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5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510" codeName="{33BBC38B-C2DA-FC69-06AC-9F67D96B6324}"/>
  <workbookPr codeName="ThisWorkbook1" autoCompressPictures="0"/>
  <mc:AlternateContent xmlns:mc="http://schemas.openxmlformats.org/markup-compatibility/2006">
    <mc:Choice Requires="x15">
      <x15ac:absPath xmlns:x15ac="http://schemas.microsoft.com/office/spreadsheetml/2010/11/ac" url="/Users/Admin/Desktop/"/>
    </mc:Choice>
  </mc:AlternateContent>
  <bookViews>
    <workbookView xWindow="2520" yWindow="460" windowWidth="26280" windowHeight="16280" activeTab="9"/>
  </bookViews>
  <sheets>
    <sheet name="Volatility" sheetId="1" r:id="rId1"/>
    <sheet name="Vol_1" sheetId="2" r:id="rId2"/>
    <sheet name="Vol_2" sheetId="3" r:id="rId3"/>
    <sheet name="Vol_3" sheetId="4" r:id="rId4"/>
    <sheet name="RN - Chart" sheetId="6" r:id="rId5"/>
    <sheet name="MC" sheetId="5" r:id="rId6"/>
    <sheet name="MC Anthetitic" sheetId="10" r:id="rId7"/>
    <sheet name="Caplet" sheetId="7" r:id="rId8"/>
    <sheet name="Caplet Anthetic" sheetId="11" r:id="rId9"/>
    <sheet name="Caplet_Comp1" sheetId="8" r:id="rId10"/>
  </sheets>
  <definedNames>
    <definedName name="CapNo" localSheetId="8">'Caplet Anthetic'!$E$11</definedName>
    <definedName name="CapNo">Caplet!$E$11</definedName>
    <definedName name="CplBl" localSheetId="8">'Caplet Anthetic'!$B$31</definedName>
    <definedName name="CplBl">Caplet!$B$31</definedName>
    <definedName name="CplDF" localSheetId="8">'Caplet Anthetic'!$B$7</definedName>
    <definedName name="CplDF">Caplet!$B$7</definedName>
    <definedName name="CplIV" localSheetId="8">'Caplet Anthetic'!$B$28</definedName>
    <definedName name="CplIV">Caplet!$B$28</definedName>
    <definedName name="CplRate" localSheetId="8">'Caplet Anthetic'!$B$9</definedName>
    <definedName name="CplRate">Caplet!$B$9</definedName>
    <definedName name="CplStrike" localSheetId="8">'Caplet Anthetic'!$B$10</definedName>
    <definedName name="CplStrike">Caplet!$B$10</definedName>
    <definedName name="CplTau" localSheetId="8">'Caplet Anthetic'!$B$6</definedName>
    <definedName name="CplTau">Caplet!$B$6</definedName>
    <definedName name="dt" localSheetId="6">'MC Anthetitic'!$B$7</definedName>
    <definedName name="dt">MC!$B$7</definedName>
    <definedName name="solver_adj" localSheetId="7" hidden="1">Caplet!$B$28</definedName>
    <definedName name="solver_adj" localSheetId="8" hidden="1">'Caplet Anthetic'!$B$28</definedName>
    <definedName name="solver_cvg" localSheetId="7" hidden="1">0.0001</definedName>
    <definedName name="solver_cvg" localSheetId="8" hidden="1">0.0001</definedName>
    <definedName name="solver_drv" localSheetId="7" hidden="1">1</definedName>
    <definedName name="solver_drv" localSheetId="8" hidden="1">1</definedName>
    <definedName name="solver_eng" localSheetId="7" hidden="1">1</definedName>
    <definedName name="solver_eng" localSheetId="8" hidden="1">1</definedName>
    <definedName name="solver_est" localSheetId="7" hidden="1">1</definedName>
    <definedName name="solver_est" localSheetId="8" hidden="1">1</definedName>
    <definedName name="solver_itr" localSheetId="7" hidden="1">100</definedName>
    <definedName name="solver_itr" localSheetId="8" hidden="1">100</definedName>
    <definedName name="solver_lhs1" localSheetId="7" hidden="1">Caplet!$B$28</definedName>
    <definedName name="solver_lhs1" localSheetId="8" hidden="1">'Caplet Anthetic'!$B$28</definedName>
    <definedName name="solver_lin" localSheetId="7" hidden="1">2</definedName>
    <definedName name="solver_lin" localSheetId="8" hidden="1">2</definedName>
    <definedName name="solver_mip" localSheetId="7" hidden="1">2147483647</definedName>
    <definedName name="solver_mip" localSheetId="8" hidden="1">2147483647</definedName>
    <definedName name="solver_mni" localSheetId="7" hidden="1">30</definedName>
    <definedName name="solver_mni" localSheetId="8" hidden="1">30</definedName>
    <definedName name="solver_mrt" localSheetId="7" hidden="1">0.075</definedName>
    <definedName name="solver_mrt" localSheetId="8" hidden="1">0.075</definedName>
    <definedName name="solver_msl" localSheetId="7" hidden="1">2</definedName>
    <definedName name="solver_msl" localSheetId="8" hidden="1">2</definedName>
    <definedName name="solver_neg" localSheetId="7" hidden="1">2</definedName>
    <definedName name="solver_neg" localSheetId="8" hidden="1">2</definedName>
    <definedName name="solver_nod" localSheetId="7" hidden="1">2147483647</definedName>
    <definedName name="solver_nod" localSheetId="8" hidden="1">2147483647</definedName>
    <definedName name="solver_num" localSheetId="7" hidden="1">1</definedName>
    <definedName name="solver_num" localSheetId="8" hidden="1">1</definedName>
    <definedName name="solver_nwt" localSheetId="7" hidden="1">1</definedName>
    <definedName name="solver_nwt" localSheetId="8" hidden="1">1</definedName>
    <definedName name="solver_opt" localSheetId="7" hidden="1">Caplet!$B$35</definedName>
    <definedName name="solver_opt" localSheetId="8" hidden="1">'Caplet Anthetic'!$B$35</definedName>
    <definedName name="solver_pre" localSheetId="7" hidden="1">0.000001</definedName>
    <definedName name="solver_pre" localSheetId="8" hidden="1">0.000001</definedName>
    <definedName name="solver_rbv" localSheetId="7" hidden="1">1</definedName>
    <definedName name="solver_rbv" localSheetId="8" hidden="1">1</definedName>
    <definedName name="solver_rel1" localSheetId="7" hidden="1">3</definedName>
    <definedName name="solver_rel1" localSheetId="8" hidden="1">3</definedName>
    <definedName name="solver_rhs1" localSheetId="7" hidden="1">0</definedName>
    <definedName name="solver_rhs1" localSheetId="8" hidden="1">0</definedName>
    <definedName name="solver_rlx" localSheetId="7" hidden="1">1</definedName>
    <definedName name="solver_rlx" localSheetId="8" hidden="1">1</definedName>
    <definedName name="solver_rsd" localSheetId="7" hidden="1">0</definedName>
    <definedName name="solver_rsd" localSheetId="8" hidden="1">0</definedName>
    <definedName name="solver_scl" localSheetId="7" hidden="1">2</definedName>
    <definedName name="solver_scl" localSheetId="8" hidden="1">2</definedName>
    <definedName name="solver_sho" localSheetId="7" hidden="1">2</definedName>
    <definedName name="solver_sho" localSheetId="8" hidden="1">2</definedName>
    <definedName name="solver_ssz" localSheetId="7" hidden="1">100</definedName>
    <definedName name="solver_ssz" localSheetId="8" hidden="1">100</definedName>
    <definedName name="solver_tim" localSheetId="7" hidden="1">100</definedName>
    <definedName name="solver_tim" localSheetId="8" hidden="1">100</definedName>
    <definedName name="solver_tol" localSheetId="7" hidden="1">0.05</definedName>
    <definedName name="solver_tol" localSheetId="8" hidden="1">0.05</definedName>
    <definedName name="solver_typ" localSheetId="7" hidden="1">3</definedName>
    <definedName name="solver_typ" localSheetId="8" hidden="1">3</definedName>
    <definedName name="solver_val" localSheetId="7" hidden="1">0</definedName>
    <definedName name="solver_val" localSheetId="8" hidden="1">0</definedName>
    <definedName name="solver_ver" localSheetId="7" hidden="1">3</definedName>
    <definedName name="solver_ver" localSheetId="8" hidden="1">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11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3" i="8"/>
  <c r="D3" i="8"/>
  <c r="C3" i="8"/>
  <c r="T7" i="8"/>
  <c r="T8" i="8"/>
  <c r="M1003" i="8"/>
  <c r="P1000" i="8"/>
  <c r="X1000" i="8"/>
  <c r="X1001" i="8"/>
  <c r="W1001" i="8"/>
  <c r="W20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3" i="8"/>
  <c r="Q3" i="8"/>
  <c r="Q4" i="8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502" i="8"/>
  <c r="P503" i="8"/>
  <c r="P504" i="8"/>
  <c r="P505" i="8"/>
  <c r="P506" i="8"/>
  <c r="P507" i="8"/>
  <c r="P508" i="8"/>
  <c r="P509" i="8"/>
  <c r="P510" i="8"/>
  <c r="P511" i="8"/>
  <c r="P512" i="8"/>
  <c r="P513" i="8"/>
  <c r="P514" i="8"/>
  <c r="P515" i="8"/>
  <c r="P516" i="8"/>
  <c r="P517" i="8"/>
  <c r="P518" i="8"/>
  <c r="P519" i="8"/>
  <c r="P520" i="8"/>
  <c r="P521" i="8"/>
  <c r="P522" i="8"/>
  <c r="P523" i="8"/>
  <c r="P524" i="8"/>
  <c r="P525" i="8"/>
  <c r="P526" i="8"/>
  <c r="P527" i="8"/>
  <c r="P528" i="8"/>
  <c r="P529" i="8"/>
  <c r="P530" i="8"/>
  <c r="P531" i="8"/>
  <c r="P532" i="8"/>
  <c r="P533" i="8"/>
  <c r="P534" i="8"/>
  <c r="P535" i="8"/>
  <c r="P536" i="8"/>
  <c r="P537" i="8"/>
  <c r="P538" i="8"/>
  <c r="P539" i="8"/>
  <c r="P540" i="8"/>
  <c r="P541" i="8"/>
  <c r="P542" i="8"/>
  <c r="P543" i="8"/>
  <c r="P544" i="8"/>
  <c r="P545" i="8"/>
  <c r="P546" i="8"/>
  <c r="P547" i="8"/>
  <c r="P548" i="8"/>
  <c r="P549" i="8"/>
  <c r="P550" i="8"/>
  <c r="P551" i="8"/>
  <c r="P552" i="8"/>
  <c r="P553" i="8"/>
  <c r="P554" i="8"/>
  <c r="P555" i="8"/>
  <c r="P556" i="8"/>
  <c r="P557" i="8"/>
  <c r="P558" i="8"/>
  <c r="P559" i="8"/>
  <c r="P560" i="8"/>
  <c r="P561" i="8"/>
  <c r="P562" i="8"/>
  <c r="P563" i="8"/>
  <c r="P564" i="8"/>
  <c r="P565" i="8"/>
  <c r="P566" i="8"/>
  <c r="P567" i="8"/>
  <c r="P568" i="8"/>
  <c r="P569" i="8"/>
  <c r="P570" i="8"/>
  <c r="P571" i="8"/>
  <c r="P572" i="8"/>
  <c r="P573" i="8"/>
  <c r="P574" i="8"/>
  <c r="P575" i="8"/>
  <c r="P576" i="8"/>
  <c r="P577" i="8"/>
  <c r="P578" i="8"/>
  <c r="P579" i="8"/>
  <c r="P580" i="8"/>
  <c r="P581" i="8"/>
  <c r="P582" i="8"/>
  <c r="P583" i="8"/>
  <c r="P584" i="8"/>
  <c r="P585" i="8"/>
  <c r="P586" i="8"/>
  <c r="P587" i="8"/>
  <c r="P588" i="8"/>
  <c r="P589" i="8"/>
  <c r="P590" i="8"/>
  <c r="P591" i="8"/>
  <c r="P592" i="8"/>
  <c r="P593" i="8"/>
  <c r="P594" i="8"/>
  <c r="P595" i="8"/>
  <c r="P596" i="8"/>
  <c r="P597" i="8"/>
  <c r="P598" i="8"/>
  <c r="P599" i="8"/>
  <c r="P600" i="8"/>
  <c r="P601" i="8"/>
  <c r="P602" i="8"/>
  <c r="P603" i="8"/>
  <c r="P604" i="8"/>
  <c r="P605" i="8"/>
  <c r="P606" i="8"/>
  <c r="P607" i="8"/>
  <c r="P608" i="8"/>
  <c r="P609" i="8"/>
  <c r="P610" i="8"/>
  <c r="P611" i="8"/>
  <c r="P612" i="8"/>
  <c r="P613" i="8"/>
  <c r="P614" i="8"/>
  <c r="P615" i="8"/>
  <c r="P616" i="8"/>
  <c r="P617" i="8"/>
  <c r="P618" i="8"/>
  <c r="P619" i="8"/>
  <c r="P620" i="8"/>
  <c r="P621" i="8"/>
  <c r="P622" i="8"/>
  <c r="P623" i="8"/>
  <c r="P624" i="8"/>
  <c r="P625" i="8"/>
  <c r="P626" i="8"/>
  <c r="P627" i="8"/>
  <c r="P628" i="8"/>
  <c r="P629" i="8"/>
  <c r="P630" i="8"/>
  <c r="P631" i="8"/>
  <c r="P632" i="8"/>
  <c r="P633" i="8"/>
  <c r="P634" i="8"/>
  <c r="P635" i="8"/>
  <c r="P636" i="8"/>
  <c r="P637" i="8"/>
  <c r="P638" i="8"/>
  <c r="P639" i="8"/>
  <c r="P640" i="8"/>
  <c r="P641" i="8"/>
  <c r="P642" i="8"/>
  <c r="P643" i="8"/>
  <c r="P644" i="8"/>
  <c r="P645" i="8"/>
  <c r="P646" i="8"/>
  <c r="P647" i="8"/>
  <c r="P648" i="8"/>
  <c r="P649" i="8"/>
  <c r="P650" i="8"/>
  <c r="P651" i="8"/>
  <c r="P652" i="8"/>
  <c r="P653" i="8"/>
  <c r="P654" i="8"/>
  <c r="P655" i="8"/>
  <c r="P656" i="8"/>
  <c r="P657" i="8"/>
  <c r="P658" i="8"/>
  <c r="P659" i="8"/>
  <c r="P660" i="8"/>
  <c r="P661" i="8"/>
  <c r="P662" i="8"/>
  <c r="P663" i="8"/>
  <c r="P664" i="8"/>
  <c r="P665" i="8"/>
  <c r="P666" i="8"/>
  <c r="P667" i="8"/>
  <c r="P668" i="8"/>
  <c r="P669" i="8"/>
  <c r="P670" i="8"/>
  <c r="P671" i="8"/>
  <c r="P672" i="8"/>
  <c r="P673" i="8"/>
  <c r="P674" i="8"/>
  <c r="P675" i="8"/>
  <c r="P676" i="8"/>
  <c r="P677" i="8"/>
  <c r="P678" i="8"/>
  <c r="P679" i="8"/>
  <c r="P680" i="8"/>
  <c r="P681" i="8"/>
  <c r="P682" i="8"/>
  <c r="P683" i="8"/>
  <c r="P684" i="8"/>
  <c r="P685" i="8"/>
  <c r="P686" i="8"/>
  <c r="P687" i="8"/>
  <c r="P688" i="8"/>
  <c r="P689" i="8"/>
  <c r="P690" i="8"/>
  <c r="P691" i="8"/>
  <c r="P692" i="8"/>
  <c r="P693" i="8"/>
  <c r="P694" i="8"/>
  <c r="P695" i="8"/>
  <c r="P696" i="8"/>
  <c r="P697" i="8"/>
  <c r="P698" i="8"/>
  <c r="P699" i="8"/>
  <c r="P700" i="8"/>
  <c r="P701" i="8"/>
  <c r="P702" i="8"/>
  <c r="P703" i="8"/>
  <c r="P704" i="8"/>
  <c r="P705" i="8"/>
  <c r="P706" i="8"/>
  <c r="P707" i="8"/>
  <c r="P708" i="8"/>
  <c r="P709" i="8"/>
  <c r="P710" i="8"/>
  <c r="P711" i="8"/>
  <c r="P712" i="8"/>
  <c r="P713" i="8"/>
  <c r="P714" i="8"/>
  <c r="P715" i="8"/>
  <c r="P716" i="8"/>
  <c r="P717" i="8"/>
  <c r="P718" i="8"/>
  <c r="P719" i="8"/>
  <c r="P720" i="8"/>
  <c r="P721" i="8"/>
  <c r="P722" i="8"/>
  <c r="P723" i="8"/>
  <c r="P724" i="8"/>
  <c r="P725" i="8"/>
  <c r="P726" i="8"/>
  <c r="P727" i="8"/>
  <c r="P728" i="8"/>
  <c r="P729" i="8"/>
  <c r="P730" i="8"/>
  <c r="P731" i="8"/>
  <c r="P732" i="8"/>
  <c r="P733" i="8"/>
  <c r="P734" i="8"/>
  <c r="P735" i="8"/>
  <c r="P736" i="8"/>
  <c r="P737" i="8"/>
  <c r="P738" i="8"/>
  <c r="P739" i="8"/>
  <c r="P740" i="8"/>
  <c r="P741" i="8"/>
  <c r="P742" i="8"/>
  <c r="P743" i="8"/>
  <c r="P744" i="8"/>
  <c r="P745" i="8"/>
  <c r="P746" i="8"/>
  <c r="P747" i="8"/>
  <c r="P748" i="8"/>
  <c r="P749" i="8"/>
  <c r="P750" i="8"/>
  <c r="P751" i="8"/>
  <c r="P752" i="8"/>
  <c r="P753" i="8"/>
  <c r="P754" i="8"/>
  <c r="P755" i="8"/>
  <c r="P756" i="8"/>
  <c r="P757" i="8"/>
  <c r="P758" i="8"/>
  <c r="P759" i="8"/>
  <c r="P760" i="8"/>
  <c r="P761" i="8"/>
  <c r="P762" i="8"/>
  <c r="P763" i="8"/>
  <c r="P764" i="8"/>
  <c r="P765" i="8"/>
  <c r="P766" i="8"/>
  <c r="P767" i="8"/>
  <c r="P768" i="8"/>
  <c r="P769" i="8"/>
  <c r="P770" i="8"/>
  <c r="P771" i="8"/>
  <c r="P772" i="8"/>
  <c r="P773" i="8"/>
  <c r="P774" i="8"/>
  <c r="P775" i="8"/>
  <c r="P776" i="8"/>
  <c r="P777" i="8"/>
  <c r="P778" i="8"/>
  <c r="P779" i="8"/>
  <c r="P780" i="8"/>
  <c r="P781" i="8"/>
  <c r="P782" i="8"/>
  <c r="P783" i="8"/>
  <c r="P784" i="8"/>
  <c r="P785" i="8"/>
  <c r="P786" i="8"/>
  <c r="P787" i="8"/>
  <c r="P788" i="8"/>
  <c r="P789" i="8"/>
  <c r="P790" i="8"/>
  <c r="P791" i="8"/>
  <c r="P792" i="8"/>
  <c r="P793" i="8"/>
  <c r="P794" i="8"/>
  <c r="P795" i="8"/>
  <c r="P796" i="8"/>
  <c r="P797" i="8"/>
  <c r="P798" i="8"/>
  <c r="P799" i="8"/>
  <c r="P800" i="8"/>
  <c r="P801" i="8"/>
  <c r="P802" i="8"/>
  <c r="P803" i="8"/>
  <c r="P804" i="8"/>
  <c r="P805" i="8"/>
  <c r="P806" i="8"/>
  <c r="P807" i="8"/>
  <c r="P808" i="8"/>
  <c r="P809" i="8"/>
  <c r="P810" i="8"/>
  <c r="P811" i="8"/>
  <c r="P812" i="8"/>
  <c r="P813" i="8"/>
  <c r="P814" i="8"/>
  <c r="P815" i="8"/>
  <c r="P816" i="8"/>
  <c r="P817" i="8"/>
  <c r="P818" i="8"/>
  <c r="P819" i="8"/>
  <c r="P820" i="8"/>
  <c r="P821" i="8"/>
  <c r="P822" i="8"/>
  <c r="P823" i="8"/>
  <c r="P824" i="8"/>
  <c r="P825" i="8"/>
  <c r="P826" i="8"/>
  <c r="P827" i="8"/>
  <c r="P828" i="8"/>
  <c r="P829" i="8"/>
  <c r="P830" i="8"/>
  <c r="P831" i="8"/>
  <c r="P832" i="8"/>
  <c r="P833" i="8"/>
  <c r="P834" i="8"/>
  <c r="P835" i="8"/>
  <c r="P836" i="8"/>
  <c r="P837" i="8"/>
  <c r="P838" i="8"/>
  <c r="P839" i="8"/>
  <c r="P840" i="8"/>
  <c r="P841" i="8"/>
  <c r="P842" i="8"/>
  <c r="P843" i="8"/>
  <c r="P844" i="8"/>
  <c r="P845" i="8"/>
  <c r="P846" i="8"/>
  <c r="P847" i="8"/>
  <c r="P848" i="8"/>
  <c r="P849" i="8"/>
  <c r="P850" i="8"/>
  <c r="P851" i="8"/>
  <c r="P852" i="8"/>
  <c r="P853" i="8"/>
  <c r="P854" i="8"/>
  <c r="P855" i="8"/>
  <c r="P856" i="8"/>
  <c r="P857" i="8"/>
  <c r="P858" i="8"/>
  <c r="P859" i="8"/>
  <c r="P860" i="8"/>
  <c r="P861" i="8"/>
  <c r="P862" i="8"/>
  <c r="P863" i="8"/>
  <c r="P864" i="8"/>
  <c r="P865" i="8"/>
  <c r="P866" i="8"/>
  <c r="P867" i="8"/>
  <c r="P868" i="8"/>
  <c r="P869" i="8"/>
  <c r="P870" i="8"/>
  <c r="P871" i="8"/>
  <c r="P872" i="8"/>
  <c r="P873" i="8"/>
  <c r="P874" i="8"/>
  <c r="P875" i="8"/>
  <c r="P876" i="8"/>
  <c r="P877" i="8"/>
  <c r="P878" i="8"/>
  <c r="P879" i="8"/>
  <c r="P880" i="8"/>
  <c r="P881" i="8"/>
  <c r="P882" i="8"/>
  <c r="P883" i="8"/>
  <c r="P884" i="8"/>
  <c r="P885" i="8"/>
  <c r="P886" i="8"/>
  <c r="P887" i="8"/>
  <c r="P888" i="8"/>
  <c r="P889" i="8"/>
  <c r="P890" i="8"/>
  <c r="P891" i="8"/>
  <c r="P892" i="8"/>
  <c r="P893" i="8"/>
  <c r="P894" i="8"/>
  <c r="P895" i="8"/>
  <c r="P896" i="8"/>
  <c r="P897" i="8"/>
  <c r="P898" i="8"/>
  <c r="P899" i="8"/>
  <c r="P900" i="8"/>
  <c r="P901" i="8"/>
  <c r="P902" i="8"/>
  <c r="P903" i="8"/>
  <c r="P904" i="8"/>
  <c r="P905" i="8"/>
  <c r="P906" i="8"/>
  <c r="P907" i="8"/>
  <c r="P908" i="8"/>
  <c r="P909" i="8"/>
  <c r="P910" i="8"/>
  <c r="P911" i="8"/>
  <c r="P912" i="8"/>
  <c r="P913" i="8"/>
  <c r="P914" i="8"/>
  <c r="P915" i="8"/>
  <c r="P916" i="8"/>
  <c r="P917" i="8"/>
  <c r="P918" i="8"/>
  <c r="P919" i="8"/>
  <c r="P920" i="8"/>
  <c r="P921" i="8"/>
  <c r="P922" i="8"/>
  <c r="P923" i="8"/>
  <c r="P924" i="8"/>
  <c r="P925" i="8"/>
  <c r="P926" i="8"/>
  <c r="P927" i="8"/>
  <c r="P928" i="8"/>
  <c r="P929" i="8"/>
  <c r="P930" i="8"/>
  <c r="P931" i="8"/>
  <c r="P932" i="8"/>
  <c r="P933" i="8"/>
  <c r="P934" i="8"/>
  <c r="P935" i="8"/>
  <c r="P936" i="8"/>
  <c r="P937" i="8"/>
  <c r="P938" i="8"/>
  <c r="P939" i="8"/>
  <c r="P940" i="8"/>
  <c r="P941" i="8"/>
  <c r="P942" i="8"/>
  <c r="P943" i="8"/>
  <c r="P944" i="8"/>
  <c r="P945" i="8"/>
  <c r="P946" i="8"/>
  <c r="P947" i="8"/>
  <c r="P948" i="8"/>
  <c r="P949" i="8"/>
  <c r="P950" i="8"/>
  <c r="P951" i="8"/>
  <c r="P952" i="8"/>
  <c r="P953" i="8"/>
  <c r="P954" i="8"/>
  <c r="P955" i="8"/>
  <c r="P956" i="8"/>
  <c r="P957" i="8"/>
  <c r="P958" i="8"/>
  <c r="P959" i="8"/>
  <c r="P960" i="8"/>
  <c r="P961" i="8"/>
  <c r="P962" i="8"/>
  <c r="P963" i="8"/>
  <c r="P964" i="8"/>
  <c r="P965" i="8"/>
  <c r="P966" i="8"/>
  <c r="P967" i="8"/>
  <c r="P968" i="8"/>
  <c r="P969" i="8"/>
  <c r="P970" i="8"/>
  <c r="P971" i="8"/>
  <c r="P972" i="8"/>
  <c r="P973" i="8"/>
  <c r="P974" i="8"/>
  <c r="P975" i="8"/>
  <c r="P976" i="8"/>
  <c r="P977" i="8"/>
  <c r="P978" i="8"/>
  <c r="P979" i="8"/>
  <c r="P980" i="8"/>
  <c r="P981" i="8"/>
  <c r="P982" i="8"/>
  <c r="P983" i="8"/>
  <c r="P984" i="8"/>
  <c r="P985" i="8"/>
  <c r="P986" i="8"/>
  <c r="P987" i="8"/>
  <c r="P988" i="8"/>
  <c r="P989" i="8"/>
  <c r="P990" i="8"/>
  <c r="P991" i="8"/>
  <c r="P992" i="8"/>
  <c r="P993" i="8"/>
  <c r="P994" i="8"/>
  <c r="P995" i="8"/>
  <c r="P996" i="8"/>
  <c r="P997" i="8"/>
  <c r="P998" i="8"/>
  <c r="P999" i="8"/>
  <c r="P1001" i="8"/>
  <c r="P1002" i="8"/>
  <c r="T5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X184" i="8"/>
  <c r="X185" i="8"/>
  <c r="X186" i="8"/>
  <c r="X187" i="8"/>
  <c r="X188" i="8"/>
  <c r="X189" i="8"/>
  <c r="X190" i="8"/>
  <c r="X191" i="8"/>
  <c r="X192" i="8"/>
  <c r="X193" i="8"/>
  <c r="X194" i="8"/>
  <c r="X195" i="8"/>
  <c r="X196" i="8"/>
  <c r="X197" i="8"/>
  <c r="X198" i="8"/>
  <c r="X199" i="8"/>
  <c r="X200" i="8"/>
  <c r="X201" i="8"/>
  <c r="X202" i="8"/>
  <c r="X203" i="8"/>
  <c r="X204" i="8"/>
  <c r="X205" i="8"/>
  <c r="X206" i="8"/>
  <c r="X207" i="8"/>
  <c r="X208" i="8"/>
  <c r="X209" i="8"/>
  <c r="X210" i="8"/>
  <c r="X211" i="8"/>
  <c r="X212" i="8"/>
  <c r="X213" i="8"/>
  <c r="X214" i="8"/>
  <c r="X215" i="8"/>
  <c r="X216" i="8"/>
  <c r="X217" i="8"/>
  <c r="X218" i="8"/>
  <c r="X219" i="8"/>
  <c r="X220" i="8"/>
  <c r="X221" i="8"/>
  <c r="X222" i="8"/>
  <c r="X223" i="8"/>
  <c r="X224" i="8"/>
  <c r="X225" i="8"/>
  <c r="X226" i="8"/>
  <c r="X227" i="8"/>
  <c r="X228" i="8"/>
  <c r="X229" i="8"/>
  <c r="X230" i="8"/>
  <c r="X231" i="8"/>
  <c r="X232" i="8"/>
  <c r="X233" i="8"/>
  <c r="X234" i="8"/>
  <c r="X235" i="8"/>
  <c r="X236" i="8"/>
  <c r="X237" i="8"/>
  <c r="X238" i="8"/>
  <c r="X239" i="8"/>
  <c r="X240" i="8"/>
  <c r="X241" i="8"/>
  <c r="X242" i="8"/>
  <c r="X243" i="8"/>
  <c r="X244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X306" i="8"/>
  <c r="X307" i="8"/>
  <c r="X308" i="8"/>
  <c r="X309" i="8"/>
  <c r="X310" i="8"/>
  <c r="X311" i="8"/>
  <c r="X312" i="8"/>
  <c r="X313" i="8"/>
  <c r="X314" i="8"/>
  <c r="X315" i="8"/>
  <c r="X316" i="8"/>
  <c r="X317" i="8"/>
  <c r="X318" i="8"/>
  <c r="X319" i="8"/>
  <c r="X320" i="8"/>
  <c r="X321" i="8"/>
  <c r="X322" i="8"/>
  <c r="X323" i="8"/>
  <c r="X324" i="8"/>
  <c r="X325" i="8"/>
  <c r="X326" i="8"/>
  <c r="X327" i="8"/>
  <c r="X328" i="8"/>
  <c r="X329" i="8"/>
  <c r="X330" i="8"/>
  <c r="X331" i="8"/>
  <c r="X332" i="8"/>
  <c r="X333" i="8"/>
  <c r="X334" i="8"/>
  <c r="X335" i="8"/>
  <c r="X336" i="8"/>
  <c r="X337" i="8"/>
  <c r="X338" i="8"/>
  <c r="X339" i="8"/>
  <c r="X340" i="8"/>
  <c r="X341" i="8"/>
  <c r="X342" i="8"/>
  <c r="X343" i="8"/>
  <c r="X344" i="8"/>
  <c r="X345" i="8"/>
  <c r="X346" i="8"/>
  <c r="X347" i="8"/>
  <c r="X348" i="8"/>
  <c r="X349" i="8"/>
  <c r="X350" i="8"/>
  <c r="X351" i="8"/>
  <c r="X352" i="8"/>
  <c r="X353" i="8"/>
  <c r="X354" i="8"/>
  <c r="X355" i="8"/>
  <c r="X356" i="8"/>
  <c r="X357" i="8"/>
  <c r="X358" i="8"/>
  <c r="X359" i="8"/>
  <c r="X360" i="8"/>
  <c r="X361" i="8"/>
  <c r="X362" i="8"/>
  <c r="X363" i="8"/>
  <c r="X364" i="8"/>
  <c r="X365" i="8"/>
  <c r="X366" i="8"/>
  <c r="X367" i="8"/>
  <c r="X368" i="8"/>
  <c r="X369" i="8"/>
  <c r="X370" i="8"/>
  <c r="X371" i="8"/>
  <c r="X372" i="8"/>
  <c r="X373" i="8"/>
  <c r="X374" i="8"/>
  <c r="X375" i="8"/>
  <c r="X376" i="8"/>
  <c r="X377" i="8"/>
  <c r="X378" i="8"/>
  <c r="X379" i="8"/>
  <c r="X380" i="8"/>
  <c r="X381" i="8"/>
  <c r="X382" i="8"/>
  <c r="X383" i="8"/>
  <c r="X384" i="8"/>
  <c r="X385" i="8"/>
  <c r="X386" i="8"/>
  <c r="X387" i="8"/>
  <c r="X388" i="8"/>
  <c r="X389" i="8"/>
  <c r="X390" i="8"/>
  <c r="X391" i="8"/>
  <c r="X392" i="8"/>
  <c r="X393" i="8"/>
  <c r="X394" i="8"/>
  <c r="X395" i="8"/>
  <c r="X396" i="8"/>
  <c r="X397" i="8"/>
  <c r="X398" i="8"/>
  <c r="X399" i="8"/>
  <c r="X400" i="8"/>
  <c r="X401" i="8"/>
  <c r="X402" i="8"/>
  <c r="X403" i="8"/>
  <c r="X404" i="8"/>
  <c r="X405" i="8"/>
  <c r="X406" i="8"/>
  <c r="X407" i="8"/>
  <c r="X408" i="8"/>
  <c r="X409" i="8"/>
  <c r="X410" i="8"/>
  <c r="X411" i="8"/>
  <c r="X412" i="8"/>
  <c r="X413" i="8"/>
  <c r="X414" i="8"/>
  <c r="X415" i="8"/>
  <c r="X416" i="8"/>
  <c r="X417" i="8"/>
  <c r="X418" i="8"/>
  <c r="X419" i="8"/>
  <c r="X420" i="8"/>
  <c r="X421" i="8"/>
  <c r="X422" i="8"/>
  <c r="X423" i="8"/>
  <c r="X424" i="8"/>
  <c r="X425" i="8"/>
  <c r="X426" i="8"/>
  <c r="X427" i="8"/>
  <c r="X428" i="8"/>
  <c r="X429" i="8"/>
  <c r="X430" i="8"/>
  <c r="X431" i="8"/>
  <c r="X432" i="8"/>
  <c r="X433" i="8"/>
  <c r="X434" i="8"/>
  <c r="X435" i="8"/>
  <c r="X436" i="8"/>
  <c r="X437" i="8"/>
  <c r="X438" i="8"/>
  <c r="X439" i="8"/>
  <c r="X440" i="8"/>
  <c r="X441" i="8"/>
  <c r="X442" i="8"/>
  <c r="X443" i="8"/>
  <c r="X444" i="8"/>
  <c r="X445" i="8"/>
  <c r="X446" i="8"/>
  <c r="X447" i="8"/>
  <c r="X448" i="8"/>
  <c r="X449" i="8"/>
  <c r="X450" i="8"/>
  <c r="X451" i="8"/>
  <c r="X452" i="8"/>
  <c r="X453" i="8"/>
  <c r="X454" i="8"/>
  <c r="X455" i="8"/>
  <c r="X456" i="8"/>
  <c r="X457" i="8"/>
  <c r="X458" i="8"/>
  <c r="X459" i="8"/>
  <c r="X460" i="8"/>
  <c r="X461" i="8"/>
  <c r="X462" i="8"/>
  <c r="X463" i="8"/>
  <c r="X464" i="8"/>
  <c r="X465" i="8"/>
  <c r="X466" i="8"/>
  <c r="X467" i="8"/>
  <c r="X468" i="8"/>
  <c r="X469" i="8"/>
  <c r="X470" i="8"/>
  <c r="X471" i="8"/>
  <c r="X472" i="8"/>
  <c r="X473" i="8"/>
  <c r="X474" i="8"/>
  <c r="X475" i="8"/>
  <c r="X476" i="8"/>
  <c r="X477" i="8"/>
  <c r="X478" i="8"/>
  <c r="X479" i="8"/>
  <c r="X480" i="8"/>
  <c r="X481" i="8"/>
  <c r="X482" i="8"/>
  <c r="X483" i="8"/>
  <c r="X484" i="8"/>
  <c r="X485" i="8"/>
  <c r="X486" i="8"/>
  <c r="X487" i="8"/>
  <c r="X488" i="8"/>
  <c r="X489" i="8"/>
  <c r="X490" i="8"/>
  <c r="X491" i="8"/>
  <c r="X492" i="8"/>
  <c r="X493" i="8"/>
  <c r="X494" i="8"/>
  <c r="X495" i="8"/>
  <c r="X496" i="8"/>
  <c r="X497" i="8"/>
  <c r="X498" i="8"/>
  <c r="X499" i="8"/>
  <c r="X500" i="8"/>
  <c r="X501" i="8"/>
  <c r="X502" i="8"/>
  <c r="X503" i="8"/>
  <c r="X504" i="8"/>
  <c r="X505" i="8"/>
  <c r="X506" i="8"/>
  <c r="X507" i="8"/>
  <c r="X508" i="8"/>
  <c r="X509" i="8"/>
  <c r="X510" i="8"/>
  <c r="X511" i="8"/>
  <c r="X512" i="8"/>
  <c r="X513" i="8"/>
  <c r="X514" i="8"/>
  <c r="X515" i="8"/>
  <c r="X516" i="8"/>
  <c r="X517" i="8"/>
  <c r="X518" i="8"/>
  <c r="X519" i="8"/>
  <c r="X520" i="8"/>
  <c r="X521" i="8"/>
  <c r="X522" i="8"/>
  <c r="X523" i="8"/>
  <c r="X524" i="8"/>
  <c r="X525" i="8"/>
  <c r="X526" i="8"/>
  <c r="X527" i="8"/>
  <c r="X528" i="8"/>
  <c r="X529" i="8"/>
  <c r="X530" i="8"/>
  <c r="X531" i="8"/>
  <c r="X532" i="8"/>
  <c r="X533" i="8"/>
  <c r="X534" i="8"/>
  <c r="X535" i="8"/>
  <c r="X536" i="8"/>
  <c r="X537" i="8"/>
  <c r="X538" i="8"/>
  <c r="X539" i="8"/>
  <c r="X540" i="8"/>
  <c r="X541" i="8"/>
  <c r="X542" i="8"/>
  <c r="X543" i="8"/>
  <c r="X544" i="8"/>
  <c r="X545" i="8"/>
  <c r="X546" i="8"/>
  <c r="X547" i="8"/>
  <c r="X548" i="8"/>
  <c r="X549" i="8"/>
  <c r="X550" i="8"/>
  <c r="X551" i="8"/>
  <c r="X552" i="8"/>
  <c r="X553" i="8"/>
  <c r="X554" i="8"/>
  <c r="X555" i="8"/>
  <c r="X556" i="8"/>
  <c r="X557" i="8"/>
  <c r="X558" i="8"/>
  <c r="X559" i="8"/>
  <c r="X560" i="8"/>
  <c r="X561" i="8"/>
  <c r="X562" i="8"/>
  <c r="X563" i="8"/>
  <c r="X564" i="8"/>
  <c r="X565" i="8"/>
  <c r="X566" i="8"/>
  <c r="X567" i="8"/>
  <c r="X568" i="8"/>
  <c r="X569" i="8"/>
  <c r="X570" i="8"/>
  <c r="X571" i="8"/>
  <c r="X572" i="8"/>
  <c r="X573" i="8"/>
  <c r="X574" i="8"/>
  <c r="X575" i="8"/>
  <c r="X576" i="8"/>
  <c r="X577" i="8"/>
  <c r="X578" i="8"/>
  <c r="X579" i="8"/>
  <c r="X580" i="8"/>
  <c r="X581" i="8"/>
  <c r="X582" i="8"/>
  <c r="X583" i="8"/>
  <c r="X584" i="8"/>
  <c r="X585" i="8"/>
  <c r="X586" i="8"/>
  <c r="X587" i="8"/>
  <c r="X588" i="8"/>
  <c r="X589" i="8"/>
  <c r="X590" i="8"/>
  <c r="X591" i="8"/>
  <c r="X592" i="8"/>
  <c r="X593" i="8"/>
  <c r="X594" i="8"/>
  <c r="X595" i="8"/>
  <c r="X596" i="8"/>
  <c r="X597" i="8"/>
  <c r="X598" i="8"/>
  <c r="X599" i="8"/>
  <c r="X600" i="8"/>
  <c r="X601" i="8"/>
  <c r="X602" i="8"/>
  <c r="X603" i="8"/>
  <c r="X604" i="8"/>
  <c r="X605" i="8"/>
  <c r="X606" i="8"/>
  <c r="X607" i="8"/>
  <c r="X608" i="8"/>
  <c r="X609" i="8"/>
  <c r="X610" i="8"/>
  <c r="X611" i="8"/>
  <c r="X612" i="8"/>
  <c r="X613" i="8"/>
  <c r="X614" i="8"/>
  <c r="X615" i="8"/>
  <c r="X616" i="8"/>
  <c r="X617" i="8"/>
  <c r="X618" i="8"/>
  <c r="X619" i="8"/>
  <c r="X620" i="8"/>
  <c r="X621" i="8"/>
  <c r="X622" i="8"/>
  <c r="X623" i="8"/>
  <c r="X624" i="8"/>
  <c r="X625" i="8"/>
  <c r="X626" i="8"/>
  <c r="X627" i="8"/>
  <c r="X628" i="8"/>
  <c r="X629" i="8"/>
  <c r="X630" i="8"/>
  <c r="X631" i="8"/>
  <c r="X632" i="8"/>
  <c r="X633" i="8"/>
  <c r="X634" i="8"/>
  <c r="X635" i="8"/>
  <c r="X636" i="8"/>
  <c r="X637" i="8"/>
  <c r="X638" i="8"/>
  <c r="X639" i="8"/>
  <c r="X640" i="8"/>
  <c r="X641" i="8"/>
  <c r="X642" i="8"/>
  <c r="X643" i="8"/>
  <c r="X644" i="8"/>
  <c r="X645" i="8"/>
  <c r="X646" i="8"/>
  <c r="X647" i="8"/>
  <c r="X648" i="8"/>
  <c r="X649" i="8"/>
  <c r="X650" i="8"/>
  <c r="X651" i="8"/>
  <c r="X652" i="8"/>
  <c r="X653" i="8"/>
  <c r="X654" i="8"/>
  <c r="X655" i="8"/>
  <c r="X656" i="8"/>
  <c r="X657" i="8"/>
  <c r="X658" i="8"/>
  <c r="X659" i="8"/>
  <c r="X660" i="8"/>
  <c r="X661" i="8"/>
  <c r="X662" i="8"/>
  <c r="X663" i="8"/>
  <c r="X664" i="8"/>
  <c r="X665" i="8"/>
  <c r="X666" i="8"/>
  <c r="X667" i="8"/>
  <c r="X668" i="8"/>
  <c r="X669" i="8"/>
  <c r="X670" i="8"/>
  <c r="X671" i="8"/>
  <c r="X672" i="8"/>
  <c r="X673" i="8"/>
  <c r="X674" i="8"/>
  <c r="X675" i="8"/>
  <c r="X676" i="8"/>
  <c r="X677" i="8"/>
  <c r="X678" i="8"/>
  <c r="X679" i="8"/>
  <c r="X680" i="8"/>
  <c r="X681" i="8"/>
  <c r="X682" i="8"/>
  <c r="X683" i="8"/>
  <c r="X684" i="8"/>
  <c r="X685" i="8"/>
  <c r="X686" i="8"/>
  <c r="X687" i="8"/>
  <c r="X688" i="8"/>
  <c r="X689" i="8"/>
  <c r="X690" i="8"/>
  <c r="X691" i="8"/>
  <c r="X692" i="8"/>
  <c r="X693" i="8"/>
  <c r="X694" i="8"/>
  <c r="X695" i="8"/>
  <c r="X696" i="8"/>
  <c r="X697" i="8"/>
  <c r="X698" i="8"/>
  <c r="X699" i="8"/>
  <c r="X700" i="8"/>
  <c r="X701" i="8"/>
  <c r="X702" i="8"/>
  <c r="X703" i="8"/>
  <c r="X704" i="8"/>
  <c r="X705" i="8"/>
  <c r="X706" i="8"/>
  <c r="X707" i="8"/>
  <c r="X708" i="8"/>
  <c r="X709" i="8"/>
  <c r="X710" i="8"/>
  <c r="X711" i="8"/>
  <c r="X712" i="8"/>
  <c r="X713" i="8"/>
  <c r="X714" i="8"/>
  <c r="X715" i="8"/>
  <c r="X716" i="8"/>
  <c r="X717" i="8"/>
  <c r="X718" i="8"/>
  <c r="X719" i="8"/>
  <c r="X720" i="8"/>
  <c r="X721" i="8"/>
  <c r="X722" i="8"/>
  <c r="X723" i="8"/>
  <c r="X724" i="8"/>
  <c r="X725" i="8"/>
  <c r="X726" i="8"/>
  <c r="X727" i="8"/>
  <c r="X728" i="8"/>
  <c r="X729" i="8"/>
  <c r="X730" i="8"/>
  <c r="X731" i="8"/>
  <c r="X732" i="8"/>
  <c r="X733" i="8"/>
  <c r="X734" i="8"/>
  <c r="X735" i="8"/>
  <c r="X736" i="8"/>
  <c r="X737" i="8"/>
  <c r="X738" i="8"/>
  <c r="X739" i="8"/>
  <c r="X740" i="8"/>
  <c r="X741" i="8"/>
  <c r="X742" i="8"/>
  <c r="X743" i="8"/>
  <c r="X744" i="8"/>
  <c r="X745" i="8"/>
  <c r="X746" i="8"/>
  <c r="X747" i="8"/>
  <c r="X748" i="8"/>
  <c r="X749" i="8"/>
  <c r="X750" i="8"/>
  <c r="X751" i="8"/>
  <c r="X752" i="8"/>
  <c r="X753" i="8"/>
  <c r="X754" i="8"/>
  <c r="X755" i="8"/>
  <c r="X756" i="8"/>
  <c r="X757" i="8"/>
  <c r="X758" i="8"/>
  <c r="X759" i="8"/>
  <c r="X760" i="8"/>
  <c r="X761" i="8"/>
  <c r="X762" i="8"/>
  <c r="X763" i="8"/>
  <c r="X764" i="8"/>
  <c r="X765" i="8"/>
  <c r="X766" i="8"/>
  <c r="X767" i="8"/>
  <c r="X768" i="8"/>
  <c r="X769" i="8"/>
  <c r="X770" i="8"/>
  <c r="X771" i="8"/>
  <c r="X772" i="8"/>
  <c r="X773" i="8"/>
  <c r="X774" i="8"/>
  <c r="X775" i="8"/>
  <c r="X776" i="8"/>
  <c r="X777" i="8"/>
  <c r="X778" i="8"/>
  <c r="X779" i="8"/>
  <c r="X780" i="8"/>
  <c r="X781" i="8"/>
  <c r="X782" i="8"/>
  <c r="X783" i="8"/>
  <c r="X784" i="8"/>
  <c r="X785" i="8"/>
  <c r="X786" i="8"/>
  <c r="X787" i="8"/>
  <c r="X788" i="8"/>
  <c r="X789" i="8"/>
  <c r="X790" i="8"/>
  <c r="X791" i="8"/>
  <c r="X792" i="8"/>
  <c r="X793" i="8"/>
  <c r="X794" i="8"/>
  <c r="X795" i="8"/>
  <c r="X796" i="8"/>
  <c r="X797" i="8"/>
  <c r="X798" i="8"/>
  <c r="X799" i="8"/>
  <c r="X800" i="8"/>
  <c r="X801" i="8"/>
  <c r="X802" i="8"/>
  <c r="X803" i="8"/>
  <c r="X804" i="8"/>
  <c r="X805" i="8"/>
  <c r="X806" i="8"/>
  <c r="X807" i="8"/>
  <c r="X808" i="8"/>
  <c r="X809" i="8"/>
  <c r="X810" i="8"/>
  <c r="X811" i="8"/>
  <c r="X812" i="8"/>
  <c r="X813" i="8"/>
  <c r="X814" i="8"/>
  <c r="X815" i="8"/>
  <c r="X816" i="8"/>
  <c r="X817" i="8"/>
  <c r="X818" i="8"/>
  <c r="X819" i="8"/>
  <c r="X820" i="8"/>
  <c r="X821" i="8"/>
  <c r="X822" i="8"/>
  <c r="X823" i="8"/>
  <c r="X824" i="8"/>
  <c r="X825" i="8"/>
  <c r="X826" i="8"/>
  <c r="X827" i="8"/>
  <c r="X828" i="8"/>
  <c r="X829" i="8"/>
  <c r="X830" i="8"/>
  <c r="X831" i="8"/>
  <c r="X832" i="8"/>
  <c r="X833" i="8"/>
  <c r="X834" i="8"/>
  <c r="X835" i="8"/>
  <c r="X836" i="8"/>
  <c r="X837" i="8"/>
  <c r="X838" i="8"/>
  <c r="X839" i="8"/>
  <c r="X840" i="8"/>
  <c r="X841" i="8"/>
  <c r="X842" i="8"/>
  <c r="X843" i="8"/>
  <c r="X844" i="8"/>
  <c r="X845" i="8"/>
  <c r="X846" i="8"/>
  <c r="X847" i="8"/>
  <c r="X848" i="8"/>
  <c r="X849" i="8"/>
  <c r="X850" i="8"/>
  <c r="X851" i="8"/>
  <c r="X852" i="8"/>
  <c r="X853" i="8"/>
  <c r="X854" i="8"/>
  <c r="X855" i="8"/>
  <c r="X856" i="8"/>
  <c r="X857" i="8"/>
  <c r="X858" i="8"/>
  <c r="X859" i="8"/>
  <c r="X860" i="8"/>
  <c r="X861" i="8"/>
  <c r="X862" i="8"/>
  <c r="X863" i="8"/>
  <c r="X864" i="8"/>
  <c r="X865" i="8"/>
  <c r="X866" i="8"/>
  <c r="X867" i="8"/>
  <c r="X868" i="8"/>
  <c r="X869" i="8"/>
  <c r="X870" i="8"/>
  <c r="X871" i="8"/>
  <c r="X872" i="8"/>
  <c r="X873" i="8"/>
  <c r="X874" i="8"/>
  <c r="X875" i="8"/>
  <c r="X876" i="8"/>
  <c r="X877" i="8"/>
  <c r="X878" i="8"/>
  <c r="X879" i="8"/>
  <c r="X880" i="8"/>
  <c r="X881" i="8"/>
  <c r="X882" i="8"/>
  <c r="X883" i="8"/>
  <c r="X884" i="8"/>
  <c r="X885" i="8"/>
  <c r="X886" i="8"/>
  <c r="X887" i="8"/>
  <c r="X888" i="8"/>
  <c r="X889" i="8"/>
  <c r="X890" i="8"/>
  <c r="X891" i="8"/>
  <c r="X892" i="8"/>
  <c r="X893" i="8"/>
  <c r="X894" i="8"/>
  <c r="X895" i="8"/>
  <c r="X896" i="8"/>
  <c r="X897" i="8"/>
  <c r="X898" i="8"/>
  <c r="X899" i="8"/>
  <c r="X900" i="8"/>
  <c r="X901" i="8"/>
  <c r="X902" i="8"/>
  <c r="X903" i="8"/>
  <c r="X904" i="8"/>
  <c r="X905" i="8"/>
  <c r="X906" i="8"/>
  <c r="X907" i="8"/>
  <c r="X908" i="8"/>
  <c r="X909" i="8"/>
  <c r="X910" i="8"/>
  <c r="X911" i="8"/>
  <c r="X912" i="8"/>
  <c r="X913" i="8"/>
  <c r="X914" i="8"/>
  <c r="X915" i="8"/>
  <c r="X916" i="8"/>
  <c r="X917" i="8"/>
  <c r="X918" i="8"/>
  <c r="X919" i="8"/>
  <c r="X920" i="8"/>
  <c r="X921" i="8"/>
  <c r="X922" i="8"/>
  <c r="X923" i="8"/>
  <c r="X924" i="8"/>
  <c r="X925" i="8"/>
  <c r="X926" i="8"/>
  <c r="X927" i="8"/>
  <c r="X928" i="8"/>
  <c r="X929" i="8"/>
  <c r="X930" i="8"/>
  <c r="X931" i="8"/>
  <c r="X932" i="8"/>
  <c r="X933" i="8"/>
  <c r="X934" i="8"/>
  <c r="X935" i="8"/>
  <c r="X936" i="8"/>
  <c r="X937" i="8"/>
  <c r="X938" i="8"/>
  <c r="X939" i="8"/>
  <c r="X940" i="8"/>
  <c r="X941" i="8"/>
  <c r="X942" i="8"/>
  <c r="X943" i="8"/>
  <c r="X944" i="8"/>
  <c r="X945" i="8"/>
  <c r="X946" i="8"/>
  <c r="X947" i="8"/>
  <c r="X948" i="8"/>
  <c r="X949" i="8"/>
  <c r="X950" i="8"/>
  <c r="X951" i="8"/>
  <c r="X952" i="8"/>
  <c r="X953" i="8"/>
  <c r="X954" i="8"/>
  <c r="X955" i="8"/>
  <c r="X956" i="8"/>
  <c r="X957" i="8"/>
  <c r="X958" i="8"/>
  <c r="X959" i="8"/>
  <c r="X960" i="8"/>
  <c r="X961" i="8"/>
  <c r="X962" i="8"/>
  <c r="X963" i="8"/>
  <c r="X964" i="8"/>
  <c r="X965" i="8"/>
  <c r="X966" i="8"/>
  <c r="X967" i="8"/>
  <c r="X968" i="8"/>
  <c r="X969" i="8"/>
  <c r="X970" i="8"/>
  <c r="X971" i="8"/>
  <c r="X972" i="8"/>
  <c r="X973" i="8"/>
  <c r="X974" i="8"/>
  <c r="X975" i="8"/>
  <c r="X976" i="8"/>
  <c r="X977" i="8"/>
  <c r="X978" i="8"/>
  <c r="X979" i="8"/>
  <c r="X980" i="8"/>
  <c r="X981" i="8"/>
  <c r="X982" i="8"/>
  <c r="X983" i="8"/>
  <c r="X984" i="8"/>
  <c r="X985" i="8"/>
  <c r="X986" i="8"/>
  <c r="X987" i="8"/>
  <c r="X988" i="8"/>
  <c r="X989" i="8"/>
  <c r="X990" i="8"/>
  <c r="X991" i="8"/>
  <c r="X992" i="8"/>
  <c r="X993" i="8"/>
  <c r="X994" i="8"/>
  <c r="X995" i="8"/>
  <c r="X996" i="8"/>
  <c r="X997" i="8"/>
  <c r="X998" i="8"/>
  <c r="X999" i="8"/>
  <c r="T23" i="8"/>
  <c r="T12" i="8"/>
  <c r="T16" i="8"/>
  <c r="T18" i="8"/>
  <c r="BC13" i="5"/>
  <c r="BD13" i="5"/>
  <c r="BE13" i="5"/>
  <c r="C2" i="5"/>
  <c r="C3" i="5"/>
  <c r="C4" i="5"/>
  <c r="C5" i="5"/>
  <c r="C13" i="5"/>
  <c r="BC14" i="5"/>
  <c r="BD14" i="5"/>
  <c r="BE14" i="5"/>
  <c r="D2" i="5"/>
  <c r="D3" i="5"/>
  <c r="D4" i="5"/>
  <c r="D5" i="5"/>
  <c r="D13" i="5"/>
  <c r="C14" i="5"/>
  <c r="BC15" i="5"/>
  <c r="BD15" i="5"/>
  <c r="BE15" i="5"/>
  <c r="E2" i="5"/>
  <c r="E3" i="5"/>
  <c r="E4" i="5"/>
  <c r="E5" i="5"/>
  <c r="E13" i="5"/>
  <c r="D14" i="5"/>
  <c r="C15" i="5"/>
  <c r="BC16" i="5"/>
  <c r="BD16" i="5"/>
  <c r="BE16" i="5"/>
  <c r="F2" i="5"/>
  <c r="F3" i="5"/>
  <c r="F4" i="5"/>
  <c r="F5" i="5"/>
  <c r="F13" i="5"/>
  <c r="E14" i="5"/>
  <c r="D15" i="5"/>
  <c r="C16" i="5"/>
  <c r="BC17" i="5"/>
  <c r="BD17" i="5"/>
  <c r="BE17" i="5"/>
  <c r="G2" i="5"/>
  <c r="G3" i="5"/>
  <c r="G4" i="5"/>
  <c r="G5" i="5"/>
  <c r="G13" i="5"/>
  <c r="F14" i="5"/>
  <c r="E15" i="5"/>
  <c r="D16" i="5"/>
  <c r="C17" i="5"/>
  <c r="BC18" i="5"/>
  <c r="BD18" i="5"/>
  <c r="BE18" i="5"/>
  <c r="H2" i="5"/>
  <c r="H3" i="5"/>
  <c r="H4" i="5"/>
  <c r="H5" i="5"/>
  <c r="H13" i="5"/>
  <c r="G14" i="5"/>
  <c r="F15" i="5"/>
  <c r="E16" i="5"/>
  <c r="D17" i="5"/>
  <c r="C18" i="5"/>
  <c r="BC19" i="5"/>
  <c r="BD19" i="5"/>
  <c r="BE19" i="5"/>
  <c r="I2" i="5"/>
  <c r="I3" i="5"/>
  <c r="I4" i="5"/>
  <c r="I5" i="5"/>
  <c r="I13" i="5"/>
  <c r="H14" i="5"/>
  <c r="G15" i="5"/>
  <c r="F16" i="5"/>
  <c r="E17" i="5"/>
  <c r="D18" i="5"/>
  <c r="C19" i="5"/>
  <c r="BC20" i="5"/>
  <c r="BD20" i="5"/>
  <c r="BE20" i="5"/>
  <c r="J2" i="5"/>
  <c r="J3" i="5"/>
  <c r="J4" i="5"/>
  <c r="J5" i="5"/>
  <c r="J13" i="5"/>
  <c r="I14" i="5"/>
  <c r="H15" i="5"/>
  <c r="G16" i="5"/>
  <c r="F17" i="5"/>
  <c r="E18" i="5"/>
  <c r="D19" i="5"/>
  <c r="C20" i="5"/>
  <c r="BC21" i="5"/>
  <c r="BD21" i="5"/>
  <c r="BE21" i="5"/>
  <c r="K2" i="5"/>
  <c r="K3" i="5"/>
  <c r="K4" i="5"/>
  <c r="K5" i="5"/>
  <c r="K13" i="5"/>
  <c r="J14" i="5"/>
  <c r="I15" i="5"/>
  <c r="H16" i="5"/>
  <c r="G17" i="5"/>
  <c r="F18" i="5"/>
  <c r="E19" i="5"/>
  <c r="D20" i="5"/>
  <c r="C21" i="5"/>
  <c r="BC22" i="5"/>
  <c r="BD22" i="5"/>
  <c r="BE22" i="5"/>
  <c r="L2" i="5"/>
  <c r="L3" i="5"/>
  <c r="L4" i="5"/>
  <c r="L5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2" i="5"/>
  <c r="M3" i="5"/>
  <c r="M4" i="5"/>
  <c r="M5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2" i="5"/>
  <c r="N3" i="5"/>
  <c r="N4" i="5"/>
  <c r="N5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2" i="5"/>
  <c r="O3" i="5"/>
  <c r="O4" i="5"/>
  <c r="O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2" i="5"/>
  <c r="P3" i="5"/>
  <c r="P4" i="5"/>
  <c r="P5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2" i="5"/>
  <c r="Q3" i="5"/>
  <c r="Q4" i="5"/>
  <c r="Q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2" i="5"/>
  <c r="R3" i="5"/>
  <c r="R4" i="5"/>
  <c r="R5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2" i="5"/>
  <c r="S3" i="5"/>
  <c r="S4" i="5"/>
  <c r="S5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2" i="5"/>
  <c r="T3" i="5"/>
  <c r="T4" i="5"/>
  <c r="T5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2" i="5"/>
  <c r="U3" i="5"/>
  <c r="U4" i="5"/>
  <c r="U5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2" i="5"/>
  <c r="V3" i="5"/>
  <c r="V4" i="5"/>
  <c r="V5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2" i="5"/>
  <c r="W3" i="5"/>
  <c r="W4" i="5"/>
  <c r="W5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2" i="5"/>
  <c r="X3" i="5"/>
  <c r="X4" i="5"/>
  <c r="X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2" i="5"/>
  <c r="Y3" i="5"/>
  <c r="Y4" i="5"/>
  <c r="Y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2" i="5"/>
  <c r="Z3" i="5"/>
  <c r="Z4" i="5"/>
  <c r="Z5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2" i="5"/>
  <c r="AA3" i="5"/>
  <c r="AA4" i="5"/>
  <c r="AA5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2" i="5"/>
  <c r="AB3" i="5"/>
  <c r="AB4" i="5"/>
  <c r="AB5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2" i="5"/>
  <c r="AC3" i="5"/>
  <c r="AC4" i="5"/>
  <c r="AC5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2" i="5"/>
  <c r="AD3" i="5"/>
  <c r="AD4" i="5"/>
  <c r="AD5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2" i="5"/>
  <c r="AE3" i="5"/>
  <c r="AE4" i="5"/>
  <c r="AE5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2" i="5"/>
  <c r="AF3" i="5"/>
  <c r="AF4" i="5"/>
  <c r="AF5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2" i="5"/>
  <c r="AG3" i="5"/>
  <c r="AG4" i="5"/>
  <c r="AG5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2" i="5"/>
  <c r="AH3" i="5"/>
  <c r="AH4" i="5"/>
  <c r="AH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2" i="5"/>
  <c r="AI3" i="5"/>
  <c r="AI4" i="5"/>
  <c r="AI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2" i="5"/>
  <c r="AJ3" i="5"/>
  <c r="AJ4" i="5"/>
  <c r="AJ5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2" i="5"/>
  <c r="AK3" i="5"/>
  <c r="AK4" i="5"/>
  <c r="AK5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2" i="5"/>
  <c r="AL3" i="5"/>
  <c r="AL4" i="5"/>
  <c r="AL5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2" i="5"/>
  <c r="AM3" i="5"/>
  <c r="AM4" i="5"/>
  <c r="AM5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2" i="5"/>
  <c r="AN3" i="5"/>
  <c r="AN4" i="5"/>
  <c r="AN5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2" i="5"/>
  <c r="AO3" i="5"/>
  <c r="AO4" i="5"/>
  <c r="AO5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2" i="5"/>
  <c r="AP3" i="5"/>
  <c r="AP4" i="5"/>
  <c r="AP5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2" i="5"/>
  <c r="AQ3" i="5"/>
  <c r="AQ4" i="5"/>
  <c r="AQ5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2" i="5"/>
  <c r="AR3" i="5"/>
  <c r="AR4" i="5"/>
  <c r="AR5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2" i="5"/>
  <c r="AS3" i="5"/>
  <c r="AS4" i="5"/>
  <c r="AS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2" i="5"/>
  <c r="AT3" i="5"/>
  <c r="AT4" i="5"/>
  <c r="AT5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2" i="5"/>
  <c r="AU3" i="5"/>
  <c r="AU4" i="5"/>
  <c r="AU5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2" i="5"/>
  <c r="AV3" i="5"/>
  <c r="AV4" i="5"/>
  <c r="AV5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2" i="5"/>
  <c r="AW3" i="5"/>
  <c r="AW4" i="5"/>
  <c r="AW5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2" i="5"/>
  <c r="AX3" i="5"/>
  <c r="AX4" i="5"/>
  <c r="AX5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2" i="5"/>
  <c r="AY3" i="5"/>
  <c r="AY4" i="5"/>
  <c r="AY5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2" i="5"/>
  <c r="AZ3" i="5"/>
  <c r="AZ4" i="5"/>
  <c r="AZ5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6" i="7"/>
  <c r="B9" i="7"/>
  <c r="B2" i="5"/>
  <c r="B3" i="5"/>
  <c r="B4" i="5"/>
  <c r="B5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C63" i="5"/>
  <c r="BD63" i="5"/>
  <c r="BE63" i="5"/>
  <c r="B63" i="5"/>
  <c r="BC64" i="5"/>
  <c r="BD64" i="5"/>
  <c r="BE64" i="5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D62" i="5"/>
  <c r="C63" i="5"/>
  <c r="B64" i="5"/>
  <c r="BC65" i="5"/>
  <c r="BD65" i="5"/>
  <c r="BE65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D63" i="5"/>
  <c r="C64" i="5"/>
  <c r="B65" i="5"/>
  <c r="BC66" i="5"/>
  <c r="BD66" i="5"/>
  <c r="BE66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D64" i="5"/>
  <c r="C65" i="5"/>
  <c r="B66" i="5"/>
  <c r="BC67" i="5"/>
  <c r="BD67" i="5"/>
  <c r="BE67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D65" i="5"/>
  <c r="C66" i="5"/>
  <c r="B67" i="5"/>
  <c r="BC68" i="5"/>
  <c r="BD68" i="5"/>
  <c r="BE68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D66" i="5"/>
  <c r="C67" i="5"/>
  <c r="B68" i="5"/>
  <c r="BC69" i="5"/>
  <c r="BD69" i="5"/>
  <c r="BE69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D67" i="5"/>
  <c r="C68" i="5"/>
  <c r="B69" i="5"/>
  <c r="BC70" i="5"/>
  <c r="BD70" i="5"/>
  <c r="BE70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D68" i="5"/>
  <c r="C69" i="5"/>
  <c r="B70" i="5"/>
  <c r="BC71" i="5"/>
  <c r="BD71" i="5"/>
  <c r="BE71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D69" i="5"/>
  <c r="C70" i="5"/>
  <c r="B71" i="5"/>
  <c r="BC72" i="5"/>
  <c r="BD72" i="5"/>
  <c r="BE72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D70" i="5"/>
  <c r="C71" i="5"/>
  <c r="B72" i="5"/>
  <c r="BC73" i="5"/>
  <c r="BD73" i="5"/>
  <c r="BE73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D71" i="5"/>
  <c r="C72" i="5"/>
  <c r="B73" i="5"/>
  <c r="BC74" i="5"/>
  <c r="BD74" i="5"/>
  <c r="BE74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D72" i="5"/>
  <c r="C73" i="5"/>
  <c r="B74" i="5"/>
  <c r="BC75" i="5"/>
  <c r="BD75" i="5"/>
  <c r="BE75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D73" i="5"/>
  <c r="C74" i="5"/>
  <c r="B75" i="5"/>
  <c r="BC76" i="5"/>
  <c r="BD76" i="5"/>
  <c r="BE76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D74" i="5"/>
  <c r="C75" i="5"/>
  <c r="B76" i="5"/>
  <c r="BC77" i="5"/>
  <c r="BD77" i="5"/>
  <c r="BE77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D75" i="5"/>
  <c r="C76" i="5"/>
  <c r="B77" i="5"/>
  <c r="BC78" i="5"/>
  <c r="BD78" i="5"/>
  <c r="BE78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D76" i="5"/>
  <c r="C77" i="5"/>
  <c r="B78" i="5"/>
  <c r="BC79" i="5"/>
  <c r="BD79" i="5"/>
  <c r="BE79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D77" i="5"/>
  <c r="C78" i="5"/>
  <c r="B79" i="5"/>
  <c r="BC80" i="5"/>
  <c r="BD80" i="5"/>
  <c r="BE80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D78" i="5"/>
  <c r="C79" i="5"/>
  <c r="B80" i="5"/>
  <c r="BC81" i="5"/>
  <c r="BD81" i="5"/>
  <c r="BE81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D79" i="5"/>
  <c r="C80" i="5"/>
  <c r="B81" i="5"/>
  <c r="BC82" i="5"/>
  <c r="BD82" i="5"/>
  <c r="BE82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D80" i="5"/>
  <c r="C81" i="5"/>
  <c r="B82" i="5"/>
  <c r="BC83" i="5"/>
  <c r="BD83" i="5"/>
  <c r="BE83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D81" i="5"/>
  <c r="C82" i="5"/>
  <c r="B83" i="5"/>
  <c r="BC84" i="5"/>
  <c r="BD84" i="5"/>
  <c r="BE84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D82" i="5"/>
  <c r="C83" i="5"/>
  <c r="B84" i="5"/>
  <c r="BC85" i="5"/>
  <c r="BD85" i="5"/>
  <c r="BE85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D83" i="5"/>
  <c r="C84" i="5"/>
  <c r="B85" i="5"/>
  <c r="BC86" i="5"/>
  <c r="BD86" i="5"/>
  <c r="BE86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D84" i="5"/>
  <c r="C85" i="5"/>
  <c r="B86" i="5"/>
  <c r="BC87" i="5"/>
  <c r="BD87" i="5"/>
  <c r="BE87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D85" i="5"/>
  <c r="C86" i="5"/>
  <c r="B87" i="5"/>
  <c r="BC88" i="5"/>
  <c r="BD88" i="5"/>
  <c r="BE88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D86" i="5"/>
  <c r="C87" i="5"/>
  <c r="B88" i="5"/>
  <c r="BC89" i="5"/>
  <c r="BD89" i="5"/>
  <c r="BE89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D87" i="5"/>
  <c r="C88" i="5"/>
  <c r="B89" i="5"/>
  <c r="BC90" i="5"/>
  <c r="BD90" i="5"/>
  <c r="BE90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D88" i="5"/>
  <c r="C89" i="5"/>
  <c r="B90" i="5"/>
  <c r="BC91" i="5"/>
  <c r="BD91" i="5"/>
  <c r="BE91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D89" i="5"/>
  <c r="C90" i="5"/>
  <c r="B91" i="5"/>
  <c r="BC92" i="5"/>
  <c r="BD92" i="5"/>
  <c r="BE92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D90" i="5"/>
  <c r="C91" i="5"/>
  <c r="B92" i="5"/>
  <c r="BC93" i="5"/>
  <c r="BD93" i="5"/>
  <c r="BE93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D91" i="5"/>
  <c r="C92" i="5"/>
  <c r="B93" i="5"/>
  <c r="BC94" i="5"/>
  <c r="BD94" i="5"/>
  <c r="BE94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D92" i="5"/>
  <c r="C93" i="5"/>
  <c r="B94" i="5"/>
  <c r="BC95" i="5"/>
  <c r="BD95" i="5"/>
  <c r="BE95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D93" i="5"/>
  <c r="C94" i="5"/>
  <c r="B95" i="5"/>
  <c r="BC96" i="5"/>
  <c r="BD96" i="5"/>
  <c r="BE96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D94" i="5"/>
  <c r="C95" i="5"/>
  <c r="B96" i="5"/>
  <c r="BC97" i="5"/>
  <c r="BD97" i="5"/>
  <c r="BE97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D95" i="5"/>
  <c r="C96" i="5"/>
  <c r="B97" i="5"/>
  <c r="BC98" i="5"/>
  <c r="BD98" i="5"/>
  <c r="BE98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D96" i="5"/>
  <c r="C97" i="5"/>
  <c r="B98" i="5"/>
  <c r="BC99" i="5"/>
  <c r="BD99" i="5"/>
  <c r="BE99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D97" i="5"/>
  <c r="C98" i="5"/>
  <c r="B99" i="5"/>
  <c r="BC100" i="5"/>
  <c r="BD100" i="5"/>
  <c r="BE100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D98" i="5"/>
  <c r="C99" i="5"/>
  <c r="B100" i="5"/>
  <c r="BC101" i="5"/>
  <c r="BD101" i="5"/>
  <c r="BE101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D99" i="5"/>
  <c r="C100" i="5"/>
  <c r="B101" i="5"/>
  <c r="BC102" i="5"/>
  <c r="BD102" i="5"/>
  <c r="BE102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D100" i="5"/>
  <c r="C101" i="5"/>
  <c r="B102" i="5"/>
  <c r="BC103" i="5"/>
  <c r="BD103" i="5"/>
  <c r="BE103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D101" i="5"/>
  <c r="C102" i="5"/>
  <c r="B103" i="5"/>
  <c r="BC104" i="5"/>
  <c r="BD104" i="5"/>
  <c r="BE104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D102" i="5"/>
  <c r="C103" i="5"/>
  <c r="B104" i="5"/>
  <c r="BC105" i="5"/>
  <c r="BD105" i="5"/>
  <c r="BE105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D103" i="5"/>
  <c r="C104" i="5"/>
  <c r="B105" i="5"/>
  <c r="BC106" i="5"/>
  <c r="BD106" i="5"/>
  <c r="BE106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D104" i="5"/>
  <c r="C105" i="5"/>
  <c r="B106" i="5"/>
  <c r="BC107" i="5"/>
  <c r="BD107" i="5"/>
  <c r="BE107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D105" i="5"/>
  <c r="C106" i="5"/>
  <c r="B107" i="5"/>
  <c r="BC108" i="5"/>
  <c r="BD108" i="5"/>
  <c r="BE108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D106" i="5"/>
  <c r="C107" i="5"/>
  <c r="B108" i="5"/>
  <c r="BC109" i="5"/>
  <c r="BD109" i="5"/>
  <c r="BE109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D107" i="5"/>
  <c r="C108" i="5"/>
  <c r="B109" i="5"/>
  <c r="BC110" i="5"/>
  <c r="BD110" i="5"/>
  <c r="BE110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D108" i="5"/>
  <c r="C109" i="5"/>
  <c r="B110" i="5"/>
  <c r="BC111" i="5"/>
  <c r="BD111" i="5"/>
  <c r="BE111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D109" i="5"/>
  <c r="C110" i="5"/>
  <c r="B111" i="5"/>
  <c r="BC112" i="5"/>
  <c r="BD112" i="5"/>
  <c r="BE112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D110" i="5"/>
  <c r="C111" i="5"/>
  <c r="B112" i="5"/>
  <c r="B7" i="7"/>
  <c r="B11" i="7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646" i="8"/>
  <c r="Q647" i="8"/>
  <c r="Q648" i="8"/>
  <c r="Q649" i="8"/>
  <c r="Q650" i="8"/>
  <c r="Q651" i="8"/>
  <c r="Q652" i="8"/>
  <c r="Q653" i="8"/>
  <c r="Q654" i="8"/>
  <c r="Q655" i="8"/>
  <c r="Q656" i="8"/>
  <c r="Q657" i="8"/>
  <c r="Q658" i="8"/>
  <c r="Q659" i="8"/>
  <c r="Q660" i="8"/>
  <c r="Q661" i="8"/>
  <c r="Q662" i="8"/>
  <c r="Q663" i="8"/>
  <c r="Q664" i="8"/>
  <c r="Q665" i="8"/>
  <c r="Q666" i="8"/>
  <c r="Q667" i="8"/>
  <c r="Q668" i="8"/>
  <c r="Q669" i="8"/>
  <c r="Q670" i="8"/>
  <c r="Q671" i="8"/>
  <c r="Q672" i="8"/>
  <c r="Q673" i="8"/>
  <c r="Q674" i="8"/>
  <c r="Q675" i="8"/>
  <c r="Q676" i="8"/>
  <c r="Q677" i="8"/>
  <c r="Q678" i="8"/>
  <c r="Q679" i="8"/>
  <c r="Q680" i="8"/>
  <c r="Q681" i="8"/>
  <c r="Q682" i="8"/>
  <c r="Q683" i="8"/>
  <c r="Q684" i="8"/>
  <c r="Q685" i="8"/>
  <c r="Q686" i="8"/>
  <c r="Q687" i="8"/>
  <c r="Q688" i="8"/>
  <c r="Q689" i="8"/>
  <c r="Q690" i="8"/>
  <c r="Q691" i="8"/>
  <c r="Q692" i="8"/>
  <c r="Q693" i="8"/>
  <c r="Q694" i="8"/>
  <c r="Q695" i="8"/>
  <c r="Q696" i="8"/>
  <c r="Q697" i="8"/>
  <c r="Q698" i="8"/>
  <c r="Q699" i="8"/>
  <c r="Q700" i="8"/>
  <c r="Q701" i="8"/>
  <c r="Q702" i="8"/>
  <c r="Q703" i="8"/>
  <c r="Q704" i="8"/>
  <c r="Q705" i="8"/>
  <c r="Q706" i="8"/>
  <c r="Q707" i="8"/>
  <c r="Q708" i="8"/>
  <c r="Q709" i="8"/>
  <c r="Q710" i="8"/>
  <c r="Q711" i="8"/>
  <c r="Q712" i="8"/>
  <c r="Q713" i="8"/>
  <c r="Q714" i="8"/>
  <c r="Q715" i="8"/>
  <c r="Q716" i="8"/>
  <c r="Q717" i="8"/>
  <c r="Q718" i="8"/>
  <c r="Q719" i="8"/>
  <c r="Q720" i="8"/>
  <c r="Q721" i="8"/>
  <c r="Q722" i="8"/>
  <c r="Q723" i="8"/>
  <c r="Q724" i="8"/>
  <c r="Q725" i="8"/>
  <c r="Q726" i="8"/>
  <c r="Q727" i="8"/>
  <c r="Q728" i="8"/>
  <c r="Q729" i="8"/>
  <c r="Q730" i="8"/>
  <c r="Q731" i="8"/>
  <c r="Q732" i="8"/>
  <c r="Q733" i="8"/>
  <c r="Q734" i="8"/>
  <c r="Q735" i="8"/>
  <c r="Q736" i="8"/>
  <c r="Q737" i="8"/>
  <c r="Q738" i="8"/>
  <c r="Q739" i="8"/>
  <c r="Q740" i="8"/>
  <c r="Q741" i="8"/>
  <c r="Q742" i="8"/>
  <c r="Q743" i="8"/>
  <c r="Q744" i="8"/>
  <c r="Q745" i="8"/>
  <c r="Q746" i="8"/>
  <c r="Q747" i="8"/>
  <c r="Q748" i="8"/>
  <c r="Q749" i="8"/>
  <c r="Q750" i="8"/>
  <c r="Q751" i="8"/>
  <c r="Q752" i="8"/>
  <c r="Q753" i="8"/>
  <c r="Q754" i="8"/>
  <c r="Q755" i="8"/>
  <c r="Q756" i="8"/>
  <c r="Q757" i="8"/>
  <c r="Q758" i="8"/>
  <c r="Q759" i="8"/>
  <c r="Q760" i="8"/>
  <c r="Q761" i="8"/>
  <c r="Q762" i="8"/>
  <c r="Q763" i="8"/>
  <c r="Q764" i="8"/>
  <c r="Q765" i="8"/>
  <c r="Q766" i="8"/>
  <c r="Q767" i="8"/>
  <c r="Q768" i="8"/>
  <c r="Q769" i="8"/>
  <c r="Q770" i="8"/>
  <c r="Q771" i="8"/>
  <c r="Q772" i="8"/>
  <c r="Q773" i="8"/>
  <c r="Q774" i="8"/>
  <c r="Q775" i="8"/>
  <c r="Q776" i="8"/>
  <c r="Q777" i="8"/>
  <c r="Q778" i="8"/>
  <c r="Q779" i="8"/>
  <c r="Q780" i="8"/>
  <c r="Q781" i="8"/>
  <c r="Q782" i="8"/>
  <c r="Q783" i="8"/>
  <c r="Q784" i="8"/>
  <c r="Q785" i="8"/>
  <c r="Q786" i="8"/>
  <c r="Q787" i="8"/>
  <c r="Q788" i="8"/>
  <c r="Q789" i="8"/>
  <c r="Q790" i="8"/>
  <c r="Q791" i="8"/>
  <c r="Q792" i="8"/>
  <c r="Q793" i="8"/>
  <c r="Q794" i="8"/>
  <c r="Q795" i="8"/>
  <c r="Q796" i="8"/>
  <c r="Q797" i="8"/>
  <c r="Q798" i="8"/>
  <c r="Q799" i="8"/>
  <c r="Q800" i="8"/>
  <c r="Q801" i="8"/>
  <c r="Q802" i="8"/>
  <c r="Q803" i="8"/>
  <c r="Q804" i="8"/>
  <c r="Q805" i="8"/>
  <c r="Q806" i="8"/>
  <c r="Q807" i="8"/>
  <c r="Q808" i="8"/>
  <c r="Q809" i="8"/>
  <c r="Q810" i="8"/>
  <c r="Q811" i="8"/>
  <c r="Q812" i="8"/>
  <c r="Q813" i="8"/>
  <c r="Q814" i="8"/>
  <c r="Q815" i="8"/>
  <c r="Q816" i="8"/>
  <c r="Q817" i="8"/>
  <c r="Q818" i="8"/>
  <c r="Q819" i="8"/>
  <c r="Q820" i="8"/>
  <c r="Q821" i="8"/>
  <c r="Q822" i="8"/>
  <c r="Q823" i="8"/>
  <c r="Q824" i="8"/>
  <c r="Q825" i="8"/>
  <c r="Q826" i="8"/>
  <c r="Q827" i="8"/>
  <c r="Q828" i="8"/>
  <c r="Q829" i="8"/>
  <c r="Q830" i="8"/>
  <c r="Q831" i="8"/>
  <c r="Q832" i="8"/>
  <c r="Q833" i="8"/>
  <c r="Q834" i="8"/>
  <c r="Q835" i="8"/>
  <c r="Q836" i="8"/>
  <c r="Q837" i="8"/>
  <c r="Q838" i="8"/>
  <c r="Q839" i="8"/>
  <c r="Q840" i="8"/>
  <c r="Q841" i="8"/>
  <c r="Q842" i="8"/>
  <c r="Q843" i="8"/>
  <c r="Q844" i="8"/>
  <c r="Q845" i="8"/>
  <c r="Q846" i="8"/>
  <c r="Q847" i="8"/>
  <c r="Q848" i="8"/>
  <c r="Q849" i="8"/>
  <c r="Q850" i="8"/>
  <c r="Q851" i="8"/>
  <c r="Q852" i="8"/>
  <c r="Q853" i="8"/>
  <c r="Q854" i="8"/>
  <c r="Q855" i="8"/>
  <c r="Q856" i="8"/>
  <c r="Q857" i="8"/>
  <c r="Q858" i="8"/>
  <c r="Q859" i="8"/>
  <c r="Q860" i="8"/>
  <c r="Q861" i="8"/>
  <c r="Q862" i="8"/>
  <c r="Q863" i="8"/>
  <c r="Q864" i="8"/>
  <c r="Q865" i="8"/>
  <c r="Q866" i="8"/>
  <c r="Q867" i="8"/>
  <c r="Q868" i="8"/>
  <c r="Q869" i="8"/>
  <c r="Q870" i="8"/>
  <c r="Q871" i="8"/>
  <c r="Q872" i="8"/>
  <c r="Q873" i="8"/>
  <c r="Q874" i="8"/>
  <c r="Q875" i="8"/>
  <c r="Q876" i="8"/>
  <c r="Q877" i="8"/>
  <c r="Q878" i="8"/>
  <c r="Q879" i="8"/>
  <c r="Q880" i="8"/>
  <c r="Q881" i="8"/>
  <c r="Q882" i="8"/>
  <c r="Q883" i="8"/>
  <c r="Q884" i="8"/>
  <c r="Q885" i="8"/>
  <c r="Q886" i="8"/>
  <c r="Q887" i="8"/>
  <c r="Q888" i="8"/>
  <c r="Q889" i="8"/>
  <c r="Q890" i="8"/>
  <c r="Q891" i="8"/>
  <c r="Q892" i="8"/>
  <c r="Q893" i="8"/>
  <c r="Q894" i="8"/>
  <c r="Q895" i="8"/>
  <c r="Q896" i="8"/>
  <c r="Q897" i="8"/>
  <c r="Q898" i="8"/>
  <c r="Q899" i="8"/>
  <c r="Q900" i="8"/>
  <c r="Q901" i="8"/>
  <c r="Q902" i="8"/>
  <c r="Q903" i="8"/>
  <c r="Q904" i="8"/>
  <c r="Q905" i="8"/>
  <c r="Q906" i="8"/>
  <c r="Q907" i="8"/>
  <c r="Q908" i="8"/>
  <c r="Q909" i="8"/>
  <c r="Q910" i="8"/>
  <c r="Q911" i="8"/>
  <c r="Q912" i="8"/>
  <c r="Q913" i="8"/>
  <c r="Q914" i="8"/>
  <c r="Q915" i="8"/>
  <c r="Q916" i="8"/>
  <c r="Q917" i="8"/>
  <c r="Q918" i="8"/>
  <c r="Q919" i="8"/>
  <c r="Q920" i="8"/>
  <c r="Q921" i="8"/>
  <c r="Q922" i="8"/>
  <c r="Q923" i="8"/>
  <c r="Q924" i="8"/>
  <c r="Q925" i="8"/>
  <c r="Q926" i="8"/>
  <c r="Q927" i="8"/>
  <c r="Q928" i="8"/>
  <c r="Q929" i="8"/>
  <c r="Q930" i="8"/>
  <c r="Q931" i="8"/>
  <c r="Q932" i="8"/>
  <c r="Q933" i="8"/>
  <c r="Q934" i="8"/>
  <c r="Q935" i="8"/>
  <c r="Q936" i="8"/>
  <c r="Q937" i="8"/>
  <c r="Q938" i="8"/>
  <c r="Q939" i="8"/>
  <c r="Q940" i="8"/>
  <c r="Q941" i="8"/>
  <c r="Q942" i="8"/>
  <c r="Q943" i="8"/>
  <c r="Q944" i="8"/>
  <c r="Q945" i="8"/>
  <c r="Q946" i="8"/>
  <c r="Q947" i="8"/>
  <c r="Q948" i="8"/>
  <c r="Q949" i="8"/>
  <c r="Q950" i="8"/>
  <c r="Q951" i="8"/>
  <c r="Q952" i="8"/>
  <c r="Q953" i="8"/>
  <c r="Q954" i="8"/>
  <c r="Q955" i="8"/>
  <c r="Q956" i="8"/>
  <c r="Q957" i="8"/>
  <c r="Q958" i="8"/>
  <c r="Q959" i="8"/>
  <c r="Q960" i="8"/>
  <c r="Q961" i="8"/>
  <c r="Q962" i="8"/>
  <c r="Q963" i="8"/>
  <c r="Q964" i="8"/>
  <c r="Q965" i="8"/>
  <c r="Q966" i="8"/>
  <c r="Q967" i="8"/>
  <c r="Q968" i="8"/>
  <c r="Q969" i="8"/>
  <c r="Q970" i="8"/>
  <c r="Q971" i="8"/>
  <c r="Q972" i="8"/>
  <c r="Q973" i="8"/>
  <c r="Q974" i="8"/>
  <c r="Q975" i="8"/>
  <c r="Q976" i="8"/>
  <c r="Q977" i="8"/>
  <c r="Q978" i="8"/>
  <c r="Q979" i="8"/>
  <c r="Q980" i="8"/>
  <c r="Q981" i="8"/>
  <c r="Q982" i="8"/>
  <c r="Q983" i="8"/>
  <c r="Q984" i="8"/>
  <c r="Q985" i="8"/>
  <c r="Q986" i="8"/>
  <c r="Q987" i="8"/>
  <c r="Q988" i="8"/>
  <c r="Q989" i="8"/>
  <c r="Q990" i="8"/>
  <c r="Q991" i="8"/>
  <c r="Q992" i="8"/>
  <c r="Q993" i="8"/>
  <c r="Q994" i="8"/>
  <c r="Q995" i="8"/>
  <c r="Q996" i="8"/>
  <c r="Q997" i="8"/>
  <c r="Q998" i="8"/>
  <c r="Q999" i="8"/>
  <c r="Q1000" i="8"/>
  <c r="Q1001" i="8"/>
  <c r="Q1002" i="8"/>
  <c r="T6" i="8"/>
  <c r="BC13" i="10"/>
  <c r="BD13" i="10"/>
  <c r="BE13" i="10"/>
  <c r="B2" i="10"/>
  <c r="B3" i="10"/>
  <c r="B4" i="10"/>
  <c r="B5" i="10"/>
  <c r="B13" i="10"/>
  <c r="BC14" i="10"/>
  <c r="BD14" i="10"/>
  <c r="BE14" i="10"/>
  <c r="C2" i="10"/>
  <c r="C3" i="10"/>
  <c r="C4" i="10"/>
  <c r="C5" i="10"/>
  <c r="C13" i="10"/>
  <c r="B14" i="10"/>
  <c r="BC15" i="10"/>
  <c r="BD15" i="10"/>
  <c r="BE15" i="10"/>
  <c r="D2" i="10"/>
  <c r="D3" i="10"/>
  <c r="D4" i="10"/>
  <c r="D5" i="10"/>
  <c r="D13" i="10"/>
  <c r="C14" i="10"/>
  <c r="B15" i="10"/>
  <c r="BC16" i="10"/>
  <c r="BD16" i="10"/>
  <c r="BE16" i="10"/>
  <c r="E2" i="10"/>
  <c r="E3" i="10"/>
  <c r="E4" i="10"/>
  <c r="E5" i="10"/>
  <c r="E13" i="10"/>
  <c r="D14" i="10"/>
  <c r="C15" i="10"/>
  <c r="B16" i="10"/>
  <c r="BC17" i="10"/>
  <c r="BD17" i="10"/>
  <c r="BE17" i="10"/>
  <c r="F2" i="10"/>
  <c r="F3" i="10"/>
  <c r="F4" i="10"/>
  <c r="F5" i="10"/>
  <c r="F13" i="10"/>
  <c r="E14" i="10"/>
  <c r="D15" i="10"/>
  <c r="C16" i="10"/>
  <c r="B17" i="10"/>
  <c r="BC18" i="10"/>
  <c r="BD18" i="10"/>
  <c r="BE18" i="10"/>
  <c r="G2" i="10"/>
  <c r="G3" i="10"/>
  <c r="G4" i="10"/>
  <c r="G5" i="10"/>
  <c r="G13" i="10"/>
  <c r="F14" i="10"/>
  <c r="E15" i="10"/>
  <c r="D16" i="10"/>
  <c r="C17" i="10"/>
  <c r="B18" i="10"/>
  <c r="BC19" i="10"/>
  <c r="BD19" i="10"/>
  <c r="BE19" i="10"/>
  <c r="H2" i="10"/>
  <c r="H3" i="10"/>
  <c r="H4" i="10"/>
  <c r="H5" i="10"/>
  <c r="H13" i="10"/>
  <c r="G14" i="10"/>
  <c r="F15" i="10"/>
  <c r="E16" i="10"/>
  <c r="D17" i="10"/>
  <c r="C18" i="10"/>
  <c r="B19" i="10"/>
  <c r="BC20" i="10"/>
  <c r="BD20" i="10"/>
  <c r="BE20" i="10"/>
  <c r="I2" i="10"/>
  <c r="I3" i="10"/>
  <c r="I4" i="10"/>
  <c r="I5" i="10"/>
  <c r="I13" i="10"/>
  <c r="H14" i="10"/>
  <c r="G15" i="10"/>
  <c r="F16" i="10"/>
  <c r="E17" i="10"/>
  <c r="D18" i="10"/>
  <c r="C19" i="10"/>
  <c r="B20" i="10"/>
  <c r="BC21" i="10"/>
  <c r="BD21" i="10"/>
  <c r="BE21" i="10"/>
  <c r="J2" i="10"/>
  <c r="J3" i="10"/>
  <c r="J4" i="10"/>
  <c r="J5" i="10"/>
  <c r="J13" i="10"/>
  <c r="I14" i="10"/>
  <c r="H15" i="10"/>
  <c r="G16" i="10"/>
  <c r="F17" i="10"/>
  <c r="E18" i="10"/>
  <c r="D19" i="10"/>
  <c r="C20" i="10"/>
  <c r="B21" i="10"/>
  <c r="BC22" i="10"/>
  <c r="BD22" i="10"/>
  <c r="BE22" i="10"/>
  <c r="K2" i="10"/>
  <c r="K3" i="10"/>
  <c r="K4" i="10"/>
  <c r="K5" i="10"/>
  <c r="K13" i="10"/>
  <c r="J14" i="10"/>
  <c r="I15" i="10"/>
  <c r="H16" i="10"/>
  <c r="G17" i="10"/>
  <c r="F18" i="10"/>
  <c r="E19" i="10"/>
  <c r="D20" i="10"/>
  <c r="C21" i="10"/>
  <c r="B22" i="10"/>
  <c r="BC23" i="10"/>
  <c r="BD23" i="10"/>
  <c r="BE23" i="10"/>
  <c r="L2" i="10"/>
  <c r="L3" i="10"/>
  <c r="L4" i="10"/>
  <c r="L5" i="10"/>
  <c r="L13" i="10"/>
  <c r="K14" i="10"/>
  <c r="J15" i="10"/>
  <c r="I16" i="10"/>
  <c r="H17" i="10"/>
  <c r="G18" i="10"/>
  <c r="F19" i="10"/>
  <c r="E20" i="10"/>
  <c r="D21" i="10"/>
  <c r="C22" i="10"/>
  <c r="B23" i="10"/>
  <c r="BC24" i="10"/>
  <c r="BD24" i="10"/>
  <c r="BE24" i="10"/>
  <c r="M2" i="10"/>
  <c r="M3" i="10"/>
  <c r="M4" i="10"/>
  <c r="M5" i="10"/>
  <c r="M13" i="10"/>
  <c r="L14" i="10"/>
  <c r="K15" i="10"/>
  <c r="J16" i="10"/>
  <c r="I17" i="10"/>
  <c r="H18" i="10"/>
  <c r="G19" i="10"/>
  <c r="F20" i="10"/>
  <c r="E21" i="10"/>
  <c r="D22" i="10"/>
  <c r="C23" i="10"/>
  <c r="B24" i="10"/>
  <c r="BC25" i="10"/>
  <c r="BD25" i="10"/>
  <c r="BE25" i="10"/>
  <c r="N2" i="10"/>
  <c r="N3" i="10"/>
  <c r="N4" i="10"/>
  <c r="N5" i="10"/>
  <c r="N13" i="10"/>
  <c r="M14" i="10"/>
  <c r="L15" i="10"/>
  <c r="K16" i="10"/>
  <c r="J17" i="10"/>
  <c r="I18" i="10"/>
  <c r="H19" i="10"/>
  <c r="G20" i="10"/>
  <c r="F21" i="10"/>
  <c r="E22" i="10"/>
  <c r="D23" i="10"/>
  <c r="C24" i="10"/>
  <c r="B25" i="10"/>
  <c r="BC26" i="10"/>
  <c r="BD26" i="10"/>
  <c r="BE26" i="10"/>
  <c r="O2" i="10"/>
  <c r="O3" i="10"/>
  <c r="O4" i="10"/>
  <c r="O5" i="10"/>
  <c r="O13" i="10"/>
  <c r="N14" i="10"/>
  <c r="M15" i="10"/>
  <c r="L16" i="10"/>
  <c r="K17" i="10"/>
  <c r="J18" i="10"/>
  <c r="I19" i="10"/>
  <c r="H20" i="10"/>
  <c r="G21" i="10"/>
  <c r="F22" i="10"/>
  <c r="E23" i="10"/>
  <c r="D24" i="10"/>
  <c r="C25" i="10"/>
  <c r="B26" i="10"/>
  <c r="BC27" i="10"/>
  <c r="BD27" i="10"/>
  <c r="BE27" i="10"/>
  <c r="P2" i="10"/>
  <c r="P3" i="10"/>
  <c r="P4" i="10"/>
  <c r="P5" i="10"/>
  <c r="P13" i="10"/>
  <c r="O14" i="10"/>
  <c r="N15" i="10"/>
  <c r="M16" i="10"/>
  <c r="L17" i="10"/>
  <c r="K18" i="10"/>
  <c r="J19" i="10"/>
  <c r="I20" i="10"/>
  <c r="H21" i="10"/>
  <c r="G22" i="10"/>
  <c r="F23" i="10"/>
  <c r="E24" i="10"/>
  <c r="D25" i="10"/>
  <c r="C26" i="10"/>
  <c r="B27" i="10"/>
  <c r="BC28" i="10"/>
  <c r="BD28" i="10"/>
  <c r="BE28" i="10"/>
  <c r="Q2" i="10"/>
  <c r="Q3" i="10"/>
  <c r="Q4" i="10"/>
  <c r="Q5" i="10"/>
  <c r="Q13" i="10"/>
  <c r="P14" i="10"/>
  <c r="O15" i="10"/>
  <c r="N16" i="10"/>
  <c r="M17" i="10"/>
  <c r="L18" i="10"/>
  <c r="K19" i="10"/>
  <c r="J20" i="10"/>
  <c r="I21" i="10"/>
  <c r="H22" i="10"/>
  <c r="G23" i="10"/>
  <c r="F24" i="10"/>
  <c r="E25" i="10"/>
  <c r="D26" i="10"/>
  <c r="C27" i="10"/>
  <c r="B28" i="10"/>
  <c r="BC29" i="10"/>
  <c r="BD29" i="10"/>
  <c r="BE29" i="10"/>
  <c r="R2" i="10"/>
  <c r="R3" i="10"/>
  <c r="R4" i="10"/>
  <c r="R5" i="10"/>
  <c r="R13" i="10"/>
  <c r="Q14" i="10"/>
  <c r="P15" i="10"/>
  <c r="O16" i="10"/>
  <c r="N17" i="10"/>
  <c r="M18" i="10"/>
  <c r="L19" i="10"/>
  <c r="K20" i="10"/>
  <c r="J21" i="10"/>
  <c r="I22" i="10"/>
  <c r="H23" i="10"/>
  <c r="G24" i="10"/>
  <c r="F25" i="10"/>
  <c r="E26" i="10"/>
  <c r="D27" i="10"/>
  <c r="C28" i="10"/>
  <c r="B29" i="10"/>
  <c r="BC30" i="10"/>
  <c r="BD30" i="10"/>
  <c r="BE30" i="10"/>
  <c r="S2" i="10"/>
  <c r="S3" i="10"/>
  <c r="S4" i="10"/>
  <c r="S5" i="10"/>
  <c r="S13" i="10"/>
  <c r="R14" i="10"/>
  <c r="Q15" i="10"/>
  <c r="P16" i="10"/>
  <c r="O17" i="10"/>
  <c r="N18" i="10"/>
  <c r="M19" i="10"/>
  <c r="L20" i="10"/>
  <c r="K21" i="10"/>
  <c r="J22" i="10"/>
  <c r="I23" i="10"/>
  <c r="H24" i="10"/>
  <c r="G25" i="10"/>
  <c r="F26" i="10"/>
  <c r="E27" i="10"/>
  <c r="D28" i="10"/>
  <c r="C29" i="10"/>
  <c r="B30" i="10"/>
  <c r="BC31" i="10"/>
  <c r="BD31" i="10"/>
  <c r="BE31" i="10"/>
  <c r="T2" i="10"/>
  <c r="T3" i="10"/>
  <c r="T4" i="10"/>
  <c r="T5" i="10"/>
  <c r="T13" i="10"/>
  <c r="S14" i="10"/>
  <c r="R15" i="10"/>
  <c r="Q16" i="10"/>
  <c r="P17" i="10"/>
  <c r="O18" i="10"/>
  <c r="N19" i="10"/>
  <c r="M20" i="10"/>
  <c r="L21" i="10"/>
  <c r="K22" i="10"/>
  <c r="J23" i="10"/>
  <c r="I24" i="10"/>
  <c r="H25" i="10"/>
  <c r="G26" i="10"/>
  <c r="F27" i="10"/>
  <c r="E28" i="10"/>
  <c r="D29" i="10"/>
  <c r="C30" i="10"/>
  <c r="B31" i="10"/>
  <c r="BC32" i="10"/>
  <c r="BD32" i="10"/>
  <c r="BE32" i="10"/>
  <c r="U2" i="10"/>
  <c r="U3" i="10"/>
  <c r="U4" i="10"/>
  <c r="U5" i="10"/>
  <c r="U13" i="10"/>
  <c r="T14" i="10"/>
  <c r="S15" i="10"/>
  <c r="R16" i="10"/>
  <c r="Q17" i="10"/>
  <c r="P18" i="10"/>
  <c r="O19" i="10"/>
  <c r="N20" i="10"/>
  <c r="M21" i="10"/>
  <c r="L22" i="10"/>
  <c r="K23" i="10"/>
  <c r="J24" i="10"/>
  <c r="I25" i="10"/>
  <c r="H26" i="10"/>
  <c r="G27" i="10"/>
  <c r="F28" i="10"/>
  <c r="E29" i="10"/>
  <c r="D30" i="10"/>
  <c r="C31" i="10"/>
  <c r="B32" i="10"/>
  <c r="BC33" i="10"/>
  <c r="BD33" i="10"/>
  <c r="BE33" i="10"/>
  <c r="V2" i="10"/>
  <c r="V3" i="10"/>
  <c r="V4" i="10"/>
  <c r="V5" i="10"/>
  <c r="V13" i="10"/>
  <c r="U14" i="10"/>
  <c r="T15" i="10"/>
  <c r="S16" i="10"/>
  <c r="R17" i="10"/>
  <c r="Q18" i="10"/>
  <c r="P19" i="10"/>
  <c r="O20" i="10"/>
  <c r="N21" i="10"/>
  <c r="M22" i="10"/>
  <c r="L23" i="10"/>
  <c r="K24" i="10"/>
  <c r="J25" i="10"/>
  <c r="I26" i="10"/>
  <c r="H27" i="10"/>
  <c r="G28" i="10"/>
  <c r="F29" i="10"/>
  <c r="E30" i="10"/>
  <c r="D31" i="10"/>
  <c r="C32" i="10"/>
  <c r="B33" i="10"/>
  <c r="BC34" i="10"/>
  <c r="BD34" i="10"/>
  <c r="BE34" i="10"/>
  <c r="W2" i="10"/>
  <c r="W3" i="10"/>
  <c r="W4" i="10"/>
  <c r="W5" i="10"/>
  <c r="W13" i="10"/>
  <c r="V14" i="10"/>
  <c r="U15" i="10"/>
  <c r="T16" i="10"/>
  <c r="S17" i="10"/>
  <c r="R18" i="10"/>
  <c r="Q19" i="10"/>
  <c r="P20" i="10"/>
  <c r="O21" i="10"/>
  <c r="N22" i="10"/>
  <c r="M23" i="10"/>
  <c r="L24" i="10"/>
  <c r="K25" i="10"/>
  <c r="J26" i="10"/>
  <c r="I27" i="10"/>
  <c r="H28" i="10"/>
  <c r="G29" i="10"/>
  <c r="F30" i="10"/>
  <c r="E31" i="10"/>
  <c r="D32" i="10"/>
  <c r="C33" i="10"/>
  <c r="B34" i="10"/>
  <c r="BC35" i="10"/>
  <c r="BD35" i="10"/>
  <c r="BE35" i="10"/>
  <c r="X2" i="10"/>
  <c r="X3" i="10"/>
  <c r="X4" i="10"/>
  <c r="X5" i="10"/>
  <c r="X13" i="10"/>
  <c r="W14" i="10"/>
  <c r="V15" i="10"/>
  <c r="U16" i="10"/>
  <c r="T17" i="10"/>
  <c r="S18" i="10"/>
  <c r="R19" i="10"/>
  <c r="Q20" i="10"/>
  <c r="P21" i="10"/>
  <c r="O22" i="10"/>
  <c r="N23" i="10"/>
  <c r="M24" i="10"/>
  <c r="L25" i="10"/>
  <c r="K26" i="10"/>
  <c r="J27" i="10"/>
  <c r="I28" i="10"/>
  <c r="H29" i="10"/>
  <c r="G30" i="10"/>
  <c r="F31" i="10"/>
  <c r="E32" i="10"/>
  <c r="D33" i="10"/>
  <c r="C34" i="10"/>
  <c r="B35" i="10"/>
  <c r="BC36" i="10"/>
  <c r="BD36" i="10"/>
  <c r="BE36" i="10"/>
  <c r="Y2" i="10"/>
  <c r="Y3" i="10"/>
  <c r="Y4" i="10"/>
  <c r="Y5" i="10"/>
  <c r="Y13" i="10"/>
  <c r="X14" i="10"/>
  <c r="W15" i="10"/>
  <c r="V16" i="10"/>
  <c r="U17" i="10"/>
  <c r="T18" i="10"/>
  <c r="S19" i="10"/>
  <c r="R20" i="10"/>
  <c r="Q21" i="10"/>
  <c r="P22" i="10"/>
  <c r="O23" i="10"/>
  <c r="N24" i="10"/>
  <c r="M25" i="10"/>
  <c r="L26" i="10"/>
  <c r="K27" i="10"/>
  <c r="J28" i="10"/>
  <c r="I29" i="10"/>
  <c r="H30" i="10"/>
  <c r="G31" i="10"/>
  <c r="F32" i="10"/>
  <c r="E33" i="10"/>
  <c r="D34" i="10"/>
  <c r="C35" i="10"/>
  <c r="B36" i="10"/>
  <c r="BC37" i="10"/>
  <c r="BD37" i="10"/>
  <c r="BE37" i="10"/>
  <c r="Z2" i="10"/>
  <c r="Z3" i="10"/>
  <c r="Z4" i="10"/>
  <c r="Z5" i="10"/>
  <c r="Z13" i="10"/>
  <c r="Y14" i="10"/>
  <c r="X15" i="10"/>
  <c r="W16" i="10"/>
  <c r="V17" i="10"/>
  <c r="U18" i="10"/>
  <c r="T19" i="10"/>
  <c r="S20" i="10"/>
  <c r="R21" i="10"/>
  <c r="Q22" i="10"/>
  <c r="P23" i="10"/>
  <c r="O24" i="10"/>
  <c r="N25" i="10"/>
  <c r="M26" i="10"/>
  <c r="L27" i="10"/>
  <c r="K28" i="10"/>
  <c r="J29" i="10"/>
  <c r="I30" i="10"/>
  <c r="H31" i="10"/>
  <c r="G32" i="10"/>
  <c r="F33" i="10"/>
  <c r="E34" i="10"/>
  <c r="D35" i="10"/>
  <c r="C36" i="10"/>
  <c r="B37" i="10"/>
  <c r="BC38" i="10"/>
  <c r="BD38" i="10"/>
  <c r="BE38" i="10"/>
  <c r="AA2" i="10"/>
  <c r="AA3" i="10"/>
  <c r="AA4" i="10"/>
  <c r="AA5" i="10"/>
  <c r="AA13" i="10"/>
  <c r="Z14" i="10"/>
  <c r="Y15" i="10"/>
  <c r="X16" i="10"/>
  <c r="W17" i="10"/>
  <c r="V18" i="10"/>
  <c r="U19" i="10"/>
  <c r="T20" i="10"/>
  <c r="S21" i="10"/>
  <c r="R22" i="10"/>
  <c r="Q23" i="10"/>
  <c r="P24" i="10"/>
  <c r="O25" i="10"/>
  <c r="N26" i="10"/>
  <c r="M27" i="10"/>
  <c r="L28" i="10"/>
  <c r="K29" i="10"/>
  <c r="J30" i="10"/>
  <c r="I31" i="10"/>
  <c r="H32" i="10"/>
  <c r="G33" i="10"/>
  <c r="F34" i="10"/>
  <c r="E35" i="10"/>
  <c r="D36" i="10"/>
  <c r="C37" i="10"/>
  <c r="B38" i="10"/>
  <c r="BC39" i="10"/>
  <c r="BD39" i="10"/>
  <c r="BE39" i="10"/>
  <c r="AB2" i="10"/>
  <c r="AB3" i="10"/>
  <c r="AB4" i="10"/>
  <c r="AB5" i="10"/>
  <c r="AB13" i="10"/>
  <c r="AA14" i="10"/>
  <c r="Z15" i="10"/>
  <c r="Y16" i="10"/>
  <c r="X17" i="10"/>
  <c r="W18" i="10"/>
  <c r="V19" i="10"/>
  <c r="U20" i="10"/>
  <c r="T21" i="10"/>
  <c r="S22" i="10"/>
  <c r="R23" i="10"/>
  <c r="Q24" i="10"/>
  <c r="P25" i="10"/>
  <c r="O26" i="10"/>
  <c r="N27" i="10"/>
  <c r="M28" i="10"/>
  <c r="L29" i="10"/>
  <c r="K30" i="10"/>
  <c r="J31" i="10"/>
  <c r="I32" i="10"/>
  <c r="H33" i="10"/>
  <c r="G34" i="10"/>
  <c r="F35" i="10"/>
  <c r="E36" i="10"/>
  <c r="D37" i="10"/>
  <c r="C38" i="10"/>
  <c r="B39" i="10"/>
  <c r="BC40" i="10"/>
  <c r="BD40" i="10"/>
  <c r="BE40" i="10"/>
  <c r="AC2" i="10"/>
  <c r="AC3" i="10"/>
  <c r="AC4" i="10"/>
  <c r="AC5" i="10"/>
  <c r="AC13" i="10"/>
  <c r="AB14" i="10"/>
  <c r="AA15" i="10"/>
  <c r="Z16" i="10"/>
  <c r="Y17" i="10"/>
  <c r="X18" i="10"/>
  <c r="W19" i="10"/>
  <c r="V20" i="10"/>
  <c r="U21" i="10"/>
  <c r="T22" i="10"/>
  <c r="S23" i="10"/>
  <c r="R24" i="10"/>
  <c r="Q25" i="10"/>
  <c r="P26" i="10"/>
  <c r="O27" i="10"/>
  <c r="N28" i="10"/>
  <c r="M29" i="10"/>
  <c r="L30" i="10"/>
  <c r="K31" i="10"/>
  <c r="J32" i="10"/>
  <c r="I33" i="10"/>
  <c r="H34" i="10"/>
  <c r="G35" i="10"/>
  <c r="F36" i="10"/>
  <c r="E37" i="10"/>
  <c r="D38" i="10"/>
  <c r="C39" i="10"/>
  <c r="B40" i="10"/>
  <c r="BC41" i="10"/>
  <c r="BD41" i="10"/>
  <c r="BE41" i="10"/>
  <c r="AD2" i="10"/>
  <c r="AD3" i="10"/>
  <c r="AD4" i="10"/>
  <c r="AD5" i="10"/>
  <c r="AD13" i="10"/>
  <c r="AC14" i="10"/>
  <c r="AB15" i="10"/>
  <c r="AA16" i="10"/>
  <c r="Z17" i="10"/>
  <c r="Y18" i="10"/>
  <c r="X19" i="10"/>
  <c r="W20" i="10"/>
  <c r="V21" i="10"/>
  <c r="U22" i="10"/>
  <c r="T23" i="10"/>
  <c r="S24" i="10"/>
  <c r="R25" i="10"/>
  <c r="Q26" i="10"/>
  <c r="P27" i="10"/>
  <c r="O28" i="10"/>
  <c r="N29" i="10"/>
  <c r="M30" i="10"/>
  <c r="L31" i="10"/>
  <c r="K32" i="10"/>
  <c r="J33" i="10"/>
  <c r="I34" i="10"/>
  <c r="H35" i="10"/>
  <c r="G36" i="10"/>
  <c r="F37" i="10"/>
  <c r="E38" i="10"/>
  <c r="D39" i="10"/>
  <c r="C40" i="10"/>
  <c r="B41" i="10"/>
  <c r="BC42" i="10"/>
  <c r="BD42" i="10"/>
  <c r="BE42" i="10"/>
  <c r="AE2" i="10"/>
  <c r="AE3" i="10"/>
  <c r="AE4" i="10"/>
  <c r="AE5" i="10"/>
  <c r="AE13" i="10"/>
  <c r="AD14" i="10"/>
  <c r="AC15" i="10"/>
  <c r="AB16" i="10"/>
  <c r="AA17" i="10"/>
  <c r="Z18" i="10"/>
  <c r="Y19" i="10"/>
  <c r="X20" i="10"/>
  <c r="W21" i="10"/>
  <c r="V22" i="10"/>
  <c r="U23" i="10"/>
  <c r="T24" i="10"/>
  <c r="S25" i="10"/>
  <c r="R26" i="10"/>
  <c r="Q27" i="10"/>
  <c r="P28" i="10"/>
  <c r="O29" i="10"/>
  <c r="N30" i="10"/>
  <c r="M31" i="10"/>
  <c r="L32" i="10"/>
  <c r="K33" i="10"/>
  <c r="J34" i="10"/>
  <c r="I35" i="10"/>
  <c r="H36" i="10"/>
  <c r="G37" i="10"/>
  <c r="F38" i="10"/>
  <c r="E39" i="10"/>
  <c r="D40" i="10"/>
  <c r="C41" i="10"/>
  <c r="B42" i="10"/>
  <c r="BC43" i="10"/>
  <c r="BD43" i="10"/>
  <c r="BE43" i="10"/>
  <c r="AF2" i="10"/>
  <c r="AF3" i="10"/>
  <c r="AF4" i="10"/>
  <c r="AF5" i="10"/>
  <c r="AF13" i="10"/>
  <c r="AE14" i="10"/>
  <c r="AD15" i="10"/>
  <c r="AC16" i="10"/>
  <c r="AB17" i="10"/>
  <c r="AA18" i="10"/>
  <c r="Z19" i="10"/>
  <c r="Y20" i="10"/>
  <c r="X21" i="10"/>
  <c r="W22" i="10"/>
  <c r="V23" i="10"/>
  <c r="U24" i="10"/>
  <c r="T25" i="10"/>
  <c r="S26" i="10"/>
  <c r="R27" i="10"/>
  <c r="Q28" i="10"/>
  <c r="P29" i="10"/>
  <c r="O30" i="10"/>
  <c r="N31" i="10"/>
  <c r="M32" i="10"/>
  <c r="L33" i="10"/>
  <c r="K34" i="10"/>
  <c r="J35" i="10"/>
  <c r="I36" i="10"/>
  <c r="H37" i="10"/>
  <c r="G38" i="10"/>
  <c r="F39" i="10"/>
  <c r="E40" i="10"/>
  <c r="D41" i="10"/>
  <c r="C42" i="10"/>
  <c r="B43" i="10"/>
  <c r="BC44" i="10"/>
  <c r="BD44" i="10"/>
  <c r="BE44" i="10"/>
  <c r="AG2" i="10"/>
  <c r="AG3" i="10"/>
  <c r="AG4" i="10"/>
  <c r="AG5" i="10"/>
  <c r="AG13" i="10"/>
  <c r="AF14" i="10"/>
  <c r="AE15" i="10"/>
  <c r="AD16" i="10"/>
  <c r="AC17" i="10"/>
  <c r="AB18" i="10"/>
  <c r="AA19" i="10"/>
  <c r="Z20" i="10"/>
  <c r="Y21" i="10"/>
  <c r="X22" i="10"/>
  <c r="W23" i="10"/>
  <c r="V24" i="10"/>
  <c r="U25" i="10"/>
  <c r="T26" i="10"/>
  <c r="S27" i="10"/>
  <c r="R28" i="10"/>
  <c r="Q29" i="10"/>
  <c r="P30" i="10"/>
  <c r="O31" i="10"/>
  <c r="N32" i="10"/>
  <c r="M33" i="10"/>
  <c r="L34" i="10"/>
  <c r="K35" i="10"/>
  <c r="J36" i="10"/>
  <c r="I37" i="10"/>
  <c r="H38" i="10"/>
  <c r="G39" i="10"/>
  <c r="F40" i="10"/>
  <c r="E41" i="10"/>
  <c r="D42" i="10"/>
  <c r="C43" i="10"/>
  <c r="B44" i="10"/>
  <c r="BC45" i="10"/>
  <c r="BD45" i="10"/>
  <c r="BE45" i="10"/>
  <c r="AH2" i="10"/>
  <c r="AH3" i="10"/>
  <c r="AH4" i="10"/>
  <c r="AH5" i="10"/>
  <c r="AH13" i="10"/>
  <c r="AG14" i="10"/>
  <c r="AF15" i="10"/>
  <c r="AE16" i="10"/>
  <c r="AD17" i="10"/>
  <c r="AC18" i="10"/>
  <c r="AB19" i="10"/>
  <c r="AA20" i="10"/>
  <c r="Z21" i="10"/>
  <c r="Y22" i="10"/>
  <c r="X23" i="10"/>
  <c r="W24" i="10"/>
  <c r="V25" i="10"/>
  <c r="U26" i="10"/>
  <c r="T27" i="10"/>
  <c r="S28" i="10"/>
  <c r="R29" i="10"/>
  <c r="Q30" i="10"/>
  <c r="P31" i="10"/>
  <c r="O32" i="10"/>
  <c r="N33" i="10"/>
  <c r="M34" i="10"/>
  <c r="L35" i="10"/>
  <c r="K36" i="10"/>
  <c r="J37" i="10"/>
  <c r="I38" i="10"/>
  <c r="H39" i="10"/>
  <c r="G40" i="10"/>
  <c r="F41" i="10"/>
  <c r="E42" i="10"/>
  <c r="D43" i="10"/>
  <c r="C44" i="10"/>
  <c r="B45" i="10"/>
  <c r="BC46" i="10"/>
  <c r="BD46" i="10"/>
  <c r="BE46" i="10"/>
  <c r="AI2" i="10"/>
  <c r="AI3" i="10"/>
  <c r="AI4" i="10"/>
  <c r="AI5" i="10"/>
  <c r="AI13" i="10"/>
  <c r="AH14" i="10"/>
  <c r="AG15" i="10"/>
  <c r="AF16" i="10"/>
  <c r="AE17" i="10"/>
  <c r="AD18" i="10"/>
  <c r="AC19" i="10"/>
  <c r="AB20" i="10"/>
  <c r="AA21" i="10"/>
  <c r="Z22" i="10"/>
  <c r="Y23" i="10"/>
  <c r="X24" i="10"/>
  <c r="W25" i="10"/>
  <c r="V26" i="10"/>
  <c r="U27" i="10"/>
  <c r="T28" i="10"/>
  <c r="S29" i="10"/>
  <c r="R30" i="10"/>
  <c r="Q31" i="10"/>
  <c r="P32" i="10"/>
  <c r="O33" i="10"/>
  <c r="N34" i="10"/>
  <c r="M35" i="10"/>
  <c r="L36" i="10"/>
  <c r="K37" i="10"/>
  <c r="J38" i="10"/>
  <c r="I39" i="10"/>
  <c r="H40" i="10"/>
  <c r="G41" i="10"/>
  <c r="F42" i="10"/>
  <c r="E43" i="10"/>
  <c r="D44" i="10"/>
  <c r="C45" i="10"/>
  <c r="B46" i="10"/>
  <c r="BC47" i="10"/>
  <c r="BD47" i="10"/>
  <c r="BE47" i="10"/>
  <c r="AJ2" i="10"/>
  <c r="AJ3" i="10"/>
  <c r="AJ4" i="10"/>
  <c r="AJ5" i="10"/>
  <c r="AJ13" i="10"/>
  <c r="AI14" i="10"/>
  <c r="AH15" i="10"/>
  <c r="AG16" i="10"/>
  <c r="AF17" i="10"/>
  <c r="AE18" i="10"/>
  <c r="AD19" i="10"/>
  <c r="AC20" i="10"/>
  <c r="AB21" i="10"/>
  <c r="AA22" i="10"/>
  <c r="Z23" i="10"/>
  <c r="Y24" i="10"/>
  <c r="X25" i="10"/>
  <c r="W26" i="10"/>
  <c r="V27" i="10"/>
  <c r="U28" i="10"/>
  <c r="T29" i="10"/>
  <c r="S30" i="10"/>
  <c r="R31" i="10"/>
  <c r="Q32" i="10"/>
  <c r="P33" i="10"/>
  <c r="O34" i="10"/>
  <c r="N35" i="10"/>
  <c r="M36" i="10"/>
  <c r="L37" i="10"/>
  <c r="K38" i="10"/>
  <c r="J39" i="10"/>
  <c r="I40" i="10"/>
  <c r="H41" i="10"/>
  <c r="G42" i="10"/>
  <c r="F43" i="10"/>
  <c r="E44" i="10"/>
  <c r="D45" i="10"/>
  <c r="C46" i="10"/>
  <c r="B47" i="10"/>
  <c r="BC48" i="10"/>
  <c r="BD48" i="10"/>
  <c r="BE48" i="10"/>
  <c r="AK2" i="10"/>
  <c r="AK3" i="10"/>
  <c r="AK4" i="10"/>
  <c r="AK5" i="10"/>
  <c r="AK13" i="10"/>
  <c r="AJ14" i="10"/>
  <c r="AI15" i="10"/>
  <c r="AH16" i="10"/>
  <c r="AG17" i="10"/>
  <c r="AF18" i="10"/>
  <c r="AE19" i="10"/>
  <c r="AD20" i="10"/>
  <c r="AC21" i="10"/>
  <c r="AB22" i="10"/>
  <c r="AA23" i="10"/>
  <c r="Z24" i="10"/>
  <c r="Y25" i="10"/>
  <c r="X26" i="10"/>
  <c r="W27" i="10"/>
  <c r="V28" i="10"/>
  <c r="U29" i="10"/>
  <c r="T30" i="10"/>
  <c r="S31" i="10"/>
  <c r="R32" i="10"/>
  <c r="Q33" i="10"/>
  <c r="P34" i="10"/>
  <c r="O35" i="10"/>
  <c r="N36" i="10"/>
  <c r="M37" i="10"/>
  <c r="L38" i="10"/>
  <c r="K39" i="10"/>
  <c r="J40" i="10"/>
  <c r="I41" i="10"/>
  <c r="H42" i="10"/>
  <c r="G43" i="10"/>
  <c r="F44" i="10"/>
  <c r="E45" i="10"/>
  <c r="D46" i="10"/>
  <c r="C47" i="10"/>
  <c r="B48" i="10"/>
  <c r="BC49" i="10"/>
  <c r="BD49" i="10"/>
  <c r="BE49" i="10"/>
  <c r="AL2" i="10"/>
  <c r="AL3" i="10"/>
  <c r="AL4" i="10"/>
  <c r="AL5" i="10"/>
  <c r="AL13" i="10"/>
  <c r="AK14" i="10"/>
  <c r="AJ15" i="10"/>
  <c r="AI16" i="10"/>
  <c r="AH17" i="10"/>
  <c r="AG18" i="10"/>
  <c r="AF19" i="10"/>
  <c r="AE20" i="10"/>
  <c r="AD21" i="10"/>
  <c r="AC22" i="10"/>
  <c r="AB23" i="10"/>
  <c r="AA24" i="10"/>
  <c r="Z25" i="10"/>
  <c r="Y26" i="10"/>
  <c r="X27" i="10"/>
  <c r="W28" i="10"/>
  <c r="V29" i="10"/>
  <c r="U30" i="10"/>
  <c r="T31" i="10"/>
  <c r="S32" i="10"/>
  <c r="R33" i="10"/>
  <c r="Q34" i="10"/>
  <c r="P35" i="10"/>
  <c r="O36" i="10"/>
  <c r="N37" i="10"/>
  <c r="M38" i="10"/>
  <c r="L39" i="10"/>
  <c r="K40" i="10"/>
  <c r="J41" i="10"/>
  <c r="I42" i="10"/>
  <c r="H43" i="10"/>
  <c r="G44" i="10"/>
  <c r="F45" i="10"/>
  <c r="E46" i="10"/>
  <c r="D47" i="10"/>
  <c r="C48" i="10"/>
  <c r="B49" i="10"/>
  <c r="BC50" i="10"/>
  <c r="BD50" i="10"/>
  <c r="BE50" i="10"/>
  <c r="AM2" i="10"/>
  <c r="AM3" i="10"/>
  <c r="AM4" i="10"/>
  <c r="AM5" i="10"/>
  <c r="AM13" i="10"/>
  <c r="AL14" i="10"/>
  <c r="AK15" i="10"/>
  <c r="AJ16" i="10"/>
  <c r="AI17" i="10"/>
  <c r="AH18" i="10"/>
  <c r="AG19" i="10"/>
  <c r="AF20" i="10"/>
  <c r="AE21" i="10"/>
  <c r="AD22" i="10"/>
  <c r="AC23" i="10"/>
  <c r="AB24" i="10"/>
  <c r="AA25" i="10"/>
  <c r="Z26" i="10"/>
  <c r="Y27" i="10"/>
  <c r="X28" i="10"/>
  <c r="W29" i="10"/>
  <c r="V30" i="10"/>
  <c r="U31" i="10"/>
  <c r="T32" i="10"/>
  <c r="S33" i="10"/>
  <c r="R34" i="10"/>
  <c r="Q35" i="10"/>
  <c r="P36" i="10"/>
  <c r="O37" i="10"/>
  <c r="N38" i="10"/>
  <c r="M39" i="10"/>
  <c r="L40" i="10"/>
  <c r="K41" i="10"/>
  <c r="J42" i="10"/>
  <c r="I43" i="10"/>
  <c r="H44" i="10"/>
  <c r="G45" i="10"/>
  <c r="F46" i="10"/>
  <c r="E47" i="10"/>
  <c r="D48" i="10"/>
  <c r="C49" i="10"/>
  <c r="B50" i="10"/>
  <c r="BC51" i="10"/>
  <c r="BD51" i="10"/>
  <c r="BE51" i="10"/>
  <c r="AN2" i="10"/>
  <c r="AN3" i="10"/>
  <c r="AN4" i="10"/>
  <c r="AN5" i="10"/>
  <c r="AN13" i="10"/>
  <c r="AM14" i="10"/>
  <c r="AL15" i="10"/>
  <c r="AK16" i="10"/>
  <c r="AJ17" i="10"/>
  <c r="AI18" i="10"/>
  <c r="AH19" i="10"/>
  <c r="AG20" i="10"/>
  <c r="AF21" i="10"/>
  <c r="AE22" i="10"/>
  <c r="AD23" i="10"/>
  <c r="AC24" i="10"/>
  <c r="AB25" i="10"/>
  <c r="AA26" i="10"/>
  <c r="Z27" i="10"/>
  <c r="Y28" i="10"/>
  <c r="X29" i="10"/>
  <c r="W30" i="10"/>
  <c r="V31" i="10"/>
  <c r="U32" i="10"/>
  <c r="T33" i="10"/>
  <c r="S34" i="10"/>
  <c r="R35" i="10"/>
  <c r="Q36" i="10"/>
  <c r="P37" i="10"/>
  <c r="O38" i="10"/>
  <c r="N39" i="10"/>
  <c r="M40" i="10"/>
  <c r="L41" i="10"/>
  <c r="K42" i="10"/>
  <c r="J43" i="10"/>
  <c r="I44" i="10"/>
  <c r="H45" i="10"/>
  <c r="G46" i="10"/>
  <c r="F47" i="10"/>
  <c r="E48" i="10"/>
  <c r="D49" i="10"/>
  <c r="C50" i="10"/>
  <c r="B51" i="10"/>
  <c r="BC52" i="10"/>
  <c r="BD52" i="10"/>
  <c r="BE52" i="10"/>
  <c r="AO2" i="10"/>
  <c r="AO3" i="10"/>
  <c r="AO4" i="10"/>
  <c r="AO5" i="10"/>
  <c r="AO13" i="10"/>
  <c r="AN14" i="10"/>
  <c r="AM15" i="10"/>
  <c r="AL16" i="10"/>
  <c r="AK17" i="10"/>
  <c r="AJ18" i="10"/>
  <c r="AI19" i="10"/>
  <c r="AH20" i="10"/>
  <c r="AG21" i="10"/>
  <c r="AF22" i="10"/>
  <c r="AE23" i="10"/>
  <c r="AD24" i="10"/>
  <c r="AC25" i="10"/>
  <c r="AB26" i="10"/>
  <c r="AA27" i="10"/>
  <c r="Z28" i="10"/>
  <c r="Y29" i="10"/>
  <c r="X30" i="10"/>
  <c r="W31" i="10"/>
  <c r="V32" i="10"/>
  <c r="U33" i="10"/>
  <c r="T34" i="10"/>
  <c r="S35" i="10"/>
  <c r="R36" i="10"/>
  <c r="Q37" i="10"/>
  <c r="P38" i="10"/>
  <c r="O39" i="10"/>
  <c r="N40" i="10"/>
  <c r="M41" i="10"/>
  <c r="L42" i="10"/>
  <c r="K43" i="10"/>
  <c r="J44" i="10"/>
  <c r="I45" i="10"/>
  <c r="H46" i="10"/>
  <c r="G47" i="10"/>
  <c r="F48" i="10"/>
  <c r="E49" i="10"/>
  <c r="D50" i="10"/>
  <c r="C51" i="10"/>
  <c r="B52" i="10"/>
  <c r="BC53" i="10"/>
  <c r="BD53" i="10"/>
  <c r="BE53" i="10"/>
  <c r="AP2" i="10"/>
  <c r="AP3" i="10"/>
  <c r="AP4" i="10"/>
  <c r="AP5" i="10"/>
  <c r="AP13" i="10"/>
  <c r="AO14" i="10"/>
  <c r="AN15" i="10"/>
  <c r="AM16" i="10"/>
  <c r="AL17" i="10"/>
  <c r="AK18" i="10"/>
  <c r="AJ19" i="10"/>
  <c r="AI20" i="10"/>
  <c r="AH21" i="10"/>
  <c r="AG22" i="10"/>
  <c r="AF23" i="10"/>
  <c r="AE24" i="10"/>
  <c r="AD25" i="10"/>
  <c r="AC26" i="10"/>
  <c r="AB27" i="10"/>
  <c r="AA28" i="10"/>
  <c r="Z29" i="10"/>
  <c r="Y30" i="10"/>
  <c r="X31" i="10"/>
  <c r="W32" i="10"/>
  <c r="V33" i="10"/>
  <c r="U34" i="10"/>
  <c r="T35" i="10"/>
  <c r="S36" i="10"/>
  <c r="R37" i="10"/>
  <c r="Q38" i="10"/>
  <c r="P39" i="10"/>
  <c r="O40" i="10"/>
  <c r="N41" i="10"/>
  <c r="M42" i="10"/>
  <c r="L43" i="10"/>
  <c r="K44" i="10"/>
  <c r="J45" i="10"/>
  <c r="I46" i="10"/>
  <c r="H47" i="10"/>
  <c r="G48" i="10"/>
  <c r="F49" i="10"/>
  <c r="E50" i="10"/>
  <c r="D51" i="10"/>
  <c r="C52" i="10"/>
  <c r="B53" i="10"/>
  <c r="BC54" i="10"/>
  <c r="BD54" i="10"/>
  <c r="BE54" i="10"/>
  <c r="AQ2" i="10"/>
  <c r="AQ3" i="10"/>
  <c r="AQ4" i="10"/>
  <c r="AQ5" i="10"/>
  <c r="AQ13" i="10"/>
  <c r="AP14" i="10"/>
  <c r="AO15" i="10"/>
  <c r="AN16" i="10"/>
  <c r="AM17" i="10"/>
  <c r="AL18" i="10"/>
  <c r="AK19" i="10"/>
  <c r="AJ20" i="10"/>
  <c r="AI21" i="10"/>
  <c r="AH22" i="10"/>
  <c r="AG23" i="10"/>
  <c r="AF24" i="10"/>
  <c r="AE25" i="10"/>
  <c r="AD26" i="10"/>
  <c r="AC27" i="10"/>
  <c r="AB28" i="10"/>
  <c r="AA29" i="10"/>
  <c r="Z30" i="10"/>
  <c r="Y31" i="10"/>
  <c r="X32" i="10"/>
  <c r="W33" i="10"/>
  <c r="V34" i="10"/>
  <c r="U35" i="10"/>
  <c r="T36" i="10"/>
  <c r="S37" i="10"/>
  <c r="R38" i="10"/>
  <c r="Q39" i="10"/>
  <c r="P40" i="10"/>
  <c r="O41" i="10"/>
  <c r="N42" i="10"/>
  <c r="M43" i="10"/>
  <c r="L44" i="10"/>
  <c r="K45" i="10"/>
  <c r="J46" i="10"/>
  <c r="I47" i="10"/>
  <c r="H48" i="10"/>
  <c r="G49" i="10"/>
  <c r="F50" i="10"/>
  <c r="E51" i="10"/>
  <c r="D52" i="10"/>
  <c r="C53" i="10"/>
  <c r="B54" i="10"/>
  <c r="BC55" i="10"/>
  <c r="BD55" i="10"/>
  <c r="BE55" i="10"/>
  <c r="AR2" i="10"/>
  <c r="AR3" i="10"/>
  <c r="AR4" i="10"/>
  <c r="AR5" i="10"/>
  <c r="AR13" i="10"/>
  <c r="AQ14" i="10"/>
  <c r="AP15" i="10"/>
  <c r="AO16" i="10"/>
  <c r="AN17" i="10"/>
  <c r="AM18" i="10"/>
  <c r="AL19" i="10"/>
  <c r="AK20" i="10"/>
  <c r="AJ21" i="10"/>
  <c r="AI22" i="10"/>
  <c r="AH23" i="10"/>
  <c r="AG24" i="10"/>
  <c r="AF25" i="10"/>
  <c r="AE26" i="10"/>
  <c r="AD27" i="10"/>
  <c r="AC28" i="10"/>
  <c r="AB29" i="10"/>
  <c r="AA30" i="10"/>
  <c r="Z31" i="10"/>
  <c r="Y32" i="10"/>
  <c r="X33" i="10"/>
  <c r="W34" i="10"/>
  <c r="V35" i="10"/>
  <c r="U36" i="10"/>
  <c r="T37" i="10"/>
  <c r="S38" i="10"/>
  <c r="R39" i="10"/>
  <c r="Q40" i="10"/>
  <c r="P41" i="10"/>
  <c r="O42" i="10"/>
  <c r="N43" i="10"/>
  <c r="M44" i="10"/>
  <c r="L45" i="10"/>
  <c r="K46" i="10"/>
  <c r="J47" i="10"/>
  <c r="I48" i="10"/>
  <c r="H49" i="10"/>
  <c r="G50" i="10"/>
  <c r="F51" i="10"/>
  <c r="E52" i="10"/>
  <c r="D53" i="10"/>
  <c r="C54" i="10"/>
  <c r="B55" i="10"/>
  <c r="BC56" i="10"/>
  <c r="BD56" i="10"/>
  <c r="BE56" i="10"/>
  <c r="AS2" i="10"/>
  <c r="AS3" i="10"/>
  <c r="AS4" i="10"/>
  <c r="AS5" i="10"/>
  <c r="AS13" i="10"/>
  <c r="AR14" i="10"/>
  <c r="AQ15" i="10"/>
  <c r="AP16" i="10"/>
  <c r="AO17" i="10"/>
  <c r="AN18" i="10"/>
  <c r="AM19" i="10"/>
  <c r="AL20" i="10"/>
  <c r="AK21" i="10"/>
  <c r="AJ22" i="10"/>
  <c r="AI23" i="10"/>
  <c r="AH24" i="10"/>
  <c r="AG25" i="10"/>
  <c r="AF26" i="10"/>
  <c r="AE27" i="10"/>
  <c r="AD28" i="10"/>
  <c r="AC29" i="10"/>
  <c r="AB30" i="10"/>
  <c r="AA31" i="10"/>
  <c r="Z32" i="10"/>
  <c r="Y33" i="10"/>
  <c r="X34" i="10"/>
  <c r="W35" i="10"/>
  <c r="V36" i="10"/>
  <c r="U37" i="10"/>
  <c r="T38" i="10"/>
  <c r="S39" i="10"/>
  <c r="R40" i="10"/>
  <c r="Q41" i="10"/>
  <c r="P42" i="10"/>
  <c r="O43" i="10"/>
  <c r="N44" i="10"/>
  <c r="M45" i="10"/>
  <c r="L46" i="10"/>
  <c r="K47" i="10"/>
  <c r="J48" i="10"/>
  <c r="I49" i="10"/>
  <c r="H50" i="10"/>
  <c r="G51" i="10"/>
  <c r="F52" i="10"/>
  <c r="E53" i="10"/>
  <c r="D54" i="10"/>
  <c r="C55" i="10"/>
  <c r="B56" i="10"/>
  <c r="BC57" i="10"/>
  <c r="BD57" i="10"/>
  <c r="BE57" i="10"/>
  <c r="AT2" i="10"/>
  <c r="AT3" i="10"/>
  <c r="AT4" i="10"/>
  <c r="AT5" i="10"/>
  <c r="AT13" i="10"/>
  <c r="AS14" i="10"/>
  <c r="AR15" i="10"/>
  <c r="AQ16" i="10"/>
  <c r="AP17" i="10"/>
  <c r="AO18" i="10"/>
  <c r="AN19" i="10"/>
  <c r="AM20" i="10"/>
  <c r="AL21" i="10"/>
  <c r="AK22" i="10"/>
  <c r="AJ23" i="10"/>
  <c r="AI24" i="10"/>
  <c r="AH25" i="10"/>
  <c r="AG26" i="10"/>
  <c r="AF27" i="10"/>
  <c r="AE28" i="10"/>
  <c r="AD29" i="10"/>
  <c r="AC30" i="10"/>
  <c r="AB31" i="10"/>
  <c r="AA32" i="10"/>
  <c r="Z33" i="10"/>
  <c r="Y34" i="10"/>
  <c r="X35" i="10"/>
  <c r="W36" i="10"/>
  <c r="V37" i="10"/>
  <c r="U38" i="10"/>
  <c r="T39" i="10"/>
  <c r="S40" i="10"/>
  <c r="R41" i="10"/>
  <c r="Q42" i="10"/>
  <c r="P43" i="10"/>
  <c r="O44" i="10"/>
  <c r="N45" i="10"/>
  <c r="M46" i="10"/>
  <c r="L47" i="10"/>
  <c r="K48" i="10"/>
  <c r="J49" i="10"/>
  <c r="I50" i="10"/>
  <c r="H51" i="10"/>
  <c r="G52" i="10"/>
  <c r="F53" i="10"/>
  <c r="E54" i="10"/>
  <c r="D55" i="10"/>
  <c r="C56" i="10"/>
  <c r="B57" i="10"/>
  <c r="BC58" i="10"/>
  <c r="BD58" i="10"/>
  <c r="BE58" i="10"/>
  <c r="AU2" i="10"/>
  <c r="AU3" i="10"/>
  <c r="AU4" i="10"/>
  <c r="AU5" i="10"/>
  <c r="AU13" i="10"/>
  <c r="AT14" i="10"/>
  <c r="AS15" i="10"/>
  <c r="AR16" i="10"/>
  <c r="AQ17" i="10"/>
  <c r="AP18" i="10"/>
  <c r="AO19" i="10"/>
  <c r="AN20" i="10"/>
  <c r="AM21" i="10"/>
  <c r="AL22" i="10"/>
  <c r="AK23" i="10"/>
  <c r="AJ24" i="10"/>
  <c r="AI25" i="10"/>
  <c r="AH26" i="10"/>
  <c r="AG27" i="10"/>
  <c r="AF28" i="10"/>
  <c r="AE29" i="10"/>
  <c r="AD30" i="10"/>
  <c r="AC31" i="10"/>
  <c r="AB32" i="10"/>
  <c r="AA33" i="10"/>
  <c r="Z34" i="10"/>
  <c r="Y35" i="10"/>
  <c r="X36" i="10"/>
  <c r="W37" i="10"/>
  <c r="V38" i="10"/>
  <c r="U39" i="10"/>
  <c r="T40" i="10"/>
  <c r="S41" i="10"/>
  <c r="R42" i="10"/>
  <c r="Q43" i="10"/>
  <c r="P44" i="10"/>
  <c r="O45" i="10"/>
  <c r="N46" i="10"/>
  <c r="M47" i="10"/>
  <c r="L48" i="10"/>
  <c r="K49" i="10"/>
  <c r="J50" i="10"/>
  <c r="I51" i="10"/>
  <c r="H52" i="10"/>
  <c r="G53" i="10"/>
  <c r="F54" i="10"/>
  <c r="E55" i="10"/>
  <c r="D56" i="10"/>
  <c r="C57" i="10"/>
  <c r="B58" i="10"/>
  <c r="BC59" i="10"/>
  <c r="BD59" i="10"/>
  <c r="BE59" i="10"/>
  <c r="AV2" i="10"/>
  <c r="AV3" i="10"/>
  <c r="AV4" i="10"/>
  <c r="AV5" i="10"/>
  <c r="AV13" i="10"/>
  <c r="AU14" i="10"/>
  <c r="AT15" i="10"/>
  <c r="AS16" i="10"/>
  <c r="AR17" i="10"/>
  <c r="AQ18" i="10"/>
  <c r="AP19" i="10"/>
  <c r="AO20" i="10"/>
  <c r="AN21" i="10"/>
  <c r="AM22" i="10"/>
  <c r="AL23" i="10"/>
  <c r="AK24" i="10"/>
  <c r="AJ25" i="10"/>
  <c r="AI26" i="10"/>
  <c r="AH27" i="10"/>
  <c r="AG28" i="10"/>
  <c r="AF29" i="10"/>
  <c r="AE30" i="10"/>
  <c r="AD31" i="10"/>
  <c r="AC32" i="10"/>
  <c r="AB33" i="10"/>
  <c r="AA34" i="10"/>
  <c r="Z35" i="10"/>
  <c r="Y36" i="10"/>
  <c r="X37" i="10"/>
  <c r="W38" i="10"/>
  <c r="V39" i="10"/>
  <c r="U40" i="10"/>
  <c r="T41" i="10"/>
  <c r="S42" i="10"/>
  <c r="R43" i="10"/>
  <c r="Q44" i="10"/>
  <c r="P45" i="10"/>
  <c r="O46" i="10"/>
  <c r="N47" i="10"/>
  <c r="M48" i="10"/>
  <c r="L49" i="10"/>
  <c r="K50" i="10"/>
  <c r="J51" i="10"/>
  <c r="I52" i="10"/>
  <c r="H53" i="10"/>
  <c r="G54" i="10"/>
  <c r="F55" i="10"/>
  <c r="E56" i="10"/>
  <c r="D57" i="10"/>
  <c r="C58" i="10"/>
  <c r="B59" i="10"/>
  <c r="BC60" i="10"/>
  <c r="BD60" i="10"/>
  <c r="BE60" i="10"/>
  <c r="AW2" i="10"/>
  <c r="AW3" i="10"/>
  <c r="AW4" i="10"/>
  <c r="AW5" i="10"/>
  <c r="AW13" i="10"/>
  <c r="AV14" i="10"/>
  <c r="AU15" i="10"/>
  <c r="AT16" i="10"/>
  <c r="AS17" i="10"/>
  <c r="AR18" i="10"/>
  <c r="AQ19" i="10"/>
  <c r="AP20" i="10"/>
  <c r="AO21" i="10"/>
  <c r="AN22" i="10"/>
  <c r="AM23" i="10"/>
  <c r="AL24" i="10"/>
  <c r="AK25" i="10"/>
  <c r="AJ26" i="10"/>
  <c r="AI27" i="10"/>
  <c r="AH28" i="10"/>
  <c r="AG29" i="10"/>
  <c r="AF30" i="10"/>
  <c r="AE31" i="10"/>
  <c r="AD32" i="10"/>
  <c r="AC33" i="10"/>
  <c r="AB34" i="10"/>
  <c r="AA35" i="10"/>
  <c r="Z36" i="10"/>
  <c r="Y37" i="10"/>
  <c r="X38" i="10"/>
  <c r="W39" i="10"/>
  <c r="V40" i="10"/>
  <c r="U41" i="10"/>
  <c r="T42" i="10"/>
  <c r="S43" i="10"/>
  <c r="R44" i="10"/>
  <c r="Q45" i="10"/>
  <c r="P46" i="10"/>
  <c r="O47" i="10"/>
  <c r="N48" i="10"/>
  <c r="M49" i="10"/>
  <c r="L50" i="10"/>
  <c r="K51" i="10"/>
  <c r="J52" i="10"/>
  <c r="I53" i="10"/>
  <c r="H54" i="10"/>
  <c r="G55" i="10"/>
  <c r="F56" i="10"/>
  <c r="E57" i="10"/>
  <c r="D58" i="10"/>
  <c r="C59" i="10"/>
  <c r="B60" i="10"/>
  <c r="BC61" i="10"/>
  <c r="BD61" i="10"/>
  <c r="BE61" i="10"/>
  <c r="AX2" i="10"/>
  <c r="AX3" i="10"/>
  <c r="AX4" i="10"/>
  <c r="AX5" i="10"/>
  <c r="AX13" i="10"/>
  <c r="AW14" i="10"/>
  <c r="AV15" i="10"/>
  <c r="AU16" i="10"/>
  <c r="AT17" i="10"/>
  <c r="AS18" i="10"/>
  <c r="AR19" i="10"/>
  <c r="AQ20" i="10"/>
  <c r="AP21" i="10"/>
  <c r="AO22" i="10"/>
  <c r="AN23" i="10"/>
  <c r="AM24" i="10"/>
  <c r="AL25" i="10"/>
  <c r="AK26" i="10"/>
  <c r="AJ27" i="10"/>
  <c r="AI28" i="10"/>
  <c r="AH29" i="10"/>
  <c r="AG30" i="10"/>
  <c r="AF31" i="10"/>
  <c r="AE32" i="10"/>
  <c r="AD33" i="10"/>
  <c r="AC34" i="10"/>
  <c r="AB35" i="10"/>
  <c r="AA36" i="10"/>
  <c r="Z37" i="10"/>
  <c r="Y38" i="10"/>
  <c r="X39" i="10"/>
  <c r="W40" i="10"/>
  <c r="V41" i="10"/>
  <c r="U42" i="10"/>
  <c r="T43" i="10"/>
  <c r="S44" i="10"/>
  <c r="R45" i="10"/>
  <c r="Q46" i="10"/>
  <c r="P47" i="10"/>
  <c r="O48" i="10"/>
  <c r="N49" i="10"/>
  <c r="M50" i="10"/>
  <c r="L51" i="10"/>
  <c r="K52" i="10"/>
  <c r="J53" i="10"/>
  <c r="I54" i="10"/>
  <c r="H55" i="10"/>
  <c r="G56" i="10"/>
  <c r="F57" i="10"/>
  <c r="E58" i="10"/>
  <c r="D59" i="10"/>
  <c r="C60" i="10"/>
  <c r="B61" i="10"/>
  <c r="BC62" i="10"/>
  <c r="BD62" i="10"/>
  <c r="BE62" i="10"/>
  <c r="AY2" i="10"/>
  <c r="AY3" i="10"/>
  <c r="AY4" i="10"/>
  <c r="AY5" i="10"/>
  <c r="AY13" i="10"/>
  <c r="AX14" i="10"/>
  <c r="AW15" i="10"/>
  <c r="AV16" i="10"/>
  <c r="AU17" i="10"/>
  <c r="AT18" i="10"/>
  <c r="AS19" i="10"/>
  <c r="AR20" i="10"/>
  <c r="AQ21" i="10"/>
  <c r="AP22" i="10"/>
  <c r="AO23" i="10"/>
  <c r="AN24" i="10"/>
  <c r="AM25" i="10"/>
  <c r="AL26" i="10"/>
  <c r="AK27" i="10"/>
  <c r="AJ28" i="10"/>
  <c r="AI29" i="10"/>
  <c r="AH30" i="10"/>
  <c r="AG31" i="10"/>
  <c r="AF32" i="10"/>
  <c r="AE33" i="10"/>
  <c r="AD34" i="10"/>
  <c r="AC35" i="10"/>
  <c r="AB36" i="10"/>
  <c r="AA37" i="10"/>
  <c r="Z38" i="10"/>
  <c r="Y39" i="10"/>
  <c r="X40" i="10"/>
  <c r="W41" i="10"/>
  <c r="V42" i="10"/>
  <c r="U43" i="10"/>
  <c r="T44" i="10"/>
  <c r="S45" i="10"/>
  <c r="R46" i="10"/>
  <c r="Q47" i="10"/>
  <c r="P48" i="10"/>
  <c r="O49" i="10"/>
  <c r="N50" i="10"/>
  <c r="M51" i="10"/>
  <c r="L52" i="10"/>
  <c r="K53" i="10"/>
  <c r="J54" i="10"/>
  <c r="I55" i="10"/>
  <c r="H56" i="10"/>
  <c r="G57" i="10"/>
  <c r="F58" i="10"/>
  <c r="E59" i="10"/>
  <c r="D60" i="10"/>
  <c r="C61" i="10"/>
  <c r="B62" i="10"/>
  <c r="B32" i="11"/>
  <c r="AZ2" i="10"/>
  <c r="AZ3" i="10"/>
  <c r="AZ4" i="10"/>
  <c r="AZ5" i="10"/>
  <c r="AZ13" i="10"/>
  <c r="AY14" i="10"/>
  <c r="AX15" i="10"/>
  <c r="AW16" i="10"/>
  <c r="AV17" i="10"/>
  <c r="AU18" i="10"/>
  <c r="AT19" i="10"/>
  <c r="AS20" i="10"/>
  <c r="AR21" i="10"/>
  <c r="AQ22" i="10"/>
  <c r="AP23" i="10"/>
  <c r="AO24" i="10"/>
  <c r="AN25" i="10"/>
  <c r="AM26" i="10"/>
  <c r="AL27" i="10"/>
  <c r="AK28" i="10"/>
  <c r="AJ29" i="10"/>
  <c r="AI30" i="10"/>
  <c r="AH31" i="10"/>
  <c r="AG32" i="10"/>
  <c r="AF33" i="10"/>
  <c r="AE34" i="10"/>
  <c r="AD35" i="10"/>
  <c r="AC36" i="10"/>
  <c r="AB37" i="10"/>
  <c r="AA38" i="10"/>
  <c r="Z39" i="10"/>
  <c r="Y40" i="10"/>
  <c r="X41" i="10"/>
  <c r="W42" i="10"/>
  <c r="V43" i="10"/>
  <c r="U44" i="10"/>
  <c r="T45" i="10"/>
  <c r="S46" i="10"/>
  <c r="R47" i="10"/>
  <c r="Q48" i="10"/>
  <c r="P49" i="10"/>
  <c r="O50" i="10"/>
  <c r="N51" i="10"/>
  <c r="M52" i="10"/>
  <c r="L53" i="10"/>
  <c r="K54" i="10"/>
  <c r="J55" i="10"/>
  <c r="I56" i="10"/>
  <c r="H57" i="10"/>
  <c r="G58" i="10"/>
  <c r="F59" i="10"/>
  <c r="E60" i="10"/>
  <c r="D61" i="10"/>
  <c r="C62" i="10"/>
  <c r="B6" i="11"/>
  <c r="B9" i="11"/>
  <c r="B29" i="11"/>
  <c r="B30" i="11"/>
  <c r="B31" i="11"/>
  <c r="C33" i="11"/>
  <c r="B32" i="7"/>
  <c r="B29" i="7"/>
  <c r="B30" i="7"/>
  <c r="B31" i="7"/>
  <c r="C33" i="7"/>
  <c r="B33" i="7"/>
  <c r="BB62" i="5"/>
  <c r="U8" i="5"/>
  <c r="B22" i="7"/>
  <c r="BB62" i="10"/>
  <c r="B22" i="11"/>
  <c r="C22" i="11"/>
  <c r="B33" i="11"/>
  <c r="AZ14" i="10"/>
  <c r="AY15" i="10"/>
  <c r="AX16" i="10"/>
  <c r="AW17" i="10"/>
  <c r="AV18" i="10"/>
  <c r="AU19" i="10"/>
  <c r="AT20" i="10"/>
  <c r="AS21" i="10"/>
  <c r="AR22" i="10"/>
  <c r="AQ23" i="10"/>
  <c r="AP24" i="10"/>
  <c r="AO25" i="10"/>
  <c r="AN26" i="10"/>
  <c r="AM27" i="10"/>
  <c r="AL28" i="10"/>
  <c r="AK29" i="10"/>
  <c r="AJ30" i="10"/>
  <c r="AI31" i="10"/>
  <c r="AH32" i="10"/>
  <c r="AG33" i="10"/>
  <c r="AF34" i="10"/>
  <c r="AE35" i="10"/>
  <c r="AD36" i="10"/>
  <c r="AC37" i="10"/>
  <c r="AB38" i="10"/>
  <c r="AA39" i="10"/>
  <c r="Z40" i="10"/>
  <c r="Y41" i="10"/>
  <c r="X42" i="10"/>
  <c r="W43" i="10"/>
  <c r="V44" i="10"/>
  <c r="U45" i="10"/>
  <c r="T46" i="10"/>
  <c r="S47" i="10"/>
  <c r="R48" i="10"/>
  <c r="Q49" i="10"/>
  <c r="P50" i="10"/>
  <c r="O51" i="10"/>
  <c r="N52" i="10"/>
  <c r="M53" i="10"/>
  <c r="L54" i="10"/>
  <c r="K55" i="10"/>
  <c r="J56" i="10"/>
  <c r="I57" i="10"/>
  <c r="H58" i="10"/>
  <c r="G59" i="10"/>
  <c r="F60" i="10"/>
  <c r="E61" i="10"/>
  <c r="D62" i="10"/>
  <c r="AZ15" i="10"/>
  <c r="AY16" i="10"/>
  <c r="AX17" i="10"/>
  <c r="AW18" i="10"/>
  <c r="AV19" i="10"/>
  <c r="AU20" i="10"/>
  <c r="AT21" i="10"/>
  <c r="AS22" i="10"/>
  <c r="AR23" i="10"/>
  <c r="AQ24" i="10"/>
  <c r="AP25" i="10"/>
  <c r="AO26" i="10"/>
  <c r="AN27" i="10"/>
  <c r="AM28" i="10"/>
  <c r="AL29" i="10"/>
  <c r="AK30" i="10"/>
  <c r="AJ31" i="10"/>
  <c r="AI32" i="10"/>
  <c r="AH33" i="10"/>
  <c r="AG34" i="10"/>
  <c r="AF35" i="10"/>
  <c r="AE36" i="10"/>
  <c r="AD37" i="10"/>
  <c r="AC38" i="10"/>
  <c r="AB39" i="10"/>
  <c r="AA40" i="10"/>
  <c r="Z41" i="10"/>
  <c r="Y42" i="10"/>
  <c r="X43" i="10"/>
  <c r="W44" i="10"/>
  <c r="V45" i="10"/>
  <c r="U46" i="10"/>
  <c r="T47" i="10"/>
  <c r="S48" i="10"/>
  <c r="R49" i="10"/>
  <c r="Q50" i="10"/>
  <c r="P51" i="10"/>
  <c r="O52" i="10"/>
  <c r="N53" i="10"/>
  <c r="M54" i="10"/>
  <c r="L55" i="10"/>
  <c r="K56" i="10"/>
  <c r="J57" i="10"/>
  <c r="I58" i="10"/>
  <c r="H59" i="10"/>
  <c r="G60" i="10"/>
  <c r="F61" i="10"/>
  <c r="E62" i="10"/>
  <c r="AZ16" i="10"/>
  <c r="AY17" i="10"/>
  <c r="AX18" i="10"/>
  <c r="AW19" i="10"/>
  <c r="AV20" i="10"/>
  <c r="AU21" i="10"/>
  <c r="AT22" i="10"/>
  <c r="AS23" i="10"/>
  <c r="AR24" i="10"/>
  <c r="AQ25" i="10"/>
  <c r="AP26" i="10"/>
  <c r="AO27" i="10"/>
  <c r="AN28" i="10"/>
  <c r="AM29" i="10"/>
  <c r="AL30" i="10"/>
  <c r="AK31" i="10"/>
  <c r="AJ32" i="10"/>
  <c r="AI33" i="10"/>
  <c r="AH34" i="10"/>
  <c r="AG35" i="10"/>
  <c r="AF36" i="10"/>
  <c r="AE37" i="10"/>
  <c r="AD38" i="10"/>
  <c r="AC39" i="10"/>
  <c r="AB40" i="10"/>
  <c r="AA41" i="10"/>
  <c r="Z42" i="10"/>
  <c r="Y43" i="10"/>
  <c r="X44" i="10"/>
  <c r="W45" i="10"/>
  <c r="V46" i="10"/>
  <c r="U47" i="10"/>
  <c r="T48" i="10"/>
  <c r="S49" i="10"/>
  <c r="R50" i="10"/>
  <c r="Q51" i="10"/>
  <c r="P52" i="10"/>
  <c r="O53" i="10"/>
  <c r="N54" i="10"/>
  <c r="M55" i="10"/>
  <c r="L56" i="10"/>
  <c r="K57" i="10"/>
  <c r="J58" i="10"/>
  <c r="I59" i="10"/>
  <c r="H60" i="10"/>
  <c r="G61" i="10"/>
  <c r="F62" i="10"/>
  <c r="AZ17" i="10"/>
  <c r="AY18" i="10"/>
  <c r="AX19" i="10"/>
  <c r="AW20" i="10"/>
  <c r="AV21" i="10"/>
  <c r="AU22" i="10"/>
  <c r="AT23" i="10"/>
  <c r="AS24" i="10"/>
  <c r="AR25" i="10"/>
  <c r="AQ26" i="10"/>
  <c r="AP27" i="10"/>
  <c r="AO28" i="10"/>
  <c r="AN29" i="10"/>
  <c r="AM30" i="10"/>
  <c r="AL31" i="10"/>
  <c r="AK32" i="10"/>
  <c r="AJ33" i="10"/>
  <c r="AI34" i="10"/>
  <c r="AH35" i="10"/>
  <c r="AG36" i="10"/>
  <c r="AF37" i="10"/>
  <c r="AE38" i="10"/>
  <c r="AD39" i="10"/>
  <c r="AC40" i="10"/>
  <c r="AB41" i="10"/>
  <c r="AA42" i="10"/>
  <c r="Z43" i="10"/>
  <c r="Y44" i="10"/>
  <c r="X45" i="10"/>
  <c r="W46" i="10"/>
  <c r="V47" i="10"/>
  <c r="U48" i="10"/>
  <c r="T49" i="10"/>
  <c r="S50" i="10"/>
  <c r="R51" i="10"/>
  <c r="Q52" i="10"/>
  <c r="P53" i="10"/>
  <c r="O54" i="10"/>
  <c r="N55" i="10"/>
  <c r="M56" i="10"/>
  <c r="L57" i="10"/>
  <c r="K58" i="10"/>
  <c r="J59" i="10"/>
  <c r="I60" i="10"/>
  <c r="H61" i="10"/>
  <c r="G62" i="10"/>
  <c r="B23" i="11"/>
  <c r="BC63" i="10"/>
  <c r="BD63" i="10"/>
  <c r="BE63" i="10"/>
  <c r="E63" i="10"/>
  <c r="BC64" i="10"/>
  <c r="BD64" i="10"/>
  <c r="BE64" i="10"/>
  <c r="F63" i="10"/>
  <c r="E64" i="10"/>
  <c r="BC65" i="10"/>
  <c r="BD65" i="10"/>
  <c r="BE65" i="10"/>
  <c r="AZ18" i="10"/>
  <c r="AY19" i="10"/>
  <c r="AX20" i="10"/>
  <c r="AW21" i="10"/>
  <c r="AV22" i="10"/>
  <c r="AU23" i="10"/>
  <c r="AT24" i="10"/>
  <c r="AS25" i="10"/>
  <c r="AR26" i="10"/>
  <c r="AQ27" i="10"/>
  <c r="AP28" i="10"/>
  <c r="AO29" i="10"/>
  <c r="AN30" i="10"/>
  <c r="AM31" i="10"/>
  <c r="AL32" i="10"/>
  <c r="AK33" i="10"/>
  <c r="AJ34" i="10"/>
  <c r="AI35" i="10"/>
  <c r="AH36" i="10"/>
  <c r="AG37" i="10"/>
  <c r="AF38" i="10"/>
  <c r="AE39" i="10"/>
  <c r="AD40" i="10"/>
  <c r="AC41" i="10"/>
  <c r="AB42" i="10"/>
  <c r="AA43" i="10"/>
  <c r="Z44" i="10"/>
  <c r="Y45" i="10"/>
  <c r="X46" i="10"/>
  <c r="W47" i="10"/>
  <c r="V48" i="10"/>
  <c r="U49" i="10"/>
  <c r="T50" i="10"/>
  <c r="S51" i="10"/>
  <c r="R52" i="10"/>
  <c r="Q53" i="10"/>
  <c r="P54" i="10"/>
  <c r="O55" i="10"/>
  <c r="N56" i="10"/>
  <c r="M57" i="10"/>
  <c r="L58" i="10"/>
  <c r="K59" i="10"/>
  <c r="J60" i="10"/>
  <c r="I61" i="10"/>
  <c r="H62" i="10"/>
  <c r="G63" i="10"/>
  <c r="F64" i="10"/>
  <c r="E65" i="10"/>
  <c r="BC66" i="10"/>
  <c r="BD66" i="10"/>
  <c r="BE66" i="10"/>
  <c r="AZ19" i="10"/>
  <c r="AY20" i="10"/>
  <c r="AX21" i="10"/>
  <c r="AW22" i="10"/>
  <c r="AV23" i="10"/>
  <c r="AU24" i="10"/>
  <c r="AT25" i="10"/>
  <c r="AS26" i="10"/>
  <c r="AR27" i="10"/>
  <c r="AQ28" i="10"/>
  <c r="AP29" i="10"/>
  <c r="AO30" i="10"/>
  <c r="AN31" i="10"/>
  <c r="AM32" i="10"/>
  <c r="AL33" i="10"/>
  <c r="AK34" i="10"/>
  <c r="AJ35" i="10"/>
  <c r="AI36" i="10"/>
  <c r="AH37" i="10"/>
  <c r="AG38" i="10"/>
  <c r="AF39" i="10"/>
  <c r="AE40" i="10"/>
  <c r="AD41" i="10"/>
  <c r="AC42" i="10"/>
  <c r="AB43" i="10"/>
  <c r="AA44" i="10"/>
  <c r="Z45" i="10"/>
  <c r="Y46" i="10"/>
  <c r="X47" i="10"/>
  <c r="W48" i="10"/>
  <c r="V49" i="10"/>
  <c r="U50" i="10"/>
  <c r="T51" i="10"/>
  <c r="S52" i="10"/>
  <c r="R53" i="10"/>
  <c r="Q54" i="10"/>
  <c r="P55" i="10"/>
  <c r="O56" i="10"/>
  <c r="N57" i="10"/>
  <c r="M58" i="10"/>
  <c r="L59" i="10"/>
  <c r="K60" i="10"/>
  <c r="J61" i="10"/>
  <c r="I62" i="10"/>
  <c r="H63" i="10"/>
  <c r="G64" i="10"/>
  <c r="F65" i="10"/>
  <c r="E66" i="10"/>
  <c r="BC67" i="10"/>
  <c r="BD67" i="10"/>
  <c r="BE67" i="10"/>
  <c r="AZ20" i="10"/>
  <c r="AY21" i="10"/>
  <c r="AX22" i="10"/>
  <c r="AW23" i="10"/>
  <c r="AV24" i="10"/>
  <c r="AU25" i="10"/>
  <c r="AT26" i="10"/>
  <c r="AS27" i="10"/>
  <c r="AR28" i="10"/>
  <c r="AQ29" i="10"/>
  <c r="AP30" i="10"/>
  <c r="AO31" i="10"/>
  <c r="AN32" i="10"/>
  <c r="AM33" i="10"/>
  <c r="AL34" i="10"/>
  <c r="AK35" i="10"/>
  <c r="AJ36" i="10"/>
  <c r="AI37" i="10"/>
  <c r="AH38" i="10"/>
  <c r="AG39" i="10"/>
  <c r="AF40" i="10"/>
  <c r="AE41" i="10"/>
  <c r="AD42" i="10"/>
  <c r="AC43" i="10"/>
  <c r="AB44" i="10"/>
  <c r="AA45" i="10"/>
  <c r="Z46" i="10"/>
  <c r="Y47" i="10"/>
  <c r="X48" i="10"/>
  <c r="W49" i="10"/>
  <c r="V50" i="10"/>
  <c r="U51" i="10"/>
  <c r="T52" i="10"/>
  <c r="S53" i="10"/>
  <c r="R54" i="10"/>
  <c r="Q55" i="10"/>
  <c r="P56" i="10"/>
  <c r="O57" i="10"/>
  <c r="N58" i="10"/>
  <c r="M59" i="10"/>
  <c r="L60" i="10"/>
  <c r="K61" i="10"/>
  <c r="J62" i="10"/>
  <c r="I63" i="10"/>
  <c r="H64" i="10"/>
  <c r="G65" i="10"/>
  <c r="F66" i="10"/>
  <c r="E67" i="10"/>
  <c r="BC68" i="10"/>
  <c r="BD68" i="10"/>
  <c r="BE68" i="10"/>
  <c r="AZ21" i="10"/>
  <c r="AY22" i="10"/>
  <c r="AX23" i="10"/>
  <c r="AW24" i="10"/>
  <c r="AV25" i="10"/>
  <c r="AU26" i="10"/>
  <c r="AT27" i="10"/>
  <c r="AS28" i="10"/>
  <c r="AR29" i="10"/>
  <c r="AQ30" i="10"/>
  <c r="AP31" i="10"/>
  <c r="AO32" i="10"/>
  <c r="AN33" i="10"/>
  <c r="AM34" i="10"/>
  <c r="AL35" i="10"/>
  <c r="AK36" i="10"/>
  <c r="AJ37" i="10"/>
  <c r="AI38" i="10"/>
  <c r="AH39" i="10"/>
  <c r="AG40" i="10"/>
  <c r="AF41" i="10"/>
  <c r="AE42" i="10"/>
  <c r="AD43" i="10"/>
  <c r="AC44" i="10"/>
  <c r="AB45" i="10"/>
  <c r="AA46" i="10"/>
  <c r="Z47" i="10"/>
  <c r="Y48" i="10"/>
  <c r="X49" i="10"/>
  <c r="W50" i="10"/>
  <c r="V51" i="10"/>
  <c r="U52" i="10"/>
  <c r="T53" i="10"/>
  <c r="S54" i="10"/>
  <c r="R55" i="10"/>
  <c r="Q56" i="10"/>
  <c r="P57" i="10"/>
  <c r="O58" i="10"/>
  <c r="N59" i="10"/>
  <c r="M60" i="10"/>
  <c r="L61" i="10"/>
  <c r="K62" i="10"/>
  <c r="J63" i="10"/>
  <c r="I64" i="10"/>
  <c r="H65" i="10"/>
  <c r="G66" i="10"/>
  <c r="F67" i="10"/>
  <c r="E68" i="10"/>
  <c r="BC69" i="10"/>
  <c r="BD69" i="10"/>
  <c r="BE69" i="10"/>
  <c r="AZ22" i="10"/>
  <c r="AY23" i="10"/>
  <c r="AX24" i="10"/>
  <c r="AW25" i="10"/>
  <c r="AV26" i="10"/>
  <c r="AU27" i="10"/>
  <c r="AT28" i="10"/>
  <c r="AS29" i="10"/>
  <c r="AR30" i="10"/>
  <c r="AQ31" i="10"/>
  <c r="AP32" i="10"/>
  <c r="AO33" i="10"/>
  <c r="AN34" i="10"/>
  <c r="AM35" i="10"/>
  <c r="AL36" i="10"/>
  <c r="AK37" i="10"/>
  <c r="AJ38" i="10"/>
  <c r="AI39" i="10"/>
  <c r="AH40" i="10"/>
  <c r="AG41" i="10"/>
  <c r="AF42" i="10"/>
  <c r="AE43" i="10"/>
  <c r="AD44" i="10"/>
  <c r="AC45" i="10"/>
  <c r="AB46" i="10"/>
  <c r="AA47" i="10"/>
  <c r="Z48" i="10"/>
  <c r="Y49" i="10"/>
  <c r="X50" i="10"/>
  <c r="W51" i="10"/>
  <c r="V52" i="10"/>
  <c r="U53" i="10"/>
  <c r="T54" i="10"/>
  <c r="S55" i="10"/>
  <c r="R56" i="10"/>
  <c r="Q57" i="10"/>
  <c r="P58" i="10"/>
  <c r="O59" i="10"/>
  <c r="N60" i="10"/>
  <c r="M61" i="10"/>
  <c r="L62" i="10"/>
  <c r="K63" i="10"/>
  <c r="J64" i="10"/>
  <c r="I65" i="10"/>
  <c r="H66" i="10"/>
  <c r="G67" i="10"/>
  <c r="F68" i="10"/>
  <c r="E69" i="10"/>
  <c r="BC70" i="10"/>
  <c r="BD70" i="10"/>
  <c r="BE70" i="10"/>
  <c r="AZ23" i="10"/>
  <c r="AY24" i="10"/>
  <c r="AX25" i="10"/>
  <c r="AW26" i="10"/>
  <c r="AV27" i="10"/>
  <c r="AU28" i="10"/>
  <c r="AT29" i="10"/>
  <c r="AS30" i="10"/>
  <c r="AR31" i="10"/>
  <c r="AQ32" i="10"/>
  <c r="AP33" i="10"/>
  <c r="AO34" i="10"/>
  <c r="AN35" i="10"/>
  <c r="AM36" i="10"/>
  <c r="AL37" i="10"/>
  <c r="AK38" i="10"/>
  <c r="AJ39" i="10"/>
  <c r="AI40" i="10"/>
  <c r="AH41" i="10"/>
  <c r="AG42" i="10"/>
  <c r="AF43" i="10"/>
  <c r="AE44" i="10"/>
  <c r="AD45" i="10"/>
  <c r="AC46" i="10"/>
  <c r="AB47" i="10"/>
  <c r="AA48" i="10"/>
  <c r="Z49" i="10"/>
  <c r="Y50" i="10"/>
  <c r="X51" i="10"/>
  <c r="W52" i="10"/>
  <c r="V53" i="10"/>
  <c r="U54" i="10"/>
  <c r="T55" i="10"/>
  <c r="S56" i="10"/>
  <c r="R57" i="10"/>
  <c r="Q58" i="10"/>
  <c r="P59" i="10"/>
  <c r="O60" i="10"/>
  <c r="N61" i="10"/>
  <c r="M62" i="10"/>
  <c r="L63" i="10"/>
  <c r="K64" i="10"/>
  <c r="J65" i="10"/>
  <c r="I66" i="10"/>
  <c r="H67" i="10"/>
  <c r="G68" i="10"/>
  <c r="F69" i="10"/>
  <c r="E70" i="10"/>
  <c r="BC71" i="10"/>
  <c r="BD71" i="10"/>
  <c r="BE71" i="10"/>
  <c r="AZ24" i="10"/>
  <c r="AY25" i="10"/>
  <c r="AX26" i="10"/>
  <c r="AW27" i="10"/>
  <c r="AV28" i="10"/>
  <c r="AU29" i="10"/>
  <c r="AT30" i="10"/>
  <c r="AS31" i="10"/>
  <c r="AR32" i="10"/>
  <c r="AQ33" i="10"/>
  <c r="AP34" i="10"/>
  <c r="AO35" i="10"/>
  <c r="AN36" i="10"/>
  <c r="AM37" i="10"/>
  <c r="AL38" i="10"/>
  <c r="AK39" i="10"/>
  <c r="AJ40" i="10"/>
  <c r="AI41" i="10"/>
  <c r="AH42" i="10"/>
  <c r="AG43" i="10"/>
  <c r="AF44" i="10"/>
  <c r="AE45" i="10"/>
  <c r="AD46" i="10"/>
  <c r="AC47" i="10"/>
  <c r="AB48" i="10"/>
  <c r="AA49" i="10"/>
  <c r="Z50" i="10"/>
  <c r="Y51" i="10"/>
  <c r="X52" i="10"/>
  <c r="W53" i="10"/>
  <c r="V54" i="10"/>
  <c r="U55" i="10"/>
  <c r="T56" i="10"/>
  <c r="S57" i="10"/>
  <c r="R58" i="10"/>
  <c r="Q59" i="10"/>
  <c r="P60" i="10"/>
  <c r="O61" i="10"/>
  <c r="N62" i="10"/>
  <c r="M63" i="10"/>
  <c r="L64" i="10"/>
  <c r="K65" i="10"/>
  <c r="J66" i="10"/>
  <c r="I67" i="10"/>
  <c r="H68" i="10"/>
  <c r="G69" i="10"/>
  <c r="F70" i="10"/>
  <c r="E71" i="10"/>
  <c r="BC72" i="10"/>
  <c r="BD72" i="10"/>
  <c r="BE72" i="10"/>
  <c r="AZ25" i="10"/>
  <c r="AY26" i="10"/>
  <c r="AX27" i="10"/>
  <c r="AW28" i="10"/>
  <c r="AV29" i="10"/>
  <c r="AU30" i="10"/>
  <c r="AT31" i="10"/>
  <c r="AS32" i="10"/>
  <c r="AR33" i="10"/>
  <c r="AQ34" i="10"/>
  <c r="AP35" i="10"/>
  <c r="AO36" i="10"/>
  <c r="AN37" i="10"/>
  <c r="AM38" i="10"/>
  <c r="AL39" i="10"/>
  <c r="AK40" i="10"/>
  <c r="AJ41" i="10"/>
  <c r="AI42" i="10"/>
  <c r="AH43" i="10"/>
  <c r="AG44" i="10"/>
  <c r="AF45" i="10"/>
  <c r="AE46" i="10"/>
  <c r="AD47" i="10"/>
  <c r="AC48" i="10"/>
  <c r="AB49" i="10"/>
  <c r="AA50" i="10"/>
  <c r="Z51" i="10"/>
  <c r="Y52" i="10"/>
  <c r="X53" i="10"/>
  <c r="W54" i="10"/>
  <c r="V55" i="10"/>
  <c r="U56" i="10"/>
  <c r="T57" i="10"/>
  <c r="S58" i="10"/>
  <c r="R59" i="10"/>
  <c r="Q60" i="10"/>
  <c r="P61" i="10"/>
  <c r="O62" i="10"/>
  <c r="N63" i="10"/>
  <c r="M64" i="10"/>
  <c r="L65" i="10"/>
  <c r="K66" i="10"/>
  <c r="J67" i="10"/>
  <c r="I68" i="10"/>
  <c r="H69" i="10"/>
  <c r="G70" i="10"/>
  <c r="F71" i="10"/>
  <c r="E72" i="10"/>
  <c r="BC73" i="10"/>
  <c r="BD73" i="10"/>
  <c r="BE73" i="10"/>
  <c r="AZ26" i="10"/>
  <c r="AY27" i="10"/>
  <c r="AX28" i="10"/>
  <c r="AW29" i="10"/>
  <c r="AV30" i="10"/>
  <c r="AU31" i="10"/>
  <c r="AT32" i="10"/>
  <c r="AS33" i="10"/>
  <c r="AR34" i="10"/>
  <c r="AQ35" i="10"/>
  <c r="AP36" i="10"/>
  <c r="AO37" i="10"/>
  <c r="AN38" i="10"/>
  <c r="AM39" i="10"/>
  <c r="AL40" i="10"/>
  <c r="AK41" i="10"/>
  <c r="AJ42" i="10"/>
  <c r="AI43" i="10"/>
  <c r="AH44" i="10"/>
  <c r="AG45" i="10"/>
  <c r="AF46" i="10"/>
  <c r="AE47" i="10"/>
  <c r="AD48" i="10"/>
  <c r="AC49" i="10"/>
  <c r="AB50" i="10"/>
  <c r="AA51" i="10"/>
  <c r="Z52" i="10"/>
  <c r="Y53" i="10"/>
  <c r="X54" i="10"/>
  <c r="W55" i="10"/>
  <c r="V56" i="10"/>
  <c r="U57" i="10"/>
  <c r="T58" i="10"/>
  <c r="S59" i="10"/>
  <c r="R60" i="10"/>
  <c r="Q61" i="10"/>
  <c r="P62" i="10"/>
  <c r="O63" i="10"/>
  <c r="N64" i="10"/>
  <c r="M65" i="10"/>
  <c r="L66" i="10"/>
  <c r="K67" i="10"/>
  <c r="J68" i="10"/>
  <c r="I69" i="10"/>
  <c r="H70" i="10"/>
  <c r="G71" i="10"/>
  <c r="F72" i="10"/>
  <c r="E73" i="10"/>
  <c r="BC74" i="10"/>
  <c r="BD74" i="10"/>
  <c r="BE74" i="10"/>
  <c r="AZ27" i="10"/>
  <c r="AY28" i="10"/>
  <c r="AX29" i="10"/>
  <c r="AW30" i="10"/>
  <c r="AV31" i="10"/>
  <c r="AU32" i="10"/>
  <c r="AT33" i="10"/>
  <c r="AS34" i="10"/>
  <c r="AR35" i="10"/>
  <c r="AQ36" i="10"/>
  <c r="AP37" i="10"/>
  <c r="AO38" i="10"/>
  <c r="AN39" i="10"/>
  <c r="AM40" i="10"/>
  <c r="AL41" i="10"/>
  <c r="AK42" i="10"/>
  <c r="AJ43" i="10"/>
  <c r="AI44" i="10"/>
  <c r="AH45" i="10"/>
  <c r="AG46" i="10"/>
  <c r="AF47" i="10"/>
  <c r="AE48" i="10"/>
  <c r="AD49" i="10"/>
  <c r="AC50" i="10"/>
  <c r="AB51" i="10"/>
  <c r="AA52" i="10"/>
  <c r="Z53" i="10"/>
  <c r="Y54" i="10"/>
  <c r="X55" i="10"/>
  <c r="W56" i="10"/>
  <c r="V57" i="10"/>
  <c r="U58" i="10"/>
  <c r="T59" i="10"/>
  <c r="S60" i="10"/>
  <c r="R61" i="10"/>
  <c r="Q62" i="10"/>
  <c r="P63" i="10"/>
  <c r="O64" i="10"/>
  <c r="N65" i="10"/>
  <c r="M66" i="10"/>
  <c r="L67" i="10"/>
  <c r="K68" i="10"/>
  <c r="J69" i="10"/>
  <c r="I70" i="10"/>
  <c r="H71" i="10"/>
  <c r="G72" i="10"/>
  <c r="F73" i="10"/>
  <c r="E74" i="10"/>
  <c r="BC75" i="10"/>
  <c r="BD75" i="10"/>
  <c r="BE75" i="10"/>
  <c r="AZ28" i="10"/>
  <c r="AY29" i="10"/>
  <c r="AX30" i="10"/>
  <c r="AW31" i="10"/>
  <c r="AV32" i="10"/>
  <c r="AU33" i="10"/>
  <c r="AT34" i="10"/>
  <c r="AS35" i="10"/>
  <c r="AR36" i="10"/>
  <c r="AQ37" i="10"/>
  <c r="AP38" i="10"/>
  <c r="AO39" i="10"/>
  <c r="AN40" i="10"/>
  <c r="AM41" i="10"/>
  <c r="AL42" i="10"/>
  <c r="AK43" i="10"/>
  <c r="AJ44" i="10"/>
  <c r="AI45" i="10"/>
  <c r="AH46" i="10"/>
  <c r="AG47" i="10"/>
  <c r="AF48" i="10"/>
  <c r="AE49" i="10"/>
  <c r="AD50" i="10"/>
  <c r="AC51" i="10"/>
  <c r="AB52" i="10"/>
  <c r="AA53" i="10"/>
  <c r="Z54" i="10"/>
  <c r="Y55" i="10"/>
  <c r="X56" i="10"/>
  <c r="W57" i="10"/>
  <c r="V58" i="10"/>
  <c r="U59" i="10"/>
  <c r="T60" i="10"/>
  <c r="S61" i="10"/>
  <c r="R62" i="10"/>
  <c r="Q63" i="10"/>
  <c r="P64" i="10"/>
  <c r="O65" i="10"/>
  <c r="N66" i="10"/>
  <c r="M67" i="10"/>
  <c r="L68" i="10"/>
  <c r="K69" i="10"/>
  <c r="J70" i="10"/>
  <c r="I71" i="10"/>
  <c r="H72" i="10"/>
  <c r="G73" i="10"/>
  <c r="F74" i="10"/>
  <c r="E75" i="10"/>
  <c r="BC76" i="10"/>
  <c r="BD76" i="10"/>
  <c r="BE76" i="10"/>
  <c r="AZ29" i="10"/>
  <c r="AY30" i="10"/>
  <c r="AX31" i="10"/>
  <c r="AW32" i="10"/>
  <c r="AV33" i="10"/>
  <c r="AU34" i="10"/>
  <c r="AT35" i="10"/>
  <c r="AS36" i="10"/>
  <c r="AR37" i="10"/>
  <c r="AQ38" i="10"/>
  <c r="AP39" i="10"/>
  <c r="AO40" i="10"/>
  <c r="AN41" i="10"/>
  <c r="AM42" i="10"/>
  <c r="AL43" i="10"/>
  <c r="AK44" i="10"/>
  <c r="AJ45" i="10"/>
  <c r="AI46" i="10"/>
  <c r="AH47" i="10"/>
  <c r="AG48" i="10"/>
  <c r="AF49" i="10"/>
  <c r="AE50" i="10"/>
  <c r="AD51" i="10"/>
  <c r="AC52" i="10"/>
  <c r="AB53" i="10"/>
  <c r="AA54" i="10"/>
  <c r="Z55" i="10"/>
  <c r="Y56" i="10"/>
  <c r="X57" i="10"/>
  <c r="W58" i="10"/>
  <c r="V59" i="10"/>
  <c r="U60" i="10"/>
  <c r="T61" i="10"/>
  <c r="S62" i="10"/>
  <c r="R63" i="10"/>
  <c r="Q64" i="10"/>
  <c r="P65" i="10"/>
  <c r="O66" i="10"/>
  <c r="N67" i="10"/>
  <c r="M68" i="10"/>
  <c r="L69" i="10"/>
  <c r="K70" i="10"/>
  <c r="J71" i="10"/>
  <c r="I72" i="10"/>
  <c r="H73" i="10"/>
  <c r="G74" i="10"/>
  <c r="F75" i="10"/>
  <c r="E76" i="10"/>
  <c r="BC77" i="10"/>
  <c r="BD77" i="10"/>
  <c r="BE77" i="10"/>
  <c r="AZ30" i="10"/>
  <c r="AY31" i="10"/>
  <c r="AX32" i="10"/>
  <c r="AW33" i="10"/>
  <c r="AV34" i="10"/>
  <c r="AU35" i="10"/>
  <c r="AT36" i="10"/>
  <c r="AS37" i="10"/>
  <c r="AR38" i="10"/>
  <c r="AQ39" i="10"/>
  <c r="AP40" i="10"/>
  <c r="AO41" i="10"/>
  <c r="AN42" i="10"/>
  <c r="AM43" i="10"/>
  <c r="AL44" i="10"/>
  <c r="AK45" i="10"/>
  <c r="AJ46" i="10"/>
  <c r="AI47" i="10"/>
  <c r="AH48" i="10"/>
  <c r="AG49" i="10"/>
  <c r="AF50" i="10"/>
  <c r="AE51" i="10"/>
  <c r="AD52" i="10"/>
  <c r="AC53" i="10"/>
  <c r="AB54" i="10"/>
  <c r="AA55" i="10"/>
  <c r="Z56" i="10"/>
  <c r="Y57" i="10"/>
  <c r="X58" i="10"/>
  <c r="W59" i="10"/>
  <c r="V60" i="10"/>
  <c r="U61" i="10"/>
  <c r="T62" i="10"/>
  <c r="S63" i="10"/>
  <c r="R64" i="10"/>
  <c r="Q65" i="10"/>
  <c r="P66" i="10"/>
  <c r="O67" i="10"/>
  <c r="N68" i="10"/>
  <c r="M69" i="10"/>
  <c r="L70" i="10"/>
  <c r="K71" i="10"/>
  <c r="J72" i="10"/>
  <c r="I73" i="10"/>
  <c r="H74" i="10"/>
  <c r="G75" i="10"/>
  <c r="F76" i="10"/>
  <c r="E77" i="10"/>
  <c r="BC78" i="10"/>
  <c r="BD78" i="10"/>
  <c r="BE78" i="10"/>
  <c r="AZ31" i="10"/>
  <c r="AY32" i="10"/>
  <c r="AX33" i="10"/>
  <c r="AW34" i="10"/>
  <c r="AV35" i="10"/>
  <c r="AU36" i="10"/>
  <c r="AT37" i="10"/>
  <c r="AS38" i="10"/>
  <c r="AR39" i="10"/>
  <c r="AQ40" i="10"/>
  <c r="AP41" i="10"/>
  <c r="AO42" i="10"/>
  <c r="AN43" i="10"/>
  <c r="AM44" i="10"/>
  <c r="AL45" i="10"/>
  <c r="AK46" i="10"/>
  <c r="AJ47" i="10"/>
  <c r="AI48" i="10"/>
  <c r="AH49" i="10"/>
  <c r="AG50" i="10"/>
  <c r="AF51" i="10"/>
  <c r="AE52" i="10"/>
  <c r="AD53" i="10"/>
  <c r="AC54" i="10"/>
  <c r="AB55" i="10"/>
  <c r="AA56" i="10"/>
  <c r="Z57" i="10"/>
  <c r="Y58" i="10"/>
  <c r="X59" i="10"/>
  <c r="W60" i="10"/>
  <c r="V61" i="10"/>
  <c r="U62" i="10"/>
  <c r="T63" i="10"/>
  <c r="S64" i="10"/>
  <c r="R65" i="10"/>
  <c r="Q66" i="10"/>
  <c r="P67" i="10"/>
  <c r="O68" i="10"/>
  <c r="N69" i="10"/>
  <c r="M70" i="10"/>
  <c r="L71" i="10"/>
  <c r="K72" i="10"/>
  <c r="J73" i="10"/>
  <c r="I74" i="10"/>
  <c r="H75" i="10"/>
  <c r="G76" i="10"/>
  <c r="F77" i="10"/>
  <c r="E78" i="10"/>
  <c r="BC79" i="10"/>
  <c r="BD79" i="10"/>
  <c r="BE79" i="10"/>
  <c r="AZ32" i="10"/>
  <c r="AY33" i="10"/>
  <c r="AX34" i="10"/>
  <c r="AW35" i="10"/>
  <c r="AV36" i="10"/>
  <c r="AU37" i="10"/>
  <c r="AT38" i="10"/>
  <c r="AS39" i="10"/>
  <c r="AR40" i="10"/>
  <c r="AQ41" i="10"/>
  <c r="AP42" i="10"/>
  <c r="AO43" i="10"/>
  <c r="AN44" i="10"/>
  <c r="AM45" i="10"/>
  <c r="AL46" i="10"/>
  <c r="AK47" i="10"/>
  <c r="AJ48" i="10"/>
  <c r="AI49" i="10"/>
  <c r="AH50" i="10"/>
  <c r="AG51" i="10"/>
  <c r="AF52" i="10"/>
  <c r="AE53" i="10"/>
  <c r="AD54" i="10"/>
  <c r="AC55" i="10"/>
  <c r="AB56" i="10"/>
  <c r="AA57" i="10"/>
  <c r="Z58" i="10"/>
  <c r="Y59" i="10"/>
  <c r="X60" i="10"/>
  <c r="W61" i="10"/>
  <c r="V62" i="10"/>
  <c r="U63" i="10"/>
  <c r="T64" i="10"/>
  <c r="S65" i="10"/>
  <c r="R66" i="10"/>
  <c r="Q67" i="10"/>
  <c r="P68" i="10"/>
  <c r="O69" i="10"/>
  <c r="N70" i="10"/>
  <c r="M71" i="10"/>
  <c r="L72" i="10"/>
  <c r="K73" i="10"/>
  <c r="J74" i="10"/>
  <c r="I75" i="10"/>
  <c r="H76" i="10"/>
  <c r="G77" i="10"/>
  <c r="F78" i="10"/>
  <c r="E79" i="10"/>
  <c r="BC80" i="10"/>
  <c r="BD80" i="10"/>
  <c r="BE80" i="10"/>
  <c r="AZ33" i="10"/>
  <c r="AY34" i="10"/>
  <c r="AX35" i="10"/>
  <c r="AW36" i="10"/>
  <c r="AV37" i="10"/>
  <c r="AU38" i="10"/>
  <c r="AT39" i="10"/>
  <c r="AS40" i="10"/>
  <c r="AR41" i="10"/>
  <c r="AQ42" i="10"/>
  <c r="AP43" i="10"/>
  <c r="AO44" i="10"/>
  <c r="AN45" i="10"/>
  <c r="AM46" i="10"/>
  <c r="AL47" i="10"/>
  <c r="AK48" i="10"/>
  <c r="AJ49" i="10"/>
  <c r="AI50" i="10"/>
  <c r="AH51" i="10"/>
  <c r="AG52" i="10"/>
  <c r="AF53" i="10"/>
  <c r="AE54" i="10"/>
  <c r="AD55" i="10"/>
  <c r="AC56" i="10"/>
  <c r="AB57" i="10"/>
  <c r="AA58" i="10"/>
  <c r="Z59" i="10"/>
  <c r="Y60" i="10"/>
  <c r="X61" i="10"/>
  <c r="W62" i="10"/>
  <c r="V63" i="10"/>
  <c r="U64" i="10"/>
  <c r="T65" i="10"/>
  <c r="S66" i="10"/>
  <c r="R67" i="10"/>
  <c r="Q68" i="10"/>
  <c r="P69" i="10"/>
  <c r="O70" i="10"/>
  <c r="N71" i="10"/>
  <c r="M72" i="10"/>
  <c r="L73" i="10"/>
  <c r="K74" i="10"/>
  <c r="J75" i="10"/>
  <c r="I76" i="10"/>
  <c r="H77" i="10"/>
  <c r="G78" i="10"/>
  <c r="F79" i="10"/>
  <c r="E80" i="10"/>
  <c r="BC81" i="10"/>
  <c r="BD81" i="10"/>
  <c r="BE81" i="10"/>
  <c r="AZ34" i="10"/>
  <c r="AY35" i="10"/>
  <c r="AX36" i="10"/>
  <c r="AW37" i="10"/>
  <c r="AV38" i="10"/>
  <c r="AU39" i="10"/>
  <c r="AT40" i="10"/>
  <c r="AS41" i="10"/>
  <c r="AR42" i="10"/>
  <c r="AQ43" i="10"/>
  <c r="AP44" i="10"/>
  <c r="AO45" i="10"/>
  <c r="AN46" i="10"/>
  <c r="AM47" i="10"/>
  <c r="AL48" i="10"/>
  <c r="AK49" i="10"/>
  <c r="AJ50" i="10"/>
  <c r="AI51" i="10"/>
  <c r="AH52" i="10"/>
  <c r="AG53" i="10"/>
  <c r="AF54" i="10"/>
  <c r="AE55" i="10"/>
  <c r="AD56" i="10"/>
  <c r="AC57" i="10"/>
  <c r="AB58" i="10"/>
  <c r="AA59" i="10"/>
  <c r="Z60" i="10"/>
  <c r="Y61" i="10"/>
  <c r="X62" i="10"/>
  <c r="W63" i="10"/>
  <c r="V64" i="10"/>
  <c r="U65" i="10"/>
  <c r="T66" i="10"/>
  <c r="S67" i="10"/>
  <c r="R68" i="10"/>
  <c r="Q69" i="10"/>
  <c r="P70" i="10"/>
  <c r="O71" i="10"/>
  <c r="N72" i="10"/>
  <c r="M73" i="10"/>
  <c r="L74" i="10"/>
  <c r="K75" i="10"/>
  <c r="J76" i="10"/>
  <c r="I77" i="10"/>
  <c r="H78" i="10"/>
  <c r="G79" i="10"/>
  <c r="F80" i="10"/>
  <c r="E81" i="10"/>
  <c r="BC82" i="10"/>
  <c r="BD82" i="10"/>
  <c r="BE82" i="10"/>
  <c r="AZ35" i="10"/>
  <c r="AY36" i="10"/>
  <c r="AX37" i="10"/>
  <c r="AW38" i="10"/>
  <c r="AV39" i="10"/>
  <c r="AU40" i="10"/>
  <c r="AT41" i="10"/>
  <c r="AS42" i="10"/>
  <c r="AR43" i="10"/>
  <c r="AQ44" i="10"/>
  <c r="AP45" i="10"/>
  <c r="AO46" i="10"/>
  <c r="AN47" i="10"/>
  <c r="AM48" i="10"/>
  <c r="AL49" i="10"/>
  <c r="AK50" i="10"/>
  <c r="AJ51" i="10"/>
  <c r="AI52" i="10"/>
  <c r="AH53" i="10"/>
  <c r="AG54" i="10"/>
  <c r="AF55" i="10"/>
  <c r="AE56" i="10"/>
  <c r="AD57" i="10"/>
  <c r="AC58" i="10"/>
  <c r="AB59" i="10"/>
  <c r="AA60" i="10"/>
  <c r="Z61" i="10"/>
  <c r="Y62" i="10"/>
  <c r="X63" i="10"/>
  <c r="W64" i="10"/>
  <c r="V65" i="10"/>
  <c r="U66" i="10"/>
  <c r="T67" i="10"/>
  <c r="S68" i="10"/>
  <c r="R69" i="10"/>
  <c r="Q70" i="10"/>
  <c r="P71" i="10"/>
  <c r="O72" i="10"/>
  <c r="N73" i="10"/>
  <c r="M74" i="10"/>
  <c r="L75" i="10"/>
  <c r="K76" i="10"/>
  <c r="J77" i="10"/>
  <c r="I78" i="10"/>
  <c r="H79" i="10"/>
  <c r="G80" i="10"/>
  <c r="F81" i="10"/>
  <c r="E82" i="10"/>
  <c r="BC83" i="10"/>
  <c r="BD83" i="10"/>
  <c r="BE83" i="10"/>
  <c r="AZ36" i="10"/>
  <c r="AY37" i="10"/>
  <c r="AX38" i="10"/>
  <c r="AW39" i="10"/>
  <c r="AV40" i="10"/>
  <c r="AU41" i="10"/>
  <c r="AT42" i="10"/>
  <c r="AS43" i="10"/>
  <c r="AR44" i="10"/>
  <c r="AQ45" i="10"/>
  <c r="AP46" i="10"/>
  <c r="AO47" i="10"/>
  <c r="AN48" i="10"/>
  <c r="AM49" i="10"/>
  <c r="AL50" i="10"/>
  <c r="AK51" i="10"/>
  <c r="AJ52" i="10"/>
  <c r="AI53" i="10"/>
  <c r="AH54" i="10"/>
  <c r="AG55" i="10"/>
  <c r="AF56" i="10"/>
  <c r="AE57" i="10"/>
  <c r="AD58" i="10"/>
  <c r="AC59" i="10"/>
  <c r="AB60" i="10"/>
  <c r="AA61" i="10"/>
  <c r="Z62" i="10"/>
  <c r="Y63" i="10"/>
  <c r="X64" i="10"/>
  <c r="W65" i="10"/>
  <c r="V66" i="10"/>
  <c r="U67" i="10"/>
  <c r="T68" i="10"/>
  <c r="S69" i="10"/>
  <c r="R70" i="10"/>
  <c r="Q71" i="10"/>
  <c r="P72" i="10"/>
  <c r="O73" i="10"/>
  <c r="N74" i="10"/>
  <c r="M75" i="10"/>
  <c r="L76" i="10"/>
  <c r="K77" i="10"/>
  <c r="J78" i="10"/>
  <c r="I79" i="10"/>
  <c r="H80" i="10"/>
  <c r="G81" i="10"/>
  <c r="F82" i="10"/>
  <c r="E83" i="10"/>
  <c r="BC84" i="10"/>
  <c r="BD84" i="10"/>
  <c r="BE84" i="10"/>
  <c r="AZ37" i="10"/>
  <c r="AY38" i="10"/>
  <c r="AX39" i="10"/>
  <c r="AW40" i="10"/>
  <c r="AV41" i="10"/>
  <c r="AU42" i="10"/>
  <c r="AT43" i="10"/>
  <c r="AS44" i="10"/>
  <c r="AR45" i="10"/>
  <c r="AQ46" i="10"/>
  <c r="AP47" i="10"/>
  <c r="AO48" i="10"/>
  <c r="AN49" i="10"/>
  <c r="AM50" i="10"/>
  <c r="AL51" i="10"/>
  <c r="AK52" i="10"/>
  <c r="AJ53" i="10"/>
  <c r="AI54" i="10"/>
  <c r="AH55" i="10"/>
  <c r="AG56" i="10"/>
  <c r="AF57" i="10"/>
  <c r="AE58" i="10"/>
  <c r="AD59" i="10"/>
  <c r="AC60" i="10"/>
  <c r="AB61" i="10"/>
  <c r="AA62" i="10"/>
  <c r="Z63" i="10"/>
  <c r="Y64" i="10"/>
  <c r="X65" i="10"/>
  <c r="W66" i="10"/>
  <c r="V67" i="10"/>
  <c r="U68" i="10"/>
  <c r="T69" i="10"/>
  <c r="S70" i="10"/>
  <c r="R71" i="10"/>
  <c r="Q72" i="10"/>
  <c r="P73" i="10"/>
  <c r="O74" i="10"/>
  <c r="N75" i="10"/>
  <c r="M76" i="10"/>
  <c r="L77" i="10"/>
  <c r="K78" i="10"/>
  <c r="J79" i="10"/>
  <c r="I80" i="10"/>
  <c r="H81" i="10"/>
  <c r="G82" i="10"/>
  <c r="F83" i="10"/>
  <c r="E84" i="10"/>
  <c r="BC85" i="10"/>
  <c r="BD85" i="10"/>
  <c r="BE85" i="10"/>
  <c r="AZ38" i="10"/>
  <c r="AY39" i="10"/>
  <c r="AX40" i="10"/>
  <c r="AW41" i="10"/>
  <c r="AV42" i="10"/>
  <c r="AU43" i="10"/>
  <c r="AT44" i="10"/>
  <c r="AS45" i="10"/>
  <c r="AR46" i="10"/>
  <c r="AQ47" i="10"/>
  <c r="AP48" i="10"/>
  <c r="AO49" i="10"/>
  <c r="AN50" i="10"/>
  <c r="AM51" i="10"/>
  <c r="AL52" i="10"/>
  <c r="AK53" i="10"/>
  <c r="AJ54" i="10"/>
  <c r="AI55" i="10"/>
  <c r="AH56" i="10"/>
  <c r="AG57" i="10"/>
  <c r="AF58" i="10"/>
  <c r="AE59" i="10"/>
  <c r="AD60" i="10"/>
  <c r="AC61" i="10"/>
  <c r="AB62" i="10"/>
  <c r="AA63" i="10"/>
  <c r="Z64" i="10"/>
  <c r="Y65" i="10"/>
  <c r="X66" i="10"/>
  <c r="W67" i="10"/>
  <c r="V68" i="10"/>
  <c r="U69" i="10"/>
  <c r="T70" i="10"/>
  <c r="S71" i="10"/>
  <c r="R72" i="10"/>
  <c r="Q73" i="10"/>
  <c r="P74" i="10"/>
  <c r="O75" i="10"/>
  <c r="N76" i="10"/>
  <c r="M77" i="10"/>
  <c r="L78" i="10"/>
  <c r="K79" i="10"/>
  <c r="J80" i="10"/>
  <c r="I81" i="10"/>
  <c r="H82" i="10"/>
  <c r="G83" i="10"/>
  <c r="F84" i="10"/>
  <c r="E85" i="10"/>
  <c r="BC86" i="10"/>
  <c r="BD86" i="10"/>
  <c r="BE86" i="10"/>
  <c r="AZ39" i="10"/>
  <c r="AY40" i="10"/>
  <c r="AX41" i="10"/>
  <c r="AW42" i="10"/>
  <c r="AV43" i="10"/>
  <c r="AU44" i="10"/>
  <c r="AT45" i="10"/>
  <c r="AS46" i="10"/>
  <c r="AR47" i="10"/>
  <c r="AQ48" i="10"/>
  <c r="AP49" i="10"/>
  <c r="AO50" i="10"/>
  <c r="AN51" i="10"/>
  <c r="AM52" i="10"/>
  <c r="AL53" i="10"/>
  <c r="AK54" i="10"/>
  <c r="AJ55" i="10"/>
  <c r="AI56" i="10"/>
  <c r="AH57" i="10"/>
  <c r="AG58" i="10"/>
  <c r="AF59" i="10"/>
  <c r="AE60" i="10"/>
  <c r="AD61" i="10"/>
  <c r="AC62" i="10"/>
  <c r="AB63" i="10"/>
  <c r="AA64" i="10"/>
  <c r="Z65" i="10"/>
  <c r="Y66" i="10"/>
  <c r="X67" i="10"/>
  <c r="W68" i="10"/>
  <c r="V69" i="10"/>
  <c r="U70" i="10"/>
  <c r="T71" i="10"/>
  <c r="S72" i="10"/>
  <c r="R73" i="10"/>
  <c r="Q74" i="10"/>
  <c r="P75" i="10"/>
  <c r="O76" i="10"/>
  <c r="N77" i="10"/>
  <c r="M78" i="10"/>
  <c r="L79" i="10"/>
  <c r="K80" i="10"/>
  <c r="J81" i="10"/>
  <c r="I82" i="10"/>
  <c r="H83" i="10"/>
  <c r="G84" i="10"/>
  <c r="F85" i="10"/>
  <c r="E86" i="10"/>
  <c r="BC87" i="10"/>
  <c r="BD87" i="10"/>
  <c r="BE87" i="10"/>
  <c r="AZ40" i="10"/>
  <c r="AY41" i="10"/>
  <c r="AX42" i="10"/>
  <c r="AW43" i="10"/>
  <c r="AV44" i="10"/>
  <c r="AU45" i="10"/>
  <c r="AT46" i="10"/>
  <c r="AS47" i="10"/>
  <c r="AR48" i="10"/>
  <c r="AQ49" i="10"/>
  <c r="AP50" i="10"/>
  <c r="AO51" i="10"/>
  <c r="AN52" i="10"/>
  <c r="AM53" i="10"/>
  <c r="AL54" i="10"/>
  <c r="AK55" i="10"/>
  <c r="AJ56" i="10"/>
  <c r="AI57" i="10"/>
  <c r="AH58" i="10"/>
  <c r="AG59" i="10"/>
  <c r="AF60" i="10"/>
  <c r="AE61" i="10"/>
  <c r="AD62" i="10"/>
  <c r="AC63" i="10"/>
  <c r="AB64" i="10"/>
  <c r="AA65" i="10"/>
  <c r="Z66" i="10"/>
  <c r="Y67" i="10"/>
  <c r="X68" i="10"/>
  <c r="W69" i="10"/>
  <c r="V70" i="10"/>
  <c r="U71" i="10"/>
  <c r="T72" i="10"/>
  <c r="S73" i="10"/>
  <c r="R74" i="10"/>
  <c r="Q75" i="10"/>
  <c r="P76" i="10"/>
  <c r="O77" i="10"/>
  <c r="N78" i="10"/>
  <c r="M79" i="10"/>
  <c r="L80" i="10"/>
  <c r="K81" i="10"/>
  <c r="J82" i="10"/>
  <c r="I83" i="10"/>
  <c r="H84" i="10"/>
  <c r="G85" i="10"/>
  <c r="F86" i="10"/>
  <c r="E87" i="10"/>
  <c r="BC88" i="10"/>
  <c r="BD88" i="10"/>
  <c r="BE88" i="10"/>
  <c r="AZ41" i="10"/>
  <c r="AY42" i="10"/>
  <c r="AX43" i="10"/>
  <c r="AW44" i="10"/>
  <c r="AV45" i="10"/>
  <c r="AU46" i="10"/>
  <c r="AT47" i="10"/>
  <c r="AS48" i="10"/>
  <c r="AR49" i="10"/>
  <c r="AQ50" i="10"/>
  <c r="AP51" i="10"/>
  <c r="AO52" i="10"/>
  <c r="AN53" i="10"/>
  <c r="AM54" i="10"/>
  <c r="AL55" i="10"/>
  <c r="AK56" i="10"/>
  <c r="AJ57" i="10"/>
  <c r="AI58" i="10"/>
  <c r="AH59" i="10"/>
  <c r="AG60" i="10"/>
  <c r="AF61" i="10"/>
  <c r="AE62" i="10"/>
  <c r="AD63" i="10"/>
  <c r="AC64" i="10"/>
  <c r="AB65" i="10"/>
  <c r="AA66" i="10"/>
  <c r="Z67" i="10"/>
  <c r="Y68" i="10"/>
  <c r="X69" i="10"/>
  <c r="W70" i="10"/>
  <c r="V71" i="10"/>
  <c r="U72" i="10"/>
  <c r="T73" i="10"/>
  <c r="S74" i="10"/>
  <c r="R75" i="10"/>
  <c r="Q76" i="10"/>
  <c r="P77" i="10"/>
  <c r="O78" i="10"/>
  <c r="N79" i="10"/>
  <c r="M80" i="10"/>
  <c r="L81" i="10"/>
  <c r="K82" i="10"/>
  <c r="J83" i="10"/>
  <c r="I84" i="10"/>
  <c r="H85" i="10"/>
  <c r="G86" i="10"/>
  <c r="F87" i="10"/>
  <c r="E88" i="10"/>
  <c r="BC89" i="10"/>
  <c r="BD89" i="10"/>
  <c r="BE89" i="10"/>
  <c r="AZ42" i="10"/>
  <c r="AY43" i="10"/>
  <c r="AX44" i="10"/>
  <c r="AW45" i="10"/>
  <c r="AV46" i="10"/>
  <c r="AU47" i="10"/>
  <c r="AT48" i="10"/>
  <c r="AS49" i="10"/>
  <c r="AR50" i="10"/>
  <c r="AQ51" i="10"/>
  <c r="AP52" i="10"/>
  <c r="AO53" i="10"/>
  <c r="AN54" i="10"/>
  <c r="AM55" i="10"/>
  <c r="AL56" i="10"/>
  <c r="AK57" i="10"/>
  <c r="AJ58" i="10"/>
  <c r="AI59" i="10"/>
  <c r="AH60" i="10"/>
  <c r="AG61" i="10"/>
  <c r="AF62" i="10"/>
  <c r="AE63" i="10"/>
  <c r="AD64" i="10"/>
  <c r="AC65" i="10"/>
  <c r="AB66" i="10"/>
  <c r="AA67" i="10"/>
  <c r="Z68" i="10"/>
  <c r="Y69" i="10"/>
  <c r="X70" i="10"/>
  <c r="W71" i="10"/>
  <c r="V72" i="10"/>
  <c r="U73" i="10"/>
  <c r="T74" i="10"/>
  <c r="S75" i="10"/>
  <c r="R76" i="10"/>
  <c r="Q77" i="10"/>
  <c r="P78" i="10"/>
  <c r="O79" i="10"/>
  <c r="N80" i="10"/>
  <c r="M81" i="10"/>
  <c r="L82" i="10"/>
  <c r="K83" i="10"/>
  <c r="J84" i="10"/>
  <c r="I85" i="10"/>
  <c r="H86" i="10"/>
  <c r="G87" i="10"/>
  <c r="F88" i="10"/>
  <c r="E89" i="10"/>
  <c r="BC90" i="10"/>
  <c r="BD90" i="10"/>
  <c r="BE90" i="10"/>
  <c r="AZ43" i="10"/>
  <c r="AY44" i="10"/>
  <c r="AX45" i="10"/>
  <c r="AW46" i="10"/>
  <c r="AV47" i="10"/>
  <c r="AU48" i="10"/>
  <c r="AT49" i="10"/>
  <c r="AS50" i="10"/>
  <c r="AR51" i="10"/>
  <c r="AQ52" i="10"/>
  <c r="AP53" i="10"/>
  <c r="AO54" i="10"/>
  <c r="AN55" i="10"/>
  <c r="AM56" i="10"/>
  <c r="AL57" i="10"/>
  <c r="AK58" i="10"/>
  <c r="AJ59" i="10"/>
  <c r="AI60" i="10"/>
  <c r="AH61" i="10"/>
  <c r="AG62" i="10"/>
  <c r="AF63" i="10"/>
  <c r="AE64" i="10"/>
  <c r="AD65" i="10"/>
  <c r="AC66" i="10"/>
  <c r="AB67" i="10"/>
  <c r="AA68" i="10"/>
  <c r="Z69" i="10"/>
  <c r="Y70" i="10"/>
  <c r="X71" i="10"/>
  <c r="W72" i="10"/>
  <c r="V73" i="10"/>
  <c r="U74" i="10"/>
  <c r="T75" i="10"/>
  <c r="S76" i="10"/>
  <c r="R77" i="10"/>
  <c r="Q78" i="10"/>
  <c r="P79" i="10"/>
  <c r="O80" i="10"/>
  <c r="N81" i="10"/>
  <c r="M82" i="10"/>
  <c r="L83" i="10"/>
  <c r="K84" i="10"/>
  <c r="J85" i="10"/>
  <c r="I86" i="10"/>
  <c r="H87" i="10"/>
  <c r="G88" i="10"/>
  <c r="F89" i="10"/>
  <c r="E90" i="10"/>
  <c r="BC91" i="10"/>
  <c r="BD91" i="10"/>
  <c r="BE91" i="10"/>
  <c r="AZ44" i="10"/>
  <c r="AY45" i="10"/>
  <c r="AX46" i="10"/>
  <c r="AW47" i="10"/>
  <c r="AV48" i="10"/>
  <c r="AU49" i="10"/>
  <c r="AT50" i="10"/>
  <c r="AS51" i="10"/>
  <c r="AR52" i="10"/>
  <c r="AQ53" i="10"/>
  <c r="AP54" i="10"/>
  <c r="AO55" i="10"/>
  <c r="AN56" i="10"/>
  <c r="AM57" i="10"/>
  <c r="AL58" i="10"/>
  <c r="AK59" i="10"/>
  <c r="AJ60" i="10"/>
  <c r="AI61" i="10"/>
  <c r="AH62" i="10"/>
  <c r="AG63" i="10"/>
  <c r="AF64" i="10"/>
  <c r="AE65" i="10"/>
  <c r="AD66" i="10"/>
  <c r="AC67" i="10"/>
  <c r="AB68" i="10"/>
  <c r="AA69" i="10"/>
  <c r="Z70" i="10"/>
  <c r="Y71" i="10"/>
  <c r="X72" i="10"/>
  <c r="W73" i="10"/>
  <c r="V74" i="10"/>
  <c r="U75" i="10"/>
  <c r="T76" i="10"/>
  <c r="S77" i="10"/>
  <c r="R78" i="10"/>
  <c r="Q79" i="10"/>
  <c r="P80" i="10"/>
  <c r="O81" i="10"/>
  <c r="N82" i="10"/>
  <c r="M83" i="10"/>
  <c r="L84" i="10"/>
  <c r="K85" i="10"/>
  <c r="J86" i="10"/>
  <c r="I87" i="10"/>
  <c r="H88" i="10"/>
  <c r="G89" i="10"/>
  <c r="F90" i="10"/>
  <c r="E91" i="10"/>
  <c r="BC92" i="10"/>
  <c r="BD92" i="10"/>
  <c r="BE92" i="10"/>
  <c r="AZ45" i="10"/>
  <c r="AY46" i="10"/>
  <c r="AX47" i="10"/>
  <c r="AW48" i="10"/>
  <c r="AV49" i="10"/>
  <c r="AU50" i="10"/>
  <c r="AT51" i="10"/>
  <c r="AS52" i="10"/>
  <c r="AR53" i="10"/>
  <c r="AQ54" i="10"/>
  <c r="AP55" i="10"/>
  <c r="AO56" i="10"/>
  <c r="AN57" i="10"/>
  <c r="AM58" i="10"/>
  <c r="AL59" i="10"/>
  <c r="AK60" i="10"/>
  <c r="AJ61" i="10"/>
  <c r="AI62" i="10"/>
  <c r="AH63" i="10"/>
  <c r="AG64" i="10"/>
  <c r="AF65" i="10"/>
  <c r="AE66" i="10"/>
  <c r="AD67" i="10"/>
  <c r="AC68" i="10"/>
  <c r="AB69" i="10"/>
  <c r="AA70" i="10"/>
  <c r="Z71" i="10"/>
  <c r="Y72" i="10"/>
  <c r="X73" i="10"/>
  <c r="W74" i="10"/>
  <c r="V75" i="10"/>
  <c r="U76" i="10"/>
  <c r="T77" i="10"/>
  <c r="S78" i="10"/>
  <c r="R79" i="10"/>
  <c r="Q80" i="10"/>
  <c r="P81" i="10"/>
  <c r="O82" i="10"/>
  <c r="N83" i="10"/>
  <c r="M84" i="10"/>
  <c r="L85" i="10"/>
  <c r="K86" i="10"/>
  <c r="J87" i="10"/>
  <c r="I88" i="10"/>
  <c r="H89" i="10"/>
  <c r="G90" i="10"/>
  <c r="F91" i="10"/>
  <c r="E92" i="10"/>
  <c r="BC93" i="10"/>
  <c r="BD93" i="10"/>
  <c r="BE93" i="10"/>
  <c r="AZ46" i="10"/>
  <c r="AY47" i="10"/>
  <c r="AX48" i="10"/>
  <c r="AW49" i="10"/>
  <c r="AV50" i="10"/>
  <c r="AU51" i="10"/>
  <c r="AT52" i="10"/>
  <c r="AS53" i="10"/>
  <c r="AR54" i="10"/>
  <c r="AQ55" i="10"/>
  <c r="AP56" i="10"/>
  <c r="AO57" i="10"/>
  <c r="AN58" i="10"/>
  <c r="AM59" i="10"/>
  <c r="AL60" i="10"/>
  <c r="AK61" i="10"/>
  <c r="AJ62" i="10"/>
  <c r="AI63" i="10"/>
  <c r="AH64" i="10"/>
  <c r="AG65" i="10"/>
  <c r="AF66" i="10"/>
  <c r="AE67" i="10"/>
  <c r="AD68" i="10"/>
  <c r="AC69" i="10"/>
  <c r="AB70" i="10"/>
  <c r="AA71" i="10"/>
  <c r="Z72" i="10"/>
  <c r="Y73" i="10"/>
  <c r="X74" i="10"/>
  <c r="W75" i="10"/>
  <c r="V76" i="10"/>
  <c r="U77" i="10"/>
  <c r="T78" i="10"/>
  <c r="S79" i="10"/>
  <c r="R80" i="10"/>
  <c r="Q81" i="10"/>
  <c r="P82" i="10"/>
  <c r="O83" i="10"/>
  <c r="N84" i="10"/>
  <c r="M85" i="10"/>
  <c r="L86" i="10"/>
  <c r="K87" i="10"/>
  <c r="J88" i="10"/>
  <c r="I89" i="10"/>
  <c r="H90" i="10"/>
  <c r="G91" i="10"/>
  <c r="F92" i="10"/>
  <c r="E93" i="10"/>
  <c r="BC94" i="10"/>
  <c r="BD94" i="10"/>
  <c r="BE94" i="10"/>
  <c r="AZ47" i="10"/>
  <c r="AY48" i="10"/>
  <c r="AX49" i="10"/>
  <c r="AW50" i="10"/>
  <c r="AV51" i="10"/>
  <c r="AU52" i="10"/>
  <c r="AT53" i="10"/>
  <c r="AS54" i="10"/>
  <c r="AR55" i="10"/>
  <c r="AQ56" i="10"/>
  <c r="AP57" i="10"/>
  <c r="AO58" i="10"/>
  <c r="AN59" i="10"/>
  <c r="AM60" i="10"/>
  <c r="AL61" i="10"/>
  <c r="AK62" i="10"/>
  <c r="AJ63" i="10"/>
  <c r="AI64" i="10"/>
  <c r="AH65" i="10"/>
  <c r="AG66" i="10"/>
  <c r="AF67" i="10"/>
  <c r="AE68" i="10"/>
  <c r="AD69" i="10"/>
  <c r="AC70" i="10"/>
  <c r="AB71" i="10"/>
  <c r="AA72" i="10"/>
  <c r="Z73" i="10"/>
  <c r="Y74" i="10"/>
  <c r="X75" i="10"/>
  <c r="W76" i="10"/>
  <c r="V77" i="10"/>
  <c r="U78" i="10"/>
  <c r="T79" i="10"/>
  <c r="S80" i="10"/>
  <c r="R81" i="10"/>
  <c r="Q82" i="10"/>
  <c r="P83" i="10"/>
  <c r="O84" i="10"/>
  <c r="N85" i="10"/>
  <c r="M86" i="10"/>
  <c r="L87" i="10"/>
  <c r="K88" i="10"/>
  <c r="J89" i="10"/>
  <c r="I90" i="10"/>
  <c r="H91" i="10"/>
  <c r="G92" i="10"/>
  <c r="F93" i="10"/>
  <c r="E94" i="10"/>
  <c r="BC95" i="10"/>
  <c r="BD95" i="10"/>
  <c r="BE95" i="10"/>
  <c r="AZ48" i="10"/>
  <c r="AY49" i="10"/>
  <c r="AX50" i="10"/>
  <c r="AW51" i="10"/>
  <c r="AV52" i="10"/>
  <c r="AU53" i="10"/>
  <c r="AT54" i="10"/>
  <c r="AS55" i="10"/>
  <c r="AR56" i="10"/>
  <c r="AQ57" i="10"/>
  <c r="AP58" i="10"/>
  <c r="AO59" i="10"/>
  <c r="AN60" i="10"/>
  <c r="AM61" i="10"/>
  <c r="AL62" i="10"/>
  <c r="AK63" i="10"/>
  <c r="AJ64" i="10"/>
  <c r="AI65" i="10"/>
  <c r="AH66" i="10"/>
  <c r="AG67" i="10"/>
  <c r="AF68" i="10"/>
  <c r="AE69" i="10"/>
  <c r="AD70" i="10"/>
  <c r="AC71" i="10"/>
  <c r="AB72" i="10"/>
  <c r="AA73" i="10"/>
  <c r="Z74" i="10"/>
  <c r="Y75" i="10"/>
  <c r="X76" i="10"/>
  <c r="W77" i="10"/>
  <c r="V78" i="10"/>
  <c r="U79" i="10"/>
  <c r="T80" i="10"/>
  <c r="S81" i="10"/>
  <c r="R82" i="10"/>
  <c r="Q83" i="10"/>
  <c r="P84" i="10"/>
  <c r="O85" i="10"/>
  <c r="N86" i="10"/>
  <c r="M87" i="10"/>
  <c r="L88" i="10"/>
  <c r="K89" i="10"/>
  <c r="J90" i="10"/>
  <c r="I91" i="10"/>
  <c r="H92" i="10"/>
  <c r="G93" i="10"/>
  <c r="F94" i="10"/>
  <c r="E95" i="10"/>
  <c r="BC96" i="10"/>
  <c r="BD96" i="10"/>
  <c r="BE96" i="10"/>
  <c r="AZ49" i="10"/>
  <c r="AY50" i="10"/>
  <c r="AX51" i="10"/>
  <c r="AW52" i="10"/>
  <c r="AV53" i="10"/>
  <c r="AU54" i="10"/>
  <c r="AT55" i="10"/>
  <c r="AS56" i="10"/>
  <c r="AR57" i="10"/>
  <c r="AQ58" i="10"/>
  <c r="AP59" i="10"/>
  <c r="AO60" i="10"/>
  <c r="AN61" i="10"/>
  <c r="AM62" i="10"/>
  <c r="AL63" i="10"/>
  <c r="AK64" i="10"/>
  <c r="AJ65" i="10"/>
  <c r="AI66" i="10"/>
  <c r="AH67" i="10"/>
  <c r="AG68" i="10"/>
  <c r="AF69" i="10"/>
  <c r="AE70" i="10"/>
  <c r="AD71" i="10"/>
  <c r="AC72" i="10"/>
  <c r="AB73" i="10"/>
  <c r="AA74" i="10"/>
  <c r="Z75" i="10"/>
  <c r="Y76" i="10"/>
  <c r="X77" i="10"/>
  <c r="W78" i="10"/>
  <c r="V79" i="10"/>
  <c r="U80" i="10"/>
  <c r="T81" i="10"/>
  <c r="S82" i="10"/>
  <c r="R83" i="10"/>
  <c r="Q84" i="10"/>
  <c r="P85" i="10"/>
  <c r="O86" i="10"/>
  <c r="N87" i="10"/>
  <c r="M88" i="10"/>
  <c r="L89" i="10"/>
  <c r="K90" i="10"/>
  <c r="J91" i="10"/>
  <c r="I92" i="10"/>
  <c r="H93" i="10"/>
  <c r="G94" i="10"/>
  <c r="F95" i="10"/>
  <c r="E96" i="10"/>
  <c r="BC97" i="10"/>
  <c r="BD97" i="10"/>
  <c r="BE97" i="10"/>
  <c r="AZ50" i="10"/>
  <c r="AY51" i="10"/>
  <c r="AX52" i="10"/>
  <c r="AW53" i="10"/>
  <c r="AV54" i="10"/>
  <c r="AU55" i="10"/>
  <c r="AT56" i="10"/>
  <c r="AS57" i="10"/>
  <c r="AR58" i="10"/>
  <c r="AQ59" i="10"/>
  <c r="AP60" i="10"/>
  <c r="AO61" i="10"/>
  <c r="AN62" i="10"/>
  <c r="AM63" i="10"/>
  <c r="AL64" i="10"/>
  <c r="AK65" i="10"/>
  <c r="AJ66" i="10"/>
  <c r="AI67" i="10"/>
  <c r="AH68" i="10"/>
  <c r="AG69" i="10"/>
  <c r="AF70" i="10"/>
  <c r="AE71" i="10"/>
  <c r="AD72" i="10"/>
  <c r="AC73" i="10"/>
  <c r="AB74" i="10"/>
  <c r="AA75" i="10"/>
  <c r="Z76" i="10"/>
  <c r="Y77" i="10"/>
  <c r="X78" i="10"/>
  <c r="W79" i="10"/>
  <c r="V80" i="10"/>
  <c r="U81" i="10"/>
  <c r="T82" i="10"/>
  <c r="S83" i="10"/>
  <c r="R84" i="10"/>
  <c r="Q85" i="10"/>
  <c r="P86" i="10"/>
  <c r="O87" i="10"/>
  <c r="N88" i="10"/>
  <c r="M89" i="10"/>
  <c r="L90" i="10"/>
  <c r="K91" i="10"/>
  <c r="J92" i="10"/>
  <c r="I93" i="10"/>
  <c r="H94" i="10"/>
  <c r="G95" i="10"/>
  <c r="F96" i="10"/>
  <c r="E97" i="10"/>
  <c r="BC98" i="10"/>
  <c r="BD98" i="10"/>
  <c r="BE98" i="10"/>
  <c r="AZ51" i="10"/>
  <c r="AY52" i="10"/>
  <c r="AX53" i="10"/>
  <c r="AW54" i="10"/>
  <c r="AV55" i="10"/>
  <c r="AU56" i="10"/>
  <c r="AT57" i="10"/>
  <c r="AS58" i="10"/>
  <c r="AR59" i="10"/>
  <c r="AQ60" i="10"/>
  <c r="AP61" i="10"/>
  <c r="AO62" i="10"/>
  <c r="AN63" i="10"/>
  <c r="AM64" i="10"/>
  <c r="AL65" i="10"/>
  <c r="AK66" i="10"/>
  <c r="AJ67" i="10"/>
  <c r="AI68" i="10"/>
  <c r="AH69" i="10"/>
  <c r="AG70" i="10"/>
  <c r="AF71" i="10"/>
  <c r="AE72" i="10"/>
  <c r="AD73" i="10"/>
  <c r="AC74" i="10"/>
  <c r="AB75" i="10"/>
  <c r="AA76" i="10"/>
  <c r="Z77" i="10"/>
  <c r="Y78" i="10"/>
  <c r="X79" i="10"/>
  <c r="W80" i="10"/>
  <c r="V81" i="10"/>
  <c r="U82" i="10"/>
  <c r="T83" i="10"/>
  <c r="S84" i="10"/>
  <c r="R85" i="10"/>
  <c r="Q86" i="10"/>
  <c r="P87" i="10"/>
  <c r="O88" i="10"/>
  <c r="N89" i="10"/>
  <c r="M90" i="10"/>
  <c r="L91" i="10"/>
  <c r="K92" i="10"/>
  <c r="J93" i="10"/>
  <c r="I94" i="10"/>
  <c r="H95" i="10"/>
  <c r="G96" i="10"/>
  <c r="F97" i="10"/>
  <c r="E98" i="10"/>
  <c r="BC99" i="10"/>
  <c r="BD99" i="10"/>
  <c r="BE99" i="10"/>
  <c r="AZ52" i="10"/>
  <c r="AY53" i="10"/>
  <c r="AX54" i="10"/>
  <c r="AW55" i="10"/>
  <c r="AV56" i="10"/>
  <c r="AU57" i="10"/>
  <c r="AT58" i="10"/>
  <c r="AS59" i="10"/>
  <c r="AR60" i="10"/>
  <c r="AQ61" i="10"/>
  <c r="AP62" i="10"/>
  <c r="AO63" i="10"/>
  <c r="AN64" i="10"/>
  <c r="AM65" i="10"/>
  <c r="AL66" i="10"/>
  <c r="AK67" i="10"/>
  <c r="AJ68" i="10"/>
  <c r="AI69" i="10"/>
  <c r="AH70" i="10"/>
  <c r="AG71" i="10"/>
  <c r="AF72" i="10"/>
  <c r="AE73" i="10"/>
  <c r="AD74" i="10"/>
  <c r="AC75" i="10"/>
  <c r="AB76" i="10"/>
  <c r="AA77" i="10"/>
  <c r="Z78" i="10"/>
  <c r="Y79" i="10"/>
  <c r="X80" i="10"/>
  <c r="W81" i="10"/>
  <c r="V82" i="10"/>
  <c r="U83" i="10"/>
  <c r="T84" i="10"/>
  <c r="S85" i="10"/>
  <c r="R86" i="10"/>
  <c r="Q87" i="10"/>
  <c r="P88" i="10"/>
  <c r="O89" i="10"/>
  <c r="N90" i="10"/>
  <c r="M91" i="10"/>
  <c r="L92" i="10"/>
  <c r="K93" i="10"/>
  <c r="J94" i="10"/>
  <c r="I95" i="10"/>
  <c r="H96" i="10"/>
  <c r="G97" i="10"/>
  <c r="F98" i="10"/>
  <c r="E99" i="10"/>
  <c r="BC100" i="10"/>
  <c r="BD100" i="10"/>
  <c r="BE100" i="10"/>
  <c r="AZ53" i="10"/>
  <c r="AY54" i="10"/>
  <c r="AX55" i="10"/>
  <c r="AW56" i="10"/>
  <c r="AV57" i="10"/>
  <c r="AU58" i="10"/>
  <c r="AT59" i="10"/>
  <c r="AS60" i="10"/>
  <c r="AR61" i="10"/>
  <c r="AQ62" i="10"/>
  <c r="AP63" i="10"/>
  <c r="AO64" i="10"/>
  <c r="AN65" i="10"/>
  <c r="AM66" i="10"/>
  <c r="AL67" i="10"/>
  <c r="AK68" i="10"/>
  <c r="AJ69" i="10"/>
  <c r="AI70" i="10"/>
  <c r="AH71" i="10"/>
  <c r="AG72" i="10"/>
  <c r="AF73" i="10"/>
  <c r="AE74" i="10"/>
  <c r="AD75" i="10"/>
  <c r="AC76" i="10"/>
  <c r="AB77" i="10"/>
  <c r="AA78" i="10"/>
  <c r="Z79" i="10"/>
  <c r="Y80" i="10"/>
  <c r="X81" i="10"/>
  <c r="W82" i="10"/>
  <c r="V83" i="10"/>
  <c r="U84" i="10"/>
  <c r="T85" i="10"/>
  <c r="S86" i="10"/>
  <c r="R87" i="10"/>
  <c r="Q88" i="10"/>
  <c r="P89" i="10"/>
  <c r="O90" i="10"/>
  <c r="N91" i="10"/>
  <c r="M92" i="10"/>
  <c r="L93" i="10"/>
  <c r="K94" i="10"/>
  <c r="J95" i="10"/>
  <c r="I96" i="10"/>
  <c r="H97" i="10"/>
  <c r="G98" i="10"/>
  <c r="F99" i="10"/>
  <c r="E100" i="10"/>
  <c r="BC101" i="10"/>
  <c r="BD101" i="10"/>
  <c r="BE101" i="10"/>
  <c r="AZ54" i="10"/>
  <c r="AY55" i="10"/>
  <c r="AX56" i="10"/>
  <c r="AW57" i="10"/>
  <c r="AV58" i="10"/>
  <c r="AU59" i="10"/>
  <c r="AT60" i="10"/>
  <c r="AS61" i="10"/>
  <c r="AR62" i="10"/>
  <c r="AQ63" i="10"/>
  <c r="AP64" i="10"/>
  <c r="AO65" i="10"/>
  <c r="AN66" i="10"/>
  <c r="AM67" i="10"/>
  <c r="AL68" i="10"/>
  <c r="AK69" i="10"/>
  <c r="AJ70" i="10"/>
  <c r="AI71" i="10"/>
  <c r="AH72" i="10"/>
  <c r="AG73" i="10"/>
  <c r="AF74" i="10"/>
  <c r="AE75" i="10"/>
  <c r="AD76" i="10"/>
  <c r="AC77" i="10"/>
  <c r="AB78" i="10"/>
  <c r="AA79" i="10"/>
  <c r="Z80" i="10"/>
  <c r="Y81" i="10"/>
  <c r="X82" i="10"/>
  <c r="W83" i="10"/>
  <c r="V84" i="10"/>
  <c r="U85" i="10"/>
  <c r="T86" i="10"/>
  <c r="S87" i="10"/>
  <c r="R88" i="10"/>
  <c r="Q89" i="10"/>
  <c r="P90" i="10"/>
  <c r="O91" i="10"/>
  <c r="N92" i="10"/>
  <c r="M93" i="10"/>
  <c r="L94" i="10"/>
  <c r="K95" i="10"/>
  <c r="J96" i="10"/>
  <c r="I97" i="10"/>
  <c r="H98" i="10"/>
  <c r="G99" i="10"/>
  <c r="F100" i="10"/>
  <c r="E101" i="10"/>
  <c r="BC102" i="10"/>
  <c r="BD102" i="10"/>
  <c r="BE102" i="10"/>
  <c r="AZ55" i="10"/>
  <c r="AY56" i="10"/>
  <c r="AX57" i="10"/>
  <c r="AW58" i="10"/>
  <c r="AV59" i="10"/>
  <c r="AU60" i="10"/>
  <c r="AT61" i="10"/>
  <c r="AS62" i="10"/>
  <c r="AR63" i="10"/>
  <c r="AQ64" i="10"/>
  <c r="AP65" i="10"/>
  <c r="AO66" i="10"/>
  <c r="AN67" i="10"/>
  <c r="AM68" i="10"/>
  <c r="AL69" i="10"/>
  <c r="AK70" i="10"/>
  <c r="AJ71" i="10"/>
  <c r="AI72" i="10"/>
  <c r="AH73" i="10"/>
  <c r="AG74" i="10"/>
  <c r="AF75" i="10"/>
  <c r="AE76" i="10"/>
  <c r="AD77" i="10"/>
  <c r="AC78" i="10"/>
  <c r="AB79" i="10"/>
  <c r="AA80" i="10"/>
  <c r="Z81" i="10"/>
  <c r="Y82" i="10"/>
  <c r="X83" i="10"/>
  <c r="W84" i="10"/>
  <c r="V85" i="10"/>
  <c r="U86" i="10"/>
  <c r="T87" i="10"/>
  <c r="S88" i="10"/>
  <c r="R89" i="10"/>
  <c r="Q90" i="10"/>
  <c r="P91" i="10"/>
  <c r="O92" i="10"/>
  <c r="N93" i="10"/>
  <c r="M94" i="10"/>
  <c r="L95" i="10"/>
  <c r="K96" i="10"/>
  <c r="J97" i="10"/>
  <c r="I98" i="10"/>
  <c r="H99" i="10"/>
  <c r="G100" i="10"/>
  <c r="F101" i="10"/>
  <c r="E102" i="10"/>
  <c r="BC103" i="10"/>
  <c r="BD103" i="10"/>
  <c r="BE103" i="10"/>
  <c r="AZ56" i="10"/>
  <c r="AY57" i="10"/>
  <c r="AX58" i="10"/>
  <c r="AW59" i="10"/>
  <c r="AV60" i="10"/>
  <c r="AU61" i="10"/>
  <c r="AT62" i="10"/>
  <c r="AS63" i="10"/>
  <c r="AR64" i="10"/>
  <c r="AQ65" i="10"/>
  <c r="AP66" i="10"/>
  <c r="AO67" i="10"/>
  <c r="AN68" i="10"/>
  <c r="AM69" i="10"/>
  <c r="AL70" i="10"/>
  <c r="AK71" i="10"/>
  <c r="AJ72" i="10"/>
  <c r="AI73" i="10"/>
  <c r="AH74" i="10"/>
  <c r="AG75" i="10"/>
  <c r="AF76" i="10"/>
  <c r="AE77" i="10"/>
  <c r="AD78" i="10"/>
  <c r="AC79" i="10"/>
  <c r="AB80" i="10"/>
  <c r="AA81" i="10"/>
  <c r="Z82" i="10"/>
  <c r="Y83" i="10"/>
  <c r="X84" i="10"/>
  <c r="W85" i="10"/>
  <c r="V86" i="10"/>
  <c r="U87" i="10"/>
  <c r="T88" i="10"/>
  <c r="S89" i="10"/>
  <c r="R90" i="10"/>
  <c r="Q91" i="10"/>
  <c r="P92" i="10"/>
  <c r="O93" i="10"/>
  <c r="N94" i="10"/>
  <c r="M95" i="10"/>
  <c r="L96" i="10"/>
  <c r="K97" i="10"/>
  <c r="J98" i="10"/>
  <c r="I99" i="10"/>
  <c r="H100" i="10"/>
  <c r="G101" i="10"/>
  <c r="F102" i="10"/>
  <c r="E103" i="10"/>
  <c r="BC104" i="10"/>
  <c r="BD104" i="10"/>
  <c r="BE104" i="10"/>
  <c r="AZ57" i="10"/>
  <c r="AY58" i="10"/>
  <c r="AX59" i="10"/>
  <c r="AW60" i="10"/>
  <c r="AV61" i="10"/>
  <c r="AU62" i="10"/>
  <c r="AT63" i="10"/>
  <c r="AS64" i="10"/>
  <c r="AR65" i="10"/>
  <c r="AQ66" i="10"/>
  <c r="AP67" i="10"/>
  <c r="AO68" i="10"/>
  <c r="AN69" i="10"/>
  <c r="AM70" i="10"/>
  <c r="AL71" i="10"/>
  <c r="AK72" i="10"/>
  <c r="AJ73" i="10"/>
  <c r="AI74" i="10"/>
  <c r="AH75" i="10"/>
  <c r="AG76" i="10"/>
  <c r="AF77" i="10"/>
  <c r="AE78" i="10"/>
  <c r="AD79" i="10"/>
  <c r="AC80" i="10"/>
  <c r="AB81" i="10"/>
  <c r="AA82" i="10"/>
  <c r="Z83" i="10"/>
  <c r="Y84" i="10"/>
  <c r="X85" i="10"/>
  <c r="W86" i="10"/>
  <c r="V87" i="10"/>
  <c r="U88" i="10"/>
  <c r="T89" i="10"/>
  <c r="S90" i="10"/>
  <c r="R91" i="10"/>
  <c r="Q92" i="10"/>
  <c r="P93" i="10"/>
  <c r="O94" i="10"/>
  <c r="N95" i="10"/>
  <c r="M96" i="10"/>
  <c r="L97" i="10"/>
  <c r="K98" i="10"/>
  <c r="J99" i="10"/>
  <c r="I100" i="10"/>
  <c r="H101" i="10"/>
  <c r="G102" i="10"/>
  <c r="F103" i="10"/>
  <c r="E104" i="10"/>
  <c r="BC105" i="10"/>
  <c r="BD105" i="10"/>
  <c r="BE105" i="10"/>
  <c r="AZ58" i="10"/>
  <c r="AY59" i="10"/>
  <c r="AX60" i="10"/>
  <c r="AW61" i="10"/>
  <c r="AV62" i="10"/>
  <c r="AU63" i="10"/>
  <c r="AT64" i="10"/>
  <c r="AS65" i="10"/>
  <c r="AR66" i="10"/>
  <c r="AQ67" i="10"/>
  <c r="AP68" i="10"/>
  <c r="AO69" i="10"/>
  <c r="AN70" i="10"/>
  <c r="AM71" i="10"/>
  <c r="AL72" i="10"/>
  <c r="AK73" i="10"/>
  <c r="AJ74" i="10"/>
  <c r="AI75" i="10"/>
  <c r="AH76" i="10"/>
  <c r="AG77" i="10"/>
  <c r="AF78" i="10"/>
  <c r="AE79" i="10"/>
  <c r="AD80" i="10"/>
  <c r="AC81" i="10"/>
  <c r="AB82" i="10"/>
  <c r="AA83" i="10"/>
  <c r="Z84" i="10"/>
  <c r="Y85" i="10"/>
  <c r="X86" i="10"/>
  <c r="W87" i="10"/>
  <c r="V88" i="10"/>
  <c r="U89" i="10"/>
  <c r="T90" i="10"/>
  <c r="S91" i="10"/>
  <c r="R92" i="10"/>
  <c r="Q93" i="10"/>
  <c r="P94" i="10"/>
  <c r="O95" i="10"/>
  <c r="N96" i="10"/>
  <c r="M97" i="10"/>
  <c r="L98" i="10"/>
  <c r="K99" i="10"/>
  <c r="J100" i="10"/>
  <c r="I101" i="10"/>
  <c r="H102" i="10"/>
  <c r="G103" i="10"/>
  <c r="F104" i="10"/>
  <c r="E105" i="10"/>
  <c r="BC106" i="10"/>
  <c r="BD106" i="10"/>
  <c r="BE106" i="10"/>
  <c r="AZ59" i="10"/>
  <c r="AY60" i="10"/>
  <c r="AX61" i="10"/>
  <c r="AW62" i="10"/>
  <c r="AV63" i="10"/>
  <c r="AU64" i="10"/>
  <c r="AT65" i="10"/>
  <c r="AS66" i="10"/>
  <c r="AR67" i="10"/>
  <c r="AQ68" i="10"/>
  <c r="AP69" i="10"/>
  <c r="AO70" i="10"/>
  <c r="AN71" i="10"/>
  <c r="AM72" i="10"/>
  <c r="AL73" i="10"/>
  <c r="AK74" i="10"/>
  <c r="AJ75" i="10"/>
  <c r="AI76" i="10"/>
  <c r="AH77" i="10"/>
  <c r="AG78" i="10"/>
  <c r="AF79" i="10"/>
  <c r="AE80" i="10"/>
  <c r="AD81" i="10"/>
  <c r="AC82" i="10"/>
  <c r="AB83" i="10"/>
  <c r="AA84" i="10"/>
  <c r="Z85" i="10"/>
  <c r="Y86" i="10"/>
  <c r="X87" i="10"/>
  <c r="W88" i="10"/>
  <c r="V89" i="10"/>
  <c r="U90" i="10"/>
  <c r="T91" i="10"/>
  <c r="S92" i="10"/>
  <c r="R93" i="10"/>
  <c r="Q94" i="10"/>
  <c r="P95" i="10"/>
  <c r="O96" i="10"/>
  <c r="N97" i="10"/>
  <c r="M98" i="10"/>
  <c r="L99" i="10"/>
  <c r="K100" i="10"/>
  <c r="J101" i="10"/>
  <c r="I102" i="10"/>
  <c r="H103" i="10"/>
  <c r="G104" i="10"/>
  <c r="F105" i="10"/>
  <c r="E106" i="10"/>
  <c r="BC107" i="10"/>
  <c r="BD107" i="10"/>
  <c r="BE107" i="10"/>
  <c r="AZ60" i="10"/>
  <c r="AY61" i="10"/>
  <c r="AX62" i="10"/>
  <c r="AW63" i="10"/>
  <c r="AV64" i="10"/>
  <c r="AU65" i="10"/>
  <c r="AT66" i="10"/>
  <c r="AS67" i="10"/>
  <c r="AR68" i="10"/>
  <c r="AQ69" i="10"/>
  <c r="AP70" i="10"/>
  <c r="AO71" i="10"/>
  <c r="AN72" i="10"/>
  <c r="AM73" i="10"/>
  <c r="AL74" i="10"/>
  <c r="AK75" i="10"/>
  <c r="AJ76" i="10"/>
  <c r="AI77" i="10"/>
  <c r="AH78" i="10"/>
  <c r="AG79" i="10"/>
  <c r="AF80" i="10"/>
  <c r="AE81" i="10"/>
  <c r="AD82" i="10"/>
  <c r="AC83" i="10"/>
  <c r="AB84" i="10"/>
  <c r="AA85" i="10"/>
  <c r="Z86" i="10"/>
  <c r="Y87" i="10"/>
  <c r="X88" i="10"/>
  <c r="W89" i="10"/>
  <c r="V90" i="10"/>
  <c r="U91" i="10"/>
  <c r="T92" i="10"/>
  <c r="S93" i="10"/>
  <c r="R94" i="10"/>
  <c r="Q95" i="10"/>
  <c r="P96" i="10"/>
  <c r="O97" i="10"/>
  <c r="N98" i="10"/>
  <c r="M99" i="10"/>
  <c r="L100" i="10"/>
  <c r="K101" i="10"/>
  <c r="J102" i="10"/>
  <c r="I103" i="10"/>
  <c r="H104" i="10"/>
  <c r="G105" i="10"/>
  <c r="F106" i="10"/>
  <c r="E107" i="10"/>
  <c r="BC108" i="10"/>
  <c r="BD108" i="10"/>
  <c r="BE108" i="10"/>
  <c r="AZ61" i="10"/>
  <c r="AY62" i="10"/>
  <c r="AX63" i="10"/>
  <c r="AW64" i="10"/>
  <c r="AV65" i="10"/>
  <c r="AU66" i="10"/>
  <c r="AT67" i="10"/>
  <c r="AS68" i="10"/>
  <c r="AR69" i="10"/>
  <c r="AQ70" i="10"/>
  <c r="AP71" i="10"/>
  <c r="AO72" i="10"/>
  <c r="AN73" i="10"/>
  <c r="AM74" i="10"/>
  <c r="AL75" i="10"/>
  <c r="AK76" i="10"/>
  <c r="AJ77" i="10"/>
  <c r="AI78" i="10"/>
  <c r="AH79" i="10"/>
  <c r="AG80" i="10"/>
  <c r="AF81" i="10"/>
  <c r="AE82" i="10"/>
  <c r="AD83" i="10"/>
  <c r="AC84" i="10"/>
  <c r="AB85" i="10"/>
  <c r="AA86" i="10"/>
  <c r="Z87" i="10"/>
  <c r="Y88" i="10"/>
  <c r="X89" i="10"/>
  <c r="W90" i="10"/>
  <c r="V91" i="10"/>
  <c r="U92" i="10"/>
  <c r="T93" i="10"/>
  <c r="S94" i="10"/>
  <c r="R95" i="10"/>
  <c r="Q96" i="10"/>
  <c r="P97" i="10"/>
  <c r="O98" i="10"/>
  <c r="N99" i="10"/>
  <c r="M100" i="10"/>
  <c r="L101" i="10"/>
  <c r="K102" i="10"/>
  <c r="J103" i="10"/>
  <c r="I104" i="10"/>
  <c r="H105" i="10"/>
  <c r="G106" i="10"/>
  <c r="F107" i="10"/>
  <c r="E108" i="10"/>
  <c r="BC109" i="10"/>
  <c r="BD109" i="10"/>
  <c r="BE109" i="10"/>
  <c r="AZ62" i="10"/>
  <c r="AY63" i="10"/>
  <c r="AX64" i="10"/>
  <c r="AW65" i="10"/>
  <c r="AV66" i="10"/>
  <c r="AU67" i="10"/>
  <c r="AT68" i="10"/>
  <c r="AS69" i="10"/>
  <c r="AR70" i="10"/>
  <c r="AQ71" i="10"/>
  <c r="AP72" i="10"/>
  <c r="AO73" i="10"/>
  <c r="AN74" i="10"/>
  <c r="AM75" i="10"/>
  <c r="AL76" i="10"/>
  <c r="AK77" i="10"/>
  <c r="AJ78" i="10"/>
  <c r="AI79" i="10"/>
  <c r="AH80" i="10"/>
  <c r="AG81" i="10"/>
  <c r="AF82" i="10"/>
  <c r="AE83" i="10"/>
  <c r="AD84" i="10"/>
  <c r="AC85" i="10"/>
  <c r="AB86" i="10"/>
  <c r="AA87" i="10"/>
  <c r="Z88" i="10"/>
  <c r="Y89" i="10"/>
  <c r="X90" i="10"/>
  <c r="W91" i="10"/>
  <c r="V92" i="10"/>
  <c r="U93" i="10"/>
  <c r="T94" i="10"/>
  <c r="S95" i="10"/>
  <c r="R96" i="10"/>
  <c r="Q97" i="10"/>
  <c r="P98" i="10"/>
  <c r="O99" i="10"/>
  <c r="N100" i="10"/>
  <c r="M101" i="10"/>
  <c r="L102" i="10"/>
  <c r="K103" i="10"/>
  <c r="J104" i="10"/>
  <c r="I105" i="10"/>
  <c r="H106" i="10"/>
  <c r="G107" i="10"/>
  <c r="F108" i="10"/>
  <c r="E109" i="10"/>
  <c r="BC110" i="10"/>
  <c r="BD110" i="10"/>
  <c r="BE110" i="10"/>
  <c r="AZ63" i="10"/>
  <c r="AY64" i="10"/>
  <c r="AX65" i="10"/>
  <c r="AW66" i="10"/>
  <c r="AV67" i="10"/>
  <c r="AU68" i="10"/>
  <c r="AT69" i="10"/>
  <c r="AS70" i="10"/>
  <c r="AR71" i="10"/>
  <c r="AQ72" i="10"/>
  <c r="AP73" i="10"/>
  <c r="AO74" i="10"/>
  <c r="AN75" i="10"/>
  <c r="AM76" i="10"/>
  <c r="AL77" i="10"/>
  <c r="AK78" i="10"/>
  <c r="AJ79" i="10"/>
  <c r="AI80" i="10"/>
  <c r="AH81" i="10"/>
  <c r="AG82" i="10"/>
  <c r="AF83" i="10"/>
  <c r="AE84" i="10"/>
  <c r="AD85" i="10"/>
  <c r="AC86" i="10"/>
  <c r="AB87" i="10"/>
  <c r="AA88" i="10"/>
  <c r="Z89" i="10"/>
  <c r="Y90" i="10"/>
  <c r="X91" i="10"/>
  <c r="W92" i="10"/>
  <c r="V93" i="10"/>
  <c r="U94" i="10"/>
  <c r="T95" i="10"/>
  <c r="S96" i="10"/>
  <c r="R97" i="10"/>
  <c r="Q98" i="10"/>
  <c r="P99" i="10"/>
  <c r="O100" i="10"/>
  <c r="N101" i="10"/>
  <c r="M102" i="10"/>
  <c r="L103" i="10"/>
  <c r="K104" i="10"/>
  <c r="J105" i="10"/>
  <c r="I106" i="10"/>
  <c r="H107" i="10"/>
  <c r="G108" i="10"/>
  <c r="F109" i="10"/>
  <c r="E110" i="10"/>
  <c r="BC111" i="10"/>
  <c r="BD111" i="10"/>
  <c r="BE111" i="10"/>
  <c r="AZ64" i="10"/>
  <c r="AY65" i="10"/>
  <c r="AX66" i="10"/>
  <c r="AW67" i="10"/>
  <c r="AV68" i="10"/>
  <c r="AU69" i="10"/>
  <c r="AT70" i="10"/>
  <c r="AS71" i="10"/>
  <c r="AR72" i="10"/>
  <c r="AQ73" i="10"/>
  <c r="AP74" i="10"/>
  <c r="AO75" i="10"/>
  <c r="AN76" i="10"/>
  <c r="AM77" i="10"/>
  <c r="AL78" i="10"/>
  <c r="AK79" i="10"/>
  <c r="AJ80" i="10"/>
  <c r="AI81" i="10"/>
  <c r="AH82" i="10"/>
  <c r="AG83" i="10"/>
  <c r="AF84" i="10"/>
  <c r="AE85" i="10"/>
  <c r="AD86" i="10"/>
  <c r="AC87" i="10"/>
  <c r="AB88" i="10"/>
  <c r="AA89" i="10"/>
  <c r="Z90" i="10"/>
  <c r="Y91" i="10"/>
  <c r="X92" i="10"/>
  <c r="W93" i="10"/>
  <c r="V94" i="10"/>
  <c r="U95" i="10"/>
  <c r="T96" i="10"/>
  <c r="S97" i="10"/>
  <c r="R98" i="10"/>
  <c r="Q99" i="10"/>
  <c r="P100" i="10"/>
  <c r="O101" i="10"/>
  <c r="N102" i="10"/>
  <c r="M103" i="10"/>
  <c r="L104" i="10"/>
  <c r="K105" i="10"/>
  <c r="J106" i="10"/>
  <c r="I107" i="10"/>
  <c r="H108" i="10"/>
  <c r="G109" i="10"/>
  <c r="F110" i="10"/>
  <c r="E111" i="10"/>
  <c r="BC112" i="10"/>
  <c r="BD112" i="10"/>
  <c r="BE112" i="10"/>
  <c r="AZ65" i="10"/>
  <c r="AY66" i="10"/>
  <c r="AX67" i="10"/>
  <c r="AW68" i="10"/>
  <c r="AV69" i="10"/>
  <c r="AU70" i="10"/>
  <c r="AT71" i="10"/>
  <c r="AS72" i="10"/>
  <c r="AR73" i="10"/>
  <c r="AQ74" i="10"/>
  <c r="AP75" i="10"/>
  <c r="AO76" i="10"/>
  <c r="AN77" i="10"/>
  <c r="AM78" i="10"/>
  <c r="AL79" i="10"/>
  <c r="AK80" i="10"/>
  <c r="AJ81" i="10"/>
  <c r="AI82" i="10"/>
  <c r="AH83" i="10"/>
  <c r="AG84" i="10"/>
  <c r="AF85" i="10"/>
  <c r="AE86" i="10"/>
  <c r="AD87" i="10"/>
  <c r="AC88" i="10"/>
  <c r="AB89" i="10"/>
  <c r="AA90" i="10"/>
  <c r="Z91" i="10"/>
  <c r="Y92" i="10"/>
  <c r="X93" i="10"/>
  <c r="W94" i="10"/>
  <c r="V95" i="10"/>
  <c r="U96" i="10"/>
  <c r="T97" i="10"/>
  <c r="S98" i="10"/>
  <c r="R99" i="10"/>
  <c r="Q100" i="10"/>
  <c r="P101" i="10"/>
  <c r="O102" i="10"/>
  <c r="N103" i="10"/>
  <c r="M104" i="10"/>
  <c r="L105" i="10"/>
  <c r="K106" i="10"/>
  <c r="J107" i="10"/>
  <c r="I108" i="10"/>
  <c r="H109" i="10"/>
  <c r="G110" i="10"/>
  <c r="F111" i="10"/>
  <c r="E112" i="10"/>
  <c r="B19" i="11"/>
  <c r="B18" i="11"/>
  <c r="B15" i="11"/>
  <c r="B14" i="11"/>
  <c r="B63" i="10"/>
  <c r="C63" i="10"/>
  <c r="B64" i="10"/>
  <c r="D63" i="10"/>
  <c r="C64" i="10"/>
  <c r="B65" i="10"/>
  <c r="D64" i="10"/>
  <c r="C65" i="10"/>
  <c r="B66" i="10"/>
  <c r="D65" i="10"/>
  <c r="C66" i="10"/>
  <c r="B67" i="10"/>
  <c r="D66" i="10"/>
  <c r="C67" i="10"/>
  <c r="B68" i="10"/>
  <c r="D67" i="10"/>
  <c r="C68" i="10"/>
  <c r="B69" i="10"/>
  <c r="D68" i="10"/>
  <c r="C69" i="10"/>
  <c r="B70" i="10"/>
  <c r="D69" i="10"/>
  <c r="C70" i="10"/>
  <c r="B71" i="10"/>
  <c r="D70" i="10"/>
  <c r="C71" i="10"/>
  <c r="B72" i="10"/>
  <c r="D71" i="10"/>
  <c r="C72" i="10"/>
  <c r="B73" i="10"/>
  <c r="D72" i="10"/>
  <c r="C73" i="10"/>
  <c r="B74" i="10"/>
  <c r="D73" i="10"/>
  <c r="C74" i="10"/>
  <c r="B75" i="10"/>
  <c r="D74" i="10"/>
  <c r="C75" i="10"/>
  <c r="B76" i="10"/>
  <c r="D75" i="10"/>
  <c r="C76" i="10"/>
  <c r="B77" i="10"/>
  <c r="D76" i="10"/>
  <c r="C77" i="10"/>
  <c r="B78" i="10"/>
  <c r="D77" i="10"/>
  <c r="C78" i="10"/>
  <c r="B79" i="10"/>
  <c r="D78" i="10"/>
  <c r="C79" i="10"/>
  <c r="B80" i="10"/>
  <c r="D79" i="10"/>
  <c r="C80" i="10"/>
  <c r="B81" i="10"/>
  <c r="D80" i="10"/>
  <c r="C81" i="10"/>
  <c r="B82" i="10"/>
  <c r="D81" i="10"/>
  <c r="C82" i="10"/>
  <c r="B83" i="10"/>
  <c r="D82" i="10"/>
  <c r="C83" i="10"/>
  <c r="B84" i="10"/>
  <c r="D83" i="10"/>
  <c r="C84" i="10"/>
  <c r="B85" i="10"/>
  <c r="D84" i="10"/>
  <c r="C85" i="10"/>
  <c r="B86" i="10"/>
  <c r="D85" i="10"/>
  <c r="C86" i="10"/>
  <c r="B87" i="10"/>
  <c r="D86" i="10"/>
  <c r="C87" i="10"/>
  <c r="B88" i="10"/>
  <c r="D87" i="10"/>
  <c r="C88" i="10"/>
  <c r="B89" i="10"/>
  <c r="D88" i="10"/>
  <c r="C89" i="10"/>
  <c r="B90" i="10"/>
  <c r="D89" i="10"/>
  <c r="C90" i="10"/>
  <c r="B91" i="10"/>
  <c r="D90" i="10"/>
  <c r="C91" i="10"/>
  <c r="B92" i="10"/>
  <c r="D91" i="10"/>
  <c r="C92" i="10"/>
  <c r="B93" i="10"/>
  <c r="D92" i="10"/>
  <c r="C93" i="10"/>
  <c r="B94" i="10"/>
  <c r="D93" i="10"/>
  <c r="C94" i="10"/>
  <c r="B95" i="10"/>
  <c r="D94" i="10"/>
  <c r="C95" i="10"/>
  <c r="B96" i="10"/>
  <c r="D95" i="10"/>
  <c r="C96" i="10"/>
  <c r="B97" i="10"/>
  <c r="D96" i="10"/>
  <c r="C97" i="10"/>
  <c r="B98" i="10"/>
  <c r="D97" i="10"/>
  <c r="C98" i="10"/>
  <c r="B99" i="10"/>
  <c r="D98" i="10"/>
  <c r="C99" i="10"/>
  <c r="B100" i="10"/>
  <c r="D99" i="10"/>
  <c r="C100" i="10"/>
  <c r="B101" i="10"/>
  <c r="D100" i="10"/>
  <c r="C101" i="10"/>
  <c r="B102" i="10"/>
  <c r="D101" i="10"/>
  <c r="C102" i="10"/>
  <c r="B103" i="10"/>
  <c r="D102" i="10"/>
  <c r="C103" i="10"/>
  <c r="B104" i="10"/>
  <c r="D103" i="10"/>
  <c r="C104" i="10"/>
  <c r="B105" i="10"/>
  <c r="D104" i="10"/>
  <c r="C105" i="10"/>
  <c r="B106" i="10"/>
  <c r="D105" i="10"/>
  <c r="C106" i="10"/>
  <c r="B107" i="10"/>
  <c r="D106" i="10"/>
  <c r="C107" i="10"/>
  <c r="B108" i="10"/>
  <c r="D107" i="10"/>
  <c r="C108" i="10"/>
  <c r="B109" i="10"/>
  <c r="D108" i="10"/>
  <c r="C109" i="10"/>
  <c r="B110" i="10"/>
  <c r="D109" i="10"/>
  <c r="C110" i="10"/>
  <c r="B111" i="10"/>
  <c r="D110" i="10"/>
  <c r="C111" i="10"/>
  <c r="B112" i="10"/>
  <c r="B7" i="11"/>
  <c r="B11" i="11"/>
  <c r="B35" i="11"/>
  <c r="C23" i="11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E1012" i="5"/>
  <c r="BE1012" i="10"/>
  <c r="BD1012" i="5"/>
  <c r="BD1012" i="10"/>
  <c r="BC1012" i="5"/>
  <c r="BC1012" i="10"/>
  <c r="BE1011" i="5"/>
  <c r="BE1011" i="10"/>
  <c r="BD1011" i="5"/>
  <c r="BD1011" i="10"/>
  <c r="BC1011" i="5"/>
  <c r="BC1011" i="10"/>
  <c r="BE1010" i="5"/>
  <c r="BE1010" i="10"/>
  <c r="BD1010" i="5"/>
  <c r="BD1010" i="10"/>
  <c r="BC1010" i="5"/>
  <c r="BC1010" i="10"/>
  <c r="BE1009" i="5"/>
  <c r="BE1009" i="10"/>
  <c r="BD1009" i="5"/>
  <c r="BD1009" i="10"/>
  <c r="BC1009" i="5"/>
  <c r="BC1009" i="10"/>
  <c r="BE1008" i="5"/>
  <c r="BE1008" i="10"/>
  <c r="BD1008" i="5"/>
  <c r="BD1008" i="10"/>
  <c r="BC1008" i="5"/>
  <c r="BC1008" i="10"/>
  <c r="BE1007" i="5"/>
  <c r="BE1007" i="10"/>
  <c r="BD1007" i="5"/>
  <c r="BD1007" i="10"/>
  <c r="BC1007" i="5"/>
  <c r="BC1007" i="10"/>
  <c r="BE1006" i="5"/>
  <c r="BE1006" i="10"/>
  <c r="BD1006" i="5"/>
  <c r="BD1006" i="10"/>
  <c r="BC1006" i="5"/>
  <c r="BC1006" i="10"/>
  <c r="BE1005" i="5"/>
  <c r="BE1005" i="10"/>
  <c r="BD1005" i="5"/>
  <c r="BD1005" i="10"/>
  <c r="BC1005" i="5"/>
  <c r="BC1005" i="10"/>
  <c r="BE1004" i="5"/>
  <c r="BE1004" i="10"/>
  <c r="BD1004" i="5"/>
  <c r="BD1004" i="10"/>
  <c r="BC1004" i="5"/>
  <c r="BC1004" i="10"/>
  <c r="BE1003" i="5"/>
  <c r="BE1003" i="10"/>
  <c r="BD1003" i="5"/>
  <c r="BD1003" i="10"/>
  <c r="BC1003" i="5"/>
  <c r="BC1003" i="10"/>
  <c r="BE1002" i="5"/>
  <c r="BE1002" i="10"/>
  <c r="BD1002" i="5"/>
  <c r="BD1002" i="10"/>
  <c r="BC1002" i="5"/>
  <c r="BC1002" i="10"/>
  <c r="BE1001" i="5"/>
  <c r="BE1001" i="10"/>
  <c r="BD1001" i="5"/>
  <c r="BD1001" i="10"/>
  <c r="BC1001" i="5"/>
  <c r="BC1001" i="10"/>
  <c r="BE1000" i="5"/>
  <c r="BE1000" i="10"/>
  <c r="BD1000" i="5"/>
  <c r="BD1000" i="10"/>
  <c r="BC1000" i="5"/>
  <c r="BC1000" i="10"/>
  <c r="BE999" i="5"/>
  <c r="BE999" i="10"/>
  <c r="BD999" i="5"/>
  <c r="BD999" i="10"/>
  <c r="BC999" i="5"/>
  <c r="BC999" i="10"/>
  <c r="BE998" i="5"/>
  <c r="BE998" i="10"/>
  <c r="BD998" i="5"/>
  <c r="BD998" i="10"/>
  <c r="BC998" i="5"/>
  <c r="BC998" i="10"/>
  <c r="BE997" i="5"/>
  <c r="BE997" i="10"/>
  <c r="BD997" i="5"/>
  <c r="BD997" i="10"/>
  <c r="BC997" i="5"/>
  <c r="BC997" i="10"/>
  <c r="BE996" i="5"/>
  <c r="BE996" i="10"/>
  <c r="BD996" i="5"/>
  <c r="BD996" i="10"/>
  <c r="BC996" i="5"/>
  <c r="BC996" i="10"/>
  <c r="BE995" i="5"/>
  <c r="BE995" i="10"/>
  <c r="BD995" i="5"/>
  <c r="BD995" i="10"/>
  <c r="BC995" i="5"/>
  <c r="BC995" i="10"/>
  <c r="BE994" i="5"/>
  <c r="BE994" i="10"/>
  <c r="BD994" i="5"/>
  <c r="BD994" i="10"/>
  <c r="BC994" i="5"/>
  <c r="BC994" i="10"/>
  <c r="BE993" i="5"/>
  <c r="BE993" i="10"/>
  <c r="BD993" i="5"/>
  <c r="BD993" i="10"/>
  <c r="BC993" i="5"/>
  <c r="BC993" i="10"/>
  <c r="BE992" i="5"/>
  <c r="BE992" i="10"/>
  <c r="BD992" i="5"/>
  <c r="BD992" i="10"/>
  <c r="BC992" i="5"/>
  <c r="BC992" i="10"/>
  <c r="BE991" i="5"/>
  <c r="BE991" i="10"/>
  <c r="BD991" i="5"/>
  <c r="BD991" i="10"/>
  <c r="BC991" i="5"/>
  <c r="BC991" i="10"/>
  <c r="BE990" i="5"/>
  <c r="BE990" i="10"/>
  <c r="BD990" i="5"/>
  <c r="BD990" i="10"/>
  <c r="BC990" i="5"/>
  <c r="BC990" i="10"/>
  <c r="BE989" i="5"/>
  <c r="BE989" i="10"/>
  <c r="BD989" i="5"/>
  <c r="BD989" i="10"/>
  <c r="BC989" i="5"/>
  <c r="BC989" i="10"/>
  <c r="BE988" i="5"/>
  <c r="BE988" i="10"/>
  <c r="BD988" i="5"/>
  <c r="BD988" i="10"/>
  <c r="BC988" i="5"/>
  <c r="BC988" i="10"/>
  <c r="BE987" i="5"/>
  <c r="BE987" i="10"/>
  <c r="BD987" i="5"/>
  <c r="BD987" i="10"/>
  <c r="BC987" i="5"/>
  <c r="BC987" i="10"/>
  <c r="BE986" i="5"/>
  <c r="BE986" i="10"/>
  <c r="BD986" i="5"/>
  <c r="BD986" i="10"/>
  <c r="BC986" i="5"/>
  <c r="BC986" i="10"/>
  <c r="BE985" i="5"/>
  <c r="BE985" i="10"/>
  <c r="BD985" i="5"/>
  <c r="BD985" i="10"/>
  <c r="BC985" i="5"/>
  <c r="BC985" i="10"/>
  <c r="BE984" i="5"/>
  <c r="BE984" i="10"/>
  <c r="BD984" i="5"/>
  <c r="BD984" i="10"/>
  <c r="BC984" i="5"/>
  <c r="BC984" i="10"/>
  <c r="BE983" i="5"/>
  <c r="BE983" i="10"/>
  <c r="BD983" i="5"/>
  <c r="BD983" i="10"/>
  <c r="BC983" i="5"/>
  <c r="BC983" i="10"/>
  <c r="BE982" i="5"/>
  <c r="BE982" i="10"/>
  <c r="BD982" i="5"/>
  <c r="BD982" i="10"/>
  <c r="BC982" i="5"/>
  <c r="BC982" i="10"/>
  <c r="BE981" i="5"/>
  <c r="BE981" i="10"/>
  <c r="BD981" i="5"/>
  <c r="BD981" i="10"/>
  <c r="BC981" i="5"/>
  <c r="BC981" i="10"/>
  <c r="BE980" i="5"/>
  <c r="BE980" i="10"/>
  <c r="BD980" i="5"/>
  <c r="BD980" i="10"/>
  <c r="BC980" i="5"/>
  <c r="BC980" i="10"/>
  <c r="BE979" i="5"/>
  <c r="BE979" i="10"/>
  <c r="BD979" i="5"/>
  <c r="BD979" i="10"/>
  <c r="BC979" i="5"/>
  <c r="BC979" i="10"/>
  <c r="BE978" i="5"/>
  <c r="BE978" i="10"/>
  <c r="BD978" i="5"/>
  <c r="BD978" i="10"/>
  <c r="BC978" i="5"/>
  <c r="BC978" i="10"/>
  <c r="BE977" i="5"/>
  <c r="BE977" i="10"/>
  <c r="BD977" i="5"/>
  <c r="BD977" i="10"/>
  <c r="BC977" i="5"/>
  <c r="BC977" i="10"/>
  <c r="BE976" i="5"/>
  <c r="BE976" i="10"/>
  <c r="BD976" i="5"/>
  <c r="BD976" i="10"/>
  <c r="BC976" i="5"/>
  <c r="BC976" i="10"/>
  <c r="BE975" i="5"/>
  <c r="BE975" i="10"/>
  <c r="BD975" i="5"/>
  <c r="BD975" i="10"/>
  <c r="BC975" i="5"/>
  <c r="BC975" i="10"/>
  <c r="BE974" i="5"/>
  <c r="BE974" i="10"/>
  <c r="BD974" i="5"/>
  <c r="BD974" i="10"/>
  <c r="BC974" i="5"/>
  <c r="BC974" i="10"/>
  <c r="BE973" i="5"/>
  <c r="BE973" i="10"/>
  <c r="BD973" i="5"/>
  <c r="BD973" i="10"/>
  <c r="BC973" i="5"/>
  <c r="BC973" i="10"/>
  <c r="BE972" i="5"/>
  <c r="BE972" i="10"/>
  <c r="BD972" i="5"/>
  <c r="BD972" i="10"/>
  <c r="BC972" i="5"/>
  <c r="BC972" i="10"/>
  <c r="BE971" i="5"/>
  <c r="BE971" i="10"/>
  <c r="BD971" i="5"/>
  <c r="BD971" i="10"/>
  <c r="BC971" i="5"/>
  <c r="BC971" i="10"/>
  <c r="BE970" i="5"/>
  <c r="BE970" i="10"/>
  <c r="BD970" i="5"/>
  <c r="BD970" i="10"/>
  <c r="BC970" i="5"/>
  <c r="BC970" i="10"/>
  <c r="BE969" i="5"/>
  <c r="BE969" i="10"/>
  <c r="BD969" i="5"/>
  <c r="BD969" i="10"/>
  <c r="BC969" i="5"/>
  <c r="BC969" i="10"/>
  <c r="BE968" i="5"/>
  <c r="BE968" i="10"/>
  <c r="BD968" i="5"/>
  <c r="BD968" i="10"/>
  <c r="BC968" i="5"/>
  <c r="BC968" i="10"/>
  <c r="BE967" i="5"/>
  <c r="BE967" i="10"/>
  <c r="BD967" i="5"/>
  <c r="BD967" i="10"/>
  <c r="BC967" i="5"/>
  <c r="BC967" i="10"/>
  <c r="BE966" i="5"/>
  <c r="BE966" i="10"/>
  <c r="BD966" i="5"/>
  <c r="BD966" i="10"/>
  <c r="BC966" i="5"/>
  <c r="BC966" i="10"/>
  <c r="BE965" i="5"/>
  <c r="BE965" i="10"/>
  <c r="BD965" i="5"/>
  <c r="BD965" i="10"/>
  <c r="BC965" i="5"/>
  <c r="BC965" i="10"/>
  <c r="BE964" i="5"/>
  <c r="BE964" i="10"/>
  <c r="BD964" i="5"/>
  <c r="BD964" i="10"/>
  <c r="BC964" i="5"/>
  <c r="BC964" i="10"/>
  <c r="BE963" i="5"/>
  <c r="BE963" i="10"/>
  <c r="BD963" i="5"/>
  <c r="BD963" i="10"/>
  <c r="BC963" i="5"/>
  <c r="BC963" i="10"/>
  <c r="BE962" i="5"/>
  <c r="BE962" i="10"/>
  <c r="BD962" i="5"/>
  <c r="BD962" i="10"/>
  <c r="BC962" i="5"/>
  <c r="BC962" i="10"/>
  <c r="BE961" i="5"/>
  <c r="BE961" i="10"/>
  <c r="BD961" i="5"/>
  <c r="BD961" i="10"/>
  <c r="BC961" i="5"/>
  <c r="BC961" i="10"/>
  <c r="BE960" i="5"/>
  <c r="BE960" i="10"/>
  <c r="BD960" i="5"/>
  <c r="BD960" i="10"/>
  <c r="BC960" i="5"/>
  <c r="BC960" i="10"/>
  <c r="BE959" i="5"/>
  <c r="BE959" i="10"/>
  <c r="BD959" i="5"/>
  <c r="BD959" i="10"/>
  <c r="BC959" i="5"/>
  <c r="BC959" i="10"/>
  <c r="BE958" i="5"/>
  <c r="BE958" i="10"/>
  <c r="BD958" i="5"/>
  <c r="BD958" i="10"/>
  <c r="BC958" i="5"/>
  <c r="BC958" i="10"/>
  <c r="BE957" i="5"/>
  <c r="BE957" i="10"/>
  <c r="BD957" i="5"/>
  <c r="BD957" i="10"/>
  <c r="BC957" i="5"/>
  <c r="BC957" i="10"/>
  <c r="BE956" i="5"/>
  <c r="BE956" i="10"/>
  <c r="BD956" i="5"/>
  <c r="BD956" i="10"/>
  <c r="BC956" i="5"/>
  <c r="BC956" i="10"/>
  <c r="BE955" i="5"/>
  <c r="BE955" i="10"/>
  <c r="BD955" i="5"/>
  <c r="BD955" i="10"/>
  <c r="BC955" i="5"/>
  <c r="BC955" i="10"/>
  <c r="BE954" i="5"/>
  <c r="BE954" i="10"/>
  <c r="BD954" i="5"/>
  <c r="BD954" i="10"/>
  <c r="BC954" i="5"/>
  <c r="BC954" i="10"/>
  <c r="BE953" i="5"/>
  <c r="BE953" i="10"/>
  <c r="BD953" i="5"/>
  <c r="BD953" i="10"/>
  <c r="BC953" i="5"/>
  <c r="BC953" i="10"/>
  <c r="BE952" i="5"/>
  <c r="BE952" i="10"/>
  <c r="BD952" i="5"/>
  <c r="BD952" i="10"/>
  <c r="BC952" i="5"/>
  <c r="BC952" i="10"/>
  <c r="BE951" i="5"/>
  <c r="BE951" i="10"/>
  <c r="BD951" i="5"/>
  <c r="BD951" i="10"/>
  <c r="BC951" i="5"/>
  <c r="BC951" i="10"/>
  <c r="BE950" i="5"/>
  <c r="BE950" i="10"/>
  <c r="BD950" i="5"/>
  <c r="BD950" i="10"/>
  <c r="BC950" i="5"/>
  <c r="BC950" i="10"/>
  <c r="BE949" i="5"/>
  <c r="BE949" i="10"/>
  <c r="BD949" i="5"/>
  <c r="BD949" i="10"/>
  <c r="BC949" i="5"/>
  <c r="BC949" i="10"/>
  <c r="BE948" i="5"/>
  <c r="BE948" i="10"/>
  <c r="BD948" i="5"/>
  <c r="BD948" i="10"/>
  <c r="BC948" i="5"/>
  <c r="BC948" i="10"/>
  <c r="BE947" i="5"/>
  <c r="BE947" i="10"/>
  <c r="BD947" i="5"/>
  <c r="BD947" i="10"/>
  <c r="BC947" i="5"/>
  <c r="BC947" i="10"/>
  <c r="BE946" i="5"/>
  <c r="BE946" i="10"/>
  <c r="BD946" i="5"/>
  <c r="BD946" i="10"/>
  <c r="BC946" i="5"/>
  <c r="BC946" i="10"/>
  <c r="BE945" i="5"/>
  <c r="BE945" i="10"/>
  <c r="BD945" i="5"/>
  <c r="BD945" i="10"/>
  <c r="BC945" i="5"/>
  <c r="BC945" i="10"/>
  <c r="BE944" i="5"/>
  <c r="BE944" i="10"/>
  <c r="BD944" i="5"/>
  <c r="BD944" i="10"/>
  <c r="BC944" i="5"/>
  <c r="BC944" i="10"/>
  <c r="BE943" i="5"/>
  <c r="BE943" i="10"/>
  <c r="BD943" i="5"/>
  <c r="BD943" i="10"/>
  <c r="BC943" i="5"/>
  <c r="BC943" i="10"/>
  <c r="BE942" i="5"/>
  <c r="BE942" i="10"/>
  <c r="BD942" i="5"/>
  <c r="BD942" i="10"/>
  <c r="BC942" i="5"/>
  <c r="BC942" i="10"/>
  <c r="BE941" i="5"/>
  <c r="BE941" i="10"/>
  <c r="BD941" i="5"/>
  <c r="BD941" i="10"/>
  <c r="BC941" i="5"/>
  <c r="BC941" i="10"/>
  <c r="BE940" i="5"/>
  <c r="BE940" i="10"/>
  <c r="BD940" i="5"/>
  <c r="BD940" i="10"/>
  <c r="BC940" i="5"/>
  <c r="BC940" i="10"/>
  <c r="BE939" i="5"/>
  <c r="BE939" i="10"/>
  <c r="BD939" i="5"/>
  <c r="BD939" i="10"/>
  <c r="BC939" i="5"/>
  <c r="BC939" i="10"/>
  <c r="BE938" i="5"/>
  <c r="BE938" i="10"/>
  <c r="BD938" i="5"/>
  <c r="BD938" i="10"/>
  <c r="BC938" i="5"/>
  <c r="BC938" i="10"/>
  <c r="BE937" i="5"/>
  <c r="BE937" i="10"/>
  <c r="BD937" i="5"/>
  <c r="BD937" i="10"/>
  <c r="BC937" i="5"/>
  <c r="BC937" i="10"/>
  <c r="BE936" i="5"/>
  <c r="BE936" i="10"/>
  <c r="BD936" i="5"/>
  <c r="BD936" i="10"/>
  <c r="BC936" i="5"/>
  <c r="BC936" i="10"/>
  <c r="BE935" i="5"/>
  <c r="BE935" i="10"/>
  <c r="BD935" i="5"/>
  <c r="BD935" i="10"/>
  <c r="BC935" i="5"/>
  <c r="BC935" i="10"/>
  <c r="BE934" i="5"/>
  <c r="BE934" i="10"/>
  <c r="BD934" i="5"/>
  <c r="BD934" i="10"/>
  <c r="BC934" i="5"/>
  <c r="BC934" i="10"/>
  <c r="BE933" i="5"/>
  <c r="BE933" i="10"/>
  <c r="BD933" i="5"/>
  <c r="BD933" i="10"/>
  <c r="BC933" i="5"/>
  <c r="BC933" i="10"/>
  <c r="BE932" i="5"/>
  <c r="BE932" i="10"/>
  <c r="BD932" i="5"/>
  <c r="BD932" i="10"/>
  <c r="BC932" i="5"/>
  <c r="BC932" i="10"/>
  <c r="BE931" i="5"/>
  <c r="BE931" i="10"/>
  <c r="BD931" i="5"/>
  <c r="BD931" i="10"/>
  <c r="BC931" i="5"/>
  <c r="BC931" i="10"/>
  <c r="BE930" i="5"/>
  <c r="BE930" i="10"/>
  <c r="BD930" i="5"/>
  <c r="BD930" i="10"/>
  <c r="BC930" i="5"/>
  <c r="BC930" i="10"/>
  <c r="BE929" i="5"/>
  <c r="BE929" i="10"/>
  <c r="BD929" i="5"/>
  <c r="BD929" i="10"/>
  <c r="BC929" i="5"/>
  <c r="BC929" i="10"/>
  <c r="BE928" i="5"/>
  <c r="BE928" i="10"/>
  <c r="BD928" i="5"/>
  <c r="BD928" i="10"/>
  <c r="BC928" i="5"/>
  <c r="BC928" i="10"/>
  <c r="BE927" i="5"/>
  <c r="BE927" i="10"/>
  <c r="BD927" i="5"/>
  <c r="BD927" i="10"/>
  <c r="BC927" i="5"/>
  <c r="BC927" i="10"/>
  <c r="BE926" i="5"/>
  <c r="BE926" i="10"/>
  <c r="BD926" i="5"/>
  <c r="BD926" i="10"/>
  <c r="BC926" i="5"/>
  <c r="BC926" i="10"/>
  <c r="BE925" i="5"/>
  <c r="BE925" i="10"/>
  <c r="BD925" i="5"/>
  <c r="BD925" i="10"/>
  <c r="BC925" i="5"/>
  <c r="BC925" i="10"/>
  <c r="BE924" i="5"/>
  <c r="BE924" i="10"/>
  <c r="BD924" i="5"/>
  <c r="BD924" i="10"/>
  <c r="BC924" i="5"/>
  <c r="BC924" i="10"/>
  <c r="BE923" i="5"/>
  <c r="BE923" i="10"/>
  <c r="BD923" i="5"/>
  <c r="BD923" i="10"/>
  <c r="BC923" i="5"/>
  <c r="BC923" i="10"/>
  <c r="BE922" i="5"/>
  <c r="BE922" i="10"/>
  <c r="BD922" i="5"/>
  <c r="BD922" i="10"/>
  <c r="BC922" i="5"/>
  <c r="BC922" i="10"/>
  <c r="BE921" i="5"/>
  <c r="BE921" i="10"/>
  <c r="BD921" i="5"/>
  <c r="BD921" i="10"/>
  <c r="BC921" i="5"/>
  <c r="BC921" i="10"/>
  <c r="BE920" i="5"/>
  <c r="BE920" i="10"/>
  <c r="BD920" i="5"/>
  <c r="BD920" i="10"/>
  <c r="BC920" i="5"/>
  <c r="BC920" i="10"/>
  <c r="BE919" i="5"/>
  <c r="BE919" i="10"/>
  <c r="BD919" i="5"/>
  <c r="BD919" i="10"/>
  <c r="BC919" i="5"/>
  <c r="BC919" i="10"/>
  <c r="BE918" i="5"/>
  <c r="BE918" i="10"/>
  <c r="BD918" i="5"/>
  <c r="BD918" i="10"/>
  <c r="BC918" i="5"/>
  <c r="BC918" i="10"/>
  <c r="BE917" i="5"/>
  <c r="BE917" i="10"/>
  <c r="BD917" i="5"/>
  <c r="BD917" i="10"/>
  <c r="BC917" i="5"/>
  <c r="BC917" i="10"/>
  <c r="BE916" i="5"/>
  <c r="BE916" i="10"/>
  <c r="BD916" i="5"/>
  <c r="BD916" i="10"/>
  <c r="BC916" i="5"/>
  <c r="BC916" i="10"/>
  <c r="BE915" i="5"/>
  <c r="BE915" i="10"/>
  <c r="BD915" i="5"/>
  <c r="BD915" i="10"/>
  <c r="BC915" i="5"/>
  <c r="BC915" i="10"/>
  <c r="BE914" i="5"/>
  <c r="BE914" i="10"/>
  <c r="BD914" i="5"/>
  <c r="BD914" i="10"/>
  <c r="BC914" i="5"/>
  <c r="BC914" i="10"/>
  <c r="BE913" i="5"/>
  <c r="BE913" i="10"/>
  <c r="BD913" i="5"/>
  <c r="BD913" i="10"/>
  <c r="BC913" i="5"/>
  <c r="BC913" i="10"/>
  <c r="BE912" i="5"/>
  <c r="BE912" i="10"/>
  <c r="BD912" i="5"/>
  <c r="BD912" i="10"/>
  <c r="BC912" i="5"/>
  <c r="BC912" i="10"/>
  <c r="BE911" i="5"/>
  <c r="BE911" i="10"/>
  <c r="BD911" i="5"/>
  <c r="BD911" i="10"/>
  <c r="BC911" i="5"/>
  <c r="BC911" i="10"/>
  <c r="BE910" i="5"/>
  <c r="BE910" i="10"/>
  <c r="BD910" i="5"/>
  <c r="BD910" i="10"/>
  <c r="BC910" i="5"/>
  <c r="BC910" i="10"/>
  <c r="BE909" i="5"/>
  <c r="BE909" i="10"/>
  <c r="BD909" i="5"/>
  <c r="BD909" i="10"/>
  <c r="BC909" i="5"/>
  <c r="BC909" i="10"/>
  <c r="BE908" i="5"/>
  <c r="BE908" i="10"/>
  <c r="BD908" i="5"/>
  <c r="BD908" i="10"/>
  <c r="BC908" i="5"/>
  <c r="BC908" i="10"/>
  <c r="BE907" i="5"/>
  <c r="BE907" i="10"/>
  <c r="BD907" i="5"/>
  <c r="BD907" i="10"/>
  <c r="BC907" i="5"/>
  <c r="BC907" i="10"/>
  <c r="BE906" i="5"/>
  <c r="BE906" i="10"/>
  <c r="BD906" i="5"/>
  <c r="BD906" i="10"/>
  <c r="BC906" i="5"/>
  <c r="BC906" i="10"/>
  <c r="BE905" i="5"/>
  <c r="BE905" i="10"/>
  <c r="BD905" i="5"/>
  <c r="BD905" i="10"/>
  <c r="BC905" i="5"/>
  <c r="BC905" i="10"/>
  <c r="BE904" i="5"/>
  <c r="BE904" i="10"/>
  <c r="BD904" i="5"/>
  <c r="BD904" i="10"/>
  <c r="BC904" i="5"/>
  <c r="BC904" i="10"/>
  <c r="BE903" i="5"/>
  <c r="BE903" i="10"/>
  <c r="BD903" i="5"/>
  <c r="BD903" i="10"/>
  <c r="BC903" i="5"/>
  <c r="BC903" i="10"/>
  <c r="BE902" i="5"/>
  <c r="BE902" i="10"/>
  <c r="BD902" i="5"/>
  <c r="BD902" i="10"/>
  <c r="BC902" i="5"/>
  <c r="BC902" i="10"/>
  <c r="BE901" i="5"/>
  <c r="BE901" i="10"/>
  <c r="BD901" i="5"/>
  <c r="BD901" i="10"/>
  <c r="BC901" i="5"/>
  <c r="BC901" i="10"/>
  <c r="BE900" i="5"/>
  <c r="BE900" i="10"/>
  <c r="BD900" i="5"/>
  <c r="BD900" i="10"/>
  <c r="BC900" i="5"/>
  <c r="BC900" i="10"/>
  <c r="BE899" i="5"/>
  <c r="BE899" i="10"/>
  <c r="BD899" i="5"/>
  <c r="BD899" i="10"/>
  <c r="BC899" i="5"/>
  <c r="BC899" i="10"/>
  <c r="BE898" i="5"/>
  <c r="BE898" i="10"/>
  <c r="BD898" i="5"/>
  <c r="BD898" i="10"/>
  <c r="BC898" i="5"/>
  <c r="BC898" i="10"/>
  <c r="BE897" i="5"/>
  <c r="BE897" i="10"/>
  <c r="BD897" i="5"/>
  <c r="BD897" i="10"/>
  <c r="BC897" i="5"/>
  <c r="BC897" i="10"/>
  <c r="BE896" i="5"/>
  <c r="BE896" i="10"/>
  <c r="BD896" i="5"/>
  <c r="BD896" i="10"/>
  <c r="BC896" i="5"/>
  <c r="BC896" i="10"/>
  <c r="BE895" i="5"/>
  <c r="BE895" i="10"/>
  <c r="BD895" i="5"/>
  <c r="BD895" i="10"/>
  <c r="BC895" i="5"/>
  <c r="BC895" i="10"/>
  <c r="BE894" i="5"/>
  <c r="BE894" i="10"/>
  <c r="BD894" i="5"/>
  <c r="BD894" i="10"/>
  <c r="BC894" i="5"/>
  <c r="BC894" i="10"/>
  <c r="BE893" i="5"/>
  <c r="BE893" i="10"/>
  <c r="BD893" i="5"/>
  <c r="BD893" i="10"/>
  <c r="BC893" i="5"/>
  <c r="BC893" i="10"/>
  <c r="BE892" i="5"/>
  <c r="BE892" i="10"/>
  <c r="BD892" i="5"/>
  <c r="BD892" i="10"/>
  <c r="BC892" i="5"/>
  <c r="BC892" i="10"/>
  <c r="BE891" i="5"/>
  <c r="BE891" i="10"/>
  <c r="BD891" i="5"/>
  <c r="BD891" i="10"/>
  <c r="BC891" i="5"/>
  <c r="BC891" i="10"/>
  <c r="BE890" i="5"/>
  <c r="BE890" i="10"/>
  <c r="BD890" i="5"/>
  <c r="BD890" i="10"/>
  <c r="BC890" i="5"/>
  <c r="BC890" i="10"/>
  <c r="BE889" i="5"/>
  <c r="BE889" i="10"/>
  <c r="BD889" i="5"/>
  <c r="BD889" i="10"/>
  <c r="BC889" i="5"/>
  <c r="BC889" i="10"/>
  <c r="BE888" i="5"/>
  <c r="BE888" i="10"/>
  <c r="BD888" i="5"/>
  <c r="BD888" i="10"/>
  <c r="BC888" i="5"/>
  <c r="BC888" i="10"/>
  <c r="BE887" i="5"/>
  <c r="BE887" i="10"/>
  <c r="BD887" i="5"/>
  <c r="BD887" i="10"/>
  <c r="BC887" i="5"/>
  <c r="BC887" i="10"/>
  <c r="BE886" i="5"/>
  <c r="BE886" i="10"/>
  <c r="BD886" i="5"/>
  <c r="BD886" i="10"/>
  <c r="BC886" i="5"/>
  <c r="BC886" i="10"/>
  <c r="BE885" i="5"/>
  <c r="BE885" i="10"/>
  <c r="BD885" i="5"/>
  <c r="BD885" i="10"/>
  <c r="BC885" i="5"/>
  <c r="BC885" i="10"/>
  <c r="BE884" i="5"/>
  <c r="BE884" i="10"/>
  <c r="BD884" i="5"/>
  <c r="BD884" i="10"/>
  <c r="BC884" i="5"/>
  <c r="BC884" i="10"/>
  <c r="BE883" i="5"/>
  <c r="BE883" i="10"/>
  <c r="BD883" i="5"/>
  <c r="BD883" i="10"/>
  <c r="BC883" i="5"/>
  <c r="BC883" i="10"/>
  <c r="BE882" i="5"/>
  <c r="BE882" i="10"/>
  <c r="BD882" i="5"/>
  <c r="BD882" i="10"/>
  <c r="BC882" i="5"/>
  <c r="BC882" i="10"/>
  <c r="BE881" i="5"/>
  <c r="BE881" i="10"/>
  <c r="BD881" i="5"/>
  <c r="BD881" i="10"/>
  <c r="BC881" i="5"/>
  <c r="BC881" i="10"/>
  <c r="BE880" i="5"/>
  <c r="BE880" i="10"/>
  <c r="BD880" i="5"/>
  <c r="BD880" i="10"/>
  <c r="BC880" i="5"/>
  <c r="BC880" i="10"/>
  <c r="BE879" i="5"/>
  <c r="BE879" i="10"/>
  <c r="BD879" i="5"/>
  <c r="BD879" i="10"/>
  <c r="BC879" i="5"/>
  <c r="BC879" i="10"/>
  <c r="BE878" i="5"/>
  <c r="BE878" i="10"/>
  <c r="BD878" i="5"/>
  <c r="BD878" i="10"/>
  <c r="BC878" i="5"/>
  <c r="BC878" i="10"/>
  <c r="BE877" i="5"/>
  <c r="BE877" i="10"/>
  <c r="BD877" i="5"/>
  <c r="BD877" i="10"/>
  <c r="BC877" i="5"/>
  <c r="BC877" i="10"/>
  <c r="BE876" i="5"/>
  <c r="BE876" i="10"/>
  <c r="BD876" i="5"/>
  <c r="BD876" i="10"/>
  <c r="BC876" i="5"/>
  <c r="BC876" i="10"/>
  <c r="BE875" i="5"/>
  <c r="BE875" i="10"/>
  <c r="BD875" i="5"/>
  <c r="BD875" i="10"/>
  <c r="BC875" i="5"/>
  <c r="BC875" i="10"/>
  <c r="BE874" i="5"/>
  <c r="BE874" i="10"/>
  <c r="BD874" i="5"/>
  <c r="BD874" i="10"/>
  <c r="BC874" i="5"/>
  <c r="BC874" i="10"/>
  <c r="BE873" i="5"/>
  <c r="BE873" i="10"/>
  <c r="BD873" i="5"/>
  <c r="BD873" i="10"/>
  <c r="BC873" i="5"/>
  <c r="BC873" i="10"/>
  <c r="BE872" i="5"/>
  <c r="BE872" i="10"/>
  <c r="BD872" i="5"/>
  <c r="BD872" i="10"/>
  <c r="BC872" i="5"/>
  <c r="BC872" i="10"/>
  <c r="BE871" i="5"/>
  <c r="BE871" i="10"/>
  <c r="BD871" i="5"/>
  <c r="BD871" i="10"/>
  <c r="BC871" i="5"/>
  <c r="BC871" i="10"/>
  <c r="BE870" i="5"/>
  <c r="BE870" i="10"/>
  <c r="BD870" i="5"/>
  <c r="BD870" i="10"/>
  <c r="BC870" i="5"/>
  <c r="BC870" i="10"/>
  <c r="BE869" i="5"/>
  <c r="BE869" i="10"/>
  <c r="BD869" i="5"/>
  <c r="BD869" i="10"/>
  <c r="BC869" i="5"/>
  <c r="BC869" i="10"/>
  <c r="BE868" i="5"/>
  <c r="BE868" i="10"/>
  <c r="BD868" i="5"/>
  <c r="BD868" i="10"/>
  <c r="BC868" i="5"/>
  <c r="BC868" i="10"/>
  <c r="BE867" i="5"/>
  <c r="BE867" i="10"/>
  <c r="BD867" i="5"/>
  <c r="BD867" i="10"/>
  <c r="BC867" i="5"/>
  <c r="BC867" i="10"/>
  <c r="BE866" i="5"/>
  <c r="BE866" i="10"/>
  <c r="BD866" i="5"/>
  <c r="BD866" i="10"/>
  <c r="BC866" i="5"/>
  <c r="BC866" i="10"/>
  <c r="BE865" i="5"/>
  <c r="BE865" i="10"/>
  <c r="BD865" i="5"/>
  <c r="BD865" i="10"/>
  <c r="BC865" i="5"/>
  <c r="BC865" i="10"/>
  <c r="BE864" i="5"/>
  <c r="BE864" i="10"/>
  <c r="BD864" i="5"/>
  <c r="BD864" i="10"/>
  <c r="BC864" i="5"/>
  <c r="BC864" i="10"/>
  <c r="BE863" i="5"/>
  <c r="BE863" i="10"/>
  <c r="BD863" i="5"/>
  <c r="BD863" i="10"/>
  <c r="BC863" i="5"/>
  <c r="BC863" i="10"/>
  <c r="BE862" i="5"/>
  <c r="BE862" i="10"/>
  <c r="BD862" i="5"/>
  <c r="BD862" i="10"/>
  <c r="BC862" i="5"/>
  <c r="BC862" i="10"/>
  <c r="BE861" i="5"/>
  <c r="BE861" i="10"/>
  <c r="BD861" i="5"/>
  <c r="BD861" i="10"/>
  <c r="BC861" i="5"/>
  <c r="BC861" i="10"/>
  <c r="BE860" i="5"/>
  <c r="BE860" i="10"/>
  <c r="BD860" i="5"/>
  <c r="BD860" i="10"/>
  <c r="BC860" i="5"/>
  <c r="BC860" i="10"/>
  <c r="BE859" i="5"/>
  <c r="BE859" i="10"/>
  <c r="BD859" i="5"/>
  <c r="BD859" i="10"/>
  <c r="BC859" i="5"/>
  <c r="BC859" i="10"/>
  <c r="BE858" i="5"/>
  <c r="BE858" i="10"/>
  <c r="BD858" i="5"/>
  <c r="BD858" i="10"/>
  <c r="BC858" i="5"/>
  <c r="BC858" i="10"/>
  <c r="BE857" i="5"/>
  <c r="BE857" i="10"/>
  <c r="BD857" i="5"/>
  <c r="BD857" i="10"/>
  <c r="BC857" i="5"/>
  <c r="BC857" i="10"/>
  <c r="BE856" i="5"/>
  <c r="BE856" i="10"/>
  <c r="BD856" i="5"/>
  <c r="BD856" i="10"/>
  <c r="BC856" i="5"/>
  <c r="BC856" i="10"/>
  <c r="BE855" i="5"/>
  <c r="BE855" i="10"/>
  <c r="BD855" i="5"/>
  <c r="BD855" i="10"/>
  <c r="BC855" i="5"/>
  <c r="BC855" i="10"/>
  <c r="BE854" i="5"/>
  <c r="BE854" i="10"/>
  <c r="BD854" i="5"/>
  <c r="BD854" i="10"/>
  <c r="BC854" i="5"/>
  <c r="BC854" i="10"/>
  <c r="BE853" i="5"/>
  <c r="BE853" i="10"/>
  <c r="BD853" i="5"/>
  <c r="BD853" i="10"/>
  <c r="BC853" i="5"/>
  <c r="BC853" i="10"/>
  <c r="BE852" i="5"/>
  <c r="BE852" i="10"/>
  <c r="BD852" i="5"/>
  <c r="BD852" i="10"/>
  <c r="BC852" i="5"/>
  <c r="BC852" i="10"/>
  <c r="BE851" i="5"/>
  <c r="BE851" i="10"/>
  <c r="BD851" i="5"/>
  <c r="BD851" i="10"/>
  <c r="BC851" i="5"/>
  <c r="BC851" i="10"/>
  <c r="BE850" i="5"/>
  <c r="BE850" i="10"/>
  <c r="BD850" i="5"/>
  <c r="BD850" i="10"/>
  <c r="BC850" i="5"/>
  <c r="BC850" i="10"/>
  <c r="BE849" i="5"/>
  <c r="BE849" i="10"/>
  <c r="BD849" i="5"/>
  <c r="BD849" i="10"/>
  <c r="BC849" i="5"/>
  <c r="BC849" i="10"/>
  <c r="BE848" i="5"/>
  <c r="BE848" i="10"/>
  <c r="BD848" i="5"/>
  <c r="BD848" i="10"/>
  <c r="BC848" i="5"/>
  <c r="BC848" i="10"/>
  <c r="BE847" i="5"/>
  <c r="BE847" i="10"/>
  <c r="BD847" i="5"/>
  <c r="BD847" i="10"/>
  <c r="BC847" i="5"/>
  <c r="BC847" i="10"/>
  <c r="BE846" i="5"/>
  <c r="BE846" i="10"/>
  <c r="BD846" i="5"/>
  <c r="BD846" i="10"/>
  <c r="BC846" i="5"/>
  <c r="BC846" i="10"/>
  <c r="BE845" i="5"/>
  <c r="BE845" i="10"/>
  <c r="BD845" i="5"/>
  <c r="BD845" i="10"/>
  <c r="BC845" i="5"/>
  <c r="BC845" i="10"/>
  <c r="BE844" i="5"/>
  <c r="BE844" i="10"/>
  <c r="BD844" i="5"/>
  <c r="BD844" i="10"/>
  <c r="BC844" i="5"/>
  <c r="BC844" i="10"/>
  <c r="BE843" i="5"/>
  <c r="BE843" i="10"/>
  <c r="BD843" i="5"/>
  <c r="BD843" i="10"/>
  <c r="BC843" i="5"/>
  <c r="BC843" i="10"/>
  <c r="BE842" i="5"/>
  <c r="BE842" i="10"/>
  <c r="BD842" i="5"/>
  <c r="BD842" i="10"/>
  <c r="BC842" i="5"/>
  <c r="BC842" i="10"/>
  <c r="BE841" i="5"/>
  <c r="BE841" i="10"/>
  <c r="BD841" i="5"/>
  <c r="BD841" i="10"/>
  <c r="BC841" i="5"/>
  <c r="BC841" i="10"/>
  <c r="BE840" i="5"/>
  <c r="BE840" i="10"/>
  <c r="BD840" i="5"/>
  <c r="BD840" i="10"/>
  <c r="BC840" i="5"/>
  <c r="BC840" i="10"/>
  <c r="BE839" i="5"/>
  <c r="BE839" i="10"/>
  <c r="BD839" i="5"/>
  <c r="BD839" i="10"/>
  <c r="BC839" i="5"/>
  <c r="BC839" i="10"/>
  <c r="BE838" i="5"/>
  <c r="BE838" i="10"/>
  <c r="BD838" i="5"/>
  <c r="BD838" i="10"/>
  <c r="BC838" i="5"/>
  <c r="BC838" i="10"/>
  <c r="BE837" i="5"/>
  <c r="BE837" i="10"/>
  <c r="BD837" i="5"/>
  <c r="BD837" i="10"/>
  <c r="BC837" i="5"/>
  <c r="BC837" i="10"/>
  <c r="BE836" i="5"/>
  <c r="BE836" i="10"/>
  <c r="BD836" i="5"/>
  <c r="BD836" i="10"/>
  <c r="BC836" i="5"/>
  <c r="BC836" i="10"/>
  <c r="BE835" i="5"/>
  <c r="BE835" i="10"/>
  <c r="BD835" i="5"/>
  <c r="BD835" i="10"/>
  <c r="BC835" i="5"/>
  <c r="BC835" i="10"/>
  <c r="BE834" i="5"/>
  <c r="BE834" i="10"/>
  <c r="BD834" i="5"/>
  <c r="BD834" i="10"/>
  <c r="BC834" i="5"/>
  <c r="BC834" i="10"/>
  <c r="BE833" i="5"/>
  <c r="BE833" i="10"/>
  <c r="BD833" i="5"/>
  <c r="BD833" i="10"/>
  <c r="BC833" i="5"/>
  <c r="BC833" i="10"/>
  <c r="BE832" i="5"/>
  <c r="BE832" i="10"/>
  <c r="BD832" i="5"/>
  <c r="BD832" i="10"/>
  <c r="BC832" i="5"/>
  <c r="BC832" i="10"/>
  <c r="BE831" i="5"/>
  <c r="BE831" i="10"/>
  <c r="BD831" i="5"/>
  <c r="BD831" i="10"/>
  <c r="BC831" i="5"/>
  <c r="BC831" i="10"/>
  <c r="BE830" i="5"/>
  <c r="BE830" i="10"/>
  <c r="BD830" i="5"/>
  <c r="BD830" i="10"/>
  <c r="BC830" i="5"/>
  <c r="BC830" i="10"/>
  <c r="BE829" i="5"/>
  <c r="BE829" i="10"/>
  <c r="BD829" i="5"/>
  <c r="BD829" i="10"/>
  <c r="BC829" i="5"/>
  <c r="BC829" i="10"/>
  <c r="BE828" i="5"/>
  <c r="BE828" i="10"/>
  <c r="BD828" i="5"/>
  <c r="BD828" i="10"/>
  <c r="BC828" i="5"/>
  <c r="BC828" i="10"/>
  <c r="BE827" i="5"/>
  <c r="BE827" i="10"/>
  <c r="BD827" i="5"/>
  <c r="BD827" i="10"/>
  <c r="BC827" i="5"/>
  <c r="BC827" i="10"/>
  <c r="BE826" i="5"/>
  <c r="BE826" i="10"/>
  <c r="BD826" i="5"/>
  <c r="BD826" i="10"/>
  <c r="BC826" i="5"/>
  <c r="BC826" i="10"/>
  <c r="BE825" i="5"/>
  <c r="BE825" i="10"/>
  <c r="BD825" i="5"/>
  <c r="BD825" i="10"/>
  <c r="BC825" i="5"/>
  <c r="BC825" i="10"/>
  <c r="BE824" i="5"/>
  <c r="BE824" i="10"/>
  <c r="BD824" i="5"/>
  <c r="BD824" i="10"/>
  <c r="BC824" i="5"/>
  <c r="BC824" i="10"/>
  <c r="BE823" i="5"/>
  <c r="BE823" i="10"/>
  <c r="BD823" i="5"/>
  <c r="BD823" i="10"/>
  <c r="BC823" i="5"/>
  <c r="BC823" i="10"/>
  <c r="BE822" i="5"/>
  <c r="BE822" i="10"/>
  <c r="BD822" i="5"/>
  <c r="BD822" i="10"/>
  <c r="BC822" i="5"/>
  <c r="BC822" i="10"/>
  <c r="BE821" i="5"/>
  <c r="BE821" i="10"/>
  <c r="BD821" i="5"/>
  <c r="BD821" i="10"/>
  <c r="BC821" i="5"/>
  <c r="BC821" i="10"/>
  <c r="BE820" i="5"/>
  <c r="BE820" i="10"/>
  <c r="BD820" i="5"/>
  <c r="BD820" i="10"/>
  <c r="BC820" i="5"/>
  <c r="BC820" i="10"/>
  <c r="BE819" i="5"/>
  <c r="BE819" i="10"/>
  <c r="BD819" i="5"/>
  <c r="BD819" i="10"/>
  <c r="BC819" i="5"/>
  <c r="BC819" i="10"/>
  <c r="BE818" i="5"/>
  <c r="BE818" i="10"/>
  <c r="BD818" i="5"/>
  <c r="BD818" i="10"/>
  <c r="BC818" i="5"/>
  <c r="BC818" i="10"/>
  <c r="BE817" i="5"/>
  <c r="BE817" i="10"/>
  <c r="BD817" i="5"/>
  <c r="BD817" i="10"/>
  <c r="BC817" i="5"/>
  <c r="BC817" i="10"/>
  <c r="BE816" i="5"/>
  <c r="BE816" i="10"/>
  <c r="BD816" i="5"/>
  <c r="BD816" i="10"/>
  <c r="BC816" i="5"/>
  <c r="BC816" i="10"/>
  <c r="BE815" i="5"/>
  <c r="BE815" i="10"/>
  <c r="BD815" i="5"/>
  <c r="BD815" i="10"/>
  <c r="BC815" i="5"/>
  <c r="BC815" i="10"/>
  <c r="BE814" i="5"/>
  <c r="BE814" i="10"/>
  <c r="BD814" i="5"/>
  <c r="BD814" i="10"/>
  <c r="BC814" i="5"/>
  <c r="BC814" i="10"/>
  <c r="BE813" i="5"/>
  <c r="BE813" i="10"/>
  <c r="BD813" i="5"/>
  <c r="BD813" i="10"/>
  <c r="BC813" i="5"/>
  <c r="BC813" i="10"/>
  <c r="BE812" i="5"/>
  <c r="BE812" i="10"/>
  <c r="BD812" i="5"/>
  <c r="BD812" i="10"/>
  <c r="BC812" i="5"/>
  <c r="BC812" i="10"/>
  <c r="BE811" i="5"/>
  <c r="BE811" i="10"/>
  <c r="BD811" i="5"/>
  <c r="BD811" i="10"/>
  <c r="BC811" i="5"/>
  <c r="BC811" i="10"/>
  <c r="BE810" i="5"/>
  <c r="BE810" i="10"/>
  <c r="BD810" i="5"/>
  <c r="BD810" i="10"/>
  <c r="BC810" i="5"/>
  <c r="BC810" i="10"/>
  <c r="BE809" i="5"/>
  <c r="BE809" i="10"/>
  <c r="BD809" i="5"/>
  <c r="BD809" i="10"/>
  <c r="BC809" i="5"/>
  <c r="BC809" i="10"/>
  <c r="BE808" i="5"/>
  <c r="BE808" i="10"/>
  <c r="BD808" i="5"/>
  <c r="BD808" i="10"/>
  <c r="BC808" i="5"/>
  <c r="BC808" i="10"/>
  <c r="BE807" i="5"/>
  <c r="BE807" i="10"/>
  <c r="BD807" i="5"/>
  <c r="BD807" i="10"/>
  <c r="BC807" i="5"/>
  <c r="BC807" i="10"/>
  <c r="BE806" i="5"/>
  <c r="BE806" i="10"/>
  <c r="BD806" i="5"/>
  <c r="BD806" i="10"/>
  <c r="BC806" i="5"/>
  <c r="BC806" i="10"/>
  <c r="BE805" i="5"/>
  <c r="BE805" i="10"/>
  <c r="BD805" i="5"/>
  <c r="BD805" i="10"/>
  <c r="BC805" i="5"/>
  <c r="BC805" i="10"/>
  <c r="BE804" i="5"/>
  <c r="BE804" i="10"/>
  <c r="BD804" i="5"/>
  <c r="BD804" i="10"/>
  <c r="BC804" i="5"/>
  <c r="BC804" i="10"/>
  <c r="BE803" i="5"/>
  <c r="BE803" i="10"/>
  <c r="BD803" i="5"/>
  <c r="BD803" i="10"/>
  <c r="BC803" i="5"/>
  <c r="BC803" i="10"/>
  <c r="BE802" i="5"/>
  <c r="BE802" i="10"/>
  <c r="BD802" i="5"/>
  <c r="BD802" i="10"/>
  <c r="BC802" i="5"/>
  <c r="BC802" i="10"/>
  <c r="BE801" i="5"/>
  <c r="BE801" i="10"/>
  <c r="BD801" i="5"/>
  <c r="BD801" i="10"/>
  <c r="BC801" i="5"/>
  <c r="BC801" i="10"/>
  <c r="BE800" i="5"/>
  <c r="BE800" i="10"/>
  <c r="BD800" i="5"/>
  <c r="BD800" i="10"/>
  <c r="BC800" i="5"/>
  <c r="BC800" i="10"/>
  <c r="BE799" i="5"/>
  <c r="BE799" i="10"/>
  <c r="BD799" i="5"/>
  <c r="BD799" i="10"/>
  <c r="BC799" i="5"/>
  <c r="BC799" i="10"/>
  <c r="BE798" i="5"/>
  <c r="BE798" i="10"/>
  <c r="BD798" i="5"/>
  <c r="BD798" i="10"/>
  <c r="BC798" i="5"/>
  <c r="BC798" i="10"/>
  <c r="BE797" i="5"/>
  <c r="BE797" i="10"/>
  <c r="BD797" i="5"/>
  <c r="BD797" i="10"/>
  <c r="BC797" i="5"/>
  <c r="BC797" i="10"/>
  <c r="BE796" i="5"/>
  <c r="BE796" i="10"/>
  <c r="BD796" i="5"/>
  <c r="BD796" i="10"/>
  <c r="BC796" i="5"/>
  <c r="BC796" i="10"/>
  <c r="BE795" i="5"/>
  <c r="BE795" i="10"/>
  <c r="BD795" i="5"/>
  <c r="BD795" i="10"/>
  <c r="BC795" i="5"/>
  <c r="BC795" i="10"/>
  <c r="BE794" i="5"/>
  <c r="BE794" i="10"/>
  <c r="BD794" i="5"/>
  <c r="BD794" i="10"/>
  <c r="BC794" i="5"/>
  <c r="BC794" i="10"/>
  <c r="BE793" i="5"/>
  <c r="BE793" i="10"/>
  <c r="BD793" i="5"/>
  <c r="BD793" i="10"/>
  <c r="BC793" i="5"/>
  <c r="BC793" i="10"/>
  <c r="BE792" i="5"/>
  <c r="BE792" i="10"/>
  <c r="BD792" i="5"/>
  <c r="BD792" i="10"/>
  <c r="BC792" i="5"/>
  <c r="BC792" i="10"/>
  <c r="BE791" i="5"/>
  <c r="BE791" i="10"/>
  <c r="BD791" i="5"/>
  <c r="BD791" i="10"/>
  <c r="BC791" i="5"/>
  <c r="BC791" i="10"/>
  <c r="BE790" i="5"/>
  <c r="BE790" i="10"/>
  <c r="BD790" i="5"/>
  <c r="BD790" i="10"/>
  <c r="BC790" i="5"/>
  <c r="BC790" i="10"/>
  <c r="BE789" i="5"/>
  <c r="BE789" i="10"/>
  <c r="BD789" i="5"/>
  <c r="BD789" i="10"/>
  <c r="BC789" i="5"/>
  <c r="BC789" i="10"/>
  <c r="BE788" i="5"/>
  <c r="BE788" i="10"/>
  <c r="BD788" i="5"/>
  <c r="BD788" i="10"/>
  <c r="BC788" i="5"/>
  <c r="BC788" i="10"/>
  <c r="BE787" i="5"/>
  <c r="BE787" i="10"/>
  <c r="BD787" i="5"/>
  <c r="BD787" i="10"/>
  <c r="BC787" i="5"/>
  <c r="BC787" i="10"/>
  <c r="BE786" i="5"/>
  <c r="BE786" i="10"/>
  <c r="BD786" i="5"/>
  <c r="BD786" i="10"/>
  <c r="BC786" i="5"/>
  <c r="BC786" i="10"/>
  <c r="BE785" i="5"/>
  <c r="BE785" i="10"/>
  <c r="BD785" i="5"/>
  <c r="BD785" i="10"/>
  <c r="BC785" i="5"/>
  <c r="BC785" i="10"/>
  <c r="BE784" i="5"/>
  <c r="BE784" i="10"/>
  <c r="BD784" i="5"/>
  <c r="BD784" i="10"/>
  <c r="BC784" i="5"/>
  <c r="BC784" i="10"/>
  <c r="BE783" i="5"/>
  <c r="BE783" i="10"/>
  <c r="BD783" i="5"/>
  <c r="BD783" i="10"/>
  <c r="BC783" i="5"/>
  <c r="BC783" i="10"/>
  <c r="BE782" i="5"/>
  <c r="BE782" i="10"/>
  <c r="BD782" i="5"/>
  <c r="BD782" i="10"/>
  <c r="BC782" i="5"/>
  <c r="BC782" i="10"/>
  <c r="BE781" i="5"/>
  <c r="BE781" i="10"/>
  <c r="BD781" i="5"/>
  <c r="BD781" i="10"/>
  <c r="BC781" i="5"/>
  <c r="BC781" i="10"/>
  <c r="BE780" i="5"/>
  <c r="BE780" i="10"/>
  <c r="BD780" i="5"/>
  <c r="BD780" i="10"/>
  <c r="BC780" i="5"/>
  <c r="BC780" i="10"/>
  <c r="BE779" i="5"/>
  <c r="BE779" i="10"/>
  <c r="BD779" i="5"/>
  <c r="BD779" i="10"/>
  <c r="BC779" i="5"/>
  <c r="BC779" i="10"/>
  <c r="BE778" i="5"/>
  <c r="BE778" i="10"/>
  <c r="BD778" i="5"/>
  <c r="BD778" i="10"/>
  <c r="BC778" i="5"/>
  <c r="BC778" i="10"/>
  <c r="BE777" i="5"/>
  <c r="BE777" i="10"/>
  <c r="BD777" i="5"/>
  <c r="BD777" i="10"/>
  <c r="BC777" i="5"/>
  <c r="BC777" i="10"/>
  <c r="BE776" i="5"/>
  <c r="BE776" i="10"/>
  <c r="BD776" i="5"/>
  <c r="BD776" i="10"/>
  <c r="BC776" i="5"/>
  <c r="BC776" i="10"/>
  <c r="BE775" i="5"/>
  <c r="BE775" i="10"/>
  <c r="BD775" i="5"/>
  <c r="BD775" i="10"/>
  <c r="BC775" i="5"/>
  <c r="BC775" i="10"/>
  <c r="BE774" i="5"/>
  <c r="BE774" i="10"/>
  <c r="BD774" i="5"/>
  <c r="BD774" i="10"/>
  <c r="BC774" i="5"/>
  <c r="BC774" i="10"/>
  <c r="BE773" i="5"/>
  <c r="BE773" i="10"/>
  <c r="BD773" i="5"/>
  <c r="BD773" i="10"/>
  <c r="BC773" i="5"/>
  <c r="BC773" i="10"/>
  <c r="BE772" i="5"/>
  <c r="BE772" i="10"/>
  <c r="BD772" i="5"/>
  <c r="BD772" i="10"/>
  <c r="BC772" i="5"/>
  <c r="BC772" i="10"/>
  <c r="BE771" i="5"/>
  <c r="BE771" i="10"/>
  <c r="BD771" i="5"/>
  <c r="BD771" i="10"/>
  <c r="BC771" i="5"/>
  <c r="BC771" i="10"/>
  <c r="BE770" i="5"/>
  <c r="BE770" i="10"/>
  <c r="BD770" i="5"/>
  <c r="BD770" i="10"/>
  <c r="BC770" i="5"/>
  <c r="BC770" i="10"/>
  <c r="BE769" i="5"/>
  <c r="BE769" i="10"/>
  <c r="BD769" i="5"/>
  <c r="BD769" i="10"/>
  <c r="BC769" i="5"/>
  <c r="BC769" i="10"/>
  <c r="BE768" i="5"/>
  <c r="BE768" i="10"/>
  <c r="BD768" i="5"/>
  <c r="BD768" i="10"/>
  <c r="BC768" i="5"/>
  <c r="BC768" i="10"/>
  <c r="BE767" i="5"/>
  <c r="BE767" i="10"/>
  <c r="BD767" i="5"/>
  <c r="BD767" i="10"/>
  <c r="BC767" i="5"/>
  <c r="BC767" i="10"/>
  <c r="BE766" i="5"/>
  <c r="BE766" i="10"/>
  <c r="BD766" i="5"/>
  <c r="BD766" i="10"/>
  <c r="BC766" i="5"/>
  <c r="BC766" i="10"/>
  <c r="BE765" i="5"/>
  <c r="BE765" i="10"/>
  <c r="BD765" i="5"/>
  <c r="BD765" i="10"/>
  <c r="BC765" i="5"/>
  <c r="BC765" i="10"/>
  <c r="BE764" i="5"/>
  <c r="BE764" i="10"/>
  <c r="BD764" i="5"/>
  <c r="BD764" i="10"/>
  <c r="BC764" i="5"/>
  <c r="BC764" i="10"/>
  <c r="BE763" i="5"/>
  <c r="BE763" i="10"/>
  <c r="BD763" i="5"/>
  <c r="BD763" i="10"/>
  <c r="BC763" i="5"/>
  <c r="BC763" i="10"/>
  <c r="BE762" i="5"/>
  <c r="BE762" i="10"/>
  <c r="BD762" i="5"/>
  <c r="BD762" i="10"/>
  <c r="BC762" i="5"/>
  <c r="BC762" i="10"/>
  <c r="BE761" i="5"/>
  <c r="BE761" i="10"/>
  <c r="BD761" i="5"/>
  <c r="BD761" i="10"/>
  <c r="BC761" i="5"/>
  <c r="BC761" i="10"/>
  <c r="BE760" i="5"/>
  <c r="BE760" i="10"/>
  <c r="BD760" i="5"/>
  <c r="BD760" i="10"/>
  <c r="BC760" i="5"/>
  <c r="BC760" i="10"/>
  <c r="BE759" i="5"/>
  <c r="BE759" i="10"/>
  <c r="BD759" i="5"/>
  <c r="BD759" i="10"/>
  <c r="BC759" i="5"/>
  <c r="BC759" i="10"/>
  <c r="BE758" i="5"/>
  <c r="BE758" i="10"/>
  <c r="BD758" i="5"/>
  <c r="BD758" i="10"/>
  <c r="BC758" i="5"/>
  <c r="BC758" i="10"/>
  <c r="BE757" i="5"/>
  <c r="BE757" i="10"/>
  <c r="BD757" i="5"/>
  <c r="BD757" i="10"/>
  <c r="BC757" i="5"/>
  <c r="BC757" i="10"/>
  <c r="BE756" i="5"/>
  <c r="BE756" i="10"/>
  <c r="BD756" i="5"/>
  <c r="BD756" i="10"/>
  <c r="BC756" i="5"/>
  <c r="BC756" i="10"/>
  <c r="BE755" i="5"/>
  <c r="BE755" i="10"/>
  <c r="BD755" i="5"/>
  <c r="BD755" i="10"/>
  <c r="BC755" i="5"/>
  <c r="BC755" i="10"/>
  <c r="BE754" i="5"/>
  <c r="BE754" i="10"/>
  <c r="BD754" i="5"/>
  <c r="BD754" i="10"/>
  <c r="BC754" i="5"/>
  <c r="BC754" i="10"/>
  <c r="BE753" i="5"/>
  <c r="BE753" i="10"/>
  <c r="BD753" i="5"/>
  <c r="BD753" i="10"/>
  <c r="BC753" i="5"/>
  <c r="BC753" i="10"/>
  <c r="BE752" i="5"/>
  <c r="BE752" i="10"/>
  <c r="BD752" i="5"/>
  <c r="BD752" i="10"/>
  <c r="BC752" i="5"/>
  <c r="BC752" i="10"/>
  <c r="BE751" i="5"/>
  <c r="BE751" i="10"/>
  <c r="BD751" i="5"/>
  <c r="BD751" i="10"/>
  <c r="BC751" i="5"/>
  <c r="BC751" i="10"/>
  <c r="BE750" i="5"/>
  <c r="BE750" i="10"/>
  <c r="BD750" i="5"/>
  <c r="BD750" i="10"/>
  <c r="BC750" i="5"/>
  <c r="BC750" i="10"/>
  <c r="BE749" i="5"/>
  <c r="BE749" i="10"/>
  <c r="BD749" i="5"/>
  <c r="BD749" i="10"/>
  <c r="BC749" i="5"/>
  <c r="BC749" i="10"/>
  <c r="BE748" i="5"/>
  <c r="BE748" i="10"/>
  <c r="BD748" i="5"/>
  <c r="BD748" i="10"/>
  <c r="BC748" i="5"/>
  <c r="BC748" i="10"/>
  <c r="BE747" i="5"/>
  <c r="BE747" i="10"/>
  <c r="BD747" i="5"/>
  <c r="BD747" i="10"/>
  <c r="BC747" i="5"/>
  <c r="BC747" i="10"/>
  <c r="BE746" i="5"/>
  <c r="BE746" i="10"/>
  <c r="BD746" i="5"/>
  <c r="BD746" i="10"/>
  <c r="BC746" i="5"/>
  <c r="BC746" i="10"/>
  <c r="BE745" i="5"/>
  <c r="BE745" i="10"/>
  <c r="BD745" i="5"/>
  <c r="BD745" i="10"/>
  <c r="BC745" i="5"/>
  <c r="BC745" i="10"/>
  <c r="BE744" i="5"/>
  <c r="BE744" i="10"/>
  <c r="BD744" i="5"/>
  <c r="BD744" i="10"/>
  <c r="BC744" i="5"/>
  <c r="BC744" i="10"/>
  <c r="BE743" i="5"/>
  <c r="BE743" i="10"/>
  <c r="BD743" i="5"/>
  <c r="BD743" i="10"/>
  <c r="BC743" i="5"/>
  <c r="BC743" i="10"/>
  <c r="BE742" i="5"/>
  <c r="BE742" i="10"/>
  <c r="BD742" i="5"/>
  <c r="BD742" i="10"/>
  <c r="BC742" i="5"/>
  <c r="BC742" i="10"/>
  <c r="BE741" i="5"/>
  <c r="BE741" i="10"/>
  <c r="BD741" i="5"/>
  <c r="BD741" i="10"/>
  <c r="BC741" i="5"/>
  <c r="BC741" i="10"/>
  <c r="BE740" i="5"/>
  <c r="BE740" i="10"/>
  <c r="BD740" i="5"/>
  <c r="BD740" i="10"/>
  <c r="BC740" i="5"/>
  <c r="BC740" i="10"/>
  <c r="BE739" i="5"/>
  <c r="BE739" i="10"/>
  <c r="BD739" i="5"/>
  <c r="BD739" i="10"/>
  <c r="BC739" i="5"/>
  <c r="BC739" i="10"/>
  <c r="BE738" i="5"/>
  <c r="BE738" i="10"/>
  <c r="BD738" i="5"/>
  <c r="BD738" i="10"/>
  <c r="BC738" i="5"/>
  <c r="BC738" i="10"/>
  <c r="BE737" i="5"/>
  <c r="BE737" i="10"/>
  <c r="BD737" i="5"/>
  <c r="BD737" i="10"/>
  <c r="BC737" i="5"/>
  <c r="BC737" i="10"/>
  <c r="BE736" i="5"/>
  <c r="BE736" i="10"/>
  <c r="BD736" i="5"/>
  <c r="BD736" i="10"/>
  <c r="BC736" i="5"/>
  <c r="BC736" i="10"/>
  <c r="BE735" i="5"/>
  <c r="BE735" i="10"/>
  <c r="BD735" i="5"/>
  <c r="BD735" i="10"/>
  <c r="BC735" i="5"/>
  <c r="BC735" i="10"/>
  <c r="BE734" i="5"/>
  <c r="BE734" i="10"/>
  <c r="BD734" i="5"/>
  <c r="BD734" i="10"/>
  <c r="BC734" i="5"/>
  <c r="BC734" i="10"/>
  <c r="BE733" i="5"/>
  <c r="BE733" i="10"/>
  <c r="BD733" i="5"/>
  <c r="BD733" i="10"/>
  <c r="BC733" i="5"/>
  <c r="BC733" i="10"/>
  <c r="BE732" i="5"/>
  <c r="BE732" i="10"/>
  <c r="BD732" i="5"/>
  <c r="BD732" i="10"/>
  <c r="BC732" i="5"/>
  <c r="BC732" i="10"/>
  <c r="BE731" i="5"/>
  <c r="BE731" i="10"/>
  <c r="BD731" i="5"/>
  <c r="BD731" i="10"/>
  <c r="BC731" i="5"/>
  <c r="BC731" i="10"/>
  <c r="BE730" i="5"/>
  <c r="BE730" i="10"/>
  <c r="BD730" i="5"/>
  <c r="BD730" i="10"/>
  <c r="BC730" i="5"/>
  <c r="BC730" i="10"/>
  <c r="BE729" i="5"/>
  <c r="BE729" i="10"/>
  <c r="BD729" i="5"/>
  <c r="BD729" i="10"/>
  <c r="BC729" i="5"/>
  <c r="BC729" i="10"/>
  <c r="BE728" i="5"/>
  <c r="BE728" i="10"/>
  <c r="BD728" i="5"/>
  <c r="BD728" i="10"/>
  <c r="BC728" i="5"/>
  <c r="BC728" i="10"/>
  <c r="BE727" i="5"/>
  <c r="BE727" i="10"/>
  <c r="BD727" i="5"/>
  <c r="BD727" i="10"/>
  <c r="BC727" i="5"/>
  <c r="BC727" i="10"/>
  <c r="BE726" i="5"/>
  <c r="BE726" i="10"/>
  <c r="BD726" i="5"/>
  <c r="BD726" i="10"/>
  <c r="BC726" i="5"/>
  <c r="BC726" i="10"/>
  <c r="BE725" i="5"/>
  <c r="BE725" i="10"/>
  <c r="BD725" i="5"/>
  <c r="BD725" i="10"/>
  <c r="BC725" i="5"/>
  <c r="BC725" i="10"/>
  <c r="BE724" i="5"/>
  <c r="BE724" i="10"/>
  <c r="BD724" i="5"/>
  <c r="BD724" i="10"/>
  <c r="BC724" i="5"/>
  <c r="BC724" i="10"/>
  <c r="BE723" i="5"/>
  <c r="BE723" i="10"/>
  <c r="BD723" i="5"/>
  <c r="BD723" i="10"/>
  <c r="BC723" i="5"/>
  <c r="BC723" i="10"/>
  <c r="BE722" i="5"/>
  <c r="BE722" i="10"/>
  <c r="BD722" i="5"/>
  <c r="BD722" i="10"/>
  <c r="BC722" i="5"/>
  <c r="BC722" i="10"/>
  <c r="BE721" i="5"/>
  <c r="BE721" i="10"/>
  <c r="BD721" i="5"/>
  <c r="BD721" i="10"/>
  <c r="BC721" i="5"/>
  <c r="BC721" i="10"/>
  <c r="BE720" i="5"/>
  <c r="BE720" i="10"/>
  <c r="BD720" i="5"/>
  <c r="BD720" i="10"/>
  <c r="BC720" i="5"/>
  <c r="BC720" i="10"/>
  <c r="BE719" i="5"/>
  <c r="BE719" i="10"/>
  <c r="BD719" i="5"/>
  <c r="BD719" i="10"/>
  <c r="BC719" i="5"/>
  <c r="BC719" i="10"/>
  <c r="BE718" i="5"/>
  <c r="BE718" i="10"/>
  <c r="BD718" i="5"/>
  <c r="BD718" i="10"/>
  <c r="BC718" i="5"/>
  <c r="BC718" i="10"/>
  <c r="BE717" i="5"/>
  <c r="BE717" i="10"/>
  <c r="BD717" i="5"/>
  <c r="BD717" i="10"/>
  <c r="BC717" i="5"/>
  <c r="BC717" i="10"/>
  <c r="BE716" i="5"/>
  <c r="BE716" i="10"/>
  <c r="BD716" i="5"/>
  <c r="BD716" i="10"/>
  <c r="BC716" i="5"/>
  <c r="BC716" i="10"/>
  <c r="BE715" i="5"/>
  <c r="BE715" i="10"/>
  <c r="BD715" i="5"/>
  <c r="BD715" i="10"/>
  <c r="BC715" i="5"/>
  <c r="BC715" i="10"/>
  <c r="BE714" i="5"/>
  <c r="BE714" i="10"/>
  <c r="BD714" i="5"/>
  <c r="BD714" i="10"/>
  <c r="BC714" i="5"/>
  <c r="BC714" i="10"/>
  <c r="BE713" i="5"/>
  <c r="BE713" i="10"/>
  <c r="BD713" i="5"/>
  <c r="BD713" i="10"/>
  <c r="BC713" i="5"/>
  <c r="BC713" i="10"/>
  <c r="BE712" i="5"/>
  <c r="BE712" i="10"/>
  <c r="BD712" i="5"/>
  <c r="BD712" i="10"/>
  <c r="BC712" i="5"/>
  <c r="BC712" i="10"/>
  <c r="BE711" i="5"/>
  <c r="BE711" i="10"/>
  <c r="BD711" i="5"/>
  <c r="BD711" i="10"/>
  <c r="BC711" i="5"/>
  <c r="BC711" i="10"/>
  <c r="BE710" i="5"/>
  <c r="BE710" i="10"/>
  <c r="BD710" i="5"/>
  <c r="BD710" i="10"/>
  <c r="BC710" i="5"/>
  <c r="BC710" i="10"/>
  <c r="BE709" i="5"/>
  <c r="BE709" i="10"/>
  <c r="BD709" i="5"/>
  <c r="BD709" i="10"/>
  <c r="BC709" i="5"/>
  <c r="BC709" i="10"/>
  <c r="BE708" i="5"/>
  <c r="BE708" i="10"/>
  <c r="BD708" i="5"/>
  <c r="BD708" i="10"/>
  <c r="BC708" i="5"/>
  <c r="BC708" i="10"/>
  <c r="BE707" i="5"/>
  <c r="BE707" i="10"/>
  <c r="BD707" i="5"/>
  <c r="BD707" i="10"/>
  <c r="BC707" i="5"/>
  <c r="BC707" i="10"/>
  <c r="BE706" i="5"/>
  <c r="BE706" i="10"/>
  <c r="BD706" i="5"/>
  <c r="BD706" i="10"/>
  <c r="BC706" i="5"/>
  <c r="BC706" i="10"/>
  <c r="BE705" i="5"/>
  <c r="BE705" i="10"/>
  <c r="BD705" i="5"/>
  <c r="BD705" i="10"/>
  <c r="BC705" i="5"/>
  <c r="BC705" i="10"/>
  <c r="BE704" i="5"/>
  <c r="BE704" i="10"/>
  <c r="BD704" i="5"/>
  <c r="BD704" i="10"/>
  <c r="BC704" i="5"/>
  <c r="BC704" i="10"/>
  <c r="BE703" i="5"/>
  <c r="BE703" i="10"/>
  <c r="BD703" i="5"/>
  <c r="BD703" i="10"/>
  <c r="BC703" i="5"/>
  <c r="BC703" i="10"/>
  <c r="BE702" i="5"/>
  <c r="BE702" i="10"/>
  <c r="BD702" i="5"/>
  <c r="BD702" i="10"/>
  <c r="BC702" i="5"/>
  <c r="BC702" i="10"/>
  <c r="BE701" i="5"/>
  <c r="BE701" i="10"/>
  <c r="BD701" i="5"/>
  <c r="BD701" i="10"/>
  <c r="BC701" i="5"/>
  <c r="BC701" i="10"/>
  <c r="BE700" i="5"/>
  <c r="BE700" i="10"/>
  <c r="BD700" i="5"/>
  <c r="BD700" i="10"/>
  <c r="BC700" i="5"/>
  <c r="BC700" i="10"/>
  <c r="BE699" i="5"/>
  <c r="BE699" i="10"/>
  <c r="BD699" i="5"/>
  <c r="BD699" i="10"/>
  <c r="BC699" i="5"/>
  <c r="BC699" i="10"/>
  <c r="BE698" i="5"/>
  <c r="BE698" i="10"/>
  <c r="BD698" i="5"/>
  <c r="BD698" i="10"/>
  <c r="BC698" i="5"/>
  <c r="BC698" i="10"/>
  <c r="BE697" i="5"/>
  <c r="BE697" i="10"/>
  <c r="BD697" i="5"/>
  <c r="BD697" i="10"/>
  <c r="BC697" i="5"/>
  <c r="BC697" i="10"/>
  <c r="BE696" i="5"/>
  <c r="BE696" i="10"/>
  <c r="BD696" i="5"/>
  <c r="BD696" i="10"/>
  <c r="BC696" i="5"/>
  <c r="BC696" i="10"/>
  <c r="BE695" i="5"/>
  <c r="BE695" i="10"/>
  <c r="BD695" i="5"/>
  <c r="BD695" i="10"/>
  <c r="BC695" i="5"/>
  <c r="BC695" i="10"/>
  <c r="BE694" i="5"/>
  <c r="BE694" i="10"/>
  <c r="BD694" i="5"/>
  <c r="BD694" i="10"/>
  <c r="BC694" i="5"/>
  <c r="BC694" i="10"/>
  <c r="BE693" i="5"/>
  <c r="BE693" i="10"/>
  <c r="BD693" i="5"/>
  <c r="BD693" i="10"/>
  <c r="BC693" i="5"/>
  <c r="BC693" i="10"/>
  <c r="BE692" i="5"/>
  <c r="BE692" i="10"/>
  <c r="BD692" i="5"/>
  <c r="BD692" i="10"/>
  <c r="BC692" i="5"/>
  <c r="BC692" i="10"/>
  <c r="BE691" i="5"/>
  <c r="BE691" i="10"/>
  <c r="BD691" i="5"/>
  <c r="BD691" i="10"/>
  <c r="BC691" i="5"/>
  <c r="BC691" i="10"/>
  <c r="BE690" i="5"/>
  <c r="BE690" i="10"/>
  <c r="BD690" i="5"/>
  <c r="BD690" i="10"/>
  <c r="BC690" i="5"/>
  <c r="BC690" i="10"/>
  <c r="BE689" i="5"/>
  <c r="BE689" i="10"/>
  <c r="BD689" i="5"/>
  <c r="BD689" i="10"/>
  <c r="BC689" i="5"/>
  <c r="BC689" i="10"/>
  <c r="BE688" i="5"/>
  <c r="BE688" i="10"/>
  <c r="BD688" i="5"/>
  <c r="BD688" i="10"/>
  <c r="BC688" i="5"/>
  <c r="BC688" i="10"/>
  <c r="BE687" i="5"/>
  <c r="BE687" i="10"/>
  <c r="BD687" i="5"/>
  <c r="BD687" i="10"/>
  <c r="BC687" i="5"/>
  <c r="BC687" i="10"/>
  <c r="BE686" i="5"/>
  <c r="BE686" i="10"/>
  <c r="BD686" i="5"/>
  <c r="BD686" i="10"/>
  <c r="BC686" i="5"/>
  <c r="BC686" i="10"/>
  <c r="BE685" i="5"/>
  <c r="BE685" i="10"/>
  <c r="BD685" i="5"/>
  <c r="BD685" i="10"/>
  <c r="BC685" i="5"/>
  <c r="BC685" i="10"/>
  <c r="BE684" i="5"/>
  <c r="BE684" i="10"/>
  <c r="BD684" i="5"/>
  <c r="BD684" i="10"/>
  <c r="BC684" i="5"/>
  <c r="BC684" i="10"/>
  <c r="BE683" i="5"/>
  <c r="BE683" i="10"/>
  <c r="BD683" i="5"/>
  <c r="BD683" i="10"/>
  <c r="BC683" i="5"/>
  <c r="BC683" i="10"/>
  <c r="BE682" i="5"/>
  <c r="BE682" i="10"/>
  <c r="BD682" i="5"/>
  <c r="BD682" i="10"/>
  <c r="BC682" i="5"/>
  <c r="BC682" i="10"/>
  <c r="BE681" i="5"/>
  <c r="BE681" i="10"/>
  <c r="BD681" i="5"/>
  <c r="BD681" i="10"/>
  <c r="BC681" i="5"/>
  <c r="BC681" i="10"/>
  <c r="BE680" i="5"/>
  <c r="BE680" i="10"/>
  <c r="BD680" i="5"/>
  <c r="BD680" i="10"/>
  <c r="BC680" i="5"/>
  <c r="BC680" i="10"/>
  <c r="BE679" i="5"/>
  <c r="BE679" i="10"/>
  <c r="BD679" i="5"/>
  <c r="BD679" i="10"/>
  <c r="BC679" i="5"/>
  <c r="BC679" i="10"/>
  <c r="BE678" i="5"/>
  <c r="BE678" i="10"/>
  <c r="BD678" i="5"/>
  <c r="BD678" i="10"/>
  <c r="BC678" i="5"/>
  <c r="BC678" i="10"/>
  <c r="BE677" i="5"/>
  <c r="BE677" i="10"/>
  <c r="BD677" i="5"/>
  <c r="BD677" i="10"/>
  <c r="BC677" i="5"/>
  <c r="BC677" i="10"/>
  <c r="BE676" i="5"/>
  <c r="BE676" i="10"/>
  <c r="BD676" i="5"/>
  <c r="BD676" i="10"/>
  <c r="BC676" i="5"/>
  <c r="BC676" i="10"/>
  <c r="BE675" i="5"/>
  <c r="BE675" i="10"/>
  <c r="BD675" i="5"/>
  <c r="BD675" i="10"/>
  <c r="BC675" i="5"/>
  <c r="BC675" i="10"/>
  <c r="BE674" i="5"/>
  <c r="BE674" i="10"/>
  <c r="BD674" i="5"/>
  <c r="BD674" i="10"/>
  <c r="BC674" i="5"/>
  <c r="BC674" i="10"/>
  <c r="BE673" i="5"/>
  <c r="BE673" i="10"/>
  <c r="BD673" i="5"/>
  <c r="BD673" i="10"/>
  <c r="BC673" i="5"/>
  <c r="BC673" i="10"/>
  <c r="BE672" i="5"/>
  <c r="BE672" i="10"/>
  <c r="BD672" i="5"/>
  <c r="BD672" i="10"/>
  <c r="BC672" i="5"/>
  <c r="BC672" i="10"/>
  <c r="BE671" i="5"/>
  <c r="BE671" i="10"/>
  <c r="BD671" i="5"/>
  <c r="BD671" i="10"/>
  <c r="BC671" i="5"/>
  <c r="BC671" i="10"/>
  <c r="BE670" i="5"/>
  <c r="BE670" i="10"/>
  <c r="BD670" i="5"/>
  <c r="BD670" i="10"/>
  <c r="BC670" i="5"/>
  <c r="BC670" i="10"/>
  <c r="BE669" i="5"/>
  <c r="BE669" i="10"/>
  <c r="BD669" i="5"/>
  <c r="BD669" i="10"/>
  <c r="BC669" i="5"/>
  <c r="BC669" i="10"/>
  <c r="BE668" i="5"/>
  <c r="BE668" i="10"/>
  <c r="BD668" i="5"/>
  <c r="BD668" i="10"/>
  <c r="BC668" i="5"/>
  <c r="BC668" i="10"/>
  <c r="BE667" i="5"/>
  <c r="BE667" i="10"/>
  <c r="BD667" i="5"/>
  <c r="BD667" i="10"/>
  <c r="BC667" i="5"/>
  <c r="BC667" i="10"/>
  <c r="BE666" i="5"/>
  <c r="BE666" i="10"/>
  <c r="BD666" i="5"/>
  <c r="BD666" i="10"/>
  <c r="BC666" i="5"/>
  <c r="BC666" i="10"/>
  <c r="BE665" i="5"/>
  <c r="BE665" i="10"/>
  <c r="BD665" i="5"/>
  <c r="BD665" i="10"/>
  <c r="BC665" i="5"/>
  <c r="BC665" i="10"/>
  <c r="BE664" i="5"/>
  <c r="BE664" i="10"/>
  <c r="BD664" i="5"/>
  <c r="BD664" i="10"/>
  <c r="BC664" i="5"/>
  <c r="BC664" i="10"/>
  <c r="BE663" i="5"/>
  <c r="BE663" i="10"/>
  <c r="BD663" i="5"/>
  <c r="BD663" i="10"/>
  <c r="BC663" i="5"/>
  <c r="BC663" i="10"/>
  <c r="BE662" i="5"/>
  <c r="BE662" i="10"/>
  <c r="BD662" i="5"/>
  <c r="BD662" i="10"/>
  <c r="BC662" i="5"/>
  <c r="BC662" i="10"/>
  <c r="BE661" i="5"/>
  <c r="BE661" i="10"/>
  <c r="BD661" i="5"/>
  <c r="BD661" i="10"/>
  <c r="BC661" i="5"/>
  <c r="BC661" i="10"/>
  <c r="BE660" i="5"/>
  <c r="BE660" i="10"/>
  <c r="BD660" i="5"/>
  <c r="BD660" i="10"/>
  <c r="BC660" i="5"/>
  <c r="BC660" i="10"/>
  <c r="BE659" i="5"/>
  <c r="BE659" i="10"/>
  <c r="BD659" i="5"/>
  <c r="BD659" i="10"/>
  <c r="BC659" i="5"/>
  <c r="BC659" i="10"/>
  <c r="BE658" i="5"/>
  <c r="BE658" i="10"/>
  <c r="BD658" i="5"/>
  <c r="BD658" i="10"/>
  <c r="BC658" i="5"/>
  <c r="BC658" i="10"/>
  <c r="BE657" i="5"/>
  <c r="BE657" i="10"/>
  <c r="BD657" i="5"/>
  <c r="BD657" i="10"/>
  <c r="BC657" i="5"/>
  <c r="BC657" i="10"/>
  <c r="BE656" i="5"/>
  <c r="BE656" i="10"/>
  <c r="BD656" i="5"/>
  <c r="BD656" i="10"/>
  <c r="BC656" i="5"/>
  <c r="BC656" i="10"/>
  <c r="BE655" i="5"/>
  <c r="BE655" i="10"/>
  <c r="BD655" i="5"/>
  <c r="BD655" i="10"/>
  <c r="BC655" i="5"/>
  <c r="BC655" i="10"/>
  <c r="BE654" i="5"/>
  <c r="BE654" i="10"/>
  <c r="BD654" i="5"/>
  <c r="BD654" i="10"/>
  <c r="BC654" i="5"/>
  <c r="BC654" i="10"/>
  <c r="BE653" i="5"/>
  <c r="BE653" i="10"/>
  <c r="BD653" i="5"/>
  <c r="BD653" i="10"/>
  <c r="BC653" i="5"/>
  <c r="BC653" i="10"/>
  <c r="BE652" i="5"/>
  <c r="BE652" i="10"/>
  <c r="BD652" i="5"/>
  <c r="BD652" i="10"/>
  <c r="BC652" i="5"/>
  <c r="BC652" i="10"/>
  <c r="BE651" i="5"/>
  <c r="BE651" i="10"/>
  <c r="BD651" i="5"/>
  <c r="BD651" i="10"/>
  <c r="BC651" i="5"/>
  <c r="BC651" i="10"/>
  <c r="BE650" i="5"/>
  <c r="BE650" i="10"/>
  <c r="BD650" i="5"/>
  <c r="BD650" i="10"/>
  <c r="BC650" i="5"/>
  <c r="BC650" i="10"/>
  <c r="BE649" i="5"/>
  <c r="BE649" i="10"/>
  <c r="BD649" i="5"/>
  <c r="BD649" i="10"/>
  <c r="BC649" i="5"/>
  <c r="BC649" i="10"/>
  <c r="BE648" i="5"/>
  <c r="BE648" i="10"/>
  <c r="BD648" i="5"/>
  <c r="BD648" i="10"/>
  <c r="BC648" i="5"/>
  <c r="BC648" i="10"/>
  <c r="BE647" i="5"/>
  <c r="BE647" i="10"/>
  <c r="BD647" i="5"/>
  <c r="BD647" i="10"/>
  <c r="BC647" i="5"/>
  <c r="BC647" i="10"/>
  <c r="BE646" i="5"/>
  <c r="BE646" i="10"/>
  <c r="BD646" i="5"/>
  <c r="BD646" i="10"/>
  <c r="BC646" i="5"/>
  <c r="BC646" i="10"/>
  <c r="BE645" i="5"/>
  <c r="BE645" i="10"/>
  <c r="BD645" i="5"/>
  <c r="BD645" i="10"/>
  <c r="BC645" i="5"/>
  <c r="BC645" i="10"/>
  <c r="BE644" i="5"/>
  <c r="BE644" i="10"/>
  <c r="BD644" i="5"/>
  <c r="BD644" i="10"/>
  <c r="BC644" i="5"/>
  <c r="BC644" i="10"/>
  <c r="BE643" i="5"/>
  <c r="BE643" i="10"/>
  <c r="BD643" i="5"/>
  <c r="BD643" i="10"/>
  <c r="BC643" i="5"/>
  <c r="BC643" i="10"/>
  <c r="BE642" i="5"/>
  <c r="BE642" i="10"/>
  <c r="BD642" i="5"/>
  <c r="BD642" i="10"/>
  <c r="BC642" i="5"/>
  <c r="BC642" i="10"/>
  <c r="BE641" i="5"/>
  <c r="BE641" i="10"/>
  <c r="BD641" i="5"/>
  <c r="BD641" i="10"/>
  <c r="BC641" i="5"/>
  <c r="BC641" i="10"/>
  <c r="BE640" i="5"/>
  <c r="BE640" i="10"/>
  <c r="BD640" i="5"/>
  <c r="BD640" i="10"/>
  <c r="BC640" i="5"/>
  <c r="BC640" i="10"/>
  <c r="BE639" i="5"/>
  <c r="BE639" i="10"/>
  <c r="BD639" i="5"/>
  <c r="BD639" i="10"/>
  <c r="BC639" i="5"/>
  <c r="BC639" i="10"/>
  <c r="BE638" i="5"/>
  <c r="BE638" i="10"/>
  <c r="BD638" i="5"/>
  <c r="BD638" i="10"/>
  <c r="BC638" i="5"/>
  <c r="BC638" i="10"/>
  <c r="BE637" i="5"/>
  <c r="BE637" i="10"/>
  <c r="BD637" i="5"/>
  <c r="BD637" i="10"/>
  <c r="BC637" i="5"/>
  <c r="BC637" i="10"/>
  <c r="BE636" i="5"/>
  <c r="BE636" i="10"/>
  <c r="BD636" i="5"/>
  <c r="BD636" i="10"/>
  <c r="BC636" i="5"/>
  <c r="BC636" i="10"/>
  <c r="BE635" i="5"/>
  <c r="BE635" i="10"/>
  <c r="BD635" i="5"/>
  <c r="BD635" i="10"/>
  <c r="BC635" i="5"/>
  <c r="BC635" i="10"/>
  <c r="BE634" i="5"/>
  <c r="BE634" i="10"/>
  <c r="BD634" i="5"/>
  <c r="BD634" i="10"/>
  <c r="BC634" i="5"/>
  <c r="BC634" i="10"/>
  <c r="BE633" i="5"/>
  <c r="BE633" i="10"/>
  <c r="BD633" i="5"/>
  <c r="BD633" i="10"/>
  <c r="BC633" i="5"/>
  <c r="BC633" i="10"/>
  <c r="BE632" i="5"/>
  <c r="BE632" i="10"/>
  <c r="BD632" i="5"/>
  <c r="BD632" i="10"/>
  <c r="BC632" i="5"/>
  <c r="BC632" i="10"/>
  <c r="BE631" i="5"/>
  <c r="BE631" i="10"/>
  <c r="BD631" i="5"/>
  <c r="BD631" i="10"/>
  <c r="BC631" i="5"/>
  <c r="BC631" i="10"/>
  <c r="BE630" i="5"/>
  <c r="BE630" i="10"/>
  <c r="BD630" i="5"/>
  <c r="BD630" i="10"/>
  <c r="BC630" i="5"/>
  <c r="BC630" i="10"/>
  <c r="BE629" i="5"/>
  <c r="BE629" i="10"/>
  <c r="BD629" i="5"/>
  <c r="BD629" i="10"/>
  <c r="BC629" i="5"/>
  <c r="BC629" i="10"/>
  <c r="BE628" i="5"/>
  <c r="BE628" i="10"/>
  <c r="BD628" i="5"/>
  <c r="BD628" i="10"/>
  <c r="BC628" i="5"/>
  <c r="BC628" i="10"/>
  <c r="BE627" i="5"/>
  <c r="BE627" i="10"/>
  <c r="BD627" i="5"/>
  <c r="BD627" i="10"/>
  <c r="BC627" i="5"/>
  <c r="BC627" i="10"/>
  <c r="BE626" i="5"/>
  <c r="BE626" i="10"/>
  <c r="BD626" i="5"/>
  <c r="BD626" i="10"/>
  <c r="BC626" i="5"/>
  <c r="BC626" i="10"/>
  <c r="BE625" i="5"/>
  <c r="BE625" i="10"/>
  <c r="BD625" i="5"/>
  <c r="BD625" i="10"/>
  <c r="BC625" i="5"/>
  <c r="BC625" i="10"/>
  <c r="BE624" i="5"/>
  <c r="BE624" i="10"/>
  <c r="BD624" i="5"/>
  <c r="BD624" i="10"/>
  <c r="BC624" i="5"/>
  <c r="BC624" i="10"/>
  <c r="BE623" i="5"/>
  <c r="BE623" i="10"/>
  <c r="BD623" i="5"/>
  <c r="BD623" i="10"/>
  <c r="BC623" i="5"/>
  <c r="BC623" i="10"/>
  <c r="BE622" i="5"/>
  <c r="BE622" i="10"/>
  <c r="BD622" i="5"/>
  <c r="BD622" i="10"/>
  <c r="BC622" i="5"/>
  <c r="BC622" i="10"/>
  <c r="BE621" i="5"/>
  <c r="BE621" i="10"/>
  <c r="BD621" i="5"/>
  <c r="BD621" i="10"/>
  <c r="BC621" i="5"/>
  <c r="BC621" i="10"/>
  <c r="BE620" i="5"/>
  <c r="BE620" i="10"/>
  <c r="BD620" i="5"/>
  <c r="BD620" i="10"/>
  <c r="BC620" i="5"/>
  <c r="BC620" i="10"/>
  <c r="BE619" i="5"/>
  <c r="BE619" i="10"/>
  <c r="BD619" i="5"/>
  <c r="BD619" i="10"/>
  <c r="BC619" i="5"/>
  <c r="BC619" i="10"/>
  <c r="BE618" i="5"/>
  <c r="BE618" i="10"/>
  <c r="BD618" i="5"/>
  <c r="BD618" i="10"/>
  <c r="BC618" i="5"/>
  <c r="BC618" i="10"/>
  <c r="BE617" i="5"/>
  <c r="BE617" i="10"/>
  <c r="BD617" i="5"/>
  <c r="BD617" i="10"/>
  <c r="BC617" i="5"/>
  <c r="BC617" i="10"/>
  <c r="BE616" i="5"/>
  <c r="BE616" i="10"/>
  <c r="BD616" i="5"/>
  <c r="BD616" i="10"/>
  <c r="BC616" i="5"/>
  <c r="BC616" i="10"/>
  <c r="BE615" i="5"/>
  <c r="BE615" i="10"/>
  <c r="BD615" i="5"/>
  <c r="BD615" i="10"/>
  <c r="BC615" i="5"/>
  <c r="BC615" i="10"/>
  <c r="BE614" i="5"/>
  <c r="BE614" i="10"/>
  <c r="BD614" i="5"/>
  <c r="BD614" i="10"/>
  <c r="BC614" i="5"/>
  <c r="BC614" i="10"/>
  <c r="BE613" i="5"/>
  <c r="BE613" i="10"/>
  <c r="BD613" i="5"/>
  <c r="BD613" i="10"/>
  <c r="BC613" i="5"/>
  <c r="BC613" i="10"/>
  <c r="BE612" i="5"/>
  <c r="BE612" i="10"/>
  <c r="BD612" i="5"/>
  <c r="BD612" i="10"/>
  <c r="BC612" i="5"/>
  <c r="BC612" i="10"/>
  <c r="BE611" i="5"/>
  <c r="BE611" i="10"/>
  <c r="BD611" i="5"/>
  <c r="BD611" i="10"/>
  <c r="BC611" i="5"/>
  <c r="BC611" i="10"/>
  <c r="BE610" i="5"/>
  <c r="BE610" i="10"/>
  <c r="BD610" i="5"/>
  <c r="BD610" i="10"/>
  <c r="BC610" i="5"/>
  <c r="BC610" i="10"/>
  <c r="BE609" i="5"/>
  <c r="BE609" i="10"/>
  <c r="BD609" i="5"/>
  <c r="BD609" i="10"/>
  <c r="BC609" i="5"/>
  <c r="BC609" i="10"/>
  <c r="BE608" i="5"/>
  <c r="BE608" i="10"/>
  <c r="BD608" i="5"/>
  <c r="BD608" i="10"/>
  <c r="BC608" i="5"/>
  <c r="BC608" i="10"/>
  <c r="BE607" i="5"/>
  <c r="BE607" i="10"/>
  <c r="BD607" i="5"/>
  <c r="BD607" i="10"/>
  <c r="BC607" i="5"/>
  <c r="BC607" i="10"/>
  <c r="BE606" i="5"/>
  <c r="BE606" i="10"/>
  <c r="BD606" i="5"/>
  <c r="BD606" i="10"/>
  <c r="BC606" i="5"/>
  <c r="BC606" i="10"/>
  <c r="BE605" i="5"/>
  <c r="BE605" i="10"/>
  <c r="BD605" i="5"/>
  <c r="BD605" i="10"/>
  <c r="BC605" i="5"/>
  <c r="BC605" i="10"/>
  <c r="BE604" i="5"/>
  <c r="BE604" i="10"/>
  <c r="BD604" i="5"/>
  <c r="BD604" i="10"/>
  <c r="BC604" i="5"/>
  <c r="BC604" i="10"/>
  <c r="BE603" i="5"/>
  <c r="BE603" i="10"/>
  <c r="BD603" i="5"/>
  <c r="BD603" i="10"/>
  <c r="BC603" i="5"/>
  <c r="BC603" i="10"/>
  <c r="BE602" i="5"/>
  <c r="BE602" i="10"/>
  <c r="BD602" i="5"/>
  <c r="BD602" i="10"/>
  <c r="BC602" i="5"/>
  <c r="BC602" i="10"/>
  <c r="BE601" i="5"/>
  <c r="BE601" i="10"/>
  <c r="BD601" i="5"/>
  <c r="BD601" i="10"/>
  <c r="BC601" i="5"/>
  <c r="BC601" i="10"/>
  <c r="BE600" i="5"/>
  <c r="BE600" i="10"/>
  <c r="BD600" i="5"/>
  <c r="BD600" i="10"/>
  <c r="BC600" i="5"/>
  <c r="BC600" i="10"/>
  <c r="BE599" i="5"/>
  <c r="BE599" i="10"/>
  <c r="BD599" i="5"/>
  <c r="BD599" i="10"/>
  <c r="BC599" i="5"/>
  <c r="BC599" i="10"/>
  <c r="BE598" i="5"/>
  <c r="BE598" i="10"/>
  <c r="BD598" i="5"/>
  <c r="BD598" i="10"/>
  <c r="BC598" i="5"/>
  <c r="BC598" i="10"/>
  <c r="BE597" i="5"/>
  <c r="BE597" i="10"/>
  <c r="BD597" i="5"/>
  <c r="BD597" i="10"/>
  <c r="BC597" i="5"/>
  <c r="BC597" i="10"/>
  <c r="BE596" i="5"/>
  <c r="BE596" i="10"/>
  <c r="BD596" i="5"/>
  <c r="BD596" i="10"/>
  <c r="BC596" i="5"/>
  <c r="BC596" i="10"/>
  <c r="BE595" i="5"/>
  <c r="BE595" i="10"/>
  <c r="BD595" i="5"/>
  <c r="BD595" i="10"/>
  <c r="BC595" i="5"/>
  <c r="BC595" i="10"/>
  <c r="BE594" i="5"/>
  <c r="BE594" i="10"/>
  <c r="BD594" i="5"/>
  <c r="BD594" i="10"/>
  <c r="BC594" i="5"/>
  <c r="BC594" i="10"/>
  <c r="BE593" i="5"/>
  <c r="BE593" i="10"/>
  <c r="BD593" i="5"/>
  <c r="BD593" i="10"/>
  <c r="BC593" i="5"/>
  <c r="BC593" i="10"/>
  <c r="BE592" i="5"/>
  <c r="BE592" i="10"/>
  <c r="BD592" i="5"/>
  <c r="BD592" i="10"/>
  <c r="BC592" i="5"/>
  <c r="BC592" i="10"/>
  <c r="BE591" i="5"/>
  <c r="BE591" i="10"/>
  <c r="BD591" i="5"/>
  <c r="BD591" i="10"/>
  <c r="BC591" i="5"/>
  <c r="BC591" i="10"/>
  <c r="BE590" i="5"/>
  <c r="BE590" i="10"/>
  <c r="BD590" i="5"/>
  <c r="BD590" i="10"/>
  <c r="BC590" i="5"/>
  <c r="BC590" i="10"/>
  <c r="BE589" i="5"/>
  <c r="BE589" i="10"/>
  <c r="BD589" i="5"/>
  <c r="BD589" i="10"/>
  <c r="BC589" i="5"/>
  <c r="BC589" i="10"/>
  <c r="BE588" i="5"/>
  <c r="BE588" i="10"/>
  <c r="BD588" i="5"/>
  <c r="BD588" i="10"/>
  <c r="BC588" i="5"/>
  <c r="BC588" i="10"/>
  <c r="BE587" i="5"/>
  <c r="BE587" i="10"/>
  <c r="BD587" i="5"/>
  <c r="BD587" i="10"/>
  <c r="BC587" i="5"/>
  <c r="BC587" i="10"/>
  <c r="BE586" i="5"/>
  <c r="BE586" i="10"/>
  <c r="BD586" i="5"/>
  <c r="BD586" i="10"/>
  <c r="BC586" i="5"/>
  <c r="BC586" i="10"/>
  <c r="BE585" i="5"/>
  <c r="BE585" i="10"/>
  <c r="BD585" i="5"/>
  <c r="BD585" i="10"/>
  <c r="BC585" i="5"/>
  <c r="BC585" i="10"/>
  <c r="BE584" i="5"/>
  <c r="BE584" i="10"/>
  <c r="BD584" i="5"/>
  <c r="BD584" i="10"/>
  <c r="BC584" i="5"/>
  <c r="BC584" i="10"/>
  <c r="BE583" i="5"/>
  <c r="BE583" i="10"/>
  <c r="BD583" i="5"/>
  <c r="BD583" i="10"/>
  <c r="BC583" i="5"/>
  <c r="BC583" i="10"/>
  <c r="BE582" i="5"/>
  <c r="BE582" i="10"/>
  <c r="BD582" i="5"/>
  <c r="BD582" i="10"/>
  <c r="BC582" i="5"/>
  <c r="BC582" i="10"/>
  <c r="BE581" i="5"/>
  <c r="BE581" i="10"/>
  <c r="BD581" i="5"/>
  <c r="BD581" i="10"/>
  <c r="BC581" i="5"/>
  <c r="BC581" i="10"/>
  <c r="BE580" i="5"/>
  <c r="BE580" i="10"/>
  <c r="BD580" i="5"/>
  <c r="BD580" i="10"/>
  <c r="BC580" i="5"/>
  <c r="BC580" i="10"/>
  <c r="BE579" i="5"/>
  <c r="BE579" i="10"/>
  <c r="BD579" i="5"/>
  <c r="BD579" i="10"/>
  <c r="BC579" i="5"/>
  <c r="BC579" i="10"/>
  <c r="BE578" i="5"/>
  <c r="BE578" i="10"/>
  <c r="BD578" i="5"/>
  <c r="BD578" i="10"/>
  <c r="BC578" i="5"/>
  <c r="BC578" i="10"/>
  <c r="BE577" i="5"/>
  <c r="BE577" i="10"/>
  <c r="BD577" i="5"/>
  <c r="BD577" i="10"/>
  <c r="BC577" i="5"/>
  <c r="BC577" i="10"/>
  <c r="BE576" i="5"/>
  <c r="BE576" i="10"/>
  <c r="BD576" i="5"/>
  <c r="BD576" i="10"/>
  <c r="BC576" i="5"/>
  <c r="BC576" i="10"/>
  <c r="BE575" i="5"/>
  <c r="BE575" i="10"/>
  <c r="BD575" i="5"/>
  <c r="BD575" i="10"/>
  <c r="BC575" i="5"/>
  <c r="BC575" i="10"/>
  <c r="BE574" i="5"/>
  <c r="BE574" i="10"/>
  <c r="BD574" i="5"/>
  <c r="BD574" i="10"/>
  <c r="BC574" i="5"/>
  <c r="BC574" i="10"/>
  <c r="BE573" i="5"/>
  <c r="BE573" i="10"/>
  <c r="BD573" i="5"/>
  <c r="BD573" i="10"/>
  <c r="BC573" i="5"/>
  <c r="BC573" i="10"/>
  <c r="BE572" i="5"/>
  <c r="BE572" i="10"/>
  <c r="BD572" i="5"/>
  <c r="BD572" i="10"/>
  <c r="BC572" i="5"/>
  <c r="BC572" i="10"/>
  <c r="BE571" i="5"/>
  <c r="BE571" i="10"/>
  <c r="BD571" i="5"/>
  <c r="BD571" i="10"/>
  <c r="BC571" i="5"/>
  <c r="BC571" i="10"/>
  <c r="BE570" i="5"/>
  <c r="BE570" i="10"/>
  <c r="BD570" i="5"/>
  <c r="BD570" i="10"/>
  <c r="BC570" i="5"/>
  <c r="BC570" i="10"/>
  <c r="BE569" i="5"/>
  <c r="BE569" i="10"/>
  <c r="BD569" i="5"/>
  <c r="BD569" i="10"/>
  <c r="BC569" i="5"/>
  <c r="BC569" i="10"/>
  <c r="BE568" i="5"/>
  <c r="BE568" i="10"/>
  <c r="BD568" i="5"/>
  <c r="BD568" i="10"/>
  <c r="BC568" i="5"/>
  <c r="BC568" i="10"/>
  <c r="BE567" i="5"/>
  <c r="BE567" i="10"/>
  <c r="BD567" i="5"/>
  <c r="BD567" i="10"/>
  <c r="BC567" i="5"/>
  <c r="BC567" i="10"/>
  <c r="BE566" i="5"/>
  <c r="BE566" i="10"/>
  <c r="BD566" i="5"/>
  <c r="BD566" i="10"/>
  <c r="BC566" i="5"/>
  <c r="BC566" i="10"/>
  <c r="BE565" i="5"/>
  <c r="BE565" i="10"/>
  <c r="BD565" i="5"/>
  <c r="BD565" i="10"/>
  <c r="BC565" i="5"/>
  <c r="BC565" i="10"/>
  <c r="BE564" i="5"/>
  <c r="BE564" i="10"/>
  <c r="BD564" i="5"/>
  <c r="BD564" i="10"/>
  <c r="BC564" i="5"/>
  <c r="BC564" i="10"/>
  <c r="BE563" i="5"/>
  <c r="BE563" i="10"/>
  <c r="BD563" i="5"/>
  <c r="BD563" i="10"/>
  <c r="BC563" i="5"/>
  <c r="BC563" i="10"/>
  <c r="BE562" i="5"/>
  <c r="BE562" i="10"/>
  <c r="BD562" i="5"/>
  <c r="BD562" i="10"/>
  <c r="BC562" i="5"/>
  <c r="BC562" i="10"/>
  <c r="BE561" i="5"/>
  <c r="BE561" i="10"/>
  <c r="BD561" i="5"/>
  <c r="BD561" i="10"/>
  <c r="BC561" i="5"/>
  <c r="BC561" i="10"/>
  <c r="BE560" i="5"/>
  <c r="BE560" i="10"/>
  <c r="BD560" i="5"/>
  <c r="BD560" i="10"/>
  <c r="BC560" i="5"/>
  <c r="BC560" i="10"/>
  <c r="BE559" i="5"/>
  <c r="BE559" i="10"/>
  <c r="BD559" i="5"/>
  <c r="BD559" i="10"/>
  <c r="BC559" i="5"/>
  <c r="BC559" i="10"/>
  <c r="BE558" i="5"/>
  <c r="BE558" i="10"/>
  <c r="BD558" i="5"/>
  <c r="BD558" i="10"/>
  <c r="BC558" i="5"/>
  <c r="BC558" i="10"/>
  <c r="BE557" i="5"/>
  <c r="BE557" i="10"/>
  <c r="BD557" i="5"/>
  <c r="BD557" i="10"/>
  <c r="BC557" i="5"/>
  <c r="BC557" i="10"/>
  <c r="BE556" i="5"/>
  <c r="BE556" i="10"/>
  <c r="BD556" i="5"/>
  <c r="BD556" i="10"/>
  <c r="BC556" i="5"/>
  <c r="BC556" i="10"/>
  <c r="BE555" i="5"/>
  <c r="BE555" i="10"/>
  <c r="BD555" i="5"/>
  <c r="BD555" i="10"/>
  <c r="BC555" i="5"/>
  <c r="BC555" i="10"/>
  <c r="BE554" i="5"/>
  <c r="BE554" i="10"/>
  <c r="BD554" i="5"/>
  <c r="BD554" i="10"/>
  <c r="BC554" i="5"/>
  <c r="BC554" i="10"/>
  <c r="BE553" i="5"/>
  <c r="BE553" i="10"/>
  <c r="BD553" i="5"/>
  <c r="BD553" i="10"/>
  <c r="BC553" i="5"/>
  <c r="BC553" i="10"/>
  <c r="BE552" i="5"/>
  <c r="BE552" i="10"/>
  <c r="BD552" i="5"/>
  <c r="BD552" i="10"/>
  <c r="BC552" i="5"/>
  <c r="BC552" i="10"/>
  <c r="BE551" i="5"/>
  <c r="BE551" i="10"/>
  <c r="BD551" i="5"/>
  <c r="BD551" i="10"/>
  <c r="BC551" i="5"/>
  <c r="BC551" i="10"/>
  <c r="BE550" i="5"/>
  <c r="BE550" i="10"/>
  <c r="BD550" i="5"/>
  <c r="BD550" i="10"/>
  <c r="BC550" i="5"/>
  <c r="BC550" i="10"/>
  <c r="BE549" i="5"/>
  <c r="BE549" i="10"/>
  <c r="BD549" i="5"/>
  <c r="BD549" i="10"/>
  <c r="BC549" i="5"/>
  <c r="BC549" i="10"/>
  <c r="BE548" i="5"/>
  <c r="BE548" i="10"/>
  <c r="BD548" i="5"/>
  <c r="BD548" i="10"/>
  <c r="BC548" i="5"/>
  <c r="BC548" i="10"/>
  <c r="BE547" i="5"/>
  <c r="BE547" i="10"/>
  <c r="BD547" i="5"/>
  <c r="BD547" i="10"/>
  <c r="BC547" i="5"/>
  <c r="BC547" i="10"/>
  <c r="BE546" i="5"/>
  <c r="BE546" i="10"/>
  <c r="BD546" i="5"/>
  <c r="BD546" i="10"/>
  <c r="BC546" i="5"/>
  <c r="BC546" i="10"/>
  <c r="BE545" i="5"/>
  <c r="BE545" i="10"/>
  <c r="BD545" i="5"/>
  <c r="BD545" i="10"/>
  <c r="BC545" i="5"/>
  <c r="BC545" i="10"/>
  <c r="BE544" i="5"/>
  <c r="BE544" i="10"/>
  <c r="BD544" i="5"/>
  <c r="BD544" i="10"/>
  <c r="BC544" i="5"/>
  <c r="BC544" i="10"/>
  <c r="BE543" i="5"/>
  <c r="BE543" i="10"/>
  <c r="BD543" i="5"/>
  <c r="BD543" i="10"/>
  <c r="BC543" i="5"/>
  <c r="BC543" i="10"/>
  <c r="BE542" i="5"/>
  <c r="BE542" i="10"/>
  <c r="BD542" i="5"/>
  <c r="BD542" i="10"/>
  <c r="BC542" i="5"/>
  <c r="BC542" i="10"/>
  <c r="BE541" i="5"/>
  <c r="BE541" i="10"/>
  <c r="BD541" i="5"/>
  <c r="BD541" i="10"/>
  <c r="BC541" i="5"/>
  <c r="BC541" i="10"/>
  <c r="BE540" i="5"/>
  <c r="BE540" i="10"/>
  <c r="BD540" i="5"/>
  <c r="BD540" i="10"/>
  <c r="BC540" i="5"/>
  <c r="BC540" i="10"/>
  <c r="BE539" i="5"/>
  <c r="BE539" i="10"/>
  <c r="BD539" i="5"/>
  <c r="BD539" i="10"/>
  <c r="BC539" i="5"/>
  <c r="BC539" i="10"/>
  <c r="BE538" i="5"/>
  <c r="BE538" i="10"/>
  <c r="BD538" i="5"/>
  <c r="BD538" i="10"/>
  <c r="BC538" i="5"/>
  <c r="BC538" i="10"/>
  <c r="BE537" i="5"/>
  <c r="BE537" i="10"/>
  <c r="BD537" i="5"/>
  <c r="BD537" i="10"/>
  <c r="BC537" i="5"/>
  <c r="BC537" i="10"/>
  <c r="BE536" i="5"/>
  <c r="BE536" i="10"/>
  <c r="BD536" i="5"/>
  <c r="BD536" i="10"/>
  <c r="BC536" i="5"/>
  <c r="BC536" i="10"/>
  <c r="BE535" i="5"/>
  <c r="BE535" i="10"/>
  <c r="BD535" i="5"/>
  <c r="BD535" i="10"/>
  <c r="BC535" i="5"/>
  <c r="BC535" i="10"/>
  <c r="BE534" i="5"/>
  <c r="BE534" i="10"/>
  <c r="BD534" i="5"/>
  <c r="BD534" i="10"/>
  <c r="BC534" i="5"/>
  <c r="BC534" i="10"/>
  <c r="BE533" i="5"/>
  <c r="BE533" i="10"/>
  <c r="BD533" i="5"/>
  <c r="BD533" i="10"/>
  <c r="BC533" i="5"/>
  <c r="BC533" i="10"/>
  <c r="BE532" i="5"/>
  <c r="BE532" i="10"/>
  <c r="BD532" i="5"/>
  <c r="BD532" i="10"/>
  <c r="BC532" i="5"/>
  <c r="BC532" i="10"/>
  <c r="BE531" i="5"/>
  <c r="BE531" i="10"/>
  <c r="BD531" i="5"/>
  <c r="BD531" i="10"/>
  <c r="BC531" i="5"/>
  <c r="BC531" i="10"/>
  <c r="BE530" i="5"/>
  <c r="BE530" i="10"/>
  <c r="BD530" i="5"/>
  <c r="BD530" i="10"/>
  <c r="BC530" i="5"/>
  <c r="BC530" i="10"/>
  <c r="BE529" i="5"/>
  <c r="BE529" i="10"/>
  <c r="BD529" i="5"/>
  <c r="BD529" i="10"/>
  <c r="BC529" i="5"/>
  <c r="BC529" i="10"/>
  <c r="BE528" i="5"/>
  <c r="BE528" i="10"/>
  <c r="BD528" i="5"/>
  <c r="BD528" i="10"/>
  <c r="BC528" i="5"/>
  <c r="BC528" i="10"/>
  <c r="BE527" i="5"/>
  <c r="BE527" i="10"/>
  <c r="BD527" i="5"/>
  <c r="BD527" i="10"/>
  <c r="BC527" i="5"/>
  <c r="BC527" i="10"/>
  <c r="BE526" i="5"/>
  <c r="BE526" i="10"/>
  <c r="BD526" i="5"/>
  <c r="BD526" i="10"/>
  <c r="BC526" i="5"/>
  <c r="BC526" i="10"/>
  <c r="BE525" i="5"/>
  <c r="BE525" i="10"/>
  <c r="BD525" i="5"/>
  <c r="BD525" i="10"/>
  <c r="BC525" i="5"/>
  <c r="BC525" i="10"/>
  <c r="BE524" i="5"/>
  <c r="BE524" i="10"/>
  <c r="BD524" i="5"/>
  <c r="BD524" i="10"/>
  <c r="BC524" i="5"/>
  <c r="BC524" i="10"/>
  <c r="BE523" i="5"/>
  <c r="BE523" i="10"/>
  <c r="BD523" i="5"/>
  <c r="BD523" i="10"/>
  <c r="BC523" i="5"/>
  <c r="BC523" i="10"/>
  <c r="BE522" i="5"/>
  <c r="BE522" i="10"/>
  <c r="BD522" i="5"/>
  <c r="BD522" i="10"/>
  <c r="BC522" i="5"/>
  <c r="BC522" i="10"/>
  <c r="BE521" i="5"/>
  <c r="BE521" i="10"/>
  <c r="BD521" i="5"/>
  <c r="BD521" i="10"/>
  <c r="BC521" i="5"/>
  <c r="BC521" i="10"/>
  <c r="BE520" i="5"/>
  <c r="BE520" i="10"/>
  <c r="BD520" i="5"/>
  <c r="BD520" i="10"/>
  <c r="BC520" i="5"/>
  <c r="BC520" i="10"/>
  <c r="BE519" i="5"/>
  <c r="BE519" i="10"/>
  <c r="BD519" i="5"/>
  <c r="BD519" i="10"/>
  <c r="BC519" i="5"/>
  <c r="BC519" i="10"/>
  <c r="BE518" i="5"/>
  <c r="BE518" i="10"/>
  <c r="BD518" i="5"/>
  <c r="BD518" i="10"/>
  <c r="BC518" i="5"/>
  <c r="BC518" i="10"/>
  <c r="BE517" i="5"/>
  <c r="BE517" i="10"/>
  <c r="BD517" i="5"/>
  <c r="BD517" i="10"/>
  <c r="BC517" i="5"/>
  <c r="BC517" i="10"/>
  <c r="BE516" i="5"/>
  <c r="BE516" i="10"/>
  <c r="BD516" i="5"/>
  <c r="BD516" i="10"/>
  <c r="BC516" i="5"/>
  <c r="BC516" i="10"/>
  <c r="BE515" i="5"/>
  <c r="BE515" i="10"/>
  <c r="BD515" i="5"/>
  <c r="BD515" i="10"/>
  <c r="BC515" i="5"/>
  <c r="BC515" i="10"/>
  <c r="BE514" i="5"/>
  <c r="BE514" i="10"/>
  <c r="BD514" i="5"/>
  <c r="BD514" i="10"/>
  <c r="BC514" i="5"/>
  <c r="BC514" i="10"/>
  <c r="BE513" i="5"/>
  <c r="BE513" i="10"/>
  <c r="BD513" i="5"/>
  <c r="BD513" i="10"/>
  <c r="BC513" i="5"/>
  <c r="BC513" i="10"/>
  <c r="BE512" i="5"/>
  <c r="BE512" i="10"/>
  <c r="BD512" i="5"/>
  <c r="BD512" i="10"/>
  <c r="BC512" i="5"/>
  <c r="BC512" i="10"/>
  <c r="BE511" i="5"/>
  <c r="BE511" i="10"/>
  <c r="BD511" i="5"/>
  <c r="BD511" i="10"/>
  <c r="BC511" i="5"/>
  <c r="BC511" i="10"/>
  <c r="BE510" i="5"/>
  <c r="BE510" i="10"/>
  <c r="BD510" i="5"/>
  <c r="BD510" i="10"/>
  <c r="BC510" i="5"/>
  <c r="BC510" i="10"/>
  <c r="BE509" i="5"/>
  <c r="BE509" i="10"/>
  <c r="BD509" i="5"/>
  <c r="BD509" i="10"/>
  <c r="BC509" i="5"/>
  <c r="BC509" i="10"/>
  <c r="BE508" i="5"/>
  <c r="BE508" i="10"/>
  <c r="BD508" i="5"/>
  <c r="BD508" i="10"/>
  <c r="BC508" i="5"/>
  <c r="BC508" i="10"/>
  <c r="BE507" i="5"/>
  <c r="BE507" i="10"/>
  <c r="BD507" i="5"/>
  <c r="BD507" i="10"/>
  <c r="BC507" i="5"/>
  <c r="BC507" i="10"/>
  <c r="BE506" i="5"/>
  <c r="BE506" i="10"/>
  <c r="BD506" i="5"/>
  <c r="BD506" i="10"/>
  <c r="BC506" i="5"/>
  <c r="BC506" i="10"/>
  <c r="BE505" i="5"/>
  <c r="BE505" i="10"/>
  <c r="BD505" i="5"/>
  <c r="BD505" i="10"/>
  <c r="BC505" i="5"/>
  <c r="BC505" i="10"/>
  <c r="BE504" i="5"/>
  <c r="BE504" i="10"/>
  <c r="BD504" i="5"/>
  <c r="BD504" i="10"/>
  <c r="BC504" i="5"/>
  <c r="BC504" i="10"/>
  <c r="BE503" i="5"/>
  <c r="BE503" i="10"/>
  <c r="BD503" i="5"/>
  <c r="BD503" i="10"/>
  <c r="BC503" i="5"/>
  <c r="BC503" i="10"/>
  <c r="BE502" i="5"/>
  <c r="BE502" i="10"/>
  <c r="BD502" i="5"/>
  <c r="BD502" i="10"/>
  <c r="BC502" i="5"/>
  <c r="BC502" i="10"/>
  <c r="BE501" i="5"/>
  <c r="BE501" i="10"/>
  <c r="BD501" i="5"/>
  <c r="BD501" i="10"/>
  <c r="BC501" i="5"/>
  <c r="BC501" i="10"/>
  <c r="BE500" i="5"/>
  <c r="BE500" i="10"/>
  <c r="BD500" i="5"/>
  <c r="BD500" i="10"/>
  <c r="BC500" i="5"/>
  <c r="BC500" i="10"/>
  <c r="BE499" i="5"/>
  <c r="BE499" i="10"/>
  <c r="BD499" i="5"/>
  <c r="BD499" i="10"/>
  <c r="BC499" i="5"/>
  <c r="BC499" i="10"/>
  <c r="BE498" i="5"/>
  <c r="BE498" i="10"/>
  <c r="BD498" i="5"/>
  <c r="BD498" i="10"/>
  <c r="BC498" i="5"/>
  <c r="BC498" i="10"/>
  <c r="BE497" i="5"/>
  <c r="BE497" i="10"/>
  <c r="BD497" i="5"/>
  <c r="BD497" i="10"/>
  <c r="BC497" i="5"/>
  <c r="BC497" i="10"/>
  <c r="BE496" i="5"/>
  <c r="BE496" i="10"/>
  <c r="BD496" i="5"/>
  <c r="BD496" i="10"/>
  <c r="BC496" i="5"/>
  <c r="BC496" i="10"/>
  <c r="BE495" i="5"/>
  <c r="BE495" i="10"/>
  <c r="BD495" i="5"/>
  <c r="BD495" i="10"/>
  <c r="BC495" i="5"/>
  <c r="BC495" i="10"/>
  <c r="BE494" i="5"/>
  <c r="BE494" i="10"/>
  <c r="BD494" i="5"/>
  <c r="BD494" i="10"/>
  <c r="BC494" i="5"/>
  <c r="BC494" i="10"/>
  <c r="BE493" i="5"/>
  <c r="BE493" i="10"/>
  <c r="BD493" i="5"/>
  <c r="BD493" i="10"/>
  <c r="BC493" i="5"/>
  <c r="BC493" i="10"/>
  <c r="BE492" i="5"/>
  <c r="BE492" i="10"/>
  <c r="BD492" i="5"/>
  <c r="BD492" i="10"/>
  <c r="BC492" i="5"/>
  <c r="BC492" i="10"/>
  <c r="BE491" i="5"/>
  <c r="BE491" i="10"/>
  <c r="BD491" i="5"/>
  <c r="BD491" i="10"/>
  <c r="BC491" i="5"/>
  <c r="BC491" i="10"/>
  <c r="BE490" i="5"/>
  <c r="BE490" i="10"/>
  <c r="BD490" i="5"/>
  <c r="BD490" i="10"/>
  <c r="BC490" i="5"/>
  <c r="BC490" i="10"/>
  <c r="BE489" i="5"/>
  <c r="BE489" i="10"/>
  <c r="BD489" i="5"/>
  <c r="BD489" i="10"/>
  <c r="BC489" i="5"/>
  <c r="BC489" i="10"/>
  <c r="BE488" i="5"/>
  <c r="BE488" i="10"/>
  <c r="BD488" i="5"/>
  <c r="BD488" i="10"/>
  <c r="BC488" i="5"/>
  <c r="BC488" i="10"/>
  <c r="BE487" i="5"/>
  <c r="BE487" i="10"/>
  <c r="BD487" i="5"/>
  <c r="BD487" i="10"/>
  <c r="BC487" i="5"/>
  <c r="BC487" i="10"/>
  <c r="BE486" i="5"/>
  <c r="BE486" i="10"/>
  <c r="BD486" i="5"/>
  <c r="BD486" i="10"/>
  <c r="BC486" i="5"/>
  <c r="BC486" i="10"/>
  <c r="BE485" i="5"/>
  <c r="BE485" i="10"/>
  <c r="BD485" i="5"/>
  <c r="BD485" i="10"/>
  <c r="BC485" i="5"/>
  <c r="BC485" i="10"/>
  <c r="BE484" i="5"/>
  <c r="BE484" i="10"/>
  <c r="BD484" i="5"/>
  <c r="BD484" i="10"/>
  <c r="BC484" i="5"/>
  <c r="BC484" i="10"/>
  <c r="BE483" i="5"/>
  <c r="BE483" i="10"/>
  <c r="BD483" i="5"/>
  <c r="BD483" i="10"/>
  <c r="BC483" i="5"/>
  <c r="BC483" i="10"/>
  <c r="BE482" i="5"/>
  <c r="BE482" i="10"/>
  <c r="BD482" i="5"/>
  <c r="BD482" i="10"/>
  <c r="BC482" i="5"/>
  <c r="BC482" i="10"/>
  <c r="BE481" i="5"/>
  <c r="BE481" i="10"/>
  <c r="BD481" i="5"/>
  <c r="BD481" i="10"/>
  <c r="BC481" i="5"/>
  <c r="BC481" i="10"/>
  <c r="BE480" i="5"/>
  <c r="BE480" i="10"/>
  <c r="BD480" i="5"/>
  <c r="BD480" i="10"/>
  <c r="BC480" i="5"/>
  <c r="BC480" i="10"/>
  <c r="BE479" i="5"/>
  <c r="BE479" i="10"/>
  <c r="BD479" i="5"/>
  <c r="BD479" i="10"/>
  <c r="BC479" i="5"/>
  <c r="BC479" i="10"/>
  <c r="BE478" i="5"/>
  <c r="BE478" i="10"/>
  <c r="BD478" i="5"/>
  <c r="BD478" i="10"/>
  <c r="BC478" i="5"/>
  <c r="BC478" i="10"/>
  <c r="BE477" i="5"/>
  <c r="BE477" i="10"/>
  <c r="BD477" i="5"/>
  <c r="BD477" i="10"/>
  <c r="BC477" i="5"/>
  <c r="BC477" i="10"/>
  <c r="BE476" i="5"/>
  <c r="BE476" i="10"/>
  <c r="BD476" i="5"/>
  <c r="BD476" i="10"/>
  <c r="BC476" i="5"/>
  <c r="BC476" i="10"/>
  <c r="BE475" i="5"/>
  <c r="BE475" i="10"/>
  <c r="BD475" i="5"/>
  <c r="BD475" i="10"/>
  <c r="BC475" i="5"/>
  <c r="BC475" i="10"/>
  <c r="BE474" i="5"/>
  <c r="BE474" i="10"/>
  <c r="BD474" i="5"/>
  <c r="BD474" i="10"/>
  <c r="BC474" i="5"/>
  <c r="BC474" i="10"/>
  <c r="BE473" i="5"/>
  <c r="BE473" i="10"/>
  <c r="BD473" i="5"/>
  <c r="BD473" i="10"/>
  <c r="BC473" i="5"/>
  <c r="BC473" i="10"/>
  <c r="BE472" i="5"/>
  <c r="BE472" i="10"/>
  <c r="BD472" i="5"/>
  <c r="BD472" i="10"/>
  <c r="BC472" i="5"/>
  <c r="BC472" i="10"/>
  <c r="BE471" i="5"/>
  <c r="BE471" i="10"/>
  <c r="BD471" i="5"/>
  <c r="BD471" i="10"/>
  <c r="BC471" i="5"/>
  <c r="BC471" i="10"/>
  <c r="BE470" i="5"/>
  <c r="BE470" i="10"/>
  <c r="BD470" i="5"/>
  <c r="BD470" i="10"/>
  <c r="BC470" i="5"/>
  <c r="BC470" i="10"/>
  <c r="BE469" i="5"/>
  <c r="BE469" i="10"/>
  <c r="BD469" i="5"/>
  <c r="BD469" i="10"/>
  <c r="BC469" i="5"/>
  <c r="BC469" i="10"/>
  <c r="BE468" i="5"/>
  <c r="BE468" i="10"/>
  <c r="BD468" i="5"/>
  <c r="BD468" i="10"/>
  <c r="BC468" i="5"/>
  <c r="BC468" i="10"/>
  <c r="BE467" i="5"/>
  <c r="BE467" i="10"/>
  <c r="BD467" i="5"/>
  <c r="BD467" i="10"/>
  <c r="BC467" i="5"/>
  <c r="BC467" i="10"/>
  <c r="BE466" i="5"/>
  <c r="BE466" i="10"/>
  <c r="BD466" i="5"/>
  <c r="BD466" i="10"/>
  <c r="BC466" i="5"/>
  <c r="BC466" i="10"/>
  <c r="BE465" i="5"/>
  <c r="BE465" i="10"/>
  <c r="BD465" i="5"/>
  <c r="BD465" i="10"/>
  <c r="BC465" i="5"/>
  <c r="BC465" i="10"/>
  <c r="BE464" i="5"/>
  <c r="BE464" i="10"/>
  <c r="BD464" i="5"/>
  <c r="BD464" i="10"/>
  <c r="BC464" i="5"/>
  <c r="BC464" i="10"/>
  <c r="BE463" i="5"/>
  <c r="BE463" i="10"/>
  <c r="BD463" i="5"/>
  <c r="BD463" i="10"/>
  <c r="BC463" i="5"/>
  <c r="BC463" i="10"/>
  <c r="BE462" i="5"/>
  <c r="BE462" i="10"/>
  <c r="BD462" i="5"/>
  <c r="BD462" i="10"/>
  <c r="BC462" i="5"/>
  <c r="BC462" i="10"/>
  <c r="BE461" i="5"/>
  <c r="BE461" i="10"/>
  <c r="BD461" i="5"/>
  <c r="BD461" i="10"/>
  <c r="BC461" i="5"/>
  <c r="BC461" i="10"/>
  <c r="BE460" i="5"/>
  <c r="BE460" i="10"/>
  <c r="BD460" i="5"/>
  <c r="BD460" i="10"/>
  <c r="BC460" i="5"/>
  <c r="BC460" i="10"/>
  <c r="BE459" i="5"/>
  <c r="BE459" i="10"/>
  <c r="BD459" i="5"/>
  <c r="BD459" i="10"/>
  <c r="BC459" i="5"/>
  <c r="BC459" i="10"/>
  <c r="BE458" i="5"/>
  <c r="BE458" i="10"/>
  <c r="BD458" i="5"/>
  <c r="BD458" i="10"/>
  <c r="BC458" i="5"/>
  <c r="BC458" i="10"/>
  <c r="BE457" i="5"/>
  <c r="BE457" i="10"/>
  <c r="BD457" i="5"/>
  <c r="BD457" i="10"/>
  <c r="BC457" i="5"/>
  <c r="BC457" i="10"/>
  <c r="BE456" i="5"/>
  <c r="BE456" i="10"/>
  <c r="BD456" i="5"/>
  <c r="BD456" i="10"/>
  <c r="BC456" i="5"/>
  <c r="BC456" i="10"/>
  <c r="BE455" i="5"/>
  <c r="BE455" i="10"/>
  <c r="BD455" i="5"/>
  <c r="BD455" i="10"/>
  <c r="BC455" i="5"/>
  <c r="BC455" i="10"/>
  <c r="BE454" i="5"/>
  <c r="BE454" i="10"/>
  <c r="BD454" i="5"/>
  <c r="BD454" i="10"/>
  <c r="BC454" i="5"/>
  <c r="BC454" i="10"/>
  <c r="BE453" i="5"/>
  <c r="BE453" i="10"/>
  <c r="BD453" i="5"/>
  <c r="BD453" i="10"/>
  <c r="BC453" i="5"/>
  <c r="BC453" i="10"/>
  <c r="BE452" i="5"/>
  <c r="BE452" i="10"/>
  <c r="BD452" i="5"/>
  <c r="BD452" i="10"/>
  <c r="BC452" i="5"/>
  <c r="BC452" i="10"/>
  <c r="BE451" i="5"/>
  <c r="BE451" i="10"/>
  <c r="BD451" i="5"/>
  <c r="BD451" i="10"/>
  <c r="BC451" i="5"/>
  <c r="BC451" i="10"/>
  <c r="BE450" i="5"/>
  <c r="BE450" i="10"/>
  <c r="BD450" i="5"/>
  <c r="BD450" i="10"/>
  <c r="BC450" i="5"/>
  <c r="BC450" i="10"/>
  <c r="BE449" i="5"/>
  <c r="BE449" i="10"/>
  <c r="BD449" i="5"/>
  <c r="BD449" i="10"/>
  <c r="BC449" i="5"/>
  <c r="BC449" i="10"/>
  <c r="BE448" i="5"/>
  <c r="BE448" i="10"/>
  <c r="BD448" i="5"/>
  <c r="BD448" i="10"/>
  <c r="BC448" i="5"/>
  <c r="BC448" i="10"/>
  <c r="BE447" i="5"/>
  <c r="BE447" i="10"/>
  <c r="BD447" i="5"/>
  <c r="BD447" i="10"/>
  <c r="BC447" i="5"/>
  <c r="BC447" i="10"/>
  <c r="BE446" i="5"/>
  <c r="BE446" i="10"/>
  <c r="BD446" i="5"/>
  <c r="BD446" i="10"/>
  <c r="BC446" i="5"/>
  <c r="BC446" i="10"/>
  <c r="BE445" i="5"/>
  <c r="BE445" i="10"/>
  <c r="BD445" i="5"/>
  <c r="BD445" i="10"/>
  <c r="BC445" i="5"/>
  <c r="BC445" i="10"/>
  <c r="BE444" i="5"/>
  <c r="BE444" i="10"/>
  <c r="BD444" i="5"/>
  <c r="BD444" i="10"/>
  <c r="BC444" i="5"/>
  <c r="BC444" i="10"/>
  <c r="BE443" i="5"/>
  <c r="BE443" i="10"/>
  <c r="BD443" i="5"/>
  <c r="BD443" i="10"/>
  <c r="BC443" i="5"/>
  <c r="BC443" i="10"/>
  <c r="BE442" i="5"/>
  <c r="BE442" i="10"/>
  <c r="BD442" i="5"/>
  <c r="BD442" i="10"/>
  <c r="BC442" i="5"/>
  <c r="BC442" i="10"/>
  <c r="BE441" i="5"/>
  <c r="BE441" i="10"/>
  <c r="BD441" i="5"/>
  <c r="BD441" i="10"/>
  <c r="BC441" i="5"/>
  <c r="BC441" i="10"/>
  <c r="BE440" i="5"/>
  <c r="BE440" i="10"/>
  <c r="BD440" i="5"/>
  <c r="BD440" i="10"/>
  <c r="BC440" i="5"/>
  <c r="BC440" i="10"/>
  <c r="BE439" i="5"/>
  <c r="BE439" i="10"/>
  <c r="BD439" i="5"/>
  <c r="BD439" i="10"/>
  <c r="BC439" i="5"/>
  <c r="BC439" i="10"/>
  <c r="BE438" i="5"/>
  <c r="BE438" i="10"/>
  <c r="BD438" i="5"/>
  <c r="BD438" i="10"/>
  <c r="BC438" i="5"/>
  <c r="BC438" i="10"/>
  <c r="BE437" i="5"/>
  <c r="BE437" i="10"/>
  <c r="BD437" i="5"/>
  <c r="BD437" i="10"/>
  <c r="BC437" i="5"/>
  <c r="BC437" i="10"/>
  <c r="BE436" i="5"/>
  <c r="BE436" i="10"/>
  <c r="BD436" i="5"/>
  <c r="BD436" i="10"/>
  <c r="BC436" i="5"/>
  <c r="BC436" i="10"/>
  <c r="BE435" i="5"/>
  <c r="BE435" i="10"/>
  <c r="BD435" i="5"/>
  <c r="BD435" i="10"/>
  <c r="BC435" i="5"/>
  <c r="BC435" i="10"/>
  <c r="BE434" i="5"/>
  <c r="BE434" i="10"/>
  <c r="BD434" i="5"/>
  <c r="BD434" i="10"/>
  <c r="BC434" i="5"/>
  <c r="BC434" i="10"/>
  <c r="BE433" i="5"/>
  <c r="BE433" i="10"/>
  <c r="BD433" i="5"/>
  <c r="BD433" i="10"/>
  <c r="BC433" i="5"/>
  <c r="BC433" i="10"/>
  <c r="BE432" i="5"/>
  <c r="BE432" i="10"/>
  <c r="BD432" i="5"/>
  <c r="BD432" i="10"/>
  <c r="BC432" i="5"/>
  <c r="BC432" i="10"/>
  <c r="BE431" i="5"/>
  <c r="BE431" i="10"/>
  <c r="BD431" i="5"/>
  <c r="BD431" i="10"/>
  <c r="BC431" i="5"/>
  <c r="BC431" i="10"/>
  <c r="BE430" i="5"/>
  <c r="BE430" i="10"/>
  <c r="BD430" i="5"/>
  <c r="BD430" i="10"/>
  <c r="BC430" i="5"/>
  <c r="BC430" i="10"/>
  <c r="BE429" i="5"/>
  <c r="BE429" i="10"/>
  <c r="BD429" i="5"/>
  <c r="BD429" i="10"/>
  <c r="BC429" i="5"/>
  <c r="BC429" i="10"/>
  <c r="BE428" i="5"/>
  <c r="BE428" i="10"/>
  <c r="BD428" i="5"/>
  <c r="BD428" i="10"/>
  <c r="BC428" i="5"/>
  <c r="BC428" i="10"/>
  <c r="BE427" i="5"/>
  <c r="BE427" i="10"/>
  <c r="BD427" i="5"/>
  <c r="BD427" i="10"/>
  <c r="BC427" i="5"/>
  <c r="BC427" i="10"/>
  <c r="BE426" i="5"/>
  <c r="BE426" i="10"/>
  <c r="BD426" i="5"/>
  <c r="BD426" i="10"/>
  <c r="BC426" i="5"/>
  <c r="BC426" i="10"/>
  <c r="BE425" i="5"/>
  <c r="BE425" i="10"/>
  <c r="BD425" i="5"/>
  <c r="BD425" i="10"/>
  <c r="BC425" i="5"/>
  <c r="BC425" i="10"/>
  <c r="BE424" i="5"/>
  <c r="BE424" i="10"/>
  <c r="BD424" i="5"/>
  <c r="BD424" i="10"/>
  <c r="BC424" i="5"/>
  <c r="BC424" i="10"/>
  <c r="BE423" i="5"/>
  <c r="BE423" i="10"/>
  <c r="BD423" i="5"/>
  <c r="BD423" i="10"/>
  <c r="BC423" i="5"/>
  <c r="BC423" i="10"/>
  <c r="BE422" i="5"/>
  <c r="BE422" i="10"/>
  <c r="BD422" i="5"/>
  <c r="BD422" i="10"/>
  <c r="BC422" i="5"/>
  <c r="BC422" i="10"/>
  <c r="BE421" i="5"/>
  <c r="BE421" i="10"/>
  <c r="BD421" i="5"/>
  <c r="BD421" i="10"/>
  <c r="BC421" i="5"/>
  <c r="BC421" i="10"/>
  <c r="BE420" i="5"/>
  <c r="BE420" i="10"/>
  <c r="BD420" i="5"/>
  <c r="BD420" i="10"/>
  <c r="BC420" i="5"/>
  <c r="BC420" i="10"/>
  <c r="BE419" i="5"/>
  <c r="BE419" i="10"/>
  <c r="BD419" i="5"/>
  <c r="BD419" i="10"/>
  <c r="BC419" i="5"/>
  <c r="BC419" i="10"/>
  <c r="BE418" i="5"/>
  <c r="BE418" i="10"/>
  <c r="BD418" i="5"/>
  <c r="BD418" i="10"/>
  <c r="BC418" i="5"/>
  <c r="BC418" i="10"/>
  <c r="BE417" i="5"/>
  <c r="BE417" i="10"/>
  <c r="BD417" i="5"/>
  <c r="BD417" i="10"/>
  <c r="BC417" i="5"/>
  <c r="BC417" i="10"/>
  <c r="BE416" i="5"/>
  <c r="BE416" i="10"/>
  <c r="BD416" i="5"/>
  <c r="BD416" i="10"/>
  <c r="BC416" i="5"/>
  <c r="BC416" i="10"/>
  <c r="BE415" i="5"/>
  <c r="BE415" i="10"/>
  <c r="BD415" i="5"/>
  <c r="BD415" i="10"/>
  <c r="BC415" i="5"/>
  <c r="BC415" i="10"/>
  <c r="BE414" i="5"/>
  <c r="BE414" i="10"/>
  <c r="BD414" i="5"/>
  <c r="BD414" i="10"/>
  <c r="BC414" i="5"/>
  <c r="BC414" i="10"/>
  <c r="BE413" i="5"/>
  <c r="BE413" i="10"/>
  <c r="BD413" i="5"/>
  <c r="BD413" i="10"/>
  <c r="BC413" i="5"/>
  <c r="BC413" i="10"/>
  <c r="BE412" i="5"/>
  <c r="BE412" i="10"/>
  <c r="BD412" i="5"/>
  <c r="BD412" i="10"/>
  <c r="BC412" i="5"/>
  <c r="BC412" i="10"/>
  <c r="BE411" i="5"/>
  <c r="BE411" i="10"/>
  <c r="BD411" i="5"/>
  <c r="BD411" i="10"/>
  <c r="BC411" i="5"/>
  <c r="BC411" i="10"/>
  <c r="BE410" i="5"/>
  <c r="BE410" i="10"/>
  <c r="BD410" i="5"/>
  <c r="BD410" i="10"/>
  <c r="BC410" i="5"/>
  <c r="BC410" i="10"/>
  <c r="BE409" i="5"/>
  <c r="BE409" i="10"/>
  <c r="BD409" i="5"/>
  <c r="BD409" i="10"/>
  <c r="BC409" i="5"/>
  <c r="BC409" i="10"/>
  <c r="BE408" i="5"/>
  <c r="BE408" i="10"/>
  <c r="BD408" i="5"/>
  <c r="BD408" i="10"/>
  <c r="BC408" i="5"/>
  <c r="BC408" i="10"/>
  <c r="BE407" i="5"/>
  <c r="BE407" i="10"/>
  <c r="BD407" i="5"/>
  <c r="BD407" i="10"/>
  <c r="BC407" i="5"/>
  <c r="BC407" i="10"/>
  <c r="BE406" i="5"/>
  <c r="BE406" i="10"/>
  <c r="BD406" i="5"/>
  <c r="BD406" i="10"/>
  <c r="BC406" i="5"/>
  <c r="BC406" i="10"/>
  <c r="BE405" i="5"/>
  <c r="BE405" i="10"/>
  <c r="BD405" i="5"/>
  <c r="BD405" i="10"/>
  <c r="BC405" i="5"/>
  <c r="BC405" i="10"/>
  <c r="BE404" i="5"/>
  <c r="BE404" i="10"/>
  <c r="BD404" i="5"/>
  <c r="BD404" i="10"/>
  <c r="BC404" i="5"/>
  <c r="BC404" i="10"/>
  <c r="BE403" i="5"/>
  <c r="BE403" i="10"/>
  <c r="BD403" i="5"/>
  <c r="BD403" i="10"/>
  <c r="BC403" i="5"/>
  <c r="BC403" i="10"/>
  <c r="BE402" i="5"/>
  <c r="BE402" i="10"/>
  <c r="BD402" i="5"/>
  <c r="BD402" i="10"/>
  <c r="BC402" i="5"/>
  <c r="BC402" i="10"/>
  <c r="BE401" i="5"/>
  <c r="BE401" i="10"/>
  <c r="BD401" i="5"/>
  <c r="BD401" i="10"/>
  <c r="BC401" i="5"/>
  <c r="BC401" i="10"/>
  <c r="BE400" i="5"/>
  <c r="BE400" i="10"/>
  <c r="BD400" i="5"/>
  <c r="BD400" i="10"/>
  <c r="BC400" i="5"/>
  <c r="BC400" i="10"/>
  <c r="BE399" i="5"/>
  <c r="BE399" i="10"/>
  <c r="BD399" i="5"/>
  <c r="BD399" i="10"/>
  <c r="BC399" i="5"/>
  <c r="BC399" i="10"/>
  <c r="BE398" i="5"/>
  <c r="BE398" i="10"/>
  <c r="BD398" i="5"/>
  <c r="BD398" i="10"/>
  <c r="BC398" i="5"/>
  <c r="BC398" i="10"/>
  <c r="BE397" i="5"/>
  <c r="BE397" i="10"/>
  <c r="BD397" i="5"/>
  <c r="BD397" i="10"/>
  <c r="BC397" i="5"/>
  <c r="BC397" i="10"/>
  <c r="BE396" i="5"/>
  <c r="BE396" i="10"/>
  <c r="BD396" i="5"/>
  <c r="BD396" i="10"/>
  <c r="BC396" i="5"/>
  <c r="BC396" i="10"/>
  <c r="BE395" i="5"/>
  <c r="BE395" i="10"/>
  <c r="BD395" i="5"/>
  <c r="BD395" i="10"/>
  <c r="BC395" i="5"/>
  <c r="BC395" i="10"/>
  <c r="BE394" i="5"/>
  <c r="BE394" i="10"/>
  <c r="BD394" i="5"/>
  <c r="BD394" i="10"/>
  <c r="BC394" i="5"/>
  <c r="BC394" i="10"/>
  <c r="BE393" i="5"/>
  <c r="BE393" i="10"/>
  <c r="BD393" i="5"/>
  <c r="BD393" i="10"/>
  <c r="BC393" i="5"/>
  <c r="BC393" i="10"/>
  <c r="BE392" i="5"/>
  <c r="BE392" i="10"/>
  <c r="BD392" i="5"/>
  <c r="BD392" i="10"/>
  <c r="BC392" i="5"/>
  <c r="BC392" i="10"/>
  <c r="BE391" i="5"/>
  <c r="BE391" i="10"/>
  <c r="BD391" i="5"/>
  <c r="BD391" i="10"/>
  <c r="BC391" i="5"/>
  <c r="BC391" i="10"/>
  <c r="BE390" i="5"/>
  <c r="BE390" i="10"/>
  <c r="BD390" i="5"/>
  <c r="BD390" i="10"/>
  <c r="BC390" i="5"/>
  <c r="BC390" i="10"/>
  <c r="BE389" i="5"/>
  <c r="BE389" i="10"/>
  <c r="BD389" i="5"/>
  <c r="BD389" i="10"/>
  <c r="BC389" i="5"/>
  <c r="BC389" i="10"/>
  <c r="BE388" i="5"/>
  <c r="BE388" i="10"/>
  <c r="BD388" i="5"/>
  <c r="BD388" i="10"/>
  <c r="BC388" i="5"/>
  <c r="BC388" i="10"/>
  <c r="BE387" i="5"/>
  <c r="BE387" i="10"/>
  <c r="BD387" i="5"/>
  <c r="BD387" i="10"/>
  <c r="BC387" i="5"/>
  <c r="BC387" i="10"/>
  <c r="BE386" i="5"/>
  <c r="BE386" i="10"/>
  <c r="BD386" i="5"/>
  <c r="BD386" i="10"/>
  <c r="BC386" i="5"/>
  <c r="BC386" i="10"/>
  <c r="BE385" i="5"/>
  <c r="BE385" i="10"/>
  <c r="BD385" i="5"/>
  <c r="BD385" i="10"/>
  <c r="BC385" i="5"/>
  <c r="BC385" i="10"/>
  <c r="BE384" i="5"/>
  <c r="BE384" i="10"/>
  <c r="BD384" i="5"/>
  <c r="BD384" i="10"/>
  <c r="BC384" i="5"/>
  <c r="BC384" i="10"/>
  <c r="BE383" i="5"/>
  <c r="BE383" i="10"/>
  <c r="BD383" i="5"/>
  <c r="BD383" i="10"/>
  <c r="BC383" i="5"/>
  <c r="BC383" i="10"/>
  <c r="BE382" i="5"/>
  <c r="BE382" i="10"/>
  <c r="BD382" i="5"/>
  <c r="BD382" i="10"/>
  <c r="BC382" i="5"/>
  <c r="BC382" i="10"/>
  <c r="BE381" i="5"/>
  <c r="BE381" i="10"/>
  <c r="BD381" i="5"/>
  <c r="BD381" i="10"/>
  <c r="BC381" i="5"/>
  <c r="BC381" i="10"/>
  <c r="BE380" i="5"/>
  <c r="BE380" i="10"/>
  <c r="BD380" i="5"/>
  <c r="BD380" i="10"/>
  <c r="BC380" i="5"/>
  <c r="BC380" i="10"/>
  <c r="BE379" i="5"/>
  <c r="BE379" i="10"/>
  <c r="BD379" i="5"/>
  <c r="BD379" i="10"/>
  <c r="BC379" i="5"/>
  <c r="BC379" i="10"/>
  <c r="BE378" i="5"/>
  <c r="BE378" i="10"/>
  <c r="BD378" i="5"/>
  <c r="BD378" i="10"/>
  <c r="BC378" i="5"/>
  <c r="BC378" i="10"/>
  <c r="BE377" i="5"/>
  <c r="BE377" i="10"/>
  <c r="BD377" i="5"/>
  <c r="BD377" i="10"/>
  <c r="BC377" i="5"/>
  <c r="BC377" i="10"/>
  <c r="BE376" i="5"/>
  <c r="BE376" i="10"/>
  <c r="BD376" i="5"/>
  <c r="BD376" i="10"/>
  <c r="BC376" i="5"/>
  <c r="BC376" i="10"/>
  <c r="BE375" i="5"/>
  <c r="BE375" i="10"/>
  <c r="BD375" i="5"/>
  <c r="BD375" i="10"/>
  <c r="BC375" i="5"/>
  <c r="BC375" i="10"/>
  <c r="BE374" i="5"/>
  <c r="BE374" i="10"/>
  <c r="BD374" i="5"/>
  <c r="BD374" i="10"/>
  <c r="BC374" i="5"/>
  <c r="BC374" i="10"/>
  <c r="BE373" i="5"/>
  <c r="BE373" i="10"/>
  <c r="BD373" i="5"/>
  <c r="BD373" i="10"/>
  <c r="BC373" i="5"/>
  <c r="BC373" i="10"/>
  <c r="BE372" i="5"/>
  <c r="BE372" i="10"/>
  <c r="BD372" i="5"/>
  <c r="BD372" i="10"/>
  <c r="BC372" i="5"/>
  <c r="BC372" i="10"/>
  <c r="BE371" i="5"/>
  <c r="BE371" i="10"/>
  <c r="BD371" i="5"/>
  <c r="BD371" i="10"/>
  <c r="BC371" i="5"/>
  <c r="BC371" i="10"/>
  <c r="BE370" i="5"/>
  <c r="BE370" i="10"/>
  <c r="BD370" i="5"/>
  <c r="BD370" i="10"/>
  <c r="BC370" i="5"/>
  <c r="BC370" i="10"/>
  <c r="BE369" i="5"/>
  <c r="BE369" i="10"/>
  <c r="BD369" i="5"/>
  <c r="BD369" i="10"/>
  <c r="BC369" i="5"/>
  <c r="BC369" i="10"/>
  <c r="BE368" i="5"/>
  <c r="BE368" i="10"/>
  <c r="BD368" i="5"/>
  <c r="BD368" i="10"/>
  <c r="BC368" i="5"/>
  <c r="BC368" i="10"/>
  <c r="BE367" i="5"/>
  <c r="BE367" i="10"/>
  <c r="BD367" i="5"/>
  <c r="BD367" i="10"/>
  <c r="BC367" i="5"/>
  <c r="BC367" i="10"/>
  <c r="BE366" i="5"/>
  <c r="BE366" i="10"/>
  <c r="BD366" i="5"/>
  <c r="BD366" i="10"/>
  <c r="BC366" i="5"/>
  <c r="BC366" i="10"/>
  <c r="BE365" i="5"/>
  <c r="BE365" i="10"/>
  <c r="BD365" i="5"/>
  <c r="BD365" i="10"/>
  <c r="BC365" i="5"/>
  <c r="BC365" i="10"/>
  <c r="BE364" i="5"/>
  <c r="BE364" i="10"/>
  <c r="BD364" i="5"/>
  <c r="BD364" i="10"/>
  <c r="BC364" i="5"/>
  <c r="BC364" i="10"/>
  <c r="BE363" i="5"/>
  <c r="BE363" i="10"/>
  <c r="BD363" i="5"/>
  <c r="BD363" i="10"/>
  <c r="BC363" i="5"/>
  <c r="BC363" i="10"/>
  <c r="BE362" i="5"/>
  <c r="BE362" i="10"/>
  <c r="BD362" i="5"/>
  <c r="BD362" i="10"/>
  <c r="BC362" i="5"/>
  <c r="BC362" i="10"/>
  <c r="BE361" i="5"/>
  <c r="BE361" i="10"/>
  <c r="BD361" i="5"/>
  <c r="BD361" i="10"/>
  <c r="BC361" i="5"/>
  <c r="BC361" i="10"/>
  <c r="BE360" i="5"/>
  <c r="BE360" i="10"/>
  <c r="BD360" i="5"/>
  <c r="BD360" i="10"/>
  <c r="BC360" i="5"/>
  <c r="BC360" i="10"/>
  <c r="BE359" i="5"/>
  <c r="BE359" i="10"/>
  <c r="BD359" i="5"/>
  <c r="BD359" i="10"/>
  <c r="BC359" i="5"/>
  <c r="BC359" i="10"/>
  <c r="BE358" i="5"/>
  <c r="BE358" i="10"/>
  <c r="BD358" i="5"/>
  <c r="BD358" i="10"/>
  <c r="BC358" i="5"/>
  <c r="BC358" i="10"/>
  <c r="BE357" i="5"/>
  <c r="BE357" i="10"/>
  <c r="BD357" i="5"/>
  <c r="BD357" i="10"/>
  <c r="BC357" i="5"/>
  <c r="BC357" i="10"/>
  <c r="BE356" i="5"/>
  <c r="BE356" i="10"/>
  <c r="BD356" i="5"/>
  <c r="BD356" i="10"/>
  <c r="BC356" i="5"/>
  <c r="BC356" i="10"/>
  <c r="BE355" i="5"/>
  <c r="BE355" i="10"/>
  <c r="BD355" i="5"/>
  <c r="BD355" i="10"/>
  <c r="BC355" i="5"/>
  <c r="BC355" i="10"/>
  <c r="BE354" i="5"/>
  <c r="BE354" i="10"/>
  <c r="BD354" i="5"/>
  <c r="BD354" i="10"/>
  <c r="BC354" i="5"/>
  <c r="BC354" i="10"/>
  <c r="BE353" i="5"/>
  <c r="BE353" i="10"/>
  <c r="BD353" i="5"/>
  <c r="BD353" i="10"/>
  <c r="BC353" i="5"/>
  <c r="BC353" i="10"/>
  <c r="BE352" i="5"/>
  <c r="BE352" i="10"/>
  <c r="BD352" i="5"/>
  <c r="BD352" i="10"/>
  <c r="BC352" i="5"/>
  <c r="BC352" i="10"/>
  <c r="BE351" i="5"/>
  <c r="BE351" i="10"/>
  <c r="BD351" i="5"/>
  <c r="BD351" i="10"/>
  <c r="BC351" i="5"/>
  <c r="BC351" i="10"/>
  <c r="BE350" i="5"/>
  <c r="BE350" i="10"/>
  <c r="BD350" i="5"/>
  <c r="BD350" i="10"/>
  <c r="BC350" i="5"/>
  <c r="BC350" i="10"/>
  <c r="BE349" i="5"/>
  <c r="BE349" i="10"/>
  <c r="BD349" i="5"/>
  <c r="BD349" i="10"/>
  <c r="BC349" i="5"/>
  <c r="BC349" i="10"/>
  <c r="BE348" i="5"/>
  <c r="BE348" i="10"/>
  <c r="BD348" i="5"/>
  <c r="BD348" i="10"/>
  <c r="BC348" i="5"/>
  <c r="BC348" i="10"/>
  <c r="BE347" i="5"/>
  <c r="BE347" i="10"/>
  <c r="BD347" i="5"/>
  <c r="BD347" i="10"/>
  <c r="BC347" i="5"/>
  <c r="BC347" i="10"/>
  <c r="BE346" i="5"/>
  <c r="BE346" i="10"/>
  <c r="BD346" i="5"/>
  <c r="BD346" i="10"/>
  <c r="BC346" i="5"/>
  <c r="BC346" i="10"/>
  <c r="BE345" i="5"/>
  <c r="BE345" i="10"/>
  <c r="BD345" i="5"/>
  <c r="BD345" i="10"/>
  <c r="BC345" i="5"/>
  <c r="BC345" i="10"/>
  <c r="BE344" i="5"/>
  <c r="BE344" i="10"/>
  <c r="BD344" i="5"/>
  <c r="BD344" i="10"/>
  <c r="BC344" i="5"/>
  <c r="BC344" i="10"/>
  <c r="BE343" i="5"/>
  <c r="BE343" i="10"/>
  <c r="BD343" i="5"/>
  <c r="BD343" i="10"/>
  <c r="BC343" i="5"/>
  <c r="BC343" i="10"/>
  <c r="BE342" i="5"/>
  <c r="BE342" i="10"/>
  <c r="BD342" i="5"/>
  <c r="BD342" i="10"/>
  <c r="BC342" i="5"/>
  <c r="BC342" i="10"/>
  <c r="BE341" i="5"/>
  <c r="BE341" i="10"/>
  <c r="BD341" i="5"/>
  <c r="BD341" i="10"/>
  <c r="BC341" i="5"/>
  <c r="BC341" i="10"/>
  <c r="BE340" i="5"/>
  <c r="BE340" i="10"/>
  <c r="BD340" i="5"/>
  <c r="BD340" i="10"/>
  <c r="BC340" i="5"/>
  <c r="BC340" i="10"/>
  <c r="BE339" i="5"/>
  <c r="BE339" i="10"/>
  <c r="BD339" i="5"/>
  <c r="BD339" i="10"/>
  <c r="BC339" i="5"/>
  <c r="BC339" i="10"/>
  <c r="BE338" i="5"/>
  <c r="BE338" i="10"/>
  <c r="BD338" i="5"/>
  <c r="BD338" i="10"/>
  <c r="BC338" i="5"/>
  <c r="BC338" i="10"/>
  <c r="BE337" i="5"/>
  <c r="BE337" i="10"/>
  <c r="BD337" i="5"/>
  <c r="BD337" i="10"/>
  <c r="BC337" i="5"/>
  <c r="BC337" i="10"/>
  <c r="BE336" i="5"/>
  <c r="BE336" i="10"/>
  <c r="BD336" i="5"/>
  <c r="BD336" i="10"/>
  <c r="BC336" i="5"/>
  <c r="BC336" i="10"/>
  <c r="BE335" i="5"/>
  <c r="BE335" i="10"/>
  <c r="BD335" i="5"/>
  <c r="BD335" i="10"/>
  <c r="BC335" i="5"/>
  <c r="BC335" i="10"/>
  <c r="BE334" i="5"/>
  <c r="BE334" i="10"/>
  <c r="BD334" i="5"/>
  <c r="BD334" i="10"/>
  <c r="BC334" i="5"/>
  <c r="BC334" i="10"/>
  <c r="BE333" i="5"/>
  <c r="BE333" i="10"/>
  <c r="BD333" i="5"/>
  <c r="BD333" i="10"/>
  <c r="BC333" i="5"/>
  <c r="BC333" i="10"/>
  <c r="BE332" i="5"/>
  <c r="BE332" i="10"/>
  <c r="BD332" i="5"/>
  <c r="BD332" i="10"/>
  <c r="BC332" i="5"/>
  <c r="BC332" i="10"/>
  <c r="BE331" i="5"/>
  <c r="BE331" i="10"/>
  <c r="BD331" i="5"/>
  <c r="BD331" i="10"/>
  <c r="BC331" i="5"/>
  <c r="BC331" i="10"/>
  <c r="BE330" i="5"/>
  <c r="BE330" i="10"/>
  <c r="BD330" i="5"/>
  <c r="BD330" i="10"/>
  <c r="BC330" i="5"/>
  <c r="BC330" i="10"/>
  <c r="BE329" i="5"/>
  <c r="BE329" i="10"/>
  <c r="BD329" i="5"/>
  <c r="BD329" i="10"/>
  <c r="BC329" i="5"/>
  <c r="BC329" i="10"/>
  <c r="BE328" i="5"/>
  <c r="BE328" i="10"/>
  <c r="BD328" i="5"/>
  <c r="BD328" i="10"/>
  <c r="BC328" i="5"/>
  <c r="BC328" i="10"/>
  <c r="BE327" i="5"/>
  <c r="BE327" i="10"/>
  <c r="BD327" i="5"/>
  <c r="BD327" i="10"/>
  <c r="BC327" i="5"/>
  <c r="BC327" i="10"/>
  <c r="BE326" i="5"/>
  <c r="BE326" i="10"/>
  <c r="BD326" i="5"/>
  <c r="BD326" i="10"/>
  <c r="BC326" i="5"/>
  <c r="BC326" i="10"/>
  <c r="BE325" i="5"/>
  <c r="BE325" i="10"/>
  <c r="BD325" i="5"/>
  <c r="BD325" i="10"/>
  <c r="BC325" i="5"/>
  <c r="BC325" i="10"/>
  <c r="BE324" i="5"/>
  <c r="BE324" i="10"/>
  <c r="BD324" i="5"/>
  <c r="BD324" i="10"/>
  <c r="BC324" i="5"/>
  <c r="BC324" i="10"/>
  <c r="BE323" i="5"/>
  <c r="BE323" i="10"/>
  <c r="BD323" i="5"/>
  <c r="BD323" i="10"/>
  <c r="BC323" i="5"/>
  <c r="BC323" i="10"/>
  <c r="BE322" i="5"/>
  <c r="BE322" i="10"/>
  <c r="BD322" i="5"/>
  <c r="BD322" i="10"/>
  <c r="BC322" i="5"/>
  <c r="BC322" i="10"/>
  <c r="BE321" i="5"/>
  <c r="BE321" i="10"/>
  <c r="BD321" i="5"/>
  <c r="BD321" i="10"/>
  <c r="BC321" i="5"/>
  <c r="BC321" i="10"/>
  <c r="BE320" i="5"/>
  <c r="BE320" i="10"/>
  <c r="BD320" i="5"/>
  <c r="BD320" i="10"/>
  <c r="BC320" i="5"/>
  <c r="BC320" i="10"/>
  <c r="BE319" i="5"/>
  <c r="BE319" i="10"/>
  <c r="BD319" i="5"/>
  <c r="BD319" i="10"/>
  <c r="BC319" i="5"/>
  <c r="BC319" i="10"/>
  <c r="BE318" i="5"/>
  <c r="BE318" i="10"/>
  <c r="BD318" i="5"/>
  <c r="BD318" i="10"/>
  <c r="BC318" i="5"/>
  <c r="BC318" i="10"/>
  <c r="BE317" i="5"/>
  <c r="BE317" i="10"/>
  <c r="BD317" i="5"/>
  <c r="BD317" i="10"/>
  <c r="BC317" i="5"/>
  <c r="BC317" i="10"/>
  <c r="BE316" i="5"/>
  <c r="BE316" i="10"/>
  <c r="BD316" i="5"/>
  <c r="BD316" i="10"/>
  <c r="BC316" i="5"/>
  <c r="BC316" i="10"/>
  <c r="BE315" i="5"/>
  <c r="BE315" i="10"/>
  <c r="BD315" i="5"/>
  <c r="BD315" i="10"/>
  <c r="BC315" i="5"/>
  <c r="BC315" i="10"/>
  <c r="BE314" i="5"/>
  <c r="BE314" i="10"/>
  <c r="BD314" i="5"/>
  <c r="BD314" i="10"/>
  <c r="BC314" i="5"/>
  <c r="BC314" i="10"/>
  <c r="BE313" i="5"/>
  <c r="BE313" i="10"/>
  <c r="BD313" i="5"/>
  <c r="BD313" i="10"/>
  <c r="BC313" i="5"/>
  <c r="BC313" i="10"/>
  <c r="BE312" i="5"/>
  <c r="BE312" i="10"/>
  <c r="BD312" i="5"/>
  <c r="BD312" i="10"/>
  <c r="BC312" i="5"/>
  <c r="BC312" i="10"/>
  <c r="BE311" i="5"/>
  <c r="BE311" i="10"/>
  <c r="BD311" i="5"/>
  <c r="BD311" i="10"/>
  <c r="BC311" i="5"/>
  <c r="BC311" i="10"/>
  <c r="BE310" i="5"/>
  <c r="BE310" i="10"/>
  <c r="BD310" i="5"/>
  <c r="BD310" i="10"/>
  <c r="BC310" i="5"/>
  <c r="BC310" i="10"/>
  <c r="BE309" i="5"/>
  <c r="BE309" i="10"/>
  <c r="BD309" i="5"/>
  <c r="BD309" i="10"/>
  <c r="BC309" i="5"/>
  <c r="BC309" i="10"/>
  <c r="BE308" i="5"/>
  <c r="BE308" i="10"/>
  <c r="BD308" i="5"/>
  <c r="BD308" i="10"/>
  <c r="BC308" i="5"/>
  <c r="BC308" i="10"/>
  <c r="BE307" i="5"/>
  <c r="BE307" i="10"/>
  <c r="BD307" i="5"/>
  <c r="BD307" i="10"/>
  <c r="BC307" i="5"/>
  <c r="BC307" i="10"/>
  <c r="BE306" i="5"/>
  <c r="BE306" i="10"/>
  <c r="BD306" i="5"/>
  <c r="BD306" i="10"/>
  <c r="BC306" i="5"/>
  <c r="BC306" i="10"/>
  <c r="BE305" i="5"/>
  <c r="BE305" i="10"/>
  <c r="BD305" i="5"/>
  <c r="BD305" i="10"/>
  <c r="BC305" i="5"/>
  <c r="BC305" i="10"/>
  <c r="BE304" i="5"/>
  <c r="BE304" i="10"/>
  <c r="BD304" i="5"/>
  <c r="BD304" i="10"/>
  <c r="BC304" i="5"/>
  <c r="BC304" i="10"/>
  <c r="BE303" i="5"/>
  <c r="BE303" i="10"/>
  <c r="BD303" i="5"/>
  <c r="BD303" i="10"/>
  <c r="BC303" i="5"/>
  <c r="BC303" i="10"/>
  <c r="BE302" i="5"/>
  <c r="BE302" i="10"/>
  <c r="BD302" i="5"/>
  <c r="BD302" i="10"/>
  <c r="BC302" i="5"/>
  <c r="BC302" i="10"/>
  <c r="BE301" i="5"/>
  <c r="BE301" i="10"/>
  <c r="BD301" i="5"/>
  <c r="BD301" i="10"/>
  <c r="BC301" i="5"/>
  <c r="BC301" i="10"/>
  <c r="BE300" i="5"/>
  <c r="BE300" i="10"/>
  <c r="BD300" i="5"/>
  <c r="BD300" i="10"/>
  <c r="BC300" i="5"/>
  <c r="BC300" i="10"/>
  <c r="BE299" i="5"/>
  <c r="BE299" i="10"/>
  <c r="BD299" i="5"/>
  <c r="BD299" i="10"/>
  <c r="BC299" i="5"/>
  <c r="BC299" i="10"/>
  <c r="BE298" i="5"/>
  <c r="BE298" i="10"/>
  <c r="BD298" i="5"/>
  <c r="BD298" i="10"/>
  <c r="BC298" i="5"/>
  <c r="BC298" i="10"/>
  <c r="BE297" i="5"/>
  <c r="BE297" i="10"/>
  <c r="BD297" i="5"/>
  <c r="BD297" i="10"/>
  <c r="BC297" i="5"/>
  <c r="BC297" i="10"/>
  <c r="BE296" i="5"/>
  <c r="BE296" i="10"/>
  <c r="BD296" i="5"/>
  <c r="BD296" i="10"/>
  <c r="BC296" i="5"/>
  <c r="BC296" i="10"/>
  <c r="BE295" i="5"/>
  <c r="BE295" i="10"/>
  <c r="BD295" i="5"/>
  <c r="BD295" i="10"/>
  <c r="BC295" i="5"/>
  <c r="BC295" i="10"/>
  <c r="BE294" i="5"/>
  <c r="BE294" i="10"/>
  <c r="BD294" i="5"/>
  <c r="BD294" i="10"/>
  <c r="BC294" i="5"/>
  <c r="BC294" i="10"/>
  <c r="BE293" i="5"/>
  <c r="BE293" i="10"/>
  <c r="BD293" i="5"/>
  <c r="BD293" i="10"/>
  <c r="BC293" i="5"/>
  <c r="BC293" i="10"/>
  <c r="BE292" i="5"/>
  <c r="BE292" i="10"/>
  <c r="BD292" i="5"/>
  <c r="BD292" i="10"/>
  <c r="BC292" i="5"/>
  <c r="BC292" i="10"/>
  <c r="BE291" i="5"/>
  <c r="BE291" i="10"/>
  <c r="BD291" i="5"/>
  <c r="BD291" i="10"/>
  <c r="BC291" i="5"/>
  <c r="BC291" i="10"/>
  <c r="BE290" i="5"/>
  <c r="BE290" i="10"/>
  <c r="BD290" i="5"/>
  <c r="BD290" i="10"/>
  <c r="BC290" i="5"/>
  <c r="BC290" i="10"/>
  <c r="BE289" i="5"/>
  <c r="BE289" i="10"/>
  <c r="BD289" i="5"/>
  <c r="BD289" i="10"/>
  <c r="BC289" i="5"/>
  <c r="BC289" i="10"/>
  <c r="BE288" i="5"/>
  <c r="BE288" i="10"/>
  <c r="BD288" i="5"/>
  <c r="BD288" i="10"/>
  <c r="BC288" i="5"/>
  <c r="BC288" i="10"/>
  <c r="BE287" i="5"/>
  <c r="BE287" i="10"/>
  <c r="BD287" i="5"/>
  <c r="BD287" i="10"/>
  <c r="BC287" i="5"/>
  <c r="BC287" i="10"/>
  <c r="BE286" i="5"/>
  <c r="BE286" i="10"/>
  <c r="BD286" i="5"/>
  <c r="BD286" i="10"/>
  <c r="BC286" i="5"/>
  <c r="BC286" i="10"/>
  <c r="BE285" i="5"/>
  <c r="BE285" i="10"/>
  <c r="BD285" i="5"/>
  <c r="BD285" i="10"/>
  <c r="BC285" i="5"/>
  <c r="BC285" i="10"/>
  <c r="BE284" i="5"/>
  <c r="BE284" i="10"/>
  <c r="BD284" i="5"/>
  <c r="BD284" i="10"/>
  <c r="BC284" i="5"/>
  <c r="BC284" i="10"/>
  <c r="BE283" i="5"/>
  <c r="BE283" i="10"/>
  <c r="BD283" i="5"/>
  <c r="BD283" i="10"/>
  <c r="BC283" i="5"/>
  <c r="BC283" i="10"/>
  <c r="BE282" i="5"/>
  <c r="BE282" i="10"/>
  <c r="BD282" i="5"/>
  <c r="BD282" i="10"/>
  <c r="BC282" i="5"/>
  <c r="BC282" i="10"/>
  <c r="BE281" i="5"/>
  <c r="BE281" i="10"/>
  <c r="BD281" i="5"/>
  <c r="BD281" i="10"/>
  <c r="BC281" i="5"/>
  <c r="BC281" i="10"/>
  <c r="BE280" i="5"/>
  <c r="BE280" i="10"/>
  <c r="BD280" i="5"/>
  <c r="BD280" i="10"/>
  <c r="BC280" i="5"/>
  <c r="BC280" i="10"/>
  <c r="BE279" i="5"/>
  <c r="BE279" i="10"/>
  <c r="BD279" i="5"/>
  <c r="BD279" i="10"/>
  <c r="BC279" i="5"/>
  <c r="BC279" i="10"/>
  <c r="BE278" i="5"/>
  <c r="BE278" i="10"/>
  <c r="BD278" i="5"/>
  <c r="BD278" i="10"/>
  <c r="BC278" i="5"/>
  <c r="BC278" i="10"/>
  <c r="BE277" i="5"/>
  <c r="BE277" i="10"/>
  <c r="BD277" i="5"/>
  <c r="BD277" i="10"/>
  <c r="BC277" i="5"/>
  <c r="BC277" i="10"/>
  <c r="BE276" i="5"/>
  <c r="BE276" i="10"/>
  <c r="BD276" i="5"/>
  <c r="BD276" i="10"/>
  <c r="BC276" i="5"/>
  <c r="BC276" i="10"/>
  <c r="BE275" i="5"/>
  <c r="BE275" i="10"/>
  <c r="BD275" i="5"/>
  <c r="BD275" i="10"/>
  <c r="BC275" i="5"/>
  <c r="BC275" i="10"/>
  <c r="BE274" i="5"/>
  <c r="BE274" i="10"/>
  <c r="BD274" i="5"/>
  <c r="BD274" i="10"/>
  <c r="BC274" i="5"/>
  <c r="BC274" i="10"/>
  <c r="BE273" i="5"/>
  <c r="BE273" i="10"/>
  <c r="BD273" i="5"/>
  <c r="BD273" i="10"/>
  <c r="BC273" i="5"/>
  <c r="BC273" i="10"/>
  <c r="BE272" i="5"/>
  <c r="BE272" i="10"/>
  <c r="BD272" i="5"/>
  <c r="BD272" i="10"/>
  <c r="BC272" i="5"/>
  <c r="BC272" i="10"/>
  <c r="BE271" i="5"/>
  <c r="BE271" i="10"/>
  <c r="BD271" i="5"/>
  <c r="BD271" i="10"/>
  <c r="BC271" i="5"/>
  <c r="BC271" i="10"/>
  <c r="BE270" i="5"/>
  <c r="BE270" i="10"/>
  <c r="BD270" i="5"/>
  <c r="BD270" i="10"/>
  <c r="BC270" i="5"/>
  <c r="BC270" i="10"/>
  <c r="BE269" i="5"/>
  <c r="BE269" i="10"/>
  <c r="BD269" i="5"/>
  <c r="BD269" i="10"/>
  <c r="BC269" i="5"/>
  <c r="BC269" i="10"/>
  <c r="BE268" i="5"/>
  <c r="BE268" i="10"/>
  <c r="BD268" i="5"/>
  <c r="BD268" i="10"/>
  <c r="BC268" i="5"/>
  <c r="BC268" i="10"/>
  <c r="BE267" i="5"/>
  <c r="BE267" i="10"/>
  <c r="BD267" i="5"/>
  <c r="BD267" i="10"/>
  <c r="BC267" i="5"/>
  <c r="BC267" i="10"/>
  <c r="BE266" i="5"/>
  <c r="BE266" i="10"/>
  <c r="BD266" i="5"/>
  <c r="BD266" i="10"/>
  <c r="BC266" i="5"/>
  <c r="BC266" i="10"/>
  <c r="BE265" i="5"/>
  <c r="BE265" i="10"/>
  <c r="BD265" i="5"/>
  <c r="BD265" i="10"/>
  <c r="BC265" i="5"/>
  <c r="BC265" i="10"/>
  <c r="BE264" i="5"/>
  <c r="BE264" i="10"/>
  <c r="BD264" i="5"/>
  <c r="BD264" i="10"/>
  <c r="BC264" i="5"/>
  <c r="BC264" i="10"/>
  <c r="BE263" i="5"/>
  <c r="BE263" i="10"/>
  <c r="BD263" i="5"/>
  <c r="BD263" i="10"/>
  <c r="BC263" i="5"/>
  <c r="BC263" i="10"/>
  <c r="BE262" i="5"/>
  <c r="BE262" i="10"/>
  <c r="BD262" i="5"/>
  <c r="BD262" i="10"/>
  <c r="BC262" i="5"/>
  <c r="BC262" i="10"/>
  <c r="BE261" i="5"/>
  <c r="BE261" i="10"/>
  <c r="BD261" i="5"/>
  <c r="BD261" i="10"/>
  <c r="BC261" i="5"/>
  <c r="BC261" i="10"/>
  <c r="BE260" i="5"/>
  <c r="BE260" i="10"/>
  <c r="BD260" i="5"/>
  <c r="BD260" i="10"/>
  <c r="BC260" i="5"/>
  <c r="BC260" i="10"/>
  <c r="BE259" i="5"/>
  <c r="BE259" i="10"/>
  <c r="BD259" i="5"/>
  <c r="BD259" i="10"/>
  <c r="BC259" i="5"/>
  <c r="BC259" i="10"/>
  <c r="BE258" i="5"/>
  <c r="BE258" i="10"/>
  <c r="BD258" i="5"/>
  <c r="BD258" i="10"/>
  <c r="BC258" i="5"/>
  <c r="BC258" i="10"/>
  <c r="BE257" i="5"/>
  <c r="BE257" i="10"/>
  <c r="BD257" i="5"/>
  <c r="BD257" i="10"/>
  <c r="BC257" i="5"/>
  <c r="BC257" i="10"/>
  <c r="BE256" i="5"/>
  <c r="BE256" i="10"/>
  <c r="BD256" i="5"/>
  <c r="BD256" i="10"/>
  <c r="BC256" i="5"/>
  <c r="BC256" i="10"/>
  <c r="BE255" i="5"/>
  <c r="BE255" i="10"/>
  <c r="BD255" i="5"/>
  <c r="BD255" i="10"/>
  <c r="BC255" i="5"/>
  <c r="BC255" i="10"/>
  <c r="BE254" i="5"/>
  <c r="BE254" i="10"/>
  <c r="BD254" i="5"/>
  <c r="BD254" i="10"/>
  <c r="BC254" i="5"/>
  <c r="BC254" i="10"/>
  <c r="BE253" i="5"/>
  <c r="BE253" i="10"/>
  <c r="BD253" i="5"/>
  <c r="BD253" i="10"/>
  <c r="BC253" i="5"/>
  <c r="BC253" i="10"/>
  <c r="BE252" i="5"/>
  <c r="BE252" i="10"/>
  <c r="BD252" i="5"/>
  <c r="BD252" i="10"/>
  <c r="BC252" i="5"/>
  <c r="BC252" i="10"/>
  <c r="BE251" i="5"/>
  <c r="BE251" i="10"/>
  <c r="BD251" i="5"/>
  <c r="BD251" i="10"/>
  <c r="BC251" i="5"/>
  <c r="BC251" i="10"/>
  <c r="BE250" i="5"/>
  <c r="BE250" i="10"/>
  <c r="BD250" i="5"/>
  <c r="BD250" i="10"/>
  <c r="BC250" i="5"/>
  <c r="BC250" i="10"/>
  <c r="BE249" i="5"/>
  <c r="BE249" i="10"/>
  <c r="BD249" i="5"/>
  <c r="BD249" i="10"/>
  <c r="BC249" i="5"/>
  <c r="BC249" i="10"/>
  <c r="BE248" i="5"/>
  <c r="BE248" i="10"/>
  <c r="BD248" i="5"/>
  <c r="BD248" i="10"/>
  <c r="BC248" i="5"/>
  <c r="BC248" i="10"/>
  <c r="BE247" i="5"/>
  <c r="BE247" i="10"/>
  <c r="BD247" i="5"/>
  <c r="BD247" i="10"/>
  <c r="BC247" i="5"/>
  <c r="BC247" i="10"/>
  <c r="BE246" i="5"/>
  <c r="BE246" i="10"/>
  <c r="BD246" i="5"/>
  <c r="BD246" i="10"/>
  <c r="BC246" i="5"/>
  <c r="BC246" i="10"/>
  <c r="BE245" i="5"/>
  <c r="BE245" i="10"/>
  <c r="BD245" i="5"/>
  <c r="BD245" i="10"/>
  <c r="BC245" i="5"/>
  <c r="BC245" i="10"/>
  <c r="BE244" i="5"/>
  <c r="BE244" i="10"/>
  <c r="BD244" i="5"/>
  <c r="BD244" i="10"/>
  <c r="BC244" i="5"/>
  <c r="BC244" i="10"/>
  <c r="BE243" i="5"/>
  <c r="BE243" i="10"/>
  <c r="BD243" i="5"/>
  <c r="BD243" i="10"/>
  <c r="BC243" i="5"/>
  <c r="BC243" i="10"/>
  <c r="BE242" i="5"/>
  <c r="BE242" i="10"/>
  <c r="BD242" i="5"/>
  <c r="BD242" i="10"/>
  <c r="BC242" i="5"/>
  <c r="BC242" i="10"/>
  <c r="BE241" i="5"/>
  <c r="BE241" i="10"/>
  <c r="BD241" i="5"/>
  <c r="BD241" i="10"/>
  <c r="BC241" i="5"/>
  <c r="BC241" i="10"/>
  <c r="BE240" i="5"/>
  <c r="BE240" i="10"/>
  <c r="BD240" i="5"/>
  <c r="BD240" i="10"/>
  <c r="BC240" i="5"/>
  <c r="BC240" i="10"/>
  <c r="BE239" i="5"/>
  <c r="BE239" i="10"/>
  <c r="BD239" i="5"/>
  <c r="BD239" i="10"/>
  <c r="BC239" i="5"/>
  <c r="BC239" i="10"/>
  <c r="BE238" i="5"/>
  <c r="BE238" i="10"/>
  <c r="BD238" i="5"/>
  <c r="BD238" i="10"/>
  <c r="BC238" i="5"/>
  <c r="BC238" i="10"/>
  <c r="BE237" i="5"/>
  <c r="BE237" i="10"/>
  <c r="BD237" i="5"/>
  <c r="BD237" i="10"/>
  <c r="BC237" i="5"/>
  <c r="BC237" i="10"/>
  <c r="BE236" i="5"/>
  <c r="BE236" i="10"/>
  <c r="BD236" i="5"/>
  <c r="BD236" i="10"/>
  <c r="BC236" i="5"/>
  <c r="BC236" i="10"/>
  <c r="BE235" i="5"/>
  <c r="BE235" i="10"/>
  <c r="BD235" i="5"/>
  <c r="BD235" i="10"/>
  <c r="BC235" i="5"/>
  <c r="BC235" i="10"/>
  <c r="BE234" i="5"/>
  <c r="BE234" i="10"/>
  <c r="BD234" i="5"/>
  <c r="BD234" i="10"/>
  <c r="BC234" i="5"/>
  <c r="BC234" i="10"/>
  <c r="BE233" i="5"/>
  <c r="BE233" i="10"/>
  <c r="BD233" i="5"/>
  <c r="BD233" i="10"/>
  <c r="BC233" i="5"/>
  <c r="BC233" i="10"/>
  <c r="BE232" i="5"/>
  <c r="BE232" i="10"/>
  <c r="BD232" i="5"/>
  <c r="BD232" i="10"/>
  <c r="BC232" i="5"/>
  <c r="BC232" i="10"/>
  <c r="BE231" i="5"/>
  <c r="BE231" i="10"/>
  <c r="BD231" i="5"/>
  <c r="BD231" i="10"/>
  <c r="BC231" i="5"/>
  <c r="BC231" i="10"/>
  <c r="BE230" i="5"/>
  <c r="BE230" i="10"/>
  <c r="BD230" i="5"/>
  <c r="BD230" i="10"/>
  <c r="BC230" i="5"/>
  <c r="BC230" i="10"/>
  <c r="BE229" i="5"/>
  <c r="BE229" i="10"/>
  <c r="BD229" i="5"/>
  <c r="BD229" i="10"/>
  <c r="BC229" i="5"/>
  <c r="BC229" i="10"/>
  <c r="BE228" i="5"/>
  <c r="BE228" i="10"/>
  <c r="BD228" i="5"/>
  <c r="BD228" i="10"/>
  <c r="BC228" i="5"/>
  <c r="BC228" i="10"/>
  <c r="BE227" i="5"/>
  <c r="BE227" i="10"/>
  <c r="BD227" i="5"/>
  <c r="BD227" i="10"/>
  <c r="BC227" i="5"/>
  <c r="BC227" i="10"/>
  <c r="BE226" i="5"/>
  <c r="BE226" i="10"/>
  <c r="BD226" i="5"/>
  <c r="BD226" i="10"/>
  <c r="BC226" i="5"/>
  <c r="BC226" i="10"/>
  <c r="BE225" i="5"/>
  <c r="BE225" i="10"/>
  <c r="BD225" i="5"/>
  <c r="BD225" i="10"/>
  <c r="BC225" i="5"/>
  <c r="BC225" i="10"/>
  <c r="BE224" i="5"/>
  <c r="BE224" i="10"/>
  <c r="BD224" i="5"/>
  <c r="BD224" i="10"/>
  <c r="BC224" i="5"/>
  <c r="BC224" i="10"/>
  <c r="BE223" i="5"/>
  <c r="BE223" i="10"/>
  <c r="BD223" i="5"/>
  <c r="BD223" i="10"/>
  <c r="BC223" i="5"/>
  <c r="BC223" i="10"/>
  <c r="BE222" i="5"/>
  <c r="BE222" i="10"/>
  <c r="BD222" i="5"/>
  <c r="BD222" i="10"/>
  <c r="BC222" i="5"/>
  <c r="BC222" i="10"/>
  <c r="BE221" i="5"/>
  <c r="BE221" i="10"/>
  <c r="BD221" i="5"/>
  <c r="BD221" i="10"/>
  <c r="BC221" i="5"/>
  <c r="BC221" i="10"/>
  <c r="BE220" i="5"/>
  <c r="BE220" i="10"/>
  <c r="BD220" i="5"/>
  <c r="BD220" i="10"/>
  <c r="BC220" i="5"/>
  <c r="BC220" i="10"/>
  <c r="BE219" i="5"/>
  <c r="BE219" i="10"/>
  <c r="BD219" i="5"/>
  <c r="BD219" i="10"/>
  <c r="BC219" i="5"/>
  <c r="BC219" i="10"/>
  <c r="BE218" i="5"/>
  <c r="BE218" i="10"/>
  <c r="BD218" i="5"/>
  <c r="BD218" i="10"/>
  <c r="BC218" i="5"/>
  <c r="BC218" i="10"/>
  <c r="BE217" i="5"/>
  <c r="BE217" i="10"/>
  <c r="BD217" i="5"/>
  <c r="BD217" i="10"/>
  <c r="BC217" i="5"/>
  <c r="BC217" i="10"/>
  <c r="BE216" i="5"/>
  <c r="BE216" i="10"/>
  <c r="BD216" i="5"/>
  <c r="BD216" i="10"/>
  <c r="BC216" i="5"/>
  <c r="BC216" i="10"/>
  <c r="BE215" i="5"/>
  <c r="BE215" i="10"/>
  <c r="BD215" i="5"/>
  <c r="BD215" i="10"/>
  <c r="BC215" i="5"/>
  <c r="BC215" i="10"/>
  <c r="BE214" i="5"/>
  <c r="BE214" i="10"/>
  <c r="BD214" i="5"/>
  <c r="BD214" i="10"/>
  <c r="BC214" i="5"/>
  <c r="BC214" i="10"/>
  <c r="BE213" i="5"/>
  <c r="BE213" i="10"/>
  <c r="BD213" i="5"/>
  <c r="BD213" i="10"/>
  <c r="BC213" i="5"/>
  <c r="BC213" i="10"/>
  <c r="BE212" i="5"/>
  <c r="BE212" i="10"/>
  <c r="BD212" i="5"/>
  <c r="BD212" i="10"/>
  <c r="BC212" i="5"/>
  <c r="BC212" i="10"/>
  <c r="BE211" i="5"/>
  <c r="BE211" i="10"/>
  <c r="BD211" i="5"/>
  <c r="BD211" i="10"/>
  <c r="BC211" i="5"/>
  <c r="BC211" i="10"/>
  <c r="BE210" i="5"/>
  <c r="BE210" i="10"/>
  <c r="BD210" i="5"/>
  <c r="BD210" i="10"/>
  <c r="BC210" i="5"/>
  <c r="BC210" i="10"/>
  <c r="BE209" i="5"/>
  <c r="BE209" i="10"/>
  <c r="BD209" i="5"/>
  <c r="BD209" i="10"/>
  <c r="BC209" i="5"/>
  <c r="BC209" i="10"/>
  <c r="BE208" i="5"/>
  <c r="BE208" i="10"/>
  <c r="BD208" i="5"/>
  <c r="BD208" i="10"/>
  <c r="BC208" i="5"/>
  <c r="BC208" i="10"/>
  <c r="BE207" i="5"/>
  <c r="BE207" i="10"/>
  <c r="BD207" i="5"/>
  <c r="BD207" i="10"/>
  <c r="BC207" i="5"/>
  <c r="BC207" i="10"/>
  <c r="BE206" i="5"/>
  <c r="BE206" i="10"/>
  <c r="BD206" i="5"/>
  <c r="BD206" i="10"/>
  <c r="BC206" i="5"/>
  <c r="BC206" i="10"/>
  <c r="BE205" i="5"/>
  <c r="BE205" i="10"/>
  <c r="BD205" i="5"/>
  <c r="BD205" i="10"/>
  <c r="BC205" i="5"/>
  <c r="BC205" i="10"/>
  <c r="BE204" i="5"/>
  <c r="BE204" i="10"/>
  <c r="BD204" i="5"/>
  <c r="BD204" i="10"/>
  <c r="BC204" i="5"/>
  <c r="BC204" i="10"/>
  <c r="BE203" i="5"/>
  <c r="BE203" i="10"/>
  <c r="BD203" i="5"/>
  <c r="BD203" i="10"/>
  <c r="BC203" i="5"/>
  <c r="BC203" i="10"/>
  <c r="BE202" i="5"/>
  <c r="BE202" i="10"/>
  <c r="BD202" i="5"/>
  <c r="BD202" i="10"/>
  <c r="BC202" i="5"/>
  <c r="BC202" i="10"/>
  <c r="BE201" i="5"/>
  <c r="BE201" i="10"/>
  <c r="BD201" i="5"/>
  <c r="BD201" i="10"/>
  <c r="BC201" i="5"/>
  <c r="BC201" i="10"/>
  <c r="BE200" i="5"/>
  <c r="BE200" i="10"/>
  <c r="BD200" i="5"/>
  <c r="BD200" i="10"/>
  <c r="BC200" i="5"/>
  <c r="BC200" i="10"/>
  <c r="BE199" i="5"/>
  <c r="BE199" i="10"/>
  <c r="BD199" i="5"/>
  <c r="BD199" i="10"/>
  <c r="BC199" i="5"/>
  <c r="BC199" i="10"/>
  <c r="BE198" i="5"/>
  <c r="BE198" i="10"/>
  <c r="BD198" i="5"/>
  <c r="BD198" i="10"/>
  <c r="BC198" i="5"/>
  <c r="BC198" i="10"/>
  <c r="BE197" i="5"/>
  <c r="BE197" i="10"/>
  <c r="BD197" i="5"/>
  <c r="BD197" i="10"/>
  <c r="BC197" i="5"/>
  <c r="BC197" i="10"/>
  <c r="BE196" i="5"/>
  <c r="BE196" i="10"/>
  <c r="BD196" i="5"/>
  <c r="BD196" i="10"/>
  <c r="BC196" i="5"/>
  <c r="BC196" i="10"/>
  <c r="BE195" i="5"/>
  <c r="BE195" i="10"/>
  <c r="BD195" i="5"/>
  <c r="BD195" i="10"/>
  <c r="BC195" i="5"/>
  <c r="BC195" i="10"/>
  <c r="BE194" i="5"/>
  <c r="BE194" i="10"/>
  <c r="BD194" i="5"/>
  <c r="BD194" i="10"/>
  <c r="BC194" i="5"/>
  <c r="BC194" i="10"/>
  <c r="BE193" i="5"/>
  <c r="BE193" i="10"/>
  <c r="BD193" i="5"/>
  <c r="BD193" i="10"/>
  <c r="BC193" i="5"/>
  <c r="BC193" i="10"/>
  <c r="BE192" i="5"/>
  <c r="BE192" i="10"/>
  <c r="BD192" i="5"/>
  <c r="BD192" i="10"/>
  <c r="BC192" i="5"/>
  <c r="BC192" i="10"/>
  <c r="BE191" i="5"/>
  <c r="BE191" i="10"/>
  <c r="BD191" i="5"/>
  <c r="BD191" i="10"/>
  <c r="BC191" i="5"/>
  <c r="BC191" i="10"/>
  <c r="BE190" i="5"/>
  <c r="BE190" i="10"/>
  <c r="BD190" i="5"/>
  <c r="BD190" i="10"/>
  <c r="BC190" i="5"/>
  <c r="BC190" i="10"/>
  <c r="BE189" i="5"/>
  <c r="BE189" i="10"/>
  <c r="BD189" i="5"/>
  <c r="BD189" i="10"/>
  <c r="BC189" i="5"/>
  <c r="BC189" i="10"/>
  <c r="BE188" i="5"/>
  <c r="BE188" i="10"/>
  <c r="BD188" i="5"/>
  <c r="BD188" i="10"/>
  <c r="BC188" i="5"/>
  <c r="BC188" i="10"/>
  <c r="BE187" i="5"/>
  <c r="BE187" i="10"/>
  <c r="BD187" i="5"/>
  <c r="BD187" i="10"/>
  <c r="BC187" i="5"/>
  <c r="BC187" i="10"/>
  <c r="BE186" i="5"/>
  <c r="BE186" i="10"/>
  <c r="BD186" i="5"/>
  <c r="BD186" i="10"/>
  <c r="BC186" i="5"/>
  <c r="BC186" i="10"/>
  <c r="BE185" i="5"/>
  <c r="BE185" i="10"/>
  <c r="BD185" i="5"/>
  <c r="BD185" i="10"/>
  <c r="BC185" i="5"/>
  <c r="BC185" i="10"/>
  <c r="BE184" i="5"/>
  <c r="BE184" i="10"/>
  <c r="BD184" i="5"/>
  <c r="BD184" i="10"/>
  <c r="BC184" i="5"/>
  <c r="BC184" i="10"/>
  <c r="BE183" i="5"/>
  <c r="BE183" i="10"/>
  <c r="BD183" i="5"/>
  <c r="BD183" i="10"/>
  <c r="BC183" i="5"/>
  <c r="BC183" i="10"/>
  <c r="BE182" i="5"/>
  <c r="BE182" i="10"/>
  <c r="BD182" i="5"/>
  <c r="BD182" i="10"/>
  <c r="BC182" i="5"/>
  <c r="BC182" i="10"/>
  <c r="BE181" i="5"/>
  <c r="BE181" i="10"/>
  <c r="BD181" i="5"/>
  <c r="BD181" i="10"/>
  <c r="BC181" i="5"/>
  <c r="BC181" i="10"/>
  <c r="BE180" i="5"/>
  <c r="BE180" i="10"/>
  <c r="BD180" i="5"/>
  <c r="BD180" i="10"/>
  <c r="BC180" i="5"/>
  <c r="BC180" i="10"/>
  <c r="BE179" i="5"/>
  <c r="BE179" i="10"/>
  <c r="BD179" i="5"/>
  <c r="BD179" i="10"/>
  <c r="BC179" i="5"/>
  <c r="BC179" i="10"/>
  <c r="BE178" i="5"/>
  <c r="BE178" i="10"/>
  <c r="BD178" i="5"/>
  <c r="BD178" i="10"/>
  <c r="BC178" i="5"/>
  <c r="BC178" i="10"/>
  <c r="BE177" i="5"/>
  <c r="BE177" i="10"/>
  <c r="BD177" i="5"/>
  <c r="BD177" i="10"/>
  <c r="BC177" i="5"/>
  <c r="BC177" i="10"/>
  <c r="BE176" i="5"/>
  <c r="BE176" i="10"/>
  <c r="BD176" i="5"/>
  <c r="BD176" i="10"/>
  <c r="BC176" i="5"/>
  <c r="BC176" i="10"/>
  <c r="BE175" i="5"/>
  <c r="BE175" i="10"/>
  <c r="BD175" i="5"/>
  <c r="BD175" i="10"/>
  <c r="BC175" i="5"/>
  <c r="BC175" i="10"/>
  <c r="BE174" i="5"/>
  <c r="BE174" i="10"/>
  <c r="BD174" i="5"/>
  <c r="BD174" i="10"/>
  <c r="BC174" i="5"/>
  <c r="BC174" i="10"/>
  <c r="BE173" i="5"/>
  <c r="BE173" i="10"/>
  <c r="BD173" i="5"/>
  <c r="BD173" i="10"/>
  <c r="BC173" i="5"/>
  <c r="BC173" i="10"/>
  <c r="BE172" i="5"/>
  <c r="BE172" i="10"/>
  <c r="BD172" i="5"/>
  <c r="BD172" i="10"/>
  <c r="BC172" i="5"/>
  <c r="BC172" i="10"/>
  <c r="BE171" i="5"/>
  <c r="BE171" i="10"/>
  <c r="BD171" i="5"/>
  <c r="BD171" i="10"/>
  <c r="BC171" i="5"/>
  <c r="BC171" i="10"/>
  <c r="BE170" i="5"/>
  <c r="BE170" i="10"/>
  <c r="BD170" i="5"/>
  <c r="BD170" i="10"/>
  <c r="BC170" i="5"/>
  <c r="BC170" i="10"/>
  <c r="BE169" i="5"/>
  <c r="BE169" i="10"/>
  <c r="BD169" i="5"/>
  <c r="BD169" i="10"/>
  <c r="BC169" i="5"/>
  <c r="BC169" i="10"/>
  <c r="BE168" i="5"/>
  <c r="BE168" i="10"/>
  <c r="BD168" i="5"/>
  <c r="BD168" i="10"/>
  <c r="BC168" i="5"/>
  <c r="BC168" i="10"/>
  <c r="BE167" i="5"/>
  <c r="BE167" i="10"/>
  <c r="BD167" i="5"/>
  <c r="BD167" i="10"/>
  <c r="BC167" i="5"/>
  <c r="BC167" i="10"/>
  <c r="BE166" i="5"/>
  <c r="BE166" i="10"/>
  <c r="BD166" i="5"/>
  <c r="BD166" i="10"/>
  <c r="BC166" i="5"/>
  <c r="BC166" i="10"/>
  <c r="BE165" i="5"/>
  <c r="BE165" i="10"/>
  <c r="BD165" i="5"/>
  <c r="BD165" i="10"/>
  <c r="BC165" i="5"/>
  <c r="BC165" i="10"/>
  <c r="BE164" i="5"/>
  <c r="BE164" i="10"/>
  <c r="BD164" i="5"/>
  <c r="BD164" i="10"/>
  <c r="BC164" i="5"/>
  <c r="BC164" i="10"/>
  <c r="BE163" i="5"/>
  <c r="BE163" i="10"/>
  <c r="BD163" i="5"/>
  <c r="BD163" i="10"/>
  <c r="BC163" i="5"/>
  <c r="BC163" i="10"/>
  <c r="BE162" i="5"/>
  <c r="BE162" i="10"/>
  <c r="BD162" i="5"/>
  <c r="BD162" i="10"/>
  <c r="BC162" i="5"/>
  <c r="BC162" i="10"/>
  <c r="BE161" i="5"/>
  <c r="BE161" i="10"/>
  <c r="BD161" i="5"/>
  <c r="BD161" i="10"/>
  <c r="BC161" i="5"/>
  <c r="BC161" i="10"/>
  <c r="BE160" i="5"/>
  <c r="BE160" i="10"/>
  <c r="BD160" i="5"/>
  <c r="BD160" i="10"/>
  <c r="BC160" i="5"/>
  <c r="BC160" i="10"/>
  <c r="BE159" i="5"/>
  <c r="BE159" i="10"/>
  <c r="BD159" i="5"/>
  <c r="BD159" i="10"/>
  <c r="BC159" i="5"/>
  <c r="BC159" i="10"/>
  <c r="BE158" i="5"/>
  <c r="BE158" i="10"/>
  <c r="BD158" i="5"/>
  <c r="BD158" i="10"/>
  <c r="BC158" i="5"/>
  <c r="BC158" i="10"/>
  <c r="BE157" i="5"/>
  <c r="BE157" i="10"/>
  <c r="BD157" i="5"/>
  <c r="BD157" i="10"/>
  <c r="BC157" i="5"/>
  <c r="BC157" i="10"/>
  <c r="BE156" i="5"/>
  <c r="BE156" i="10"/>
  <c r="BD156" i="5"/>
  <c r="BD156" i="10"/>
  <c r="BC156" i="5"/>
  <c r="BC156" i="10"/>
  <c r="BE155" i="5"/>
  <c r="BE155" i="10"/>
  <c r="BD155" i="5"/>
  <c r="BD155" i="10"/>
  <c r="BC155" i="5"/>
  <c r="BC155" i="10"/>
  <c r="BE154" i="5"/>
  <c r="BE154" i="10"/>
  <c r="BD154" i="5"/>
  <c r="BD154" i="10"/>
  <c r="BC154" i="5"/>
  <c r="BC154" i="10"/>
  <c r="BE153" i="5"/>
  <c r="BE153" i="10"/>
  <c r="BD153" i="5"/>
  <c r="BD153" i="10"/>
  <c r="BC153" i="5"/>
  <c r="BC153" i="10"/>
  <c r="BE152" i="5"/>
  <c r="BE152" i="10"/>
  <c r="BD152" i="5"/>
  <c r="BD152" i="10"/>
  <c r="BC152" i="5"/>
  <c r="BC152" i="10"/>
  <c r="BE151" i="5"/>
  <c r="BE151" i="10"/>
  <c r="BD151" i="5"/>
  <c r="BD151" i="10"/>
  <c r="BC151" i="5"/>
  <c r="BC151" i="10"/>
  <c r="BE150" i="5"/>
  <c r="BE150" i="10"/>
  <c r="BD150" i="5"/>
  <c r="BD150" i="10"/>
  <c r="BC150" i="5"/>
  <c r="BC150" i="10"/>
  <c r="BE149" i="5"/>
  <c r="BE149" i="10"/>
  <c r="BD149" i="5"/>
  <c r="BD149" i="10"/>
  <c r="BC149" i="5"/>
  <c r="BC149" i="10"/>
  <c r="BE148" i="5"/>
  <c r="BE148" i="10"/>
  <c r="BD148" i="5"/>
  <c r="BD148" i="10"/>
  <c r="BC148" i="5"/>
  <c r="BC148" i="10"/>
  <c r="BE147" i="5"/>
  <c r="BE147" i="10"/>
  <c r="BD147" i="5"/>
  <c r="BD147" i="10"/>
  <c r="BC147" i="5"/>
  <c r="BC147" i="10"/>
  <c r="BE146" i="5"/>
  <c r="BE146" i="10"/>
  <c r="BD146" i="5"/>
  <c r="BD146" i="10"/>
  <c r="BC146" i="5"/>
  <c r="BC146" i="10"/>
  <c r="BE145" i="5"/>
  <c r="BE145" i="10"/>
  <c r="BD145" i="5"/>
  <c r="BD145" i="10"/>
  <c r="BC145" i="5"/>
  <c r="BC145" i="10"/>
  <c r="BE144" i="5"/>
  <c r="BE144" i="10"/>
  <c r="BD144" i="5"/>
  <c r="BD144" i="10"/>
  <c r="BC144" i="5"/>
  <c r="BC144" i="10"/>
  <c r="BE143" i="5"/>
  <c r="BE143" i="10"/>
  <c r="BD143" i="5"/>
  <c r="BD143" i="10"/>
  <c r="BC143" i="5"/>
  <c r="BC143" i="10"/>
  <c r="BE142" i="5"/>
  <c r="BE142" i="10"/>
  <c r="BD142" i="5"/>
  <c r="BD142" i="10"/>
  <c r="BC142" i="5"/>
  <c r="BC142" i="10"/>
  <c r="BE141" i="5"/>
  <c r="BE141" i="10"/>
  <c r="BD141" i="5"/>
  <c r="BD141" i="10"/>
  <c r="BC141" i="5"/>
  <c r="BC141" i="10"/>
  <c r="BE140" i="5"/>
  <c r="BE140" i="10"/>
  <c r="BD140" i="5"/>
  <c r="BD140" i="10"/>
  <c r="BC140" i="5"/>
  <c r="BC140" i="10"/>
  <c r="BE139" i="5"/>
  <c r="BE139" i="10"/>
  <c r="BD139" i="5"/>
  <c r="BD139" i="10"/>
  <c r="BC139" i="5"/>
  <c r="BC139" i="10"/>
  <c r="BE138" i="5"/>
  <c r="BE138" i="10"/>
  <c r="BD138" i="5"/>
  <c r="BD138" i="10"/>
  <c r="BC138" i="5"/>
  <c r="BC138" i="10"/>
  <c r="BE137" i="5"/>
  <c r="BE137" i="10"/>
  <c r="BD137" i="5"/>
  <c r="BD137" i="10"/>
  <c r="BC137" i="5"/>
  <c r="BC137" i="10"/>
  <c r="BE136" i="5"/>
  <c r="BE136" i="10"/>
  <c r="BD136" i="5"/>
  <c r="BD136" i="10"/>
  <c r="BC136" i="5"/>
  <c r="BC136" i="10"/>
  <c r="BE135" i="5"/>
  <c r="BE135" i="10"/>
  <c r="BD135" i="5"/>
  <c r="BD135" i="10"/>
  <c r="BC135" i="5"/>
  <c r="BC135" i="10"/>
  <c r="BE134" i="5"/>
  <c r="BE134" i="10"/>
  <c r="BD134" i="5"/>
  <c r="BD134" i="10"/>
  <c r="BC134" i="5"/>
  <c r="BC134" i="10"/>
  <c r="BE133" i="5"/>
  <c r="BE133" i="10"/>
  <c r="BD133" i="5"/>
  <c r="BD133" i="10"/>
  <c r="BC133" i="5"/>
  <c r="BC133" i="10"/>
  <c r="BE132" i="5"/>
  <c r="BE132" i="10"/>
  <c r="BD132" i="5"/>
  <c r="BD132" i="10"/>
  <c r="BC132" i="5"/>
  <c r="BC132" i="10"/>
  <c r="BE131" i="5"/>
  <c r="BE131" i="10"/>
  <c r="BD131" i="5"/>
  <c r="BD131" i="10"/>
  <c r="BC131" i="5"/>
  <c r="BC131" i="10"/>
  <c r="BE130" i="5"/>
  <c r="BE130" i="10"/>
  <c r="BD130" i="5"/>
  <c r="BD130" i="10"/>
  <c r="BC130" i="5"/>
  <c r="BC130" i="10"/>
  <c r="BE129" i="5"/>
  <c r="BE129" i="10"/>
  <c r="BD129" i="5"/>
  <c r="BD129" i="10"/>
  <c r="BC129" i="5"/>
  <c r="BC129" i="10"/>
  <c r="BE128" i="5"/>
  <c r="BE128" i="10"/>
  <c r="BD128" i="5"/>
  <c r="BD128" i="10"/>
  <c r="BC128" i="5"/>
  <c r="BC128" i="10"/>
  <c r="BE127" i="5"/>
  <c r="BE127" i="10"/>
  <c r="BD127" i="5"/>
  <c r="BD127" i="10"/>
  <c r="BC127" i="5"/>
  <c r="BC127" i="10"/>
  <c r="BE126" i="5"/>
  <c r="BE126" i="10"/>
  <c r="BD126" i="5"/>
  <c r="BD126" i="10"/>
  <c r="BC126" i="5"/>
  <c r="BC126" i="10"/>
  <c r="BE125" i="5"/>
  <c r="BE125" i="10"/>
  <c r="BD125" i="5"/>
  <c r="BD125" i="10"/>
  <c r="BC125" i="5"/>
  <c r="BC125" i="10"/>
  <c r="BE124" i="5"/>
  <c r="BE124" i="10"/>
  <c r="BD124" i="5"/>
  <c r="BD124" i="10"/>
  <c r="BC124" i="5"/>
  <c r="BC124" i="10"/>
  <c r="BE123" i="5"/>
  <c r="BE123" i="10"/>
  <c r="BD123" i="5"/>
  <c r="BD123" i="10"/>
  <c r="BC123" i="5"/>
  <c r="BC123" i="10"/>
  <c r="BE122" i="5"/>
  <c r="BE122" i="10"/>
  <c r="BD122" i="5"/>
  <c r="BD122" i="10"/>
  <c r="BC122" i="5"/>
  <c r="BC122" i="10"/>
  <c r="BE121" i="5"/>
  <c r="BE121" i="10"/>
  <c r="BD121" i="5"/>
  <c r="BD121" i="10"/>
  <c r="BC121" i="5"/>
  <c r="BC121" i="10"/>
  <c r="BE120" i="5"/>
  <c r="BE120" i="10"/>
  <c r="BD120" i="5"/>
  <c r="BD120" i="10"/>
  <c r="BC120" i="5"/>
  <c r="BC120" i="10"/>
  <c r="BE119" i="5"/>
  <c r="BE119" i="10"/>
  <c r="BD119" i="5"/>
  <c r="BD119" i="10"/>
  <c r="BC119" i="5"/>
  <c r="BC119" i="10"/>
  <c r="BE118" i="5"/>
  <c r="BE118" i="10"/>
  <c r="BD118" i="5"/>
  <c r="BD118" i="10"/>
  <c r="BC118" i="5"/>
  <c r="BC118" i="10"/>
  <c r="BE117" i="5"/>
  <c r="BE117" i="10"/>
  <c r="BD117" i="5"/>
  <c r="BD117" i="10"/>
  <c r="BC117" i="5"/>
  <c r="BC117" i="10"/>
  <c r="BE116" i="5"/>
  <c r="BE116" i="10"/>
  <c r="BD116" i="5"/>
  <c r="BD116" i="10"/>
  <c r="BC116" i="5"/>
  <c r="BC116" i="10"/>
  <c r="BE115" i="5"/>
  <c r="BE115" i="10"/>
  <c r="BD115" i="5"/>
  <c r="BD115" i="10"/>
  <c r="BC115" i="5"/>
  <c r="BC115" i="10"/>
  <c r="BE114" i="5"/>
  <c r="BE114" i="10"/>
  <c r="BD114" i="5"/>
  <c r="BD114" i="10"/>
  <c r="BC114" i="5"/>
  <c r="BC114" i="10"/>
  <c r="BE113" i="5"/>
  <c r="BE113" i="10"/>
  <c r="BD113" i="5"/>
  <c r="BD113" i="10"/>
  <c r="BC113" i="5"/>
  <c r="BC113" i="10"/>
  <c r="AZ66" i="10"/>
  <c r="AZ67" i="10"/>
  <c r="AY67" i="10"/>
  <c r="AZ68" i="10"/>
  <c r="AY68" i="10"/>
  <c r="AZ69" i="10"/>
  <c r="AY69" i="10"/>
  <c r="AZ70" i="10"/>
  <c r="AY70" i="10"/>
  <c r="AZ71" i="10"/>
  <c r="AY71" i="10"/>
  <c r="AZ72" i="10"/>
  <c r="AY72" i="10"/>
  <c r="AZ73" i="10"/>
  <c r="AY73" i="10"/>
  <c r="AZ74" i="10"/>
  <c r="AY74" i="10"/>
  <c r="AZ75" i="10"/>
  <c r="AY75" i="10"/>
  <c r="AZ76" i="10"/>
  <c r="AY76" i="10"/>
  <c r="AZ77" i="10"/>
  <c r="AY77" i="10"/>
  <c r="AZ78" i="10"/>
  <c r="AY78" i="10"/>
  <c r="AZ79" i="10"/>
  <c r="AY79" i="10"/>
  <c r="AZ80" i="10"/>
  <c r="AY80" i="10"/>
  <c r="AZ81" i="10"/>
  <c r="AY81" i="10"/>
  <c r="AZ82" i="10"/>
  <c r="AY82" i="10"/>
  <c r="AZ83" i="10"/>
  <c r="AY83" i="10"/>
  <c r="AZ84" i="10"/>
  <c r="AY84" i="10"/>
  <c r="AZ85" i="10"/>
  <c r="AY85" i="10"/>
  <c r="AZ86" i="10"/>
  <c r="AY86" i="10"/>
  <c r="AZ87" i="10"/>
  <c r="AY87" i="10"/>
  <c r="AZ88" i="10"/>
  <c r="AY88" i="10"/>
  <c r="AZ89" i="10"/>
  <c r="AY89" i="10"/>
  <c r="AZ90" i="10"/>
  <c r="AY90" i="10"/>
  <c r="AZ91" i="10"/>
  <c r="AY91" i="10"/>
  <c r="AZ92" i="10"/>
  <c r="AY92" i="10"/>
  <c r="AZ93" i="10"/>
  <c r="AY93" i="10"/>
  <c r="AZ94" i="10"/>
  <c r="AY94" i="10"/>
  <c r="AZ95" i="10"/>
  <c r="AY95" i="10"/>
  <c r="AZ96" i="10"/>
  <c r="AY96" i="10"/>
  <c r="AZ97" i="10"/>
  <c r="AY97" i="10"/>
  <c r="AZ98" i="10"/>
  <c r="AY98" i="10"/>
  <c r="AZ99" i="10"/>
  <c r="AY99" i="10"/>
  <c r="AZ100" i="10"/>
  <c r="AY100" i="10"/>
  <c r="AZ101" i="10"/>
  <c r="AY101" i="10"/>
  <c r="AZ102" i="10"/>
  <c r="AY102" i="10"/>
  <c r="AZ103" i="10"/>
  <c r="AY103" i="10"/>
  <c r="AZ104" i="10"/>
  <c r="AY104" i="10"/>
  <c r="AZ105" i="10"/>
  <c r="AY105" i="10"/>
  <c r="AZ106" i="10"/>
  <c r="AY106" i="10"/>
  <c r="AZ107" i="10"/>
  <c r="AY107" i="10"/>
  <c r="AZ108" i="10"/>
  <c r="AY108" i="10"/>
  <c r="AZ109" i="10"/>
  <c r="AY109" i="10"/>
  <c r="AZ110" i="10"/>
  <c r="AY110" i="10"/>
  <c r="AZ111" i="10"/>
  <c r="AY111" i="10"/>
  <c r="AZ112" i="10"/>
  <c r="AY112" i="10"/>
  <c r="AZ113" i="10"/>
  <c r="AY113" i="10"/>
  <c r="AZ114" i="10"/>
  <c r="AY114" i="10"/>
  <c r="AZ115" i="10"/>
  <c r="AY115" i="10"/>
  <c r="AZ116" i="10"/>
  <c r="AY116" i="10"/>
  <c r="AZ117" i="10"/>
  <c r="AY117" i="10"/>
  <c r="AZ118" i="10"/>
  <c r="AY118" i="10"/>
  <c r="AZ119" i="10"/>
  <c r="AY119" i="10"/>
  <c r="AZ120" i="10"/>
  <c r="AY120" i="10"/>
  <c r="AZ121" i="10"/>
  <c r="AY121" i="10"/>
  <c r="AZ122" i="10"/>
  <c r="AY122" i="10"/>
  <c r="AZ123" i="10"/>
  <c r="AY123" i="10"/>
  <c r="AZ124" i="10"/>
  <c r="AY124" i="10"/>
  <c r="AZ125" i="10"/>
  <c r="AY125" i="10"/>
  <c r="AZ126" i="10"/>
  <c r="AY126" i="10"/>
  <c r="AZ127" i="10"/>
  <c r="AY127" i="10"/>
  <c r="AZ128" i="10"/>
  <c r="AY128" i="10"/>
  <c r="AZ129" i="10"/>
  <c r="AY129" i="10"/>
  <c r="AZ130" i="10"/>
  <c r="AY130" i="10"/>
  <c r="AZ131" i="10"/>
  <c r="AY131" i="10"/>
  <c r="AZ132" i="10"/>
  <c r="AY132" i="10"/>
  <c r="AZ133" i="10"/>
  <c r="AY133" i="10"/>
  <c r="AZ134" i="10"/>
  <c r="AY134" i="10"/>
  <c r="AZ135" i="10"/>
  <c r="AY135" i="10"/>
  <c r="AZ136" i="10"/>
  <c r="AY136" i="10"/>
  <c r="AZ137" i="10"/>
  <c r="AY137" i="10"/>
  <c r="AZ138" i="10"/>
  <c r="AY138" i="10"/>
  <c r="AZ139" i="10"/>
  <c r="AY139" i="10"/>
  <c r="AZ140" i="10"/>
  <c r="AY140" i="10"/>
  <c r="AZ141" i="10"/>
  <c r="AY141" i="10"/>
  <c r="AZ142" i="10"/>
  <c r="AY142" i="10"/>
  <c r="AZ143" i="10"/>
  <c r="AY143" i="10"/>
  <c r="AZ144" i="10"/>
  <c r="AY144" i="10"/>
  <c r="AZ145" i="10"/>
  <c r="AY145" i="10"/>
  <c r="AZ146" i="10"/>
  <c r="AY146" i="10"/>
  <c r="AZ147" i="10"/>
  <c r="AY147" i="10"/>
  <c r="AZ148" i="10"/>
  <c r="AY148" i="10"/>
  <c r="AZ149" i="10"/>
  <c r="AY149" i="10"/>
  <c r="AZ150" i="10"/>
  <c r="AY150" i="10"/>
  <c r="AZ151" i="10"/>
  <c r="AY151" i="10"/>
  <c r="AZ152" i="10"/>
  <c r="AY152" i="10"/>
  <c r="AZ153" i="10"/>
  <c r="AY153" i="10"/>
  <c r="AZ154" i="10"/>
  <c r="AY154" i="10"/>
  <c r="AZ155" i="10"/>
  <c r="AY155" i="10"/>
  <c r="AZ156" i="10"/>
  <c r="AY156" i="10"/>
  <c r="AZ157" i="10"/>
  <c r="AY157" i="10"/>
  <c r="AZ158" i="10"/>
  <c r="AY158" i="10"/>
  <c r="AZ159" i="10"/>
  <c r="AY159" i="10"/>
  <c r="AZ160" i="10"/>
  <c r="AY160" i="10"/>
  <c r="AZ161" i="10"/>
  <c r="AY161" i="10"/>
  <c r="AZ162" i="10"/>
  <c r="AY162" i="10"/>
  <c r="AZ163" i="10"/>
  <c r="AY163" i="10"/>
  <c r="AZ164" i="10"/>
  <c r="AY164" i="10"/>
  <c r="AZ165" i="10"/>
  <c r="AY165" i="10"/>
  <c r="AZ166" i="10"/>
  <c r="AY166" i="10"/>
  <c r="AZ167" i="10"/>
  <c r="AY167" i="10"/>
  <c r="AZ168" i="10"/>
  <c r="AY168" i="10"/>
  <c r="AZ169" i="10"/>
  <c r="AY169" i="10"/>
  <c r="AZ170" i="10"/>
  <c r="AY170" i="10"/>
  <c r="AZ171" i="10"/>
  <c r="AY171" i="10"/>
  <c r="AZ172" i="10"/>
  <c r="AY172" i="10"/>
  <c r="AZ173" i="10"/>
  <c r="AY173" i="10"/>
  <c r="AZ174" i="10"/>
  <c r="AY174" i="10"/>
  <c r="AZ175" i="10"/>
  <c r="AY175" i="10"/>
  <c r="AZ176" i="10"/>
  <c r="AY176" i="10"/>
  <c r="AZ177" i="10"/>
  <c r="AY177" i="10"/>
  <c r="AZ178" i="10"/>
  <c r="AY178" i="10"/>
  <c r="AZ179" i="10"/>
  <c r="AY179" i="10"/>
  <c r="AZ180" i="10"/>
  <c r="AY180" i="10"/>
  <c r="AZ181" i="10"/>
  <c r="AY181" i="10"/>
  <c r="AZ182" i="10"/>
  <c r="AY182" i="10"/>
  <c r="AZ183" i="10"/>
  <c r="AY183" i="10"/>
  <c r="AZ184" i="10"/>
  <c r="AY184" i="10"/>
  <c r="AZ185" i="10"/>
  <c r="AY185" i="10"/>
  <c r="AZ186" i="10"/>
  <c r="AY186" i="10"/>
  <c r="AZ187" i="10"/>
  <c r="AY187" i="10"/>
  <c r="AZ188" i="10"/>
  <c r="AY188" i="10"/>
  <c r="AZ189" i="10"/>
  <c r="AY189" i="10"/>
  <c r="AZ190" i="10"/>
  <c r="AY190" i="10"/>
  <c r="AZ191" i="10"/>
  <c r="AY191" i="10"/>
  <c r="AZ192" i="10"/>
  <c r="AY192" i="10"/>
  <c r="AZ193" i="10"/>
  <c r="AY193" i="10"/>
  <c r="AZ194" i="10"/>
  <c r="AY194" i="10"/>
  <c r="AZ195" i="10"/>
  <c r="AY195" i="10"/>
  <c r="AZ196" i="10"/>
  <c r="AY196" i="10"/>
  <c r="AZ197" i="10"/>
  <c r="AY197" i="10"/>
  <c r="AZ198" i="10"/>
  <c r="AY198" i="10"/>
  <c r="AZ199" i="10"/>
  <c r="AY199" i="10"/>
  <c r="AZ200" i="10"/>
  <c r="AY200" i="10"/>
  <c r="AZ201" i="10"/>
  <c r="AY201" i="10"/>
  <c r="AZ202" i="10"/>
  <c r="AY202" i="10"/>
  <c r="AZ203" i="10"/>
  <c r="AY203" i="10"/>
  <c r="AZ204" i="10"/>
  <c r="AY204" i="10"/>
  <c r="AZ205" i="10"/>
  <c r="AY205" i="10"/>
  <c r="AZ206" i="10"/>
  <c r="AY206" i="10"/>
  <c r="AZ207" i="10"/>
  <c r="AY207" i="10"/>
  <c r="AZ208" i="10"/>
  <c r="AY208" i="10"/>
  <c r="AZ209" i="10"/>
  <c r="AY209" i="10"/>
  <c r="AZ210" i="10"/>
  <c r="AY210" i="10"/>
  <c r="AZ211" i="10"/>
  <c r="AY211" i="10"/>
  <c r="AZ212" i="10"/>
  <c r="AY212" i="10"/>
  <c r="AZ213" i="10"/>
  <c r="AY213" i="10"/>
  <c r="AZ214" i="10"/>
  <c r="AY214" i="10"/>
  <c r="AZ215" i="10"/>
  <c r="AY215" i="10"/>
  <c r="AZ216" i="10"/>
  <c r="AY216" i="10"/>
  <c r="AZ217" i="10"/>
  <c r="AY217" i="10"/>
  <c r="AZ218" i="10"/>
  <c r="AY218" i="10"/>
  <c r="AZ219" i="10"/>
  <c r="AY219" i="10"/>
  <c r="AZ220" i="10"/>
  <c r="AY220" i="10"/>
  <c r="AZ221" i="10"/>
  <c r="AY221" i="10"/>
  <c r="AZ222" i="10"/>
  <c r="AY222" i="10"/>
  <c r="AZ223" i="10"/>
  <c r="AY223" i="10"/>
  <c r="AZ224" i="10"/>
  <c r="AY224" i="10"/>
  <c r="AZ225" i="10"/>
  <c r="AY225" i="10"/>
  <c r="AZ226" i="10"/>
  <c r="AY226" i="10"/>
  <c r="AZ227" i="10"/>
  <c r="AY227" i="10"/>
  <c r="AZ228" i="10"/>
  <c r="AY228" i="10"/>
  <c r="AZ229" i="10"/>
  <c r="AY229" i="10"/>
  <c r="AZ230" i="10"/>
  <c r="AY230" i="10"/>
  <c r="AZ231" i="10"/>
  <c r="AY231" i="10"/>
  <c r="AZ232" i="10"/>
  <c r="AY232" i="10"/>
  <c r="AZ233" i="10"/>
  <c r="AY233" i="10"/>
  <c r="AZ234" i="10"/>
  <c r="AY234" i="10"/>
  <c r="AZ235" i="10"/>
  <c r="AY235" i="10"/>
  <c r="AZ236" i="10"/>
  <c r="AY236" i="10"/>
  <c r="AZ237" i="10"/>
  <c r="AY237" i="10"/>
  <c r="AZ238" i="10"/>
  <c r="AY238" i="10"/>
  <c r="AZ239" i="10"/>
  <c r="AY239" i="10"/>
  <c r="AZ240" i="10"/>
  <c r="AY240" i="10"/>
  <c r="AZ241" i="10"/>
  <c r="AY241" i="10"/>
  <c r="AZ242" i="10"/>
  <c r="AY242" i="10"/>
  <c r="AZ243" i="10"/>
  <c r="AY243" i="10"/>
  <c r="AZ244" i="10"/>
  <c r="AY244" i="10"/>
  <c r="AZ245" i="10"/>
  <c r="AY245" i="10"/>
  <c r="AZ246" i="10"/>
  <c r="AY246" i="10"/>
  <c r="AZ247" i="10"/>
  <c r="AY247" i="10"/>
  <c r="AZ248" i="10"/>
  <c r="AY248" i="10"/>
  <c r="AZ249" i="10"/>
  <c r="AY249" i="10"/>
  <c r="AZ250" i="10"/>
  <c r="AY250" i="10"/>
  <c r="AZ251" i="10"/>
  <c r="AY251" i="10"/>
  <c r="AZ252" i="10"/>
  <c r="AY252" i="10"/>
  <c r="AZ253" i="10"/>
  <c r="AY253" i="10"/>
  <c r="AZ254" i="10"/>
  <c r="AY254" i="10"/>
  <c r="AZ255" i="10"/>
  <c r="AY255" i="10"/>
  <c r="AZ256" i="10"/>
  <c r="AY256" i="10"/>
  <c r="AZ257" i="10"/>
  <c r="AY257" i="10"/>
  <c r="AZ258" i="10"/>
  <c r="AY258" i="10"/>
  <c r="AZ259" i="10"/>
  <c r="AY259" i="10"/>
  <c r="AZ260" i="10"/>
  <c r="AY260" i="10"/>
  <c r="AZ261" i="10"/>
  <c r="AY261" i="10"/>
  <c r="AZ262" i="10"/>
  <c r="AY262" i="10"/>
  <c r="AZ263" i="10"/>
  <c r="AY263" i="10"/>
  <c r="AZ264" i="10"/>
  <c r="AY264" i="10"/>
  <c r="AZ265" i="10"/>
  <c r="AY265" i="10"/>
  <c r="AZ266" i="10"/>
  <c r="AY266" i="10"/>
  <c r="AZ267" i="10"/>
  <c r="AY267" i="10"/>
  <c r="AZ268" i="10"/>
  <c r="AY268" i="10"/>
  <c r="AZ269" i="10"/>
  <c r="AY269" i="10"/>
  <c r="AZ270" i="10"/>
  <c r="AY270" i="10"/>
  <c r="AZ271" i="10"/>
  <c r="AY271" i="10"/>
  <c r="AZ272" i="10"/>
  <c r="AY272" i="10"/>
  <c r="AZ273" i="10"/>
  <c r="AY273" i="10"/>
  <c r="AZ274" i="10"/>
  <c r="AY274" i="10"/>
  <c r="AZ275" i="10"/>
  <c r="AY275" i="10"/>
  <c r="AZ276" i="10"/>
  <c r="AY276" i="10"/>
  <c r="AZ277" i="10"/>
  <c r="AY277" i="10"/>
  <c r="AZ278" i="10"/>
  <c r="AY278" i="10"/>
  <c r="AZ279" i="10"/>
  <c r="AY279" i="10"/>
  <c r="AZ280" i="10"/>
  <c r="AY280" i="10"/>
  <c r="AZ281" i="10"/>
  <c r="AY281" i="10"/>
  <c r="AZ282" i="10"/>
  <c r="AY282" i="10"/>
  <c r="AZ283" i="10"/>
  <c r="AY283" i="10"/>
  <c r="AZ284" i="10"/>
  <c r="AY284" i="10"/>
  <c r="AZ285" i="10"/>
  <c r="AY285" i="10"/>
  <c r="AZ286" i="10"/>
  <c r="AY286" i="10"/>
  <c r="AZ287" i="10"/>
  <c r="AY287" i="10"/>
  <c r="AZ288" i="10"/>
  <c r="AY288" i="10"/>
  <c r="AZ289" i="10"/>
  <c r="AY289" i="10"/>
  <c r="AZ290" i="10"/>
  <c r="AY290" i="10"/>
  <c r="AZ291" i="10"/>
  <c r="AY291" i="10"/>
  <c r="AZ292" i="10"/>
  <c r="AY292" i="10"/>
  <c r="AZ293" i="10"/>
  <c r="AY293" i="10"/>
  <c r="AZ294" i="10"/>
  <c r="AY294" i="10"/>
  <c r="AZ295" i="10"/>
  <c r="AY295" i="10"/>
  <c r="AZ296" i="10"/>
  <c r="AY296" i="10"/>
  <c r="AZ297" i="10"/>
  <c r="AY297" i="10"/>
  <c r="AZ298" i="10"/>
  <c r="AY298" i="10"/>
  <c r="AZ299" i="10"/>
  <c r="AY299" i="10"/>
  <c r="AZ300" i="10"/>
  <c r="AY300" i="10"/>
  <c r="AZ301" i="10"/>
  <c r="AY301" i="10"/>
  <c r="AZ302" i="10"/>
  <c r="AY302" i="10"/>
  <c r="AZ303" i="10"/>
  <c r="AY303" i="10"/>
  <c r="AZ304" i="10"/>
  <c r="AY304" i="10"/>
  <c r="AZ305" i="10"/>
  <c r="AY305" i="10"/>
  <c r="AZ306" i="10"/>
  <c r="AY306" i="10"/>
  <c r="AZ307" i="10"/>
  <c r="AY307" i="10"/>
  <c r="AZ308" i="10"/>
  <c r="AY308" i="10"/>
  <c r="AZ309" i="10"/>
  <c r="AY309" i="10"/>
  <c r="AZ310" i="10"/>
  <c r="AY310" i="10"/>
  <c r="AZ311" i="10"/>
  <c r="AY311" i="10"/>
  <c r="AZ312" i="10"/>
  <c r="AY312" i="10"/>
  <c r="AZ313" i="10"/>
  <c r="AY313" i="10"/>
  <c r="AZ314" i="10"/>
  <c r="AY314" i="10"/>
  <c r="AZ315" i="10"/>
  <c r="AY315" i="10"/>
  <c r="AZ316" i="10"/>
  <c r="AY316" i="10"/>
  <c r="AZ317" i="10"/>
  <c r="AY317" i="10"/>
  <c r="AZ318" i="10"/>
  <c r="AY318" i="10"/>
  <c r="AZ319" i="10"/>
  <c r="AY319" i="10"/>
  <c r="AZ320" i="10"/>
  <c r="AY320" i="10"/>
  <c r="AZ321" i="10"/>
  <c r="AY321" i="10"/>
  <c r="AZ322" i="10"/>
  <c r="AY322" i="10"/>
  <c r="AZ323" i="10"/>
  <c r="AY323" i="10"/>
  <c r="AZ324" i="10"/>
  <c r="AY324" i="10"/>
  <c r="AZ325" i="10"/>
  <c r="AY325" i="10"/>
  <c r="AZ326" i="10"/>
  <c r="AY326" i="10"/>
  <c r="AZ327" i="10"/>
  <c r="AY327" i="10"/>
  <c r="AZ328" i="10"/>
  <c r="AY328" i="10"/>
  <c r="AZ329" i="10"/>
  <c r="AY329" i="10"/>
  <c r="AZ330" i="10"/>
  <c r="AY330" i="10"/>
  <c r="AZ331" i="10"/>
  <c r="AY331" i="10"/>
  <c r="AZ332" i="10"/>
  <c r="AY332" i="10"/>
  <c r="AZ333" i="10"/>
  <c r="AY333" i="10"/>
  <c r="AZ334" i="10"/>
  <c r="AY334" i="10"/>
  <c r="AZ335" i="10"/>
  <c r="AY335" i="10"/>
  <c r="AZ336" i="10"/>
  <c r="AY336" i="10"/>
  <c r="AZ337" i="10"/>
  <c r="AY337" i="10"/>
  <c r="AZ338" i="10"/>
  <c r="AY338" i="10"/>
  <c r="AZ339" i="10"/>
  <c r="AY339" i="10"/>
  <c r="AZ340" i="10"/>
  <c r="AY340" i="10"/>
  <c r="AZ341" i="10"/>
  <c r="AY341" i="10"/>
  <c r="AZ342" i="10"/>
  <c r="AY342" i="10"/>
  <c r="AZ343" i="10"/>
  <c r="AY343" i="10"/>
  <c r="AZ344" i="10"/>
  <c r="AY344" i="10"/>
  <c r="AZ345" i="10"/>
  <c r="AY345" i="10"/>
  <c r="AZ346" i="10"/>
  <c r="AY346" i="10"/>
  <c r="AZ347" i="10"/>
  <c r="AY347" i="10"/>
  <c r="AZ348" i="10"/>
  <c r="AY348" i="10"/>
  <c r="AZ349" i="10"/>
  <c r="AY349" i="10"/>
  <c r="AZ350" i="10"/>
  <c r="AY350" i="10"/>
  <c r="AZ351" i="10"/>
  <c r="AY351" i="10"/>
  <c r="AZ352" i="10"/>
  <c r="AY352" i="10"/>
  <c r="AZ353" i="10"/>
  <c r="AY353" i="10"/>
  <c r="AZ354" i="10"/>
  <c r="AY354" i="10"/>
  <c r="AZ355" i="10"/>
  <c r="AY355" i="10"/>
  <c r="AZ356" i="10"/>
  <c r="AY356" i="10"/>
  <c r="AZ357" i="10"/>
  <c r="AY357" i="10"/>
  <c r="AZ358" i="10"/>
  <c r="AY358" i="10"/>
  <c r="AZ359" i="10"/>
  <c r="AY359" i="10"/>
  <c r="AZ360" i="10"/>
  <c r="AY360" i="10"/>
  <c r="AZ361" i="10"/>
  <c r="AY361" i="10"/>
  <c r="AZ362" i="10"/>
  <c r="AY362" i="10"/>
  <c r="AZ363" i="10"/>
  <c r="AY363" i="10"/>
  <c r="AZ364" i="10"/>
  <c r="AY364" i="10"/>
  <c r="AZ365" i="10"/>
  <c r="AY365" i="10"/>
  <c r="AZ366" i="10"/>
  <c r="AY366" i="10"/>
  <c r="AZ367" i="10"/>
  <c r="AY367" i="10"/>
  <c r="AZ368" i="10"/>
  <c r="AY368" i="10"/>
  <c r="AZ369" i="10"/>
  <c r="AY369" i="10"/>
  <c r="AZ370" i="10"/>
  <c r="AY370" i="10"/>
  <c r="AZ371" i="10"/>
  <c r="AY371" i="10"/>
  <c r="AZ372" i="10"/>
  <c r="AY372" i="10"/>
  <c r="AZ373" i="10"/>
  <c r="AY373" i="10"/>
  <c r="AZ374" i="10"/>
  <c r="AY374" i="10"/>
  <c r="AZ375" i="10"/>
  <c r="AY375" i="10"/>
  <c r="AZ376" i="10"/>
  <c r="AY376" i="10"/>
  <c r="AZ377" i="10"/>
  <c r="AY377" i="10"/>
  <c r="AZ378" i="10"/>
  <c r="AY378" i="10"/>
  <c r="AZ379" i="10"/>
  <c r="AY379" i="10"/>
  <c r="AZ380" i="10"/>
  <c r="AY380" i="10"/>
  <c r="AZ381" i="10"/>
  <c r="AY381" i="10"/>
  <c r="AZ382" i="10"/>
  <c r="AY382" i="10"/>
  <c r="AZ383" i="10"/>
  <c r="AY383" i="10"/>
  <c r="AZ384" i="10"/>
  <c r="AY384" i="10"/>
  <c r="AZ385" i="10"/>
  <c r="AY385" i="10"/>
  <c r="AZ386" i="10"/>
  <c r="AY386" i="10"/>
  <c r="AZ387" i="10"/>
  <c r="AY387" i="10"/>
  <c r="AZ388" i="10"/>
  <c r="AY388" i="10"/>
  <c r="AZ389" i="10"/>
  <c r="AY389" i="10"/>
  <c r="AZ390" i="10"/>
  <c r="AY390" i="10"/>
  <c r="AZ391" i="10"/>
  <c r="AY391" i="10"/>
  <c r="AZ392" i="10"/>
  <c r="AY392" i="10"/>
  <c r="AZ393" i="10"/>
  <c r="AY393" i="10"/>
  <c r="AZ394" i="10"/>
  <c r="AY394" i="10"/>
  <c r="AZ395" i="10"/>
  <c r="AY395" i="10"/>
  <c r="AZ396" i="10"/>
  <c r="AY396" i="10"/>
  <c r="AZ397" i="10"/>
  <c r="AY397" i="10"/>
  <c r="AZ398" i="10"/>
  <c r="AY398" i="10"/>
  <c r="AZ399" i="10"/>
  <c r="AY399" i="10"/>
  <c r="AZ400" i="10"/>
  <c r="AY400" i="10"/>
  <c r="AZ401" i="10"/>
  <c r="AY401" i="10"/>
  <c r="AZ402" i="10"/>
  <c r="AY402" i="10"/>
  <c r="AZ403" i="10"/>
  <c r="AY403" i="10"/>
  <c r="AZ404" i="10"/>
  <c r="AY404" i="10"/>
  <c r="AZ405" i="10"/>
  <c r="AY405" i="10"/>
  <c r="AZ406" i="10"/>
  <c r="AY406" i="10"/>
  <c r="AZ407" i="10"/>
  <c r="AY407" i="10"/>
  <c r="AZ408" i="10"/>
  <c r="AY408" i="10"/>
  <c r="AZ409" i="10"/>
  <c r="AY409" i="10"/>
  <c r="AZ410" i="10"/>
  <c r="AY410" i="10"/>
  <c r="AZ411" i="10"/>
  <c r="AY411" i="10"/>
  <c r="AZ412" i="10"/>
  <c r="AY412" i="10"/>
  <c r="AZ413" i="10"/>
  <c r="AY413" i="10"/>
  <c r="AZ414" i="10"/>
  <c r="AY414" i="10"/>
  <c r="AZ415" i="10"/>
  <c r="AY415" i="10"/>
  <c r="AZ416" i="10"/>
  <c r="AY416" i="10"/>
  <c r="AZ417" i="10"/>
  <c r="AY417" i="10"/>
  <c r="AZ418" i="10"/>
  <c r="AY418" i="10"/>
  <c r="AZ419" i="10"/>
  <c r="AY419" i="10"/>
  <c r="AZ420" i="10"/>
  <c r="AY420" i="10"/>
  <c r="AZ421" i="10"/>
  <c r="AY421" i="10"/>
  <c r="AZ422" i="10"/>
  <c r="AY422" i="10"/>
  <c r="AZ423" i="10"/>
  <c r="AY423" i="10"/>
  <c r="AZ424" i="10"/>
  <c r="AY424" i="10"/>
  <c r="AZ425" i="10"/>
  <c r="AY425" i="10"/>
  <c r="AZ426" i="10"/>
  <c r="AY426" i="10"/>
  <c r="AZ427" i="10"/>
  <c r="AY427" i="10"/>
  <c r="AZ428" i="10"/>
  <c r="AY428" i="10"/>
  <c r="AZ429" i="10"/>
  <c r="AY429" i="10"/>
  <c r="AZ430" i="10"/>
  <c r="AY430" i="10"/>
  <c r="AZ431" i="10"/>
  <c r="AY431" i="10"/>
  <c r="AZ432" i="10"/>
  <c r="AY432" i="10"/>
  <c r="AZ433" i="10"/>
  <c r="AY433" i="10"/>
  <c r="AZ434" i="10"/>
  <c r="AY434" i="10"/>
  <c r="AZ435" i="10"/>
  <c r="AY435" i="10"/>
  <c r="AZ436" i="10"/>
  <c r="AY436" i="10"/>
  <c r="AZ437" i="10"/>
  <c r="AY437" i="10"/>
  <c r="AZ438" i="10"/>
  <c r="AY438" i="10"/>
  <c r="AZ439" i="10"/>
  <c r="AY439" i="10"/>
  <c r="AZ440" i="10"/>
  <c r="AY440" i="10"/>
  <c r="AZ441" i="10"/>
  <c r="AY441" i="10"/>
  <c r="AZ442" i="10"/>
  <c r="AY442" i="10"/>
  <c r="AZ443" i="10"/>
  <c r="AY443" i="10"/>
  <c r="AZ444" i="10"/>
  <c r="AY444" i="10"/>
  <c r="AZ445" i="10"/>
  <c r="AY445" i="10"/>
  <c r="AZ446" i="10"/>
  <c r="AY446" i="10"/>
  <c r="AZ447" i="10"/>
  <c r="AY447" i="10"/>
  <c r="AZ448" i="10"/>
  <c r="AY448" i="10"/>
  <c r="AZ449" i="10"/>
  <c r="AY449" i="10"/>
  <c r="AZ450" i="10"/>
  <c r="AY450" i="10"/>
  <c r="AZ451" i="10"/>
  <c r="AY451" i="10"/>
  <c r="AZ452" i="10"/>
  <c r="AY452" i="10"/>
  <c r="AZ453" i="10"/>
  <c r="AY453" i="10"/>
  <c r="AZ454" i="10"/>
  <c r="AY454" i="10"/>
  <c r="AZ455" i="10"/>
  <c r="AY455" i="10"/>
  <c r="AZ456" i="10"/>
  <c r="AY456" i="10"/>
  <c r="AZ457" i="10"/>
  <c r="AY457" i="10"/>
  <c r="AZ458" i="10"/>
  <c r="AY458" i="10"/>
  <c r="AZ459" i="10"/>
  <c r="AY459" i="10"/>
  <c r="AZ460" i="10"/>
  <c r="AY460" i="10"/>
  <c r="AZ461" i="10"/>
  <c r="AY461" i="10"/>
  <c r="AZ462" i="10"/>
  <c r="AY462" i="10"/>
  <c r="AZ463" i="10"/>
  <c r="AY463" i="10"/>
  <c r="AZ464" i="10"/>
  <c r="AY464" i="10"/>
  <c r="AZ465" i="10"/>
  <c r="AY465" i="10"/>
  <c r="AZ466" i="10"/>
  <c r="AY466" i="10"/>
  <c r="AZ467" i="10"/>
  <c r="AY467" i="10"/>
  <c r="AZ468" i="10"/>
  <c r="AY468" i="10"/>
  <c r="AZ469" i="10"/>
  <c r="AY469" i="10"/>
  <c r="AZ470" i="10"/>
  <c r="AY470" i="10"/>
  <c r="AZ471" i="10"/>
  <c r="AY471" i="10"/>
  <c r="AZ472" i="10"/>
  <c r="AY472" i="10"/>
  <c r="AZ473" i="10"/>
  <c r="AY473" i="10"/>
  <c r="AZ474" i="10"/>
  <c r="AY474" i="10"/>
  <c r="AZ475" i="10"/>
  <c r="AY475" i="10"/>
  <c r="AZ476" i="10"/>
  <c r="AY476" i="10"/>
  <c r="AZ477" i="10"/>
  <c r="AY477" i="10"/>
  <c r="AZ478" i="10"/>
  <c r="AY478" i="10"/>
  <c r="AZ479" i="10"/>
  <c r="AY479" i="10"/>
  <c r="AZ480" i="10"/>
  <c r="AY480" i="10"/>
  <c r="AZ481" i="10"/>
  <c r="AY481" i="10"/>
  <c r="AZ482" i="10"/>
  <c r="AY482" i="10"/>
  <c r="AZ483" i="10"/>
  <c r="AY483" i="10"/>
  <c r="AZ484" i="10"/>
  <c r="AY484" i="10"/>
  <c r="AZ485" i="10"/>
  <c r="AY485" i="10"/>
  <c r="AZ486" i="10"/>
  <c r="AY486" i="10"/>
  <c r="AZ487" i="10"/>
  <c r="AY487" i="10"/>
  <c r="AZ488" i="10"/>
  <c r="AY488" i="10"/>
  <c r="AZ489" i="10"/>
  <c r="AY489" i="10"/>
  <c r="AZ490" i="10"/>
  <c r="AY490" i="10"/>
  <c r="AZ491" i="10"/>
  <c r="AY491" i="10"/>
  <c r="AZ492" i="10"/>
  <c r="AY492" i="10"/>
  <c r="AZ493" i="10"/>
  <c r="AY493" i="10"/>
  <c r="AZ494" i="10"/>
  <c r="AY494" i="10"/>
  <c r="AZ495" i="10"/>
  <c r="AY495" i="10"/>
  <c r="AZ496" i="10"/>
  <c r="AY496" i="10"/>
  <c r="AZ497" i="10"/>
  <c r="AY497" i="10"/>
  <c r="AZ498" i="10"/>
  <c r="AY498" i="10"/>
  <c r="AZ499" i="10"/>
  <c r="AY499" i="10"/>
  <c r="AZ500" i="10"/>
  <c r="AY500" i="10"/>
  <c r="AZ501" i="10"/>
  <c r="AY501" i="10"/>
  <c r="AZ502" i="10"/>
  <c r="AY502" i="10"/>
  <c r="AZ503" i="10"/>
  <c r="AY503" i="10"/>
  <c r="AZ504" i="10"/>
  <c r="AY504" i="10"/>
  <c r="AZ505" i="10"/>
  <c r="AY505" i="10"/>
  <c r="AZ506" i="10"/>
  <c r="AY506" i="10"/>
  <c r="AZ507" i="10"/>
  <c r="AY507" i="10"/>
  <c r="AZ508" i="10"/>
  <c r="AY508" i="10"/>
  <c r="AZ509" i="10"/>
  <c r="AY509" i="10"/>
  <c r="AZ510" i="10"/>
  <c r="AY510" i="10"/>
  <c r="AZ511" i="10"/>
  <c r="AY511" i="10"/>
  <c r="AZ512" i="10"/>
  <c r="AY512" i="10"/>
  <c r="AZ513" i="10"/>
  <c r="AY513" i="10"/>
  <c r="AZ514" i="10"/>
  <c r="AY514" i="10"/>
  <c r="AZ515" i="10"/>
  <c r="AY515" i="10"/>
  <c r="AZ516" i="10"/>
  <c r="AY516" i="10"/>
  <c r="AZ517" i="10"/>
  <c r="AY517" i="10"/>
  <c r="AZ518" i="10"/>
  <c r="AY518" i="10"/>
  <c r="AZ519" i="10"/>
  <c r="AY519" i="10"/>
  <c r="AZ520" i="10"/>
  <c r="AY520" i="10"/>
  <c r="AZ521" i="10"/>
  <c r="AY521" i="10"/>
  <c r="AZ522" i="10"/>
  <c r="AY522" i="10"/>
  <c r="AZ523" i="10"/>
  <c r="AY523" i="10"/>
  <c r="AZ524" i="10"/>
  <c r="AY524" i="10"/>
  <c r="AZ525" i="10"/>
  <c r="AY525" i="10"/>
  <c r="AZ526" i="10"/>
  <c r="AY526" i="10"/>
  <c r="AZ527" i="10"/>
  <c r="AY527" i="10"/>
  <c r="AZ528" i="10"/>
  <c r="AY528" i="10"/>
  <c r="AZ529" i="10"/>
  <c r="AY529" i="10"/>
  <c r="AZ530" i="10"/>
  <c r="AY530" i="10"/>
  <c r="AZ531" i="10"/>
  <c r="AY531" i="10"/>
  <c r="AZ532" i="10"/>
  <c r="AY532" i="10"/>
  <c r="AZ533" i="10"/>
  <c r="AY533" i="10"/>
  <c r="AZ534" i="10"/>
  <c r="AY534" i="10"/>
  <c r="AZ535" i="10"/>
  <c r="AY535" i="10"/>
  <c r="AZ536" i="10"/>
  <c r="AY536" i="10"/>
  <c r="AZ537" i="10"/>
  <c r="AY537" i="10"/>
  <c r="AZ538" i="10"/>
  <c r="AY538" i="10"/>
  <c r="AZ539" i="10"/>
  <c r="AY539" i="10"/>
  <c r="AZ540" i="10"/>
  <c r="AY540" i="10"/>
  <c r="AZ541" i="10"/>
  <c r="AY541" i="10"/>
  <c r="AZ542" i="10"/>
  <c r="AY542" i="10"/>
  <c r="AZ543" i="10"/>
  <c r="AY543" i="10"/>
  <c r="AZ544" i="10"/>
  <c r="AY544" i="10"/>
  <c r="AZ545" i="10"/>
  <c r="AY545" i="10"/>
  <c r="AZ546" i="10"/>
  <c r="AY546" i="10"/>
  <c r="AZ547" i="10"/>
  <c r="AY547" i="10"/>
  <c r="AZ548" i="10"/>
  <c r="AY548" i="10"/>
  <c r="AZ549" i="10"/>
  <c r="AY549" i="10"/>
  <c r="AZ550" i="10"/>
  <c r="AY550" i="10"/>
  <c r="AZ551" i="10"/>
  <c r="AY551" i="10"/>
  <c r="AZ552" i="10"/>
  <c r="AY552" i="10"/>
  <c r="AZ553" i="10"/>
  <c r="AY553" i="10"/>
  <c r="AZ554" i="10"/>
  <c r="AY554" i="10"/>
  <c r="AZ555" i="10"/>
  <c r="AY555" i="10"/>
  <c r="AZ556" i="10"/>
  <c r="AY556" i="10"/>
  <c r="AZ557" i="10"/>
  <c r="AY557" i="10"/>
  <c r="AZ558" i="10"/>
  <c r="AY558" i="10"/>
  <c r="AZ559" i="10"/>
  <c r="AY559" i="10"/>
  <c r="AZ560" i="10"/>
  <c r="AY560" i="10"/>
  <c r="AZ561" i="10"/>
  <c r="AY561" i="10"/>
  <c r="AZ562" i="10"/>
  <c r="AY562" i="10"/>
  <c r="AZ563" i="10"/>
  <c r="AY563" i="10"/>
  <c r="AZ564" i="10"/>
  <c r="AY564" i="10"/>
  <c r="AZ565" i="10"/>
  <c r="AY565" i="10"/>
  <c r="AZ566" i="10"/>
  <c r="AY566" i="10"/>
  <c r="AZ567" i="10"/>
  <c r="AY567" i="10"/>
  <c r="AZ568" i="10"/>
  <c r="AY568" i="10"/>
  <c r="AZ569" i="10"/>
  <c r="AY569" i="10"/>
  <c r="AZ570" i="10"/>
  <c r="AY570" i="10"/>
  <c r="AZ571" i="10"/>
  <c r="AY571" i="10"/>
  <c r="AZ572" i="10"/>
  <c r="AY572" i="10"/>
  <c r="AZ573" i="10"/>
  <c r="AY573" i="10"/>
  <c r="AZ574" i="10"/>
  <c r="AY574" i="10"/>
  <c r="AZ575" i="10"/>
  <c r="AY575" i="10"/>
  <c r="AZ576" i="10"/>
  <c r="AY576" i="10"/>
  <c r="AZ577" i="10"/>
  <c r="AY577" i="10"/>
  <c r="AZ578" i="10"/>
  <c r="AY578" i="10"/>
  <c r="AZ579" i="10"/>
  <c r="AY579" i="10"/>
  <c r="AZ580" i="10"/>
  <c r="AY580" i="10"/>
  <c r="AZ581" i="10"/>
  <c r="AY581" i="10"/>
  <c r="AZ582" i="10"/>
  <c r="AY582" i="10"/>
  <c r="AZ583" i="10"/>
  <c r="AY583" i="10"/>
  <c r="AZ584" i="10"/>
  <c r="AY584" i="10"/>
  <c r="AZ585" i="10"/>
  <c r="AY585" i="10"/>
  <c r="AZ586" i="10"/>
  <c r="AY586" i="10"/>
  <c r="AZ587" i="10"/>
  <c r="AY587" i="10"/>
  <c r="AZ588" i="10"/>
  <c r="AY588" i="10"/>
  <c r="AZ589" i="10"/>
  <c r="AY589" i="10"/>
  <c r="AZ590" i="10"/>
  <c r="AY590" i="10"/>
  <c r="AZ591" i="10"/>
  <c r="AY591" i="10"/>
  <c r="AZ592" i="10"/>
  <c r="AY592" i="10"/>
  <c r="AZ593" i="10"/>
  <c r="AY593" i="10"/>
  <c r="AZ594" i="10"/>
  <c r="AY594" i="10"/>
  <c r="AZ595" i="10"/>
  <c r="AY595" i="10"/>
  <c r="AZ596" i="10"/>
  <c r="AY596" i="10"/>
  <c r="AZ597" i="10"/>
  <c r="AY597" i="10"/>
  <c r="AZ598" i="10"/>
  <c r="AY598" i="10"/>
  <c r="AZ599" i="10"/>
  <c r="AY599" i="10"/>
  <c r="AZ600" i="10"/>
  <c r="AY600" i="10"/>
  <c r="AZ601" i="10"/>
  <c r="AY601" i="10"/>
  <c r="AZ602" i="10"/>
  <c r="AY602" i="10"/>
  <c r="AZ603" i="10"/>
  <c r="AY603" i="10"/>
  <c r="AZ604" i="10"/>
  <c r="AY604" i="10"/>
  <c r="AZ605" i="10"/>
  <c r="AY605" i="10"/>
  <c r="AZ606" i="10"/>
  <c r="AY606" i="10"/>
  <c r="AZ607" i="10"/>
  <c r="AY607" i="10"/>
  <c r="AZ608" i="10"/>
  <c r="AY608" i="10"/>
  <c r="AZ609" i="10"/>
  <c r="AY609" i="10"/>
  <c r="AZ610" i="10"/>
  <c r="AY610" i="10"/>
  <c r="AZ611" i="10"/>
  <c r="AY611" i="10"/>
  <c r="AZ612" i="10"/>
  <c r="AY612" i="10"/>
  <c r="AZ613" i="10"/>
  <c r="AY613" i="10"/>
  <c r="AZ614" i="10"/>
  <c r="AY614" i="10"/>
  <c r="AZ615" i="10"/>
  <c r="AY615" i="10"/>
  <c r="AZ616" i="10"/>
  <c r="AY616" i="10"/>
  <c r="AZ617" i="10"/>
  <c r="AY617" i="10"/>
  <c r="AZ618" i="10"/>
  <c r="AY618" i="10"/>
  <c r="AZ619" i="10"/>
  <c r="AY619" i="10"/>
  <c r="AZ620" i="10"/>
  <c r="AY620" i="10"/>
  <c r="AZ621" i="10"/>
  <c r="AY621" i="10"/>
  <c r="AZ622" i="10"/>
  <c r="AY622" i="10"/>
  <c r="AZ623" i="10"/>
  <c r="AY623" i="10"/>
  <c r="AZ624" i="10"/>
  <c r="AY624" i="10"/>
  <c r="AZ625" i="10"/>
  <c r="AY625" i="10"/>
  <c r="AZ626" i="10"/>
  <c r="AY626" i="10"/>
  <c r="AZ627" i="10"/>
  <c r="AY627" i="10"/>
  <c r="AZ628" i="10"/>
  <c r="AY628" i="10"/>
  <c r="AZ629" i="10"/>
  <c r="AY629" i="10"/>
  <c r="AZ630" i="10"/>
  <c r="AY630" i="10"/>
  <c r="AZ631" i="10"/>
  <c r="AY631" i="10"/>
  <c r="AZ632" i="10"/>
  <c r="AY632" i="10"/>
  <c r="AZ633" i="10"/>
  <c r="AY633" i="10"/>
  <c r="AZ634" i="10"/>
  <c r="AY634" i="10"/>
  <c r="AZ635" i="10"/>
  <c r="AY635" i="10"/>
  <c r="AZ636" i="10"/>
  <c r="AY636" i="10"/>
  <c r="AZ637" i="10"/>
  <c r="AY637" i="10"/>
  <c r="AZ638" i="10"/>
  <c r="AY638" i="10"/>
  <c r="AZ639" i="10"/>
  <c r="AY639" i="10"/>
  <c r="AZ640" i="10"/>
  <c r="AY640" i="10"/>
  <c r="AZ641" i="10"/>
  <c r="AY641" i="10"/>
  <c r="AZ642" i="10"/>
  <c r="AY642" i="10"/>
  <c r="AZ643" i="10"/>
  <c r="AY643" i="10"/>
  <c r="AZ644" i="10"/>
  <c r="AY644" i="10"/>
  <c r="AZ645" i="10"/>
  <c r="AY645" i="10"/>
  <c r="AZ646" i="10"/>
  <c r="AY646" i="10"/>
  <c r="AZ647" i="10"/>
  <c r="AY647" i="10"/>
  <c r="AZ648" i="10"/>
  <c r="AY648" i="10"/>
  <c r="AZ649" i="10"/>
  <c r="AY649" i="10"/>
  <c r="AZ650" i="10"/>
  <c r="AY650" i="10"/>
  <c r="AZ651" i="10"/>
  <c r="AY651" i="10"/>
  <c r="AZ652" i="10"/>
  <c r="AY652" i="10"/>
  <c r="AZ653" i="10"/>
  <c r="AY653" i="10"/>
  <c r="AZ654" i="10"/>
  <c r="AY654" i="10"/>
  <c r="AZ655" i="10"/>
  <c r="AY655" i="10"/>
  <c r="AZ656" i="10"/>
  <c r="AY656" i="10"/>
  <c r="AZ657" i="10"/>
  <c r="AY657" i="10"/>
  <c r="AZ658" i="10"/>
  <c r="AY658" i="10"/>
  <c r="AZ659" i="10"/>
  <c r="AY659" i="10"/>
  <c r="AZ660" i="10"/>
  <c r="AY660" i="10"/>
  <c r="AZ661" i="10"/>
  <c r="AY661" i="10"/>
  <c r="AZ662" i="10"/>
  <c r="AY662" i="10"/>
  <c r="AZ663" i="10"/>
  <c r="AY663" i="10"/>
  <c r="AZ664" i="10"/>
  <c r="AY664" i="10"/>
  <c r="AZ665" i="10"/>
  <c r="AY665" i="10"/>
  <c r="AZ666" i="10"/>
  <c r="AY666" i="10"/>
  <c r="AZ667" i="10"/>
  <c r="AY667" i="10"/>
  <c r="AZ668" i="10"/>
  <c r="AY668" i="10"/>
  <c r="AZ669" i="10"/>
  <c r="AY669" i="10"/>
  <c r="AZ670" i="10"/>
  <c r="AY670" i="10"/>
  <c r="AZ671" i="10"/>
  <c r="AY671" i="10"/>
  <c r="AZ672" i="10"/>
  <c r="AY672" i="10"/>
  <c r="AZ673" i="10"/>
  <c r="AY673" i="10"/>
  <c r="AZ674" i="10"/>
  <c r="AY674" i="10"/>
  <c r="AZ675" i="10"/>
  <c r="AY675" i="10"/>
  <c r="AZ676" i="10"/>
  <c r="AY676" i="10"/>
  <c r="AZ677" i="10"/>
  <c r="AY677" i="10"/>
  <c r="AZ678" i="10"/>
  <c r="AY678" i="10"/>
  <c r="AZ679" i="10"/>
  <c r="AY679" i="10"/>
  <c r="AZ680" i="10"/>
  <c r="AY680" i="10"/>
  <c r="AZ681" i="10"/>
  <c r="AY681" i="10"/>
  <c r="AZ682" i="10"/>
  <c r="AY682" i="10"/>
  <c r="AZ683" i="10"/>
  <c r="AY683" i="10"/>
  <c r="AZ684" i="10"/>
  <c r="AY684" i="10"/>
  <c r="AZ685" i="10"/>
  <c r="AY685" i="10"/>
  <c r="AZ686" i="10"/>
  <c r="AY686" i="10"/>
  <c r="AZ687" i="10"/>
  <c r="AY687" i="10"/>
  <c r="AZ688" i="10"/>
  <c r="AY688" i="10"/>
  <c r="AZ689" i="10"/>
  <c r="AY689" i="10"/>
  <c r="AZ690" i="10"/>
  <c r="AY690" i="10"/>
  <c r="AZ691" i="10"/>
  <c r="AY691" i="10"/>
  <c r="AZ692" i="10"/>
  <c r="AY692" i="10"/>
  <c r="AZ693" i="10"/>
  <c r="AY693" i="10"/>
  <c r="AZ694" i="10"/>
  <c r="AY694" i="10"/>
  <c r="AZ695" i="10"/>
  <c r="AY695" i="10"/>
  <c r="AZ696" i="10"/>
  <c r="AY696" i="10"/>
  <c r="AZ697" i="10"/>
  <c r="AY697" i="10"/>
  <c r="AZ698" i="10"/>
  <c r="AY698" i="10"/>
  <c r="AZ699" i="10"/>
  <c r="AY699" i="10"/>
  <c r="AZ700" i="10"/>
  <c r="AY700" i="10"/>
  <c r="AZ701" i="10"/>
  <c r="AY701" i="10"/>
  <c r="AZ702" i="10"/>
  <c r="AY702" i="10"/>
  <c r="AZ703" i="10"/>
  <c r="AY703" i="10"/>
  <c r="AZ704" i="10"/>
  <c r="AY704" i="10"/>
  <c r="AZ705" i="10"/>
  <c r="AY705" i="10"/>
  <c r="AZ706" i="10"/>
  <c r="AY706" i="10"/>
  <c r="AZ707" i="10"/>
  <c r="AY707" i="10"/>
  <c r="AZ708" i="10"/>
  <c r="AY708" i="10"/>
  <c r="AZ709" i="10"/>
  <c r="AY709" i="10"/>
  <c r="AZ710" i="10"/>
  <c r="AY710" i="10"/>
  <c r="AZ711" i="10"/>
  <c r="AY711" i="10"/>
  <c r="AZ712" i="10"/>
  <c r="AY712" i="10"/>
  <c r="AZ713" i="10"/>
  <c r="AY713" i="10"/>
  <c r="AZ714" i="10"/>
  <c r="AY714" i="10"/>
  <c r="AZ715" i="10"/>
  <c r="AY715" i="10"/>
  <c r="AZ716" i="10"/>
  <c r="AY716" i="10"/>
  <c r="AZ717" i="10"/>
  <c r="AY717" i="10"/>
  <c r="AZ718" i="10"/>
  <c r="AY718" i="10"/>
  <c r="AZ719" i="10"/>
  <c r="AY719" i="10"/>
  <c r="AZ720" i="10"/>
  <c r="AY720" i="10"/>
  <c r="AZ721" i="10"/>
  <c r="AY721" i="10"/>
  <c r="AZ722" i="10"/>
  <c r="AY722" i="10"/>
  <c r="AZ723" i="10"/>
  <c r="AY723" i="10"/>
  <c r="AZ724" i="10"/>
  <c r="AY724" i="10"/>
  <c r="AZ725" i="10"/>
  <c r="AY725" i="10"/>
  <c r="AZ726" i="10"/>
  <c r="AY726" i="10"/>
  <c r="AZ727" i="10"/>
  <c r="AY727" i="10"/>
  <c r="AZ728" i="10"/>
  <c r="AY728" i="10"/>
  <c r="AZ729" i="10"/>
  <c r="AY729" i="10"/>
  <c r="AZ730" i="10"/>
  <c r="AY730" i="10"/>
  <c r="AZ731" i="10"/>
  <c r="AY731" i="10"/>
  <c r="AZ732" i="10"/>
  <c r="AY732" i="10"/>
  <c r="AZ733" i="10"/>
  <c r="AY733" i="10"/>
  <c r="AZ734" i="10"/>
  <c r="AY734" i="10"/>
  <c r="AZ735" i="10"/>
  <c r="AY735" i="10"/>
  <c r="AZ736" i="10"/>
  <c r="AY736" i="10"/>
  <c r="AZ737" i="10"/>
  <c r="AY737" i="10"/>
  <c r="AZ738" i="10"/>
  <c r="AY738" i="10"/>
  <c r="AZ739" i="10"/>
  <c r="AY739" i="10"/>
  <c r="AZ740" i="10"/>
  <c r="AY740" i="10"/>
  <c r="AZ741" i="10"/>
  <c r="AY741" i="10"/>
  <c r="AZ742" i="10"/>
  <c r="AY742" i="10"/>
  <c r="AZ743" i="10"/>
  <c r="AY743" i="10"/>
  <c r="AZ744" i="10"/>
  <c r="AY744" i="10"/>
  <c r="AZ745" i="10"/>
  <c r="AY745" i="10"/>
  <c r="AZ746" i="10"/>
  <c r="AY746" i="10"/>
  <c r="AZ747" i="10"/>
  <c r="AY747" i="10"/>
  <c r="AZ748" i="10"/>
  <c r="AY748" i="10"/>
  <c r="AZ749" i="10"/>
  <c r="AY749" i="10"/>
  <c r="AZ750" i="10"/>
  <c r="AY750" i="10"/>
  <c r="AZ751" i="10"/>
  <c r="AY751" i="10"/>
  <c r="AZ752" i="10"/>
  <c r="AY752" i="10"/>
  <c r="AZ753" i="10"/>
  <c r="AY753" i="10"/>
  <c r="AZ754" i="10"/>
  <c r="AY754" i="10"/>
  <c r="AZ755" i="10"/>
  <c r="AY755" i="10"/>
  <c r="AZ756" i="10"/>
  <c r="AY756" i="10"/>
  <c r="AZ757" i="10"/>
  <c r="AY757" i="10"/>
  <c r="AZ758" i="10"/>
  <c r="AY758" i="10"/>
  <c r="AZ759" i="10"/>
  <c r="AY759" i="10"/>
  <c r="AZ760" i="10"/>
  <c r="AY760" i="10"/>
  <c r="AZ761" i="10"/>
  <c r="AY761" i="10"/>
  <c r="AZ762" i="10"/>
  <c r="AY762" i="10"/>
  <c r="AZ763" i="10"/>
  <c r="AY763" i="10"/>
  <c r="AZ764" i="10"/>
  <c r="AY764" i="10"/>
  <c r="AZ765" i="10"/>
  <c r="AY765" i="10"/>
  <c r="AZ766" i="10"/>
  <c r="AY766" i="10"/>
  <c r="AZ767" i="10"/>
  <c r="AY767" i="10"/>
  <c r="AZ768" i="10"/>
  <c r="AY768" i="10"/>
  <c r="AZ769" i="10"/>
  <c r="AY769" i="10"/>
  <c r="AZ770" i="10"/>
  <c r="AY770" i="10"/>
  <c r="AZ771" i="10"/>
  <c r="AY771" i="10"/>
  <c r="AZ772" i="10"/>
  <c r="AY772" i="10"/>
  <c r="AZ773" i="10"/>
  <c r="AY773" i="10"/>
  <c r="AZ774" i="10"/>
  <c r="AY774" i="10"/>
  <c r="AZ775" i="10"/>
  <c r="AY775" i="10"/>
  <c r="AZ776" i="10"/>
  <c r="AY776" i="10"/>
  <c r="AZ777" i="10"/>
  <c r="AY777" i="10"/>
  <c r="AZ778" i="10"/>
  <c r="AY778" i="10"/>
  <c r="AZ779" i="10"/>
  <c r="AY779" i="10"/>
  <c r="AZ780" i="10"/>
  <c r="AY780" i="10"/>
  <c r="AZ781" i="10"/>
  <c r="AY781" i="10"/>
  <c r="AZ782" i="10"/>
  <c r="AY782" i="10"/>
  <c r="AZ783" i="10"/>
  <c r="AY783" i="10"/>
  <c r="AZ784" i="10"/>
  <c r="AY784" i="10"/>
  <c r="AZ785" i="10"/>
  <c r="AY785" i="10"/>
  <c r="AZ786" i="10"/>
  <c r="AY786" i="10"/>
  <c r="AZ787" i="10"/>
  <c r="AY787" i="10"/>
  <c r="AZ788" i="10"/>
  <c r="AY788" i="10"/>
  <c r="AZ789" i="10"/>
  <c r="AY789" i="10"/>
  <c r="AZ790" i="10"/>
  <c r="AY790" i="10"/>
  <c r="AZ791" i="10"/>
  <c r="AY791" i="10"/>
  <c r="AZ792" i="10"/>
  <c r="AY792" i="10"/>
  <c r="AZ793" i="10"/>
  <c r="AY793" i="10"/>
  <c r="AZ794" i="10"/>
  <c r="AY794" i="10"/>
  <c r="AZ795" i="10"/>
  <c r="AY795" i="10"/>
  <c r="AZ796" i="10"/>
  <c r="AY796" i="10"/>
  <c r="AZ797" i="10"/>
  <c r="AY797" i="10"/>
  <c r="AZ798" i="10"/>
  <c r="AY798" i="10"/>
  <c r="AZ799" i="10"/>
  <c r="AY799" i="10"/>
  <c r="AZ800" i="10"/>
  <c r="AY800" i="10"/>
  <c r="AZ801" i="10"/>
  <c r="AY801" i="10"/>
  <c r="AZ802" i="10"/>
  <c r="AY802" i="10"/>
  <c r="AZ803" i="10"/>
  <c r="AY803" i="10"/>
  <c r="AZ804" i="10"/>
  <c r="AY804" i="10"/>
  <c r="AZ805" i="10"/>
  <c r="AY805" i="10"/>
  <c r="AZ806" i="10"/>
  <c r="AY806" i="10"/>
  <c r="AZ807" i="10"/>
  <c r="AY807" i="10"/>
  <c r="AZ808" i="10"/>
  <c r="AY808" i="10"/>
  <c r="AZ809" i="10"/>
  <c r="AY809" i="10"/>
  <c r="AZ810" i="10"/>
  <c r="AY810" i="10"/>
  <c r="AZ811" i="10"/>
  <c r="AY811" i="10"/>
  <c r="AZ812" i="10"/>
  <c r="AY812" i="10"/>
  <c r="AZ813" i="10"/>
  <c r="AY813" i="10"/>
  <c r="AZ814" i="10"/>
  <c r="AY814" i="10"/>
  <c r="AZ815" i="10"/>
  <c r="AY815" i="10"/>
  <c r="AZ816" i="10"/>
  <c r="AY816" i="10"/>
  <c r="AZ817" i="10"/>
  <c r="AY817" i="10"/>
  <c r="AZ818" i="10"/>
  <c r="AY818" i="10"/>
  <c r="AZ819" i="10"/>
  <c r="AY819" i="10"/>
  <c r="AZ820" i="10"/>
  <c r="AY820" i="10"/>
  <c r="AZ821" i="10"/>
  <c r="AY821" i="10"/>
  <c r="AZ822" i="10"/>
  <c r="AY822" i="10"/>
  <c r="AZ823" i="10"/>
  <c r="AY823" i="10"/>
  <c r="AZ824" i="10"/>
  <c r="AY824" i="10"/>
  <c r="AZ825" i="10"/>
  <c r="AY825" i="10"/>
  <c r="AZ826" i="10"/>
  <c r="AY826" i="10"/>
  <c r="AZ827" i="10"/>
  <c r="AY827" i="10"/>
  <c r="AZ828" i="10"/>
  <c r="AY828" i="10"/>
  <c r="AZ829" i="10"/>
  <c r="AY829" i="10"/>
  <c r="AZ830" i="10"/>
  <c r="AY830" i="10"/>
  <c r="AZ831" i="10"/>
  <c r="AY831" i="10"/>
  <c r="AZ832" i="10"/>
  <c r="AY832" i="10"/>
  <c r="AZ833" i="10"/>
  <c r="AY833" i="10"/>
  <c r="AZ834" i="10"/>
  <c r="AY834" i="10"/>
  <c r="AZ835" i="10"/>
  <c r="AY835" i="10"/>
  <c r="AZ836" i="10"/>
  <c r="AY836" i="10"/>
  <c r="AZ837" i="10"/>
  <c r="AY837" i="10"/>
  <c r="AZ838" i="10"/>
  <c r="AY838" i="10"/>
  <c r="AZ839" i="10"/>
  <c r="AY839" i="10"/>
  <c r="AZ840" i="10"/>
  <c r="AY840" i="10"/>
  <c r="AZ841" i="10"/>
  <c r="AY841" i="10"/>
  <c r="AZ842" i="10"/>
  <c r="AY842" i="10"/>
  <c r="AZ843" i="10"/>
  <c r="AY843" i="10"/>
  <c r="AZ844" i="10"/>
  <c r="AY844" i="10"/>
  <c r="AZ845" i="10"/>
  <c r="AY845" i="10"/>
  <c r="AZ846" i="10"/>
  <c r="AY846" i="10"/>
  <c r="AZ847" i="10"/>
  <c r="AY847" i="10"/>
  <c r="AZ848" i="10"/>
  <c r="AY848" i="10"/>
  <c r="AZ849" i="10"/>
  <c r="AY849" i="10"/>
  <c r="AZ850" i="10"/>
  <c r="AY850" i="10"/>
  <c r="AZ851" i="10"/>
  <c r="AY851" i="10"/>
  <c r="AZ852" i="10"/>
  <c r="AY852" i="10"/>
  <c r="AZ853" i="10"/>
  <c r="AY853" i="10"/>
  <c r="AZ854" i="10"/>
  <c r="AY854" i="10"/>
  <c r="AZ855" i="10"/>
  <c r="AY855" i="10"/>
  <c r="AZ856" i="10"/>
  <c r="AY856" i="10"/>
  <c r="AZ857" i="10"/>
  <c r="AY857" i="10"/>
  <c r="AZ858" i="10"/>
  <c r="AY858" i="10"/>
  <c r="AZ859" i="10"/>
  <c r="AY859" i="10"/>
  <c r="AZ860" i="10"/>
  <c r="AY860" i="10"/>
  <c r="AZ861" i="10"/>
  <c r="AY861" i="10"/>
  <c r="AZ862" i="10"/>
  <c r="AY862" i="10"/>
  <c r="AZ863" i="10"/>
  <c r="AY863" i="10"/>
  <c r="AZ864" i="10"/>
  <c r="AY864" i="10"/>
  <c r="AZ865" i="10"/>
  <c r="AY865" i="10"/>
  <c r="AZ866" i="10"/>
  <c r="AY866" i="10"/>
  <c r="AZ867" i="10"/>
  <c r="AY867" i="10"/>
  <c r="AZ868" i="10"/>
  <c r="AY868" i="10"/>
  <c r="AZ869" i="10"/>
  <c r="AY869" i="10"/>
  <c r="AZ870" i="10"/>
  <c r="AY870" i="10"/>
  <c r="AZ871" i="10"/>
  <c r="AY871" i="10"/>
  <c r="AZ872" i="10"/>
  <c r="AY872" i="10"/>
  <c r="AZ873" i="10"/>
  <c r="AY873" i="10"/>
  <c r="AZ874" i="10"/>
  <c r="AY874" i="10"/>
  <c r="AZ875" i="10"/>
  <c r="AY875" i="10"/>
  <c r="AZ876" i="10"/>
  <c r="AY876" i="10"/>
  <c r="AZ877" i="10"/>
  <c r="AY877" i="10"/>
  <c r="AZ878" i="10"/>
  <c r="AY878" i="10"/>
  <c r="AZ879" i="10"/>
  <c r="AY879" i="10"/>
  <c r="AZ880" i="10"/>
  <c r="AY880" i="10"/>
  <c r="AZ881" i="10"/>
  <c r="AY881" i="10"/>
  <c r="AZ882" i="10"/>
  <c r="AY882" i="10"/>
  <c r="AZ883" i="10"/>
  <c r="AY883" i="10"/>
  <c r="AZ884" i="10"/>
  <c r="AY884" i="10"/>
  <c r="AZ885" i="10"/>
  <c r="AY885" i="10"/>
  <c r="AZ886" i="10"/>
  <c r="AY886" i="10"/>
  <c r="AZ887" i="10"/>
  <c r="AY887" i="10"/>
  <c r="AZ888" i="10"/>
  <c r="AY888" i="10"/>
  <c r="AZ889" i="10"/>
  <c r="AY889" i="10"/>
  <c r="AZ890" i="10"/>
  <c r="AY890" i="10"/>
  <c r="AZ891" i="10"/>
  <c r="AY891" i="10"/>
  <c r="AZ892" i="10"/>
  <c r="AY892" i="10"/>
  <c r="AZ893" i="10"/>
  <c r="AY893" i="10"/>
  <c r="AZ894" i="10"/>
  <c r="AY894" i="10"/>
  <c r="AZ895" i="10"/>
  <c r="AY895" i="10"/>
  <c r="AZ896" i="10"/>
  <c r="AY896" i="10"/>
  <c r="AZ897" i="10"/>
  <c r="AY897" i="10"/>
  <c r="AZ898" i="10"/>
  <c r="AY898" i="10"/>
  <c r="AZ899" i="10"/>
  <c r="AY899" i="10"/>
  <c r="AZ900" i="10"/>
  <c r="AY900" i="10"/>
  <c r="AZ901" i="10"/>
  <c r="AY901" i="10"/>
  <c r="AZ902" i="10"/>
  <c r="AY902" i="10"/>
  <c r="AZ903" i="10"/>
  <c r="AY903" i="10"/>
  <c r="AZ904" i="10"/>
  <c r="AY904" i="10"/>
  <c r="AZ905" i="10"/>
  <c r="AY905" i="10"/>
  <c r="AZ906" i="10"/>
  <c r="AY906" i="10"/>
  <c r="AZ907" i="10"/>
  <c r="AY907" i="10"/>
  <c r="AZ908" i="10"/>
  <c r="AY908" i="10"/>
  <c r="AZ909" i="10"/>
  <c r="AY909" i="10"/>
  <c r="AZ910" i="10"/>
  <c r="AY910" i="10"/>
  <c r="AZ911" i="10"/>
  <c r="AY911" i="10"/>
  <c r="AZ912" i="10"/>
  <c r="AY912" i="10"/>
  <c r="AZ913" i="10"/>
  <c r="AY913" i="10"/>
  <c r="AZ914" i="10"/>
  <c r="AY914" i="10"/>
  <c r="AZ915" i="10"/>
  <c r="AY915" i="10"/>
  <c r="AZ916" i="10"/>
  <c r="AY916" i="10"/>
  <c r="AZ917" i="10"/>
  <c r="AY917" i="10"/>
  <c r="AZ918" i="10"/>
  <c r="AY918" i="10"/>
  <c r="AZ919" i="10"/>
  <c r="AY919" i="10"/>
  <c r="AZ920" i="10"/>
  <c r="AY920" i="10"/>
  <c r="AZ921" i="10"/>
  <c r="AY921" i="10"/>
  <c r="AZ922" i="10"/>
  <c r="AY922" i="10"/>
  <c r="AZ923" i="10"/>
  <c r="AY923" i="10"/>
  <c r="AZ924" i="10"/>
  <c r="AY924" i="10"/>
  <c r="AZ925" i="10"/>
  <c r="AY925" i="10"/>
  <c r="AZ926" i="10"/>
  <c r="AY926" i="10"/>
  <c r="AZ927" i="10"/>
  <c r="AY927" i="10"/>
  <c r="AZ928" i="10"/>
  <c r="AY928" i="10"/>
  <c r="AZ929" i="10"/>
  <c r="AY929" i="10"/>
  <c r="AZ930" i="10"/>
  <c r="AY930" i="10"/>
  <c r="AZ931" i="10"/>
  <c r="AY931" i="10"/>
  <c r="AZ932" i="10"/>
  <c r="AY932" i="10"/>
  <c r="AZ933" i="10"/>
  <c r="AY933" i="10"/>
  <c r="AZ934" i="10"/>
  <c r="AY934" i="10"/>
  <c r="AZ935" i="10"/>
  <c r="AY935" i="10"/>
  <c r="AZ936" i="10"/>
  <c r="AY936" i="10"/>
  <c r="AZ937" i="10"/>
  <c r="AY937" i="10"/>
  <c r="AZ938" i="10"/>
  <c r="AY938" i="10"/>
  <c r="AZ939" i="10"/>
  <c r="AY939" i="10"/>
  <c r="AZ940" i="10"/>
  <c r="AY940" i="10"/>
  <c r="AZ941" i="10"/>
  <c r="AY941" i="10"/>
  <c r="AZ942" i="10"/>
  <c r="AY942" i="10"/>
  <c r="AZ943" i="10"/>
  <c r="AY943" i="10"/>
  <c r="AZ944" i="10"/>
  <c r="AY944" i="10"/>
  <c r="AZ945" i="10"/>
  <c r="AY945" i="10"/>
  <c r="AZ946" i="10"/>
  <c r="AY946" i="10"/>
  <c r="AZ947" i="10"/>
  <c r="AY947" i="10"/>
  <c r="AZ948" i="10"/>
  <c r="AY948" i="10"/>
  <c r="AZ949" i="10"/>
  <c r="AY949" i="10"/>
  <c r="AZ950" i="10"/>
  <c r="AY950" i="10"/>
  <c r="AZ951" i="10"/>
  <c r="AY951" i="10"/>
  <c r="AZ952" i="10"/>
  <c r="AY952" i="10"/>
  <c r="AZ953" i="10"/>
  <c r="AY953" i="10"/>
  <c r="AZ954" i="10"/>
  <c r="AY954" i="10"/>
  <c r="AZ955" i="10"/>
  <c r="AY955" i="10"/>
  <c r="AZ956" i="10"/>
  <c r="AY956" i="10"/>
  <c r="AZ957" i="10"/>
  <c r="AY957" i="10"/>
  <c r="AZ958" i="10"/>
  <c r="AY958" i="10"/>
  <c r="AZ959" i="10"/>
  <c r="AY959" i="10"/>
  <c r="AZ960" i="10"/>
  <c r="AY960" i="10"/>
  <c r="AZ961" i="10"/>
  <c r="AY961" i="10"/>
  <c r="AZ962" i="10"/>
  <c r="AY962" i="10"/>
  <c r="AZ963" i="10"/>
  <c r="AY963" i="10"/>
  <c r="AZ964" i="10"/>
  <c r="AY964" i="10"/>
  <c r="AZ965" i="10"/>
  <c r="AY965" i="10"/>
  <c r="AZ966" i="10"/>
  <c r="AY966" i="10"/>
  <c r="AZ967" i="10"/>
  <c r="AY967" i="10"/>
  <c r="AZ968" i="10"/>
  <c r="AY968" i="10"/>
  <c r="AZ969" i="10"/>
  <c r="AY969" i="10"/>
  <c r="AZ970" i="10"/>
  <c r="AY970" i="10"/>
  <c r="AZ971" i="10"/>
  <c r="AY971" i="10"/>
  <c r="AZ972" i="10"/>
  <c r="AY972" i="10"/>
  <c r="AZ973" i="10"/>
  <c r="AY973" i="10"/>
  <c r="AZ974" i="10"/>
  <c r="AY974" i="10"/>
  <c r="AZ975" i="10"/>
  <c r="AY975" i="10"/>
  <c r="AZ976" i="10"/>
  <c r="AY976" i="10"/>
  <c r="AZ977" i="10"/>
  <c r="AY977" i="10"/>
  <c r="AZ978" i="10"/>
  <c r="AY978" i="10"/>
  <c r="AZ979" i="10"/>
  <c r="AY979" i="10"/>
  <c r="AZ980" i="10"/>
  <c r="AY980" i="10"/>
  <c r="AZ981" i="10"/>
  <c r="AY981" i="10"/>
  <c r="AZ982" i="10"/>
  <c r="AY982" i="10"/>
  <c r="AZ983" i="10"/>
  <c r="AY983" i="10"/>
  <c r="AZ984" i="10"/>
  <c r="AY984" i="10"/>
  <c r="AZ985" i="10"/>
  <c r="AY985" i="10"/>
  <c r="AZ986" i="10"/>
  <c r="AY986" i="10"/>
  <c r="AZ987" i="10"/>
  <c r="AY987" i="10"/>
  <c r="AZ988" i="10"/>
  <c r="AY988" i="10"/>
  <c r="AZ989" i="10"/>
  <c r="AY989" i="10"/>
  <c r="AZ990" i="10"/>
  <c r="AY990" i="10"/>
  <c r="AZ991" i="10"/>
  <c r="AY991" i="10"/>
  <c r="AZ992" i="10"/>
  <c r="AY992" i="10"/>
  <c r="AZ993" i="10"/>
  <c r="AY993" i="10"/>
  <c r="AZ994" i="10"/>
  <c r="AY994" i="10"/>
  <c r="AZ995" i="10"/>
  <c r="AY995" i="10"/>
  <c r="AZ996" i="10"/>
  <c r="AY996" i="10"/>
  <c r="AZ997" i="10"/>
  <c r="AY997" i="10"/>
  <c r="AZ998" i="10"/>
  <c r="AY998" i="10"/>
  <c r="AZ999" i="10"/>
  <c r="AY999" i="10"/>
  <c r="AZ1000" i="10"/>
  <c r="AY1000" i="10"/>
  <c r="AZ1001" i="10"/>
  <c r="AY1001" i="10"/>
  <c r="AZ1002" i="10"/>
  <c r="AY1002" i="10"/>
  <c r="AZ1003" i="10"/>
  <c r="AY1003" i="10"/>
  <c r="AZ1004" i="10"/>
  <c r="AY1004" i="10"/>
  <c r="AZ1005" i="10"/>
  <c r="AY1005" i="10"/>
  <c r="AZ1006" i="10"/>
  <c r="AY1006" i="10"/>
  <c r="AZ1007" i="10"/>
  <c r="AY1007" i="10"/>
  <c r="AZ1008" i="10"/>
  <c r="AY1008" i="10"/>
  <c r="AZ1009" i="10"/>
  <c r="AY1009" i="10"/>
  <c r="AZ1010" i="10"/>
  <c r="AY1010" i="10"/>
  <c r="AZ1011" i="10"/>
  <c r="AY1011" i="10"/>
  <c r="AZ1012" i="10"/>
  <c r="AY1012" i="10"/>
  <c r="AX68" i="10"/>
  <c r="AX69" i="10"/>
  <c r="AX70" i="10"/>
  <c r="AX71" i="10"/>
  <c r="AX72" i="10"/>
  <c r="AX73" i="10"/>
  <c r="AX74" i="10"/>
  <c r="AX75" i="10"/>
  <c r="AX76" i="10"/>
  <c r="AX77" i="10"/>
  <c r="AX78" i="10"/>
  <c r="AX79" i="10"/>
  <c r="AX80" i="10"/>
  <c r="AX81" i="10"/>
  <c r="AX82" i="10"/>
  <c r="AX83" i="10"/>
  <c r="AX84" i="10"/>
  <c r="AX85" i="10"/>
  <c r="AX86" i="10"/>
  <c r="AX87" i="10"/>
  <c r="AX88" i="10"/>
  <c r="AX89" i="10"/>
  <c r="AX90" i="10"/>
  <c r="AX91" i="10"/>
  <c r="AX92" i="10"/>
  <c r="AX93" i="10"/>
  <c r="AX94" i="10"/>
  <c r="AX95" i="10"/>
  <c r="AX96" i="10"/>
  <c r="AX97" i="10"/>
  <c r="AX98" i="10"/>
  <c r="AX99" i="10"/>
  <c r="AX100" i="10"/>
  <c r="AX101" i="10"/>
  <c r="AX102" i="10"/>
  <c r="AX103" i="10"/>
  <c r="AX104" i="10"/>
  <c r="AX105" i="10"/>
  <c r="AX106" i="10"/>
  <c r="AX107" i="10"/>
  <c r="AX108" i="10"/>
  <c r="AX109" i="10"/>
  <c r="AX110" i="10"/>
  <c r="AX111" i="10"/>
  <c r="AX112" i="10"/>
  <c r="AX113" i="10"/>
  <c r="AX114" i="10"/>
  <c r="AX115" i="10"/>
  <c r="AX116" i="10"/>
  <c r="AX117" i="10"/>
  <c r="AX118" i="10"/>
  <c r="AX119" i="10"/>
  <c r="AX120" i="10"/>
  <c r="AX121" i="10"/>
  <c r="AX122" i="10"/>
  <c r="AX123" i="10"/>
  <c r="AX124" i="10"/>
  <c r="AX125" i="10"/>
  <c r="AX126" i="10"/>
  <c r="AX127" i="10"/>
  <c r="AX128" i="10"/>
  <c r="AX129" i="10"/>
  <c r="AX130" i="10"/>
  <c r="AX131" i="10"/>
  <c r="AX132" i="10"/>
  <c r="AX133" i="10"/>
  <c r="AX134" i="10"/>
  <c r="AX135" i="10"/>
  <c r="AX136" i="10"/>
  <c r="AX137" i="10"/>
  <c r="AX138" i="10"/>
  <c r="AX139" i="10"/>
  <c r="AX140" i="10"/>
  <c r="AX141" i="10"/>
  <c r="AX142" i="10"/>
  <c r="AX143" i="10"/>
  <c r="AX144" i="10"/>
  <c r="AX145" i="10"/>
  <c r="AX146" i="10"/>
  <c r="AX147" i="10"/>
  <c r="AX148" i="10"/>
  <c r="AX149" i="10"/>
  <c r="AX150" i="10"/>
  <c r="AX151" i="10"/>
  <c r="AX152" i="10"/>
  <c r="AX153" i="10"/>
  <c r="AX154" i="10"/>
  <c r="AX155" i="10"/>
  <c r="AX156" i="10"/>
  <c r="AX157" i="10"/>
  <c r="AX158" i="10"/>
  <c r="AX159" i="10"/>
  <c r="AX160" i="10"/>
  <c r="AX161" i="10"/>
  <c r="AX162" i="10"/>
  <c r="AX163" i="10"/>
  <c r="AX164" i="10"/>
  <c r="AX165" i="10"/>
  <c r="AX166" i="10"/>
  <c r="AX167" i="10"/>
  <c r="AX168" i="10"/>
  <c r="AX169" i="10"/>
  <c r="AX170" i="10"/>
  <c r="AX171" i="10"/>
  <c r="AX172" i="10"/>
  <c r="AX173" i="10"/>
  <c r="AX174" i="10"/>
  <c r="AX175" i="10"/>
  <c r="AX176" i="10"/>
  <c r="AX177" i="10"/>
  <c r="AX178" i="10"/>
  <c r="AX179" i="10"/>
  <c r="AX180" i="10"/>
  <c r="AX181" i="10"/>
  <c r="AX182" i="10"/>
  <c r="AX183" i="10"/>
  <c r="AX184" i="10"/>
  <c r="AX185" i="10"/>
  <c r="AX186" i="10"/>
  <c r="AX187" i="10"/>
  <c r="AX188" i="10"/>
  <c r="AX189" i="10"/>
  <c r="AX190" i="10"/>
  <c r="AX191" i="10"/>
  <c r="AX192" i="10"/>
  <c r="AX193" i="10"/>
  <c r="AX194" i="10"/>
  <c r="AX195" i="10"/>
  <c r="AX196" i="10"/>
  <c r="AX197" i="10"/>
  <c r="AX198" i="10"/>
  <c r="AX199" i="10"/>
  <c r="AX200" i="10"/>
  <c r="AX201" i="10"/>
  <c r="AX202" i="10"/>
  <c r="AX203" i="10"/>
  <c r="AX204" i="10"/>
  <c r="AX205" i="10"/>
  <c r="AX206" i="10"/>
  <c r="AX207" i="10"/>
  <c r="AX208" i="10"/>
  <c r="AX209" i="10"/>
  <c r="AX210" i="10"/>
  <c r="AX211" i="10"/>
  <c r="AX212" i="10"/>
  <c r="AX213" i="10"/>
  <c r="AX214" i="10"/>
  <c r="AX215" i="10"/>
  <c r="AX216" i="10"/>
  <c r="AX217" i="10"/>
  <c r="AX218" i="10"/>
  <c r="AX219" i="10"/>
  <c r="AX220" i="10"/>
  <c r="AX221" i="10"/>
  <c r="AX222" i="10"/>
  <c r="AX223" i="10"/>
  <c r="AX224" i="10"/>
  <c r="AX225" i="10"/>
  <c r="AX226" i="10"/>
  <c r="AX227" i="10"/>
  <c r="AX228" i="10"/>
  <c r="AX229" i="10"/>
  <c r="AX230" i="10"/>
  <c r="AX231" i="10"/>
  <c r="AX232" i="10"/>
  <c r="AX233" i="10"/>
  <c r="AX234" i="10"/>
  <c r="AX235" i="10"/>
  <c r="AX236" i="10"/>
  <c r="AX237" i="10"/>
  <c r="AX238" i="10"/>
  <c r="AX239" i="10"/>
  <c r="AX240" i="10"/>
  <c r="AX241" i="10"/>
  <c r="AX242" i="10"/>
  <c r="AX243" i="10"/>
  <c r="AX244" i="10"/>
  <c r="AX245" i="10"/>
  <c r="AX246" i="10"/>
  <c r="AX247" i="10"/>
  <c r="AX248" i="10"/>
  <c r="AX249" i="10"/>
  <c r="AX250" i="10"/>
  <c r="AX251" i="10"/>
  <c r="AX252" i="10"/>
  <c r="AX253" i="10"/>
  <c r="AX254" i="10"/>
  <c r="AX255" i="10"/>
  <c r="AX256" i="10"/>
  <c r="AX257" i="10"/>
  <c r="AX258" i="10"/>
  <c r="AX259" i="10"/>
  <c r="AX260" i="10"/>
  <c r="AX261" i="10"/>
  <c r="AX262" i="10"/>
  <c r="AX263" i="10"/>
  <c r="AX264" i="10"/>
  <c r="AX265" i="10"/>
  <c r="AX266" i="10"/>
  <c r="AX267" i="10"/>
  <c r="AX268" i="10"/>
  <c r="AX269" i="10"/>
  <c r="AX270" i="10"/>
  <c r="AX271" i="10"/>
  <c r="AX272" i="10"/>
  <c r="AX273" i="10"/>
  <c r="AX274" i="10"/>
  <c r="AX275" i="10"/>
  <c r="AX276" i="10"/>
  <c r="AX277" i="10"/>
  <c r="AX278" i="10"/>
  <c r="AX279" i="10"/>
  <c r="AX280" i="10"/>
  <c r="AX281" i="10"/>
  <c r="AX282" i="10"/>
  <c r="AX283" i="10"/>
  <c r="AX284" i="10"/>
  <c r="AX285" i="10"/>
  <c r="AX286" i="10"/>
  <c r="AX287" i="10"/>
  <c r="AX288" i="10"/>
  <c r="AX289" i="10"/>
  <c r="AX290" i="10"/>
  <c r="AX291" i="10"/>
  <c r="AX292" i="10"/>
  <c r="AX293" i="10"/>
  <c r="AX294" i="10"/>
  <c r="AX295" i="10"/>
  <c r="AX296" i="10"/>
  <c r="AX297" i="10"/>
  <c r="AX298" i="10"/>
  <c r="AX299" i="10"/>
  <c r="AX300" i="10"/>
  <c r="AX301" i="10"/>
  <c r="AX302" i="10"/>
  <c r="AX303" i="10"/>
  <c r="AX304" i="10"/>
  <c r="AX305" i="10"/>
  <c r="AX306" i="10"/>
  <c r="AX307" i="10"/>
  <c r="AX308" i="10"/>
  <c r="AX309" i="10"/>
  <c r="AX310" i="10"/>
  <c r="AX311" i="10"/>
  <c r="AX312" i="10"/>
  <c r="AX313" i="10"/>
  <c r="AX314" i="10"/>
  <c r="AX315" i="10"/>
  <c r="AX316" i="10"/>
  <c r="AX317" i="10"/>
  <c r="AX318" i="10"/>
  <c r="AX319" i="10"/>
  <c r="AX320" i="10"/>
  <c r="AX321" i="10"/>
  <c r="AX322" i="10"/>
  <c r="AX323" i="10"/>
  <c r="AX324" i="10"/>
  <c r="AX325" i="10"/>
  <c r="AX326" i="10"/>
  <c r="AX327" i="10"/>
  <c r="AX328" i="10"/>
  <c r="AX329" i="10"/>
  <c r="AX330" i="10"/>
  <c r="AX331" i="10"/>
  <c r="AX332" i="10"/>
  <c r="AX333" i="10"/>
  <c r="AX334" i="10"/>
  <c r="AX335" i="10"/>
  <c r="AX336" i="10"/>
  <c r="AX337" i="10"/>
  <c r="AX338" i="10"/>
  <c r="AX339" i="10"/>
  <c r="AX340" i="10"/>
  <c r="AX341" i="10"/>
  <c r="AX342" i="10"/>
  <c r="AX343" i="10"/>
  <c r="AX344" i="10"/>
  <c r="AX345" i="10"/>
  <c r="AX346" i="10"/>
  <c r="AX347" i="10"/>
  <c r="AX348" i="10"/>
  <c r="AX349" i="10"/>
  <c r="AX350" i="10"/>
  <c r="AX351" i="10"/>
  <c r="AX352" i="10"/>
  <c r="AX353" i="10"/>
  <c r="AX354" i="10"/>
  <c r="AX355" i="10"/>
  <c r="AX356" i="10"/>
  <c r="AX357" i="10"/>
  <c r="AX358" i="10"/>
  <c r="AX359" i="10"/>
  <c r="AX360" i="10"/>
  <c r="AX361" i="10"/>
  <c r="AX362" i="10"/>
  <c r="AX363" i="10"/>
  <c r="AX364" i="10"/>
  <c r="AX365" i="10"/>
  <c r="AX366" i="10"/>
  <c r="AX367" i="10"/>
  <c r="AX368" i="10"/>
  <c r="AX369" i="10"/>
  <c r="AX370" i="10"/>
  <c r="AX371" i="10"/>
  <c r="AX372" i="10"/>
  <c r="AX373" i="10"/>
  <c r="AX374" i="10"/>
  <c r="AX375" i="10"/>
  <c r="AX376" i="10"/>
  <c r="AX377" i="10"/>
  <c r="AX378" i="10"/>
  <c r="AX379" i="10"/>
  <c r="AX380" i="10"/>
  <c r="AX381" i="10"/>
  <c r="AX382" i="10"/>
  <c r="AX383" i="10"/>
  <c r="AX384" i="10"/>
  <c r="AX385" i="10"/>
  <c r="AX386" i="10"/>
  <c r="AX387" i="10"/>
  <c r="AX388" i="10"/>
  <c r="AX389" i="10"/>
  <c r="AX390" i="10"/>
  <c r="AX391" i="10"/>
  <c r="AX392" i="10"/>
  <c r="AX393" i="10"/>
  <c r="AX394" i="10"/>
  <c r="AX395" i="10"/>
  <c r="AX396" i="10"/>
  <c r="AX397" i="10"/>
  <c r="AX398" i="10"/>
  <c r="AX399" i="10"/>
  <c r="AX400" i="10"/>
  <c r="AX401" i="10"/>
  <c r="AX402" i="10"/>
  <c r="AX403" i="10"/>
  <c r="AX404" i="10"/>
  <c r="AX405" i="10"/>
  <c r="AX406" i="10"/>
  <c r="AX407" i="10"/>
  <c r="AX408" i="10"/>
  <c r="AX409" i="10"/>
  <c r="AX410" i="10"/>
  <c r="AX411" i="10"/>
  <c r="AX412" i="10"/>
  <c r="AX413" i="10"/>
  <c r="AX414" i="10"/>
  <c r="AX415" i="10"/>
  <c r="AX416" i="10"/>
  <c r="AX417" i="10"/>
  <c r="AX418" i="10"/>
  <c r="AX419" i="10"/>
  <c r="AX420" i="10"/>
  <c r="AX421" i="10"/>
  <c r="AX422" i="10"/>
  <c r="AX423" i="10"/>
  <c r="AX424" i="10"/>
  <c r="AX425" i="10"/>
  <c r="AX426" i="10"/>
  <c r="AX427" i="10"/>
  <c r="AX428" i="10"/>
  <c r="AX429" i="10"/>
  <c r="AX430" i="10"/>
  <c r="AX431" i="10"/>
  <c r="AX432" i="10"/>
  <c r="AX433" i="10"/>
  <c r="AX434" i="10"/>
  <c r="AX435" i="10"/>
  <c r="AX436" i="10"/>
  <c r="AX437" i="10"/>
  <c r="AX438" i="10"/>
  <c r="AX439" i="10"/>
  <c r="AX440" i="10"/>
  <c r="AX441" i="10"/>
  <c r="AX442" i="10"/>
  <c r="AX443" i="10"/>
  <c r="AX444" i="10"/>
  <c r="AX445" i="10"/>
  <c r="AX446" i="10"/>
  <c r="AX447" i="10"/>
  <c r="AX448" i="10"/>
  <c r="AX449" i="10"/>
  <c r="AX450" i="10"/>
  <c r="AX451" i="10"/>
  <c r="AX452" i="10"/>
  <c r="AX453" i="10"/>
  <c r="AX454" i="10"/>
  <c r="AX455" i="10"/>
  <c r="AX456" i="10"/>
  <c r="AX457" i="10"/>
  <c r="AX458" i="10"/>
  <c r="AX459" i="10"/>
  <c r="AX460" i="10"/>
  <c r="AX461" i="10"/>
  <c r="AX462" i="10"/>
  <c r="AX463" i="10"/>
  <c r="AX464" i="10"/>
  <c r="AX465" i="10"/>
  <c r="AX466" i="10"/>
  <c r="AX467" i="10"/>
  <c r="AX468" i="10"/>
  <c r="AX469" i="10"/>
  <c r="AX470" i="10"/>
  <c r="AX471" i="10"/>
  <c r="AX472" i="10"/>
  <c r="AX473" i="10"/>
  <c r="AX474" i="10"/>
  <c r="AX475" i="10"/>
  <c r="AX476" i="10"/>
  <c r="AX477" i="10"/>
  <c r="AX478" i="10"/>
  <c r="AX479" i="10"/>
  <c r="AX480" i="10"/>
  <c r="AX481" i="10"/>
  <c r="AX482" i="10"/>
  <c r="AX483" i="10"/>
  <c r="AX484" i="10"/>
  <c r="AX485" i="10"/>
  <c r="AX486" i="10"/>
  <c r="AX487" i="10"/>
  <c r="AX488" i="10"/>
  <c r="AX489" i="10"/>
  <c r="AX490" i="10"/>
  <c r="AX491" i="10"/>
  <c r="AX492" i="10"/>
  <c r="AX493" i="10"/>
  <c r="AX494" i="10"/>
  <c r="AX495" i="10"/>
  <c r="AX496" i="10"/>
  <c r="AX497" i="10"/>
  <c r="AX498" i="10"/>
  <c r="AX499" i="10"/>
  <c r="AX500" i="10"/>
  <c r="AX501" i="10"/>
  <c r="AX502" i="10"/>
  <c r="AX503" i="10"/>
  <c r="AX504" i="10"/>
  <c r="AX505" i="10"/>
  <c r="AX506" i="10"/>
  <c r="AX507" i="10"/>
  <c r="AX508" i="10"/>
  <c r="AX509" i="10"/>
  <c r="AX510" i="10"/>
  <c r="AX511" i="10"/>
  <c r="AX512" i="10"/>
  <c r="AX513" i="10"/>
  <c r="AX514" i="10"/>
  <c r="AX515" i="10"/>
  <c r="AX516" i="10"/>
  <c r="AX517" i="10"/>
  <c r="AX518" i="10"/>
  <c r="AX519" i="10"/>
  <c r="AX520" i="10"/>
  <c r="AX521" i="10"/>
  <c r="AX522" i="10"/>
  <c r="AX523" i="10"/>
  <c r="AX524" i="10"/>
  <c r="AX525" i="10"/>
  <c r="AX526" i="10"/>
  <c r="AX527" i="10"/>
  <c r="AX528" i="10"/>
  <c r="AX529" i="10"/>
  <c r="AX530" i="10"/>
  <c r="AX531" i="10"/>
  <c r="AX532" i="10"/>
  <c r="AX533" i="10"/>
  <c r="AX534" i="10"/>
  <c r="AX535" i="10"/>
  <c r="AX536" i="10"/>
  <c r="AX537" i="10"/>
  <c r="AX538" i="10"/>
  <c r="AX539" i="10"/>
  <c r="AX540" i="10"/>
  <c r="AX541" i="10"/>
  <c r="AX542" i="10"/>
  <c r="AX543" i="10"/>
  <c r="AX544" i="10"/>
  <c r="AX545" i="10"/>
  <c r="AX546" i="10"/>
  <c r="AX547" i="10"/>
  <c r="AX548" i="10"/>
  <c r="AX549" i="10"/>
  <c r="AX550" i="10"/>
  <c r="AX551" i="10"/>
  <c r="AX552" i="10"/>
  <c r="AX553" i="10"/>
  <c r="AX554" i="10"/>
  <c r="AX555" i="10"/>
  <c r="AX556" i="10"/>
  <c r="AX557" i="10"/>
  <c r="AX558" i="10"/>
  <c r="AX559" i="10"/>
  <c r="AX560" i="10"/>
  <c r="AX561" i="10"/>
  <c r="AX562" i="10"/>
  <c r="AX563" i="10"/>
  <c r="AX564" i="10"/>
  <c r="AX565" i="10"/>
  <c r="AX566" i="10"/>
  <c r="AX567" i="10"/>
  <c r="AX568" i="10"/>
  <c r="AX569" i="10"/>
  <c r="AX570" i="10"/>
  <c r="AX571" i="10"/>
  <c r="AX572" i="10"/>
  <c r="AX573" i="10"/>
  <c r="AX574" i="10"/>
  <c r="AX575" i="10"/>
  <c r="AX576" i="10"/>
  <c r="AX577" i="10"/>
  <c r="AX578" i="10"/>
  <c r="AX579" i="10"/>
  <c r="AX580" i="10"/>
  <c r="AX581" i="10"/>
  <c r="AX582" i="10"/>
  <c r="AX583" i="10"/>
  <c r="AX584" i="10"/>
  <c r="AX585" i="10"/>
  <c r="AX586" i="10"/>
  <c r="AX587" i="10"/>
  <c r="AX588" i="10"/>
  <c r="AX589" i="10"/>
  <c r="AX590" i="10"/>
  <c r="AX591" i="10"/>
  <c r="AX592" i="10"/>
  <c r="AX593" i="10"/>
  <c r="AX594" i="10"/>
  <c r="AX595" i="10"/>
  <c r="AX596" i="10"/>
  <c r="AX597" i="10"/>
  <c r="AX598" i="10"/>
  <c r="AX599" i="10"/>
  <c r="AX600" i="10"/>
  <c r="AX601" i="10"/>
  <c r="AX602" i="10"/>
  <c r="AX603" i="10"/>
  <c r="AX604" i="10"/>
  <c r="AX605" i="10"/>
  <c r="AX606" i="10"/>
  <c r="AX607" i="10"/>
  <c r="AX608" i="10"/>
  <c r="AX609" i="10"/>
  <c r="AX610" i="10"/>
  <c r="AX611" i="10"/>
  <c r="AX612" i="10"/>
  <c r="AX613" i="10"/>
  <c r="AX614" i="10"/>
  <c r="AX615" i="10"/>
  <c r="AX616" i="10"/>
  <c r="AX617" i="10"/>
  <c r="AX618" i="10"/>
  <c r="AX619" i="10"/>
  <c r="AX620" i="10"/>
  <c r="AX621" i="10"/>
  <c r="AX622" i="10"/>
  <c r="AX623" i="10"/>
  <c r="AX624" i="10"/>
  <c r="AX625" i="10"/>
  <c r="AX626" i="10"/>
  <c r="AX627" i="10"/>
  <c r="AX628" i="10"/>
  <c r="AX629" i="10"/>
  <c r="AX630" i="10"/>
  <c r="AX631" i="10"/>
  <c r="AX632" i="10"/>
  <c r="AX633" i="10"/>
  <c r="AX634" i="10"/>
  <c r="AX635" i="10"/>
  <c r="AX636" i="10"/>
  <c r="AX637" i="10"/>
  <c r="AX638" i="10"/>
  <c r="AX639" i="10"/>
  <c r="AX640" i="10"/>
  <c r="AX641" i="10"/>
  <c r="AX642" i="10"/>
  <c r="AX643" i="10"/>
  <c r="AX644" i="10"/>
  <c r="AX645" i="10"/>
  <c r="AX646" i="10"/>
  <c r="AX647" i="10"/>
  <c r="AX648" i="10"/>
  <c r="AX649" i="10"/>
  <c r="AX650" i="10"/>
  <c r="AX651" i="10"/>
  <c r="AX652" i="10"/>
  <c r="AX653" i="10"/>
  <c r="AX654" i="10"/>
  <c r="AX655" i="10"/>
  <c r="AX656" i="10"/>
  <c r="AX657" i="10"/>
  <c r="AX658" i="10"/>
  <c r="AX659" i="10"/>
  <c r="AX660" i="10"/>
  <c r="AX661" i="10"/>
  <c r="AX662" i="10"/>
  <c r="AX663" i="10"/>
  <c r="AX664" i="10"/>
  <c r="AX665" i="10"/>
  <c r="AX666" i="10"/>
  <c r="AX667" i="10"/>
  <c r="AX668" i="10"/>
  <c r="AX669" i="10"/>
  <c r="AX670" i="10"/>
  <c r="AX671" i="10"/>
  <c r="AX672" i="10"/>
  <c r="AX673" i="10"/>
  <c r="AX674" i="10"/>
  <c r="AX675" i="10"/>
  <c r="AX676" i="10"/>
  <c r="AX677" i="10"/>
  <c r="AX678" i="10"/>
  <c r="AX679" i="10"/>
  <c r="AX680" i="10"/>
  <c r="AX681" i="10"/>
  <c r="AX682" i="10"/>
  <c r="AX683" i="10"/>
  <c r="AX684" i="10"/>
  <c r="AX685" i="10"/>
  <c r="AX686" i="10"/>
  <c r="AX687" i="10"/>
  <c r="AX688" i="10"/>
  <c r="AX689" i="10"/>
  <c r="AX690" i="10"/>
  <c r="AX691" i="10"/>
  <c r="AX692" i="10"/>
  <c r="AX693" i="10"/>
  <c r="AX694" i="10"/>
  <c r="AX695" i="10"/>
  <c r="AX696" i="10"/>
  <c r="AX697" i="10"/>
  <c r="AX698" i="10"/>
  <c r="AX699" i="10"/>
  <c r="AX700" i="10"/>
  <c r="AX701" i="10"/>
  <c r="AX702" i="10"/>
  <c r="AX703" i="10"/>
  <c r="AX704" i="10"/>
  <c r="AX705" i="10"/>
  <c r="AX706" i="10"/>
  <c r="AX707" i="10"/>
  <c r="AX708" i="10"/>
  <c r="AX709" i="10"/>
  <c r="AX710" i="10"/>
  <c r="AX711" i="10"/>
  <c r="AX712" i="10"/>
  <c r="AX713" i="10"/>
  <c r="AX714" i="10"/>
  <c r="AX715" i="10"/>
  <c r="AX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34" i="10"/>
  <c r="AX735" i="10"/>
  <c r="AX736" i="10"/>
  <c r="AX737" i="10"/>
  <c r="AX738" i="10"/>
  <c r="AX739" i="10"/>
  <c r="AX740" i="10"/>
  <c r="AX741" i="10"/>
  <c r="AX742" i="10"/>
  <c r="AX743" i="10"/>
  <c r="AX744" i="10"/>
  <c r="AX745" i="10"/>
  <c r="AX746" i="10"/>
  <c r="AX747" i="10"/>
  <c r="AX748" i="10"/>
  <c r="AX749" i="10"/>
  <c r="AX750" i="10"/>
  <c r="AX751" i="10"/>
  <c r="AX752" i="10"/>
  <c r="AX753" i="10"/>
  <c r="AX754" i="10"/>
  <c r="AX755" i="10"/>
  <c r="AX756" i="10"/>
  <c r="AX757" i="10"/>
  <c r="AX758" i="10"/>
  <c r="AX759" i="10"/>
  <c r="AX760" i="10"/>
  <c r="AX761" i="10"/>
  <c r="AX762" i="10"/>
  <c r="AX763" i="10"/>
  <c r="AX764" i="10"/>
  <c r="AX765" i="10"/>
  <c r="AX766" i="10"/>
  <c r="AX767" i="10"/>
  <c r="AX768" i="10"/>
  <c r="AX769" i="10"/>
  <c r="AX770" i="10"/>
  <c r="AX771" i="10"/>
  <c r="AX772" i="10"/>
  <c r="AX773" i="10"/>
  <c r="AX774" i="10"/>
  <c r="AX775" i="10"/>
  <c r="AX776" i="10"/>
  <c r="AX777" i="10"/>
  <c r="AX778" i="10"/>
  <c r="AX779" i="10"/>
  <c r="AX780" i="10"/>
  <c r="AX781" i="10"/>
  <c r="AX782" i="10"/>
  <c r="AX783" i="10"/>
  <c r="AX784" i="10"/>
  <c r="AX785" i="10"/>
  <c r="AX786" i="10"/>
  <c r="AX787" i="10"/>
  <c r="AX788" i="10"/>
  <c r="AX789" i="10"/>
  <c r="AX790" i="10"/>
  <c r="AX791" i="10"/>
  <c r="AX792" i="10"/>
  <c r="AX793" i="10"/>
  <c r="AX794" i="10"/>
  <c r="AX795" i="10"/>
  <c r="AX796" i="10"/>
  <c r="AX797" i="10"/>
  <c r="AX798" i="10"/>
  <c r="AX799" i="10"/>
  <c r="AX800" i="10"/>
  <c r="AX801" i="10"/>
  <c r="AX802" i="10"/>
  <c r="AX803" i="10"/>
  <c r="AX804" i="10"/>
  <c r="AX805" i="10"/>
  <c r="AX806" i="10"/>
  <c r="AX807" i="10"/>
  <c r="AX808" i="10"/>
  <c r="AX809" i="10"/>
  <c r="AX810" i="10"/>
  <c r="AX811" i="10"/>
  <c r="AX812" i="10"/>
  <c r="AX813" i="10"/>
  <c r="AX814" i="10"/>
  <c r="AX815" i="10"/>
  <c r="AX816" i="10"/>
  <c r="AX817" i="10"/>
  <c r="AX818" i="10"/>
  <c r="AX819" i="10"/>
  <c r="AX820" i="10"/>
  <c r="AX821" i="10"/>
  <c r="AX822" i="10"/>
  <c r="AX823" i="10"/>
  <c r="AX824" i="10"/>
  <c r="AX825" i="10"/>
  <c r="AX826" i="10"/>
  <c r="AX827" i="10"/>
  <c r="AX828" i="10"/>
  <c r="AX829" i="10"/>
  <c r="AX830" i="10"/>
  <c r="AX831" i="10"/>
  <c r="AX832" i="10"/>
  <c r="AX833" i="10"/>
  <c r="AX834" i="10"/>
  <c r="AX835" i="10"/>
  <c r="AX836" i="10"/>
  <c r="AX837" i="10"/>
  <c r="AX838" i="10"/>
  <c r="AX839" i="10"/>
  <c r="AX840" i="10"/>
  <c r="AX841" i="10"/>
  <c r="AX842" i="10"/>
  <c r="AX843" i="10"/>
  <c r="AX844" i="10"/>
  <c r="AX845" i="10"/>
  <c r="AX846" i="10"/>
  <c r="AX847" i="10"/>
  <c r="AX848" i="10"/>
  <c r="AX849" i="10"/>
  <c r="AX850" i="10"/>
  <c r="AX851" i="10"/>
  <c r="AX852" i="10"/>
  <c r="AX853" i="10"/>
  <c r="AX854" i="10"/>
  <c r="AX855" i="10"/>
  <c r="AX856" i="10"/>
  <c r="AX857" i="10"/>
  <c r="AX858" i="10"/>
  <c r="AX859" i="10"/>
  <c r="AX860" i="10"/>
  <c r="AX861" i="10"/>
  <c r="AX862" i="10"/>
  <c r="AX863" i="10"/>
  <c r="AX864" i="10"/>
  <c r="AX865" i="10"/>
  <c r="AX866" i="10"/>
  <c r="AX867" i="10"/>
  <c r="AX868" i="10"/>
  <c r="AX869" i="10"/>
  <c r="AX870" i="10"/>
  <c r="AX871" i="10"/>
  <c r="AX872" i="10"/>
  <c r="AX873" i="10"/>
  <c r="AX874" i="10"/>
  <c r="AX875" i="10"/>
  <c r="AX876" i="10"/>
  <c r="AX877" i="10"/>
  <c r="AX878" i="10"/>
  <c r="AX879" i="10"/>
  <c r="AX880" i="10"/>
  <c r="AX881" i="10"/>
  <c r="AX882" i="10"/>
  <c r="AX883" i="10"/>
  <c r="AX884" i="10"/>
  <c r="AX885" i="10"/>
  <c r="AX886" i="10"/>
  <c r="AX887" i="10"/>
  <c r="AX888" i="10"/>
  <c r="AX889" i="10"/>
  <c r="AX890" i="10"/>
  <c r="AX891" i="10"/>
  <c r="AX892" i="10"/>
  <c r="AX893" i="10"/>
  <c r="AX894" i="10"/>
  <c r="AX895" i="10"/>
  <c r="AX896" i="10"/>
  <c r="AX897" i="10"/>
  <c r="AX898" i="10"/>
  <c r="AX899" i="10"/>
  <c r="AX900" i="10"/>
  <c r="AX901" i="10"/>
  <c r="AX902" i="10"/>
  <c r="AX903" i="10"/>
  <c r="AX904" i="10"/>
  <c r="AX905" i="10"/>
  <c r="AX906" i="10"/>
  <c r="AX907" i="10"/>
  <c r="AX908" i="10"/>
  <c r="AX909" i="10"/>
  <c r="AX910" i="10"/>
  <c r="AX911" i="10"/>
  <c r="AX912" i="10"/>
  <c r="AX913" i="10"/>
  <c r="AX914" i="10"/>
  <c r="AX915" i="10"/>
  <c r="AX916" i="10"/>
  <c r="AX917" i="10"/>
  <c r="AX918" i="10"/>
  <c r="AX919" i="10"/>
  <c r="AX920" i="10"/>
  <c r="AX921" i="10"/>
  <c r="AX922" i="10"/>
  <c r="AX923" i="10"/>
  <c r="AX924" i="10"/>
  <c r="AX925" i="10"/>
  <c r="AX926" i="10"/>
  <c r="AX927" i="10"/>
  <c r="AX928" i="10"/>
  <c r="AX929" i="10"/>
  <c r="AX930" i="10"/>
  <c r="AX931" i="10"/>
  <c r="AX932" i="10"/>
  <c r="AX933" i="10"/>
  <c r="AX934" i="10"/>
  <c r="AX935" i="10"/>
  <c r="AX936" i="10"/>
  <c r="AX937" i="10"/>
  <c r="AX938" i="10"/>
  <c r="AX939" i="10"/>
  <c r="AX940" i="10"/>
  <c r="AX941" i="10"/>
  <c r="AX942" i="10"/>
  <c r="AX943" i="10"/>
  <c r="AX944" i="10"/>
  <c r="AX945" i="10"/>
  <c r="AX946" i="10"/>
  <c r="AX947" i="10"/>
  <c r="AX948" i="10"/>
  <c r="AX949" i="10"/>
  <c r="AX950" i="10"/>
  <c r="AX951" i="10"/>
  <c r="AX952" i="10"/>
  <c r="AX953" i="10"/>
  <c r="AX954" i="10"/>
  <c r="AX955" i="10"/>
  <c r="AX956" i="10"/>
  <c r="AX957" i="10"/>
  <c r="AX958" i="10"/>
  <c r="AX959" i="10"/>
  <c r="AX960" i="10"/>
  <c r="AX961" i="10"/>
  <c r="AX962" i="10"/>
  <c r="AX963" i="10"/>
  <c r="AX964" i="10"/>
  <c r="AX965" i="10"/>
  <c r="AX966" i="10"/>
  <c r="AX967" i="10"/>
  <c r="AX968" i="10"/>
  <c r="AX969" i="10"/>
  <c r="AX970" i="10"/>
  <c r="AX971" i="10"/>
  <c r="AX972" i="10"/>
  <c r="AX973" i="10"/>
  <c r="AX974" i="10"/>
  <c r="AX975" i="10"/>
  <c r="AX976" i="10"/>
  <c r="AX977" i="10"/>
  <c r="AX978" i="10"/>
  <c r="AX979" i="10"/>
  <c r="AX980" i="10"/>
  <c r="AX981" i="10"/>
  <c r="AX982" i="10"/>
  <c r="AX983" i="10"/>
  <c r="AX984" i="10"/>
  <c r="AX985" i="10"/>
  <c r="AX986" i="10"/>
  <c r="AX987" i="10"/>
  <c r="AX988" i="10"/>
  <c r="AX989" i="10"/>
  <c r="AX990" i="10"/>
  <c r="AX991" i="10"/>
  <c r="AX992" i="10"/>
  <c r="AX993" i="10"/>
  <c r="AX994" i="10"/>
  <c r="AX995" i="10"/>
  <c r="AX996" i="10"/>
  <c r="AX997" i="10"/>
  <c r="AX998" i="10"/>
  <c r="AX999" i="10"/>
  <c r="AX1000" i="10"/>
  <c r="AX1001" i="10"/>
  <c r="AX1002" i="10"/>
  <c r="AX1003" i="10"/>
  <c r="AX1004" i="10"/>
  <c r="AX1005" i="10"/>
  <c r="AX1006" i="10"/>
  <c r="AX1007" i="10"/>
  <c r="AX1008" i="10"/>
  <c r="AX1009" i="10"/>
  <c r="AX1010" i="10"/>
  <c r="AX1011" i="10"/>
  <c r="AX1012" i="10"/>
  <c r="AW69" i="10"/>
  <c r="AW70" i="10"/>
  <c r="AW71" i="10"/>
  <c r="AW72" i="10"/>
  <c r="AW73" i="10"/>
  <c r="AW74" i="10"/>
  <c r="AW75" i="10"/>
  <c r="AW76" i="10"/>
  <c r="AW77" i="10"/>
  <c r="AW78" i="10"/>
  <c r="AW79" i="10"/>
  <c r="AW80" i="10"/>
  <c r="AW81" i="10"/>
  <c r="AW82" i="10"/>
  <c r="AW83" i="10"/>
  <c r="AW84" i="10"/>
  <c r="AW85" i="10"/>
  <c r="AW86" i="10"/>
  <c r="AW87" i="10"/>
  <c r="AW88" i="10"/>
  <c r="AW89" i="10"/>
  <c r="AW90" i="10"/>
  <c r="AW91" i="10"/>
  <c r="AW92" i="10"/>
  <c r="AW93" i="10"/>
  <c r="AW94" i="10"/>
  <c r="AW95" i="10"/>
  <c r="AW96" i="10"/>
  <c r="AW97" i="10"/>
  <c r="AW98" i="10"/>
  <c r="AW99" i="10"/>
  <c r="AW100" i="10"/>
  <c r="AW101" i="10"/>
  <c r="AW102" i="10"/>
  <c r="AW103" i="10"/>
  <c r="AW104" i="10"/>
  <c r="AW105" i="10"/>
  <c r="AW106" i="10"/>
  <c r="AW107" i="10"/>
  <c r="AW108" i="10"/>
  <c r="AW109" i="10"/>
  <c r="AW110" i="10"/>
  <c r="AW111" i="10"/>
  <c r="AW112" i="10"/>
  <c r="AW113" i="10"/>
  <c r="AW114" i="10"/>
  <c r="AW115" i="10"/>
  <c r="AW116" i="10"/>
  <c r="AW117" i="10"/>
  <c r="AW118" i="10"/>
  <c r="AW119" i="10"/>
  <c r="AW120" i="10"/>
  <c r="AW121" i="10"/>
  <c r="AW122" i="10"/>
  <c r="AW123" i="10"/>
  <c r="AW124" i="10"/>
  <c r="AW125" i="10"/>
  <c r="AW126" i="10"/>
  <c r="AW127" i="10"/>
  <c r="AW128" i="10"/>
  <c r="AW129" i="10"/>
  <c r="AW130" i="10"/>
  <c r="AW131" i="10"/>
  <c r="AW132" i="10"/>
  <c r="AW133" i="10"/>
  <c r="AW134" i="10"/>
  <c r="AW135" i="10"/>
  <c r="AW136" i="10"/>
  <c r="AW137" i="10"/>
  <c r="AW138" i="10"/>
  <c r="AW139" i="10"/>
  <c r="AW140" i="10"/>
  <c r="AW141" i="10"/>
  <c r="AW142" i="10"/>
  <c r="AW143" i="10"/>
  <c r="AW144" i="10"/>
  <c r="AW145" i="10"/>
  <c r="AW146" i="10"/>
  <c r="AW147" i="10"/>
  <c r="AW148" i="10"/>
  <c r="AW149" i="10"/>
  <c r="AW150" i="10"/>
  <c r="AW151" i="10"/>
  <c r="AW152" i="10"/>
  <c r="AW153" i="10"/>
  <c r="AW154" i="10"/>
  <c r="AW155" i="10"/>
  <c r="AW156" i="10"/>
  <c r="AW157" i="10"/>
  <c r="AW158" i="10"/>
  <c r="AW159" i="10"/>
  <c r="AW160" i="10"/>
  <c r="AW161" i="10"/>
  <c r="AW162" i="10"/>
  <c r="AW163" i="10"/>
  <c r="AW164" i="10"/>
  <c r="AW165" i="10"/>
  <c r="AW166" i="10"/>
  <c r="AW167" i="10"/>
  <c r="AW168" i="10"/>
  <c r="AW169" i="10"/>
  <c r="AW170" i="10"/>
  <c r="AW171" i="10"/>
  <c r="AW172" i="10"/>
  <c r="AW173" i="10"/>
  <c r="AW174" i="10"/>
  <c r="AW175" i="10"/>
  <c r="AW176" i="10"/>
  <c r="AW177" i="10"/>
  <c r="AW178" i="10"/>
  <c r="AW179" i="10"/>
  <c r="AW180" i="10"/>
  <c r="AW181" i="10"/>
  <c r="AW182" i="10"/>
  <c r="AW183" i="10"/>
  <c r="AW184" i="10"/>
  <c r="AW185" i="10"/>
  <c r="AW186" i="10"/>
  <c r="AW187" i="10"/>
  <c r="AW188" i="10"/>
  <c r="AW189" i="10"/>
  <c r="AW190" i="10"/>
  <c r="AW191" i="10"/>
  <c r="AW192" i="10"/>
  <c r="AW193" i="10"/>
  <c r="AW194" i="10"/>
  <c r="AW195" i="10"/>
  <c r="AW196" i="10"/>
  <c r="AW197" i="10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211" i="10"/>
  <c r="AW212" i="10"/>
  <c r="AW213" i="10"/>
  <c r="AW214" i="10"/>
  <c r="AW215" i="10"/>
  <c r="AW216" i="10"/>
  <c r="AW217" i="10"/>
  <c r="AW218" i="10"/>
  <c r="AW219" i="10"/>
  <c r="AW220" i="10"/>
  <c r="AW221" i="10"/>
  <c r="AW222" i="10"/>
  <c r="AW223" i="10"/>
  <c r="AW224" i="10"/>
  <c r="AW225" i="10"/>
  <c r="AW226" i="10"/>
  <c r="AW227" i="10"/>
  <c r="AW228" i="10"/>
  <c r="AW229" i="10"/>
  <c r="AW230" i="10"/>
  <c r="AW231" i="10"/>
  <c r="AW232" i="10"/>
  <c r="AW233" i="10"/>
  <c r="AW234" i="10"/>
  <c r="AW235" i="10"/>
  <c r="AW236" i="10"/>
  <c r="AW237" i="10"/>
  <c r="AW238" i="10"/>
  <c r="AW239" i="10"/>
  <c r="AW240" i="10"/>
  <c r="AW241" i="10"/>
  <c r="AW242" i="10"/>
  <c r="AW243" i="10"/>
  <c r="AW244" i="10"/>
  <c r="AW245" i="10"/>
  <c r="AW246" i="10"/>
  <c r="AW247" i="10"/>
  <c r="AW248" i="10"/>
  <c r="AW249" i="10"/>
  <c r="AW250" i="10"/>
  <c r="AW251" i="10"/>
  <c r="AW252" i="10"/>
  <c r="AW253" i="10"/>
  <c r="AW254" i="10"/>
  <c r="AW255" i="10"/>
  <c r="AW256" i="10"/>
  <c r="AW257" i="10"/>
  <c r="AW258" i="10"/>
  <c r="AW259" i="10"/>
  <c r="AW260" i="10"/>
  <c r="AW261" i="10"/>
  <c r="AW262" i="10"/>
  <c r="AW263" i="10"/>
  <c r="AW264" i="10"/>
  <c r="AW265" i="10"/>
  <c r="AW266" i="10"/>
  <c r="AW267" i="10"/>
  <c r="AW268" i="10"/>
  <c r="AW269" i="10"/>
  <c r="AW270" i="10"/>
  <c r="AW271" i="10"/>
  <c r="AW272" i="10"/>
  <c r="AW273" i="10"/>
  <c r="AW274" i="10"/>
  <c r="AW275" i="10"/>
  <c r="AW276" i="10"/>
  <c r="AW277" i="10"/>
  <c r="AW278" i="10"/>
  <c r="AW279" i="10"/>
  <c r="AW280" i="10"/>
  <c r="AW281" i="10"/>
  <c r="AW282" i="10"/>
  <c r="AW283" i="10"/>
  <c r="AW284" i="10"/>
  <c r="AW285" i="10"/>
  <c r="AW286" i="10"/>
  <c r="AW287" i="10"/>
  <c r="AW288" i="10"/>
  <c r="AW289" i="10"/>
  <c r="AW290" i="10"/>
  <c r="AW291" i="10"/>
  <c r="AW292" i="10"/>
  <c r="AW293" i="10"/>
  <c r="AW294" i="10"/>
  <c r="AW295" i="10"/>
  <c r="AW296" i="10"/>
  <c r="AW297" i="10"/>
  <c r="AW298" i="10"/>
  <c r="AW299" i="10"/>
  <c r="AW300" i="10"/>
  <c r="AW301" i="10"/>
  <c r="AW302" i="10"/>
  <c r="AW303" i="10"/>
  <c r="AW304" i="10"/>
  <c r="AW305" i="10"/>
  <c r="AW306" i="10"/>
  <c r="AW307" i="10"/>
  <c r="AW308" i="10"/>
  <c r="AW309" i="10"/>
  <c r="AW310" i="10"/>
  <c r="AW311" i="10"/>
  <c r="AW312" i="10"/>
  <c r="AW313" i="10"/>
  <c r="AW314" i="10"/>
  <c r="AW315" i="10"/>
  <c r="AW316" i="10"/>
  <c r="AW317" i="10"/>
  <c r="AW318" i="10"/>
  <c r="AW319" i="10"/>
  <c r="AW320" i="10"/>
  <c r="AW321" i="10"/>
  <c r="AW322" i="10"/>
  <c r="AW323" i="10"/>
  <c r="AW324" i="10"/>
  <c r="AW325" i="10"/>
  <c r="AW326" i="10"/>
  <c r="AW327" i="10"/>
  <c r="AW328" i="10"/>
  <c r="AW329" i="10"/>
  <c r="AW330" i="10"/>
  <c r="AW331" i="10"/>
  <c r="AW332" i="10"/>
  <c r="AW333" i="10"/>
  <c r="AW334" i="10"/>
  <c r="AW335" i="10"/>
  <c r="AW336" i="10"/>
  <c r="AW337" i="10"/>
  <c r="AW338" i="10"/>
  <c r="AW339" i="10"/>
  <c r="AW340" i="10"/>
  <c r="AW341" i="10"/>
  <c r="AW342" i="10"/>
  <c r="AW343" i="10"/>
  <c r="AW344" i="10"/>
  <c r="AW345" i="10"/>
  <c r="AW346" i="10"/>
  <c r="AW347" i="10"/>
  <c r="AW348" i="10"/>
  <c r="AW349" i="10"/>
  <c r="AW350" i="10"/>
  <c r="AW351" i="10"/>
  <c r="AW352" i="10"/>
  <c r="AW353" i="10"/>
  <c r="AW354" i="10"/>
  <c r="AW355" i="10"/>
  <c r="AW356" i="10"/>
  <c r="AW357" i="10"/>
  <c r="AW358" i="10"/>
  <c r="AW359" i="10"/>
  <c r="AW360" i="10"/>
  <c r="AW361" i="10"/>
  <c r="AW362" i="10"/>
  <c r="AW363" i="10"/>
  <c r="AW364" i="10"/>
  <c r="AW365" i="10"/>
  <c r="AW366" i="10"/>
  <c r="AW367" i="10"/>
  <c r="AW368" i="10"/>
  <c r="AW369" i="10"/>
  <c r="AW370" i="10"/>
  <c r="AW371" i="10"/>
  <c r="AW372" i="10"/>
  <c r="AW373" i="10"/>
  <c r="AW374" i="10"/>
  <c r="AW375" i="10"/>
  <c r="AW376" i="10"/>
  <c r="AW377" i="10"/>
  <c r="AW378" i="10"/>
  <c r="AW379" i="10"/>
  <c r="AW380" i="10"/>
  <c r="AW381" i="10"/>
  <c r="AW382" i="10"/>
  <c r="AW383" i="10"/>
  <c r="AW384" i="10"/>
  <c r="AW385" i="10"/>
  <c r="AW386" i="10"/>
  <c r="AW387" i="10"/>
  <c r="AW388" i="10"/>
  <c r="AW389" i="10"/>
  <c r="AW390" i="10"/>
  <c r="AW391" i="10"/>
  <c r="AW392" i="10"/>
  <c r="AW393" i="10"/>
  <c r="AW394" i="10"/>
  <c r="AW395" i="10"/>
  <c r="AW396" i="10"/>
  <c r="AW397" i="10"/>
  <c r="AW398" i="10"/>
  <c r="AW399" i="10"/>
  <c r="AW400" i="10"/>
  <c r="AW401" i="10"/>
  <c r="AW402" i="10"/>
  <c r="AW403" i="10"/>
  <c r="AW404" i="10"/>
  <c r="AW405" i="10"/>
  <c r="AW406" i="10"/>
  <c r="AW407" i="10"/>
  <c r="AW408" i="10"/>
  <c r="AW409" i="10"/>
  <c r="AW410" i="10"/>
  <c r="AW411" i="10"/>
  <c r="AW412" i="10"/>
  <c r="AW413" i="10"/>
  <c r="AW414" i="10"/>
  <c r="AW415" i="10"/>
  <c r="AW416" i="10"/>
  <c r="AW417" i="10"/>
  <c r="AW418" i="10"/>
  <c r="AW419" i="10"/>
  <c r="AW420" i="10"/>
  <c r="AW421" i="10"/>
  <c r="AW422" i="10"/>
  <c r="AW423" i="10"/>
  <c r="AW424" i="10"/>
  <c r="AW425" i="10"/>
  <c r="AW426" i="10"/>
  <c r="AW427" i="10"/>
  <c r="AW428" i="10"/>
  <c r="AW429" i="10"/>
  <c r="AW430" i="10"/>
  <c r="AW431" i="10"/>
  <c r="AW432" i="10"/>
  <c r="AW433" i="10"/>
  <c r="AW434" i="10"/>
  <c r="AW435" i="10"/>
  <c r="AW436" i="10"/>
  <c r="AW437" i="10"/>
  <c r="AW438" i="10"/>
  <c r="AW439" i="10"/>
  <c r="AW440" i="10"/>
  <c r="AW441" i="10"/>
  <c r="AW442" i="10"/>
  <c r="AW443" i="10"/>
  <c r="AW444" i="10"/>
  <c r="AW445" i="10"/>
  <c r="AW446" i="10"/>
  <c r="AW447" i="10"/>
  <c r="AW448" i="10"/>
  <c r="AW449" i="10"/>
  <c r="AW450" i="10"/>
  <c r="AW451" i="10"/>
  <c r="AW452" i="10"/>
  <c r="AW453" i="10"/>
  <c r="AW454" i="10"/>
  <c r="AW455" i="10"/>
  <c r="AW456" i="10"/>
  <c r="AW457" i="10"/>
  <c r="AW458" i="10"/>
  <c r="AW459" i="10"/>
  <c r="AW460" i="10"/>
  <c r="AW461" i="10"/>
  <c r="AW462" i="10"/>
  <c r="AW463" i="10"/>
  <c r="AW464" i="10"/>
  <c r="AW465" i="10"/>
  <c r="AW466" i="10"/>
  <c r="AW467" i="10"/>
  <c r="AW468" i="10"/>
  <c r="AW469" i="10"/>
  <c r="AW470" i="10"/>
  <c r="AW471" i="10"/>
  <c r="AW472" i="10"/>
  <c r="AW473" i="10"/>
  <c r="AW474" i="10"/>
  <c r="AW475" i="10"/>
  <c r="AW476" i="10"/>
  <c r="AW477" i="10"/>
  <c r="AW478" i="10"/>
  <c r="AW479" i="10"/>
  <c r="AW480" i="10"/>
  <c r="AW481" i="10"/>
  <c r="AW482" i="10"/>
  <c r="AW483" i="10"/>
  <c r="AW484" i="10"/>
  <c r="AW485" i="10"/>
  <c r="AW486" i="10"/>
  <c r="AW487" i="10"/>
  <c r="AW488" i="10"/>
  <c r="AW489" i="10"/>
  <c r="AW490" i="10"/>
  <c r="AW491" i="10"/>
  <c r="AW492" i="10"/>
  <c r="AW493" i="10"/>
  <c r="AW494" i="10"/>
  <c r="AW495" i="10"/>
  <c r="AW496" i="10"/>
  <c r="AW497" i="10"/>
  <c r="AW498" i="10"/>
  <c r="AW499" i="10"/>
  <c r="AW500" i="10"/>
  <c r="AW501" i="10"/>
  <c r="AW502" i="10"/>
  <c r="AW503" i="10"/>
  <c r="AW504" i="10"/>
  <c r="AW505" i="10"/>
  <c r="AW506" i="10"/>
  <c r="AW507" i="10"/>
  <c r="AW508" i="10"/>
  <c r="AW509" i="10"/>
  <c r="AW510" i="10"/>
  <c r="AW511" i="10"/>
  <c r="AW512" i="10"/>
  <c r="AW513" i="10"/>
  <c r="AW514" i="10"/>
  <c r="AW515" i="10"/>
  <c r="AW516" i="10"/>
  <c r="AW517" i="10"/>
  <c r="AW518" i="10"/>
  <c r="AW519" i="10"/>
  <c r="AW520" i="10"/>
  <c r="AW521" i="10"/>
  <c r="AW522" i="10"/>
  <c r="AW523" i="10"/>
  <c r="AW524" i="10"/>
  <c r="AW525" i="10"/>
  <c r="AW526" i="10"/>
  <c r="AW527" i="10"/>
  <c r="AW528" i="10"/>
  <c r="AW529" i="10"/>
  <c r="AW530" i="10"/>
  <c r="AW531" i="10"/>
  <c r="AW532" i="10"/>
  <c r="AW533" i="10"/>
  <c r="AW534" i="10"/>
  <c r="AW535" i="10"/>
  <c r="AW536" i="10"/>
  <c r="AW537" i="10"/>
  <c r="AW538" i="10"/>
  <c r="AW539" i="10"/>
  <c r="AW540" i="10"/>
  <c r="AW541" i="10"/>
  <c r="AW542" i="10"/>
  <c r="AW543" i="10"/>
  <c r="AW544" i="10"/>
  <c r="AW545" i="10"/>
  <c r="AW546" i="10"/>
  <c r="AW547" i="10"/>
  <c r="AW548" i="10"/>
  <c r="AW549" i="10"/>
  <c r="AW550" i="10"/>
  <c r="AW551" i="10"/>
  <c r="AW552" i="10"/>
  <c r="AW553" i="10"/>
  <c r="AW554" i="10"/>
  <c r="AW555" i="10"/>
  <c r="AW556" i="10"/>
  <c r="AW557" i="10"/>
  <c r="AW558" i="10"/>
  <c r="AW559" i="10"/>
  <c r="AW560" i="10"/>
  <c r="AW561" i="10"/>
  <c r="AW562" i="10"/>
  <c r="AW563" i="10"/>
  <c r="AW564" i="10"/>
  <c r="AW565" i="10"/>
  <c r="AW566" i="10"/>
  <c r="AW567" i="10"/>
  <c r="AW568" i="10"/>
  <c r="AW569" i="10"/>
  <c r="AW570" i="10"/>
  <c r="AW571" i="10"/>
  <c r="AW572" i="10"/>
  <c r="AW573" i="10"/>
  <c r="AW574" i="10"/>
  <c r="AW575" i="10"/>
  <c r="AW576" i="10"/>
  <c r="AW577" i="10"/>
  <c r="AW578" i="10"/>
  <c r="AW579" i="10"/>
  <c r="AW580" i="10"/>
  <c r="AW581" i="10"/>
  <c r="AW582" i="10"/>
  <c r="AW583" i="10"/>
  <c r="AW584" i="10"/>
  <c r="AW585" i="10"/>
  <c r="AW586" i="10"/>
  <c r="AW587" i="10"/>
  <c r="AW588" i="10"/>
  <c r="AW589" i="10"/>
  <c r="AW590" i="10"/>
  <c r="AW591" i="10"/>
  <c r="AW592" i="10"/>
  <c r="AW593" i="10"/>
  <c r="AW594" i="10"/>
  <c r="AW595" i="10"/>
  <c r="AW596" i="10"/>
  <c r="AW597" i="10"/>
  <c r="AW598" i="10"/>
  <c r="AW599" i="10"/>
  <c r="AW600" i="10"/>
  <c r="AW601" i="10"/>
  <c r="AW602" i="10"/>
  <c r="AW603" i="10"/>
  <c r="AW604" i="10"/>
  <c r="AW605" i="10"/>
  <c r="AW606" i="10"/>
  <c r="AW607" i="10"/>
  <c r="AW608" i="10"/>
  <c r="AW609" i="10"/>
  <c r="AW610" i="10"/>
  <c r="AW611" i="10"/>
  <c r="AW612" i="10"/>
  <c r="AW613" i="10"/>
  <c r="AW614" i="10"/>
  <c r="AW615" i="10"/>
  <c r="AW616" i="10"/>
  <c r="AW617" i="10"/>
  <c r="AW618" i="10"/>
  <c r="AW619" i="10"/>
  <c r="AW620" i="10"/>
  <c r="AW621" i="10"/>
  <c r="AW622" i="10"/>
  <c r="AW623" i="10"/>
  <c r="AW624" i="10"/>
  <c r="AW625" i="10"/>
  <c r="AW626" i="10"/>
  <c r="AW627" i="10"/>
  <c r="AW628" i="10"/>
  <c r="AW629" i="10"/>
  <c r="AW630" i="10"/>
  <c r="AW631" i="10"/>
  <c r="AW632" i="10"/>
  <c r="AW633" i="10"/>
  <c r="AW634" i="10"/>
  <c r="AW635" i="10"/>
  <c r="AW636" i="10"/>
  <c r="AW637" i="10"/>
  <c r="AW638" i="10"/>
  <c r="AW639" i="10"/>
  <c r="AW640" i="10"/>
  <c r="AW641" i="10"/>
  <c r="AW642" i="10"/>
  <c r="AW643" i="10"/>
  <c r="AW644" i="10"/>
  <c r="AW645" i="10"/>
  <c r="AW646" i="10"/>
  <c r="AW647" i="10"/>
  <c r="AW648" i="10"/>
  <c r="AW649" i="10"/>
  <c r="AW650" i="10"/>
  <c r="AW651" i="10"/>
  <c r="AW652" i="10"/>
  <c r="AW653" i="10"/>
  <c r="AW654" i="10"/>
  <c r="AW655" i="10"/>
  <c r="AW656" i="10"/>
  <c r="AW657" i="10"/>
  <c r="AW658" i="10"/>
  <c r="AW659" i="10"/>
  <c r="AW660" i="10"/>
  <c r="AW661" i="10"/>
  <c r="AW662" i="10"/>
  <c r="AW663" i="10"/>
  <c r="AW664" i="10"/>
  <c r="AW665" i="10"/>
  <c r="AW666" i="10"/>
  <c r="AW667" i="10"/>
  <c r="AW668" i="10"/>
  <c r="AW669" i="10"/>
  <c r="AW670" i="10"/>
  <c r="AW671" i="10"/>
  <c r="AW672" i="10"/>
  <c r="AW673" i="10"/>
  <c r="AW674" i="10"/>
  <c r="AW675" i="10"/>
  <c r="AW676" i="10"/>
  <c r="AW677" i="10"/>
  <c r="AW678" i="10"/>
  <c r="AW679" i="10"/>
  <c r="AW680" i="10"/>
  <c r="AW681" i="10"/>
  <c r="AW682" i="10"/>
  <c r="AW683" i="10"/>
  <c r="AW684" i="10"/>
  <c r="AW685" i="10"/>
  <c r="AW686" i="10"/>
  <c r="AW687" i="10"/>
  <c r="AW688" i="10"/>
  <c r="AW689" i="10"/>
  <c r="AW690" i="10"/>
  <c r="AW691" i="10"/>
  <c r="AW692" i="10"/>
  <c r="AW693" i="10"/>
  <c r="AW694" i="10"/>
  <c r="AW695" i="10"/>
  <c r="AW696" i="10"/>
  <c r="AW697" i="10"/>
  <c r="AW698" i="10"/>
  <c r="AW699" i="10"/>
  <c r="AW700" i="10"/>
  <c r="AW701" i="10"/>
  <c r="AW702" i="10"/>
  <c r="AW703" i="10"/>
  <c r="AW704" i="10"/>
  <c r="AW705" i="10"/>
  <c r="AW706" i="10"/>
  <c r="AW707" i="10"/>
  <c r="AW708" i="10"/>
  <c r="AW709" i="10"/>
  <c r="AW710" i="10"/>
  <c r="AW711" i="10"/>
  <c r="AW712" i="10"/>
  <c r="AW713" i="10"/>
  <c r="AW714" i="10"/>
  <c r="AW715" i="10"/>
  <c r="AW716" i="10"/>
  <c r="AW717" i="10"/>
  <c r="AW718" i="10"/>
  <c r="AW719" i="10"/>
  <c r="AW720" i="10"/>
  <c r="AW721" i="10"/>
  <c r="AW722" i="10"/>
  <c r="AW723" i="10"/>
  <c r="AW724" i="10"/>
  <c r="AW725" i="10"/>
  <c r="AW726" i="10"/>
  <c r="AW727" i="10"/>
  <c r="AW728" i="10"/>
  <c r="AW729" i="10"/>
  <c r="AW730" i="10"/>
  <c r="AW731" i="10"/>
  <c r="AW732" i="10"/>
  <c r="AW733" i="10"/>
  <c r="AW734" i="10"/>
  <c r="AW735" i="10"/>
  <c r="AW736" i="10"/>
  <c r="AW737" i="10"/>
  <c r="AW738" i="10"/>
  <c r="AW739" i="10"/>
  <c r="AW740" i="10"/>
  <c r="AW741" i="10"/>
  <c r="AW742" i="10"/>
  <c r="AW743" i="10"/>
  <c r="AW744" i="10"/>
  <c r="AW745" i="10"/>
  <c r="AW746" i="10"/>
  <c r="AW747" i="10"/>
  <c r="AW748" i="10"/>
  <c r="AW749" i="10"/>
  <c r="AW750" i="10"/>
  <c r="AW751" i="10"/>
  <c r="AW752" i="10"/>
  <c r="AW753" i="10"/>
  <c r="AW754" i="10"/>
  <c r="AW755" i="10"/>
  <c r="AW756" i="10"/>
  <c r="AW757" i="10"/>
  <c r="AW758" i="10"/>
  <c r="AW759" i="10"/>
  <c r="AW760" i="10"/>
  <c r="AW761" i="10"/>
  <c r="AW762" i="10"/>
  <c r="AW763" i="10"/>
  <c r="AW764" i="10"/>
  <c r="AW765" i="10"/>
  <c r="AW766" i="10"/>
  <c r="AW767" i="10"/>
  <c r="AW768" i="10"/>
  <c r="AW769" i="10"/>
  <c r="AW770" i="10"/>
  <c r="AW771" i="10"/>
  <c r="AW772" i="10"/>
  <c r="AW773" i="10"/>
  <c r="AW774" i="10"/>
  <c r="AW775" i="10"/>
  <c r="AW776" i="10"/>
  <c r="AW777" i="10"/>
  <c r="AW778" i="10"/>
  <c r="AW779" i="10"/>
  <c r="AW780" i="10"/>
  <c r="AW781" i="10"/>
  <c r="AW782" i="10"/>
  <c r="AW783" i="10"/>
  <c r="AW784" i="10"/>
  <c r="AW785" i="10"/>
  <c r="AW786" i="10"/>
  <c r="AW787" i="10"/>
  <c r="AW788" i="10"/>
  <c r="AW789" i="10"/>
  <c r="AW790" i="10"/>
  <c r="AW791" i="10"/>
  <c r="AW792" i="10"/>
  <c r="AW793" i="10"/>
  <c r="AW794" i="10"/>
  <c r="AW795" i="10"/>
  <c r="AW796" i="10"/>
  <c r="AW797" i="10"/>
  <c r="AW798" i="10"/>
  <c r="AW799" i="10"/>
  <c r="AW800" i="10"/>
  <c r="AW801" i="10"/>
  <c r="AW802" i="10"/>
  <c r="AW803" i="10"/>
  <c r="AW804" i="10"/>
  <c r="AW805" i="10"/>
  <c r="AW806" i="10"/>
  <c r="AW807" i="10"/>
  <c r="AW808" i="10"/>
  <c r="AW809" i="10"/>
  <c r="AW810" i="10"/>
  <c r="AW811" i="10"/>
  <c r="AW812" i="10"/>
  <c r="AW813" i="10"/>
  <c r="AW814" i="10"/>
  <c r="AW815" i="10"/>
  <c r="AW816" i="10"/>
  <c r="AW817" i="10"/>
  <c r="AW818" i="10"/>
  <c r="AW819" i="10"/>
  <c r="AW820" i="10"/>
  <c r="AW821" i="10"/>
  <c r="AW822" i="10"/>
  <c r="AW823" i="10"/>
  <c r="AW824" i="10"/>
  <c r="AW825" i="10"/>
  <c r="AW826" i="10"/>
  <c r="AW827" i="10"/>
  <c r="AW828" i="10"/>
  <c r="AW829" i="10"/>
  <c r="AW830" i="10"/>
  <c r="AW831" i="10"/>
  <c r="AW832" i="10"/>
  <c r="AW833" i="10"/>
  <c r="AW834" i="10"/>
  <c r="AW835" i="10"/>
  <c r="AW836" i="10"/>
  <c r="AW837" i="10"/>
  <c r="AW838" i="10"/>
  <c r="AW839" i="10"/>
  <c r="AW840" i="10"/>
  <c r="AW841" i="10"/>
  <c r="AW842" i="10"/>
  <c r="AW843" i="10"/>
  <c r="AW844" i="10"/>
  <c r="AW845" i="10"/>
  <c r="AW846" i="10"/>
  <c r="AW847" i="10"/>
  <c r="AW848" i="10"/>
  <c r="AW849" i="10"/>
  <c r="AW850" i="10"/>
  <c r="AW851" i="10"/>
  <c r="AW852" i="10"/>
  <c r="AW853" i="10"/>
  <c r="AW854" i="10"/>
  <c r="AW855" i="10"/>
  <c r="AW856" i="10"/>
  <c r="AW857" i="10"/>
  <c r="AW858" i="10"/>
  <c r="AW859" i="10"/>
  <c r="AW860" i="10"/>
  <c r="AW861" i="10"/>
  <c r="AW862" i="10"/>
  <c r="AW863" i="10"/>
  <c r="AW864" i="10"/>
  <c r="AW865" i="10"/>
  <c r="AW866" i="10"/>
  <c r="AW867" i="10"/>
  <c r="AW868" i="10"/>
  <c r="AW869" i="10"/>
  <c r="AW870" i="10"/>
  <c r="AW871" i="10"/>
  <c r="AW872" i="10"/>
  <c r="AW873" i="10"/>
  <c r="AW874" i="10"/>
  <c r="AW875" i="10"/>
  <c r="AW876" i="10"/>
  <c r="AW877" i="10"/>
  <c r="AW878" i="10"/>
  <c r="AW879" i="10"/>
  <c r="AW880" i="10"/>
  <c r="AW881" i="10"/>
  <c r="AW882" i="10"/>
  <c r="AW883" i="10"/>
  <c r="AW884" i="10"/>
  <c r="AW885" i="10"/>
  <c r="AW886" i="10"/>
  <c r="AW887" i="10"/>
  <c r="AW888" i="10"/>
  <c r="AW889" i="10"/>
  <c r="AW890" i="10"/>
  <c r="AW891" i="10"/>
  <c r="AW892" i="10"/>
  <c r="AW893" i="10"/>
  <c r="AW894" i="10"/>
  <c r="AW895" i="10"/>
  <c r="AW896" i="10"/>
  <c r="AW897" i="10"/>
  <c r="AW898" i="10"/>
  <c r="AW899" i="10"/>
  <c r="AW900" i="10"/>
  <c r="AW901" i="10"/>
  <c r="AW902" i="10"/>
  <c r="AW903" i="10"/>
  <c r="AW904" i="10"/>
  <c r="AW905" i="10"/>
  <c r="AW906" i="10"/>
  <c r="AW907" i="10"/>
  <c r="AW908" i="10"/>
  <c r="AW909" i="10"/>
  <c r="AW910" i="10"/>
  <c r="AW911" i="10"/>
  <c r="AW912" i="10"/>
  <c r="AW913" i="10"/>
  <c r="AW914" i="10"/>
  <c r="AW915" i="10"/>
  <c r="AW916" i="10"/>
  <c r="AW917" i="10"/>
  <c r="AW918" i="10"/>
  <c r="AW919" i="10"/>
  <c r="AW920" i="10"/>
  <c r="AW921" i="10"/>
  <c r="AW922" i="10"/>
  <c r="AW923" i="10"/>
  <c r="AW924" i="10"/>
  <c r="AW925" i="10"/>
  <c r="AW926" i="10"/>
  <c r="AW927" i="10"/>
  <c r="AW928" i="10"/>
  <c r="AW929" i="10"/>
  <c r="AW930" i="10"/>
  <c r="AW931" i="10"/>
  <c r="AW932" i="10"/>
  <c r="AW933" i="10"/>
  <c r="AW934" i="10"/>
  <c r="AW935" i="10"/>
  <c r="AW936" i="10"/>
  <c r="AW937" i="10"/>
  <c r="AW938" i="10"/>
  <c r="AW939" i="10"/>
  <c r="AW940" i="10"/>
  <c r="AW941" i="10"/>
  <c r="AW942" i="10"/>
  <c r="AW943" i="10"/>
  <c r="AW944" i="10"/>
  <c r="AW945" i="10"/>
  <c r="AW946" i="10"/>
  <c r="AW947" i="10"/>
  <c r="AW948" i="10"/>
  <c r="AW949" i="10"/>
  <c r="AW950" i="10"/>
  <c r="AW951" i="10"/>
  <c r="AW952" i="10"/>
  <c r="AW953" i="10"/>
  <c r="AW954" i="10"/>
  <c r="AW955" i="10"/>
  <c r="AW956" i="10"/>
  <c r="AW957" i="10"/>
  <c r="AW958" i="10"/>
  <c r="AW959" i="10"/>
  <c r="AW960" i="10"/>
  <c r="AW961" i="10"/>
  <c r="AW962" i="10"/>
  <c r="AW963" i="10"/>
  <c r="AW964" i="10"/>
  <c r="AW965" i="10"/>
  <c r="AW966" i="10"/>
  <c r="AW967" i="10"/>
  <c r="AW968" i="10"/>
  <c r="AW969" i="10"/>
  <c r="AW970" i="10"/>
  <c r="AW971" i="10"/>
  <c r="AW972" i="10"/>
  <c r="AW973" i="10"/>
  <c r="AW974" i="10"/>
  <c r="AW975" i="10"/>
  <c r="AW976" i="10"/>
  <c r="AW977" i="10"/>
  <c r="AW978" i="10"/>
  <c r="AW979" i="10"/>
  <c r="AW980" i="10"/>
  <c r="AW981" i="10"/>
  <c r="AW982" i="10"/>
  <c r="AW983" i="10"/>
  <c r="AW984" i="10"/>
  <c r="AW985" i="10"/>
  <c r="AW986" i="10"/>
  <c r="AW987" i="10"/>
  <c r="AW988" i="10"/>
  <c r="AW989" i="10"/>
  <c r="AW990" i="10"/>
  <c r="AW991" i="10"/>
  <c r="AW992" i="10"/>
  <c r="AW993" i="10"/>
  <c r="AW994" i="10"/>
  <c r="AW995" i="10"/>
  <c r="AW996" i="10"/>
  <c r="AW997" i="10"/>
  <c r="AW998" i="10"/>
  <c r="AW999" i="10"/>
  <c r="AW1000" i="10"/>
  <c r="AW1001" i="10"/>
  <c r="AW1002" i="10"/>
  <c r="AW1003" i="10"/>
  <c r="AW1004" i="10"/>
  <c r="AW1005" i="10"/>
  <c r="AW1006" i="10"/>
  <c r="AW1007" i="10"/>
  <c r="AW1008" i="10"/>
  <c r="AW1009" i="10"/>
  <c r="AW1010" i="10"/>
  <c r="AW1011" i="10"/>
  <c r="AW1012" i="10"/>
  <c r="AV70" i="10"/>
  <c r="AV71" i="10"/>
  <c r="AV72" i="10"/>
  <c r="AV73" i="10"/>
  <c r="AV74" i="10"/>
  <c r="AV75" i="10"/>
  <c r="AV76" i="10"/>
  <c r="AV77" i="10"/>
  <c r="AV78" i="10"/>
  <c r="AV79" i="10"/>
  <c r="AV80" i="10"/>
  <c r="AV81" i="10"/>
  <c r="AV82" i="10"/>
  <c r="AV83" i="10"/>
  <c r="AV84" i="10"/>
  <c r="AV85" i="10"/>
  <c r="AV86" i="10"/>
  <c r="AV87" i="10"/>
  <c r="AV88" i="10"/>
  <c r="AV89" i="10"/>
  <c r="AV90" i="10"/>
  <c r="AV91" i="10"/>
  <c r="AV92" i="10"/>
  <c r="AV93" i="10"/>
  <c r="AV94" i="10"/>
  <c r="AV95" i="10"/>
  <c r="AV96" i="10"/>
  <c r="AV97" i="10"/>
  <c r="AV98" i="10"/>
  <c r="AV99" i="10"/>
  <c r="AV100" i="10"/>
  <c r="AV101" i="10"/>
  <c r="AV102" i="10"/>
  <c r="AV103" i="10"/>
  <c r="AV104" i="10"/>
  <c r="AV105" i="10"/>
  <c r="AV106" i="10"/>
  <c r="AV107" i="10"/>
  <c r="AV108" i="10"/>
  <c r="AV109" i="10"/>
  <c r="AV110" i="10"/>
  <c r="AV111" i="10"/>
  <c r="AV112" i="10"/>
  <c r="AV113" i="10"/>
  <c r="AV114" i="10"/>
  <c r="AV115" i="10"/>
  <c r="AV116" i="10"/>
  <c r="AV117" i="10"/>
  <c r="AV118" i="10"/>
  <c r="AV119" i="10"/>
  <c r="AV120" i="10"/>
  <c r="AV121" i="10"/>
  <c r="AV122" i="10"/>
  <c r="AV123" i="10"/>
  <c r="AV124" i="10"/>
  <c r="AV125" i="10"/>
  <c r="AV126" i="10"/>
  <c r="AV127" i="10"/>
  <c r="AV128" i="10"/>
  <c r="AV129" i="10"/>
  <c r="AV130" i="10"/>
  <c r="AV131" i="10"/>
  <c r="AV132" i="10"/>
  <c r="AV133" i="10"/>
  <c r="AV134" i="10"/>
  <c r="AV135" i="10"/>
  <c r="AV136" i="10"/>
  <c r="AV137" i="10"/>
  <c r="AV138" i="10"/>
  <c r="AV139" i="10"/>
  <c r="AV140" i="10"/>
  <c r="AV141" i="10"/>
  <c r="AV142" i="10"/>
  <c r="AV143" i="10"/>
  <c r="AV144" i="10"/>
  <c r="AV145" i="10"/>
  <c r="AV146" i="10"/>
  <c r="AV147" i="10"/>
  <c r="AV148" i="10"/>
  <c r="AV149" i="10"/>
  <c r="AV150" i="10"/>
  <c r="AV151" i="10"/>
  <c r="AV152" i="10"/>
  <c r="AV153" i="10"/>
  <c r="AV154" i="10"/>
  <c r="AV155" i="10"/>
  <c r="AV156" i="10"/>
  <c r="AV157" i="10"/>
  <c r="AV158" i="10"/>
  <c r="AV159" i="10"/>
  <c r="AV160" i="10"/>
  <c r="AV161" i="10"/>
  <c r="AV162" i="10"/>
  <c r="AV163" i="10"/>
  <c r="AV164" i="10"/>
  <c r="AV165" i="10"/>
  <c r="AV166" i="10"/>
  <c r="AV167" i="10"/>
  <c r="AV168" i="10"/>
  <c r="AV169" i="10"/>
  <c r="AV170" i="10"/>
  <c r="AV171" i="10"/>
  <c r="AV172" i="10"/>
  <c r="AV173" i="10"/>
  <c r="AV174" i="10"/>
  <c r="AV175" i="10"/>
  <c r="AV176" i="10"/>
  <c r="AV177" i="10"/>
  <c r="AV178" i="10"/>
  <c r="AV179" i="10"/>
  <c r="AV180" i="10"/>
  <c r="AV181" i="10"/>
  <c r="AV182" i="10"/>
  <c r="AV183" i="10"/>
  <c r="AV184" i="10"/>
  <c r="AV185" i="10"/>
  <c r="AV186" i="10"/>
  <c r="AV187" i="10"/>
  <c r="AV188" i="10"/>
  <c r="AV189" i="10"/>
  <c r="AV190" i="10"/>
  <c r="AV191" i="10"/>
  <c r="AV192" i="10"/>
  <c r="AV193" i="10"/>
  <c r="AV194" i="10"/>
  <c r="AV195" i="10"/>
  <c r="AV196" i="10"/>
  <c r="AV197" i="10"/>
  <c r="AV198" i="10"/>
  <c r="AV199" i="10"/>
  <c r="AV200" i="10"/>
  <c r="AV201" i="10"/>
  <c r="AV202" i="10"/>
  <c r="AV203" i="10"/>
  <c r="AV204" i="10"/>
  <c r="AV205" i="10"/>
  <c r="AV206" i="10"/>
  <c r="AV207" i="10"/>
  <c r="AV208" i="10"/>
  <c r="AV209" i="10"/>
  <c r="AV210" i="10"/>
  <c r="AV211" i="10"/>
  <c r="AV212" i="10"/>
  <c r="AV213" i="10"/>
  <c r="AV214" i="10"/>
  <c r="AV215" i="10"/>
  <c r="AV216" i="10"/>
  <c r="AV217" i="10"/>
  <c r="AV218" i="10"/>
  <c r="AV219" i="10"/>
  <c r="AV220" i="10"/>
  <c r="AV221" i="10"/>
  <c r="AV222" i="10"/>
  <c r="AV223" i="10"/>
  <c r="AV224" i="10"/>
  <c r="AV225" i="10"/>
  <c r="AV226" i="10"/>
  <c r="AV227" i="10"/>
  <c r="AV228" i="10"/>
  <c r="AV229" i="10"/>
  <c r="AV230" i="10"/>
  <c r="AV231" i="10"/>
  <c r="AV232" i="10"/>
  <c r="AV233" i="10"/>
  <c r="AV234" i="10"/>
  <c r="AV235" i="10"/>
  <c r="AV236" i="10"/>
  <c r="AV237" i="10"/>
  <c r="AV238" i="10"/>
  <c r="AV239" i="10"/>
  <c r="AV240" i="10"/>
  <c r="AV241" i="10"/>
  <c r="AV242" i="10"/>
  <c r="AV243" i="10"/>
  <c r="AV244" i="10"/>
  <c r="AV245" i="10"/>
  <c r="AV246" i="10"/>
  <c r="AV247" i="10"/>
  <c r="AV248" i="10"/>
  <c r="AV249" i="10"/>
  <c r="AV250" i="10"/>
  <c r="AV251" i="10"/>
  <c r="AV252" i="10"/>
  <c r="AV253" i="10"/>
  <c r="AV254" i="10"/>
  <c r="AV255" i="10"/>
  <c r="AV256" i="10"/>
  <c r="AV257" i="10"/>
  <c r="AV258" i="10"/>
  <c r="AV259" i="10"/>
  <c r="AV260" i="10"/>
  <c r="AV261" i="10"/>
  <c r="AV262" i="10"/>
  <c r="AV263" i="10"/>
  <c r="AV264" i="10"/>
  <c r="AV265" i="10"/>
  <c r="AV266" i="10"/>
  <c r="AV267" i="10"/>
  <c r="AV268" i="10"/>
  <c r="AV269" i="10"/>
  <c r="AV270" i="10"/>
  <c r="AV271" i="10"/>
  <c r="AV272" i="10"/>
  <c r="AV273" i="10"/>
  <c r="AV274" i="10"/>
  <c r="AV275" i="10"/>
  <c r="AV276" i="10"/>
  <c r="AV277" i="10"/>
  <c r="AV278" i="10"/>
  <c r="AV279" i="10"/>
  <c r="AV280" i="10"/>
  <c r="AV281" i="10"/>
  <c r="AV282" i="10"/>
  <c r="AV283" i="10"/>
  <c r="AV284" i="10"/>
  <c r="AV285" i="10"/>
  <c r="AV286" i="10"/>
  <c r="AV287" i="10"/>
  <c r="AV288" i="10"/>
  <c r="AV289" i="10"/>
  <c r="AV290" i="10"/>
  <c r="AV291" i="10"/>
  <c r="AV292" i="10"/>
  <c r="AV293" i="10"/>
  <c r="AV294" i="10"/>
  <c r="AV295" i="10"/>
  <c r="AV296" i="10"/>
  <c r="AV297" i="10"/>
  <c r="AV298" i="10"/>
  <c r="AV299" i="10"/>
  <c r="AV300" i="10"/>
  <c r="AV301" i="10"/>
  <c r="AV302" i="10"/>
  <c r="AV303" i="10"/>
  <c r="AV304" i="10"/>
  <c r="AV305" i="10"/>
  <c r="AV306" i="10"/>
  <c r="AV307" i="10"/>
  <c r="AV308" i="10"/>
  <c r="AV309" i="10"/>
  <c r="AV310" i="10"/>
  <c r="AV311" i="10"/>
  <c r="AV312" i="10"/>
  <c r="AV313" i="10"/>
  <c r="AV314" i="10"/>
  <c r="AV315" i="10"/>
  <c r="AV316" i="10"/>
  <c r="AV317" i="10"/>
  <c r="AV318" i="10"/>
  <c r="AV319" i="10"/>
  <c r="AV320" i="10"/>
  <c r="AV321" i="10"/>
  <c r="AV322" i="10"/>
  <c r="AV323" i="10"/>
  <c r="AV324" i="10"/>
  <c r="AV325" i="10"/>
  <c r="AV326" i="10"/>
  <c r="AV327" i="10"/>
  <c r="AV328" i="10"/>
  <c r="AV329" i="10"/>
  <c r="AV330" i="10"/>
  <c r="AV331" i="10"/>
  <c r="AV332" i="10"/>
  <c r="AV333" i="10"/>
  <c r="AV334" i="10"/>
  <c r="AV335" i="10"/>
  <c r="AV336" i="10"/>
  <c r="AV337" i="10"/>
  <c r="AV338" i="10"/>
  <c r="AV339" i="10"/>
  <c r="AV340" i="10"/>
  <c r="AV341" i="10"/>
  <c r="AV342" i="10"/>
  <c r="AV343" i="10"/>
  <c r="AV344" i="10"/>
  <c r="AV345" i="10"/>
  <c r="AV346" i="10"/>
  <c r="AV347" i="10"/>
  <c r="AV348" i="10"/>
  <c r="AV349" i="10"/>
  <c r="AV350" i="10"/>
  <c r="AV351" i="10"/>
  <c r="AV352" i="10"/>
  <c r="AV353" i="10"/>
  <c r="AV354" i="10"/>
  <c r="AV355" i="10"/>
  <c r="AV356" i="10"/>
  <c r="AV357" i="10"/>
  <c r="AV358" i="10"/>
  <c r="AV359" i="10"/>
  <c r="AV360" i="10"/>
  <c r="AV361" i="10"/>
  <c r="AV362" i="10"/>
  <c r="AV363" i="10"/>
  <c r="AV364" i="10"/>
  <c r="AV365" i="10"/>
  <c r="AV366" i="10"/>
  <c r="AV367" i="10"/>
  <c r="AV368" i="10"/>
  <c r="AV369" i="10"/>
  <c r="AV370" i="10"/>
  <c r="AV371" i="10"/>
  <c r="AV372" i="10"/>
  <c r="AV373" i="10"/>
  <c r="AV374" i="10"/>
  <c r="AV375" i="10"/>
  <c r="AV376" i="10"/>
  <c r="AV377" i="10"/>
  <c r="AV378" i="10"/>
  <c r="AV379" i="10"/>
  <c r="AV380" i="10"/>
  <c r="AV381" i="10"/>
  <c r="AV382" i="10"/>
  <c r="AV383" i="10"/>
  <c r="AV384" i="10"/>
  <c r="AV385" i="10"/>
  <c r="AV386" i="10"/>
  <c r="AV387" i="10"/>
  <c r="AV388" i="10"/>
  <c r="AV389" i="10"/>
  <c r="AV390" i="10"/>
  <c r="AV391" i="10"/>
  <c r="AV392" i="10"/>
  <c r="AV393" i="10"/>
  <c r="AV394" i="10"/>
  <c r="AV395" i="10"/>
  <c r="AV396" i="10"/>
  <c r="AV397" i="10"/>
  <c r="AV398" i="10"/>
  <c r="AV399" i="10"/>
  <c r="AV400" i="10"/>
  <c r="AV401" i="10"/>
  <c r="AV402" i="10"/>
  <c r="AV403" i="10"/>
  <c r="AV404" i="10"/>
  <c r="AV405" i="10"/>
  <c r="AV406" i="10"/>
  <c r="AV407" i="10"/>
  <c r="AV408" i="10"/>
  <c r="AV409" i="10"/>
  <c r="AV410" i="10"/>
  <c r="AV411" i="10"/>
  <c r="AV412" i="10"/>
  <c r="AV413" i="10"/>
  <c r="AV414" i="10"/>
  <c r="AV415" i="10"/>
  <c r="AV416" i="10"/>
  <c r="AV417" i="10"/>
  <c r="AV418" i="10"/>
  <c r="AV419" i="10"/>
  <c r="AV420" i="10"/>
  <c r="AV421" i="10"/>
  <c r="AV422" i="10"/>
  <c r="AV423" i="10"/>
  <c r="AV424" i="10"/>
  <c r="AV425" i="10"/>
  <c r="AV426" i="10"/>
  <c r="AV427" i="10"/>
  <c r="AV428" i="10"/>
  <c r="AV429" i="10"/>
  <c r="AV430" i="10"/>
  <c r="AV431" i="10"/>
  <c r="AV432" i="10"/>
  <c r="AV433" i="10"/>
  <c r="AV434" i="10"/>
  <c r="AV435" i="10"/>
  <c r="AV436" i="10"/>
  <c r="AV437" i="10"/>
  <c r="AV438" i="10"/>
  <c r="AV439" i="10"/>
  <c r="AV440" i="10"/>
  <c r="AV441" i="10"/>
  <c r="AV442" i="10"/>
  <c r="AV443" i="10"/>
  <c r="AV444" i="10"/>
  <c r="AV445" i="10"/>
  <c r="AV446" i="10"/>
  <c r="AV447" i="10"/>
  <c r="AV448" i="10"/>
  <c r="AV449" i="10"/>
  <c r="AV450" i="10"/>
  <c r="AV451" i="10"/>
  <c r="AV452" i="10"/>
  <c r="AV453" i="10"/>
  <c r="AV454" i="10"/>
  <c r="AV455" i="10"/>
  <c r="AV456" i="10"/>
  <c r="AV457" i="10"/>
  <c r="AV458" i="10"/>
  <c r="AV459" i="10"/>
  <c r="AV460" i="10"/>
  <c r="AV461" i="10"/>
  <c r="AV462" i="10"/>
  <c r="AV463" i="10"/>
  <c r="AV464" i="10"/>
  <c r="AV465" i="10"/>
  <c r="AV466" i="10"/>
  <c r="AV467" i="10"/>
  <c r="AV468" i="10"/>
  <c r="AV469" i="10"/>
  <c r="AV470" i="10"/>
  <c r="AV471" i="10"/>
  <c r="AV472" i="10"/>
  <c r="AV473" i="10"/>
  <c r="AV474" i="10"/>
  <c r="AV475" i="10"/>
  <c r="AV476" i="10"/>
  <c r="AV477" i="10"/>
  <c r="AV478" i="10"/>
  <c r="AV479" i="10"/>
  <c r="AV480" i="10"/>
  <c r="AV481" i="10"/>
  <c r="AV482" i="10"/>
  <c r="AV483" i="10"/>
  <c r="AV484" i="10"/>
  <c r="AV485" i="10"/>
  <c r="AV486" i="10"/>
  <c r="AV487" i="10"/>
  <c r="AV488" i="10"/>
  <c r="AV489" i="10"/>
  <c r="AV490" i="10"/>
  <c r="AV491" i="10"/>
  <c r="AV492" i="10"/>
  <c r="AV493" i="10"/>
  <c r="AV494" i="10"/>
  <c r="AV495" i="10"/>
  <c r="AV496" i="10"/>
  <c r="AV497" i="10"/>
  <c r="AV498" i="10"/>
  <c r="AV499" i="10"/>
  <c r="AV500" i="10"/>
  <c r="AV501" i="10"/>
  <c r="AV502" i="10"/>
  <c r="AV503" i="10"/>
  <c r="AV504" i="10"/>
  <c r="AV505" i="10"/>
  <c r="AV506" i="10"/>
  <c r="AV507" i="10"/>
  <c r="AV508" i="10"/>
  <c r="AV509" i="10"/>
  <c r="AV510" i="10"/>
  <c r="AV511" i="10"/>
  <c r="AV512" i="10"/>
  <c r="AV513" i="10"/>
  <c r="AV514" i="10"/>
  <c r="AV515" i="10"/>
  <c r="AV516" i="10"/>
  <c r="AV517" i="10"/>
  <c r="AV518" i="10"/>
  <c r="AV519" i="10"/>
  <c r="AV520" i="10"/>
  <c r="AV521" i="10"/>
  <c r="AV522" i="10"/>
  <c r="AV523" i="10"/>
  <c r="AV524" i="10"/>
  <c r="AV525" i="10"/>
  <c r="AV526" i="10"/>
  <c r="AV527" i="10"/>
  <c r="AV528" i="10"/>
  <c r="AV529" i="10"/>
  <c r="AV530" i="10"/>
  <c r="AV531" i="10"/>
  <c r="AV532" i="10"/>
  <c r="AV533" i="10"/>
  <c r="AV534" i="10"/>
  <c r="AV535" i="10"/>
  <c r="AV536" i="10"/>
  <c r="AV537" i="10"/>
  <c r="AV538" i="10"/>
  <c r="AV539" i="10"/>
  <c r="AV540" i="10"/>
  <c r="AV541" i="10"/>
  <c r="AV542" i="10"/>
  <c r="AV543" i="10"/>
  <c r="AV544" i="10"/>
  <c r="AV545" i="10"/>
  <c r="AV546" i="10"/>
  <c r="AV547" i="10"/>
  <c r="AV548" i="10"/>
  <c r="AV549" i="10"/>
  <c r="AV550" i="10"/>
  <c r="AV551" i="10"/>
  <c r="AV552" i="10"/>
  <c r="AV553" i="10"/>
  <c r="AV554" i="10"/>
  <c r="AV555" i="10"/>
  <c r="AV556" i="10"/>
  <c r="AV557" i="10"/>
  <c r="AV558" i="10"/>
  <c r="AV559" i="10"/>
  <c r="AV560" i="10"/>
  <c r="AV561" i="10"/>
  <c r="AV562" i="10"/>
  <c r="AV563" i="10"/>
  <c r="AV564" i="10"/>
  <c r="AV565" i="10"/>
  <c r="AV566" i="10"/>
  <c r="AV567" i="10"/>
  <c r="AV568" i="10"/>
  <c r="AV569" i="10"/>
  <c r="AV570" i="10"/>
  <c r="AV571" i="10"/>
  <c r="AV572" i="10"/>
  <c r="AV573" i="10"/>
  <c r="AV574" i="10"/>
  <c r="AV575" i="10"/>
  <c r="AV576" i="10"/>
  <c r="AV577" i="10"/>
  <c r="AV578" i="10"/>
  <c r="AV579" i="10"/>
  <c r="AV580" i="10"/>
  <c r="AV581" i="10"/>
  <c r="AV582" i="10"/>
  <c r="AV583" i="10"/>
  <c r="AV584" i="10"/>
  <c r="AV585" i="10"/>
  <c r="AV586" i="10"/>
  <c r="AV587" i="10"/>
  <c r="AV588" i="10"/>
  <c r="AV589" i="10"/>
  <c r="AV590" i="10"/>
  <c r="AV591" i="10"/>
  <c r="AV592" i="10"/>
  <c r="AV593" i="10"/>
  <c r="AV594" i="10"/>
  <c r="AV595" i="10"/>
  <c r="AV596" i="10"/>
  <c r="AV597" i="10"/>
  <c r="AV598" i="10"/>
  <c r="AV599" i="10"/>
  <c r="AV600" i="10"/>
  <c r="AV601" i="10"/>
  <c r="AV602" i="10"/>
  <c r="AV603" i="10"/>
  <c r="AV604" i="10"/>
  <c r="AV605" i="10"/>
  <c r="AV606" i="10"/>
  <c r="AV607" i="10"/>
  <c r="AV608" i="10"/>
  <c r="AV609" i="10"/>
  <c r="AV610" i="10"/>
  <c r="AV611" i="10"/>
  <c r="AV612" i="10"/>
  <c r="AV613" i="10"/>
  <c r="AV614" i="10"/>
  <c r="AV615" i="10"/>
  <c r="AV616" i="10"/>
  <c r="AV617" i="10"/>
  <c r="AV618" i="10"/>
  <c r="AV619" i="10"/>
  <c r="AV620" i="10"/>
  <c r="AV621" i="10"/>
  <c r="AV622" i="10"/>
  <c r="AV623" i="10"/>
  <c r="AV624" i="10"/>
  <c r="AV625" i="10"/>
  <c r="AV626" i="10"/>
  <c r="AV627" i="10"/>
  <c r="AV628" i="10"/>
  <c r="AV629" i="10"/>
  <c r="AV630" i="10"/>
  <c r="AV631" i="10"/>
  <c r="AV632" i="10"/>
  <c r="AV633" i="10"/>
  <c r="AV634" i="10"/>
  <c r="AV635" i="10"/>
  <c r="AV636" i="10"/>
  <c r="AV637" i="10"/>
  <c r="AV638" i="10"/>
  <c r="AV639" i="10"/>
  <c r="AV640" i="10"/>
  <c r="AV641" i="10"/>
  <c r="AV642" i="10"/>
  <c r="AV643" i="10"/>
  <c r="AV644" i="10"/>
  <c r="AV645" i="10"/>
  <c r="AV646" i="10"/>
  <c r="AV647" i="10"/>
  <c r="AV648" i="10"/>
  <c r="AV649" i="10"/>
  <c r="AV650" i="10"/>
  <c r="AV651" i="10"/>
  <c r="AV652" i="10"/>
  <c r="AV653" i="10"/>
  <c r="AV654" i="10"/>
  <c r="AV655" i="10"/>
  <c r="AV656" i="10"/>
  <c r="AV657" i="10"/>
  <c r="AV658" i="10"/>
  <c r="AV659" i="10"/>
  <c r="AV660" i="10"/>
  <c r="AV661" i="10"/>
  <c r="AV662" i="10"/>
  <c r="AV663" i="10"/>
  <c r="AV664" i="10"/>
  <c r="AV665" i="10"/>
  <c r="AV666" i="10"/>
  <c r="AV667" i="10"/>
  <c r="AV668" i="10"/>
  <c r="AV669" i="10"/>
  <c r="AV670" i="10"/>
  <c r="AV671" i="10"/>
  <c r="AV672" i="10"/>
  <c r="AV673" i="10"/>
  <c r="AV674" i="10"/>
  <c r="AV675" i="10"/>
  <c r="AV676" i="10"/>
  <c r="AV677" i="10"/>
  <c r="AV678" i="10"/>
  <c r="AV679" i="10"/>
  <c r="AV680" i="10"/>
  <c r="AV681" i="10"/>
  <c r="AV682" i="10"/>
  <c r="AV683" i="10"/>
  <c r="AV684" i="10"/>
  <c r="AV685" i="10"/>
  <c r="AV686" i="10"/>
  <c r="AV687" i="10"/>
  <c r="AV688" i="10"/>
  <c r="AV689" i="10"/>
  <c r="AV690" i="10"/>
  <c r="AV691" i="10"/>
  <c r="AV692" i="10"/>
  <c r="AV693" i="10"/>
  <c r="AV694" i="10"/>
  <c r="AV695" i="10"/>
  <c r="AV696" i="10"/>
  <c r="AV697" i="10"/>
  <c r="AV698" i="10"/>
  <c r="AV699" i="10"/>
  <c r="AV700" i="10"/>
  <c r="AV701" i="10"/>
  <c r="AV702" i="10"/>
  <c r="AV703" i="10"/>
  <c r="AV704" i="10"/>
  <c r="AV705" i="10"/>
  <c r="AV706" i="10"/>
  <c r="AV707" i="10"/>
  <c r="AV708" i="10"/>
  <c r="AV709" i="10"/>
  <c r="AV710" i="10"/>
  <c r="AV711" i="10"/>
  <c r="AV712" i="10"/>
  <c r="AV713" i="10"/>
  <c r="AV714" i="10"/>
  <c r="AV715" i="10"/>
  <c r="AV716" i="10"/>
  <c r="AV717" i="10"/>
  <c r="AV718" i="10"/>
  <c r="AV719" i="10"/>
  <c r="AV720" i="10"/>
  <c r="AV721" i="10"/>
  <c r="AV722" i="10"/>
  <c r="AV723" i="10"/>
  <c r="AV724" i="10"/>
  <c r="AV725" i="10"/>
  <c r="AV726" i="10"/>
  <c r="AV727" i="10"/>
  <c r="AV728" i="10"/>
  <c r="AV729" i="10"/>
  <c r="AV730" i="10"/>
  <c r="AV731" i="10"/>
  <c r="AV732" i="10"/>
  <c r="AV733" i="10"/>
  <c r="AV734" i="10"/>
  <c r="AV735" i="10"/>
  <c r="AV736" i="10"/>
  <c r="AV737" i="10"/>
  <c r="AV738" i="10"/>
  <c r="AV739" i="10"/>
  <c r="AV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70" i="10"/>
  <c r="AV771" i="10"/>
  <c r="AV772" i="10"/>
  <c r="AV773" i="10"/>
  <c r="AV774" i="10"/>
  <c r="AV775" i="10"/>
  <c r="AV776" i="10"/>
  <c r="AV777" i="10"/>
  <c r="AV778" i="10"/>
  <c r="AV779" i="10"/>
  <c r="AV780" i="10"/>
  <c r="AV781" i="10"/>
  <c r="AV782" i="10"/>
  <c r="AV783" i="10"/>
  <c r="AV784" i="10"/>
  <c r="AV785" i="10"/>
  <c r="AV786" i="10"/>
  <c r="AV787" i="10"/>
  <c r="AV788" i="10"/>
  <c r="AV789" i="10"/>
  <c r="AV790" i="10"/>
  <c r="AV791" i="10"/>
  <c r="AV792" i="10"/>
  <c r="AV793" i="10"/>
  <c r="AV794" i="10"/>
  <c r="AV795" i="10"/>
  <c r="AV796" i="10"/>
  <c r="AV797" i="10"/>
  <c r="AV798" i="10"/>
  <c r="AV799" i="10"/>
  <c r="AV800" i="10"/>
  <c r="AV801" i="10"/>
  <c r="AV802" i="10"/>
  <c r="AV803" i="10"/>
  <c r="AV804" i="10"/>
  <c r="AV805" i="10"/>
  <c r="AV806" i="10"/>
  <c r="AV807" i="10"/>
  <c r="AV808" i="10"/>
  <c r="AV809" i="10"/>
  <c r="AV810" i="10"/>
  <c r="AV811" i="10"/>
  <c r="AV812" i="10"/>
  <c r="AV813" i="10"/>
  <c r="AV814" i="10"/>
  <c r="AV815" i="10"/>
  <c r="AV816" i="10"/>
  <c r="AV817" i="10"/>
  <c r="AV818" i="10"/>
  <c r="AV819" i="10"/>
  <c r="AV820" i="10"/>
  <c r="AV821" i="10"/>
  <c r="AV822" i="10"/>
  <c r="AV823" i="10"/>
  <c r="AV824" i="10"/>
  <c r="AV825" i="10"/>
  <c r="AV826" i="10"/>
  <c r="AV827" i="10"/>
  <c r="AV828" i="10"/>
  <c r="AV829" i="10"/>
  <c r="AV830" i="10"/>
  <c r="AV831" i="10"/>
  <c r="AV832" i="10"/>
  <c r="AV833" i="10"/>
  <c r="AV834" i="10"/>
  <c r="AV835" i="10"/>
  <c r="AV836" i="10"/>
  <c r="AV837" i="10"/>
  <c r="AV838" i="10"/>
  <c r="AV839" i="10"/>
  <c r="AV840" i="10"/>
  <c r="AV841" i="10"/>
  <c r="AV842" i="10"/>
  <c r="AV843" i="10"/>
  <c r="AV844" i="10"/>
  <c r="AV845" i="10"/>
  <c r="AV846" i="10"/>
  <c r="AV847" i="10"/>
  <c r="AV848" i="10"/>
  <c r="AV849" i="10"/>
  <c r="AV850" i="10"/>
  <c r="AV851" i="10"/>
  <c r="AV852" i="10"/>
  <c r="AV853" i="10"/>
  <c r="AV854" i="10"/>
  <c r="AV855" i="10"/>
  <c r="AV856" i="10"/>
  <c r="AV857" i="10"/>
  <c r="AV858" i="10"/>
  <c r="AV859" i="10"/>
  <c r="AV860" i="10"/>
  <c r="AV861" i="10"/>
  <c r="AV862" i="10"/>
  <c r="AV863" i="10"/>
  <c r="AV864" i="10"/>
  <c r="AV865" i="10"/>
  <c r="AV866" i="10"/>
  <c r="AV867" i="10"/>
  <c r="AV868" i="10"/>
  <c r="AV869" i="10"/>
  <c r="AV870" i="10"/>
  <c r="AV871" i="10"/>
  <c r="AV872" i="10"/>
  <c r="AV873" i="10"/>
  <c r="AV874" i="10"/>
  <c r="AV875" i="10"/>
  <c r="AV876" i="10"/>
  <c r="AV877" i="10"/>
  <c r="AV878" i="10"/>
  <c r="AV879" i="10"/>
  <c r="AV880" i="10"/>
  <c r="AV881" i="10"/>
  <c r="AV882" i="10"/>
  <c r="AV883" i="10"/>
  <c r="AV884" i="10"/>
  <c r="AV885" i="10"/>
  <c r="AV886" i="10"/>
  <c r="AV887" i="10"/>
  <c r="AV888" i="10"/>
  <c r="AV889" i="10"/>
  <c r="AV890" i="10"/>
  <c r="AV891" i="10"/>
  <c r="AV892" i="10"/>
  <c r="AV893" i="10"/>
  <c r="AV894" i="10"/>
  <c r="AV895" i="10"/>
  <c r="AV896" i="10"/>
  <c r="AV897" i="10"/>
  <c r="AV898" i="10"/>
  <c r="AV899" i="10"/>
  <c r="AV900" i="10"/>
  <c r="AV901" i="10"/>
  <c r="AV902" i="10"/>
  <c r="AV903" i="10"/>
  <c r="AV904" i="10"/>
  <c r="AV905" i="10"/>
  <c r="AV906" i="10"/>
  <c r="AV907" i="10"/>
  <c r="AV908" i="10"/>
  <c r="AV909" i="10"/>
  <c r="AV910" i="10"/>
  <c r="AV911" i="10"/>
  <c r="AV912" i="10"/>
  <c r="AV913" i="10"/>
  <c r="AV914" i="10"/>
  <c r="AV915" i="10"/>
  <c r="AV916" i="10"/>
  <c r="AV917" i="10"/>
  <c r="AV918" i="10"/>
  <c r="AV919" i="10"/>
  <c r="AV920" i="10"/>
  <c r="AV921" i="10"/>
  <c r="AV922" i="10"/>
  <c r="AV923" i="10"/>
  <c r="AV924" i="10"/>
  <c r="AV925" i="10"/>
  <c r="AV926" i="10"/>
  <c r="AV927" i="10"/>
  <c r="AV928" i="10"/>
  <c r="AV929" i="10"/>
  <c r="AV930" i="10"/>
  <c r="AV931" i="10"/>
  <c r="AV932" i="10"/>
  <c r="AV933" i="10"/>
  <c r="AV934" i="10"/>
  <c r="AV935" i="10"/>
  <c r="AV936" i="10"/>
  <c r="AV937" i="10"/>
  <c r="AV938" i="10"/>
  <c r="AV939" i="10"/>
  <c r="AV940" i="10"/>
  <c r="AV941" i="10"/>
  <c r="AV942" i="10"/>
  <c r="AV943" i="10"/>
  <c r="AV944" i="10"/>
  <c r="AV945" i="10"/>
  <c r="AV946" i="10"/>
  <c r="AV947" i="10"/>
  <c r="AV948" i="10"/>
  <c r="AV949" i="10"/>
  <c r="AV950" i="10"/>
  <c r="AV951" i="10"/>
  <c r="AV952" i="10"/>
  <c r="AV953" i="10"/>
  <c r="AV954" i="10"/>
  <c r="AV955" i="10"/>
  <c r="AV956" i="10"/>
  <c r="AV957" i="10"/>
  <c r="AV958" i="10"/>
  <c r="AV959" i="10"/>
  <c r="AV960" i="10"/>
  <c r="AV961" i="10"/>
  <c r="AV962" i="10"/>
  <c r="AV963" i="10"/>
  <c r="AV964" i="10"/>
  <c r="AV965" i="10"/>
  <c r="AV966" i="10"/>
  <c r="AV967" i="10"/>
  <c r="AV968" i="10"/>
  <c r="AV969" i="10"/>
  <c r="AV970" i="10"/>
  <c r="AV971" i="10"/>
  <c r="AV972" i="10"/>
  <c r="AV973" i="10"/>
  <c r="AV974" i="10"/>
  <c r="AV975" i="10"/>
  <c r="AV976" i="10"/>
  <c r="AV977" i="10"/>
  <c r="AV978" i="10"/>
  <c r="AV979" i="10"/>
  <c r="AV980" i="10"/>
  <c r="AV981" i="10"/>
  <c r="AV982" i="10"/>
  <c r="AV983" i="10"/>
  <c r="AV984" i="10"/>
  <c r="AV985" i="10"/>
  <c r="AV986" i="10"/>
  <c r="AV987" i="10"/>
  <c r="AV988" i="10"/>
  <c r="AV989" i="10"/>
  <c r="AV990" i="10"/>
  <c r="AV991" i="10"/>
  <c r="AV992" i="10"/>
  <c r="AV993" i="10"/>
  <c r="AV994" i="10"/>
  <c r="AV995" i="10"/>
  <c r="AV996" i="10"/>
  <c r="AV997" i="10"/>
  <c r="AV998" i="10"/>
  <c r="AV999" i="10"/>
  <c r="AV1000" i="10"/>
  <c r="AV1001" i="10"/>
  <c r="AV1002" i="10"/>
  <c r="AV1003" i="10"/>
  <c r="AV1004" i="10"/>
  <c r="AV1005" i="10"/>
  <c r="AV1006" i="10"/>
  <c r="AV1007" i="10"/>
  <c r="AV1008" i="10"/>
  <c r="AV1009" i="10"/>
  <c r="AV1010" i="10"/>
  <c r="AV1011" i="10"/>
  <c r="AV1012" i="10"/>
  <c r="AU71" i="10"/>
  <c r="AU72" i="10"/>
  <c r="AU73" i="10"/>
  <c r="AU74" i="10"/>
  <c r="AU75" i="10"/>
  <c r="AU76" i="10"/>
  <c r="AU77" i="10"/>
  <c r="AU78" i="10"/>
  <c r="AU79" i="10"/>
  <c r="AU80" i="10"/>
  <c r="AU81" i="10"/>
  <c r="AU82" i="10"/>
  <c r="AU83" i="10"/>
  <c r="AU84" i="10"/>
  <c r="AU85" i="10"/>
  <c r="AU86" i="10"/>
  <c r="AU87" i="10"/>
  <c r="AU88" i="10"/>
  <c r="AU89" i="10"/>
  <c r="AU90" i="10"/>
  <c r="AU91" i="10"/>
  <c r="AU92" i="10"/>
  <c r="AU93" i="10"/>
  <c r="AU94" i="10"/>
  <c r="AU95" i="10"/>
  <c r="AU96" i="10"/>
  <c r="AU97" i="10"/>
  <c r="AU98" i="10"/>
  <c r="AU99" i="10"/>
  <c r="AU100" i="10"/>
  <c r="AU101" i="10"/>
  <c r="AU102" i="10"/>
  <c r="AU103" i="10"/>
  <c r="AU104" i="10"/>
  <c r="AU105" i="10"/>
  <c r="AU106" i="10"/>
  <c r="AU107" i="10"/>
  <c r="AU108" i="10"/>
  <c r="AU109" i="10"/>
  <c r="AU110" i="10"/>
  <c r="AU111" i="10"/>
  <c r="AU112" i="10"/>
  <c r="AU113" i="10"/>
  <c r="AU114" i="10"/>
  <c r="AU115" i="10"/>
  <c r="AU116" i="10"/>
  <c r="AU117" i="10"/>
  <c r="AU118" i="10"/>
  <c r="AU119" i="10"/>
  <c r="AU120" i="10"/>
  <c r="AU121" i="10"/>
  <c r="AU122" i="10"/>
  <c r="AU123" i="10"/>
  <c r="AU124" i="10"/>
  <c r="AU125" i="10"/>
  <c r="AU126" i="10"/>
  <c r="AU127" i="10"/>
  <c r="AU128" i="10"/>
  <c r="AU129" i="10"/>
  <c r="AU130" i="10"/>
  <c r="AU131" i="10"/>
  <c r="AU132" i="10"/>
  <c r="AU133" i="10"/>
  <c r="AU134" i="10"/>
  <c r="AU135" i="10"/>
  <c r="AU136" i="10"/>
  <c r="AU137" i="10"/>
  <c r="AU138" i="10"/>
  <c r="AU139" i="10"/>
  <c r="AU140" i="10"/>
  <c r="AU141" i="10"/>
  <c r="AU142" i="10"/>
  <c r="AU143" i="10"/>
  <c r="AU144" i="10"/>
  <c r="AU145" i="10"/>
  <c r="AU146" i="10"/>
  <c r="AU147" i="10"/>
  <c r="AU148" i="10"/>
  <c r="AU149" i="10"/>
  <c r="AU150" i="10"/>
  <c r="AU151" i="10"/>
  <c r="AU152" i="10"/>
  <c r="AU153" i="10"/>
  <c r="AU154" i="10"/>
  <c r="AU155" i="10"/>
  <c r="AU156" i="10"/>
  <c r="AU157" i="10"/>
  <c r="AU158" i="10"/>
  <c r="AU159" i="10"/>
  <c r="AU160" i="10"/>
  <c r="AU161" i="10"/>
  <c r="AU162" i="10"/>
  <c r="AU163" i="10"/>
  <c r="AU164" i="10"/>
  <c r="AU165" i="10"/>
  <c r="AU166" i="10"/>
  <c r="AU167" i="10"/>
  <c r="AU168" i="10"/>
  <c r="AU169" i="10"/>
  <c r="AU170" i="10"/>
  <c r="AU171" i="10"/>
  <c r="AU172" i="10"/>
  <c r="AU173" i="10"/>
  <c r="AU174" i="10"/>
  <c r="AU175" i="10"/>
  <c r="AU176" i="10"/>
  <c r="AU177" i="10"/>
  <c r="AU178" i="10"/>
  <c r="AU179" i="10"/>
  <c r="AU180" i="10"/>
  <c r="AU181" i="10"/>
  <c r="AU182" i="10"/>
  <c r="AU183" i="10"/>
  <c r="AU184" i="10"/>
  <c r="AU185" i="10"/>
  <c r="AU186" i="10"/>
  <c r="AU187" i="10"/>
  <c r="AU188" i="10"/>
  <c r="AU189" i="10"/>
  <c r="AU190" i="10"/>
  <c r="AU191" i="10"/>
  <c r="AU192" i="10"/>
  <c r="AU193" i="10"/>
  <c r="AU194" i="10"/>
  <c r="AU195" i="10"/>
  <c r="AU196" i="10"/>
  <c r="AU197" i="10"/>
  <c r="AU198" i="10"/>
  <c r="AU199" i="10"/>
  <c r="AU200" i="10"/>
  <c r="AU201" i="10"/>
  <c r="AU202" i="10"/>
  <c r="AU203" i="10"/>
  <c r="AU204" i="10"/>
  <c r="AU205" i="10"/>
  <c r="AU206" i="10"/>
  <c r="AU207" i="10"/>
  <c r="AU208" i="10"/>
  <c r="AU209" i="10"/>
  <c r="AU210" i="10"/>
  <c r="AU211" i="10"/>
  <c r="AU212" i="10"/>
  <c r="AU213" i="10"/>
  <c r="AU214" i="10"/>
  <c r="AU215" i="10"/>
  <c r="AU216" i="10"/>
  <c r="AU217" i="10"/>
  <c r="AU218" i="10"/>
  <c r="AU219" i="10"/>
  <c r="AU220" i="10"/>
  <c r="AU221" i="10"/>
  <c r="AU222" i="10"/>
  <c r="AU223" i="10"/>
  <c r="AU224" i="10"/>
  <c r="AU225" i="10"/>
  <c r="AU226" i="10"/>
  <c r="AU227" i="10"/>
  <c r="AU228" i="10"/>
  <c r="AU229" i="10"/>
  <c r="AU230" i="10"/>
  <c r="AU231" i="10"/>
  <c r="AU232" i="10"/>
  <c r="AU233" i="10"/>
  <c r="AU234" i="10"/>
  <c r="AU235" i="10"/>
  <c r="AU236" i="10"/>
  <c r="AU237" i="10"/>
  <c r="AU238" i="10"/>
  <c r="AU239" i="10"/>
  <c r="AU240" i="10"/>
  <c r="AU241" i="10"/>
  <c r="AU242" i="10"/>
  <c r="AU243" i="10"/>
  <c r="AU244" i="10"/>
  <c r="AU245" i="10"/>
  <c r="AU246" i="10"/>
  <c r="AU247" i="10"/>
  <c r="AU248" i="10"/>
  <c r="AU249" i="10"/>
  <c r="AU250" i="10"/>
  <c r="AU251" i="10"/>
  <c r="AU252" i="10"/>
  <c r="AU253" i="10"/>
  <c r="AU254" i="10"/>
  <c r="AU255" i="10"/>
  <c r="AU256" i="10"/>
  <c r="AU257" i="10"/>
  <c r="AU258" i="10"/>
  <c r="AU259" i="10"/>
  <c r="AU260" i="10"/>
  <c r="AU261" i="10"/>
  <c r="AU262" i="10"/>
  <c r="AU263" i="10"/>
  <c r="AU264" i="10"/>
  <c r="AU265" i="10"/>
  <c r="AU266" i="10"/>
  <c r="AU267" i="10"/>
  <c r="AU268" i="10"/>
  <c r="AU269" i="10"/>
  <c r="AU270" i="10"/>
  <c r="AU271" i="10"/>
  <c r="AU272" i="10"/>
  <c r="AU273" i="10"/>
  <c r="AU274" i="10"/>
  <c r="AU275" i="10"/>
  <c r="AU276" i="10"/>
  <c r="AU277" i="10"/>
  <c r="AU278" i="10"/>
  <c r="AU279" i="10"/>
  <c r="AU280" i="10"/>
  <c r="AU281" i="10"/>
  <c r="AU282" i="10"/>
  <c r="AU283" i="10"/>
  <c r="AU284" i="10"/>
  <c r="AU285" i="10"/>
  <c r="AU286" i="10"/>
  <c r="AU287" i="10"/>
  <c r="AU288" i="10"/>
  <c r="AU289" i="10"/>
  <c r="AU290" i="10"/>
  <c r="AU291" i="10"/>
  <c r="AU292" i="10"/>
  <c r="AU293" i="10"/>
  <c r="AU294" i="10"/>
  <c r="AU295" i="10"/>
  <c r="AU296" i="10"/>
  <c r="AU297" i="10"/>
  <c r="AU298" i="10"/>
  <c r="AU299" i="10"/>
  <c r="AU300" i="10"/>
  <c r="AU301" i="10"/>
  <c r="AU302" i="10"/>
  <c r="AU303" i="10"/>
  <c r="AU304" i="10"/>
  <c r="AU305" i="10"/>
  <c r="AU306" i="10"/>
  <c r="AU307" i="10"/>
  <c r="AU308" i="10"/>
  <c r="AU309" i="10"/>
  <c r="AU310" i="10"/>
  <c r="AU311" i="10"/>
  <c r="AU312" i="10"/>
  <c r="AU313" i="10"/>
  <c r="AU314" i="10"/>
  <c r="AU315" i="10"/>
  <c r="AU316" i="10"/>
  <c r="AU317" i="10"/>
  <c r="AU318" i="10"/>
  <c r="AU319" i="10"/>
  <c r="AU320" i="10"/>
  <c r="AU321" i="10"/>
  <c r="AU322" i="10"/>
  <c r="AU323" i="10"/>
  <c r="AU324" i="10"/>
  <c r="AU325" i="10"/>
  <c r="AU326" i="10"/>
  <c r="AU327" i="10"/>
  <c r="AU328" i="10"/>
  <c r="AU329" i="10"/>
  <c r="AU330" i="10"/>
  <c r="AU331" i="10"/>
  <c r="AU332" i="10"/>
  <c r="AU333" i="10"/>
  <c r="AU334" i="10"/>
  <c r="AU335" i="10"/>
  <c r="AU336" i="10"/>
  <c r="AU337" i="10"/>
  <c r="AU338" i="10"/>
  <c r="AU339" i="10"/>
  <c r="AU340" i="10"/>
  <c r="AU341" i="10"/>
  <c r="AU342" i="10"/>
  <c r="AU343" i="10"/>
  <c r="AU344" i="10"/>
  <c r="AU345" i="10"/>
  <c r="AU346" i="10"/>
  <c r="AU347" i="10"/>
  <c r="AU348" i="10"/>
  <c r="AU349" i="10"/>
  <c r="AU350" i="10"/>
  <c r="AU351" i="10"/>
  <c r="AU352" i="10"/>
  <c r="AU353" i="10"/>
  <c r="AU354" i="10"/>
  <c r="AU355" i="10"/>
  <c r="AU356" i="10"/>
  <c r="AU357" i="10"/>
  <c r="AU358" i="10"/>
  <c r="AU359" i="10"/>
  <c r="AU360" i="10"/>
  <c r="AU361" i="10"/>
  <c r="AU362" i="10"/>
  <c r="AU363" i="10"/>
  <c r="AU364" i="10"/>
  <c r="AU365" i="10"/>
  <c r="AU366" i="10"/>
  <c r="AU367" i="10"/>
  <c r="AU368" i="10"/>
  <c r="AU369" i="10"/>
  <c r="AU370" i="10"/>
  <c r="AU371" i="10"/>
  <c r="AU372" i="10"/>
  <c r="AU373" i="10"/>
  <c r="AU374" i="10"/>
  <c r="AU375" i="10"/>
  <c r="AU376" i="10"/>
  <c r="AU377" i="10"/>
  <c r="AU378" i="10"/>
  <c r="AU379" i="10"/>
  <c r="AU380" i="10"/>
  <c r="AU381" i="10"/>
  <c r="AU382" i="10"/>
  <c r="AU383" i="10"/>
  <c r="AU384" i="10"/>
  <c r="AU385" i="10"/>
  <c r="AU386" i="10"/>
  <c r="AU387" i="10"/>
  <c r="AU388" i="10"/>
  <c r="AU389" i="10"/>
  <c r="AU390" i="10"/>
  <c r="AU391" i="10"/>
  <c r="AU392" i="10"/>
  <c r="AU393" i="10"/>
  <c r="AU394" i="10"/>
  <c r="AU395" i="10"/>
  <c r="AU396" i="10"/>
  <c r="AU397" i="10"/>
  <c r="AU398" i="10"/>
  <c r="AU399" i="10"/>
  <c r="AU400" i="10"/>
  <c r="AU401" i="10"/>
  <c r="AU402" i="10"/>
  <c r="AU403" i="10"/>
  <c r="AU404" i="10"/>
  <c r="AU405" i="10"/>
  <c r="AU406" i="10"/>
  <c r="AU407" i="10"/>
  <c r="AU408" i="10"/>
  <c r="AU409" i="10"/>
  <c r="AU410" i="10"/>
  <c r="AU411" i="10"/>
  <c r="AU412" i="10"/>
  <c r="AU413" i="10"/>
  <c r="AU414" i="10"/>
  <c r="AU415" i="10"/>
  <c r="AU416" i="10"/>
  <c r="AU417" i="10"/>
  <c r="AU418" i="10"/>
  <c r="AU419" i="10"/>
  <c r="AU420" i="10"/>
  <c r="AU421" i="10"/>
  <c r="AU422" i="10"/>
  <c r="AU423" i="10"/>
  <c r="AU424" i="10"/>
  <c r="AU425" i="10"/>
  <c r="AU426" i="10"/>
  <c r="AU427" i="10"/>
  <c r="AU428" i="10"/>
  <c r="AU429" i="10"/>
  <c r="AU430" i="10"/>
  <c r="AU431" i="10"/>
  <c r="AU432" i="10"/>
  <c r="AU433" i="10"/>
  <c r="AU434" i="10"/>
  <c r="AU435" i="10"/>
  <c r="AU436" i="10"/>
  <c r="AU437" i="10"/>
  <c r="AU438" i="10"/>
  <c r="AU439" i="10"/>
  <c r="AU440" i="10"/>
  <c r="AU441" i="10"/>
  <c r="AU442" i="10"/>
  <c r="AU443" i="10"/>
  <c r="AU444" i="10"/>
  <c r="AU445" i="10"/>
  <c r="AU446" i="10"/>
  <c r="AU447" i="10"/>
  <c r="AU448" i="10"/>
  <c r="AU449" i="10"/>
  <c r="AU450" i="10"/>
  <c r="AU451" i="10"/>
  <c r="AU452" i="10"/>
  <c r="AU453" i="10"/>
  <c r="AU454" i="10"/>
  <c r="AU455" i="10"/>
  <c r="AU456" i="10"/>
  <c r="AU457" i="10"/>
  <c r="AU458" i="10"/>
  <c r="AU459" i="10"/>
  <c r="AU460" i="10"/>
  <c r="AU461" i="10"/>
  <c r="AU462" i="10"/>
  <c r="AU463" i="10"/>
  <c r="AU464" i="10"/>
  <c r="AU465" i="10"/>
  <c r="AU466" i="10"/>
  <c r="AU467" i="10"/>
  <c r="AU468" i="10"/>
  <c r="AU469" i="10"/>
  <c r="AU470" i="10"/>
  <c r="AU471" i="10"/>
  <c r="AU472" i="10"/>
  <c r="AU473" i="10"/>
  <c r="AU474" i="10"/>
  <c r="AU475" i="10"/>
  <c r="AU476" i="10"/>
  <c r="AU477" i="10"/>
  <c r="AU478" i="10"/>
  <c r="AU479" i="10"/>
  <c r="AU480" i="10"/>
  <c r="AU481" i="10"/>
  <c r="AU482" i="10"/>
  <c r="AU483" i="10"/>
  <c r="AU484" i="10"/>
  <c r="AU485" i="10"/>
  <c r="AU486" i="10"/>
  <c r="AU487" i="10"/>
  <c r="AU488" i="10"/>
  <c r="AU489" i="10"/>
  <c r="AU490" i="10"/>
  <c r="AU491" i="10"/>
  <c r="AU492" i="10"/>
  <c r="AU493" i="10"/>
  <c r="AU494" i="10"/>
  <c r="AU495" i="10"/>
  <c r="AU496" i="10"/>
  <c r="AU497" i="10"/>
  <c r="AU498" i="10"/>
  <c r="AU499" i="10"/>
  <c r="AU500" i="10"/>
  <c r="AU501" i="10"/>
  <c r="AU502" i="10"/>
  <c r="AU503" i="10"/>
  <c r="AU504" i="10"/>
  <c r="AU505" i="10"/>
  <c r="AU506" i="10"/>
  <c r="AU507" i="10"/>
  <c r="AU508" i="10"/>
  <c r="AU509" i="10"/>
  <c r="AU510" i="10"/>
  <c r="AU511" i="10"/>
  <c r="AU512" i="10"/>
  <c r="AU513" i="10"/>
  <c r="AU514" i="10"/>
  <c r="AU515" i="10"/>
  <c r="AU516" i="10"/>
  <c r="AU517" i="10"/>
  <c r="AU518" i="10"/>
  <c r="AU519" i="10"/>
  <c r="AU520" i="10"/>
  <c r="AU521" i="10"/>
  <c r="AU522" i="10"/>
  <c r="AU523" i="10"/>
  <c r="AU524" i="10"/>
  <c r="AU525" i="10"/>
  <c r="AU526" i="10"/>
  <c r="AU527" i="10"/>
  <c r="AU528" i="10"/>
  <c r="AU529" i="10"/>
  <c r="AU530" i="10"/>
  <c r="AU531" i="10"/>
  <c r="AU532" i="10"/>
  <c r="AU533" i="10"/>
  <c r="AU534" i="10"/>
  <c r="AU535" i="10"/>
  <c r="AU536" i="10"/>
  <c r="AU537" i="10"/>
  <c r="AU538" i="10"/>
  <c r="AU539" i="10"/>
  <c r="AU540" i="10"/>
  <c r="AU541" i="10"/>
  <c r="AU542" i="10"/>
  <c r="AU543" i="10"/>
  <c r="AU544" i="10"/>
  <c r="AU545" i="10"/>
  <c r="AU546" i="10"/>
  <c r="AU547" i="10"/>
  <c r="AU548" i="10"/>
  <c r="AU549" i="10"/>
  <c r="AU550" i="10"/>
  <c r="AU551" i="10"/>
  <c r="AU552" i="10"/>
  <c r="AU553" i="10"/>
  <c r="AU554" i="10"/>
  <c r="AU555" i="10"/>
  <c r="AU556" i="10"/>
  <c r="AU557" i="10"/>
  <c r="AU558" i="10"/>
  <c r="AU559" i="10"/>
  <c r="AU560" i="10"/>
  <c r="AU561" i="10"/>
  <c r="AU562" i="10"/>
  <c r="AU563" i="10"/>
  <c r="AU564" i="10"/>
  <c r="AU565" i="10"/>
  <c r="AU566" i="10"/>
  <c r="AU567" i="10"/>
  <c r="AU568" i="10"/>
  <c r="AU569" i="10"/>
  <c r="AU570" i="10"/>
  <c r="AU571" i="10"/>
  <c r="AU572" i="10"/>
  <c r="AU573" i="10"/>
  <c r="AU574" i="10"/>
  <c r="AU575" i="10"/>
  <c r="AU576" i="10"/>
  <c r="AU577" i="10"/>
  <c r="AU578" i="10"/>
  <c r="AU579" i="10"/>
  <c r="AU580" i="10"/>
  <c r="AU581" i="10"/>
  <c r="AU582" i="10"/>
  <c r="AU583" i="10"/>
  <c r="AU584" i="10"/>
  <c r="AU585" i="10"/>
  <c r="AU586" i="10"/>
  <c r="AU587" i="10"/>
  <c r="AU588" i="10"/>
  <c r="AU589" i="10"/>
  <c r="AU590" i="10"/>
  <c r="AU591" i="10"/>
  <c r="AU592" i="10"/>
  <c r="AU593" i="10"/>
  <c r="AU594" i="10"/>
  <c r="AU595" i="10"/>
  <c r="AU596" i="10"/>
  <c r="AU597" i="10"/>
  <c r="AU598" i="10"/>
  <c r="AU599" i="10"/>
  <c r="AU600" i="10"/>
  <c r="AU601" i="10"/>
  <c r="AU602" i="10"/>
  <c r="AU603" i="10"/>
  <c r="AU604" i="10"/>
  <c r="AU605" i="10"/>
  <c r="AU606" i="10"/>
  <c r="AU607" i="10"/>
  <c r="AU608" i="10"/>
  <c r="AU609" i="10"/>
  <c r="AU610" i="10"/>
  <c r="AU611" i="10"/>
  <c r="AU612" i="10"/>
  <c r="AU613" i="10"/>
  <c r="AU614" i="10"/>
  <c r="AU615" i="10"/>
  <c r="AU616" i="10"/>
  <c r="AU617" i="10"/>
  <c r="AU618" i="10"/>
  <c r="AU619" i="10"/>
  <c r="AU620" i="10"/>
  <c r="AU621" i="10"/>
  <c r="AU622" i="10"/>
  <c r="AU623" i="10"/>
  <c r="AU624" i="10"/>
  <c r="AU625" i="10"/>
  <c r="AU626" i="10"/>
  <c r="AU627" i="10"/>
  <c r="AU628" i="10"/>
  <c r="AU629" i="10"/>
  <c r="AU630" i="10"/>
  <c r="AU631" i="10"/>
  <c r="AU632" i="10"/>
  <c r="AU633" i="10"/>
  <c r="AU634" i="10"/>
  <c r="AU635" i="10"/>
  <c r="AU636" i="10"/>
  <c r="AU637" i="10"/>
  <c r="AU638" i="10"/>
  <c r="AU639" i="10"/>
  <c r="AU640" i="10"/>
  <c r="AU641" i="10"/>
  <c r="AU642" i="10"/>
  <c r="AU643" i="10"/>
  <c r="AU644" i="10"/>
  <c r="AU645" i="10"/>
  <c r="AU646" i="10"/>
  <c r="AU647" i="10"/>
  <c r="AU648" i="10"/>
  <c r="AU649" i="10"/>
  <c r="AU650" i="10"/>
  <c r="AU651" i="10"/>
  <c r="AU652" i="10"/>
  <c r="AU653" i="10"/>
  <c r="AU654" i="10"/>
  <c r="AU655" i="10"/>
  <c r="AU656" i="10"/>
  <c r="AU657" i="10"/>
  <c r="AU658" i="10"/>
  <c r="AU659" i="10"/>
  <c r="AU660" i="10"/>
  <c r="AU661" i="10"/>
  <c r="AU662" i="10"/>
  <c r="AU663" i="10"/>
  <c r="AU664" i="10"/>
  <c r="AU665" i="10"/>
  <c r="AU666" i="10"/>
  <c r="AU667" i="10"/>
  <c r="AU668" i="10"/>
  <c r="AU669" i="10"/>
  <c r="AU670" i="10"/>
  <c r="AU671" i="10"/>
  <c r="AU672" i="10"/>
  <c r="AU673" i="10"/>
  <c r="AU674" i="10"/>
  <c r="AU675" i="10"/>
  <c r="AU676" i="10"/>
  <c r="AU677" i="10"/>
  <c r="AU678" i="10"/>
  <c r="AU679" i="10"/>
  <c r="AU680" i="10"/>
  <c r="AU681" i="10"/>
  <c r="AU682" i="10"/>
  <c r="AU683" i="10"/>
  <c r="AU684" i="10"/>
  <c r="AU685" i="10"/>
  <c r="AU686" i="10"/>
  <c r="AU687" i="10"/>
  <c r="AU688" i="10"/>
  <c r="AU689" i="10"/>
  <c r="AU690" i="10"/>
  <c r="AU691" i="10"/>
  <c r="AU692" i="10"/>
  <c r="AU693" i="10"/>
  <c r="AU694" i="10"/>
  <c r="AU695" i="10"/>
  <c r="AU696" i="10"/>
  <c r="AU697" i="10"/>
  <c r="AU698" i="10"/>
  <c r="AU699" i="10"/>
  <c r="AU700" i="10"/>
  <c r="AU701" i="10"/>
  <c r="AU702" i="10"/>
  <c r="AU703" i="10"/>
  <c r="AU704" i="10"/>
  <c r="AU705" i="10"/>
  <c r="AU706" i="10"/>
  <c r="AU707" i="10"/>
  <c r="AU708" i="10"/>
  <c r="AU709" i="10"/>
  <c r="AU710" i="10"/>
  <c r="AU711" i="10"/>
  <c r="AU712" i="10"/>
  <c r="AU713" i="10"/>
  <c r="AU714" i="10"/>
  <c r="AU715" i="10"/>
  <c r="AU716" i="10"/>
  <c r="AU717" i="10"/>
  <c r="AU718" i="10"/>
  <c r="AU719" i="10"/>
  <c r="AU720" i="10"/>
  <c r="AU721" i="10"/>
  <c r="AU722" i="10"/>
  <c r="AU723" i="10"/>
  <c r="AU724" i="10"/>
  <c r="AU725" i="10"/>
  <c r="AU726" i="10"/>
  <c r="AU727" i="10"/>
  <c r="AU728" i="10"/>
  <c r="AU729" i="10"/>
  <c r="AU730" i="10"/>
  <c r="AU731" i="10"/>
  <c r="AU732" i="10"/>
  <c r="AU733" i="10"/>
  <c r="AU734" i="10"/>
  <c r="AU735" i="10"/>
  <c r="AU736" i="10"/>
  <c r="AU737" i="10"/>
  <c r="AU738" i="10"/>
  <c r="AU739" i="10"/>
  <c r="AU740" i="10"/>
  <c r="AU741" i="10"/>
  <c r="AU742" i="10"/>
  <c r="AU743" i="10"/>
  <c r="AU744" i="10"/>
  <c r="AU745" i="10"/>
  <c r="AU746" i="10"/>
  <c r="AU747" i="10"/>
  <c r="AU748" i="10"/>
  <c r="AU749" i="10"/>
  <c r="AU750" i="10"/>
  <c r="AU751" i="10"/>
  <c r="AU752" i="10"/>
  <c r="AU753" i="10"/>
  <c r="AU754" i="10"/>
  <c r="AU755" i="10"/>
  <c r="AU756" i="10"/>
  <c r="AU757" i="10"/>
  <c r="AU758" i="10"/>
  <c r="AU759" i="10"/>
  <c r="AU760" i="10"/>
  <c r="AU761" i="10"/>
  <c r="AU762" i="10"/>
  <c r="AU763" i="10"/>
  <c r="AU764" i="10"/>
  <c r="AU765" i="10"/>
  <c r="AU766" i="10"/>
  <c r="AU767" i="10"/>
  <c r="AU768" i="10"/>
  <c r="AU769" i="10"/>
  <c r="AU770" i="10"/>
  <c r="AU771" i="10"/>
  <c r="AU772" i="10"/>
  <c r="AU773" i="10"/>
  <c r="AU774" i="10"/>
  <c r="AU775" i="10"/>
  <c r="AU776" i="10"/>
  <c r="AU777" i="10"/>
  <c r="AU778" i="10"/>
  <c r="AU779" i="10"/>
  <c r="AU780" i="10"/>
  <c r="AU781" i="10"/>
  <c r="AU782" i="10"/>
  <c r="AU783" i="10"/>
  <c r="AU784" i="10"/>
  <c r="AU785" i="10"/>
  <c r="AU786" i="10"/>
  <c r="AU787" i="10"/>
  <c r="AU788" i="10"/>
  <c r="AU789" i="10"/>
  <c r="AU790" i="10"/>
  <c r="AU791" i="10"/>
  <c r="AU792" i="10"/>
  <c r="AU793" i="10"/>
  <c r="AU794" i="10"/>
  <c r="AU795" i="10"/>
  <c r="AU796" i="10"/>
  <c r="AU797" i="10"/>
  <c r="AU798" i="10"/>
  <c r="AU799" i="10"/>
  <c r="AU800" i="10"/>
  <c r="AU801" i="10"/>
  <c r="AU802" i="10"/>
  <c r="AU803" i="10"/>
  <c r="AU804" i="10"/>
  <c r="AU805" i="10"/>
  <c r="AU806" i="10"/>
  <c r="AU807" i="10"/>
  <c r="AU808" i="10"/>
  <c r="AU809" i="10"/>
  <c r="AU810" i="10"/>
  <c r="AU811" i="10"/>
  <c r="AU812" i="10"/>
  <c r="AU813" i="10"/>
  <c r="AU814" i="10"/>
  <c r="AU815" i="10"/>
  <c r="AU816" i="10"/>
  <c r="AU817" i="10"/>
  <c r="AU818" i="10"/>
  <c r="AU819" i="10"/>
  <c r="AU820" i="10"/>
  <c r="AU821" i="10"/>
  <c r="AU822" i="10"/>
  <c r="AU823" i="10"/>
  <c r="AU824" i="10"/>
  <c r="AU825" i="10"/>
  <c r="AU826" i="10"/>
  <c r="AU827" i="10"/>
  <c r="AU828" i="10"/>
  <c r="AU829" i="10"/>
  <c r="AU830" i="10"/>
  <c r="AU831" i="10"/>
  <c r="AU832" i="10"/>
  <c r="AU833" i="10"/>
  <c r="AU834" i="10"/>
  <c r="AU835" i="10"/>
  <c r="AU836" i="10"/>
  <c r="AU837" i="10"/>
  <c r="AU838" i="10"/>
  <c r="AU839" i="10"/>
  <c r="AU840" i="10"/>
  <c r="AU841" i="10"/>
  <c r="AU842" i="10"/>
  <c r="AU843" i="10"/>
  <c r="AU844" i="10"/>
  <c r="AU845" i="10"/>
  <c r="AU846" i="10"/>
  <c r="AU847" i="10"/>
  <c r="AU848" i="10"/>
  <c r="AU849" i="10"/>
  <c r="AU850" i="10"/>
  <c r="AU851" i="10"/>
  <c r="AU852" i="10"/>
  <c r="AU853" i="10"/>
  <c r="AU854" i="10"/>
  <c r="AU855" i="10"/>
  <c r="AU856" i="10"/>
  <c r="AU857" i="10"/>
  <c r="AU858" i="10"/>
  <c r="AU859" i="10"/>
  <c r="AU860" i="10"/>
  <c r="AU861" i="10"/>
  <c r="AU862" i="10"/>
  <c r="AU863" i="10"/>
  <c r="AU864" i="10"/>
  <c r="AU865" i="10"/>
  <c r="AU866" i="10"/>
  <c r="AU867" i="10"/>
  <c r="AU868" i="10"/>
  <c r="AU869" i="10"/>
  <c r="AU870" i="10"/>
  <c r="AU871" i="10"/>
  <c r="AU872" i="10"/>
  <c r="AU873" i="10"/>
  <c r="AU874" i="10"/>
  <c r="AU875" i="10"/>
  <c r="AU876" i="10"/>
  <c r="AU877" i="10"/>
  <c r="AU878" i="10"/>
  <c r="AU879" i="10"/>
  <c r="AU880" i="10"/>
  <c r="AU881" i="10"/>
  <c r="AU882" i="10"/>
  <c r="AU883" i="10"/>
  <c r="AU884" i="10"/>
  <c r="AU885" i="10"/>
  <c r="AU886" i="10"/>
  <c r="AU887" i="10"/>
  <c r="AU888" i="10"/>
  <c r="AU889" i="10"/>
  <c r="AU890" i="10"/>
  <c r="AU891" i="10"/>
  <c r="AU892" i="10"/>
  <c r="AU893" i="10"/>
  <c r="AU894" i="10"/>
  <c r="AU895" i="10"/>
  <c r="AU896" i="10"/>
  <c r="AU897" i="10"/>
  <c r="AU898" i="10"/>
  <c r="AU899" i="10"/>
  <c r="AU900" i="10"/>
  <c r="AU901" i="10"/>
  <c r="AU902" i="10"/>
  <c r="AU903" i="10"/>
  <c r="AU904" i="10"/>
  <c r="AU905" i="10"/>
  <c r="AU906" i="10"/>
  <c r="AU907" i="10"/>
  <c r="AU908" i="10"/>
  <c r="AU909" i="10"/>
  <c r="AU910" i="10"/>
  <c r="AU911" i="10"/>
  <c r="AU912" i="10"/>
  <c r="AU913" i="10"/>
  <c r="AU914" i="10"/>
  <c r="AU915" i="10"/>
  <c r="AU916" i="10"/>
  <c r="AU917" i="10"/>
  <c r="AU918" i="10"/>
  <c r="AU919" i="10"/>
  <c r="AU920" i="10"/>
  <c r="AU921" i="10"/>
  <c r="AU922" i="10"/>
  <c r="AU923" i="10"/>
  <c r="AU924" i="10"/>
  <c r="AU925" i="10"/>
  <c r="AU926" i="10"/>
  <c r="AU927" i="10"/>
  <c r="AU928" i="10"/>
  <c r="AU929" i="10"/>
  <c r="AU930" i="10"/>
  <c r="AU931" i="10"/>
  <c r="AU932" i="10"/>
  <c r="AU933" i="10"/>
  <c r="AU934" i="10"/>
  <c r="AU935" i="10"/>
  <c r="AU936" i="10"/>
  <c r="AU937" i="10"/>
  <c r="AU938" i="10"/>
  <c r="AU939" i="10"/>
  <c r="AU940" i="10"/>
  <c r="AU941" i="10"/>
  <c r="AU942" i="10"/>
  <c r="AU943" i="10"/>
  <c r="AU944" i="10"/>
  <c r="AU945" i="10"/>
  <c r="AU946" i="10"/>
  <c r="AU947" i="10"/>
  <c r="AU948" i="10"/>
  <c r="AU949" i="10"/>
  <c r="AU950" i="10"/>
  <c r="AU951" i="10"/>
  <c r="AU952" i="10"/>
  <c r="AU953" i="10"/>
  <c r="AU954" i="10"/>
  <c r="AU955" i="10"/>
  <c r="AU956" i="10"/>
  <c r="AU957" i="10"/>
  <c r="AU958" i="10"/>
  <c r="AU959" i="10"/>
  <c r="AU960" i="10"/>
  <c r="AU961" i="10"/>
  <c r="AU962" i="10"/>
  <c r="AU963" i="10"/>
  <c r="AU964" i="10"/>
  <c r="AU965" i="10"/>
  <c r="AU966" i="10"/>
  <c r="AU967" i="10"/>
  <c r="AU968" i="10"/>
  <c r="AU969" i="10"/>
  <c r="AU970" i="10"/>
  <c r="AU971" i="10"/>
  <c r="AU972" i="10"/>
  <c r="AU973" i="10"/>
  <c r="AU974" i="10"/>
  <c r="AU975" i="10"/>
  <c r="AU976" i="10"/>
  <c r="AU977" i="10"/>
  <c r="AU978" i="10"/>
  <c r="AU979" i="10"/>
  <c r="AU980" i="10"/>
  <c r="AU981" i="10"/>
  <c r="AU982" i="10"/>
  <c r="AU983" i="10"/>
  <c r="AU984" i="10"/>
  <c r="AU985" i="10"/>
  <c r="AU986" i="10"/>
  <c r="AU987" i="10"/>
  <c r="AU988" i="10"/>
  <c r="AU989" i="10"/>
  <c r="AU990" i="10"/>
  <c r="AU991" i="10"/>
  <c r="AU992" i="10"/>
  <c r="AU993" i="10"/>
  <c r="AU994" i="10"/>
  <c r="AU995" i="10"/>
  <c r="AU996" i="10"/>
  <c r="AU997" i="10"/>
  <c r="AU998" i="10"/>
  <c r="AU999" i="10"/>
  <c r="AU1000" i="10"/>
  <c r="AU1001" i="10"/>
  <c r="AU1002" i="10"/>
  <c r="AU1003" i="10"/>
  <c r="AU1004" i="10"/>
  <c r="AU1005" i="10"/>
  <c r="AU1006" i="10"/>
  <c r="AU1007" i="10"/>
  <c r="AU1008" i="10"/>
  <c r="AU1009" i="10"/>
  <c r="AU1010" i="10"/>
  <c r="AU1011" i="10"/>
  <c r="AU1012" i="10"/>
  <c r="AT72" i="10"/>
  <c r="AT73" i="10"/>
  <c r="AT74" i="10"/>
  <c r="AT75" i="10"/>
  <c r="AT76" i="10"/>
  <c r="AT77" i="10"/>
  <c r="AT78" i="10"/>
  <c r="AT79" i="10"/>
  <c r="AT80" i="10"/>
  <c r="AT81" i="10"/>
  <c r="AT82" i="10"/>
  <c r="AT83" i="10"/>
  <c r="AT84" i="10"/>
  <c r="AT85" i="10"/>
  <c r="AT86" i="10"/>
  <c r="AT87" i="10"/>
  <c r="AT88" i="10"/>
  <c r="AT89" i="10"/>
  <c r="AT90" i="10"/>
  <c r="AT91" i="10"/>
  <c r="AT92" i="10"/>
  <c r="AT93" i="10"/>
  <c r="AT94" i="10"/>
  <c r="AT95" i="10"/>
  <c r="AT96" i="10"/>
  <c r="AT97" i="10"/>
  <c r="AT98" i="10"/>
  <c r="AT99" i="10"/>
  <c r="AT100" i="10"/>
  <c r="AT101" i="10"/>
  <c r="AT102" i="10"/>
  <c r="AT103" i="10"/>
  <c r="AT104" i="10"/>
  <c r="AT105" i="10"/>
  <c r="AT106" i="10"/>
  <c r="AT107" i="10"/>
  <c r="AT108" i="10"/>
  <c r="AT109" i="10"/>
  <c r="AT110" i="10"/>
  <c r="AT111" i="10"/>
  <c r="AT112" i="10"/>
  <c r="AT113" i="10"/>
  <c r="AT114" i="10"/>
  <c r="AT115" i="10"/>
  <c r="AT116" i="10"/>
  <c r="AT117" i="10"/>
  <c r="AT118" i="10"/>
  <c r="AT119" i="10"/>
  <c r="AT120" i="10"/>
  <c r="AT121" i="10"/>
  <c r="AT122" i="10"/>
  <c r="AT123" i="10"/>
  <c r="AT124" i="10"/>
  <c r="AT125" i="10"/>
  <c r="AT126" i="10"/>
  <c r="AT127" i="10"/>
  <c r="AT128" i="10"/>
  <c r="AT129" i="10"/>
  <c r="AT130" i="10"/>
  <c r="AT131" i="10"/>
  <c r="AT132" i="10"/>
  <c r="AT133" i="10"/>
  <c r="AT134" i="10"/>
  <c r="AT135" i="10"/>
  <c r="AT136" i="10"/>
  <c r="AT137" i="10"/>
  <c r="AT138" i="10"/>
  <c r="AT139" i="10"/>
  <c r="AT140" i="10"/>
  <c r="AT141" i="10"/>
  <c r="AT142" i="10"/>
  <c r="AT143" i="10"/>
  <c r="AT144" i="10"/>
  <c r="AT145" i="10"/>
  <c r="AT146" i="10"/>
  <c r="AT147" i="10"/>
  <c r="AT148" i="10"/>
  <c r="AT149" i="10"/>
  <c r="AT150" i="10"/>
  <c r="AT151" i="10"/>
  <c r="AT152" i="10"/>
  <c r="AT153" i="10"/>
  <c r="AT154" i="10"/>
  <c r="AT155" i="10"/>
  <c r="AT156" i="10"/>
  <c r="AT157" i="10"/>
  <c r="AT158" i="10"/>
  <c r="AT159" i="10"/>
  <c r="AT160" i="10"/>
  <c r="AT161" i="10"/>
  <c r="AT162" i="10"/>
  <c r="AT163" i="10"/>
  <c r="AT164" i="10"/>
  <c r="AT165" i="10"/>
  <c r="AT166" i="10"/>
  <c r="AT167" i="10"/>
  <c r="AT168" i="10"/>
  <c r="AT169" i="10"/>
  <c r="AT170" i="10"/>
  <c r="AT171" i="10"/>
  <c r="AT172" i="10"/>
  <c r="AT173" i="10"/>
  <c r="AT174" i="10"/>
  <c r="AT175" i="10"/>
  <c r="AT176" i="10"/>
  <c r="AT177" i="10"/>
  <c r="AT178" i="10"/>
  <c r="AT179" i="10"/>
  <c r="AT180" i="10"/>
  <c r="AT181" i="10"/>
  <c r="AT182" i="10"/>
  <c r="AT183" i="10"/>
  <c r="AT184" i="10"/>
  <c r="AT185" i="10"/>
  <c r="AT186" i="10"/>
  <c r="AT187" i="10"/>
  <c r="AT188" i="10"/>
  <c r="AT189" i="10"/>
  <c r="AT190" i="10"/>
  <c r="AT191" i="10"/>
  <c r="AT192" i="10"/>
  <c r="AT193" i="10"/>
  <c r="AT194" i="10"/>
  <c r="AT195" i="10"/>
  <c r="AT196" i="10"/>
  <c r="AT197" i="10"/>
  <c r="AT198" i="10"/>
  <c r="AT199" i="10"/>
  <c r="AT200" i="10"/>
  <c r="AT201" i="10"/>
  <c r="AT202" i="10"/>
  <c r="AT203" i="10"/>
  <c r="AT204" i="10"/>
  <c r="AT205" i="10"/>
  <c r="AT206" i="10"/>
  <c r="AT207" i="10"/>
  <c r="AT208" i="10"/>
  <c r="AT209" i="10"/>
  <c r="AT210" i="10"/>
  <c r="AT211" i="10"/>
  <c r="AT212" i="10"/>
  <c r="AT213" i="10"/>
  <c r="AT214" i="10"/>
  <c r="AT215" i="10"/>
  <c r="AT216" i="10"/>
  <c r="AT217" i="10"/>
  <c r="AT218" i="10"/>
  <c r="AT219" i="10"/>
  <c r="AT220" i="10"/>
  <c r="AT221" i="10"/>
  <c r="AT222" i="10"/>
  <c r="AT223" i="10"/>
  <c r="AT224" i="10"/>
  <c r="AT225" i="10"/>
  <c r="AT226" i="10"/>
  <c r="AT227" i="10"/>
  <c r="AT228" i="10"/>
  <c r="AT229" i="10"/>
  <c r="AT230" i="10"/>
  <c r="AT231" i="10"/>
  <c r="AT232" i="10"/>
  <c r="AT233" i="10"/>
  <c r="AT234" i="10"/>
  <c r="AT235" i="10"/>
  <c r="AT236" i="10"/>
  <c r="AT237" i="10"/>
  <c r="AT238" i="10"/>
  <c r="AT239" i="10"/>
  <c r="AT240" i="10"/>
  <c r="AT241" i="10"/>
  <c r="AT242" i="10"/>
  <c r="AT243" i="10"/>
  <c r="AT244" i="10"/>
  <c r="AT245" i="10"/>
  <c r="AT246" i="10"/>
  <c r="AT247" i="10"/>
  <c r="AT248" i="10"/>
  <c r="AT249" i="10"/>
  <c r="AT250" i="10"/>
  <c r="AT251" i="10"/>
  <c r="AT252" i="10"/>
  <c r="AT253" i="10"/>
  <c r="AT254" i="10"/>
  <c r="AT255" i="10"/>
  <c r="AT256" i="10"/>
  <c r="AT257" i="10"/>
  <c r="AT258" i="10"/>
  <c r="AT259" i="10"/>
  <c r="AT260" i="10"/>
  <c r="AT261" i="10"/>
  <c r="AT262" i="10"/>
  <c r="AT263" i="10"/>
  <c r="AT264" i="10"/>
  <c r="AT265" i="10"/>
  <c r="AT266" i="10"/>
  <c r="AT267" i="10"/>
  <c r="AT268" i="10"/>
  <c r="AT269" i="10"/>
  <c r="AT270" i="10"/>
  <c r="AT271" i="10"/>
  <c r="AT272" i="10"/>
  <c r="AT273" i="10"/>
  <c r="AT274" i="10"/>
  <c r="AT275" i="10"/>
  <c r="AT276" i="10"/>
  <c r="AT277" i="10"/>
  <c r="AT278" i="10"/>
  <c r="AT279" i="10"/>
  <c r="AT280" i="10"/>
  <c r="AT281" i="10"/>
  <c r="AT282" i="10"/>
  <c r="AT283" i="10"/>
  <c r="AT284" i="10"/>
  <c r="AT285" i="10"/>
  <c r="AT286" i="10"/>
  <c r="AT287" i="10"/>
  <c r="AT288" i="10"/>
  <c r="AT289" i="10"/>
  <c r="AT290" i="10"/>
  <c r="AT291" i="10"/>
  <c r="AT292" i="10"/>
  <c r="AT293" i="10"/>
  <c r="AT294" i="10"/>
  <c r="AT295" i="10"/>
  <c r="AT296" i="10"/>
  <c r="AT297" i="10"/>
  <c r="AT298" i="10"/>
  <c r="AT299" i="10"/>
  <c r="AT300" i="10"/>
  <c r="AT301" i="10"/>
  <c r="AT302" i="10"/>
  <c r="AT303" i="10"/>
  <c r="AT304" i="10"/>
  <c r="AT305" i="10"/>
  <c r="AT306" i="10"/>
  <c r="AT307" i="10"/>
  <c r="AT308" i="10"/>
  <c r="AT309" i="10"/>
  <c r="AT310" i="10"/>
  <c r="AT311" i="10"/>
  <c r="AT312" i="10"/>
  <c r="AT313" i="10"/>
  <c r="AT314" i="10"/>
  <c r="AT315" i="10"/>
  <c r="AT316" i="10"/>
  <c r="AT317" i="10"/>
  <c r="AT318" i="10"/>
  <c r="AT319" i="10"/>
  <c r="AT320" i="10"/>
  <c r="AT321" i="10"/>
  <c r="AT322" i="10"/>
  <c r="AT323" i="10"/>
  <c r="AT324" i="10"/>
  <c r="AT325" i="10"/>
  <c r="AT326" i="10"/>
  <c r="AT327" i="10"/>
  <c r="AT328" i="10"/>
  <c r="AT329" i="10"/>
  <c r="AT330" i="10"/>
  <c r="AT331" i="10"/>
  <c r="AT332" i="10"/>
  <c r="AT333" i="10"/>
  <c r="AT334" i="10"/>
  <c r="AT335" i="10"/>
  <c r="AT336" i="10"/>
  <c r="AT337" i="10"/>
  <c r="AT338" i="10"/>
  <c r="AT339" i="10"/>
  <c r="AT340" i="10"/>
  <c r="AT341" i="10"/>
  <c r="AT342" i="10"/>
  <c r="AT343" i="10"/>
  <c r="AT344" i="10"/>
  <c r="AT345" i="10"/>
  <c r="AT346" i="10"/>
  <c r="AT347" i="10"/>
  <c r="AT348" i="10"/>
  <c r="AT349" i="10"/>
  <c r="AT350" i="10"/>
  <c r="AT351" i="10"/>
  <c r="AT352" i="10"/>
  <c r="AT353" i="10"/>
  <c r="AT354" i="10"/>
  <c r="AT355" i="10"/>
  <c r="AT356" i="10"/>
  <c r="AT357" i="10"/>
  <c r="AT358" i="10"/>
  <c r="AT359" i="10"/>
  <c r="AT360" i="10"/>
  <c r="AT361" i="10"/>
  <c r="AT362" i="10"/>
  <c r="AT363" i="10"/>
  <c r="AT364" i="10"/>
  <c r="AT365" i="10"/>
  <c r="AT366" i="10"/>
  <c r="AT367" i="10"/>
  <c r="AT368" i="10"/>
  <c r="AT369" i="10"/>
  <c r="AT370" i="10"/>
  <c r="AT371" i="10"/>
  <c r="AT372" i="10"/>
  <c r="AT373" i="10"/>
  <c r="AT374" i="10"/>
  <c r="AT375" i="10"/>
  <c r="AT376" i="10"/>
  <c r="AT377" i="10"/>
  <c r="AT378" i="10"/>
  <c r="AT379" i="10"/>
  <c r="AT380" i="10"/>
  <c r="AT381" i="10"/>
  <c r="AT382" i="10"/>
  <c r="AT383" i="10"/>
  <c r="AT384" i="10"/>
  <c r="AT385" i="10"/>
  <c r="AT386" i="10"/>
  <c r="AT387" i="10"/>
  <c r="AT388" i="10"/>
  <c r="AT389" i="10"/>
  <c r="AT390" i="10"/>
  <c r="AT391" i="10"/>
  <c r="AT392" i="10"/>
  <c r="AT393" i="10"/>
  <c r="AT394" i="10"/>
  <c r="AT395" i="10"/>
  <c r="AT396" i="10"/>
  <c r="AT397" i="10"/>
  <c r="AT398" i="10"/>
  <c r="AT399" i="10"/>
  <c r="AT400" i="10"/>
  <c r="AT401" i="10"/>
  <c r="AT402" i="10"/>
  <c r="AT403" i="10"/>
  <c r="AT404" i="10"/>
  <c r="AT405" i="10"/>
  <c r="AT406" i="10"/>
  <c r="AT407" i="10"/>
  <c r="AT408" i="10"/>
  <c r="AT409" i="10"/>
  <c r="AT410" i="10"/>
  <c r="AT411" i="10"/>
  <c r="AT412" i="10"/>
  <c r="AT413" i="10"/>
  <c r="AT414" i="10"/>
  <c r="AT415" i="10"/>
  <c r="AT416" i="10"/>
  <c r="AT417" i="10"/>
  <c r="AT418" i="10"/>
  <c r="AT419" i="10"/>
  <c r="AT420" i="10"/>
  <c r="AT421" i="10"/>
  <c r="AT422" i="10"/>
  <c r="AT423" i="10"/>
  <c r="AT424" i="10"/>
  <c r="AT425" i="10"/>
  <c r="AT426" i="10"/>
  <c r="AT427" i="10"/>
  <c r="AT428" i="10"/>
  <c r="AT429" i="10"/>
  <c r="AT430" i="10"/>
  <c r="AT431" i="10"/>
  <c r="AT432" i="10"/>
  <c r="AT433" i="10"/>
  <c r="AT434" i="10"/>
  <c r="AT435" i="10"/>
  <c r="AT436" i="10"/>
  <c r="AT437" i="10"/>
  <c r="AT438" i="10"/>
  <c r="AT439" i="10"/>
  <c r="AT440" i="10"/>
  <c r="AT441" i="10"/>
  <c r="AT442" i="10"/>
  <c r="AT443" i="10"/>
  <c r="AT444" i="10"/>
  <c r="AT445" i="10"/>
  <c r="AT446" i="10"/>
  <c r="AT447" i="10"/>
  <c r="AT448" i="10"/>
  <c r="AT449" i="10"/>
  <c r="AT450" i="10"/>
  <c r="AT451" i="10"/>
  <c r="AT452" i="10"/>
  <c r="AT453" i="10"/>
  <c r="AT454" i="10"/>
  <c r="AT455" i="10"/>
  <c r="AT456" i="10"/>
  <c r="AT457" i="10"/>
  <c r="AT458" i="10"/>
  <c r="AT459" i="10"/>
  <c r="AT460" i="10"/>
  <c r="AT461" i="10"/>
  <c r="AT462" i="10"/>
  <c r="AT463" i="10"/>
  <c r="AT464" i="10"/>
  <c r="AT465" i="10"/>
  <c r="AT466" i="10"/>
  <c r="AT467" i="10"/>
  <c r="AT468" i="10"/>
  <c r="AT469" i="10"/>
  <c r="AT470" i="10"/>
  <c r="AT471" i="10"/>
  <c r="AT472" i="10"/>
  <c r="AT473" i="10"/>
  <c r="AT474" i="10"/>
  <c r="AT475" i="10"/>
  <c r="AT476" i="10"/>
  <c r="AT477" i="10"/>
  <c r="AT478" i="10"/>
  <c r="AT479" i="10"/>
  <c r="AT480" i="10"/>
  <c r="AT481" i="10"/>
  <c r="AT482" i="10"/>
  <c r="AT483" i="10"/>
  <c r="AT484" i="10"/>
  <c r="AT485" i="10"/>
  <c r="AT486" i="10"/>
  <c r="AT487" i="10"/>
  <c r="AT488" i="10"/>
  <c r="AT489" i="10"/>
  <c r="AT490" i="10"/>
  <c r="AT491" i="10"/>
  <c r="AT492" i="10"/>
  <c r="AT493" i="10"/>
  <c r="AT494" i="10"/>
  <c r="AT495" i="10"/>
  <c r="AT496" i="10"/>
  <c r="AT497" i="10"/>
  <c r="AT498" i="10"/>
  <c r="AT499" i="10"/>
  <c r="AT500" i="10"/>
  <c r="AT501" i="10"/>
  <c r="AT502" i="10"/>
  <c r="AT503" i="10"/>
  <c r="AT504" i="10"/>
  <c r="AT505" i="10"/>
  <c r="AT506" i="10"/>
  <c r="AT507" i="10"/>
  <c r="AT508" i="10"/>
  <c r="AT509" i="10"/>
  <c r="AT510" i="10"/>
  <c r="AT511" i="10"/>
  <c r="AT512" i="10"/>
  <c r="AT513" i="10"/>
  <c r="AT514" i="10"/>
  <c r="AT515" i="10"/>
  <c r="AT516" i="10"/>
  <c r="AT517" i="10"/>
  <c r="AT518" i="10"/>
  <c r="AT519" i="10"/>
  <c r="AT520" i="10"/>
  <c r="AT521" i="10"/>
  <c r="AT522" i="10"/>
  <c r="AT523" i="10"/>
  <c r="AT524" i="10"/>
  <c r="AT525" i="10"/>
  <c r="AT526" i="10"/>
  <c r="AT527" i="10"/>
  <c r="AT528" i="10"/>
  <c r="AT529" i="10"/>
  <c r="AT530" i="10"/>
  <c r="AT531" i="10"/>
  <c r="AT532" i="10"/>
  <c r="AT533" i="10"/>
  <c r="AT534" i="10"/>
  <c r="AT535" i="10"/>
  <c r="AT536" i="10"/>
  <c r="AT537" i="10"/>
  <c r="AT538" i="10"/>
  <c r="AT539" i="10"/>
  <c r="AT540" i="10"/>
  <c r="AT541" i="10"/>
  <c r="AT542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T564" i="10"/>
  <c r="AT565" i="10"/>
  <c r="AT566" i="10"/>
  <c r="AT567" i="10"/>
  <c r="AT568" i="10"/>
  <c r="AT569" i="10"/>
  <c r="AT570" i="10"/>
  <c r="AT571" i="10"/>
  <c r="AT572" i="10"/>
  <c r="AT573" i="10"/>
  <c r="AT574" i="10"/>
  <c r="AT575" i="10"/>
  <c r="AT576" i="10"/>
  <c r="AT577" i="10"/>
  <c r="AT578" i="10"/>
  <c r="AT579" i="10"/>
  <c r="AT580" i="10"/>
  <c r="AT581" i="10"/>
  <c r="AT582" i="10"/>
  <c r="AT583" i="10"/>
  <c r="AT584" i="10"/>
  <c r="AT585" i="10"/>
  <c r="AT586" i="10"/>
  <c r="AT587" i="10"/>
  <c r="AT588" i="10"/>
  <c r="AT589" i="10"/>
  <c r="AT590" i="10"/>
  <c r="AT591" i="10"/>
  <c r="AT592" i="10"/>
  <c r="AT593" i="10"/>
  <c r="AT594" i="10"/>
  <c r="AT595" i="10"/>
  <c r="AT596" i="10"/>
  <c r="AT597" i="10"/>
  <c r="AT598" i="10"/>
  <c r="AT599" i="10"/>
  <c r="AT600" i="10"/>
  <c r="AT601" i="10"/>
  <c r="AT602" i="10"/>
  <c r="AT603" i="10"/>
  <c r="AT604" i="10"/>
  <c r="AT605" i="10"/>
  <c r="AT606" i="10"/>
  <c r="AT607" i="10"/>
  <c r="AT608" i="10"/>
  <c r="AT609" i="10"/>
  <c r="AT610" i="10"/>
  <c r="AT611" i="10"/>
  <c r="AT612" i="10"/>
  <c r="AT613" i="10"/>
  <c r="AT614" i="10"/>
  <c r="AT615" i="10"/>
  <c r="AT616" i="10"/>
  <c r="AT617" i="10"/>
  <c r="AT618" i="10"/>
  <c r="AT619" i="10"/>
  <c r="AT620" i="10"/>
  <c r="AT621" i="10"/>
  <c r="AT622" i="10"/>
  <c r="AT623" i="10"/>
  <c r="AT624" i="10"/>
  <c r="AT625" i="10"/>
  <c r="AT626" i="10"/>
  <c r="AT627" i="10"/>
  <c r="AT628" i="10"/>
  <c r="AT629" i="10"/>
  <c r="AT630" i="10"/>
  <c r="AT631" i="10"/>
  <c r="AT632" i="10"/>
  <c r="AT633" i="10"/>
  <c r="AT634" i="10"/>
  <c r="AT635" i="10"/>
  <c r="AT636" i="10"/>
  <c r="AT637" i="10"/>
  <c r="AT638" i="10"/>
  <c r="AT639" i="10"/>
  <c r="AT640" i="10"/>
  <c r="AT641" i="10"/>
  <c r="AT642" i="10"/>
  <c r="AT643" i="10"/>
  <c r="AT644" i="10"/>
  <c r="AT645" i="10"/>
  <c r="AT646" i="10"/>
  <c r="AT647" i="10"/>
  <c r="AT648" i="10"/>
  <c r="AT649" i="10"/>
  <c r="AT650" i="10"/>
  <c r="AT651" i="10"/>
  <c r="AT652" i="10"/>
  <c r="AT653" i="10"/>
  <c r="AT654" i="10"/>
  <c r="AT655" i="10"/>
  <c r="AT656" i="10"/>
  <c r="AT657" i="10"/>
  <c r="AT658" i="10"/>
  <c r="AT659" i="10"/>
  <c r="AT660" i="10"/>
  <c r="AT661" i="10"/>
  <c r="AT662" i="10"/>
  <c r="AT663" i="10"/>
  <c r="AT664" i="10"/>
  <c r="AT665" i="10"/>
  <c r="AT666" i="10"/>
  <c r="AT667" i="10"/>
  <c r="AT668" i="10"/>
  <c r="AT669" i="10"/>
  <c r="AT670" i="10"/>
  <c r="AT671" i="10"/>
  <c r="AT672" i="10"/>
  <c r="AT673" i="10"/>
  <c r="AT674" i="10"/>
  <c r="AT675" i="10"/>
  <c r="AT676" i="10"/>
  <c r="AT677" i="10"/>
  <c r="AT678" i="10"/>
  <c r="AT679" i="10"/>
  <c r="AT680" i="10"/>
  <c r="AT681" i="10"/>
  <c r="AT682" i="10"/>
  <c r="AT683" i="10"/>
  <c r="AT684" i="10"/>
  <c r="AT685" i="10"/>
  <c r="AT686" i="10"/>
  <c r="AT687" i="10"/>
  <c r="AT688" i="10"/>
  <c r="AT689" i="10"/>
  <c r="AT690" i="10"/>
  <c r="AT691" i="10"/>
  <c r="AT692" i="10"/>
  <c r="AT693" i="10"/>
  <c r="AT694" i="10"/>
  <c r="AT695" i="10"/>
  <c r="AT696" i="10"/>
  <c r="AT697" i="10"/>
  <c r="AT698" i="10"/>
  <c r="AT699" i="10"/>
  <c r="AT700" i="10"/>
  <c r="AT701" i="10"/>
  <c r="AT702" i="10"/>
  <c r="AT703" i="10"/>
  <c r="AT704" i="10"/>
  <c r="AT705" i="10"/>
  <c r="AT706" i="10"/>
  <c r="AT707" i="10"/>
  <c r="AT708" i="10"/>
  <c r="AT709" i="10"/>
  <c r="AT710" i="10"/>
  <c r="AT711" i="10"/>
  <c r="AT712" i="10"/>
  <c r="AT713" i="10"/>
  <c r="AT714" i="10"/>
  <c r="AT715" i="10"/>
  <c r="AT716" i="10"/>
  <c r="AT717" i="10"/>
  <c r="AT718" i="10"/>
  <c r="AT719" i="10"/>
  <c r="AT720" i="10"/>
  <c r="AT721" i="10"/>
  <c r="AT722" i="10"/>
  <c r="AT723" i="10"/>
  <c r="AT724" i="10"/>
  <c r="AT725" i="10"/>
  <c r="AT726" i="10"/>
  <c r="AT727" i="10"/>
  <c r="AT728" i="10"/>
  <c r="AT729" i="10"/>
  <c r="AT730" i="10"/>
  <c r="AT731" i="10"/>
  <c r="AT732" i="10"/>
  <c r="AT733" i="10"/>
  <c r="AT734" i="10"/>
  <c r="AT735" i="10"/>
  <c r="AT736" i="10"/>
  <c r="AT737" i="10"/>
  <c r="AT738" i="10"/>
  <c r="AT739" i="10"/>
  <c r="AT740" i="10"/>
  <c r="AT741" i="10"/>
  <c r="AT742" i="10"/>
  <c r="AT743" i="10"/>
  <c r="AT744" i="10"/>
  <c r="AT745" i="10"/>
  <c r="AT746" i="10"/>
  <c r="AT747" i="10"/>
  <c r="AT748" i="10"/>
  <c r="AT749" i="10"/>
  <c r="AT750" i="10"/>
  <c r="AT751" i="10"/>
  <c r="AT752" i="10"/>
  <c r="AT753" i="10"/>
  <c r="AT754" i="10"/>
  <c r="AT755" i="10"/>
  <c r="AT756" i="10"/>
  <c r="AT757" i="10"/>
  <c r="AT758" i="10"/>
  <c r="AT759" i="10"/>
  <c r="AT760" i="10"/>
  <c r="AT761" i="10"/>
  <c r="AT762" i="10"/>
  <c r="AT763" i="10"/>
  <c r="AT764" i="10"/>
  <c r="AT765" i="10"/>
  <c r="AT766" i="10"/>
  <c r="AT767" i="10"/>
  <c r="AT768" i="10"/>
  <c r="AT769" i="10"/>
  <c r="AT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84" i="10"/>
  <c r="AT785" i="10"/>
  <c r="AT786" i="10"/>
  <c r="AT787" i="10"/>
  <c r="AT788" i="10"/>
  <c r="AT789" i="10"/>
  <c r="AT790" i="10"/>
  <c r="AT791" i="10"/>
  <c r="AT792" i="10"/>
  <c r="AT793" i="10"/>
  <c r="AT794" i="10"/>
  <c r="AT795" i="10"/>
  <c r="AT796" i="10"/>
  <c r="AT797" i="10"/>
  <c r="AT798" i="10"/>
  <c r="AT799" i="10"/>
  <c r="AT800" i="10"/>
  <c r="AT801" i="10"/>
  <c r="AT802" i="10"/>
  <c r="AT803" i="10"/>
  <c r="AT804" i="10"/>
  <c r="AT805" i="10"/>
  <c r="AT806" i="10"/>
  <c r="AT807" i="10"/>
  <c r="AT808" i="10"/>
  <c r="AT809" i="10"/>
  <c r="AT810" i="10"/>
  <c r="AT811" i="10"/>
  <c r="AT812" i="10"/>
  <c r="AT813" i="10"/>
  <c r="AT814" i="10"/>
  <c r="AT815" i="10"/>
  <c r="AT816" i="10"/>
  <c r="AT817" i="10"/>
  <c r="AT818" i="10"/>
  <c r="AT819" i="10"/>
  <c r="AT820" i="10"/>
  <c r="AT821" i="10"/>
  <c r="AT822" i="10"/>
  <c r="AT823" i="10"/>
  <c r="AT824" i="10"/>
  <c r="AT825" i="10"/>
  <c r="AT826" i="10"/>
  <c r="AT827" i="10"/>
  <c r="AT828" i="10"/>
  <c r="AT829" i="10"/>
  <c r="AT830" i="10"/>
  <c r="AT831" i="10"/>
  <c r="AT832" i="10"/>
  <c r="AT833" i="10"/>
  <c r="AT834" i="10"/>
  <c r="AT835" i="10"/>
  <c r="AT836" i="10"/>
  <c r="AT837" i="10"/>
  <c r="AT838" i="10"/>
  <c r="AT839" i="10"/>
  <c r="AT840" i="10"/>
  <c r="AT841" i="10"/>
  <c r="AT842" i="10"/>
  <c r="AT843" i="10"/>
  <c r="AT844" i="10"/>
  <c r="AT845" i="10"/>
  <c r="AT846" i="10"/>
  <c r="AT847" i="10"/>
  <c r="AT848" i="10"/>
  <c r="AT849" i="10"/>
  <c r="AT850" i="10"/>
  <c r="AT851" i="10"/>
  <c r="AT852" i="10"/>
  <c r="AT853" i="10"/>
  <c r="AT854" i="10"/>
  <c r="AT855" i="10"/>
  <c r="AT856" i="10"/>
  <c r="AT857" i="10"/>
  <c r="AT858" i="10"/>
  <c r="AT859" i="10"/>
  <c r="AT860" i="10"/>
  <c r="AT861" i="10"/>
  <c r="AT862" i="10"/>
  <c r="AT863" i="10"/>
  <c r="AT864" i="10"/>
  <c r="AT865" i="10"/>
  <c r="AT866" i="10"/>
  <c r="AT867" i="10"/>
  <c r="AT868" i="10"/>
  <c r="AT869" i="10"/>
  <c r="AT870" i="10"/>
  <c r="AT871" i="10"/>
  <c r="AT872" i="10"/>
  <c r="AT873" i="10"/>
  <c r="AT874" i="10"/>
  <c r="AT875" i="10"/>
  <c r="AT876" i="10"/>
  <c r="AT877" i="10"/>
  <c r="AT878" i="10"/>
  <c r="AT879" i="10"/>
  <c r="AT880" i="10"/>
  <c r="AT881" i="10"/>
  <c r="AT882" i="10"/>
  <c r="AT883" i="10"/>
  <c r="AT884" i="10"/>
  <c r="AT885" i="10"/>
  <c r="AT886" i="10"/>
  <c r="AT887" i="10"/>
  <c r="AT888" i="10"/>
  <c r="AT889" i="10"/>
  <c r="AT890" i="10"/>
  <c r="AT891" i="10"/>
  <c r="AT892" i="10"/>
  <c r="AT893" i="10"/>
  <c r="AT894" i="10"/>
  <c r="AT895" i="10"/>
  <c r="AT896" i="10"/>
  <c r="AT897" i="10"/>
  <c r="AT898" i="10"/>
  <c r="AT899" i="10"/>
  <c r="AT900" i="10"/>
  <c r="AT901" i="10"/>
  <c r="AT902" i="10"/>
  <c r="AT903" i="10"/>
  <c r="AT904" i="10"/>
  <c r="AT905" i="10"/>
  <c r="AT906" i="10"/>
  <c r="AT907" i="10"/>
  <c r="AT908" i="10"/>
  <c r="AT909" i="10"/>
  <c r="AT910" i="10"/>
  <c r="AT911" i="10"/>
  <c r="AT912" i="10"/>
  <c r="AT913" i="10"/>
  <c r="AT914" i="10"/>
  <c r="AT915" i="10"/>
  <c r="AT916" i="10"/>
  <c r="AT917" i="10"/>
  <c r="AT918" i="10"/>
  <c r="AT919" i="10"/>
  <c r="AT920" i="10"/>
  <c r="AT921" i="10"/>
  <c r="AT922" i="10"/>
  <c r="AT923" i="10"/>
  <c r="AT924" i="10"/>
  <c r="AT925" i="10"/>
  <c r="AT926" i="10"/>
  <c r="AT927" i="10"/>
  <c r="AT928" i="10"/>
  <c r="AT929" i="10"/>
  <c r="AT930" i="10"/>
  <c r="AT931" i="10"/>
  <c r="AT932" i="10"/>
  <c r="AT933" i="10"/>
  <c r="AT934" i="10"/>
  <c r="AT935" i="10"/>
  <c r="AT936" i="10"/>
  <c r="AT937" i="10"/>
  <c r="AT938" i="10"/>
  <c r="AT939" i="10"/>
  <c r="AT940" i="10"/>
  <c r="AT941" i="10"/>
  <c r="AT942" i="10"/>
  <c r="AT943" i="10"/>
  <c r="AT944" i="10"/>
  <c r="AT945" i="10"/>
  <c r="AT946" i="10"/>
  <c r="AT947" i="10"/>
  <c r="AT948" i="10"/>
  <c r="AT949" i="10"/>
  <c r="AT950" i="10"/>
  <c r="AT951" i="10"/>
  <c r="AT952" i="10"/>
  <c r="AT953" i="10"/>
  <c r="AT954" i="10"/>
  <c r="AT955" i="10"/>
  <c r="AT956" i="10"/>
  <c r="AT957" i="10"/>
  <c r="AT958" i="10"/>
  <c r="AT959" i="10"/>
  <c r="AT960" i="10"/>
  <c r="AT961" i="10"/>
  <c r="AT962" i="10"/>
  <c r="AT963" i="10"/>
  <c r="AT964" i="10"/>
  <c r="AT965" i="10"/>
  <c r="AT966" i="10"/>
  <c r="AT967" i="10"/>
  <c r="AT968" i="10"/>
  <c r="AT969" i="10"/>
  <c r="AT970" i="10"/>
  <c r="AT971" i="10"/>
  <c r="AT972" i="10"/>
  <c r="AT973" i="10"/>
  <c r="AT974" i="10"/>
  <c r="AT975" i="10"/>
  <c r="AT976" i="10"/>
  <c r="AT977" i="10"/>
  <c r="AT978" i="10"/>
  <c r="AT979" i="10"/>
  <c r="AT980" i="10"/>
  <c r="AT981" i="10"/>
  <c r="AT982" i="10"/>
  <c r="AT983" i="10"/>
  <c r="AT984" i="10"/>
  <c r="AT985" i="10"/>
  <c r="AT986" i="10"/>
  <c r="AT987" i="10"/>
  <c r="AT988" i="10"/>
  <c r="AT989" i="10"/>
  <c r="AT990" i="10"/>
  <c r="AT991" i="10"/>
  <c r="AT992" i="10"/>
  <c r="AT993" i="10"/>
  <c r="AT994" i="10"/>
  <c r="AT995" i="10"/>
  <c r="AT996" i="10"/>
  <c r="AT997" i="10"/>
  <c r="AT998" i="10"/>
  <c r="AT999" i="10"/>
  <c r="AT1000" i="10"/>
  <c r="AT1001" i="10"/>
  <c r="AT1002" i="10"/>
  <c r="AT1003" i="10"/>
  <c r="AT1004" i="10"/>
  <c r="AT1005" i="10"/>
  <c r="AT1006" i="10"/>
  <c r="AT1007" i="10"/>
  <c r="AT1008" i="10"/>
  <c r="AT1009" i="10"/>
  <c r="AT1010" i="10"/>
  <c r="AT1011" i="10"/>
  <c r="AT1012" i="10"/>
  <c r="AS73" i="10"/>
  <c r="AS74" i="10"/>
  <c r="AS75" i="10"/>
  <c r="AS76" i="10"/>
  <c r="AS77" i="10"/>
  <c r="AS78" i="10"/>
  <c r="AS79" i="10"/>
  <c r="AS80" i="10"/>
  <c r="AS81" i="10"/>
  <c r="AS82" i="10"/>
  <c r="AS83" i="10"/>
  <c r="AS84" i="10"/>
  <c r="AS85" i="10"/>
  <c r="AS86" i="10"/>
  <c r="AS87" i="10"/>
  <c r="AS88" i="10"/>
  <c r="AS89" i="10"/>
  <c r="AS90" i="10"/>
  <c r="AS91" i="10"/>
  <c r="AS92" i="10"/>
  <c r="AS93" i="10"/>
  <c r="AS94" i="10"/>
  <c r="AS95" i="10"/>
  <c r="AS96" i="10"/>
  <c r="AS97" i="10"/>
  <c r="AS98" i="10"/>
  <c r="AS99" i="10"/>
  <c r="AS100" i="10"/>
  <c r="AS101" i="10"/>
  <c r="AS102" i="10"/>
  <c r="AS103" i="10"/>
  <c r="AS104" i="10"/>
  <c r="AS105" i="10"/>
  <c r="AS106" i="10"/>
  <c r="AS107" i="10"/>
  <c r="AS108" i="10"/>
  <c r="AS109" i="10"/>
  <c r="AS110" i="10"/>
  <c r="AS111" i="10"/>
  <c r="AS112" i="10"/>
  <c r="AS113" i="10"/>
  <c r="AS114" i="10"/>
  <c r="AS115" i="10"/>
  <c r="AS116" i="10"/>
  <c r="AS117" i="10"/>
  <c r="AS118" i="10"/>
  <c r="AS119" i="10"/>
  <c r="AS120" i="10"/>
  <c r="AS121" i="10"/>
  <c r="AS122" i="10"/>
  <c r="AS123" i="10"/>
  <c r="AS124" i="10"/>
  <c r="AS125" i="10"/>
  <c r="AS126" i="10"/>
  <c r="AS127" i="10"/>
  <c r="AS128" i="10"/>
  <c r="AS129" i="10"/>
  <c r="AS130" i="10"/>
  <c r="AS131" i="10"/>
  <c r="AS132" i="10"/>
  <c r="AS133" i="10"/>
  <c r="AS134" i="10"/>
  <c r="AS135" i="10"/>
  <c r="AS136" i="10"/>
  <c r="AS137" i="10"/>
  <c r="AS138" i="10"/>
  <c r="AS139" i="10"/>
  <c r="AS140" i="10"/>
  <c r="AS141" i="10"/>
  <c r="AS142" i="10"/>
  <c r="AS143" i="10"/>
  <c r="AS144" i="10"/>
  <c r="AS145" i="10"/>
  <c r="AS146" i="10"/>
  <c r="AS147" i="10"/>
  <c r="AS148" i="10"/>
  <c r="AS149" i="10"/>
  <c r="AS150" i="10"/>
  <c r="AS151" i="10"/>
  <c r="AS152" i="10"/>
  <c r="AS153" i="10"/>
  <c r="AS154" i="10"/>
  <c r="AS155" i="10"/>
  <c r="AS156" i="10"/>
  <c r="AS157" i="10"/>
  <c r="AS158" i="10"/>
  <c r="AS159" i="10"/>
  <c r="AS160" i="10"/>
  <c r="AS161" i="10"/>
  <c r="AS162" i="10"/>
  <c r="AS163" i="10"/>
  <c r="AS164" i="10"/>
  <c r="AS165" i="10"/>
  <c r="AS166" i="10"/>
  <c r="AS167" i="10"/>
  <c r="AS168" i="10"/>
  <c r="AS169" i="10"/>
  <c r="AS170" i="10"/>
  <c r="AS171" i="10"/>
  <c r="AS172" i="10"/>
  <c r="AS173" i="10"/>
  <c r="AS174" i="10"/>
  <c r="AS175" i="10"/>
  <c r="AS176" i="10"/>
  <c r="AS177" i="10"/>
  <c r="AS178" i="10"/>
  <c r="AS179" i="10"/>
  <c r="AS180" i="10"/>
  <c r="AS181" i="10"/>
  <c r="AS182" i="10"/>
  <c r="AS183" i="10"/>
  <c r="AS184" i="10"/>
  <c r="AS185" i="10"/>
  <c r="AS186" i="10"/>
  <c r="AS187" i="10"/>
  <c r="AS188" i="10"/>
  <c r="AS189" i="10"/>
  <c r="AS190" i="10"/>
  <c r="AS191" i="10"/>
  <c r="AS192" i="10"/>
  <c r="AS193" i="10"/>
  <c r="AS194" i="10"/>
  <c r="AS195" i="10"/>
  <c r="AS196" i="10"/>
  <c r="AS197" i="10"/>
  <c r="AS198" i="10"/>
  <c r="AS199" i="10"/>
  <c r="AS200" i="10"/>
  <c r="AS201" i="10"/>
  <c r="AS202" i="10"/>
  <c r="AS203" i="10"/>
  <c r="AS204" i="10"/>
  <c r="AS205" i="10"/>
  <c r="AS206" i="10"/>
  <c r="AS207" i="10"/>
  <c r="AS208" i="10"/>
  <c r="AS209" i="10"/>
  <c r="AS210" i="10"/>
  <c r="AS211" i="10"/>
  <c r="AS212" i="10"/>
  <c r="AS213" i="10"/>
  <c r="AS214" i="10"/>
  <c r="AS215" i="10"/>
  <c r="AS216" i="10"/>
  <c r="AS217" i="10"/>
  <c r="AS218" i="10"/>
  <c r="AS219" i="10"/>
  <c r="AS220" i="10"/>
  <c r="AS221" i="10"/>
  <c r="AS222" i="10"/>
  <c r="AS223" i="10"/>
  <c r="AS224" i="10"/>
  <c r="AS225" i="10"/>
  <c r="AS226" i="10"/>
  <c r="AS227" i="10"/>
  <c r="AS228" i="10"/>
  <c r="AS229" i="10"/>
  <c r="AS230" i="10"/>
  <c r="AS231" i="10"/>
  <c r="AS232" i="10"/>
  <c r="AS233" i="10"/>
  <c r="AS234" i="10"/>
  <c r="AS235" i="10"/>
  <c r="AS236" i="10"/>
  <c r="AS237" i="10"/>
  <c r="AS238" i="10"/>
  <c r="AS239" i="10"/>
  <c r="AS240" i="10"/>
  <c r="AS241" i="10"/>
  <c r="AS242" i="10"/>
  <c r="AS243" i="10"/>
  <c r="AS244" i="10"/>
  <c r="AS245" i="10"/>
  <c r="AS246" i="10"/>
  <c r="AS247" i="10"/>
  <c r="AS248" i="10"/>
  <c r="AS249" i="10"/>
  <c r="AS250" i="10"/>
  <c r="AS251" i="10"/>
  <c r="AS252" i="10"/>
  <c r="AS253" i="10"/>
  <c r="AS254" i="10"/>
  <c r="AS255" i="10"/>
  <c r="AS256" i="10"/>
  <c r="AS257" i="10"/>
  <c r="AS258" i="10"/>
  <c r="AS259" i="10"/>
  <c r="AS260" i="10"/>
  <c r="AS261" i="10"/>
  <c r="AS262" i="10"/>
  <c r="AS263" i="10"/>
  <c r="AS264" i="10"/>
  <c r="AS265" i="10"/>
  <c r="AS266" i="10"/>
  <c r="AS267" i="10"/>
  <c r="AS268" i="10"/>
  <c r="AS269" i="10"/>
  <c r="AS270" i="10"/>
  <c r="AS271" i="10"/>
  <c r="AS272" i="10"/>
  <c r="AS273" i="10"/>
  <c r="AS274" i="10"/>
  <c r="AS275" i="10"/>
  <c r="AS276" i="10"/>
  <c r="AS277" i="10"/>
  <c r="AS278" i="10"/>
  <c r="AS279" i="10"/>
  <c r="AS280" i="10"/>
  <c r="AS281" i="10"/>
  <c r="AS282" i="10"/>
  <c r="AS283" i="10"/>
  <c r="AS284" i="10"/>
  <c r="AS285" i="10"/>
  <c r="AS286" i="10"/>
  <c r="AS287" i="10"/>
  <c r="AS288" i="10"/>
  <c r="AS289" i="10"/>
  <c r="AS290" i="10"/>
  <c r="AS291" i="10"/>
  <c r="AS292" i="10"/>
  <c r="AS293" i="10"/>
  <c r="AS294" i="10"/>
  <c r="AS295" i="10"/>
  <c r="AS296" i="10"/>
  <c r="AS297" i="10"/>
  <c r="AS298" i="10"/>
  <c r="AS299" i="10"/>
  <c r="AS300" i="10"/>
  <c r="AS301" i="10"/>
  <c r="AS302" i="10"/>
  <c r="AS303" i="10"/>
  <c r="AS304" i="10"/>
  <c r="AS305" i="10"/>
  <c r="AS306" i="10"/>
  <c r="AS307" i="10"/>
  <c r="AS308" i="10"/>
  <c r="AS309" i="10"/>
  <c r="AS310" i="10"/>
  <c r="AS311" i="10"/>
  <c r="AS312" i="10"/>
  <c r="AS313" i="10"/>
  <c r="AS314" i="10"/>
  <c r="AS315" i="10"/>
  <c r="AS316" i="10"/>
  <c r="AS317" i="10"/>
  <c r="AS318" i="10"/>
  <c r="AS319" i="10"/>
  <c r="AS320" i="10"/>
  <c r="AS321" i="10"/>
  <c r="AS322" i="10"/>
  <c r="AS323" i="10"/>
  <c r="AS324" i="10"/>
  <c r="AS325" i="10"/>
  <c r="AS326" i="10"/>
  <c r="AS327" i="10"/>
  <c r="AS328" i="10"/>
  <c r="AS329" i="10"/>
  <c r="AS330" i="10"/>
  <c r="AS331" i="10"/>
  <c r="AS332" i="10"/>
  <c r="AS333" i="10"/>
  <c r="AS334" i="10"/>
  <c r="AS335" i="10"/>
  <c r="AS336" i="10"/>
  <c r="AS337" i="10"/>
  <c r="AS338" i="10"/>
  <c r="AS339" i="10"/>
  <c r="AS340" i="10"/>
  <c r="AS341" i="10"/>
  <c r="AS342" i="10"/>
  <c r="AS343" i="10"/>
  <c r="AS344" i="10"/>
  <c r="AS345" i="10"/>
  <c r="AS346" i="10"/>
  <c r="AS347" i="10"/>
  <c r="AS348" i="10"/>
  <c r="AS349" i="10"/>
  <c r="AS350" i="10"/>
  <c r="AS351" i="10"/>
  <c r="AS352" i="10"/>
  <c r="AS353" i="10"/>
  <c r="AS354" i="10"/>
  <c r="AS355" i="10"/>
  <c r="AS356" i="10"/>
  <c r="AS357" i="10"/>
  <c r="AS358" i="10"/>
  <c r="AS359" i="10"/>
  <c r="AS360" i="10"/>
  <c r="AS361" i="10"/>
  <c r="AS362" i="10"/>
  <c r="AS363" i="10"/>
  <c r="AS364" i="10"/>
  <c r="AS365" i="10"/>
  <c r="AS366" i="10"/>
  <c r="AS367" i="10"/>
  <c r="AS368" i="10"/>
  <c r="AS369" i="10"/>
  <c r="AS370" i="10"/>
  <c r="AS371" i="10"/>
  <c r="AS372" i="10"/>
  <c r="AS373" i="10"/>
  <c r="AS374" i="10"/>
  <c r="AS375" i="10"/>
  <c r="AS376" i="10"/>
  <c r="AS377" i="10"/>
  <c r="AS378" i="10"/>
  <c r="AS379" i="10"/>
  <c r="AS380" i="10"/>
  <c r="AS381" i="10"/>
  <c r="AS382" i="10"/>
  <c r="AS383" i="10"/>
  <c r="AS384" i="10"/>
  <c r="AS385" i="10"/>
  <c r="AS386" i="10"/>
  <c r="AS387" i="10"/>
  <c r="AS388" i="10"/>
  <c r="AS389" i="10"/>
  <c r="AS390" i="10"/>
  <c r="AS391" i="10"/>
  <c r="AS392" i="10"/>
  <c r="AS393" i="10"/>
  <c r="AS394" i="10"/>
  <c r="AS395" i="10"/>
  <c r="AS396" i="10"/>
  <c r="AS397" i="10"/>
  <c r="AS398" i="10"/>
  <c r="AS399" i="10"/>
  <c r="AS400" i="10"/>
  <c r="AS401" i="10"/>
  <c r="AS402" i="10"/>
  <c r="AS403" i="10"/>
  <c r="AS404" i="10"/>
  <c r="AS405" i="10"/>
  <c r="AS406" i="10"/>
  <c r="AS407" i="10"/>
  <c r="AS408" i="10"/>
  <c r="AS409" i="10"/>
  <c r="AS410" i="10"/>
  <c r="AS411" i="10"/>
  <c r="AS412" i="10"/>
  <c r="AS413" i="10"/>
  <c r="AS414" i="10"/>
  <c r="AS415" i="10"/>
  <c r="AS416" i="10"/>
  <c r="AS417" i="10"/>
  <c r="AS418" i="10"/>
  <c r="AS419" i="10"/>
  <c r="AS420" i="10"/>
  <c r="AS421" i="10"/>
  <c r="AS422" i="10"/>
  <c r="AS423" i="10"/>
  <c r="AS424" i="10"/>
  <c r="AS425" i="10"/>
  <c r="AS426" i="10"/>
  <c r="AS427" i="10"/>
  <c r="AS428" i="10"/>
  <c r="AS429" i="10"/>
  <c r="AS430" i="10"/>
  <c r="AS431" i="10"/>
  <c r="AS432" i="10"/>
  <c r="AS433" i="10"/>
  <c r="AS434" i="10"/>
  <c r="AS435" i="10"/>
  <c r="AS436" i="10"/>
  <c r="AS437" i="10"/>
  <c r="AS438" i="10"/>
  <c r="AS439" i="10"/>
  <c r="AS440" i="10"/>
  <c r="AS441" i="10"/>
  <c r="AS442" i="10"/>
  <c r="AS443" i="10"/>
  <c r="AS444" i="10"/>
  <c r="AS445" i="10"/>
  <c r="AS446" i="10"/>
  <c r="AS447" i="10"/>
  <c r="AS448" i="10"/>
  <c r="AS449" i="10"/>
  <c r="AS450" i="10"/>
  <c r="AS451" i="10"/>
  <c r="AS452" i="10"/>
  <c r="AS453" i="10"/>
  <c r="AS454" i="10"/>
  <c r="AS455" i="10"/>
  <c r="AS456" i="10"/>
  <c r="AS457" i="10"/>
  <c r="AS458" i="10"/>
  <c r="AS459" i="10"/>
  <c r="AS460" i="10"/>
  <c r="AS461" i="10"/>
  <c r="AS462" i="10"/>
  <c r="AS463" i="10"/>
  <c r="AS464" i="10"/>
  <c r="AS465" i="10"/>
  <c r="AS466" i="10"/>
  <c r="AS467" i="10"/>
  <c r="AS468" i="10"/>
  <c r="AS469" i="10"/>
  <c r="AS470" i="10"/>
  <c r="AS471" i="10"/>
  <c r="AS472" i="10"/>
  <c r="AS473" i="10"/>
  <c r="AS474" i="10"/>
  <c r="AS475" i="10"/>
  <c r="AS476" i="10"/>
  <c r="AS477" i="10"/>
  <c r="AS478" i="10"/>
  <c r="AS479" i="10"/>
  <c r="AS480" i="10"/>
  <c r="AS481" i="10"/>
  <c r="AS482" i="10"/>
  <c r="AS483" i="10"/>
  <c r="AS484" i="10"/>
  <c r="AS485" i="10"/>
  <c r="AS486" i="10"/>
  <c r="AS487" i="10"/>
  <c r="AS488" i="10"/>
  <c r="AS489" i="10"/>
  <c r="AS490" i="10"/>
  <c r="AS491" i="10"/>
  <c r="AS492" i="10"/>
  <c r="AS493" i="10"/>
  <c r="AS494" i="10"/>
  <c r="AS495" i="10"/>
  <c r="AS496" i="10"/>
  <c r="AS497" i="10"/>
  <c r="AS498" i="10"/>
  <c r="AS499" i="10"/>
  <c r="AS500" i="10"/>
  <c r="AS501" i="10"/>
  <c r="AS502" i="10"/>
  <c r="AS503" i="10"/>
  <c r="AS504" i="10"/>
  <c r="AS505" i="10"/>
  <c r="AS506" i="10"/>
  <c r="AS507" i="10"/>
  <c r="AS508" i="10"/>
  <c r="AS509" i="10"/>
  <c r="AS510" i="10"/>
  <c r="AS511" i="10"/>
  <c r="AS512" i="10"/>
  <c r="AS513" i="10"/>
  <c r="AS514" i="10"/>
  <c r="AS515" i="10"/>
  <c r="AS516" i="10"/>
  <c r="AS517" i="10"/>
  <c r="AS518" i="10"/>
  <c r="AS519" i="10"/>
  <c r="AS520" i="10"/>
  <c r="AS521" i="10"/>
  <c r="AS522" i="10"/>
  <c r="AS523" i="10"/>
  <c r="AS524" i="10"/>
  <c r="AS525" i="10"/>
  <c r="AS526" i="10"/>
  <c r="AS527" i="10"/>
  <c r="AS528" i="10"/>
  <c r="AS529" i="10"/>
  <c r="AS530" i="10"/>
  <c r="AS531" i="10"/>
  <c r="AS532" i="10"/>
  <c r="AS533" i="10"/>
  <c r="AS534" i="10"/>
  <c r="AS535" i="10"/>
  <c r="AS536" i="10"/>
  <c r="AS537" i="10"/>
  <c r="AS538" i="10"/>
  <c r="AS539" i="10"/>
  <c r="AS540" i="10"/>
  <c r="AS541" i="10"/>
  <c r="AS542" i="10"/>
  <c r="AS543" i="10"/>
  <c r="AS544" i="10"/>
  <c r="AS545" i="10"/>
  <c r="AS546" i="10"/>
  <c r="AS547" i="10"/>
  <c r="AS548" i="10"/>
  <c r="AS549" i="10"/>
  <c r="AS550" i="10"/>
  <c r="AS551" i="10"/>
  <c r="AS552" i="10"/>
  <c r="AS553" i="10"/>
  <c r="AS554" i="10"/>
  <c r="AS555" i="10"/>
  <c r="AS556" i="10"/>
  <c r="AS557" i="10"/>
  <c r="AS558" i="10"/>
  <c r="AS559" i="10"/>
  <c r="AS560" i="10"/>
  <c r="AS561" i="10"/>
  <c r="AS562" i="10"/>
  <c r="AS563" i="10"/>
  <c r="AS564" i="10"/>
  <c r="AS565" i="10"/>
  <c r="AS566" i="10"/>
  <c r="AS567" i="10"/>
  <c r="AS568" i="10"/>
  <c r="AS569" i="10"/>
  <c r="AS570" i="10"/>
  <c r="AS571" i="10"/>
  <c r="AS572" i="10"/>
  <c r="AS573" i="10"/>
  <c r="AS574" i="10"/>
  <c r="AS575" i="10"/>
  <c r="AS576" i="10"/>
  <c r="AS577" i="10"/>
  <c r="AS578" i="10"/>
  <c r="AS579" i="10"/>
  <c r="AS580" i="10"/>
  <c r="AS581" i="10"/>
  <c r="AS582" i="10"/>
  <c r="AS583" i="10"/>
  <c r="AS584" i="10"/>
  <c r="AS585" i="10"/>
  <c r="AS586" i="10"/>
  <c r="AS587" i="10"/>
  <c r="AS588" i="10"/>
  <c r="AS589" i="10"/>
  <c r="AS590" i="10"/>
  <c r="AS591" i="10"/>
  <c r="AS592" i="10"/>
  <c r="AS593" i="10"/>
  <c r="AS594" i="10"/>
  <c r="AS595" i="10"/>
  <c r="AS596" i="10"/>
  <c r="AS597" i="10"/>
  <c r="AS598" i="10"/>
  <c r="AS599" i="10"/>
  <c r="AS600" i="10"/>
  <c r="AS601" i="10"/>
  <c r="AS602" i="10"/>
  <c r="AS603" i="10"/>
  <c r="AS604" i="10"/>
  <c r="AS605" i="10"/>
  <c r="AS606" i="10"/>
  <c r="AS607" i="10"/>
  <c r="AS608" i="10"/>
  <c r="AS609" i="10"/>
  <c r="AS610" i="10"/>
  <c r="AS611" i="10"/>
  <c r="AS612" i="10"/>
  <c r="AS613" i="10"/>
  <c r="AS614" i="10"/>
  <c r="AS615" i="10"/>
  <c r="AS616" i="10"/>
  <c r="AS617" i="10"/>
  <c r="AS618" i="10"/>
  <c r="AS619" i="10"/>
  <c r="AS620" i="10"/>
  <c r="AS621" i="10"/>
  <c r="AS622" i="10"/>
  <c r="AS623" i="10"/>
  <c r="AS624" i="10"/>
  <c r="AS625" i="10"/>
  <c r="AS626" i="10"/>
  <c r="AS627" i="10"/>
  <c r="AS628" i="10"/>
  <c r="AS629" i="10"/>
  <c r="AS630" i="10"/>
  <c r="AS631" i="10"/>
  <c r="AS632" i="10"/>
  <c r="AS633" i="10"/>
  <c r="AS634" i="10"/>
  <c r="AS635" i="10"/>
  <c r="AS636" i="10"/>
  <c r="AS637" i="10"/>
  <c r="AS638" i="10"/>
  <c r="AS639" i="10"/>
  <c r="AS640" i="10"/>
  <c r="AS641" i="10"/>
  <c r="AS642" i="10"/>
  <c r="AS643" i="10"/>
  <c r="AS644" i="10"/>
  <c r="AS645" i="10"/>
  <c r="AS646" i="10"/>
  <c r="AS647" i="10"/>
  <c r="AS648" i="10"/>
  <c r="AS649" i="10"/>
  <c r="AS650" i="10"/>
  <c r="AS651" i="10"/>
  <c r="AS652" i="10"/>
  <c r="AS653" i="10"/>
  <c r="AS654" i="10"/>
  <c r="AS655" i="10"/>
  <c r="AS656" i="10"/>
  <c r="AS657" i="10"/>
  <c r="AS658" i="10"/>
  <c r="AS659" i="10"/>
  <c r="AS660" i="10"/>
  <c r="AS661" i="10"/>
  <c r="AS662" i="10"/>
  <c r="AS663" i="10"/>
  <c r="AS664" i="10"/>
  <c r="AS665" i="10"/>
  <c r="AS666" i="10"/>
  <c r="AS667" i="10"/>
  <c r="AS668" i="10"/>
  <c r="AS669" i="10"/>
  <c r="AS670" i="10"/>
  <c r="AS671" i="10"/>
  <c r="AS672" i="10"/>
  <c r="AS673" i="10"/>
  <c r="AS674" i="10"/>
  <c r="AS675" i="10"/>
  <c r="AS676" i="10"/>
  <c r="AS677" i="10"/>
  <c r="AS678" i="10"/>
  <c r="AS679" i="10"/>
  <c r="AS680" i="10"/>
  <c r="AS681" i="10"/>
  <c r="AS682" i="10"/>
  <c r="AS683" i="10"/>
  <c r="AS684" i="10"/>
  <c r="AS685" i="10"/>
  <c r="AS686" i="10"/>
  <c r="AS687" i="10"/>
  <c r="AS688" i="10"/>
  <c r="AS689" i="10"/>
  <c r="AS690" i="10"/>
  <c r="AS691" i="10"/>
  <c r="AS692" i="10"/>
  <c r="AS693" i="10"/>
  <c r="AS694" i="10"/>
  <c r="AS695" i="10"/>
  <c r="AS696" i="10"/>
  <c r="AS697" i="10"/>
  <c r="AS698" i="10"/>
  <c r="AS699" i="10"/>
  <c r="AS700" i="10"/>
  <c r="AS701" i="10"/>
  <c r="AS702" i="10"/>
  <c r="AS703" i="10"/>
  <c r="AS704" i="10"/>
  <c r="AS705" i="10"/>
  <c r="AS706" i="10"/>
  <c r="AS707" i="10"/>
  <c r="AS708" i="10"/>
  <c r="AS709" i="10"/>
  <c r="AS710" i="10"/>
  <c r="AS711" i="10"/>
  <c r="AS712" i="10"/>
  <c r="AS713" i="10"/>
  <c r="AS714" i="10"/>
  <c r="AS715" i="10"/>
  <c r="AS716" i="10"/>
  <c r="AS717" i="10"/>
  <c r="AS718" i="10"/>
  <c r="AS719" i="10"/>
  <c r="AS720" i="10"/>
  <c r="AS721" i="10"/>
  <c r="AS722" i="10"/>
  <c r="AS723" i="10"/>
  <c r="AS724" i="10"/>
  <c r="AS725" i="10"/>
  <c r="AS726" i="10"/>
  <c r="AS727" i="10"/>
  <c r="AS728" i="10"/>
  <c r="AS729" i="10"/>
  <c r="AS730" i="10"/>
  <c r="AS731" i="10"/>
  <c r="AS732" i="10"/>
  <c r="AS733" i="10"/>
  <c r="AS734" i="10"/>
  <c r="AS735" i="10"/>
  <c r="AS736" i="10"/>
  <c r="AS737" i="10"/>
  <c r="AS738" i="10"/>
  <c r="AS739" i="10"/>
  <c r="AS740" i="10"/>
  <c r="AS741" i="10"/>
  <c r="AS742" i="10"/>
  <c r="AS743" i="10"/>
  <c r="AS744" i="10"/>
  <c r="AS745" i="10"/>
  <c r="AS746" i="10"/>
  <c r="AS747" i="10"/>
  <c r="AS748" i="10"/>
  <c r="AS749" i="10"/>
  <c r="AS750" i="10"/>
  <c r="AS751" i="10"/>
  <c r="AS752" i="10"/>
  <c r="AS753" i="10"/>
  <c r="AS754" i="10"/>
  <c r="AS755" i="10"/>
  <c r="AS756" i="10"/>
  <c r="AS757" i="10"/>
  <c r="AS758" i="10"/>
  <c r="AS759" i="10"/>
  <c r="AS760" i="10"/>
  <c r="AS761" i="10"/>
  <c r="AS762" i="10"/>
  <c r="AS763" i="10"/>
  <c r="AS764" i="10"/>
  <c r="AS765" i="10"/>
  <c r="AS766" i="10"/>
  <c r="AS767" i="10"/>
  <c r="AS768" i="10"/>
  <c r="AS769" i="10"/>
  <c r="AS770" i="10"/>
  <c r="AS771" i="10"/>
  <c r="AS772" i="10"/>
  <c r="AS773" i="10"/>
  <c r="AS774" i="10"/>
  <c r="AS775" i="10"/>
  <c r="AS776" i="10"/>
  <c r="AS777" i="10"/>
  <c r="AS778" i="10"/>
  <c r="AS779" i="10"/>
  <c r="AS780" i="10"/>
  <c r="AS781" i="10"/>
  <c r="AS782" i="10"/>
  <c r="AS783" i="10"/>
  <c r="AS784" i="10"/>
  <c r="AS785" i="10"/>
  <c r="AS786" i="10"/>
  <c r="AS787" i="10"/>
  <c r="AS788" i="10"/>
  <c r="AS789" i="10"/>
  <c r="AS790" i="10"/>
  <c r="AS791" i="10"/>
  <c r="AS792" i="10"/>
  <c r="AS793" i="10"/>
  <c r="AS794" i="10"/>
  <c r="AS795" i="10"/>
  <c r="AS796" i="10"/>
  <c r="AS797" i="10"/>
  <c r="AS798" i="10"/>
  <c r="AS799" i="10"/>
  <c r="AS800" i="10"/>
  <c r="AS801" i="10"/>
  <c r="AS802" i="10"/>
  <c r="AS803" i="10"/>
  <c r="AS804" i="10"/>
  <c r="AS805" i="10"/>
  <c r="AS806" i="10"/>
  <c r="AS807" i="10"/>
  <c r="AS808" i="10"/>
  <c r="AS809" i="10"/>
  <c r="AS810" i="10"/>
  <c r="AS811" i="10"/>
  <c r="AS812" i="10"/>
  <c r="AS813" i="10"/>
  <c r="AS814" i="10"/>
  <c r="AS815" i="10"/>
  <c r="AS816" i="10"/>
  <c r="AS817" i="10"/>
  <c r="AS818" i="10"/>
  <c r="AS819" i="10"/>
  <c r="AS820" i="10"/>
  <c r="AS821" i="10"/>
  <c r="AS822" i="10"/>
  <c r="AS823" i="10"/>
  <c r="AS824" i="10"/>
  <c r="AS825" i="10"/>
  <c r="AS826" i="10"/>
  <c r="AS827" i="10"/>
  <c r="AS828" i="10"/>
  <c r="AS829" i="10"/>
  <c r="AS830" i="10"/>
  <c r="AS831" i="10"/>
  <c r="AS832" i="10"/>
  <c r="AS833" i="10"/>
  <c r="AS834" i="10"/>
  <c r="AS835" i="10"/>
  <c r="AS836" i="10"/>
  <c r="AS837" i="10"/>
  <c r="AS838" i="10"/>
  <c r="AS839" i="10"/>
  <c r="AS840" i="10"/>
  <c r="AS841" i="10"/>
  <c r="AS842" i="10"/>
  <c r="AS843" i="10"/>
  <c r="AS844" i="10"/>
  <c r="AS845" i="10"/>
  <c r="AS846" i="10"/>
  <c r="AS847" i="10"/>
  <c r="AS848" i="10"/>
  <c r="AS849" i="10"/>
  <c r="AS850" i="10"/>
  <c r="AS851" i="10"/>
  <c r="AS852" i="10"/>
  <c r="AS853" i="10"/>
  <c r="AS854" i="10"/>
  <c r="AS855" i="10"/>
  <c r="AS856" i="10"/>
  <c r="AS857" i="10"/>
  <c r="AS858" i="10"/>
  <c r="AS859" i="10"/>
  <c r="AS860" i="10"/>
  <c r="AS861" i="10"/>
  <c r="AS862" i="10"/>
  <c r="AS863" i="10"/>
  <c r="AS864" i="10"/>
  <c r="AS865" i="10"/>
  <c r="AS866" i="10"/>
  <c r="AS867" i="10"/>
  <c r="AS868" i="10"/>
  <c r="AS869" i="10"/>
  <c r="AS870" i="10"/>
  <c r="AS871" i="10"/>
  <c r="AS872" i="10"/>
  <c r="AS873" i="10"/>
  <c r="AS874" i="10"/>
  <c r="AS875" i="10"/>
  <c r="AS876" i="10"/>
  <c r="AS877" i="10"/>
  <c r="AS878" i="10"/>
  <c r="AS879" i="10"/>
  <c r="AS880" i="10"/>
  <c r="AS881" i="10"/>
  <c r="AS882" i="10"/>
  <c r="AS883" i="10"/>
  <c r="AS884" i="10"/>
  <c r="AS885" i="10"/>
  <c r="AS886" i="10"/>
  <c r="AS887" i="10"/>
  <c r="AS888" i="10"/>
  <c r="AS889" i="10"/>
  <c r="AS890" i="10"/>
  <c r="AS891" i="10"/>
  <c r="AS892" i="10"/>
  <c r="AS893" i="10"/>
  <c r="AS894" i="10"/>
  <c r="AS895" i="10"/>
  <c r="AS896" i="10"/>
  <c r="AS897" i="10"/>
  <c r="AS898" i="10"/>
  <c r="AS899" i="10"/>
  <c r="AS900" i="10"/>
  <c r="AS901" i="10"/>
  <c r="AS902" i="10"/>
  <c r="AS903" i="10"/>
  <c r="AS904" i="10"/>
  <c r="AS905" i="10"/>
  <c r="AS906" i="10"/>
  <c r="AS907" i="10"/>
  <c r="AS908" i="10"/>
  <c r="AS909" i="10"/>
  <c r="AS910" i="10"/>
  <c r="AS911" i="10"/>
  <c r="AS912" i="10"/>
  <c r="AS913" i="10"/>
  <c r="AS914" i="10"/>
  <c r="AS915" i="10"/>
  <c r="AS916" i="10"/>
  <c r="AS917" i="10"/>
  <c r="AS918" i="10"/>
  <c r="AS919" i="10"/>
  <c r="AS920" i="10"/>
  <c r="AS921" i="10"/>
  <c r="AS922" i="10"/>
  <c r="AS923" i="10"/>
  <c r="AS924" i="10"/>
  <c r="AS925" i="10"/>
  <c r="AS926" i="10"/>
  <c r="AS927" i="10"/>
  <c r="AS928" i="10"/>
  <c r="AS929" i="10"/>
  <c r="AS930" i="10"/>
  <c r="AS931" i="10"/>
  <c r="AS932" i="10"/>
  <c r="AS933" i="10"/>
  <c r="AS934" i="10"/>
  <c r="AS935" i="10"/>
  <c r="AS936" i="10"/>
  <c r="AS937" i="10"/>
  <c r="AS938" i="10"/>
  <c r="AS939" i="10"/>
  <c r="AS940" i="10"/>
  <c r="AS941" i="10"/>
  <c r="AS942" i="10"/>
  <c r="AS943" i="10"/>
  <c r="AS944" i="10"/>
  <c r="AS945" i="10"/>
  <c r="AS946" i="10"/>
  <c r="AS947" i="10"/>
  <c r="AS948" i="10"/>
  <c r="AS949" i="10"/>
  <c r="AS950" i="10"/>
  <c r="AS951" i="10"/>
  <c r="AS952" i="10"/>
  <c r="AS953" i="10"/>
  <c r="AS954" i="10"/>
  <c r="AS955" i="10"/>
  <c r="AS956" i="10"/>
  <c r="AS957" i="10"/>
  <c r="AS958" i="10"/>
  <c r="AS959" i="10"/>
  <c r="AS960" i="10"/>
  <c r="AS961" i="10"/>
  <c r="AS962" i="10"/>
  <c r="AS963" i="10"/>
  <c r="AS964" i="10"/>
  <c r="AS965" i="10"/>
  <c r="AS966" i="10"/>
  <c r="AS967" i="10"/>
  <c r="AS968" i="10"/>
  <c r="AS969" i="10"/>
  <c r="AS970" i="10"/>
  <c r="AS971" i="10"/>
  <c r="AS972" i="10"/>
  <c r="AS973" i="10"/>
  <c r="AS974" i="10"/>
  <c r="AS975" i="10"/>
  <c r="AS976" i="10"/>
  <c r="AS977" i="10"/>
  <c r="AS978" i="10"/>
  <c r="AS979" i="10"/>
  <c r="AS980" i="10"/>
  <c r="AS981" i="10"/>
  <c r="AS982" i="10"/>
  <c r="AS983" i="10"/>
  <c r="AS984" i="10"/>
  <c r="AS985" i="10"/>
  <c r="AS986" i="10"/>
  <c r="AS987" i="10"/>
  <c r="AS988" i="10"/>
  <c r="AS989" i="10"/>
  <c r="AS990" i="10"/>
  <c r="AS991" i="10"/>
  <c r="AS992" i="10"/>
  <c r="AS993" i="10"/>
  <c r="AS994" i="10"/>
  <c r="AS995" i="10"/>
  <c r="AS996" i="10"/>
  <c r="AS997" i="10"/>
  <c r="AS998" i="10"/>
  <c r="AS999" i="10"/>
  <c r="AS1000" i="10"/>
  <c r="AS1001" i="10"/>
  <c r="AS1002" i="10"/>
  <c r="AS1003" i="10"/>
  <c r="AS1004" i="10"/>
  <c r="AS1005" i="10"/>
  <c r="AS1006" i="10"/>
  <c r="AS1007" i="10"/>
  <c r="AS1008" i="10"/>
  <c r="AS1009" i="10"/>
  <c r="AS1010" i="10"/>
  <c r="AS1011" i="10"/>
  <c r="AS1012" i="10"/>
  <c r="AR74" i="10"/>
  <c r="AR75" i="10"/>
  <c r="AR76" i="10"/>
  <c r="AR77" i="10"/>
  <c r="AR78" i="10"/>
  <c r="AR79" i="10"/>
  <c r="AR80" i="10"/>
  <c r="AR81" i="10"/>
  <c r="AR82" i="10"/>
  <c r="AR83" i="10"/>
  <c r="AR84" i="10"/>
  <c r="AR85" i="10"/>
  <c r="AR86" i="10"/>
  <c r="AR87" i="10"/>
  <c r="AR88" i="10"/>
  <c r="AR89" i="10"/>
  <c r="AR90" i="10"/>
  <c r="AR91" i="10"/>
  <c r="AR92" i="10"/>
  <c r="AR93" i="10"/>
  <c r="AR94" i="10"/>
  <c r="AR95" i="10"/>
  <c r="AR96" i="10"/>
  <c r="AR97" i="10"/>
  <c r="AR98" i="10"/>
  <c r="AR99" i="10"/>
  <c r="AR100" i="10"/>
  <c r="AR101" i="10"/>
  <c r="AR102" i="10"/>
  <c r="AR103" i="10"/>
  <c r="AR104" i="10"/>
  <c r="AR105" i="10"/>
  <c r="AR106" i="10"/>
  <c r="AR107" i="10"/>
  <c r="AR108" i="10"/>
  <c r="AR109" i="10"/>
  <c r="AR110" i="10"/>
  <c r="AR111" i="10"/>
  <c r="AR112" i="10"/>
  <c r="AR113" i="10"/>
  <c r="AR114" i="10"/>
  <c r="AR115" i="10"/>
  <c r="AR116" i="10"/>
  <c r="AR117" i="10"/>
  <c r="AR118" i="10"/>
  <c r="AR119" i="10"/>
  <c r="AR120" i="10"/>
  <c r="AR121" i="10"/>
  <c r="AR122" i="10"/>
  <c r="AR123" i="10"/>
  <c r="AR124" i="10"/>
  <c r="AR125" i="10"/>
  <c r="AR126" i="10"/>
  <c r="AR127" i="10"/>
  <c r="AR128" i="10"/>
  <c r="AR129" i="10"/>
  <c r="AR130" i="10"/>
  <c r="AR131" i="10"/>
  <c r="AR132" i="10"/>
  <c r="AR133" i="10"/>
  <c r="AR134" i="10"/>
  <c r="AR135" i="10"/>
  <c r="AR136" i="10"/>
  <c r="AR137" i="10"/>
  <c r="AR138" i="10"/>
  <c r="AR139" i="10"/>
  <c r="AR140" i="10"/>
  <c r="AR141" i="10"/>
  <c r="AR142" i="10"/>
  <c r="AR143" i="10"/>
  <c r="AR144" i="10"/>
  <c r="AR145" i="10"/>
  <c r="AR146" i="10"/>
  <c r="AR147" i="10"/>
  <c r="AR148" i="10"/>
  <c r="AR149" i="10"/>
  <c r="AR150" i="10"/>
  <c r="AR151" i="10"/>
  <c r="AR152" i="10"/>
  <c r="AR153" i="10"/>
  <c r="AR154" i="10"/>
  <c r="AR155" i="10"/>
  <c r="AR156" i="10"/>
  <c r="AR157" i="10"/>
  <c r="AR158" i="10"/>
  <c r="AR159" i="10"/>
  <c r="AR160" i="10"/>
  <c r="AR161" i="10"/>
  <c r="AR162" i="10"/>
  <c r="AR163" i="10"/>
  <c r="AR164" i="10"/>
  <c r="AR165" i="10"/>
  <c r="AR166" i="10"/>
  <c r="AR167" i="10"/>
  <c r="AR168" i="10"/>
  <c r="AR169" i="10"/>
  <c r="AR170" i="10"/>
  <c r="AR171" i="10"/>
  <c r="AR172" i="10"/>
  <c r="AR173" i="10"/>
  <c r="AR174" i="10"/>
  <c r="AR175" i="10"/>
  <c r="AR176" i="10"/>
  <c r="AR177" i="10"/>
  <c r="AR178" i="10"/>
  <c r="AR179" i="10"/>
  <c r="AR180" i="10"/>
  <c r="AR181" i="10"/>
  <c r="AR182" i="10"/>
  <c r="AR183" i="10"/>
  <c r="AR184" i="10"/>
  <c r="AR185" i="10"/>
  <c r="AR186" i="10"/>
  <c r="AR187" i="10"/>
  <c r="AR188" i="10"/>
  <c r="AR189" i="10"/>
  <c r="AR190" i="10"/>
  <c r="AR191" i="10"/>
  <c r="AR192" i="10"/>
  <c r="AR193" i="10"/>
  <c r="AR194" i="10"/>
  <c r="AR195" i="10"/>
  <c r="AR196" i="10"/>
  <c r="AR197" i="10"/>
  <c r="AR198" i="10"/>
  <c r="AR199" i="10"/>
  <c r="AR200" i="10"/>
  <c r="AR201" i="10"/>
  <c r="AR202" i="10"/>
  <c r="AR203" i="10"/>
  <c r="AR204" i="10"/>
  <c r="AR205" i="10"/>
  <c r="AR206" i="10"/>
  <c r="AR207" i="10"/>
  <c r="AR208" i="10"/>
  <c r="AR209" i="10"/>
  <c r="AR210" i="10"/>
  <c r="AR211" i="10"/>
  <c r="AR212" i="10"/>
  <c r="AR213" i="10"/>
  <c r="AR214" i="10"/>
  <c r="AR215" i="10"/>
  <c r="AR216" i="10"/>
  <c r="AR217" i="10"/>
  <c r="AR218" i="10"/>
  <c r="AR219" i="10"/>
  <c r="AR220" i="10"/>
  <c r="AR221" i="10"/>
  <c r="AR222" i="10"/>
  <c r="AR223" i="10"/>
  <c r="AR224" i="10"/>
  <c r="AR225" i="10"/>
  <c r="AR226" i="10"/>
  <c r="AR227" i="10"/>
  <c r="AR228" i="10"/>
  <c r="AR229" i="10"/>
  <c r="AR230" i="10"/>
  <c r="AR231" i="10"/>
  <c r="AR232" i="10"/>
  <c r="AR233" i="10"/>
  <c r="AR234" i="10"/>
  <c r="AR235" i="10"/>
  <c r="AR236" i="10"/>
  <c r="AR237" i="10"/>
  <c r="AR238" i="10"/>
  <c r="AR239" i="10"/>
  <c r="AR240" i="10"/>
  <c r="AR241" i="10"/>
  <c r="AR242" i="10"/>
  <c r="AR243" i="10"/>
  <c r="AR244" i="10"/>
  <c r="AR245" i="10"/>
  <c r="AR246" i="10"/>
  <c r="AR247" i="10"/>
  <c r="AR248" i="10"/>
  <c r="AR249" i="10"/>
  <c r="AR250" i="10"/>
  <c r="AR251" i="10"/>
  <c r="AR252" i="10"/>
  <c r="AR253" i="10"/>
  <c r="AR254" i="10"/>
  <c r="AR255" i="10"/>
  <c r="AR256" i="10"/>
  <c r="AR257" i="10"/>
  <c r="AR258" i="10"/>
  <c r="AR259" i="10"/>
  <c r="AR260" i="10"/>
  <c r="AR261" i="10"/>
  <c r="AR262" i="10"/>
  <c r="AR263" i="10"/>
  <c r="AR264" i="10"/>
  <c r="AR265" i="10"/>
  <c r="AR266" i="10"/>
  <c r="AR267" i="10"/>
  <c r="AR268" i="10"/>
  <c r="AR269" i="10"/>
  <c r="AR270" i="10"/>
  <c r="AR271" i="10"/>
  <c r="AR272" i="10"/>
  <c r="AR273" i="10"/>
  <c r="AR274" i="10"/>
  <c r="AR275" i="10"/>
  <c r="AR276" i="10"/>
  <c r="AR277" i="10"/>
  <c r="AR278" i="10"/>
  <c r="AR279" i="10"/>
  <c r="AR280" i="10"/>
  <c r="AR281" i="10"/>
  <c r="AR282" i="10"/>
  <c r="AR283" i="10"/>
  <c r="AR284" i="10"/>
  <c r="AR285" i="10"/>
  <c r="AR286" i="10"/>
  <c r="AR287" i="10"/>
  <c r="AR288" i="10"/>
  <c r="AR289" i="10"/>
  <c r="AR290" i="10"/>
  <c r="AR291" i="10"/>
  <c r="AR292" i="10"/>
  <c r="AR293" i="10"/>
  <c r="AR294" i="10"/>
  <c r="AR295" i="10"/>
  <c r="AR296" i="10"/>
  <c r="AR297" i="10"/>
  <c r="AR298" i="10"/>
  <c r="AR299" i="10"/>
  <c r="AR300" i="10"/>
  <c r="AR301" i="10"/>
  <c r="AR302" i="10"/>
  <c r="AR303" i="10"/>
  <c r="AR304" i="10"/>
  <c r="AR305" i="10"/>
  <c r="AR306" i="10"/>
  <c r="AR307" i="10"/>
  <c r="AR308" i="10"/>
  <c r="AR309" i="10"/>
  <c r="AR310" i="10"/>
  <c r="AR311" i="10"/>
  <c r="AR312" i="10"/>
  <c r="AR313" i="10"/>
  <c r="AR314" i="10"/>
  <c r="AR315" i="10"/>
  <c r="AR316" i="10"/>
  <c r="AR317" i="10"/>
  <c r="AR318" i="10"/>
  <c r="AR319" i="10"/>
  <c r="AR320" i="10"/>
  <c r="AR321" i="10"/>
  <c r="AR322" i="10"/>
  <c r="AR323" i="10"/>
  <c r="AR324" i="10"/>
  <c r="AR325" i="10"/>
  <c r="AR326" i="10"/>
  <c r="AR327" i="10"/>
  <c r="AR328" i="10"/>
  <c r="AR329" i="10"/>
  <c r="AR330" i="10"/>
  <c r="AR331" i="10"/>
  <c r="AR332" i="10"/>
  <c r="AR333" i="10"/>
  <c r="AR334" i="10"/>
  <c r="AR335" i="10"/>
  <c r="AR336" i="10"/>
  <c r="AR337" i="10"/>
  <c r="AR338" i="10"/>
  <c r="AR339" i="10"/>
  <c r="AR340" i="10"/>
  <c r="AR341" i="10"/>
  <c r="AR342" i="10"/>
  <c r="AR343" i="10"/>
  <c r="AR344" i="10"/>
  <c r="AR345" i="10"/>
  <c r="AR346" i="10"/>
  <c r="AR347" i="10"/>
  <c r="AR348" i="10"/>
  <c r="AR349" i="10"/>
  <c r="AR350" i="10"/>
  <c r="AR351" i="10"/>
  <c r="AR352" i="10"/>
  <c r="AR353" i="10"/>
  <c r="AR354" i="10"/>
  <c r="AR355" i="10"/>
  <c r="AR356" i="10"/>
  <c r="AR357" i="10"/>
  <c r="AR358" i="10"/>
  <c r="AR359" i="10"/>
  <c r="AR360" i="10"/>
  <c r="AR361" i="10"/>
  <c r="AR362" i="10"/>
  <c r="AR363" i="10"/>
  <c r="AR364" i="10"/>
  <c r="AR365" i="10"/>
  <c r="AR366" i="10"/>
  <c r="AR367" i="10"/>
  <c r="AR368" i="10"/>
  <c r="AR369" i="10"/>
  <c r="AR370" i="10"/>
  <c r="AR371" i="10"/>
  <c r="AR372" i="10"/>
  <c r="AR373" i="10"/>
  <c r="AR374" i="10"/>
  <c r="AR375" i="10"/>
  <c r="AR376" i="10"/>
  <c r="AR377" i="10"/>
  <c r="AR378" i="10"/>
  <c r="AR379" i="10"/>
  <c r="AR380" i="10"/>
  <c r="AR381" i="10"/>
  <c r="AR382" i="10"/>
  <c r="AR383" i="10"/>
  <c r="AR384" i="10"/>
  <c r="AR385" i="10"/>
  <c r="AR386" i="10"/>
  <c r="AR387" i="10"/>
  <c r="AR388" i="10"/>
  <c r="AR389" i="10"/>
  <c r="AR390" i="10"/>
  <c r="AR391" i="10"/>
  <c r="AR392" i="10"/>
  <c r="AR393" i="10"/>
  <c r="AR394" i="10"/>
  <c r="AR395" i="10"/>
  <c r="AR396" i="10"/>
  <c r="AR397" i="10"/>
  <c r="AR398" i="10"/>
  <c r="AR399" i="10"/>
  <c r="AR400" i="10"/>
  <c r="AR401" i="10"/>
  <c r="AR402" i="10"/>
  <c r="AR403" i="10"/>
  <c r="AR404" i="10"/>
  <c r="AR405" i="10"/>
  <c r="AR406" i="10"/>
  <c r="AR407" i="10"/>
  <c r="AR408" i="10"/>
  <c r="AR409" i="10"/>
  <c r="AR410" i="10"/>
  <c r="AR411" i="10"/>
  <c r="AR412" i="10"/>
  <c r="AR413" i="10"/>
  <c r="AR414" i="10"/>
  <c r="AR415" i="10"/>
  <c r="AR416" i="10"/>
  <c r="AR417" i="10"/>
  <c r="AR418" i="10"/>
  <c r="AR419" i="10"/>
  <c r="AR420" i="10"/>
  <c r="AR421" i="10"/>
  <c r="AR422" i="10"/>
  <c r="AR423" i="10"/>
  <c r="AR424" i="10"/>
  <c r="AR425" i="10"/>
  <c r="AR426" i="10"/>
  <c r="AR427" i="10"/>
  <c r="AR428" i="10"/>
  <c r="AR429" i="10"/>
  <c r="AR430" i="10"/>
  <c r="AR431" i="10"/>
  <c r="AR432" i="10"/>
  <c r="AR433" i="10"/>
  <c r="AR434" i="10"/>
  <c r="AR435" i="10"/>
  <c r="AR436" i="10"/>
  <c r="AR437" i="10"/>
  <c r="AR438" i="10"/>
  <c r="AR439" i="10"/>
  <c r="AR440" i="10"/>
  <c r="AR441" i="10"/>
  <c r="AR442" i="10"/>
  <c r="AR443" i="10"/>
  <c r="AR444" i="10"/>
  <c r="AR445" i="10"/>
  <c r="AR446" i="10"/>
  <c r="AR447" i="10"/>
  <c r="AR448" i="10"/>
  <c r="AR449" i="10"/>
  <c r="AR450" i="10"/>
  <c r="AR451" i="10"/>
  <c r="AR452" i="10"/>
  <c r="AR453" i="10"/>
  <c r="AR454" i="10"/>
  <c r="AR455" i="10"/>
  <c r="AR456" i="10"/>
  <c r="AR457" i="10"/>
  <c r="AR458" i="10"/>
  <c r="AR459" i="10"/>
  <c r="AR460" i="10"/>
  <c r="AR461" i="10"/>
  <c r="AR462" i="10"/>
  <c r="AR463" i="10"/>
  <c r="AR464" i="10"/>
  <c r="AR465" i="10"/>
  <c r="AR466" i="10"/>
  <c r="AR467" i="10"/>
  <c r="AR468" i="10"/>
  <c r="AR469" i="10"/>
  <c r="AR470" i="10"/>
  <c r="AR471" i="10"/>
  <c r="AR472" i="10"/>
  <c r="AR473" i="10"/>
  <c r="AR474" i="10"/>
  <c r="AR475" i="10"/>
  <c r="AR476" i="10"/>
  <c r="AR477" i="10"/>
  <c r="AR478" i="10"/>
  <c r="AR479" i="10"/>
  <c r="AR480" i="10"/>
  <c r="AR481" i="10"/>
  <c r="AR482" i="10"/>
  <c r="AR483" i="10"/>
  <c r="AR484" i="10"/>
  <c r="AR485" i="10"/>
  <c r="AR486" i="10"/>
  <c r="AR487" i="10"/>
  <c r="AR488" i="10"/>
  <c r="AR489" i="10"/>
  <c r="AR490" i="10"/>
  <c r="AR491" i="10"/>
  <c r="AR492" i="10"/>
  <c r="AR493" i="10"/>
  <c r="AR494" i="10"/>
  <c r="AR495" i="10"/>
  <c r="AR496" i="10"/>
  <c r="AR497" i="10"/>
  <c r="AR498" i="10"/>
  <c r="AR499" i="10"/>
  <c r="AR500" i="10"/>
  <c r="AR501" i="10"/>
  <c r="AR502" i="10"/>
  <c r="AR503" i="10"/>
  <c r="AR504" i="10"/>
  <c r="AR505" i="10"/>
  <c r="AR506" i="10"/>
  <c r="AR507" i="10"/>
  <c r="AR508" i="10"/>
  <c r="AR509" i="10"/>
  <c r="AR510" i="10"/>
  <c r="AR511" i="10"/>
  <c r="AR512" i="10"/>
  <c r="AR513" i="10"/>
  <c r="AR514" i="10"/>
  <c r="AR515" i="10"/>
  <c r="AR516" i="10"/>
  <c r="AR517" i="10"/>
  <c r="AR518" i="10"/>
  <c r="AR519" i="10"/>
  <c r="AR520" i="10"/>
  <c r="AR521" i="10"/>
  <c r="AR522" i="10"/>
  <c r="AR523" i="10"/>
  <c r="AR524" i="10"/>
  <c r="AR525" i="10"/>
  <c r="AR526" i="10"/>
  <c r="AR527" i="10"/>
  <c r="AR528" i="10"/>
  <c r="AR529" i="10"/>
  <c r="AR530" i="10"/>
  <c r="AR531" i="10"/>
  <c r="AR532" i="10"/>
  <c r="AR533" i="10"/>
  <c r="AR534" i="10"/>
  <c r="AR535" i="10"/>
  <c r="AR536" i="10"/>
  <c r="AR537" i="10"/>
  <c r="AR538" i="10"/>
  <c r="AR539" i="10"/>
  <c r="AR540" i="10"/>
  <c r="AR541" i="10"/>
  <c r="AR542" i="10"/>
  <c r="AR543" i="10"/>
  <c r="AR544" i="10"/>
  <c r="AR545" i="10"/>
  <c r="AR546" i="10"/>
  <c r="AR547" i="10"/>
  <c r="AR548" i="10"/>
  <c r="AR549" i="10"/>
  <c r="AR550" i="10"/>
  <c r="AR551" i="10"/>
  <c r="AR552" i="10"/>
  <c r="AR553" i="10"/>
  <c r="AR554" i="10"/>
  <c r="AR555" i="10"/>
  <c r="AR556" i="10"/>
  <c r="AR557" i="10"/>
  <c r="AR558" i="10"/>
  <c r="AR559" i="10"/>
  <c r="AR560" i="10"/>
  <c r="AR561" i="10"/>
  <c r="AR562" i="10"/>
  <c r="AR563" i="10"/>
  <c r="AR564" i="10"/>
  <c r="AR565" i="10"/>
  <c r="AR566" i="10"/>
  <c r="AR567" i="10"/>
  <c r="AR568" i="10"/>
  <c r="AR569" i="10"/>
  <c r="AR570" i="10"/>
  <c r="AR571" i="10"/>
  <c r="AR572" i="10"/>
  <c r="AR573" i="10"/>
  <c r="AR574" i="10"/>
  <c r="AR575" i="10"/>
  <c r="AR576" i="10"/>
  <c r="AR577" i="10"/>
  <c r="AR578" i="10"/>
  <c r="AR579" i="10"/>
  <c r="AR580" i="10"/>
  <c r="AR581" i="10"/>
  <c r="AR582" i="10"/>
  <c r="AR583" i="10"/>
  <c r="AR584" i="10"/>
  <c r="AR585" i="10"/>
  <c r="AR586" i="10"/>
  <c r="AR587" i="10"/>
  <c r="AR588" i="10"/>
  <c r="AR589" i="10"/>
  <c r="AR590" i="10"/>
  <c r="AR591" i="10"/>
  <c r="AR592" i="10"/>
  <c r="AR593" i="10"/>
  <c r="AR594" i="10"/>
  <c r="AR595" i="10"/>
  <c r="AR596" i="10"/>
  <c r="AR597" i="10"/>
  <c r="AR598" i="10"/>
  <c r="AR599" i="10"/>
  <c r="AR600" i="10"/>
  <c r="AR601" i="10"/>
  <c r="AR602" i="10"/>
  <c r="AR603" i="10"/>
  <c r="AR604" i="10"/>
  <c r="AR605" i="10"/>
  <c r="AR606" i="10"/>
  <c r="AR607" i="10"/>
  <c r="AR608" i="10"/>
  <c r="AR609" i="10"/>
  <c r="AR610" i="10"/>
  <c r="AR611" i="10"/>
  <c r="AR612" i="10"/>
  <c r="AR613" i="10"/>
  <c r="AR614" i="10"/>
  <c r="AR615" i="10"/>
  <c r="AR616" i="10"/>
  <c r="AR617" i="10"/>
  <c r="AR618" i="10"/>
  <c r="AR619" i="10"/>
  <c r="AR620" i="10"/>
  <c r="AR621" i="10"/>
  <c r="AR622" i="10"/>
  <c r="AR623" i="10"/>
  <c r="AR624" i="10"/>
  <c r="AR625" i="10"/>
  <c r="AR626" i="10"/>
  <c r="AR627" i="10"/>
  <c r="AR628" i="10"/>
  <c r="AR629" i="10"/>
  <c r="AR630" i="10"/>
  <c r="AR631" i="10"/>
  <c r="AR632" i="10"/>
  <c r="AR633" i="10"/>
  <c r="AR634" i="10"/>
  <c r="AR635" i="10"/>
  <c r="AR636" i="10"/>
  <c r="AR637" i="10"/>
  <c r="AR638" i="10"/>
  <c r="AR639" i="10"/>
  <c r="AR640" i="10"/>
  <c r="AR641" i="10"/>
  <c r="AR642" i="10"/>
  <c r="AR643" i="10"/>
  <c r="AR644" i="10"/>
  <c r="AR645" i="10"/>
  <c r="AR646" i="10"/>
  <c r="AR647" i="10"/>
  <c r="AR648" i="10"/>
  <c r="AR649" i="10"/>
  <c r="AR650" i="10"/>
  <c r="AR651" i="10"/>
  <c r="AR652" i="10"/>
  <c r="AR653" i="10"/>
  <c r="AR654" i="10"/>
  <c r="AR655" i="10"/>
  <c r="AR656" i="10"/>
  <c r="AR657" i="10"/>
  <c r="AR658" i="10"/>
  <c r="AR659" i="10"/>
  <c r="AR660" i="10"/>
  <c r="AR661" i="10"/>
  <c r="AR662" i="10"/>
  <c r="AR663" i="10"/>
  <c r="AR664" i="10"/>
  <c r="AR665" i="10"/>
  <c r="AR666" i="10"/>
  <c r="AR667" i="10"/>
  <c r="AR668" i="10"/>
  <c r="AR669" i="10"/>
  <c r="AR670" i="10"/>
  <c r="AR671" i="10"/>
  <c r="AR672" i="10"/>
  <c r="AR673" i="10"/>
  <c r="AR674" i="10"/>
  <c r="AR675" i="10"/>
  <c r="AR676" i="10"/>
  <c r="AR677" i="10"/>
  <c r="AR678" i="10"/>
  <c r="AR679" i="10"/>
  <c r="AR680" i="10"/>
  <c r="AR681" i="10"/>
  <c r="AR682" i="10"/>
  <c r="AR683" i="10"/>
  <c r="AR684" i="10"/>
  <c r="AR685" i="10"/>
  <c r="AR686" i="10"/>
  <c r="AR687" i="10"/>
  <c r="AR688" i="10"/>
  <c r="AR689" i="10"/>
  <c r="AR690" i="10"/>
  <c r="AR691" i="10"/>
  <c r="AR692" i="10"/>
  <c r="AR693" i="10"/>
  <c r="AR694" i="10"/>
  <c r="AR695" i="10"/>
  <c r="AR696" i="10"/>
  <c r="AR697" i="10"/>
  <c r="AR698" i="10"/>
  <c r="AR699" i="10"/>
  <c r="AR700" i="10"/>
  <c r="AR701" i="10"/>
  <c r="AR702" i="10"/>
  <c r="AR703" i="10"/>
  <c r="AR704" i="10"/>
  <c r="AR705" i="10"/>
  <c r="AR706" i="10"/>
  <c r="AR707" i="10"/>
  <c r="AR708" i="10"/>
  <c r="AR709" i="10"/>
  <c r="AR710" i="10"/>
  <c r="AR711" i="10"/>
  <c r="AR712" i="10"/>
  <c r="AR713" i="10"/>
  <c r="AR714" i="10"/>
  <c r="AR715" i="10"/>
  <c r="AR716" i="10"/>
  <c r="AR717" i="10"/>
  <c r="AR718" i="10"/>
  <c r="AR719" i="10"/>
  <c r="AR720" i="10"/>
  <c r="AR721" i="10"/>
  <c r="AR722" i="10"/>
  <c r="AR723" i="10"/>
  <c r="AR724" i="10"/>
  <c r="AR725" i="10"/>
  <c r="AR726" i="10"/>
  <c r="AR727" i="10"/>
  <c r="AR728" i="10"/>
  <c r="AR729" i="10"/>
  <c r="AR730" i="10"/>
  <c r="AR731" i="10"/>
  <c r="AR732" i="10"/>
  <c r="AR733" i="10"/>
  <c r="AR734" i="10"/>
  <c r="AR735" i="10"/>
  <c r="AR736" i="10"/>
  <c r="AR737" i="10"/>
  <c r="AR738" i="10"/>
  <c r="AR739" i="10"/>
  <c r="AR740" i="10"/>
  <c r="AR741" i="10"/>
  <c r="AR742" i="10"/>
  <c r="AR743" i="10"/>
  <c r="AR744" i="10"/>
  <c r="AR745" i="10"/>
  <c r="AR746" i="10"/>
  <c r="AR747" i="10"/>
  <c r="AR748" i="10"/>
  <c r="AR749" i="10"/>
  <c r="AR750" i="10"/>
  <c r="AR751" i="10"/>
  <c r="AR752" i="10"/>
  <c r="AR753" i="10"/>
  <c r="AR754" i="10"/>
  <c r="AR755" i="10"/>
  <c r="AR756" i="10"/>
  <c r="AR757" i="10"/>
  <c r="AR758" i="10"/>
  <c r="AR759" i="10"/>
  <c r="AR760" i="10"/>
  <c r="AR761" i="10"/>
  <c r="AR762" i="10"/>
  <c r="AR763" i="10"/>
  <c r="AR764" i="10"/>
  <c r="AR765" i="10"/>
  <c r="AR766" i="10"/>
  <c r="AR767" i="10"/>
  <c r="AR768" i="10"/>
  <c r="AR769" i="10"/>
  <c r="AR770" i="10"/>
  <c r="AR771" i="10"/>
  <c r="AR772" i="10"/>
  <c r="AR773" i="10"/>
  <c r="AR774" i="10"/>
  <c r="AR775" i="10"/>
  <c r="AR776" i="10"/>
  <c r="AR777" i="10"/>
  <c r="AR778" i="10"/>
  <c r="AR779" i="10"/>
  <c r="AR780" i="10"/>
  <c r="AR781" i="10"/>
  <c r="AR782" i="10"/>
  <c r="AR783" i="10"/>
  <c r="AR784" i="10"/>
  <c r="AR785" i="10"/>
  <c r="AR786" i="10"/>
  <c r="AR787" i="10"/>
  <c r="AR788" i="10"/>
  <c r="AR789" i="10"/>
  <c r="AR790" i="10"/>
  <c r="AR791" i="10"/>
  <c r="AR792" i="10"/>
  <c r="AR793" i="10"/>
  <c r="AR794" i="10"/>
  <c r="AR795" i="10"/>
  <c r="AR796" i="10"/>
  <c r="AR797" i="10"/>
  <c r="AR798" i="10"/>
  <c r="AR799" i="10"/>
  <c r="AR800" i="10"/>
  <c r="AR801" i="10"/>
  <c r="AR802" i="10"/>
  <c r="AR803" i="10"/>
  <c r="AR804" i="10"/>
  <c r="AR805" i="10"/>
  <c r="AR806" i="10"/>
  <c r="AR807" i="10"/>
  <c r="AR808" i="10"/>
  <c r="AR809" i="10"/>
  <c r="AR810" i="10"/>
  <c r="AR811" i="10"/>
  <c r="AR812" i="10"/>
  <c r="AR813" i="10"/>
  <c r="AR814" i="10"/>
  <c r="AR815" i="10"/>
  <c r="AR816" i="10"/>
  <c r="AR817" i="10"/>
  <c r="AR818" i="10"/>
  <c r="AR819" i="10"/>
  <c r="AR820" i="10"/>
  <c r="AR821" i="10"/>
  <c r="AR822" i="10"/>
  <c r="AR823" i="10"/>
  <c r="AR824" i="10"/>
  <c r="AR825" i="10"/>
  <c r="AR826" i="10"/>
  <c r="AR827" i="10"/>
  <c r="AR828" i="10"/>
  <c r="AR829" i="10"/>
  <c r="AR830" i="10"/>
  <c r="AR831" i="10"/>
  <c r="AR832" i="10"/>
  <c r="AR833" i="10"/>
  <c r="AR834" i="10"/>
  <c r="AR835" i="10"/>
  <c r="AR836" i="10"/>
  <c r="AR837" i="10"/>
  <c r="AR838" i="10"/>
  <c r="AR839" i="10"/>
  <c r="AR840" i="10"/>
  <c r="AR841" i="10"/>
  <c r="AR842" i="10"/>
  <c r="AR843" i="10"/>
  <c r="AR844" i="10"/>
  <c r="AR845" i="10"/>
  <c r="AR846" i="10"/>
  <c r="AR847" i="10"/>
  <c r="AR848" i="10"/>
  <c r="AR849" i="10"/>
  <c r="AR850" i="10"/>
  <c r="AR851" i="10"/>
  <c r="AR852" i="10"/>
  <c r="AR853" i="10"/>
  <c r="AR854" i="10"/>
  <c r="AR855" i="10"/>
  <c r="AR856" i="10"/>
  <c r="AR857" i="10"/>
  <c r="AR858" i="10"/>
  <c r="AR859" i="10"/>
  <c r="AR860" i="10"/>
  <c r="AR861" i="10"/>
  <c r="AR862" i="10"/>
  <c r="AR863" i="10"/>
  <c r="AR864" i="10"/>
  <c r="AR865" i="10"/>
  <c r="AR866" i="10"/>
  <c r="AR867" i="10"/>
  <c r="AR868" i="10"/>
  <c r="AR869" i="10"/>
  <c r="AR870" i="10"/>
  <c r="AR871" i="10"/>
  <c r="AR872" i="10"/>
  <c r="AR873" i="10"/>
  <c r="AR874" i="10"/>
  <c r="AR875" i="10"/>
  <c r="AR876" i="10"/>
  <c r="AR877" i="10"/>
  <c r="AR878" i="10"/>
  <c r="AR879" i="10"/>
  <c r="AR880" i="10"/>
  <c r="AR881" i="10"/>
  <c r="AR882" i="10"/>
  <c r="AR883" i="10"/>
  <c r="AR884" i="10"/>
  <c r="AR885" i="10"/>
  <c r="AR886" i="10"/>
  <c r="AR887" i="10"/>
  <c r="AR888" i="10"/>
  <c r="AR889" i="10"/>
  <c r="AR890" i="10"/>
  <c r="AR891" i="10"/>
  <c r="AR892" i="10"/>
  <c r="AR893" i="10"/>
  <c r="AR894" i="10"/>
  <c r="AR895" i="10"/>
  <c r="AR896" i="10"/>
  <c r="AR897" i="10"/>
  <c r="AR898" i="10"/>
  <c r="AR899" i="10"/>
  <c r="AR900" i="10"/>
  <c r="AR901" i="10"/>
  <c r="AR902" i="10"/>
  <c r="AR903" i="10"/>
  <c r="AR904" i="10"/>
  <c r="AR905" i="10"/>
  <c r="AR906" i="10"/>
  <c r="AR907" i="10"/>
  <c r="AR908" i="10"/>
  <c r="AR909" i="10"/>
  <c r="AR910" i="10"/>
  <c r="AR911" i="10"/>
  <c r="AR912" i="10"/>
  <c r="AR913" i="10"/>
  <c r="AR914" i="10"/>
  <c r="AR915" i="10"/>
  <c r="AR916" i="10"/>
  <c r="AR917" i="10"/>
  <c r="AR918" i="10"/>
  <c r="AR919" i="10"/>
  <c r="AR920" i="10"/>
  <c r="AR921" i="10"/>
  <c r="AR922" i="10"/>
  <c r="AR923" i="10"/>
  <c r="AR924" i="10"/>
  <c r="AR925" i="10"/>
  <c r="AR926" i="10"/>
  <c r="AR927" i="10"/>
  <c r="AR928" i="10"/>
  <c r="AR929" i="10"/>
  <c r="AR930" i="10"/>
  <c r="AR931" i="10"/>
  <c r="AR932" i="10"/>
  <c r="AR933" i="10"/>
  <c r="AR934" i="10"/>
  <c r="AR935" i="10"/>
  <c r="AR936" i="10"/>
  <c r="AR937" i="10"/>
  <c r="AR938" i="10"/>
  <c r="AR939" i="10"/>
  <c r="AR940" i="10"/>
  <c r="AR941" i="10"/>
  <c r="AR942" i="10"/>
  <c r="AR943" i="10"/>
  <c r="AR944" i="10"/>
  <c r="AR945" i="10"/>
  <c r="AR946" i="10"/>
  <c r="AR947" i="10"/>
  <c r="AR948" i="10"/>
  <c r="AR949" i="10"/>
  <c r="AR950" i="10"/>
  <c r="AR951" i="10"/>
  <c r="AR952" i="10"/>
  <c r="AR953" i="10"/>
  <c r="AR954" i="10"/>
  <c r="AR955" i="10"/>
  <c r="AR956" i="10"/>
  <c r="AR957" i="10"/>
  <c r="AR958" i="10"/>
  <c r="AR959" i="10"/>
  <c r="AR960" i="10"/>
  <c r="AR961" i="10"/>
  <c r="AR962" i="10"/>
  <c r="AR963" i="10"/>
  <c r="AR964" i="10"/>
  <c r="AR965" i="10"/>
  <c r="AR966" i="10"/>
  <c r="AR967" i="10"/>
  <c r="AR968" i="10"/>
  <c r="AR969" i="10"/>
  <c r="AR970" i="10"/>
  <c r="AR971" i="10"/>
  <c r="AR972" i="10"/>
  <c r="AR973" i="10"/>
  <c r="AR974" i="10"/>
  <c r="AR975" i="10"/>
  <c r="AR976" i="10"/>
  <c r="AR977" i="10"/>
  <c r="AR978" i="10"/>
  <c r="AR979" i="10"/>
  <c r="AR980" i="10"/>
  <c r="AR981" i="10"/>
  <c r="AR982" i="10"/>
  <c r="AR983" i="10"/>
  <c r="AR984" i="10"/>
  <c r="AR985" i="10"/>
  <c r="AR986" i="10"/>
  <c r="AR987" i="10"/>
  <c r="AR988" i="10"/>
  <c r="AR989" i="10"/>
  <c r="AR990" i="10"/>
  <c r="AR991" i="10"/>
  <c r="AR992" i="10"/>
  <c r="AR993" i="10"/>
  <c r="AR994" i="10"/>
  <c r="AR995" i="10"/>
  <c r="AR996" i="10"/>
  <c r="AR997" i="10"/>
  <c r="AR998" i="10"/>
  <c r="AR999" i="10"/>
  <c r="AR1000" i="10"/>
  <c r="AR1001" i="10"/>
  <c r="AR1002" i="10"/>
  <c r="AR1003" i="10"/>
  <c r="AR1004" i="10"/>
  <c r="AR1005" i="10"/>
  <c r="AR1006" i="10"/>
  <c r="AR1007" i="10"/>
  <c r="AR1008" i="10"/>
  <c r="AR1009" i="10"/>
  <c r="AR1010" i="10"/>
  <c r="AR1011" i="10"/>
  <c r="AR1012" i="10"/>
  <c r="AQ75" i="10"/>
  <c r="AQ76" i="10"/>
  <c r="AQ77" i="10"/>
  <c r="AQ78" i="10"/>
  <c r="AQ79" i="10"/>
  <c r="AQ80" i="10"/>
  <c r="AQ81" i="10"/>
  <c r="AQ82" i="10"/>
  <c r="AQ83" i="10"/>
  <c r="AQ84" i="10"/>
  <c r="AQ85" i="10"/>
  <c r="AQ86" i="10"/>
  <c r="AQ87" i="10"/>
  <c r="AQ88" i="10"/>
  <c r="AQ89" i="10"/>
  <c r="AQ90" i="10"/>
  <c r="AQ91" i="10"/>
  <c r="AQ92" i="10"/>
  <c r="AQ93" i="10"/>
  <c r="AQ94" i="10"/>
  <c r="AQ95" i="10"/>
  <c r="AQ96" i="10"/>
  <c r="AQ97" i="10"/>
  <c r="AQ98" i="10"/>
  <c r="AQ99" i="10"/>
  <c r="AQ100" i="10"/>
  <c r="AQ101" i="10"/>
  <c r="AQ102" i="10"/>
  <c r="AQ103" i="10"/>
  <c r="AQ104" i="10"/>
  <c r="AQ105" i="10"/>
  <c r="AQ106" i="10"/>
  <c r="AQ107" i="10"/>
  <c r="AQ108" i="10"/>
  <c r="AQ109" i="10"/>
  <c r="AQ110" i="10"/>
  <c r="AQ111" i="10"/>
  <c r="AQ112" i="10"/>
  <c r="AQ113" i="10"/>
  <c r="AQ114" i="10"/>
  <c r="AQ115" i="10"/>
  <c r="AQ116" i="10"/>
  <c r="AQ117" i="10"/>
  <c r="AQ118" i="10"/>
  <c r="AQ119" i="10"/>
  <c r="AQ120" i="10"/>
  <c r="AQ121" i="10"/>
  <c r="AQ122" i="10"/>
  <c r="AQ123" i="10"/>
  <c r="AQ124" i="10"/>
  <c r="AQ125" i="10"/>
  <c r="AQ126" i="10"/>
  <c r="AQ127" i="10"/>
  <c r="AQ128" i="10"/>
  <c r="AQ129" i="10"/>
  <c r="AQ130" i="10"/>
  <c r="AQ131" i="10"/>
  <c r="AQ132" i="10"/>
  <c r="AQ133" i="10"/>
  <c r="AQ134" i="10"/>
  <c r="AQ135" i="10"/>
  <c r="AQ136" i="10"/>
  <c r="AQ137" i="10"/>
  <c r="AQ138" i="10"/>
  <c r="AQ139" i="10"/>
  <c r="AQ140" i="10"/>
  <c r="AQ141" i="10"/>
  <c r="AQ142" i="10"/>
  <c r="AQ143" i="10"/>
  <c r="AQ144" i="10"/>
  <c r="AQ145" i="10"/>
  <c r="AQ146" i="10"/>
  <c r="AQ147" i="10"/>
  <c r="AQ148" i="10"/>
  <c r="AQ149" i="10"/>
  <c r="AQ150" i="10"/>
  <c r="AQ151" i="10"/>
  <c r="AQ152" i="10"/>
  <c r="AQ153" i="10"/>
  <c r="AQ154" i="10"/>
  <c r="AQ155" i="10"/>
  <c r="AQ156" i="10"/>
  <c r="AQ157" i="10"/>
  <c r="AQ158" i="10"/>
  <c r="AQ159" i="10"/>
  <c r="AQ160" i="10"/>
  <c r="AQ161" i="10"/>
  <c r="AQ162" i="10"/>
  <c r="AQ163" i="10"/>
  <c r="AQ164" i="10"/>
  <c r="AQ165" i="10"/>
  <c r="AQ166" i="10"/>
  <c r="AQ167" i="10"/>
  <c r="AQ168" i="10"/>
  <c r="AQ169" i="10"/>
  <c r="AQ170" i="10"/>
  <c r="AQ171" i="10"/>
  <c r="AQ172" i="10"/>
  <c r="AQ173" i="10"/>
  <c r="AQ174" i="10"/>
  <c r="AQ175" i="10"/>
  <c r="AQ176" i="10"/>
  <c r="AQ177" i="10"/>
  <c r="AQ178" i="10"/>
  <c r="AQ179" i="10"/>
  <c r="AQ180" i="10"/>
  <c r="AQ181" i="10"/>
  <c r="AQ182" i="10"/>
  <c r="AQ183" i="10"/>
  <c r="AQ184" i="10"/>
  <c r="AQ185" i="10"/>
  <c r="AQ186" i="10"/>
  <c r="AQ187" i="10"/>
  <c r="AQ188" i="10"/>
  <c r="AQ189" i="10"/>
  <c r="AQ190" i="10"/>
  <c r="AQ191" i="10"/>
  <c r="AQ192" i="10"/>
  <c r="AQ193" i="10"/>
  <c r="AQ194" i="10"/>
  <c r="AQ195" i="10"/>
  <c r="AQ196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211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27" i="10"/>
  <c r="AQ228" i="10"/>
  <c r="AQ229" i="10"/>
  <c r="AQ230" i="10"/>
  <c r="AQ231" i="10"/>
  <c r="AQ232" i="10"/>
  <c r="AQ233" i="10"/>
  <c r="AQ234" i="10"/>
  <c r="AQ235" i="10"/>
  <c r="AQ236" i="10"/>
  <c r="AQ237" i="10"/>
  <c r="AQ238" i="10"/>
  <c r="AQ239" i="10"/>
  <c r="AQ240" i="10"/>
  <c r="AQ241" i="10"/>
  <c r="AQ242" i="10"/>
  <c r="AQ243" i="10"/>
  <c r="AQ244" i="10"/>
  <c r="AQ245" i="10"/>
  <c r="AQ246" i="10"/>
  <c r="AQ247" i="10"/>
  <c r="AQ248" i="10"/>
  <c r="AQ249" i="10"/>
  <c r="AQ250" i="10"/>
  <c r="AQ251" i="10"/>
  <c r="AQ252" i="10"/>
  <c r="AQ253" i="10"/>
  <c r="AQ254" i="10"/>
  <c r="AQ255" i="10"/>
  <c r="AQ256" i="10"/>
  <c r="AQ257" i="10"/>
  <c r="AQ258" i="10"/>
  <c r="AQ259" i="10"/>
  <c r="AQ260" i="10"/>
  <c r="AQ261" i="10"/>
  <c r="AQ262" i="10"/>
  <c r="AQ263" i="10"/>
  <c r="AQ264" i="10"/>
  <c r="AQ265" i="10"/>
  <c r="AQ266" i="10"/>
  <c r="AQ267" i="10"/>
  <c r="AQ268" i="10"/>
  <c r="AQ269" i="10"/>
  <c r="AQ270" i="10"/>
  <c r="AQ271" i="10"/>
  <c r="AQ272" i="10"/>
  <c r="AQ273" i="10"/>
  <c r="AQ274" i="10"/>
  <c r="AQ275" i="10"/>
  <c r="AQ276" i="10"/>
  <c r="AQ277" i="10"/>
  <c r="AQ278" i="10"/>
  <c r="AQ279" i="10"/>
  <c r="AQ280" i="10"/>
  <c r="AQ281" i="10"/>
  <c r="AQ282" i="10"/>
  <c r="AQ283" i="10"/>
  <c r="AQ284" i="10"/>
  <c r="AQ285" i="10"/>
  <c r="AQ286" i="10"/>
  <c r="AQ287" i="10"/>
  <c r="AQ288" i="10"/>
  <c r="AQ289" i="10"/>
  <c r="AQ290" i="10"/>
  <c r="AQ291" i="10"/>
  <c r="AQ292" i="10"/>
  <c r="AQ293" i="10"/>
  <c r="AQ294" i="10"/>
  <c r="AQ295" i="10"/>
  <c r="AQ296" i="10"/>
  <c r="AQ297" i="10"/>
  <c r="AQ298" i="10"/>
  <c r="AQ299" i="10"/>
  <c r="AQ300" i="10"/>
  <c r="AQ301" i="10"/>
  <c r="AQ302" i="10"/>
  <c r="AQ303" i="10"/>
  <c r="AQ304" i="10"/>
  <c r="AQ305" i="10"/>
  <c r="AQ306" i="10"/>
  <c r="AQ307" i="10"/>
  <c r="AQ308" i="10"/>
  <c r="AQ309" i="10"/>
  <c r="AQ310" i="10"/>
  <c r="AQ311" i="10"/>
  <c r="AQ312" i="10"/>
  <c r="AQ313" i="10"/>
  <c r="AQ314" i="10"/>
  <c r="AQ315" i="10"/>
  <c r="AQ316" i="10"/>
  <c r="AQ317" i="10"/>
  <c r="AQ318" i="10"/>
  <c r="AQ319" i="10"/>
  <c r="AQ320" i="10"/>
  <c r="AQ321" i="10"/>
  <c r="AQ322" i="10"/>
  <c r="AQ323" i="10"/>
  <c r="AQ324" i="10"/>
  <c r="AQ325" i="10"/>
  <c r="AQ326" i="10"/>
  <c r="AQ327" i="10"/>
  <c r="AQ328" i="10"/>
  <c r="AQ329" i="10"/>
  <c r="AQ330" i="10"/>
  <c r="AQ331" i="10"/>
  <c r="AQ332" i="10"/>
  <c r="AQ333" i="10"/>
  <c r="AQ334" i="10"/>
  <c r="AQ335" i="10"/>
  <c r="AQ336" i="10"/>
  <c r="AQ337" i="10"/>
  <c r="AQ338" i="10"/>
  <c r="AQ339" i="10"/>
  <c r="AQ340" i="10"/>
  <c r="AQ341" i="10"/>
  <c r="AQ342" i="10"/>
  <c r="AQ343" i="10"/>
  <c r="AQ344" i="10"/>
  <c r="AQ345" i="10"/>
  <c r="AQ346" i="10"/>
  <c r="AQ347" i="10"/>
  <c r="AQ348" i="10"/>
  <c r="AQ349" i="10"/>
  <c r="AQ350" i="10"/>
  <c r="AQ351" i="10"/>
  <c r="AQ352" i="10"/>
  <c r="AQ353" i="10"/>
  <c r="AQ354" i="10"/>
  <c r="AQ355" i="10"/>
  <c r="AQ356" i="10"/>
  <c r="AQ357" i="10"/>
  <c r="AQ358" i="10"/>
  <c r="AQ359" i="10"/>
  <c r="AQ360" i="10"/>
  <c r="AQ361" i="10"/>
  <c r="AQ362" i="10"/>
  <c r="AQ363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75" i="10"/>
  <c r="AQ376" i="10"/>
  <c r="AQ377" i="10"/>
  <c r="AQ378" i="10"/>
  <c r="AQ379" i="10"/>
  <c r="AQ380" i="10"/>
  <c r="AQ381" i="10"/>
  <c r="AQ382" i="10"/>
  <c r="AQ383" i="10"/>
  <c r="AQ384" i="10"/>
  <c r="AQ385" i="10"/>
  <c r="AQ386" i="10"/>
  <c r="AQ387" i="10"/>
  <c r="AQ388" i="10"/>
  <c r="AQ389" i="10"/>
  <c r="AQ390" i="10"/>
  <c r="AQ391" i="10"/>
  <c r="AQ392" i="10"/>
  <c r="AQ393" i="10"/>
  <c r="AQ394" i="10"/>
  <c r="AQ395" i="10"/>
  <c r="AQ396" i="10"/>
  <c r="AQ397" i="10"/>
  <c r="AQ398" i="10"/>
  <c r="AQ399" i="10"/>
  <c r="AQ400" i="10"/>
  <c r="AQ401" i="10"/>
  <c r="AQ402" i="10"/>
  <c r="AQ403" i="10"/>
  <c r="AQ404" i="10"/>
  <c r="AQ405" i="10"/>
  <c r="AQ406" i="10"/>
  <c r="AQ407" i="10"/>
  <c r="AQ408" i="10"/>
  <c r="AQ409" i="10"/>
  <c r="AQ410" i="10"/>
  <c r="AQ411" i="10"/>
  <c r="AQ412" i="10"/>
  <c r="AQ413" i="10"/>
  <c r="AQ414" i="10"/>
  <c r="AQ415" i="10"/>
  <c r="AQ416" i="10"/>
  <c r="AQ417" i="10"/>
  <c r="AQ418" i="10"/>
  <c r="AQ419" i="10"/>
  <c r="AQ420" i="10"/>
  <c r="AQ421" i="10"/>
  <c r="AQ422" i="10"/>
  <c r="AQ423" i="10"/>
  <c r="AQ424" i="10"/>
  <c r="AQ425" i="10"/>
  <c r="AQ426" i="10"/>
  <c r="AQ427" i="10"/>
  <c r="AQ428" i="10"/>
  <c r="AQ429" i="10"/>
  <c r="AQ430" i="10"/>
  <c r="AQ431" i="10"/>
  <c r="AQ432" i="10"/>
  <c r="AQ433" i="10"/>
  <c r="AQ434" i="10"/>
  <c r="AQ435" i="10"/>
  <c r="AQ436" i="10"/>
  <c r="AQ437" i="10"/>
  <c r="AQ438" i="10"/>
  <c r="AQ439" i="10"/>
  <c r="AQ440" i="10"/>
  <c r="AQ441" i="10"/>
  <c r="AQ442" i="10"/>
  <c r="AQ443" i="10"/>
  <c r="AQ444" i="10"/>
  <c r="AQ445" i="10"/>
  <c r="AQ446" i="10"/>
  <c r="AQ447" i="10"/>
  <c r="AQ448" i="10"/>
  <c r="AQ449" i="10"/>
  <c r="AQ450" i="10"/>
  <c r="AQ451" i="10"/>
  <c r="AQ452" i="10"/>
  <c r="AQ453" i="10"/>
  <c r="AQ454" i="10"/>
  <c r="AQ455" i="10"/>
  <c r="AQ456" i="10"/>
  <c r="AQ457" i="10"/>
  <c r="AQ458" i="10"/>
  <c r="AQ459" i="10"/>
  <c r="AQ460" i="10"/>
  <c r="AQ461" i="10"/>
  <c r="AQ462" i="10"/>
  <c r="AQ463" i="10"/>
  <c r="AQ464" i="10"/>
  <c r="AQ465" i="10"/>
  <c r="AQ466" i="10"/>
  <c r="AQ467" i="10"/>
  <c r="AQ468" i="10"/>
  <c r="AQ469" i="10"/>
  <c r="AQ470" i="10"/>
  <c r="AQ471" i="10"/>
  <c r="AQ472" i="10"/>
  <c r="AQ473" i="10"/>
  <c r="AQ474" i="10"/>
  <c r="AQ475" i="10"/>
  <c r="AQ476" i="10"/>
  <c r="AQ477" i="10"/>
  <c r="AQ478" i="10"/>
  <c r="AQ479" i="10"/>
  <c r="AQ480" i="10"/>
  <c r="AQ481" i="10"/>
  <c r="AQ482" i="10"/>
  <c r="AQ483" i="10"/>
  <c r="AQ484" i="10"/>
  <c r="AQ485" i="10"/>
  <c r="AQ486" i="10"/>
  <c r="AQ487" i="10"/>
  <c r="AQ488" i="10"/>
  <c r="AQ489" i="10"/>
  <c r="AQ490" i="10"/>
  <c r="AQ491" i="10"/>
  <c r="AQ492" i="10"/>
  <c r="AQ493" i="10"/>
  <c r="AQ494" i="10"/>
  <c r="AQ495" i="10"/>
  <c r="AQ496" i="10"/>
  <c r="AQ497" i="10"/>
  <c r="AQ498" i="10"/>
  <c r="AQ499" i="10"/>
  <c r="AQ500" i="10"/>
  <c r="AQ501" i="10"/>
  <c r="AQ502" i="10"/>
  <c r="AQ503" i="10"/>
  <c r="AQ504" i="10"/>
  <c r="AQ505" i="10"/>
  <c r="AQ506" i="10"/>
  <c r="AQ507" i="10"/>
  <c r="AQ508" i="10"/>
  <c r="AQ509" i="10"/>
  <c r="AQ510" i="10"/>
  <c r="AQ511" i="10"/>
  <c r="AQ512" i="10"/>
  <c r="AQ513" i="10"/>
  <c r="AQ514" i="10"/>
  <c r="AQ515" i="10"/>
  <c r="AQ516" i="10"/>
  <c r="AQ517" i="10"/>
  <c r="AQ518" i="10"/>
  <c r="AQ519" i="10"/>
  <c r="AQ520" i="10"/>
  <c r="AQ521" i="10"/>
  <c r="AQ522" i="10"/>
  <c r="AQ523" i="10"/>
  <c r="AQ524" i="10"/>
  <c r="AQ525" i="10"/>
  <c r="AQ526" i="10"/>
  <c r="AQ527" i="10"/>
  <c r="AQ528" i="10"/>
  <c r="AQ529" i="10"/>
  <c r="AQ530" i="10"/>
  <c r="AQ531" i="10"/>
  <c r="AQ532" i="10"/>
  <c r="AQ533" i="10"/>
  <c r="AQ534" i="10"/>
  <c r="AQ535" i="10"/>
  <c r="AQ536" i="10"/>
  <c r="AQ537" i="10"/>
  <c r="AQ538" i="10"/>
  <c r="AQ539" i="10"/>
  <c r="AQ540" i="10"/>
  <c r="AQ541" i="10"/>
  <c r="AQ542" i="10"/>
  <c r="AQ543" i="10"/>
  <c r="AQ544" i="10"/>
  <c r="AQ545" i="10"/>
  <c r="AQ546" i="10"/>
  <c r="AQ547" i="10"/>
  <c r="AQ548" i="10"/>
  <c r="AQ549" i="10"/>
  <c r="AQ550" i="10"/>
  <c r="AQ551" i="10"/>
  <c r="AQ552" i="10"/>
  <c r="AQ553" i="10"/>
  <c r="AQ554" i="10"/>
  <c r="AQ555" i="10"/>
  <c r="AQ556" i="10"/>
  <c r="AQ557" i="10"/>
  <c r="AQ558" i="10"/>
  <c r="AQ559" i="10"/>
  <c r="AQ560" i="10"/>
  <c r="AQ561" i="10"/>
  <c r="AQ562" i="10"/>
  <c r="AQ563" i="10"/>
  <c r="AQ564" i="10"/>
  <c r="AQ565" i="10"/>
  <c r="AQ566" i="10"/>
  <c r="AQ567" i="10"/>
  <c r="AQ568" i="10"/>
  <c r="AQ569" i="10"/>
  <c r="AQ570" i="10"/>
  <c r="AQ571" i="10"/>
  <c r="AQ572" i="10"/>
  <c r="AQ573" i="10"/>
  <c r="AQ574" i="10"/>
  <c r="AQ575" i="10"/>
  <c r="AQ576" i="10"/>
  <c r="AQ577" i="10"/>
  <c r="AQ578" i="10"/>
  <c r="AQ579" i="10"/>
  <c r="AQ580" i="10"/>
  <c r="AQ581" i="10"/>
  <c r="AQ582" i="10"/>
  <c r="AQ583" i="10"/>
  <c r="AQ584" i="10"/>
  <c r="AQ585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600" i="10"/>
  <c r="AQ601" i="10"/>
  <c r="AQ602" i="10"/>
  <c r="AQ603" i="10"/>
  <c r="AQ604" i="10"/>
  <c r="AQ605" i="10"/>
  <c r="AQ606" i="10"/>
  <c r="AQ607" i="10"/>
  <c r="AQ608" i="10"/>
  <c r="AQ609" i="10"/>
  <c r="AQ610" i="10"/>
  <c r="AQ611" i="10"/>
  <c r="AQ612" i="10"/>
  <c r="AQ613" i="10"/>
  <c r="AQ614" i="10"/>
  <c r="AQ615" i="10"/>
  <c r="AQ616" i="10"/>
  <c r="AQ617" i="10"/>
  <c r="AQ618" i="10"/>
  <c r="AQ619" i="10"/>
  <c r="AQ620" i="10"/>
  <c r="AQ621" i="10"/>
  <c r="AQ622" i="10"/>
  <c r="AQ623" i="10"/>
  <c r="AQ624" i="10"/>
  <c r="AQ625" i="10"/>
  <c r="AQ626" i="10"/>
  <c r="AQ627" i="10"/>
  <c r="AQ628" i="10"/>
  <c r="AQ629" i="10"/>
  <c r="AQ630" i="10"/>
  <c r="AQ631" i="10"/>
  <c r="AQ632" i="10"/>
  <c r="AQ633" i="10"/>
  <c r="AQ634" i="10"/>
  <c r="AQ635" i="10"/>
  <c r="AQ636" i="10"/>
  <c r="AQ637" i="10"/>
  <c r="AQ638" i="10"/>
  <c r="AQ639" i="10"/>
  <c r="AQ640" i="10"/>
  <c r="AQ641" i="10"/>
  <c r="AQ642" i="10"/>
  <c r="AQ643" i="10"/>
  <c r="AQ644" i="10"/>
  <c r="AQ645" i="10"/>
  <c r="AQ646" i="10"/>
  <c r="AQ647" i="10"/>
  <c r="AQ648" i="10"/>
  <c r="AQ649" i="10"/>
  <c r="AQ650" i="10"/>
  <c r="AQ651" i="10"/>
  <c r="AQ652" i="10"/>
  <c r="AQ653" i="10"/>
  <c r="AQ654" i="10"/>
  <c r="AQ655" i="10"/>
  <c r="AQ656" i="10"/>
  <c r="AQ657" i="10"/>
  <c r="AQ658" i="10"/>
  <c r="AQ659" i="10"/>
  <c r="AQ660" i="10"/>
  <c r="AQ661" i="10"/>
  <c r="AQ662" i="10"/>
  <c r="AQ663" i="10"/>
  <c r="AQ664" i="10"/>
  <c r="AQ665" i="10"/>
  <c r="AQ666" i="10"/>
  <c r="AQ667" i="10"/>
  <c r="AQ668" i="10"/>
  <c r="AQ669" i="10"/>
  <c r="AQ670" i="10"/>
  <c r="AQ671" i="10"/>
  <c r="AQ672" i="10"/>
  <c r="AQ673" i="10"/>
  <c r="AQ674" i="10"/>
  <c r="AQ675" i="10"/>
  <c r="AQ676" i="10"/>
  <c r="AQ677" i="10"/>
  <c r="AQ678" i="10"/>
  <c r="AQ679" i="10"/>
  <c r="AQ680" i="10"/>
  <c r="AQ681" i="10"/>
  <c r="AQ682" i="10"/>
  <c r="AQ683" i="10"/>
  <c r="AQ684" i="10"/>
  <c r="AQ685" i="10"/>
  <c r="AQ686" i="10"/>
  <c r="AQ687" i="10"/>
  <c r="AQ688" i="10"/>
  <c r="AQ689" i="10"/>
  <c r="AQ690" i="10"/>
  <c r="AQ691" i="10"/>
  <c r="AQ692" i="10"/>
  <c r="AQ693" i="10"/>
  <c r="AQ694" i="10"/>
  <c r="AQ695" i="10"/>
  <c r="AQ696" i="10"/>
  <c r="AQ697" i="10"/>
  <c r="AQ698" i="10"/>
  <c r="AQ699" i="10"/>
  <c r="AQ700" i="10"/>
  <c r="AQ701" i="10"/>
  <c r="AQ702" i="10"/>
  <c r="AQ703" i="10"/>
  <c r="AQ704" i="10"/>
  <c r="AQ705" i="10"/>
  <c r="AQ706" i="10"/>
  <c r="AQ707" i="10"/>
  <c r="AQ708" i="10"/>
  <c r="AQ709" i="10"/>
  <c r="AQ710" i="10"/>
  <c r="AQ711" i="10"/>
  <c r="AQ712" i="10"/>
  <c r="AQ713" i="10"/>
  <c r="AQ714" i="10"/>
  <c r="AQ715" i="10"/>
  <c r="AQ716" i="10"/>
  <c r="AQ717" i="10"/>
  <c r="AQ718" i="10"/>
  <c r="AQ719" i="10"/>
  <c r="AQ720" i="10"/>
  <c r="AQ721" i="10"/>
  <c r="AQ722" i="10"/>
  <c r="AQ723" i="10"/>
  <c r="AQ724" i="10"/>
  <c r="AQ725" i="10"/>
  <c r="AQ726" i="10"/>
  <c r="AQ727" i="10"/>
  <c r="AQ728" i="10"/>
  <c r="AQ729" i="10"/>
  <c r="AQ730" i="10"/>
  <c r="AQ731" i="10"/>
  <c r="AQ732" i="10"/>
  <c r="AQ733" i="10"/>
  <c r="AQ734" i="10"/>
  <c r="AQ735" i="10"/>
  <c r="AQ736" i="10"/>
  <c r="AQ737" i="10"/>
  <c r="AQ738" i="10"/>
  <c r="AQ739" i="10"/>
  <c r="AQ740" i="10"/>
  <c r="AQ741" i="10"/>
  <c r="AQ742" i="10"/>
  <c r="AQ743" i="10"/>
  <c r="AQ744" i="10"/>
  <c r="AQ745" i="10"/>
  <c r="AQ746" i="10"/>
  <c r="AQ747" i="10"/>
  <c r="AQ748" i="10"/>
  <c r="AQ749" i="10"/>
  <c r="AQ750" i="10"/>
  <c r="AQ751" i="10"/>
  <c r="AQ752" i="10"/>
  <c r="AQ753" i="10"/>
  <c r="AQ754" i="10"/>
  <c r="AQ755" i="10"/>
  <c r="AQ756" i="10"/>
  <c r="AQ757" i="10"/>
  <c r="AQ758" i="10"/>
  <c r="AQ759" i="10"/>
  <c r="AQ760" i="10"/>
  <c r="AQ761" i="10"/>
  <c r="AQ762" i="10"/>
  <c r="AQ763" i="10"/>
  <c r="AQ764" i="10"/>
  <c r="AQ765" i="10"/>
  <c r="AQ766" i="10"/>
  <c r="AQ767" i="10"/>
  <c r="AQ768" i="10"/>
  <c r="AQ769" i="10"/>
  <c r="AQ770" i="10"/>
  <c r="AQ771" i="10"/>
  <c r="AQ772" i="10"/>
  <c r="AQ773" i="10"/>
  <c r="AQ774" i="10"/>
  <c r="AQ775" i="10"/>
  <c r="AQ776" i="10"/>
  <c r="AQ777" i="10"/>
  <c r="AQ778" i="10"/>
  <c r="AQ779" i="10"/>
  <c r="AQ780" i="10"/>
  <c r="AQ781" i="10"/>
  <c r="AQ782" i="10"/>
  <c r="AQ783" i="10"/>
  <c r="AQ784" i="10"/>
  <c r="AQ785" i="10"/>
  <c r="AQ786" i="10"/>
  <c r="AQ787" i="10"/>
  <c r="AQ788" i="10"/>
  <c r="AQ789" i="10"/>
  <c r="AQ790" i="10"/>
  <c r="AQ791" i="10"/>
  <c r="AQ792" i="10"/>
  <c r="AQ793" i="10"/>
  <c r="AQ794" i="10"/>
  <c r="AQ795" i="10"/>
  <c r="AQ796" i="10"/>
  <c r="AQ797" i="10"/>
  <c r="AQ798" i="10"/>
  <c r="AQ799" i="10"/>
  <c r="AQ800" i="10"/>
  <c r="AQ801" i="10"/>
  <c r="AQ802" i="10"/>
  <c r="AQ803" i="10"/>
  <c r="AQ804" i="10"/>
  <c r="AQ805" i="10"/>
  <c r="AQ806" i="10"/>
  <c r="AQ807" i="10"/>
  <c r="AQ808" i="10"/>
  <c r="AQ809" i="10"/>
  <c r="AQ810" i="10"/>
  <c r="AQ811" i="10"/>
  <c r="AQ812" i="10"/>
  <c r="AQ813" i="10"/>
  <c r="AQ814" i="10"/>
  <c r="AQ815" i="10"/>
  <c r="AQ816" i="10"/>
  <c r="AQ817" i="10"/>
  <c r="AQ818" i="10"/>
  <c r="AQ819" i="10"/>
  <c r="AQ820" i="10"/>
  <c r="AQ821" i="10"/>
  <c r="AQ822" i="10"/>
  <c r="AQ823" i="10"/>
  <c r="AQ824" i="10"/>
  <c r="AQ825" i="10"/>
  <c r="AQ826" i="10"/>
  <c r="AQ827" i="10"/>
  <c r="AQ828" i="10"/>
  <c r="AQ829" i="10"/>
  <c r="AQ830" i="10"/>
  <c r="AQ831" i="10"/>
  <c r="AQ832" i="10"/>
  <c r="AQ833" i="10"/>
  <c r="AQ834" i="10"/>
  <c r="AQ835" i="10"/>
  <c r="AQ836" i="10"/>
  <c r="AQ837" i="10"/>
  <c r="AQ838" i="10"/>
  <c r="AQ839" i="10"/>
  <c r="AQ840" i="10"/>
  <c r="AQ841" i="10"/>
  <c r="AQ842" i="10"/>
  <c r="AQ843" i="10"/>
  <c r="AQ844" i="10"/>
  <c r="AQ845" i="10"/>
  <c r="AQ846" i="10"/>
  <c r="AQ847" i="10"/>
  <c r="AQ848" i="10"/>
  <c r="AQ849" i="10"/>
  <c r="AQ850" i="10"/>
  <c r="AQ851" i="10"/>
  <c r="AQ852" i="10"/>
  <c r="AQ853" i="10"/>
  <c r="AQ854" i="10"/>
  <c r="AQ855" i="10"/>
  <c r="AQ856" i="10"/>
  <c r="AQ857" i="10"/>
  <c r="AQ858" i="10"/>
  <c r="AQ859" i="10"/>
  <c r="AQ860" i="10"/>
  <c r="AQ861" i="10"/>
  <c r="AQ862" i="10"/>
  <c r="AQ863" i="10"/>
  <c r="AQ864" i="10"/>
  <c r="AQ865" i="10"/>
  <c r="AQ866" i="10"/>
  <c r="AQ867" i="10"/>
  <c r="AQ868" i="10"/>
  <c r="AQ869" i="10"/>
  <c r="AQ870" i="10"/>
  <c r="AQ871" i="10"/>
  <c r="AQ872" i="10"/>
  <c r="AQ873" i="10"/>
  <c r="AQ874" i="10"/>
  <c r="AQ875" i="10"/>
  <c r="AQ876" i="10"/>
  <c r="AQ877" i="10"/>
  <c r="AQ878" i="10"/>
  <c r="AQ879" i="10"/>
  <c r="AQ880" i="10"/>
  <c r="AQ881" i="10"/>
  <c r="AQ882" i="10"/>
  <c r="AQ883" i="10"/>
  <c r="AQ884" i="10"/>
  <c r="AQ885" i="10"/>
  <c r="AQ886" i="10"/>
  <c r="AQ887" i="10"/>
  <c r="AQ888" i="10"/>
  <c r="AQ889" i="10"/>
  <c r="AQ890" i="10"/>
  <c r="AQ891" i="10"/>
  <c r="AQ892" i="10"/>
  <c r="AQ893" i="10"/>
  <c r="AQ894" i="10"/>
  <c r="AQ895" i="10"/>
  <c r="AQ896" i="10"/>
  <c r="AQ897" i="10"/>
  <c r="AQ898" i="10"/>
  <c r="AQ899" i="10"/>
  <c r="AQ900" i="10"/>
  <c r="AQ901" i="10"/>
  <c r="AQ902" i="10"/>
  <c r="AQ903" i="10"/>
  <c r="AQ904" i="10"/>
  <c r="AQ905" i="10"/>
  <c r="AQ906" i="10"/>
  <c r="AQ907" i="10"/>
  <c r="AQ908" i="10"/>
  <c r="AQ909" i="10"/>
  <c r="AQ910" i="10"/>
  <c r="AQ911" i="10"/>
  <c r="AQ912" i="10"/>
  <c r="AQ913" i="10"/>
  <c r="AQ914" i="10"/>
  <c r="AQ915" i="10"/>
  <c r="AQ916" i="10"/>
  <c r="AQ917" i="10"/>
  <c r="AQ918" i="10"/>
  <c r="AQ919" i="10"/>
  <c r="AQ920" i="10"/>
  <c r="AQ921" i="10"/>
  <c r="AQ922" i="10"/>
  <c r="AQ923" i="10"/>
  <c r="AQ924" i="10"/>
  <c r="AQ925" i="10"/>
  <c r="AQ926" i="10"/>
  <c r="AQ927" i="10"/>
  <c r="AQ928" i="10"/>
  <c r="AQ929" i="10"/>
  <c r="AQ930" i="10"/>
  <c r="AQ931" i="10"/>
  <c r="AQ932" i="10"/>
  <c r="AQ933" i="10"/>
  <c r="AQ934" i="10"/>
  <c r="AQ935" i="10"/>
  <c r="AQ936" i="10"/>
  <c r="AQ937" i="10"/>
  <c r="AQ938" i="10"/>
  <c r="AQ939" i="10"/>
  <c r="AQ940" i="10"/>
  <c r="AQ941" i="10"/>
  <c r="AQ942" i="10"/>
  <c r="AQ943" i="10"/>
  <c r="AQ944" i="10"/>
  <c r="AQ945" i="10"/>
  <c r="AQ946" i="10"/>
  <c r="AQ947" i="10"/>
  <c r="AQ948" i="10"/>
  <c r="AQ949" i="10"/>
  <c r="AQ950" i="10"/>
  <c r="AQ951" i="10"/>
  <c r="AQ952" i="10"/>
  <c r="AQ953" i="10"/>
  <c r="AQ954" i="10"/>
  <c r="AQ955" i="10"/>
  <c r="AQ956" i="10"/>
  <c r="AQ957" i="10"/>
  <c r="AQ958" i="10"/>
  <c r="AQ959" i="10"/>
  <c r="AQ960" i="10"/>
  <c r="AQ961" i="10"/>
  <c r="AQ962" i="10"/>
  <c r="AQ963" i="10"/>
  <c r="AQ964" i="10"/>
  <c r="AQ965" i="10"/>
  <c r="AQ966" i="10"/>
  <c r="AQ967" i="10"/>
  <c r="AQ968" i="10"/>
  <c r="AQ969" i="10"/>
  <c r="AQ970" i="10"/>
  <c r="AQ971" i="10"/>
  <c r="AQ972" i="10"/>
  <c r="AQ973" i="10"/>
  <c r="AQ974" i="10"/>
  <c r="AQ975" i="10"/>
  <c r="AQ976" i="10"/>
  <c r="AQ977" i="10"/>
  <c r="AQ978" i="10"/>
  <c r="AQ979" i="10"/>
  <c r="AQ980" i="10"/>
  <c r="AQ981" i="10"/>
  <c r="AQ982" i="10"/>
  <c r="AQ983" i="10"/>
  <c r="AQ984" i="10"/>
  <c r="AQ985" i="10"/>
  <c r="AQ986" i="10"/>
  <c r="AQ987" i="10"/>
  <c r="AQ988" i="10"/>
  <c r="AQ989" i="10"/>
  <c r="AQ990" i="10"/>
  <c r="AQ991" i="10"/>
  <c r="AQ992" i="10"/>
  <c r="AQ993" i="10"/>
  <c r="AQ994" i="10"/>
  <c r="AQ995" i="10"/>
  <c r="AQ996" i="10"/>
  <c r="AQ997" i="10"/>
  <c r="AQ998" i="10"/>
  <c r="AQ999" i="10"/>
  <c r="AQ1000" i="10"/>
  <c r="AQ1001" i="10"/>
  <c r="AQ1002" i="10"/>
  <c r="AQ1003" i="10"/>
  <c r="AQ1004" i="10"/>
  <c r="AQ1005" i="10"/>
  <c r="AQ1006" i="10"/>
  <c r="AQ1007" i="10"/>
  <c r="AQ1008" i="10"/>
  <c r="AQ1009" i="10"/>
  <c r="AQ1010" i="10"/>
  <c r="AQ1011" i="10"/>
  <c r="AQ1012" i="10"/>
  <c r="AP76" i="10"/>
  <c r="AP77" i="10"/>
  <c r="AP78" i="10"/>
  <c r="AP79" i="10"/>
  <c r="AP80" i="10"/>
  <c r="AP81" i="10"/>
  <c r="AP82" i="10"/>
  <c r="AP83" i="10"/>
  <c r="AP84" i="10"/>
  <c r="AP85" i="10"/>
  <c r="AP86" i="10"/>
  <c r="AP87" i="10"/>
  <c r="AP88" i="10"/>
  <c r="AP89" i="10"/>
  <c r="AP90" i="10"/>
  <c r="AP91" i="10"/>
  <c r="AP92" i="10"/>
  <c r="AP93" i="10"/>
  <c r="AP94" i="10"/>
  <c r="AP95" i="10"/>
  <c r="AP96" i="10"/>
  <c r="AP97" i="10"/>
  <c r="AP98" i="10"/>
  <c r="AP99" i="10"/>
  <c r="AP100" i="10"/>
  <c r="AP101" i="10"/>
  <c r="AP102" i="10"/>
  <c r="AP103" i="10"/>
  <c r="AP104" i="10"/>
  <c r="AP105" i="10"/>
  <c r="AP106" i="10"/>
  <c r="AP107" i="10"/>
  <c r="AP108" i="10"/>
  <c r="AP109" i="10"/>
  <c r="AP110" i="10"/>
  <c r="AP111" i="10"/>
  <c r="AP112" i="10"/>
  <c r="AP113" i="10"/>
  <c r="AP114" i="10"/>
  <c r="AP115" i="10"/>
  <c r="AP116" i="10"/>
  <c r="AP117" i="10"/>
  <c r="AP118" i="10"/>
  <c r="AP119" i="10"/>
  <c r="AP120" i="10"/>
  <c r="AP121" i="10"/>
  <c r="AP122" i="10"/>
  <c r="AP123" i="10"/>
  <c r="AP124" i="10"/>
  <c r="AP125" i="10"/>
  <c r="AP126" i="10"/>
  <c r="AP127" i="10"/>
  <c r="AP128" i="10"/>
  <c r="AP129" i="10"/>
  <c r="AP130" i="10"/>
  <c r="AP131" i="10"/>
  <c r="AP132" i="10"/>
  <c r="AP133" i="10"/>
  <c r="AP134" i="10"/>
  <c r="AP135" i="10"/>
  <c r="AP136" i="10"/>
  <c r="AP137" i="10"/>
  <c r="AP138" i="10"/>
  <c r="AP139" i="10"/>
  <c r="AP140" i="10"/>
  <c r="AP141" i="10"/>
  <c r="AP142" i="10"/>
  <c r="AP143" i="10"/>
  <c r="AP144" i="10"/>
  <c r="AP145" i="10"/>
  <c r="AP146" i="10"/>
  <c r="AP147" i="10"/>
  <c r="AP148" i="10"/>
  <c r="AP149" i="10"/>
  <c r="AP150" i="10"/>
  <c r="AP151" i="10"/>
  <c r="AP152" i="10"/>
  <c r="AP153" i="10"/>
  <c r="AP154" i="10"/>
  <c r="AP155" i="10"/>
  <c r="AP156" i="10"/>
  <c r="AP157" i="10"/>
  <c r="AP158" i="10"/>
  <c r="AP159" i="10"/>
  <c r="AP160" i="10"/>
  <c r="AP161" i="10"/>
  <c r="AP162" i="10"/>
  <c r="AP163" i="10"/>
  <c r="AP164" i="10"/>
  <c r="AP165" i="10"/>
  <c r="AP166" i="10"/>
  <c r="AP167" i="10"/>
  <c r="AP168" i="10"/>
  <c r="AP169" i="10"/>
  <c r="AP170" i="10"/>
  <c r="AP171" i="10"/>
  <c r="AP172" i="10"/>
  <c r="AP173" i="10"/>
  <c r="AP174" i="10"/>
  <c r="AP175" i="10"/>
  <c r="AP176" i="10"/>
  <c r="AP177" i="10"/>
  <c r="AP178" i="10"/>
  <c r="AP179" i="10"/>
  <c r="AP180" i="10"/>
  <c r="AP181" i="10"/>
  <c r="AP182" i="10"/>
  <c r="AP183" i="10"/>
  <c r="AP184" i="10"/>
  <c r="AP185" i="10"/>
  <c r="AP186" i="10"/>
  <c r="AP187" i="10"/>
  <c r="AP188" i="10"/>
  <c r="AP189" i="10"/>
  <c r="AP190" i="10"/>
  <c r="AP191" i="10"/>
  <c r="AP192" i="10"/>
  <c r="AP193" i="10"/>
  <c r="AP194" i="10"/>
  <c r="AP195" i="10"/>
  <c r="AP196" i="10"/>
  <c r="AP197" i="10"/>
  <c r="AP198" i="10"/>
  <c r="AP199" i="10"/>
  <c r="AP200" i="10"/>
  <c r="AP201" i="10"/>
  <c r="AP202" i="10"/>
  <c r="AP203" i="10"/>
  <c r="AP204" i="10"/>
  <c r="AP205" i="10"/>
  <c r="AP206" i="10"/>
  <c r="AP207" i="10"/>
  <c r="AP208" i="10"/>
  <c r="AP209" i="10"/>
  <c r="AP210" i="10"/>
  <c r="AP211" i="10"/>
  <c r="AP212" i="10"/>
  <c r="AP213" i="10"/>
  <c r="AP214" i="10"/>
  <c r="AP215" i="10"/>
  <c r="AP216" i="10"/>
  <c r="AP217" i="10"/>
  <c r="AP218" i="10"/>
  <c r="AP219" i="10"/>
  <c r="AP220" i="10"/>
  <c r="AP221" i="10"/>
  <c r="AP222" i="10"/>
  <c r="AP223" i="10"/>
  <c r="AP224" i="10"/>
  <c r="AP225" i="10"/>
  <c r="AP226" i="10"/>
  <c r="AP227" i="10"/>
  <c r="AP228" i="10"/>
  <c r="AP229" i="10"/>
  <c r="AP230" i="10"/>
  <c r="AP231" i="10"/>
  <c r="AP232" i="10"/>
  <c r="AP233" i="10"/>
  <c r="AP234" i="10"/>
  <c r="AP235" i="10"/>
  <c r="AP236" i="10"/>
  <c r="AP237" i="10"/>
  <c r="AP238" i="10"/>
  <c r="AP239" i="10"/>
  <c r="AP240" i="10"/>
  <c r="AP241" i="10"/>
  <c r="AP242" i="10"/>
  <c r="AP243" i="10"/>
  <c r="AP244" i="10"/>
  <c r="AP245" i="10"/>
  <c r="AP246" i="10"/>
  <c r="AP247" i="10"/>
  <c r="AP248" i="10"/>
  <c r="AP249" i="10"/>
  <c r="AP250" i="10"/>
  <c r="AP251" i="10"/>
  <c r="AP252" i="10"/>
  <c r="AP253" i="10"/>
  <c r="AP254" i="10"/>
  <c r="AP255" i="10"/>
  <c r="AP256" i="10"/>
  <c r="AP257" i="10"/>
  <c r="AP258" i="10"/>
  <c r="AP259" i="10"/>
  <c r="AP260" i="10"/>
  <c r="AP261" i="10"/>
  <c r="AP262" i="10"/>
  <c r="AP263" i="10"/>
  <c r="AP264" i="10"/>
  <c r="AP265" i="10"/>
  <c r="AP266" i="10"/>
  <c r="AP267" i="10"/>
  <c r="AP268" i="10"/>
  <c r="AP269" i="10"/>
  <c r="AP270" i="10"/>
  <c r="AP271" i="10"/>
  <c r="AP272" i="10"/>
  <c r="AP273" i="10"/>
  <c r="AP274" i="10"/>
  <c r="AP275" i="10"/>
  <c r="AP276" i="10"/>
  <c r="AP277" i="10"/>
  <c r="AP278" i="10"/>
  <c r="AP279" i="10"/>
  <c r="AP280" i="10"/>
  <c r="AP281" i="10"/>
  <c r="AP282" i="10"/>
  <c r="AP283" i="10"/>
  <c r="AP284" i="10"/>
  <c r="AP285" i="10"/>
  <c r="AP286" i="10"/>
  <c r="AP287" i="10"/>
  <c r="AP288" i="10"/>
  <c r="AP289" i="10"/>
  <c r="AP290" i="10"/>
  <c r="AP291" i="10"/>
  <c r="AP292" i="10"/>
  <c r="AP293" i="10"/>
  <c r="AP294" i="10"/>
  <c r="AP295" i="10"/>
  <c r="AP296" i="10"/>
  <c r="AP297" i="10"/>
  <c r="AP298" i="10"/>
  <c r="AP299" i="10"/>
  <c r="AP300" i="10"/>
  <c r="AP301" i="10"/>
  <c r="AP302" i="10"/>
  <c r="AP303" i="10"/>
  <c r="AP304" i="10"/>
  <c r="AP305" i="10"/>
  <c r="AP306" i="10"/>
  <c r="AP307" i="10"/>
  <c r="AP308" i="10"/>
  <c r="AP309" i="10"/>
  <c r="AP310" i="10"/>
  <c r="AP311" i="10"/>
  <c r="AP312" i="10"/>
  <c r="AP313" i="10"/>
  <c r="AP314" i="10"/>
  <c r="AP315" i="10"/>
  <c r="AP316" i="10"/>
  <c r="AP317" i="10"/>
  <c r="AP318" i="10"/>
  <c r="AP319" i="10"/>
  <c r="AP320" i="10"/>
  <c r="AP321" i="10"/>
  <c r="AP322" i="10"/>
  <c r="AP323" i="10"/>
  <c r="AP324" i="10"/>
  <c r="AP325" i="10"/>
  <c r="AP326" i="10"/>
  <c r="AP327" i="10"/>
  <c r="AP328" i="10"/>
  <c r="AP329" i="10"/>
  <c r="AP330" i="10"/>
  <c r="AP331" i="10"/>
  <c r="AP332" i="10"/>
  <c r="AP333" i="10"/>
  <c r="AP334" i="10"/>
  <c r="AP335" i="10"/>
  <c r="AP336" i="10"/>
  <c r="AP337" i="10"/>
  <c r="AP338" i="10"/>
  <c r="AP339" i="10"/>
  <c r="AP340" i="10"/>
  <c r="AP341" i="10"/>
  <c r="AP342" i="10"/>
  <c r="AP343" i="10"/>
  <c r="AP344" i="10"/>
  <c r="AP345" i="10"/>
  <c r="AP346" i="10"/>
  <c r="AP347" i="10"/>
  <c r="AP348" i="10"/>
  <c r="AP349" i="10"/>
  <c r="AP350" i="10"/>
  <c r="AP351" i="10"/>
  <c r="AP352" i="10"/>
  <c r="AP353" i="10"/>
  <c r="AP354" i="10"/>
  <c r="AP355" i="10"/>
  <c r="AP356" i="10"/>
  <c r="AP357" i="10"/>
  <c r="AP358" i="10"/>
  <c r="AP359" i="10"/>
  <c r="AP360" i="10"/>
  <c r="AP361" i="10"/>
  <c r="AP362" i="10"/>
  <c r="AP363" i="10"/>
  <c r="AP364" i="10"/>
  <c r="AP365" i="10"/>
  <c r="AP366" i="10"/>
  <c r="AP367" i="10"/>
  <c r="AP368" i="10"/>
  <c r="AP369" i="10"/>
  <c r="AP370" i="10"/>
  <c r="AP371" i="10"/>
  <c r="AP372" i="10"/>
  <c r="AP373" i="10"/>
  <c r="AP374" i="10"/>
  <c r="AP375" i="10"/>
  <c r="AP376" i="10"/>
  <c r="AP377" i="10"/>
  <c r="AP378" i="10"/>
  <c r="AP379" i="10"/>
  <c r="AP380" i="10"/>
  <c r="AP381" i="10"/>
  <c r="AP382" i="10"/>
  <c r="AP383" i="10"/>
  <c r="AP384" i="10"/>
  <c r="AP385" i="10"/>
  <c r="AP386" i="10"/>
  <c r="AP387" i="10"/>
  <c r="AP388" i="10"/>
  <c r="AP389" i="10"/>
  <c r="AP390" i="10"/>
  <c r="AP391" i="10"/>
  <c r="AP392" i="10"/>
  <c r="AP393" i="10"/>
  <c r="AP394" i="10"/>
  <c r="AP395" i="10"/>
  <c r="AP396" i="10"/>
  <c r="AP397" i="10"/>
  <c r="AP398" i="10"/>
  <c r="AP399" i="10"/>
  <c r="AP400" i="10"/>
  <c r="AP401" i="10"/>
  <c r="AP402" i="10"/>
  <c r="AP403" i="10"/>
  <c r="AP404" i="10"/>
  <c r="AP405" i="10"/>
  <c r="AP406" i="10"/>
  <c r="AP407" i="10"/>
  <c r="AP408" i="10"/>
  <c r="AP409" i="10"/>
  <c r="AP410" i="10"/>
  <c r="AP411" i="10"/>
  <c r="AP412" i="10"/>
  <c r="AP413" i="10"/>
  <c r="AP414" i="10"/>
  <c r="AP415" i="10"/>
  <c r="AP416" i="10"/>
  <c r="AP417" i="10"/>
  <c r="AP418" i="10"/>
  <c r="AP419" i="10"/>
  <c r="AP420" i="10"/>
  <c r="AP421" i="10"/>
  <c r="AP422" i="10"/>
  <c r="AP423" i="10"/>
  <c r="AP424" i="10"/>
  <c r="AP425" i="10"/>
  <c r="AP426" i="10"/>
  <c r="AP427" i="10"/>
  <c r="AP428" i="10"/>
  <c r="AP429" i="10"/>
  <c r="AP430" i="10"/>
  <c r="AP431" i="10"/>
  <c r="AP432" i="10"/>
  <c r="AP433" i="10"/>
  <c r="AP434" i="10"/>
  <c r="AP435" i="10"/>
  <c r="AP436" i="10"/>
  <c r="AP437" i="10"/>
  <c r="AP438" i="10"/>
  <c r="AP439" i="10"/>
  <c r="AP440" i="10"/>
  <c r="AP441" i="10"/>
  <c r="AP442" i="10"/>
  <c r="AP443" i="10"/>
  <c r="AP444" i="10"/>
  <c r="AP445" i="10"/>
  <c r="AP446" i="10"/>
  <c r="AP447" i="10"/>
  <c r="AP448" i="10"/>
  <c r="AP449" i="10"/>
  <c r="AP450" i="10"/>
  <c r="AP451" i="10"/>
  <c r="AP452" i="10"/>
  <c r="AP453" i="10"/>
  <c r="AP454" i="10"/>
  <c r="AP455" i="10"/>
  <c r="AP456" i="10"/>
  <c r="AP457" i="10"/>
  <c r="AP458" i="10"/>
  <c r="AP459" i="10"/>
  <c r="AP460" i="10"/>
  <c r="AP461" i="10"/>
  <c r="AP462" i="10"/>
  <c r="AP463" i="10"/>
  <c r="AP464" i="10"/>
  <c r="AP465" i="10"/>
  <c r="AP466" i="10"/>
  <c r="AP467" i="10"/>
  <c r="AP468" i="10"/>
  <c r="AP469" i="10"/>
  <c r="AP470" i="10"/>
  <c r="AP471" i="10"/>
  <c r="AP472" i="10"/>
  <c r="AP473" i="10"/>
  <c r="AP474" i="10"/>
  <c r="AP475" i="10"/>
  <c r="AP476" i="10"/>
  <c r="AP477" i="10"/>
  <c r="AP478" i="10"/>
  <c r="AP479" i="10"/>
  <c r="AP480" i="10"/>
  <c r="AP481" i="10"/>
  <c r="AP482" i="10"/>
  <c r="AP483" i="10"/>
  <c r="AP484" i="10"/>
  <c r="AP485" i="10"/>
  <c r="AP486" i="10"/>
  <c r="AP487" i="10"/>
  <c r="AP488" i="10"/>
  <c r="AP489" i="10"/>
  <c r="AP490" i="10"/>
  <c r="AP491" i="10"/>
  <c r="AP492" i="10"/>
  <c r="AP493" i="10"/>
  <c r="AP494" i="10"/>
  <c r="AP495" i="10"/>
  <c r="AP496" i="10"/>
  <c r="AP497" i="10"/>
  <c r="AP498" i="10"/>
  <c r="AP499" i="10"/>
  <c r="AP500" i="10"/>
  <c r="AP501" i="10"/>
  <c r="AP502" i="10"/>
  <c r="AP503" i="10"/>
  <c r="AP504" i="10"/>
  <c r="AP505" i="10"/>
  <c r="AP506" i="10"/>
  <c r="AP507" i="10"/>
  <c r="AP508" i="10"/>
  <c r="AP509" i="10"/>
  <c r="AP510" i="10"/>
  <c r="AP511" i="10"/>
  <c r="AP512" i="10"/>
  <c r="AP513" i="10"/>
  <c r="AP514" i="10"/>
  <c r="AP515" i="10"/>
  <c r="AP516" i="10"/>
  <c r="AP517" i="10"/>
  <c r="AP518" i="10"/>
  <c r="AP519" i="10"/>
  <c r="AP520" i="10"/>
  <c r="AP521" i="10"/>
  <c r="AP522" i="10"/>
  <c r="AP523" i="10"/>
  <c r="AP524" i="10"/>
  <c r="AP525" i="10"/>
  <c r="AP526" i="10"/>
  <c r="AP527" i="10"/>
  <c r="AP528" i="10"/>
  <c r="AP529" i="10"/>
  <c r="AP530" i="10"/>
  <c r="AP531" i="10"/>
  <c r="AP532" i="10"/>
  <c r="AP533" i="10"/>
  <c r="AP534" i="10"/>
  <c r="AP535" i="10"/>
  <c r="AP536" i="10"/>
  <c r="AP537" i="10"/>
  <c r="AP538" i="10"/>
  <c r="AP539" i="10"/>
  <c r="AP540" i="10"/>
  <c r="AP541" i="10"/>
  <c r="AP542" i="10"/>
  <c r="AP543" i="10"/>
  <c r="AP544" i="10"/>
  <c r="AP545" i="10"/>
  <c r="AP546" i="10"/>
  <c r="AP547" i="10"/>
  <c r="AP548" i="10"/>
  <c r="AP549" i="10"/>
  <c r="AP550" i="10"/>
  <c r="AP551" i="10"/>
  <c r="AP552" i="10"/>
  <c r="AP553" i="10"/>
  <c r="AP554" i="10"/>
  <c r="AP555" i="10"/>
  <c r="AP556" i="10"/>
  <c r="AP557" i="10"/>
  <c r="AP558" i="10"/>
  <c r="AP559" i="10"/>
  <c r="AP560" i="10"/>
  <c r="AP561" i="10"/>
  <c r="AP562" i="10"/>
  <c r="AP563" i="10"/>
  <c r="AP564" i="10"/>
  <c r="AP565" i="10"/>
  <c r="AP566" i="10"/>
  <c r="AP567" i="10"/>
  <c r="AP568" i="10"/>
  <c r="AP569" i="10"/>
  <c r="AP570" i="10"/>
  <c r="AP571" i="10"/>
  <c r="AP572" i="10"/>
  <c r="AP573" i="10"/>
  <c r="AP574" i="10"/>
  <c r="AP575" i="10"/>
  <c r="AP576" i="10"/>
  <c r="AP577" i="10"/>
  <c r="AP578" i="10"/>
  <c r="AP579" i="10"/>
  <c r="AP580" i="10"/>
  <c r="AP581" i="10"/>
  <c r="AP582" i="10"/>
  <c r="AP583" i="10"/>
  <c r="AP584" i="10"/>
  <c r="AP585" i="10"/>
  <c r="AP586" i="10"/>
  <c r="AP587" i="10"/>
  <c r="AP588" i="10"/>
  <c r="AP589" i="10"/>
  <c r="AP590" i="10"/>
  <c r="AP591" i="10"/>
  <c r="AP592" i="10"/>
  <c r="AP593" i="10"/>
  <c r="AP594" i="10"/>
  <c r="AP595" i="10"/>
  <c r="AP596" i="10"/>
  <c r="AP597" i="10"/>
  <c r="AP598" i="10"/>
  <c r="AP599" i="10"/>
  <c r="AP600" i="10"/>
  <c r="AP601" i="10"/>
  <c r="AP602" i="10"/>
  <c r="AP603" i="10"/>
  <c r="AP604" i="10"/>
  <c r="AP605" i="10"/>
  <c r="AP606" i="10"/>
  <c r="AP607" i="10"/>
  <c r="AP608" i="10"/>
  <c r="AP609" i="10"/>
  <c r="AP610" i="10"/>
  <c r="AP611" i="10"/>
  <c r="AP612" i="10"/>
  <c r="AP613" i="10"/>
  <c r="AP614" i="10"/>
  <c r="AP615" i="10"/>
  <c r="AP616" i="10"/>
  <c r="AP617" i="10"/>
  <c r="AP618" i="10"/>
  <c r="AP619" i="10"/>
  <c r="AP620" i="10"/>
  <c r="AP621" i="10"/>
  <c r="AP622" i="10"/>
  <c r="AP623" i="10"/>
  <c r="AP624" i="10"/>
  <c r="AP625" i="10"/>
  <c r="AP626" i="10"/>
  <c r="AP627" i="10"/>
  <c r="AP628" i="10"/>
  <c r="AP629" i="10"/>
  <c r="AP630" i="10"/>
  <c r="AP631" i="10"/>
  <c r="AP632" i="10"/>
  <c r="AP633" i="10"/>
  <c r="AP634" i="10"/>
  <c r="AP635" i="10"/>
  <c r="AP636" i="10"/>
  <c r="AP637" i="10"/>
  <c r="AP638" i="10"/>
  <c r="AP639" i="10"/>
  <c r="AP640" i="10"/>
  <c r="AP641" i="10"/>
  <c r="AP642" i="10"/>
  <c r="AP643" i="10"/>
  <c r="AP644" i="10"/>
  <c r="AP645" i="10"/>
  <c r="AP646" i="10"/>
  <c r="AP647" i="10"/>
  <c r="AP648" i="10"/>
  <c r="AP649" i="10"/>
  <c r="AP650" i="10"/>
  <c r="AP651" i="10"/>
  <c r="AP652" i="10"/>
  <c r="AP653" i="10"/>
  <c r="AP654" i="10"/>
  <c r="AP655" i="10"/>
  <c r="AP656" i="10"/>
  <c r="AP657" i="10"/>
  <c r="AP658" i="10"/>
  <c r="AP659" i="10"/>
  <c r="AP660" i="10"/>
  <c r="AP661" i="10"/>
  <c r="AP662" i="10"/>
  <c r="AP663" i="10"/>
  <c r="AP664" i="10"/>
  <c r="AP665" i="10"/>
  <c r="AP666" i="10"/>
  <c r="AP667" i="10"/>
  <c r="AP668" i="10"/>
  <c r="AP669" i="10"/>
  <c r="AP670" i="10"/>
  <c r="AP671" i="10"/>
  <c r="AP672" i="10"/>
  <c r="AP673" i="10"/>
  <c r="AP674" i="10"/>
  <c r="AP675" i="10"/>
  <c r="AP676" i="10"/>
  <c r="AP677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92" i="10"/>
  <c r="AP693" i="10"/>
  <c r="AP694" i="10"/>
  <c r="AP695" i="10"/>
  <c r="AP696" i="10"/>
  <c r="AP697" i="10"/>
  <c r="AP698" i="10"/>
  <c r="AP699" i="10"/>
  <c r="AP700" i="10"/>
  <c r="AP701" i="10"/>
  <c r="AP702" i="10"/>
  <c r="AP703" i="10"/>
  <c r="AP704" i="10"/>
  <c r="AP705" i="10"/>
  <c r="AP706" i="10"/>
  <c r="AP707" i="10"/>
  <c r="AP708" i="10"/>
  <c r="AP709" i="10"/>
  <c r="AP710" i="10"/>
  <c r="AP711" i="10"/>
  <c r="AP712" i="10"/>
  <c r="AP713" i="10"/>
  <c r="AP714" i="10"/>
  <c r="AP715" i="10"/>
  <c r="AP716" i="10"/>
  <c r="AP717" i="10"/>
  <c r="AP718" i="10"/>
  <c r="AP719" i="10"/>
  <c r="AP720" i="10"/>
  <c r="AP721" i="10"/>
  <c r="AP722" i="10"/>
  <c r="AP723" i="10"/>
  <c r="AP724" i="10"/>
  <c r="AP725" i="10"/>
  <c r="AP726" i="10"/>
  <c r="AP727" i="10"/>
  <c r="AP728" i="10"/>
  <c r="AP729" i="10"/>
  <c r="AP730" i="10"/>
  <c r="AP731" i="10"/>
  <c r="AP732" i="10"/>
  <c r="AP733" i="10"/>
  <c r="AP734" i="10"/>
  <c r="AP735" i="10"/>
  <c r="AP736" i="10"/>
  <c r="AP737" i="10"/>
  <c r="AP738" i="10"/>
  <c r="AP739" i="10"/>
  <c r="AP740" i="10"/>
  <c r="AP741" i="10"/>
  <c r="AP742" i="10"/>
  <c r="AP743" i="10"/>
  <c r="AP744" i="10"/>
  <c r="AP745" i="10"/>
  <c r="AP746" i="10"/>
  <c r="AP747" i="10"/>
  <c r="AP748" i="10"/>
  <c r="AP749" i="10"/>
  <c r="AP750" i="10"/>
  <c r="AP751" i="10"/>
  <c r="AP752" i="10"/>
  <c r="AP753" i="10"/>
  <c r="AP754" i="10"/>
  <c r="AP755" i="10"/>
  <c r="AP756" i="10"/>
  <c r="AP757" i="10"/>
  <c r="AP758" i="10"/>
  <c r="AP759" i="10"/>
  <c r="AP760" i="10"/>
  <c r="AP761" i="10"/>
  <c r="AP762" i="10"/>
  <c r="AP763" i="10"/>
  <c r="AP764" i="10"/>
  <c r="AP765" i="10"/>
  <c r="AP766" i="10"/>
  <c r="AP767" i="10"/>
  <c r="AP768" i="10"/>
  <c r="AP769" i="10"/>
  <c r="AP770" i="10"/>
  <c r="AP771" i="10"/>
  <c r="AP772" i="10"/>
  <c r="AP773" i="10"/>
  <c r="AP774" i="10"/>
  <c r="AP775" i="10"/>
  <c r="AP776" i="10"/>
  <c r="AP777" i="10"/>
  <c r="AP778" i="10"/>
  <c r="AP779" i="10"/>
  <c r="AP780" i="10"/>
  <c r="AP781" i="10"/>
  <c r="AP782" i="10"/>
  <c r="AP783" i="10"/>
  <c r="AP784" i="10"/>
  <c r="AP785" i="10"/>
  <c r="AP786" i="10"/>
  <c r="AP787" i="10"/>
  <c r="AP788" i="10"/>
  <c r="AP789" i="10"/>
  <c r="AP790" i="10"/>
  <c r="AP791" i="10"/>
  <c r="AP792" i="10"/>
  <c r="AP793" i="10"/>
  <c r="AP794" i="10"/>
  <c r="AP795" i="10"/>
  <c r="AP796" i="10"/>
  <c r="AP797" i="10"/>
  <c r="AP798" i="10"/>
  <c r="AP799" i="10"/>
  <c r="AP800" i="10"/>
  <c r="AP801" i="10"/>
  <c r="AP802" i="10"/>
  <c r="AP803" i="10"/>
  <c r="AP804" i="10"/>
  <c r="AP805" i="10"/>
  <c r="AP806" i="10"/>
  <c r="AP807" i="10"/>
  <c r="AP808" i="10"/>
  <c r="AP809" i="10"/>
  <c r="AP810" i="10"/>
  <c r="AP811" i="10"/>
  <c r="AP812" i="10"/>
  <c r="AP813" i="10"/>
  <c r="AP814" i="10"/>
  <c r="AP815" i="10"/>
  <c r="AP816" i="10"/>
  <c r="AP817" i="10"/>
  <c r="AP818" i="10"/>
  <c r="AP819" i="10"/>
  <c r="AP820" i="10"/>
  <c r="AP821" i="10"/>
  <c r="AP822" i="10"/>
  <c r="AP823" i="10"/>
  <c r="AP824" i="10"/>
  <c r="AP825" i="10"/>
  <c r="AP826" i="10"/>
  <c r="AP827" i="10"/>
  <c r="AP828" i="10"/>
  <c r="AP829" i="10"/>
  <c r="AP830" i="10"/>
  <c r="AP831" i="10"/>
  <c r="AP832" i="10"/>
  <c r="AP833" i="10"/>
  <c r="AP834" i="10"/>
  <c r="AP835" i="10"/>
  <c r="AP836" i="10"/>
  <c r="AP837" i="10"/>
  <c r="AP838" i="10"/>
  <c r="AP839" i="10"/>
  <c r="AP840" i="10"/>
  <c r="AP841" i="10"/>
  <c r="AP842" i="10"/>
  <c r="AP843" i="10"/>
  <c r="AP844" i="10"/>
  <c r="AP845" i="10"/>
  <c r="AP846" i="10"/>
  <c r="AP847" i="10"/>
  <c r="AP848" i="10"/>
  <c r="AP849" i="10"/>
  <c r="AP850" i="10"/>
  <c r="AP851" i="10"/>
  <c r="AP852" i="10"/>
  <c r="AP853" i="10"/>
  <c r="AP854" i="10"/>
  <c r="AP855" i="10"/>
  <c r="AP856" i="10"/>
  <c r="AP857" i="10"/>
  <c r="AP858" i="10"/>
  <c r="AP859" i="10"/>
  <c r="AP860" i="10"/>
  <c r="AP861" i="10"/>
  <c r="AP862" i="10"/>
  <c r="AP863" i="10"/>
  <c r="AP864" i="10"/>
  <c r="AP865" i="10"/>
  <c r="AP866" i="10"/>
  <c r="AP867" i="10"/>
  <c r="AP868" i="10"/>
  <c r="AP869" i="10"/>
  <c r="AP870" i="10"/>
  <c r="AP871" i="10"/>
  <c r="AP872" i="10"/>
  <c r="AP873" i="10"/>
  <c r="AP874" i="10"/>
  <c r="AP875" i="10"/>
  <c r="AP876" i="10"/>
  <c r="AP877" i="10"/>
  <c r="AP878" i="10"/>
  <c r="AP879" i="10"/>
  <c r="AP880" i="10"/>
  <c r="AP881" i="10"/>
  <c r="AP882" i="10"/>
  <c r="AP883" i="10"/>
  <c r="AP884" i="10"/>
  <c r="AP885" i="10"/>
  <c r="AP886" i="10"/>
  <c r="AP887" i="10"/>
  <c r="AP888" i="10"/>
  <c r="AP889" i="10"/>
  <c r="AP890" i="10"/>
  <c r="AP891" i="10"/>
  <c r="AP892" i="10"/>
  <c r="AP893" i="10"/>
  <c r="AP894" i="10"/>
  <c r="AP895" i="10"/>
  <c r="AP896" i="10"/>
  <c r="AP897" i="10"/>
  <c r="AP898" i="10"/>
  <c r="AP899" i="10"/>
  <c r="AP900" i="10"/>
  <c r="AP901" i="10"/>
  <c r="AP902" i="10"/>
  <c r="AP903" i="10"/>
  <c r="AP904" i="10"/>
  <c r="AP905" i="10"/>
  <c r="AP906" i="10"/>
  <c r="AP907" i="10"/>
  <c r="AP908" i="10"/>
  <c r="AP909" i="10"/>
  <c r="AP910" i="10"/>
  <c r="AP911" i="10"/>
  <c r="AP912" i="10"/>
  <c r="AP913" i="10"/>
  <c r="AP914" i="10"/>
  <c r="AP915" i="10"/>
  <c r="AP916" i="10"/>
  <c r="AP917" i="10"/>
  <c r="AP918" i="10"/>
  <c r="AP919" i="10"/>
  <c r="AP920" i="10"/>
  <c r="AP921" i="10"/>
  <c r="AP922" i="10"/>
  <c r="AP923" i="10"/>
  <c r="AP924" i="10"/>
  <c r="AP925" i="10"/>
  <c r="AP926" i="10"/>
  <c r="AP927" i="10"/>
  <c r="AP928" i="10"/>
  <c r="AP929" i="10"/>
  <c r="AP930" i="10"/>
  <c r="AP931" i="10"/>
  <c r="AP932" i="10"/>
  <c r="AP933" i="10"/>
  <c r="AP934" i="10"/>
  <c r="AP935" i="10"/>
  <c r="AP936" i="10"/>
  <c r="AP937" i="10"/>
  <c r="AP938" i="10"/>
  <c r="AP939" i="10"/>
  <c r="AP940" i="10"/>
  <c r="AP941" i="10"/>
  <c r="AP942" i="10"/>
  <c r="AP943" i="10"/>
  <c r="AP944" i="10"/>
  <c r="AP945" i="10"/>
  <c r="AP946" i="10"/>
  <c r="AP947" i="10"/>
  <c r="AP948" i="10"/>
  <c r="AP949" i="10"/>
  <c r="AP950" i="10"/>
  <c r="AP951" i="10"/>
  <c r="AP952" i="10"/>
  <c r="AP953" i="10"/>
  <c r="AP954" i="10"/>
  <c r="AP955" i="10"/>
  <c r="AP956" i="10"/>
  <c r="AP957" i="10"/>
  <c r="AP958" i="10"/>
  <c r="AP959" i="10"/>
  <c r="AP960" i="10"/>
  <c r="AP961" i="10"/>
  <c r="AP962" i="10"/>
  <c r="AP963" i="10"/>
  <c r="AP964" i="10"/>
  <c r="AP965" i="10"/>
  <c r="AP966" i="10"/>
  <c r="AP967" i="10"/>
  <c r="AP968" i="10"/>
  <c r="AP969" i="10"/>
  <c r="AP970" i="10"/>
  <c r="AP971" i="10"/>
  <c r="AP972" i="10"/>
  <c r="AP973" i="10"/>
  <c r="AP974" i="10"/>
  <c r="AP975" i="10"/>
  <c r="AP976" i="10"/>
  <c r="AP977" i="10"/>
  <c r="AP978" i="10"/>
  <c r="AP979" i="10"/>
  <c r="AP980" i="10"/>
  <c r="AP981" i="10"/>
  <c r="AP982" i="10"/>
  <c r="AP983" i="10"/>
  <c r="AP984" i="10"/>
  <c r="AP985" i="10"/>
  <c r="AP986" i="10"/>
  <c r="AP987" i="10"/>
  <c r="AP988" i="10"/>
  <c r="AP989" i="10"/>
  <c r="AP990" i="10"/>
  <c r="AP991" i="10"/>
  <c r="AP992" i="10"/>
  <c r="AP993" i="10"/>
  <c r="AP994" i="10"/>
  <c r="AP995" i="10"/>
  <c r="AP996" i="10"/>
  <c r="AP997" i="10"/>
  <c r="AP998" i="10"/>
  <c r="AP999" i="10"/>
  <c r="AP1000" i="10"/>
  <c r="AP1001" i="10"/>
  <c r="AP1002" i="10"/>
  <c r="AP1003" i="10"/>
  <c r="AP1004" i="10"/>
  <c r="AP1005" i="10"/>
  <c r="AP1006" i="10"/>
  <c r="AP1007" i="10"/>
  <c r="AP1008" i="10"/>
  <c r="AP1009" i="10"/>
  <c r="AP1010" i="10"/>
  <c r="AP1011" i="10"/>
  <c r="AP1012" i="10"/>
  <c r="AO77" i="10"/>
  <c r="AO78" i="10"/>
  <c r="AO79" i="10"/>
  <c r="AO80" i="10"/>
  <c r="AO81" i="10"/>
  <c r="AO82" i="10"/>
  <c r="AO83" i="10"/>
  <c r="AO84" i="10"/>
  <c r="AO85" i="10"/>
  <c r="AO86" i="10"/>
  <c r="AO87" i="10"/>
  <c r="AO88" i="10"/>
  <c r="AO89" i="10"/>
  <c r="AO90" i="10"/>
  <c r="AO91" i="10"/>
  <c r="AO92" i="10"/>
  <c r="AO93" i="10"/>
  <c r="AO94" i="10"/>
  <c r="AO95" i="10"/>
  <c r="AO96" i="10"/>
  <c r="AO97" i="10"/>
  <c r="AO98" i="10"/>
  <c r="AO99" i="10"/>
  <c r="AO100" i="10"/>
  <c r="AO101" i="10"/>
  <c r="AO102" i="10"/>
  <c r="AO103" i="10"/>
  <c r="AO104" i="10"/>
  <c r="AO105" i="10"/>
  <c r="AO106" i="10"/>
  <c r="AO107" i="10"/>
  <c r="AO108" i="10"/>
  <c r="AO109" i="10"/>
  <c r="AO110" i="10"/>
  <c r="AO111" i="10"/>
  <c r="AO112" i="10"/>
  <c r="AO113" i="10"/>
  <c r="AO114" i="10"/>
  <c r="AO115" i="10"/>
  <c r="AO116" i="10"/>
  <c r="AO117" i="10"/>
  <c r="AO118" i="10"/>
  <c r="AO119" i="10"/>
  <c r="AO120" i="10"/>
  <c r="AO121" i="10"/>
  <c r="AO122" i="10"/>
  <c r="AO123" i="10"/>
  <c r="AO124" i="10"/>
  <c r="AO125" i="10"/>
  <c r="AO126" i="10"/>
  <c r="AO127" i="10"/>
  <c r="AO128" i="10"/>
  <c r="AO129" i="10"/>
  <c r="AO130" i="10"/>
  <c r="AO131" i="10"/>
  <c r="AO132" i="10"/>
  <c r="AO133" i="10"/>
  <c r="AO134" i="10"/>
  <c r="AO135" i="10"/>
  <c r="AO136" i="10"/>
  <c r="AO137" i="10"/>
  <c r="AO138" i="10"/>
  <c r="AO139" i="10"/>
  <c r="AO140" i="10"/>
  <c r="AO141" i="10"/>
  <c r="AO142" i="10"/>
  <c r="AO143" i="10"/>
  <c r="AO144" i="10"/>
  <c r="AO145" i="10"/>
  <c r="AO146" i="10"/>
  <c r="AO147" i="10"/>
  <c r="AO148" i="10"/>
  <c r="AO149" i="10"/>
  <c r="AO150" i="10"/>
  <c r="AO151" i="10"/>
  <c r="AO152" i="10"/>
  <c r="AO153" i="10"/>
  <c r="AO154" i="10"/>
  <c r="AO155" i="10"/>
  <c r="AO156" i="10"/>
  <c r="AO157" i="10"/>
  <c r="AO158" i="10"/>
  <c r="AO159" i="10"/>
  <c r="AO160" i="10"/>
  <c r="AO161" i="10"/>
  <c r="AO162" i="10"/>
  <c r="AO163" i="10"/>
  <c r="AO164" i="10"/>
  <c r="AO165" i="10"/>
  <c r="AO166" i="10"/>
  <c r="AO167" i="10"/>
  <c r="AO168" i="10"/>
  <c r="AO169" i="10"/>
  <c r="AO170" i="10"/>
  <c r="AO171" i="10"/>
  <c r="AO172" i="10"/>
  <c r="AO173" i="10"/>
  <c r="AO174" i="10"/>
  <c r="AO175" i="10"/>
  <c r="AO176" i="10"/>
  <c r="AO177" i="10"/>
  <c r="AO178" i="10"/>
  <c r="AO179" i="10"/>
  <c r="AO180" i="10"/>
  <c r="AO181" i="10"/>
  <c r="AO182" i="10"/>
  <c r="AO183" i="10"/>
  <c r="AO184" i="10"/>
  <c r="AO185" i="10"/>
  <c r="AO186" i="10"/>
  <c r="AO187" i="10"/>
  <c r="AO188" i="10"/>
  <c r="AO189" i="10"/>
  <c r="AO190" i="10"/>
  <c r="AO191" i="10"/>
  <c r="AO192" i="10"/>
  <c r="AO193" i="10"/>
  <c r="AO194" i="10"/>
  <c r="AO195" i="10"/>
  <c r="AO196" i="10"/>
  <c r="AO197" i="10"/>
  <c r="AO198" i="10"/>
  <c r="AO199" i="10"/>
  <c r="AO200" i="10"/>
  <c r="AO201" i="10"/>
  <c r="AO202" i="10"/>
  <c r="AO203" i="10"/>
  <c r="AO204" i="10"/>
  <c r="AO205" i="10"/>
  <c r="AO206" i="10"/>
  <c r="AO207" i="10"/>
  <c r="AO208" i="10"/>
  <c r="AO209" i="10"/>
  <c r="AO210" i="10"/>
  <c r="AO211" i="10"/>
  <c r="AO212" i="10"/>
  <c r="AO213" i="10"/>
  <c r="AO214" i="10"/>
  <c r="AO215" i="10"/>
  <c r="AO216" i="10"/>
  <c r="AO217" i="10"/>
  <c r="AO218" i="10"/>
  <c r="AO219" i="10"/>
  <c r="AO220" i="10"/>
  <c r="AO221" i="10"/>
  <c r="AO222" i="10"/>
  <c r="AO223" i="10"/>
  <c r="AO224" i="10"/>
  <c r="AO225" i="10"/>
  <c r="AO226" i="10"/>
  <c r="AO227" i="10"/>
  <c r="AO228" i="10"/>
  <c r="AO229" i="10"/>
  <c r="AO230" i="10"/>
  <c r="AO231" i="10"/>
  <c r="AO232" i="10"/>
  <c r="AO233" i="10"/>
  <c r="AO234" i="10"/>
  <c r="AO235" i="10"/>
  <c r="AO236" i="10"/>
  <c r="AO237" i="10"/>
  <c r="AO238" i="10"/>
  <c r="AO239" i="10"/>
  <c r="AO240" i="10"/>
  <c r="AO241" i="10"/>
  <c r="AO242" i="10"/>
  <c r="AO243" i="10"/>
  <c r="AO244" i="10"/>
  <c r="AO245" i="10"/>
  <c r="AO246" i="10"/>
  <c r="AO247" i="10"/>
  <c r="AO248" i="10"/>
  <c r="AO249" i="10"/>
  <c r="AO250" i="10"/>
  <c r="AO251" i="10"/>
  <c r="AO252" i="10"/>
  <c r="AO253" i="10"/>
  <c r="AO254" i="10"/>
  <c r="AO255" i="10"/>
  <c r="AO256" i="10"/>
  <c r="AO257" i="10"/>
  <c r="AO258" i="10"/>
  <c r="AO259" i="10"/>
  <c r="AO260" i="10"/>
  <c r="AO261" i="10"/>
  <c r="AO262" i="10"/>
  <c r="AO263" i="10"/>
  <c r="AO264" i="10"/>
  <c r="AO265" i="10"/>
  <c r="AO266" i="10"/>
  <c r="AO267" i="10"/>
  <c r="AO268" i="10"/>
  <c r="AO269" i="10"/>
  <c r="AO270" i="10"/>
  <c r="AO271" i="10"/>
  <c r="AO272" i="10"/>
  <c r="AO273" i="10"/>
  <c r="AO274" i="10"/>
  <c r="AO275" i="10"/>
  <c r="AO276" i="10"/>
  <c r="AO277" i="10"/>
  <c r="AO278" i="10"/>
  <c r="AO279" i="10"/>
  <c r="AO280" i="10"/>
  <c r="AO281" i="10"/>
  <c r="AO282" i="10"/>
  <c r="AO283" i="10"/>
  <c r="AO284" i="10"/>
  <c r="AO285" i="10"/>
  <c r="AO286" i="10"/>
  <c r="AO287" i="10"/>
  <c r="AO288" i="10"/>
  <c r="AO289" i="10"/>
  <c r="AO290" i="10"/>
  <c r="AO291" i="10"/>
  <c r="AO292" i="10"/>
  <c r="AO293" i="10"/>
  <c r="AO294" i="10"/>
  <c r="AO295" i="10"/>
  <c r="AO296" i="10"/>
  <c r="AO297" i="10"/>
  <c r="AO298" i="10"/>
  <c r="AO299" i="10"/>
  <c r="AO300" i="10"/>
  <c r="AO301" i="10"/>
  <c r="AO302" i="10"/>
  <c r="AO303" i="10"/>
  <c r="AO304" i="10"/>
  <c r="AO305" i="10"/>
  <c r="AO306" i="10"/>
  <c r="AO307" i="10"/>
  <c r="AO308" i="10"/>
  <c r="AO309" i="10"/>
  <c r="AO310" i="10"/>
  <c r="AO311" i="10"/>
  <c r="AO312" i="10"/>
  <c r="AO313" i="10"/>
  <c r="AO314" i="10"/>
  <c r="AO315" i="10"/>
  <c r="AO316" i="10"/>
  <c r="AO317" i="10"/>
  <c r="AO318" i="10"/>
  <c r="AO319" i="10"/>
  <c r="AO320" i="10"/>
  <c r="AO321" i="10"/>
  <c r="AO322" i="10"/>
  <c r="AO323" i="10"/>
  <c r="AO324" i="10"/>
  <c r="AO325" i="10"/>
  <c r="AO326" i="10"/>
  <c r="AO327" i="10"/>
  <c r="AO328" i="10"/>
  <c r="AO329" i="10"/>
  <c r="AO330" i="10"/>
  <c r="AO331" i="10"/>
  <c r="AO332" i="10"/>
  <c r="AO333" i="10"/>
  <c r="AO334" i="10"/>
  <c r="AO335" i="10"/>
  <c r="AO336" i="10"/>
  <c r="AO337" i="10"/>
  <c r="AO338" i="10"/>
  <c r="AO339" i="10"/>
  <c r="AO340" i="10"/>
  <c r="AO341" i="10"/>
  <c r="AO342" i="10"/>
  <c r="AO343" i="10"/>
  <c r="AO344" i="10"/>
  <c r="AO345" i="10"/>
  <c r="AO346" i="10"/>
  <c r="AO347" i="10"/>
  <c r="AO348" i="10"/>
  <c r="AO349" i="10"/>
  <c r="AO350" i="10"/>
  <c r="AO351" i="10"/>
  <c r="AO352" i="10"/>
  <c r="AO353" i="10"/>
  <c r="AO354" i="10"/>
  <c r="AO355" i="10"/>
  <c r="AO356" i="10"/>
  <c r="AO357" i="10"/>
  <c r="AO358" i="10"/>
  <c r="AO359" i="10"/>
  <c r="AO360" i="10"/>
  <c r="AO361" i="10"/>
  <c r="AO362" i="10"/>
  <c r="AO363" i="10"/>
  <c r="AO364" i="10"/>
  <c r="AO365" i="10"/>
  <c r="AO366" i="10"/>
  <c r="AO367" i="10"/>
  <c r="AO368" i="10"/>
  <c r="AO369" i="10"/>
  <c r="AO370" i="10"/>
  <c r="AO371" i="10"/>
  <c r="AO372" i="10"/>
  <c r="AO373" i="10"/>
  <c r="AO374" i="10"/>
  <c r="AO375" i="10"/>
  <c r="AO376" i="10"/>
  <c r="AO377" i="10"/>
  <c r="AO378" i="10"/>
  <c r="AO379" i="10"/>
  <c r="AO380" i="10"/>
  <c r="AO381" i="10"/>
  <c r="AO382" i="10"/>
  <c r="AO383" i="10"/>
  <c r="AO384" i="10"/>
  <c r="AO385" i="10"/>
  <c r="AO386" i="10"/>
  <c r="AO387" i="10"/>
  <c r="AO388" i="10"/>
  <c r="AO389" i="10"/>
  <c r="AO390" i="10"/>
  <c r="AO391" i="10"/>
  <c r="AO392" i="10"/>
  <c r="AO393" i="10"/>
  <c r="AO394" i="10"/>
  <c r="AO395" i="10"/>
  <c r="AO396" i="10"/>
  <c r="AO397" i="10"/>
  <c r="AO398" i="10"/>
  <c r="AO399" i="10"/>
  <c r="AO400" i="10"/>
  <c r="AO401" i="10"/>
  <c r="AO402" i="10"/>
  <c r="AO403" i="10"/>
  <c r="AO404" i="10"/>
  <c r="AO405" i="10"/>
  <c r="AO406" i="10"/>
  <c r="AO407" i="10"/>
  <c r="AO408" i="10"/>
  <c r="AO409" i="10"/>
  <c r="AO410" i="10"/>
  <c r="AO411" i="10"/>
  <c r="AO412" i="10"/>
  <c r="AO413" i="10"/>
  <c r="AO414" i="10"/>
  <c r="AO415" i="10"/>
  <c r="AO416" i="10"/>
  <c r="AO417" i="10"/>
  <c r="AO418" i="10"/>
  <c r="AO419" i="10"/>
  <c r="AO420" i="10"/>
  <c r="AO421" i="10"/>
  <c r="AO422" i="10"/>
  <c r="AO423" i="10"/>
  <c r="AO424" i="10"/>
  <c r="AO425" i="10"/>
  <c r="AO426" i="10"/>
  <c r="AO427" i="10"/>
  <c r="AO428" i="10"/>
  <c r="AO429" i="10"/>
  <c r="AO430" i="10"/>
  <c r="AO431" i="10"/>
  <c r="AO432" i="10"/>
  <c r="AO433" i="10"/>
  <c r="AO434" i="10"/>
  <c r="AO435" i="10"/>
  <c r="AO436" i="10"/>
  <c r="AO437" i="10"/>
  <c r="AO438" i="10"/>
  <c r="AO439" i="10"/>
  <c r="AO440" i="10"/>
  <c r="AO441" i="10"/>
  <c r="AO442" i="10"/>
  <c r="AO443" i="10"/>
  <c r="AO444" i="10"/>
  <c r="AO445" i="10"/>
  <c r="AO446" i="10"/>
  <c r="AO447" i="10"/>
  <c r="AO448" i="10"/>
  <c r="AO449" i="10"/>
  <c r="AO450" i="10"/>
  <c r="AO451" i="10"/>
  <c r="AO452" i="10"/>
  <c r="AO453" i="10"/>
  <c r="AO454" i="10"/>
  <c r="AO455" i="10"/>
  <c r="AO456" i="10"/>
  <c r="AO457" i="10"/>
  <c r="AO458" i="10"/>
  <c r="AO459" i="10"/>
  <c r="AO460" i="10"/>
  <c r="AO461" i="10"/>
  <c r="AO462" i="10"/>
  <c r="AO463" i="10"/>
  <c r="AO464" i="10"/>
  <c r="AO465" i="10"/>
  <c r="AO466" i="10"/>
  <c r="AO467" i="10"/>
  <c r="AO468" i="10"/>
  <c r="AO469" i="10"/>
  <c r="AO470" i="10"/>
  <c r="AO471" i="10"/>
  <c r="AO472" i="10"/>
  <c r="AO473" i="10"/>
  <c r="AO474" i="10"/>
  <c r="AO475" i="10"/>
  <c r="AO476" i="10"/>
  <c r="AO477" i="10"/>
  <c r="AO478" i="10"/>
  <c r="AO479" i="10"/>
  <c r="AO480" i="10"/>
  <c r="AO481" i="10"/>
  <c r="AO482" i="10"/>
  <c r="AO483" i="10"/>
  <c r="AO484" i="10"/>
  <c r="AO485" i="10"/>
  <c r="AO486" i="10"/>
  <c r="AO487" i="10"/>
  <c r="AO488" i="10"/>
  <c r="AO489" i="10"/>
  <c r="AO490" i="10"/>
  <c r="AO491" i="10"/>
  <c r="AO492" i="10"/>
  <c r="AO493" i="10"/>
  <c r="AO494" i="10"/>
  <c r="AO495" i="10"/>
  <c r="AO496" i="10"/>
  <c r="AO497" i="10"/>
  <c r="AO498" i="10"/>
  <c r="AO499" i="10"/>
  <c r="AO500" i="10"/>
  <c r="AO501" i="10"/>
  <c r="AO502" i="10"/>
  <c r="AO503" i="10"/>
  <c r="AO504" i="10"/>
  <c r="AO505" i="10"/>
  <c r="AO506" i="10"/>
  <c r="AO507" i="10"/>
  <c r="AO508" i="10"/>
  <c r="AO509" i="10"/>
  <c r="AO510" i="10"/>
  <c r="AO511" i="10"/>
  <c r="AO512" i="10"/>
  <c r="AO513" i="10"/>
  <c r="AO514" i="10"/>
  <c r="AO515" i="10"/>
  <c r="AO516" i="10"/>
  <c r="AO517" i="10"/>
  <c r="AO518" i="10"/>
  <c r="AO519" i="10"/>
  <c r="AO520" i="10"/>
  <c r="AO521" i="10"/>
  <c r="AO522" i="10"/>
  <c r="AO523" i="10"/>
  <c r="AO524" i="10"/>
  <c r="AO525" i="10"/>
  <c r="AO526" i="10"/>
  <c r="AO527" i="10"/>
  <c r="AO528" i="10"/>
  <c r="AO529" i="10"/>
  <c r="AO530" i="10"/>
  <c r="AO531" i="10"/>
  <c r="AO532" i="10"/>
  <c r="AO533" i="10"/>
  <c r="AO534" i="10"/>
  <c r="AO535" i="10"/>
  <c r="AO536" i="10"/>
  <c r="AO537" i="10"/>
  <c r="AO538" i="10"/>
  <c r="AO539" i="10"/>
  <c r="AO540" i="10"/>
  <c r="AO541" i="10"/>
  <c r="AO542" i="10"/>
  <c r="AO543" i="10"/>
  <c r="AO544" i="10"/>
  <c r="AO545" i="10"/>
  <c r="AO546" i="10"/>
  <c r="AO547" i="10"/>
  <c r="AO548" i="10"/>
  <c r="AO549" i="10"/>
  <c r="AO550" i="10"/>
  <c r="AO551" i="10"/>
  <c r="AO552" i="10"/>
  <c r="AO553" i="10"/>
  <c r="AO554" i="10"/>
  <c r="AO555" i="10"/>
  <c r="AO556" i="10"/>
  <c r="AO557" i="10"/>
  <c r="AO558" i="10"/>
  <c r="AO559" i="10"/>
  <c r="AO560" i="10"/>
  <c r="AO561" i="10"/>
  <c r="AO562" i="10"/>
  <c r="AO563" i="10"/>
  <c r="AO564" i="10"/>
  <c r="AO565" i="10"/>
  <c r="AO566" i="10"/>
  <c r="AO567" i="10"/>
  <c r="AO568" i="10"/>
  <c r="AO569" i="10"/>
  <c r="AO570" i="10"/>
  <c r="AO571" i="10"/>
  <c r="AO572" i="10"/>
  <c r="AO573" i="10"/>
  <c r="AO574" i="10"/>
  <c r="AO575" i="10"/>
  <c r="AO576" i="10"/>
  <c r="AO577" i="10"/>
  <c r="AO578" i="10"/>
  <c r="AO579" i="10"/>
  <c r="AO580" i="10"/>
  <c r="AO581" i="10"/>
  <c r="AO582" i="10"/>
  <c r="AO583" i="10"/>
  <c r="AO584" i="10"/>
  <c r="AO585" i="10"/>
  <c r="AO586" i="10"/>
  <c r="AO587" i="10"/>
  <c r="AO588" i="10"/>
  <c r="AO589" i="10"/>
  <c r="AO590" i="10"/>
  <c r="AO591" i="10"/>
  <c r="AO592" i="10"/>
  <c r="AO593" i="10"/>
  <c r="AO594" i="10"/>
  <c r="AO595" i="10"/>
  <c r="AO596" i="10"/>
  <c r="AO597" i="10"/>
  <c r="AO598" i="10"/>
  <c r="AO599" i="10"/>
  <c r="AO600" i="10"/>
  <c r="AO601" i="10"/>
  <c r="AO602" i="10"/>
  <c r="AO603" i="10"/>
  <c r="AO604" i="10"/>
  <c r="AO605" i="10"/>
  <c r="AO606" i="10"/>
  <c r="AO607" i="10"/>
  <c r="AO608" i="10"/>
  <c r="AO609" i="10"/>
  <c r="AO610" i="10"/>
  <c r="AO611" i="10"/>
  <c r="AO612" i="10"/>
  <c r="AO613" i="10"/>
  <c r="AO614" i="10"/>
  <c r="AO615" i="10"/>
  <c r="AO616" i="10"/>
  <c r="AO617" i="10"/>
  <c r="AO618" i="10"/>
  <c r="AO619" i="10"/>
  <c r="AO620" i="10"/>
  <c r="AO621" i="10"/>
  <c r="AO622" i="10"/>
  <c r="AO623" i="10"/>
  <c r="AO624" i="10"/>
  <c r="AO625" i="10"/>
  <c r="AO626" i="10"/>
  <c r="AO627" i="10"/>
  <c r="AO628" i="10"/>
  <c r="AO629" i="10"/>
  <c r="AO630" i="10"/>
  <c r="AO631" i="10"/>
  <c r="AO632" i="10"/>
  <c r="AO633" i="10"/>
  <c r="AO634" i="10"/>
  <c r="AO635" i="10"/>
  <c r="AO636" i="10"/>
  <c r="AO637" i="10"/>
  <c r="AO638" i="10"/>
  <c r="AO639" i="10"/>
  <c r="AO640" i="10"/>
  <c r="AO641" i="10"/>
  <c r="AO642" i="10"/>
  <c r="AO643" i="10"/>
  <c r="AO644" i="10"/>
  <c r="AO645" i="10"/>
  <c r="AO646" i="10"/>
  <c r="AO647" i="10"/>
  <c r="AO648" i="10"/>
  <c r="AO649" i="10"/>
  <c r="AO650" i="10"/>
  <c r="AO651" i="10"/>
  <c r="AO652" i="10"/>
  <c r="AO653" i="10"/>
  <c r="AO654" i="10"/>
  <c r="AO655" i="10"/>
  <c r="AO656" i="10"/>
  <c r="AO657" i="10"/>
  <c r="AO658" i="10"/>
  <c r="AO659" i="10"/>
  <c r="AO660" i="10"/>
  <c r="AO661" i="10"/>
  <c r="AO662" i="10"/>
  <c r="AO663" i="10"/>
  <c r="AO664" i="10"/>
  <c r="AO665" i="10"/>
  <c r="AO666" i="10"/>
  <c r="AO667" i="10"/>
  <c r="AO668" i="10"/>
  <c r="AO669" i="10"/>
  <c r="AO670" i="10"/>
  <c r="AO671" i="10"/>
  <c r="AO672" i="10"/>
  <c r="AO673" i="10"/>
  <c r="AO674" i="10"/>
  <c r="AO675" i="10"/>
  <c r="AO676" i="10"/>
  <c r="AO677" i="10"/>
  <c r="AO678" i="10"/>
  <c r="AO679" i="10"/>
  <c r="AO680" i="10"/>
  <c r="AO681" i="10"/>
  <c r="AO682" i="10"/>
  <c r="AO683" i="10"/>
  <c r="AO684" i="10"/>
  <c r="AO685" i="10"/>
  <c r="AO686" i="10"/>
  <c r="AO687" i="10"/>
  <c r="AO688" i="10"/>
  <c r="AO689" i="10"/>
  <c r="AO690" i="10"/>
  <c r="AO691" i="10"/>
  <c r="AO692" i="10"/>
  <c r="AO693" i="10"/>
  <c r="AO694" i="10"/>
  <c r="AO695" i="10"/>
  <c r="AO696" i="10"/>
  <c r="AO697" i="10"/>
  <c r="AO698" i="10"/>
  <c r="AO699" i="10"/>
  <c r="AO700" i="10"/>
  <c r="AO701" i="10"/>
  <c r="AO702" i="10"/>
  <c r="AO703" i="10"/>
  <c r="AO704" i="10"/>
  <c r="AO705" i="10"/>
  <c r="AO706" i="10"/>
  <c r="AO707" i="10"/>
  <c r="AO708" i="10"/>
  <c r="AO709" i="10"/>
  <c r="AO710" i="10"/>
  <c r="AO711" i="10"/>
  <c r="AO712" i="10"/>
  <c r="AO713" i="10"/>
  <c r="AO714" i="10"/>
  <c r="AO715" i="10"/>
  <c r="AO716" i="10"/>
  <c r="AO717" i="10"/>
  <c r="AO718" i="10"/>
  <c r="AO719" i="10"/>
  <c r="AO720" i="10"/>
  <c r="AO721" i="10"/>
  <c r="AO722" i="10"/>
  <c r="AO723" i="10"/>
  <c r="AO724" i="10"/>
  <c r="AO725" i="10"/>
  <c r="AO726" i="10"/>
  <c r="AO727" i="10"/>
  <c r="AO728" i="10"/>
  <c r="AO729" i="10"/>
  <c r="AO730" i="10"/>
  <c r="AO731" i="10"/>
  <c r="AO732" i="10"/>
  <c r="AO733" i="10"/>
  <c r="AO734" i="10"/>
  <c r="AO735" i="10"/>
  <c r="AO736" i="10"/>
  <c r="AO737" i="10"/>
  <c r="AO738" i="10"/>
  <c r="AO739" i="10"/>
  <c r="AO740" i="10"/>
  <c r="AO741" i="10"/>
  <c r="AO742" i="10"/>
  <c r="AO743" i="10"/>
  <c r="AO744" i="10"/>
  <c r="AO745" i="10"/>
  <c r="AO746" i="10"/>
  <c r="AO747" i="10"/>
  <c r="AO748" i="10"/>
  <c r="AO749" i="10"/>
  <c r="AO750" i="10"/>
  <c r="AO751" i="10"/>
  <c r="AO752" i="10"/>
  <c r="AO753" i="10"/>
  <c r="AO754" i="10"/>
  <c r="AO755" i="10"/>
  <c r="AO756" i="10"/>
  <c r="AO757" i="10"/>
  <c r="AO758" i="10"/>
  <c r="AO759" i="10"/>
  <c r="AO760" i="10"/>
  <c r="AO761" i="10"/>
  <c r="AO762" i="10"/>
  <c r="AO763" i="10"/>
  <c r="AO764" i="10"/>
  <c r="AO765" i="10"/>
  <c r="AO766" i="10"/>
  <c r="AO767" i="10"/>
  <c r="AO768" i="10"/>
  <c r="AO769" i="10"/>
  <c r="AO770" i="10"/>
  <c r="AO771" i="10"/>
  <c r="AO772" i="10"/>
  <c r="AO773" i="10"/>
  <c r="AO774" i="10"/>
  <c r="AO775" i="10"/>
  <c r="AO776" i="10"/>
  <c r="AO777" i="10"/>
  <c r="AO778" i="10"/>
  <c r="AO779" i="10"/>
  <c r="AO780" i="10"/>
  <c r="AO781" i="10"/>
  <c r="AO782" i="10"/>
  <c r="AO783" i="10"/>
  <c r="AO784" i="10"/>
  <c r="AO785" i="10"/>
  <c r="AO786" i="10"/>
  <c r="AO787" i="10"/>
  <c r="AO788" i="10"/>
  <c r="AO789" i="10"/>
  <c r="AO790" i="10"/>
  <c r="AO791" i="10"/>
  <c r="AO792" i="10"/>
  <c r="AO793" i="10"/>
  <c r="AO794" i="10"/>
  <c r="AO795" i="10"/>
  <c r="AO796" i="10"/>
  <c r="AO797" i="10"/>
  <c r="AO798" i="10"/>
  <c r="AO799" i="10"/>
  <c r="AO800" i="10"/>
  <c r="AO801" i="10"/>
  <c r="AO802" i="10"/>
  <c r="AO803" i="10"/>
  <c r="AO804" i="10"/>
  <c r="AO805" i="10"/>
  <c r="AO806" i="10"/>
  <c r="AO807" i="10"/>
  <c r="AO808" i="10"/>
  <c r="AO809" i="10"/>
  <c r="AO810" i="10"/>
  <c r="AO811" i="10"/>
  <c r="AO812" i="10"/>
  <c r="AO813" i="10"/>
  <c r="AO814" i="10"/>
  <c r="AO815" i="10"/>
  <c r="AO816" i="10"/>
  <c r="AO817" i="10"/>
  <c r="AO818" i="10"/>
  <c r="AO819" i="10"/>
  <c r="AO820" i="10"/>
  <c r="AO821" i="10"/>
  <c r="AO822" i="10"/>
  <c r="AO823" i="10"/>
  <c r="AO824" i="10"/>
  <c r="AO825" i="10"/>
  <c r="AO826" i="10"/>
  <c r="AO827" i="10"/>
  <c r="AO828" i="10"/>
  <c r="AO829" i="10"/>
  <c r="AO830" i="10"/>
  <c r="AO831" i="10"/>
  <c r="AO832" i="10"/>
  <c r="AO833" i="10"/>
  <c r="AO834" i="10"/>
  <c r="AO835" i="10"/>
  <c r="AO836" i="10"/>
  <c r="AO837" i="10"/>
  <c r="AO838" i="10"/>
  <c r="AO839" i="10"/>
  <c r="AO840" i="10"/>
  <c r="AO841" i="10"/>
  <c r="AO842" i="10"/>
  <c r="AO843" i="10"/>
  <c r="AO844" i="10"/>
  <c r="AO845" i="10"/>
  <c r="AO846" i="10"/>
  <c r="AO847" i="10"/>
  <c r="AO848" i="10"/>
  <c r="AO849" i="10"/>
  <c r="AO850" i="10"/>
  <c r="AO851" i="10"/>
  <c r="AO852" i="10"/>
  <c r="AO853" i="10"/>
  <c r="AO854" i="10"/>
  <c r="AO855" i="10"/>
  <c r="AO856" i="10"/>
  <c r="AO857" i="10"/>
  <c r="AO858" i="10"/>
  <c r="AO859" i="10"/>
  <c r="AO860" i="10"/>
  <c r="AO861" i="10"/>
  <c r="AO862" i="10"/>
  <c r="AO863" i="10"/>
  <c r="AO864" i="10"/>
  <c r="AO865" i="10"/>
  <c r="AO866" i="10"/>
  <c r="AO867" i="10"/>
  <c r="AO868" i="10"/>
  <c r="AO869" i="10"/>
  <c r="AO870" i="10"/>
  <c r="AO871" i="10"/>
  <c r="AO872" i="10"/>
  <c r="AO873" i="10"/>
  <c r="AO874" i="10"/>
  <c r="AO875" i="10"/>
  <c r="AO876" i="10"/>
  <c r="AO877" i="10"/>
  <c r="AO878" i="10"/>
  <c r="AO879" i="10"/>
  <c r="AO880" i="10"/>
  <c r="AO881" i="10"/>
  <c r="AO882" i="10"/>
  <c r="AO883" i="10"/>
  <c r="AO884" i="10"/>
  <c r="AO885" i="10"/>
  <c r="AO886" i="10"/>
  <c r="AO887" i="10"/>
  <c r="AO888" i="10"/>
  <c r="AO889" i="10"/>
  <c r="AO890" i="10"/>
  <c r="AO891" i="10"/>
  <c r="AO892" i="10"/>
  <c r="AO893" i="10"/>
  <c r="AO894" i="10"/>
  <c r="AO895" i="10"/>
  <c r="AO896" i="10"/>
  <c r="AO897" i="10"/>
  <c r="AO898" i="10"/>
  <c r="AO899" i="10"/>
  <c r="AO900" i="10"/>
  <c r="AO901" i="10"/>
  <c r="AO902" i="10"/>
  <c r="AO903" i="10"/>
  <c r="AO904" i="10"/>
  <c r="AO905" i="10"/>
  <c r="AO906" i="10"/>
  <c r="AO907" i="10"/>
  <c r="AO908" i="10"/>
  <c r="AO909" i="10"/>
  <c r="AO910" i="10"/>
  <c r="AO911" i="10"/>
  <c r="AO912" i="10"/>
  <c r="AO913" i="10"/>
  <c r="AO914" i="10"/>
  <c r="AO915" i="10"/>
  <c r="AO916" i="10"/>
  <c r="AO917" i="10"/>
  <c r="AO918" i="10"/>
  <c r="AO919" i="10"/>
  <c r="AO920" i="10"/>
  <c r="AO921" i="10"/>
  <c r="AO922" i="10"/>
  <c r="AO923" i="10"/>
  <c r="AO924" i="10"/>
  <c r="AO925" i="10"/>
  <c r="AO926" i="10"/>
  <c r="AO927" i="10"/>
  <c r="AO928" i="10"/>
  <c r="AO929" i="10"/>
  <c r="AO930" i="10"/>
  <c r="AO931" i="10"/>
  <c r="AO932" i="10"/>
  <c r="AO933" i="10"/>
  <c r="AO934" i="10"/>
  <c r="AO935" i="10"/>
  <c r="AO936" i="10"/>
  <c r="AO937" i="10"/>
  <c r="AO938" i="10"/>
  <c r="AO939" i="10"/>
  <c r="AO940" i="10"/>
  <c r="AO941" i="10"/>
  <c r="AO942" i="10"/>
  <c r="AO943" i="10"/>
  <c r="AO944" i="10"/>
  <c r="AO945" i="10"/>
  <c r="AO946" i="10"/>
  <c r="AO947" i="10"/>
  <c r="AO948" i="10"/>
  <c r="AO949" i="10"/>
  <c r="AO950" i="10"/>
  <c r="AO951" i="10"/>
  <c r="AO952" i="10"/>
  <c r="AO953" i="10"/>
  <c r="AO954" i="10"/>
  <c r="AO955" i="10"/>
  <c r="AO956" i="10"/>
  <c r="AO957" i="10"/>
  <c r="AO958" i="10"/>
  <c r="AO959" i="10"/>
  <c r="AO960" i="10"/>
  <c r="AO961" i="10"/>
  <c r="AO962" i="10"/>
  <c r="AO963" i="10"/>
  <c r="AO964" i="10"/>
  <c r="AO965" i="10"/>
  <c r="AO966" i="10"/>
  <c r="AO967" i="10"/>
  <c r="AO968" i="10"/>
  <c r="AO969" i="10"/>
  <c r="AO970" i="10"/>
  <c r="AO971" i="10"/>
  <c r="AO972" i="10"/>
  <c r="AO973" i="10"/>
  <c r="AO974" i="10"/>
  <c r="AO975" i="10"/>
  <c r="AO976" i="10"/>
  <c r="AO977" i="10"/>
  <c r="AO978" i="10"/>
  <c r="AO979" i="10"/>
  <c r="AO980" i="10"/>
  <c r="AO981" i="10"/>
  <c r="AO982" i="10"/>
  <c r="AO983" i="10"/>
  <c r="AO984" i="10"/>
  <c r="AO985" i="10"/>
  <c r="AO986" i="10"/>
  <c r="AO987" i="10"/>
  <c r="AO988" i="10"/>
  <c r="AO989" i="10"/>
  <c r="AO990" i="10"/>
  <c r="AO991" i="10"/>
  <c r="AO992" i="10"/>
  <c r="AO993" i="10"/>
  <c r="AO994" i="10"/>
  <c r="AO995" i="10"/>
  <c r="AO996" i="10"/>
  <c r="AO997" i="10"/>
  <c r="AO998" i="10"/>
  <c r="AO999" i="10"/>
  <c r="AO1000" i="10"/>
  <c r="AO1001" i="10"/>
  <c r="AO1002" i="10"/>
  <c r="AO1003" i="10"/>
  <c r="AO1004" i="10"/>
  <c r="AO1005" i="10"/>
  <c r="AO1006" i="10"/>
  <c r="AO1007" i="10"/>
  <c r="AO1008" i="10"/>
  <c r="AO1009" i="10"/>
  <c r="AO1010" i="10"/>
  <c r="AO1011" i="10"/>
  <c r="AO1012" i="10"/>
  <c r="AN78" i="10"/>
  <c r="AN79" i="10"/>
  <c r="AN80" i="10"/>
  <c r="AN81" i="10"/>
  <c r="AN82" i="10"/>
  <c r="AN83" i="10"/>
  <c r="AN84" i="10"/>
  <c r="AN85" i="10"/>
  <c r="AN86" i="10"/>
  <c r="AN87" i="10"/>
  <c r="AN88" i="10"/>
  <c r="AN89" i="10"/>
  <c r="AN90" i="10"/>
  <c r="AN91" i="10"/>
  <c r="AN92" i="10"/>
  <c r="AN93" i="10"/>
  <c r="AN94" i="10"/>
  <c r="AN95" i="10"/>
  <c r="AN96" i="10"/>
  <c r="AN97" i="10"/>
  <c r="AN98" i="10"/>
  <c r="AN99" i="10"/>
  <c r="AN100" i="10"/>
  <c r="AN101" i="10"/>
  <c r="AN102" i="10"/>
  <c r="AN103" i="10"/>
  <c r="AN104" i="10"/>
  <c r="AN105" i="10"/>
  <c r="AN106" i="10"/>
  <c r="AN107" i="10"/>
  <c r="AN108" i="10"/>
  <c r="AN109" i="10"/>
  <c r="AN110" i="10"/>
  <c r="AN111" i="10"/>
  <c r="AN112" i="10"/>
  <c r="AN113" i="10"/>
  <c r="AN114" i="10"/>
  <c r="AN115" i="10"/>
  <c r="AN116" i="10"/>
  <c r="AN117" i="10"/>
  <c r="AN118" i="10"/>
  <c r="AN119" i="10"/>
  <c r="AN120" i="10"/>
  <c r="AN121" i="10"/>
  <c r="AN122" i="10"/>
  <c r="AN123" i="10"/>
  <c r="AN124" i="10"/>
  <c r="AN125" i="10"/>
  <c r="AN126" i="10"/>
  <c r="AN127" i="10"/>
  <c r="AN128" i="10"/>
  <c r="AN129" i="10"/>
  <c r="AN130" i="10"/>
  <c r="AN131" i="10"/>
  <c r="AN132" i="10"/>
  <c r="AN133" i="10"/>
  <c r="AN134" i="10"/>
  <c r="AN135" i="10"/>
  <c r="AN136" i="10"/>
  <c r="AN137" i="10"/>
  <c r="AN138" i="10"/>
  <c r="AN139" i="10"/>
  <c r="AN140" i="10"/>
  <c r="AN141" i="10"/>
  <c r="AN142" i="10"/>
  <c r="AN143" i="10"/>
  <c r="AN144" i="10"/>
  <c r="AN145" i="10"/>
  <c r="AN146" i="10"/>
  <c r="AN147" i="10"/>
  <c r="AN148" i="10"/>
  <c r="AN149" i="10"/>
  <c r="AN150" i="10"/>
  <c r="AN151" i="10"/>
  <c r="AN152" i="10"/>
  <c r="AN153" i="10"/>
  <c r="AN154" i="10"/>
  <c r="AN155" i="10"/>
  <c r="AN156" i="10"/>
  <c r="AN157" i="10"/>
  <c r="AN158" i="10"/>
  <c r="AN159" i="10"/>
  <c r="AN160" i="10"/>
  <c r="AN161" i="10"/>
  <c r="AN162" i="10"/>
  <c r="AN163" i="10"/>
  <c r="AN164" i="10"/>
  <c r="AN165" i="10"/>
  <c r="AN166" i="10"/>
  <c r="AN167" i="10"/>
  <c r="AN168" i="10"/>
  <c r="AN169" i="10"/>
  <c r="AN170" i="10"/>
  <c r="AN171" i="10"/>
  <c r="AN172" i="10"/>
  <c r="AN173" i="10"/>
  <c r="AN174" i="10"/>
  <c r="AN175" i="10"/>
  <c r="AN176" i="10"/>
  <c r="AN177" i="10"/>
  <c r="AN178" i="10"/>
  <c r="AN179" i="10"/>
  <c r="AN180" i="10"/>
  <c r="AN181" i="10"/>
  <c r="AN182" i="10"/>
  <c r="AN183" i="10"/>
  <c r="AN184" i="10"/>
  <c r="AN185" i="10"/>
  <c r="AN186" i="10"/>
  <c r="AN187" i="10"/>
  <c r="AN188" i="10"/>
  <c r="AN189" i="10"/>
  <c r="AN190" i="10"/>
  <c r="AN191" i="10"/>
  <c r="AN192" i="10"/>
  <c r="AN193" i="10"/>
  <c r="AN194" i="10"/>
  <c r="AN195" i="10"/>
  <c r="AN196" i="10"/>
  <c r="AN197" i="10"/>
  <c r="AN198" i="10"/>
  <c r="AN199" i="10"/>
  <c r="AN200" i="10"/>
  <c r="AN201" i="10"/>
  <c r="AN202" i="10"/>
  <c r="AN203" i="10"/>
  <c r="AN204" i="10"/>
  <c r="AN205" i="10"/>
  <c r="AN206" i="10"/>
  <c r="AN207" i="10"/>
  <c r="AN208" i="10"/>
  <c r="AN209" i="10"/>
  <c r="AN210" i="10"/>
  <c r="AN211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26" i="10"/>
  <c r="AN227" i="10"/>
  <c r="AN228" i="10"/>
  <c r="AN229" i="10"/>
  <c r="AN230" i="10"/>
  <c r="AN231" i="10"/>
  <c r="AN232" i="10"/>
  <c r="AN233" i="10"/>
  <c r="AN234" i="10"/>
  <c r="AN235" i="10"/>
  <c r="AN236" i="10"/>
  <c r="AN237" i="10"/>
  <c r="AN238" i="10"/>
  <c r="AN239" i="10"/>
  <c r="AN240" i="10"/>
  <c r="AN241" i="10"/>
  <c r="AN242" i="10"/>
  <c r="AN243" i="10"/>
  <c r="AN244" i="10"/>
  <c r="AN245" i="10"/>
  <c r="AN246" i="10"/>
  <c r="AN247" i="10"/>
  <c r="AN248" i="10"/>
  <c r="AN249" i="10"/>
  <c r="AN250" i="10"/>
  <c r="AN251" i="10"/>
  <c r="AN252" i="10"/>
  <c r="AN253" i="10"/>
  <c r="AN254" i="10"/>
  <c r="AN255" i="10"/>
  <c r="AN256" i="10"/>
  <c r="AN257" i="10"/>
  <c r="AN258" i="10"/>
  <c r="AN259" i="10"/>
  <c r="AN260" i="10"/>
  <c r="AN261" i="10"/>
  <c r="AN262" i="10"/>
  <c r="AN263" i="10"/>
  <c r="AN264" i="10"/>
  <c r="AN265" i="10"/>
  <c r="AN266" i="10"/>
  <c r="AN267" i="10"/>
  <c r="AN268" i="10"/>
  <c r="AN269" i="10"/>
  <c r="AN270" i="10"/>
  <c r="AN271" i="10"/>
  <c r="AN272" i="10"/>
  <c r="AN273" i="10"/>
  <c r="AN274" i="10"/>
  <c r="AN275" i="10"/>
  <c r="AN276" i="10"/>
  <c r="AN277" i="10"/>
  <c r="AN278" i="10"/>
  <c r="AN279" i="10"/>
  <c r="AN280" i="10"/>
  <c r="AN281" i="10"/>
  <c r="AN282" i="10"/>
  <c r="AN283" i="10"/>
  <c r="AN284" i="10"/>
  <c r="AN285" i="10"/>
  <c r="AN286" i="10"/>
  <c r="AN287" i="10"/>
  <c r="AN288" i="10"/>
  <c r="AN289" i="10"/>
  <c r="AN290" i="10"/>
  <c r="AN291" i="10"/>
  <c r="AN292" i="10"/>
  <c r="AN293" i="10"/>
  <c r="AN294" i="10"/>
  <c r="AN295" i="10"/>
  <c r="AN296" i="10"/>
  <c r="AN297" i="10"/>
  <c r="AN298" i="10"/>
  <c r="AN299" i="10"/>
  <c r="AN300" i="10"/>
  <c r="AN301" i="10"/>
  <c r="AN302" i="10"/>
  <c r="AN303" i="10"/>
  <c r="AN304" i="10"/>
  <c r="AN305" i="10"/>
  <c r="AN306" i="10"/>
  <c r="AN307" i="10"/>
  <c r="AN308" i="10"/>
  <c r="AN309" i="10"/>
  <c r="AN310" i="10"/>
  <c r="AN311" i="10"/>
  <c r="AN312" i="10"/>
  <c r="AN313" i="10"/>
  <c r="AN314" i="10"/>
  <c r="AN315" i="10"/>
  <c r="AN316" i="10"/>
  <c r="AN317" i="10"/>
  <c r="AN318" i="10"/>
  <c r="AN319" i="10"/>
  <c r="AN320" i="10"/>
  <c r="AN321" i="10"/>
  <c r="AN322" i="10"/>
  <c r="AN323" i="10"/>
  <c r="AN324" i="10"/>
  <c r="AN325" i="10"/>
  <c r="AN326" i="10"/>
  <c r="AN327" i="10"/>
  <c r="AN328" i="10"/>
  <c r="AN329" i="10"/>
  <c r="AN330" i="10"/>
  <c r="AN331" i="10"/>
  <c r="AN332" i="10"/>
  <c r="AN333" i="10"/>
  <c r="AN334" i="10"/>
  <c r="AN335" i="10"/>
  <c r="AN336" i="10"/>
  <c r="AN337" i="10"/>
  <c r="AN338" i="10"/>
  <c r="AN339" i="10"/>
  <c r="AN340" i="10"/>
  <c r="AN341" i="10"/>
  <c r="AN342" i="10"/>
  <c r="AN343" i="10"/>
  <c r="AN344" i="10"/>
  <c r="AN345" i="10"/>
  <c r="AN346" i="10"/>
  <c r="AN347" i="10"/>
  <c r="AN348" i="10"/>
  <c r="AN349" i="10"/>
  <c r="AN350" i="10"/>
  <c r="AN351" i="10"/>
  <c r="AN352" i="10"/>
  <c r="AN353" i="10"/>
  <c r="AN354" i="10"/>
  <c r="AN355" i="10"/>
  <c r="AN356" i="10"/>
  <c r="AN357" i="10"/>
  <c r="AN358" i="10"/>
  <c r="AN359" i="10"/>
  <c r="AN360" i="10"/>
  <c r="AN361" i="10"/>
  <c r="AN362" i="10"/>
  <c r="AN363" i="10"/>
  <c r="AN364" i="10"/>
  <c r="AN365" i="10"/>
  <c r="AN366" i="10"/>
  <c r="AN367" i="10"/>
  <c r="AN368" i="10"/>
  <c r="AN369" i="10"/>
  <c r="AN370" i="10"/>
  <c r="AN371" i="10"/>
  <c r="AN372" i="10"/>
  <c r="AN373" i="10"/>
  <c r="AN374" i="10"/>
  <c r="AN375" i="10"/>
  <c r="AN376" i="10"/>
  <c r="AN377" i="10"/>
  <c r="AN378" i="10"/>
  <c r="AN379" i="10"/>
  <c r="AN380" i="10"/>
  <c r="AN381" i="10"/>
  <c r="AN382" i="10"/>
  <c r="AN383" i="10"/>
  <c r="AN384" i="10"/>
  <c r="AN385" i="10"/>
  <c r="AN386" i="10"/>
  <c r="AN387" i="10"/>
  <c r="AN388" i="10"/>
  <c r="AN389" i="10"/>
  <c r="AN390" i="10"/>
  <c r="AN391" i="10"/>
  <c r="AN392" i="10"/>
  <c r="AN393" i="10"/>
  <c r="AN394" i="10"/>
  <c r="AN395" i="10"/>
  <c r="AN396" i="10"/>
  <c r="AN397" i="10"/>
  <c r="AN398" i="10"/>
  <c r="AN399" i="10"/>
  <c r="AN400" i="10"/>
  <c r="AN401" i="10"/>
  <c r="AN402" i="10"/>
  <c r="AN403" i="10"/>
  <c r="AN404" i="10"/>
  <c r="AN405" i="10"/>
  <c r="AN406" i="10"/>
  <c r="AN407" i="10"/>
  <c r="AN408" i="10"/>
  <c r="AN409" i="10"/>
  <c r="AN410" i="10"/>
  <c r="AN411" i="10"/>
  <c r="AN412" i="10"/>
  <c r="AN413" i="10"/>
  <c r="AN414" i="10"/>
  <c r="AN415" i="10"/>
  <c r="AN416" i="10"/>
  <c r="AN417" i="10"/>
  <c r="AN418" i="10"/>
  <c r="AN419" i="10"/>
  <c r="AN420" i="10"/>
  <c r="AN421" i="10"/>
  <c r="AN422" i="10"/>
  <c r="AN423" i="10"/>
  <c r="AN424" i="10"/>
  <c r="AN425" i="10"/>
  <c r="AN426" i="10"/>
  <c r="AN427" i="10"/>
  <c r="AN428" i="10"/>
  <c r="AN429" i="10"/>
  <c r="AN430" i="10"/>
  <c r="AN431" i="10"/>
  <c r="AN432" i="10"/>
  <c r="AN433" i="10"/>
  <c r="AN434" i="10"/>
  <c r="AN435" i="10"/>
  <c r="AN436" i="10"/>
  <c r="AN437" i="10"/>
  <c r="AN438" i="10"/>
  <c r="AN439" i="10"/>
  <c r="AN440" i="10"/>
  <c r="AN441" i="10"/>
  <c r="AN442" i="10"/>
  <c r="AN443" i="10"/>
  <c r="AN444" i="10"/>
  <c r="AN445" i="10"/>
  <c r="AN446" i="10"/>
  <c r="AN447" i="10"/>
  <c r="AN448" i="10"/>
  <c r="AN449" i="10"/>
  <c r="AN450" i="10"/>
  <c r="AN451" i="10"/>
  <c r="AN452" i="10"/>
  <c r="AN453" i="10"/>
  <c r="AN454" i="10"/>
  <c r="AN455" i="10"/>
  <c r="AN456" i="10"/>
  <c r="AN457" i="10"/>
  <c r="AN458" i="10"/>
  <c r="AN459" i="10"/>
  <c r="AN460" i="10"/>
  <c r="AN461" i="10"/>
  <c r="AN462" i="10"/>
  <c r="AN463" i="10"/>
  <c r="AN464" i="10"/>
  <c r="AN465" i="10"/>
  <c r="AN466" i="10"/>
  <c r="AN467" i="10"/>
  <c r="AN468" i="10"/>
  <c r="AN469" i="10"/>
  <c r="AN470" i="10"/>
  <c r="AN471" i="10"/>
  <c r="AN472" i="10"/>
  <c r="AN473" i="10"/>
  <c r="AN474" i="10"/>
  <c r="AN475" i="10"/>
  <c r="AN476" i="10"/>
  <c r="AN477" i="10"/>
  <c r="AN478" i="10"/>
  <c r="AN479" i="10"/>
  <c r="AN480" i="10"/>
  <c r="AN481" i="10"/>
  <c r="AN482" i="10"/>
  <c r="AN483" i="10"/>
  <c r="AN484" i="10"/>
  <c r="AN485" i="10"/>
  <c r="AN486" i="10"/>
  <c r="AN487" i="10"/>
  <c r="AN488" i="10"/>
  <c r="AN489" i="10"/>
  <c r="AN490" i="10"/>
  <c r="AN491" i="10"/>
  <c r="AN492" i="10"/>
  <c r="AN493" i="10"/>
  <c r="AN494" i="10"/>
  <c r="AN495" i="10"/>
  <c r="AN496" i="10"/>
  <c r="AN497" i="10"/>
  <c r="AN498" i="10"/>
  <c r="AN499" i="10"/>
  <c r="AN500" i="10"/>
  <c r="AN501" i="10"/>
  <c r="AN502" i="10"/>
  <c r="AN503" i="10"/>
  <c r="AN504" i="10"/>
  <c r="AN505" i="10"/>
  <c r="AN506" i="10"/>
  <c r="AN507" i="10"/>
  <c r="AN508" i="10"/>
  <c r="AN509" i="10"/>
  <c r="AN510" i="10"/>
  <c r="AN511" i="10"/>
  <c r="AN512" i="10"/>
  <c r="AN513" i="10"/>
  <c r="AN514" i="10"/>
  <c r="AN515" i="10"/>
  <c r="AN516" i="10"/>
  <c r="AN517" i="10"/>
  <c r="AN518" i="10"/>
  <c r="AN519" i="10"/>
  <c r="AN520" i="10"/>
  <c r="AN521" i="10"/>
  <c r="AN522" i="10"/>
  <c r="AN523" i="10"/>
  <c r="AN524" i="10"/>
  <c r="AN525" i="10"/>
  <c r="AN526" i="10"/>
  <c r="AN527" i="10"/>
  <c r="AN528" i="10"/>
  <c r="AN529" i="10"/>
  <c r="AN530" i="10"/>
  <c r="AN531" i="10"/>
  <c r="AN532" i="10"/>
  <c r="AN533" i="10"/>
  <c r="AN534" i="10"/>
  <c r="AN535" i="10"/>
  <c r="AN536" i="10"/>
  <c r="AN537" i="10"/>
  <c r="AN538" i="10"/>
  <c r="AN539" i="10"/>
  <c r="AN540" i="10"/>
  <c r="AN541" i="10"/>
  <c r="AN542" i="10"/>
  <c r="AN543" i="10"/>
  <c r="AN544" i="10"/>
  <c r="AN545" i="10"/>
  <c r="AN546" i="10"/>
  <c r="AN547" i="10"/>
  <c r="AN548" i="10"/>
  <c r="AN549" i="10"/>
  <c r="AN550" i="10"/>
  <c r="AN551" i="10"/>
  <c r="AN552" i="10"/>
  <c r="AN553" i="10"/>
  <c r="AN554" i="10"/>
  <c r="AN555" i="10"/>
  <c r="AN556" i="10"/>
  <c r="AN557" i="10"/>
  <c r="AN558" i="10"/>
  <c r="AN559" i="10"/>
  <c r="AN560" i="10"/>
  <c r="AN561" i="10"/>
  <c r="AN562" i="10"/>
  <c r="AN563" i="10"/>
  <c r="AN564" i="10"/>
  <c r="AN565" i="10"/>
  <c r="AN566" i="10"/>
  <c r="AN567" i="10"/>
  <c r="AN568" i="10"/>
  <c r="AN569" i="10"/>
  <c r="AN570" i="10"/>
  <c r="AN571" i="10"/>
  <c r="AN572" i="10"/>
  <c r="AN573" i="10"/>
  <c r="AN574" i="10"/>
  <c r="AN575" i="10"/>
  <c r="AN576" i="10"/>
  <c r="AN577" i="10"/>
  <c r="AN578" i="10"/>
  <c r="AN579" i="10"/>
  <c r="AN580" i="10"/>
  <c r="AN581" i="10"/>
  <c r="AN582" i="10"/>
  <c r="AN583" i="10"/>
  <c r="AN584" i="10"/>
  <c r="AN585" i="10"/>
  <c r="AN586" i="10"/>
  <c r="AN587" i="10"/>
  <c r="AN588" i="10"/>
  <c r="AN589" i="10"/>
  <c r="AN590" i="10"/>
  <c r="AN591" i="10"/>
  <c r="AN592" i="10"/>
  <c r="AN593" i="10"/>
  <c r="AN594" i="10"/>
  <c r="AN595" i="10"/>
  <c r="AN596" i="10"/>
  <c r="AN597" i="10"/>
  <c r="AN598" i="10"/>
  <c r="AN599" i="10"/>
  <c r="AN600" i="10"/>
  <c r="AN601" i="10"/>
  <c r="AN602" i="10"/>
  <c r="AN603" i="10"/>
  <c r="AN604" i="10"/>
  <c r="AN605" i="10"/>
  <c r="AN606" i="10"/>
  <c r="AN607" i="10"/>
  <c r="AN608" i="10"/>
  <c r="AN609" i="10"/>
  <c r="AN610" i="10"/>
  <c r="AN611" i="10"/>
  <c r="AN612" i="10"/>
  <c r="AN613" i="10"/>
  <c r="AN614" i="10"/>
  <c r="AN615" i="10"/>
  <c r="AN616" i="10"/>
  <c r="AN617" i="10"/>
  <c r="AN618" i="10"/>
  <c r="AN619" i="10"/>
  <c r="AN620" i="10"/>
  <c r="AN621" i="10"/>
  <c r="AN622" i="10"/>
  <c r="AN623" i="10"/>
  <c r="AN624" i="10"/>
  <c r="AN625" i="10"/>
  <c r="AN626" i="10"/>
  <c r="AN627" i="10"/>
  <c r="AN628" i="10"/>
  <c r="AN629" i="10"/>
  <c r="AN630" i="10"/>
  <c r="AN631" i="10"/>
  <c r="AN632" i="10"/>
  <c r="AN633" i="10"/>
  <c r="AN634" i="10"/>
  <c r="AN635" i="10"/>
  <c r="AN636" i="10"/>
  <c r="AN637" i="10"/>
  <c r="AN638" i="10"/>
  <c r="AN639" i="10"/>
  <c r="AN640" i="10"/>
  <c r="AN641" i="10"/>
  <c r="AN642" i="10"/>
  <c r="AN643" i="10"/>
  <c r="AN644" i="10"/>
  <c r="AN645" i="10"/>
  <c r="AN646" i="10"/>
  <c r="AN647" i="10"/>
  <c r="AN648" i="10"/>
  <c r="AN649" i="10"/>
  <c r="AN650" i="10"/>
  <c r="AN651" i="10"/>
  <c r="AN652" i="10"/>
  <c r="AN653" i="10"/>
  <c r="AN654" i="10"/>
  <c r="AN655" i="10"/>
  <c r="AN656" i="10"/>
  <c r="AN657" i="10"/>
  <c r="AN658" i="10"/>
  <c r="AN659" i="10"/>
  <c r="AN660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77" i="10"/>
  <c r="AN678" i="10"/>
  <c r="AN679" i="10"/>
  <c r="AN680" i="10"/>
  <c r="AN681" i="10"/>
  <c r="AN682" i="10"/>
  <c r="AN683" i="10"/>
  <c r="AN684" i="10"/>
  <c r="AN685" i="10"/>
  <c r="AN686" i="10"/>
  <c r="AN687" i="10"/>
  <c r="AN688" i="10"/>
  <c r="AN689" i="10"/>
  <c r="AN690" i="10"/>
  <c r="AN691" i="10"/>
  <c r="AN692" i="10"/>
  <c r="AN693" i="10"/>
  <c r="AN694" i="10"/>
  <c r="AN695" i="10"/>
  <c r="AN696" i="10"/>
  <c r="AN697" i="10"/>
  <c r="AN698" i="10"/>
  <c r="AN699" i="10"/>
  <c r="AN700" i="10"/>
  <c r="AN701" i="10"/>
  <c r="AN702" i="10"/>
  <c r="AN703" i="10"/>
  <c r="AN704" i="10"/>
  <c r="AN705" i="10"/>
  <c r="AN706" i="10"/>
  <c r="AN707" i="10"/>
  <c r="AN708" i="10"/>
  <c r="AN709" i="10"/>
  <c r="AN710" i="10"/>
  <c r="AN711" i="10"/>
  <c r="AN712" i="10"/>
  <c r="AN713" i="10"/>
  <c r="AN714" i="10"/>
  <c r="AN715" i="10"/>
  <c r="AN716" i="10"/>
  <c r="AN717" i="10"/>
  <c r="AN718" i="10"/>
  <c r="AN719" i="10"/>
  <c r="AN720" i="10"/>
  <c r="AN721" i="10"/>
  <c r="AN722" i="10"/>
  <c r="AN723" i="10"/>
  <c r="AN724" i="10"/>
  <c r="AN725" i="10"/>
  <c r="AN726" i="10"/>
  <c r="AN727" i="10"/>
  <c r="AN728" i="10"/>
  <c r="AN729" i="10"/>
  <c r="AN730" i="10"/>
  <c r="AN731" i="10"/>
  <c r="AN732" i="10"/>
  <c r="AN733" i="10"/>
  <c r="AN734" i="10"/>
  <c r="AN735" i="10"/>
  <c r="AN736" i="10"/>
  <c r="AN737" i="10"/>
  <c r="AN738" i="10"/>
  <c r="AN739" i="10"/>
  <c r="AN740" i="10"/>
  <c r="AN741" i="10"/>
  <c r="AN742" i="10"/>
  <c r="AN743" i="10"/>
  <c r="AN744" i="10"/>
  <c r="AN745" i="10"/>
  <c r="AN746" i="10"/>
  <c r="AN747" i="10"/>
  <c r="AN748" i="10"/>
  <c r="AN749" i="10"/>
  <c r="AN750" i="10"/>
  <c r="AN751" i="10"/>
  <c r="AN752" i="10"/>
  <c r="AN753" i="10"/>
  <c r="AN754" i="10"/>
  <c r="AN755" i="10"/>
  <c r="AN756" i="10"/>
  <c r="AN757" i="10"/>
  <c r="AN758" i="10"/>
  <c r="AN759" i="10"/>
  <c r="AN760" i="10"/>
  <c r="AN761" i="10"/>
  <c r="AN762" i="10"/>
  <c r="AN763" i="10"/>
  <c r="AN764" i="10"/>
  <c r="AN765" i="10"/>
  <c r="AN766" i="10"/>
  <c r="AN767" i="10"/>
  <c r="AN768" i="10"/>
  <c r="AN769" i="10"/>
  <c r="AN770" i="10"/>
  <c r="AN771" i="10"/>
  <c r="AN772" i="10"/>
  <c r="AN773" i="10"/>
  <c r="AN774" i="10"/>
  <c r="AN775" i="10"/>
  <c r="AN776" i="10"/>
  <c r="AN777" i="10"/>
  <c r="AN778" i="10"/>
  <c r="AN779" i="10"/>
  <c r="AN780" i="10"/>
  <c r="AN781" i="10"/>
  <c r="AN782" i="10"/>
  <c r="AN783" i="10"/>
  <c r="AN784" i="10"/>
  <c r="AN785" i="10"/>
  <c r="AN786" i="10"/>
  <c r="AN787" i="10"/>
  <c r="AN788" i="10"/>
  <c r="AN789" i="10"/>
  <c r="AN790" i="10"/>
  <c r="AN791" i="10"/>
  <c r="AN792" i="10"/>
  <c r="AN793" i="10"/>
  <c r="AN794" i="10"/>
  <c r="AN795" i="10"/>
  <c r="AN796" i="10"/>
  <c r="AN797" i="10"/>
  <c r="AN798" i="10"/>
  <c r="AN799" i="10"/>
  <c r="AN800" i="10"/>
  <c r="AN801" i="10"/>
  <c r="AN802" i="10"/>
  <c r="AN803" i="10"/>
  <c r="AN804" i="10"/>
  <c r="AN805" i="10"/>
  <c r="AN806" i="10"/>
  <c r="AN807" i="10"/>
  <c r="AN808" i="10"/>
  <c r="AN809" i="10"/>
  <c r="AN810" i="10"/>
  <c r="AN811" i="10"/>
  <c r="AN812" i="10"/>
  <c r="AN813" i="10"/>
  <c r="AN814" i="10"/>
  <c r="AN815" i="10"/>
  <c r="AN816" i="10"/>
  <c r="AN817" i="10"/>
  <c r="AN818" i="10"/>
  <c r="AN819" i="10"/>
  <c r="AN820" i="10"/>
  <c r="AN821" i="10"/>
  <c r="AN822" i="10"/>
  <c r="AN823" i="10"/>
  <c r="AN824" i="10"/>
  <c r="AN825" i="10"/>
  <c r="AN826" i="10"/>
  <c r="AN827" i="10"/>
  <c r="AN828" i="10"/>
  <c r="AN829" i="10"/>
  <c r="AN830" i="10"/>
  <c r="AN831" i="10"/>
  <c r="AN832" i="10"/>
  <c r="AN833" i="10"/>
  <c r="AN834" i="10"/>
  <c r="AN835" i="10"/>
  <c r="AN836" i="10"/>
  <c r="AN837" i="10"/>
  <c r="AN838" i="10"/>
  <c r="AN839" i="10"/>
  <c r="AN840" i="10"/>
  <c r="AN841" i="10"/>
  <c r="AN842" i="10"/>
  <c r="AN843" i="10"/>
  <c r="AN844" i="10"/>
  <c r="AN845" i="10"/>
  <c r="AN846" i="10"/>
  <c r="AN847" i="10"/>
  <c r="AN848" i="10"/>
  <c r="AN849" i="10"/>
  <c r="AN850" i="10"/>
  <c r="AN851" i="10"/>
  <c r="AN852" i="10"/>
  <c r="AN853" i="10"/>
  <c r="AN854" i="10"/>
  <c r="AN855" i="10"/>
  <c r="AN856" i="10"/>
  <c r="AN857" i="10"/>
  <c r="AN858" i="10"/>
  <c r="AN859" i="10"/>
  <c r="AN860" i="10"/>
  <c r="AN861" i="10"/>
  <c r="AN862" i="10"/>
  <c r="AN863" i="10"/>
  <c r="AN864" i="10"/>
  <c r="AN865" i="10"/>
  <c r="AN866" i="10"/>
  <c r="AN867" i="10"/>
  <c r="AN868" i="10"/>
  <c r="AN869" i="10"/>
  <c r="AN870" i="10"/>
  <c r="AN871" i="10"/>
  <c r="AN872" i="10"/>
  <c r="AN873" i="10"/>
  <c r="AN874" i="10"/>
  <c r="AN875" i="10"/>
  <c r="AN876" i="10"/>
  <c r="AN877" i="10"/>
  <c r="AN878" i="10"/>
  <c r="AN879" i="10"/>
  <c r="AN880" i="10"/>
  <c r="AN881" i="10"/>
  <c r="AN882" i="10"/>
  <c r="AN883" i="10"/>
  <c r="AN884" i="10"/>
  <c r="AN885" i="10"/>
  <c r="AN886" i="10"/>
  <c r="AN887" i="10"/>
  <c r="AN888" i="10"/>
  <c r="AN889" i="10"/>
  <c r="AN890" i="10"/>
  <c r="AN891" i="10"/>
  <c r="AN892" i="10"/>
  <c r="AN893" i="10"/>
  <c r="AN894" i="10"/>
  <c r="AN895" i="10"/>
  <c r="AN896" i="10"/>
  <c r="AN897" i="10"/>
  <c r="AN898" i="10"/>
  <c r="AN899" i="10"/>
  <c r="AN900" i="10"/>
  <c r="AN901" i="10"/>
  <c r="AN902" i="10"/>
  <c r="AN903" i="10"/>
  <c r="AN904" i="10"/>
  <c r="AN905" i="10"/>
  <c r="AN906" i="10"/>
  <c r="AN907" i="10"/>
  <c r="AN908" i="10"/>
  <c r="AN909" i="10"/>
  <c r="AN910" i="10"/>
  <c r="AN911" i="10"/>
  <c r="AN912" i="10"/>
  <c r="AN913" i="10"/>
  <c r="AN914" i="10"/>
  <c r="AN915" i="10"/>
  <c r="AN916" i="10"/>
  <c r="AN917" i="10"/>
  <c r="AN918" i="10"/>
  <c r="AN919" i="10"/>
  <c r="AN920" i="10"/>
  <c r="AN921" i="10"/>
  <c r="AN922" i="10"/>
  <c r="AN923" i="10"/>
  <c r="AN924" i="10"/>
  <c r="AN925" i="10"/>
  <c r="AN926" i="10"/>
  <c r="AN927" i="10"/>
  <c r="AN928" i="10"/>
  <c r="AN929" i="10"/>
  <c r="AN930" i="10"/>
  <c r="AN931" i="10"/>
  <c r="AN932" i="10"/>
  <c r="AN933" i="10"/>
  <c r="AN934" i="10"/>
  <c r="AN935" i="10"/>
  <c r="AN936" i="10"/>
  <c r="AN937" i="10"/>
  <c r="AN938" i="10"/>
  <c r="AN939" i="10"/>
  <c r="AN940" i="10"/>
  <c r="AN941" i="10"/>
  <c r="AN942" i="10"/>
  <c r="AN943" i="10"/>
  <c r="AN944" i="10"/>
  <c r="AN945" i="10"/>
  <c r="AN946" i="10"/>
  <c r="AN947" i="10"/>
  <c r="AN948" i="10"/>
  <c r="AN949" i="10"/>
  <c r="AN950" i="10"/>
  <c r="AN951" i="10"/>
  <c r="AN952" i="10"/>
  <c r="AN953" i="10"/>
  <c r="AN954" i="10"/>
  <c r="AN955" i="10"/>
  <c r="AN956" i="10"/>
  <c r="AN957" i="10"/>
  <c r="AN958" i="10"/>
  <c r="AN959" i="10"/>
  <c r="AN960" i="10"/>
  <c r="AN961" i="10"/>
  <c r="AN962" i="10"/>
  <c r="AN963" i="10"/>
  <c r="AN964" i="10"/>
  <c r="AN965" i="10"/>
  <c r="AN966" i="10"/>
  <c r="AN967" i="10"/>
  <c r="AN968" i="10"/>
  <c r="AN969" i="10"/>
  <c r="AN970" i="10"/>
  <c r="AN971" i="10"/>
  <c r="AN972" i="10"/>
  <c r="AN973" i="10"/>
  <c r="AN974" i="10"/>
  <c r="AN975" i="10"/>
  <c r="AN976" i="10"/>
  <c r="AN977" i="10"/>
  <c r="AN978" i="10"/>
  <c r="AN979" i="10"/>
  <c r="AN980" i="10"/>
  <c r="AN981" i="10"/>
  <c r="AN982" i="10"/>
  <c r="AN983" i="10"/>
  <c r="AN984" i="10"/>
  <c r="AN985" i="10"/>
  <c r="AN986" i="10"/>
  <c r="AN987" i="10"/>
  <c r="AN988" i="10"/>
  <c r="AN989" i="10"/>
  <c r="AN990" i="10"/>
  <c r="AN991" i="10"/>
  <c r="AN992" i="10"/>
  <c r="AN993" i="10"/>
  <c r="AN994" i="10"/>
  <c r="AN995" i="10"/>
  <c r="AN996" i="10"/>
  <c r="AN997" i="10"/>
  <c r="AN998" i="10"/>
  <c r="AN999" i="10"/>
  <c r="AN1000" i="10"/>
  <c r="AN1001" i="10"/>
  <c r="AN1002" i="10"/>
  <c r="AN1003" i="10"/>
  <c r="AN1004" i="10"/>
  <c r="AN1005" i="10"/>
  <c r="AN1006" i="10"/>
  <c r="AN1007" i="10"/>
  <c r="AN1008" i="10"/>
  <c r="AN1009" i="10"/>
  <c r="AN1010" i="10"/>
  <c r="AN1011" i="10"/>
  <c r="AN1012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L80" i="10"/>
  <c r="AL81" i="10"/>
  <c r="AL82" i="10"/>
  <c r="AL83" i="10"/>
  <c r="AL84" i="10"/>
  <c r="AL85" i="10"/>
  <c r="AL86" i="10"/>
  <c r="AL87" i="10"/>
  <c r="AL88" i="10"/>
  <c r="AL89" i="10"/>
  <c r="AL90" i="10"/>
  <c r="AL91" i="10"/>
  <c r="AL92" i="10"/>
  <c r="AL93" i="10"/>
  <c r="AL94" i="10"/>
  <c r="AL95" i="10"/>
  <c r="AL96" i="10"/>
  <c r="AL97" i="10"/>
  <c r="AL98" i="10"/>
  <c r="AL99" i="10"/>
  <c r="AL100" i="10"/>
  <c r="AL101" i="10"/>
  <c r="AL102" i="10"/>
  <c r="AL103" i="10"/>
  <c r="AL104" i="10"/>
  <c r="AL105" i="10"/>
  <c r="AL106" i="10"/>
  <c r="AL107" i="10"/>
  <c r="AL108" i="10"/>
  <c r="AL109" i="10"/>
  <c r="AL110" i="10"/>
  <c r="AL111" i="10"/>
  <c r="AL112" i="10"/>
  <c r="AL113" i="10"/>
  <c r="AL114" i="10"/>
  <c r="AL115" i="10"/>
  <c r="AL116" i="10"/>
  <c r="AL117" i="10"/>
  <c r="AL118" i="10"/>
  <c r="AL119" i="10"/>
  <c r="AL120" i="10"/>
  <c r="AL121" i="10"/>
  <c r="AL122" i="10"/>
  <c r="AL123" i="10"/>
  <c r="AL124" i="10"/>
  <c r="AL125" i="10"/>
  <c r="AL126" i="10"/>
  <c r="AL127" i="10"/>
  <c r="AL128" i="10"/>
  <c r="AL129" i="10"/>
  <c r="AL130" i="10"/>
  <c r="AL131" i="10"/>
  <c r="AL132" i="10"/>
  <c r="AL133" i="10"/>
  <c r="AL134" i="10"/>
  <c r="AL135" i="10"/>
  <c r="AL136" i="10"/>
  <c r="AL137" i="10"/>
  <c r="AL138" i="10"/>
  <c r="AL139" i="10"/>
  <c r="AL140" i="10"/>
  <c r="AL141" i="10"/>
  <c r="AL142" i="10"/>
  <c r="AL143" i="10"/>
  <c r="AL144" i="10"/>
  <c r="AL145" i="10"/>
  <c r="AL146" i="10"/>
  <c r="AL147" i="10"/>
  <c r="AL148" i="10"/>
  <c r="AL149" i="10"/>
  <c r="AL150" i="10"/>
  <c r="AL151" i="10"/>
  <c r="AL152" i="10"/>
  <c r="AL153" i="10"/>
  <c r="AL154" i="10"/>
  <c r="AL155" i="10"/>
  <c r="AL156" i="10"/>
  <c r="AL157" i="10"/>
  <c r="AL158" i="10"/>
  <c r="AL159" i="10"/>
  <c r="AL160" i="10"/>
  <c r="AL161" i="10"/>
  <c r="AL162" i="10"/>
  <c r="AL163" i="10"/>
  <c r="AL164" i="10"/>
  <c r="AL165" i="10"/>
  <c r="AL166" i="10"/>
  <c r="AL167" i="10"/>
  <c r="AL168" i="10"/>
  <c r="AL169" i="10"/>
  <c r="AL170" i="10"/>
  <c r="AL171" i="10"/>
  <c r="AL172" i="10"/>
  <c r="AL173" i="10"/>
  <c r="AL174" i="10"/>
  <c r="AL175" i="10"/>
  <c r="AL176" i="10"/>
  <c r="AL177" i="10"/>
  <c r="AL178" i="10"/>
  <c r="AL179" i="10"/>
  <c r="AL180" i="10"/>
  <c r="AL181" i="10"/>
  <c r="AL182" i="10"/>
  <c r="AL183" i="10"/>
  <c r="AL184" i="10"/>
  <c r="AL185" i="10"/>
  <c r="AL186" i="10"/>
  <c r="AL187" i="10"/>
  <c r="AL188" i="10"/>
  <c r="AL189" i="10"/>
  <c r="AL190" i="10"/>
  <c r="AL191" i="10"/>
  <c r="AL192" i="10"/>
  <c r="AL193" i="10"/>
  <c r="AL194" i="10"/>
  <c r="AL195" i="10"/>
  <c r="AL196" i="10"/>
  <c r="AL197" i="10"/>
  <c r="AL198" i="10"/>
  <c r="AL199" i="10"/>
  <c r="AL200" i="10"/>
  <c r="AL201" i="10"/>
  <c r="AL202" i="10"/>
  <c r="AL203" i="10"/>
  <c r="AL204" i="10"/>
  <c r="AL205" i="10"/>
  <c r="AL206" i="10"/>
  <c r="AL207" i="10"/>
  <c r="AL208" i="10"/>
  <c r="AL209" i="10"/>
  <c r="AL210" i="10"/>
  <c r="AL211" i="10"/>
  <c r="AL212" i="10"/>
  <c r="AL213" i="10"/>
  <c r="AL214" i="10"/>
  <c r="AL215" i="10"/>
  <c r="AL216" i="10"/>
  <c r="AL217" i="10"/>
  <c r="AL218" i="10"/>
  <c r="AL219" i="10"/>
  <c r="AL220" i="10"/>
  <c r="AL221" i="10"/>
  <c r="AL222" i="10"/>
  <c r="AL223" i="10"/>
  <c r="AL224" i="10"/>
  <c r="AL225" i="10"/>
  <c r="AL226" i="10"/>
  <c r="AL227" i="10"/>
  <c r="AL228" i="10"/>
  <c r="AL229" i="10"/>
  <c r="AL230" i="10"/>
  <c r="AL231" i="10"/>
  <c r="AL232" i="10"/>
  <c r="AL233" i="10"/>
  <c r="AL234" i="10"/>
  <c r="AL235" i="10"/>
  <c r="AL236" i="10"/>
  <c r="AL237" i="10"/>
  <c r="AL238" i="10"/>
  <c r="AL239" i="10"/>
  <c r="AL240" i="10"/>
  <c r="AL241" i="10"/>
  <c r="AL242" i="10"/>
  <c r="AL243" i="10"/>
  <c r="AL244" i="10"/>
  <c r="AL245" i="10"/>
  <c r="AL246" i="10"/>
  <c r="AL247" i="10"/>
  <c r="AL248" i="10"/>
  <c r="AL249" i="10"/>
  <c r="AL250" i="10"/>
  <c r="AL251" i="10"/>
  <c r="AL252" i="10"/>
  <c r="AL253" i="10"/>
  <c r="AL254" i="10"/>
  <c r="AL255" i="10"/>
  <c r="AL256" i="10"/>
  <c r="AL257" i="10"/>
  <c r="AL258" i="10"/>
  <c r="AL259" i="10"/>
  <c r="AL260" i="10"/>
  <c r="AL261" i="10"/>
  <c r="AL262" i="10"/>
  <c r="AL263" i="10"/>
  <c r="AL264" i="10"/>
  <c r="AL265" i="10"/>
  <c r="AL266" i="10"/>
  <c r="AL267" i="10"/>
  <c r="AL268" i="10"/>
  <c r="AL269" i="10"/>
  <c r="AL270" i="10"/>
  <c r="AL271" i="10"/>
  <c r="AL272" i="10"/>
  <c r="AL273" i="10"/>
  <c r="AL274" i="10"/>
  <c r="AL275" i="10"/>
  <c r="AL276" i="10"/>
  <c r="AL277" i="10"/>
  <c r="AL278" i="10"/>
  <c r="AL279" i="10"/>
  <c r="AL280" i="10"/>
  <c r="AL281" i="10"/>
  <c r="AL282" i="10"/>
  <c r="AL283" i="10"/>
  <c r="AL284" i="10"/>
  <c r="AL285" i="10"/>
  <c r="AL286" i="10"/>
  <c r="AL287" i="10"/>
  <c r="AL288" i="10"/>
  <c r="AL289" i="10"/>
  <c r="AL290" i="10"/>
  <c r="AL291" i="10"/>
  <c r="AL292" i="10"/>
  <c r="AL293" i="10"/>
  <c r="AL294" i="10"/>
  <c r="AL295" i="10"/>
  <c r="AL296" i="10"/>
  <c r="AL297" i="10"/>
  <c r="AL298" i="10"/>
  <c r="AL299" i="10"/>
  <c r="AL300" i="10"/>
  <c r="AL301" i="10"/>
  <c r="AL302" i="10"/>
  <c r="AL303" i="10"/>
  <c r="AL304" i="10"/>
  <c r="AL305" i="10"/>
  <c r="AL306" i="10"/>
  <c r="AL307" i="10"/>
  <c r="AL308" i="10"/>
  <c r="AL309" i="10"/>
  <c r="AL310" i="10"/>
  <c r="AL311" i="10"/>
  <c r="AL312" i="10"/>
  <c r="AL313" i="10"/>
  <c r="AL314" i="10"/>
  <c r="AL315" i="10"/>
  <c r="AL316" i="10"/>
  <c r="AL317" i="10"/>
  <c r="AL318" i="10"/>
  <c r="AL319" i="10"/>
  <c r="AL320" i="10"/>
  <c r="AL321" i="10"/>
  <c r="AL322" i="10"/>
  <c r="AL323" i="10"/>
  <c r="AL324" i="10"/>
  <c r="AL325" i="10"/>
  <c r="AL326" i="10"/>
  <c r="AL327" i="10"/>
  <c r="AL328" i="10"/>
  <c r="AL329" i="10"/>
  <c r="AL330" i="10"/>
  <c r="AL331" i="10"/>
  <c r="AL332" i="10"/>
  <c r="AL333" i="10"/>
  <c r="AL334" i="10"/>
  <c r="AL335" i="10"/>
  <c r="AL336" i="10"/>
  <c r="AL337" i="10"/>
  <c r="AL338" i="10"/>
  <c r="AL339" i="10"/>
  <c r="AL340" i="10"/>
  <c r="AL341" i="10"/>
  <c r="AL342" i="10"/>
  <c r="AL343" i="10"/>
  <c r="AL344" i="10"/>
  <c r="AL345" i="10"/>
  <c r="AL346" i="10"/>
  <c r="AL347" i="10"/>
  <c r="AL348" i="10"/>
  <c r="AL349" i="10"/>
  <c r="AL350" i="10"/>
  <c r="AL351" i="10"/>
  <c r="AL352" i="10"/>
  <c r="AL353" i="10"/>
  <c r="AL354" i="10"/>
  <c r="AL355" i="10"/>
  <c r="AL356" i="10"/>
  <c r="AL357" i="10"/>
  <c r="AL358" i="10"/>
  <c r="AL359" i="10"/>
  <c r="AL360" i="10"/>
  <c r="AL361" i="10"/>
  <c r="AL362" i="10"/>
  <c r="AL363" i="10"/>
  <c r="AL364" i="10"/>
  <c r="AL365" i="10"/>
  <c r="AL366" i="10"/>
  <c r="AL367" i="10"/>
  <c r="AL368" i="10"/>
  <c r="AL369" i="10"/>
  <c r="AL370" i="10"/>
  <c r="AL371" i="10"/>
  <c r="AL372" i="10"/>
  <c r="AL373" i="10"/>
  <c r="AL374" i="10"/>
  <c r="AL375" i="10"/>
  <c r="AL376" i="10"/>
  <c r="AL377" i="10"/>
  <c r="AL378" i="10"/>
  <c r="AL379" i="10"/>
  <c r="AL380" i="10"/>
  <c r="AL381" i="10"/>
  <c r="AL382" i="10"/>
  <c r="AL383" i="10"/>
  <c r="AL384" i="10"/>
  <c r="AL385" i="10"/>
  <c r="AL386" i="10"/>
  <c r="AL387" i="10"/>
  <c r="AL388" i="10"/>
  <c r="AL389" i="10"/>
  <c r="AL390" i="10"/>
  <c r="AL391" i="10"/>
  <c r="AL392" i="10"/>
  <c r="AL393" i="10"/>
  <c r="AL394" i="10"/>
  <c r="AL395" i="10"/>
  <c r="AL396" i="10"/>
  <c r="AL397" i="10"/>
  <c r="AL398" i="10"/>
  <c r="AL399" i="10"/>
  <c r="AL400" i="10"/>
  <c r="AL401" i="10"/>
  <c r="AL402" i="10"/>
  <c r="AL403" i="10"/>
  <c r="AL404" i="10"/>
  <c r="AL405" i="10"/>
  <c r="AL406" i="10"/>
  <c r="AL407" i="10"/>
  <c r="AL408" i="10"/>
  <c r="AL409" i="10"/>
  <c r="AL410" i="10"/>
  <c r="AL411" i="10"/>
  <c r="AL412" i="10"/>
  <c r="AL413" i="10"/>
  <c r="AL414" i="10"/>
  <c r="AL415" i="10"/>
  <c r="AL416" i="10"/>
  <c r="AL417" i="10"/>
  <c r="AL418" i="10"/>
  <c r="AL419" i="10"/>
  <c r="AL420" i="10"/>
  <c r="AL421" i="10"/>
  <c r="AL422" i="10"/>
  <c r="AL423" i="10"/>
  <c r="AL424" i="10"/>
  <c r="AL425" i="10"/>
  <c r="AL426" i="10"/>
  <c r="AL427" i="10"/>
  <c r="AL428" i="10"/>
  <c r="AL429" i="10"/>
  <c r="AL430" i="10"/>
  <c r="AL431" i="10"/>
  <c r="AL432" i="10"/>
  <c r="AL433" i="10"/>
  <c r="AL434" i="10"/>
  <c r="AL435" i="10"/>
  <c r="AL436" i="10"/>
  <c r="AL437" i="10"/>
  <c r="AL438" i="10"/>
  <c r="AL439" i="10"/>
  <c r="AL440" i="10"/>
  <c r="AL441" i="10"/>
  <c r="AL442" i="10"/>
  <c r="AL443" i="10"/>
  <c r="AL444" i="10"/>
  <c r="AL445" i="10"/>
  <c r="AL446" i="10"/>
  <c r="AL447" i="10"/>
  <c r="AL448" i="10"/>
  <c r="AL449" i="10"/>
  <c r="AL450" i="10"/>
  <c r="AL451" i="10"/>
  <c r="AL452" i="10"/>
  <c r="AL453" i="10"/>
  <c r="AL454" i="10"/>
  <c r="AL455" i="10"/>
  <c r="AL456" i="10"/>
  <c r="AL457" i="10"/>
  <c r="AL458" i="10"/>
  <c r="AL459" i="10"/>
  <c r="AL460" i="10"/>
  <c r="AL461" i="10"/>
  <c r="AL462" i="10"/>
  <c r="AL463" i="10"/>
  <c r="AL464" i="10"/>
  <c r="AL465" i="10"/>
  <c r="AL466" i="10"/>
  <c r="AL467" i="10"/>
  <c r="AL468" i="10"/>
  <c r="AL469" i="10"/>
  <c r="AL470" i="10"/>
  <c r="AL471" i="10"/>
  <c r="AL472" i="10"/>
  <c r="AL473" i="10"/>
  <c r="AL474" i="10"/>
  <c r="AL475" i="10"/>
  <c r="AL476" i="10"/>
  <c r="AL477" i="10"/>
  <c r="AL478" i="10"/>
  <c r="AL479" i="10"/>
  <c r="AL480" i="10"/>
  <c r="AL481" i="10"/>
  <c r="AL482" i="10"/>
  <c r="AL483" i="10"/>
  <c r="AL484" i="10"/>
  <c r="AL485" i="10"/>
  <c r="AL486" i="10"/>
  <c r="AL487" i="10"/>
  <c r="AL488" i="10"/>
  <c r="AL489" i="10"/>
  <c r="AL490" i="10"/>
  <c r="AL491" i="10"/>
  <c r="AL492" i="10"/>
  <c r="AL493" i="10"/>
  <c r="AL494" i="10"/>
  <c r="AL495" i="10"/>
  <c r="AL496" i="10"/>
  <c r="AL497" i="10"/>
  <c r="AL498" i="10"/>
  <c r="AL499" i="10"/>
  <c r="AL500" i="10"/>
  <c r="AL501" i="10"/>
  <c r="AL502" i="10"/>
  <c r="AL503" i="10"/>
  <c r="AL504" i="10"/>
  <c r="AL505" i="10"/>
  <c r="AL506" i="10"/>
  <c r="AL507" i="10"/>
  <c r="AL508" i="10"/>
  <c r="AL509" i="10"/>
  <c r="AL510" i="10"/>
  <c r="AL511" i="10"/>
  <c r="AL512" i="10"/>
  <c r="AL513" i="10"/>
  <c r="AL514" i="10"/>
  <c r="AL515" i="10"/>
  <c r="AL516" i="10"/>
  <c r="AL517" i="10"/>
  <c r="AL518" i="10"/>
  <c r="AL519" i="10"/>
  <c r="AL520" i="10"/>
  <c r="AL521" i="10"/>
  <c r="AL522" i="10"/>
  <c r="AL523" i="10"/>
  <c r="AL524" i="10"/>
  <c r="AL525" i="10"/>
  <c r="AL526" i="10"/>
  <c r="AL527" i="10"/>
  <c r="AL528" i="10"/>
  <c r="AL529" i="10"/>
  <c r="AL530" i="10"/>
  <c r="AL531" i="10"/>
  <c r="AL532" i="10"/>
  <c r="AL533" i="10"/>
  <c r="AL534" i="10"/>
  <c r="AL535" i="10"/>
  <c r="AL536" i="10"/>
  <c r="AL537" i="10"/>
  <c r="AL538" i="10"/>
  <c r="AL539" i="10"/>
  <c r="AL540" i="10"/>
  <c r="AL541" i="10"/>
  <c r="AL542" i="10"/>
  <c r="AL543" i="10"/>
  <c r="AL544" i="10"/>
  <c r="AL545" i="10"/>
  <c r="AL546" i="10"/>
  <c r="AL547" i="10"/>
  <c r="AL548" i="10"/>
  <c r="AL549" i="10"/>
  <c r="AL550" i="10"/>
  <c r="AL551" i="10"/>
  <c r="AL552" i="10"/>
  <c r="AL553" i="10"/>
  <c r="AL554" i="10"/>
  <c r="AL555" i="10"/>
  <c r="AL556" i="10"/>
  <c r="AL557" i="10"/>
  <c r="AL558" i="10"/>
  <c r="AL559" i="10"/>
  <c r="AL560" i="10"/>
  <c r="AL561" i="10"/>
  <c r="AL562" i="10"/>
  <c r="AL563" i="10"/>
  <c r="AL564" i="10"/>
  <c r="AL565" i="10"/>
  <c r="AL566" i="10"/>
  <c r="AL567" i="10"/>
  <c r="AL568" i="10"/>
  <c r="AL569" i="10"/>
  <c r="AL570" i="10"/>
  <c r="AL571" i="10"/>
  <c r="AL572" i="10"/>
  <c r="AL573" i="10"/>
  <c r="AL574" i="10"/>
  <c r="AL575" i="10"/>
  <c r="AL576" i="10"/>
  <c r="AL577" i="10"/>
  <c r="AL578" i="10"/>
  <c r="AL579" i="10"/>
  <c r="AL580" i="10"/>
  <c r="AL581" i="10"/>
  <c r="AL582" i="10"/>
  <c r="AL583" i="10"/>
  <c r="AL584" i="10"/>
  <c r="AL585" i="10"/>
  <c r="AL586" i="10"/>
  <c r="AL587" i="10"/>
  <c r="AL588" i="10"/>
  <c r="AL589" i="10"/>
  <c r="AL590" i="10"/>
  <c r="AL591" i="10"/>
  <c r="AL592" i="10"/>
  <c r="AL593" i="10"/>
  <c r="AL594" i="10"/>
  <c r="AL595" i="10"/>
  <c r="AL596" i="10"/>
  <c r="AL597" i="10"/>
  <c r="AL598" i="10"/>
  <c r="AL599" i="10"/>
  <c r="AL600" i="10"/>
  <c r="AL601" i="10"/>
  <c r="AL602" i="10"/>
  <c r="AL603" i="10"/>
  <c r="AL604" i="10"/>
  <c r="AL605" i="10"/>
  <c r="AL606" i="10"/>
  <c r="AL607" i="10"/>
  <c r="AL608" i="10"/>
  <c r="AL609" i="10"/>
  <c r="AL610" i="10"/>
  <c r="AL611" i="10"/>
  <c r="AL612" i="10"/>
  <c r="AL613" i="10"/>
  <c r="AL614" i="10"/>
  <c r="AL615" i="10"/>
  <c r="AL616" i="10"/>
  <c r="AL617" i="10"/>
  <c r="AL618" i="10"/>
  <c r="AL619" i="10"/>
  <c r="AL620" i="10"/>
  <c r="AL621" i="10"/>
  <c r="AL622" i="10"/>
  <c r="AL623" i="10"/>
  <c r="AL624" i="10"/>
  <c r="AL625" i="10"/>
  <c r="AL626" i="10"/>
  <c r="AL627" i="10"/>
  <c r="AL628" i="10"/>
  <c r="AL629" i="10"/>
  <c r="AL630" i="10"/>
  <c r="AL631" i="10"/>
  <c r="AL632" i="10"/>
  <c r="AL633" i="10"/>
  <c r="AL634" i="10"/>
  <c r="AL635" i="10"/>
  <c r="AL636" i="10"/>
  <c r="AL637" i="10"/>
  <c r="AL638" i="10"/>
  <c r="AL639" i="10"/>
  <c r="AL640" i="10"/>
  <c r="AL641" i="10"/>
  <c r="AL642" i="10"/>
  <c r="AL643" i="10"/>
  <c r="AL644" i="10"/>
  <c r="AL645" i="10"/>
  <c r="AL646" i="10"/>
  <c r="AL647" i="10"/>
  <c r="AL648" i="10"/>
  <c r="AL649" i="10"/>
  <c r="AL650" i="10"/>
  <c r="AL651" i="10"/>
  <c r="AL652" i="10"/>
  <c r="AL653" i="10"/>
  <c r="AL654" i="10"/>
  <c r="AL655" i="10"/>
  <c r="AL656" i="10"/>
  <c r="AL657" i="10"/>
  <c r="AL658" i="10"/>
  <c r="AL659" i="10"/>
  <c r="AL660" i="10"/>
  <c r="AL661" i="10"/>
  <c r="AL662" i="10"/>
  <c r="AL663" i="10"/>
  <c r="AL664" i="10"/>
  <c r="AL665" i="10"/>
  <c r="AL666" i="10"/>
  <c r="AL667" i="10"/>
  <c r="AL668" i="10"/>
  <c r="AL669" i="10"/>
  <c r="AL670" i="10"/>
  <c r="AL671" i="10"/>
  <c r="AL672" i="10"/>
  <c r="AL673" i="10"/>
  <c r="AL674" i="10"/>
  <c r="AL675" i="10"/>
  <c r="AL676" i="10"/>
  <c r="AL677" i="10"/>
  <c r="AL678" i="10"/>
  <c r="AL679" i="10"/>
  <c r="AL680" i="10"/>
  <c r="AL681" i="10"/>
  <c r="AL682" i="10"/>
  <c r="AL683" i="10"/>
  <c r="AL684" i="10"/>
  <c r="AL685" i="10"/>
  <c r="AL686" i="10"/>
  <c r="AL687" i="10"/>
  <c r="AL688" i="10"/>
  <c r="AL689" i="10"/>
  <c r="AL690" i="10"/>
  <c r="AL691" i="10"/>
  <c r="AL692" i="10"/>
  <c r="AL693" i="10"/>
  <c r="AL694" i="10"/>
  <c r="AL695" i="10"/>
  <c r="AL696" i="10"/>
  <c r="AL697" i="10"/>
  <c r="AL698" i="10"/>
  <c r="AL699" i="10"/>
  <c r="AL700" i="10"/>
  <c r="AL701" i="10"/>
  <c r="AL702" i="10"/>
  <c r="AL703" i="10"/>
  <c r="AL704" i="10"/>
  <c r="AL705" i="10"/>
  <c r="AL706" i="10"/>
  <c r="AL707" i="10"/>
  <c r="AL708" i="10"/>
  <c r="AL709" i="10"/>
  <c r="AL710" i="10"/>
  <c r="AL711" i="10"/>
  <c r="AL712" i="10"/>
  <c r="AL713" i="10"/>
  <c r="AL714" i="10"/>
  <c r="AL715" i="10"/>
  <c r="AL716" i="10"/>
  <c r="AL717" i="10"/>
  <c r="AL718" i="10"/>
  <c r="AL719" i="10"/>
  <c r="AL720" i="10"/>
  <c r="AL721" i="10"/>
  <c r="AL722" i="10"/>
  <c r="AL723" i="10"/>
  <c r="AL724" i="10"/>
  <c r="AL725" i="10"/>
  <c r="AL726" i="10"/>
  <c r="AL727" i="10"/>
  <c r="AL728" i="10"/>
  <c r="AL729" i="10"/>
  <c r="AL730" i="10"/>
  <c r="AL731" i="10"/>
  <c r="AL732" i="10"/>
  <c r="AL733" i="10"/>
  <c r="AL734" i="10"/>
  <c r="AL735" i="10"/>
  <c r="AL736" i="10"/>
  <c r="AL737" i="10"/>
  <c r="AL738" i="10"/>
  <c r="AL739" i="10"/>
  <c r="AL740" i="10"/>
  <c r="AL741" i="10"/>
  <c r="AL742" i="10"/>
  <c r="AL743" i="10"/>
  <c r="AL744" i="10"/>
  <c r="AL745" i="10"/>
  <c r="AL746" i="10"/>
  <c r="AL747" i="10"/>
  <c r="AL748" i="10"/>
  <c r="AL749" i="10"/>
  <c r="AL750" i="10"/>
  <c r="AL751" i="10"/>
  <c r="AL752" i="10"/>
  <c r="AL753" i="10"/>
  <c r="AL754" i="10"/>
  <c r="AL755" i="10"/>
  <c r="AL756" i="10"/>
  <c r="AL757" i="10"/>
  <c r="AL758" i="10"/>
  <c r="AL759" i="10"/>
  <c r="AL760" i="10"/>
  <c r="AL761" i="10"/>
  <c r="AL762" i="10"/>
  <c r="AL763" i="10"/>
  <c r="AL764" i="10"/>
  <c r="AL765" i="10"/>
  <c r="AL766" i="10"/>
  <c r="AL767" i="10"/>
  <c r="AL768" i="10"/>
  <c r="AL769" i="10"/>
  <c r="AL770" i="10"/>
  <c r="AL771" i="10"/>
  <c r="AL772" i="10"/>
  <c r="AL773" i="10"/>
  <c r="AL774" i="10"/>
  <c r="AL775" i="10"/>
  <c r="AL776" i="10"/>
  <c r="AL777" i="10"/>
  <c r="AL778" i="10"/>
  <c r="AL779" i="10"/>
  <c r="AL780" i="10"/>
  <c r="AL781" i="10"/>
  <c r="AL782" i="10"/>
  <c r="AL783" i="10"/>
  <c r="AL784" i="10"/>
  <c r="AL785" i="10"/>
  <c r="AL786" i="10"/>
  <c r="AL787" i="10"/>
  <c r="AL788" i="10"/>
  <c r="AL789" i="10"/>
  <c r="AL790" i="10"/>
  <c r="AL791" i="10"/>
  <c r="AL792" i="10"/>
  <c r="AL793" i="10"/>
  <c r="AL794" i="10"/>
  <c r="AL795" i="10"/>
  <c r="AL796" i="10"/>
  <c r="AL797" i="10"/>
  <c r="AL798" i="10"/>
  <c r="AL799" i="10"/>
  <c r="AL800" i="10"/>
  <c r="AL801" i="10"/>
  <c r="AL802" i="10"/>
  <c r="AL803" i="10"/>
  <c r="AL804" i="10"/>
  <c r="AL805" i="10"/>
  <c r="AL806" i="10"/>
  <c r="AL807" i="10"/>
  <c r="AL808" i="10"/>
  <c r="AL809" i="10"/>
  <c r="AL810" i="10"/>
  <c r="AL811" i="10"/>
  <c r="AL812" i="10"/>
  <c r="AL813" i="10"/>
  <c r="AL814" i="10"/>
  <c r="AL815" i="10"/>
  <c r="AL816" i="10"/>
  <c r="AL817" i="10"/>
  <c r="AL818" i="10"/>
  <c r="AL819" i="10"/>
  <c r="AL820" i="10"/>
  <c r="AL821" i="10"/>
  <c r="AL822" i="10"/>
  <c r="AL823" i="10"/>
  <c r="AL824" i="10"/>
  <c r="AL825" i="10"/>
  <c r="AL826" i="10"/>
  <c r="AL827" i="10"/>
  <c r="AL828" i="10"/>
  <c r="AL829" i="10"/>
  <c r="AL830" i="10"/>
  <c r="AL831" i="10"/>
  <c r="AL832" i="10"/>
  <c r="AL833" i="10"/>
  <c r="AL834" i="10"/>
  <c r="AL835" i="10"/>
  <c r="AL836" i="10"/>
  <c r="AL837" i="10"/>
  <c r="AL838" i="10"/>
  <c r="AL839" i="10"/>
  <c r="AL840" i="10"/>
  <c r="AL841" i="10"/>
  <c r="AL842" i="10"/>
  <c r="AL843" i="10"/>
  <c r="AL844" i="10"/>
  <c r="AL845" i="10"/>
  <c r="AL846" i="10"/>
  <c r="AL847" i="10"/>
  <c r="AL848" i="10"/>
  <c r="AL849" i="10"/>
  <c r="AL850" i="10"/>
  <c r="AL851" i="10"/>
  <c r="AL852" i="10"/>
  <c r="AL853" i="10"/>
  <c r="AL854" i="10"/>
  <c r="AL855" i="10"/>
  <c r="AL856" i="10"/>
  <c r="AL857" i="10"/>
  <c r="AL858" i="10"/>
  <c r="AL859" i="10"/>
  <c r="AL860" i="10"/>
  <c r="AL861" i="10"/>
  <c r="AL862" i="10"/>
  <c r="AL863" i="10"/>
  <c r="AL864" i="10"/>
  <c r="AL865" i="10"/>
  <c r="AL866" i="10"/>
  <c r="AL867" i="10"/>
  <c r="AL868" i="10"/>
  <c r="AL869" i="10"/>
  <c r="AL870" i="10"/>
  <c r="AL871" i="10"/>
  <c r="AL872" i="10"/>
  <c r="AL873" i="10"/>
  <c r="AL874" i="10"/>
  <c r="AL875" i="10"/>
  <c r="AL876" i="10"/>
  <c r="AL877" i="10"/>
  <c r="AL878" i="10"/>
  <c r="AL879" i="10"/>
  <c r="AL880" i="10"/>
  <c r="AL881" i="10"/>
  <c r="AL882" i="10"/>
  <c r="AL883" i="10"/>
  <c r="AL884" i="10"/>
  <c r="AL885" i="10"/>
  <c r="AL886" i="10"/>
  <c r="AL887" i="10"/>
  <c r="AL888" i="10"/>
  <c r="AL889" i="10"/>
  <c r="AL890" i="10"/>
  <c r="AL891" i="10"/>
  <c r="AL892" i="10"/>
  <c r="AL893" i="10"/>
  <c r="AL894" i="10"/>
  <c r="AL895" i="10"/>
  <c r="AL896" i="10"/>
  <c r="AL897" i="10"/>
  <c r="AL898" i="10"/>
  <c r="AL899" i="10"/>
  <c r="AL900" i="10"/>
  <c r="AL901" i="10"/>
  <c r="AL902" i="10"/>
  <c r="AL903" i="10"/>
  <c r="AL904" i="10"/>
  <c r="AL905" i="10"/>
  <c r="AL906" i="10"/>
  <c r="AL907" i="10"/>
  <c r="AL908" i="10"/>
  <c r="AL909" i="10"/>
  <c r="AL910" i="10"/>
  <c r="AL911" i="10"/>
  <c r="AL912" i="10"/>
  <c r="AL913" i="10"/>
  <c r="AL914" i="10"/>
  <c r="AL915" i="10"/>
  <c r="AL916" i="10"/>
  <c r="AL917" i="10"/>
  <c r="AL918" i="10"/>
  <c r="AL919" i="10"/>
  <c r="AL920" i="10"/>
  <c r="AL921" i="10"/>
  <c r="AL922" i="10"/>
  <c r="AL923" i="10"/>
  <c r="AL924" i="10"/>
  <c r="AL925" i="10"/>
  <c r="AL926" i="10"/>
  <c r="AL927" i="10"/>
  <c r="AL928" i="10"/>
  <c r="AL929" i="10"/>
  <c r="AL930" i="10"/>
  <c r="AL931" i="10"/>
  <c r="AL932" i="10"/>
  <c r="AL933" i="10"/>
  <c r="AL934" i="10"/>
  <c r="AL935" i="10"/>
  <c r="AL936" i="10"/>
  <c r="AL937" i="10"/>
  <c r="AL938" i="10"/>
  <c r="AL939" i="10"/>
  <c r="AL940" i="10"/>
  <c r="AL941" i="10"/>
  <c r="AL942" i="10"/>
  <c r="AL943" i="10"/>
  <c r="AL944" i="10"/>
  <c r="AL945" i="10"/>
  <c r="AL946" i="10"/>
  <c r="AL947" i="10"/>
  <c r="AL948" i="10"/>
  <c r="AL949" i="10"/>
  <c r="AL950" i="10"/>
  <c r="AL951" i="10"/>
  <c r="AL952" i="10"/>
  <c r="AL953" i="10"/>
  <c r="AL954" i="10"/>
  <c r="AL955" i="10"/>
  <c r="AL956" i="10"/>
  <c r="AL957" i="10"/>
  <c r="AL958" i="10"/>
  <c r="AL959" i="10"/>
  <c r="AL960" i="10"/>
  <c r="AL961" i="10"/>
  <c r="AL962" i="10"/>
  <c r="AL963" i="10"/>
  <c r="AL964" i="10"/>
  <c r="AL965" i="10"/>
  <c r="AL966" i="10"/>
  <c r="AL967" i="10"/>
  <c r="AL968" i="10"/>
  <c r="AL969" i="10"/>
  <c r="AL970" i="10"/>
  <c r="AL971" i="10"/>
  <c r="AL972" i="10"/>
  <c r="AL973" i="10"/>
  <c r="AL974" i="10"/>
  <c r="AL975" i="10"/>
  <c r="AL976" i="10"/>
  <c r="AL977" i="10"/>
  <c r="AL978" i="10"/>
  <c r="AL979" i="10"/>
  <c r="AL980" i="10"/>
  <c r="AL981" i="10"/>
  <c r="AL982" i="10"/>
  <c r="AL983" i="10"/>
  <c r="AL984" i="10"/>
  <c r="AL985" i="10"/>
  <c r="AL986" i="10"/>
  <c r="AL987" i="10"/>
  <c r="AL988" i="10"/>
  <c r="AL989" i="10"/>
  <c r="AL990" i="10"/>
  <c r="AL991" i="10"/>
  <c r="AL992" i="10"/>
  <c r="AL993" i="10"/>
  <c r="AL994" i="10"/>
  <c r="AL995" i="10"/>
  <c r="AL996" i="10"/>
  <c r="AL997" i="10"/>
  <c r="AL998" i="10"/>
  <c r="AL999" i="10"/>
  <c r="AL1000" i="10"/>
  <c r="AL1001" i="10"/>
  <c r="AL1002" i="10"/>
  <c r="AL1003" i="10"/>
  <c r="AL1004" i="10"/>
  <c r="AL1005" i="10"/>
  <c r="AL1006" i="10"/>
  <c r="AL1007" i="10"/>
  <c r="AL1008" i="10"/>
  <c r="AL1009" i="10"/>
  <c r="AL1010" i="10"/>
  <c r="AL1011" i="10"/>
  <c r="AL1012" i="10"/>
  <c r="AK81" i="10"/>
  <c r="AK82" i="10"/>
  <c r="AK83" i="10"/>
  <c r="AK84" i="10"/>
  <c r="AK85" i="10"/>
  <c r="AK86" i="10"/>
  <c r="AK87" i="10"/>
  <c r="AK88" i="10"/>
  <c r="AK89" i="10"/>
  <c r="AK90" i="10"/>
  <c r="AK91" i="10"/>
  <c r="AK92" i="10"/>
  <c r="AK93" i="10"/>
  <c r="AK94" i="10"/>
  <c r="AK95" i="10"/>
  <c r="AK96" i="10"/>
  <c r="AK97" i="10"/>
  <c r="AK98" i="10"/>
  <c r="AK99" i="10"/>
  <c r="AK100" i="10"/>
  <c r="AK101" i="10"/>
  <c r="AK102" i="10"/>
  <c r="AK103" i="10"/>
  <c r="AK104" i="10"/>
  <c r="AK105" i="10"/>
  <c r="AK106" i="10"/>
  <c r="AK107" i="10"/>
  <c r="AK108" i="10"/>
  <c r="AK109" i="10"/>
  <c r="AK110" i="10"/>
  <c r="AK111" i="10"/>
  <c r="AK112" i="10"/>
  <c r="AK113" i="10"/>
  <c r="AK114" i="10"/>
  <c r="AK115" i="10"/>
  <c r="AK116" i="10"/>
  <c r="AK117" i="10"/>
  <c r="AK118" i="10"/>
  <c r="AK119" i="10"/>
  <c r="AK120" i="10"/>
  <c r="AK121" i="10"/>
  <c r="AK122" i="10"/>
  <c r="AK123" i="10"/>
  <c r="AK124" i="10"/>
  <c r="AK125" i="10"/>
  <c r="AK126" i="10"/>
  <c r="AK127" i="10"/>
  <c r="AK128" i="10"/>
  <c r="AK129" i="10"/>
  <c r="AK130" i="10"/>
  <c r="AK131" i="10"/>
  <c r="AK132" i="10"/>
  <c r="AK133" i="10"/>
  <c r="AK134" i="10"/>
  <c r="AK135" i="10"/>
  <c r="AK136" i="10"/>
  <c r="AK137" i="10"/>
  <c r="AK138" i="10"/>
  <c r="AK139" i="10"/>
  <c r="AK140" i="10"/>
  <c r="AK141" i="10"/>
  <c r="AK142" i="10"/>
  <c r="AK143" i="10"/>
  <c r="AK144" i="10"/>
  <c r="AK145" i="10"/>
  <c r="AK146" i="10"/>
  <c r="AK147" i="10"/>
  <c r="AK148" i="10"/>
  <c r="AK149" i="10"/>
  <c r="AK150" i="10"/>
  <c r="AK151" i="10"/>
  <c r="AK152" i="10"/>
  <c r="AK153" i="10"/>
  <c r="AK154" i="10"/>
  <c r="AK155" i="10"/>
  <c r="AK156" i="10"/>
  <c r="AK157" i="10"/>
  <c r="AK158" i="10"/>
  <c r="AK159" i="10"/>
  <c r="AK160" i="10"/>
  <c r="AK161" i="10"/>
  <c r="AK162" i="10"/>
  <c r="AK163" i="10"/>
  <c r="AK164" i="10"/>
  <c r="AK165" i="10"/>
  <c r="AK166" i="10"/>
  <c r="AK167" i="10"/>
  <c r="AK168" i="10"/>
  <c r="AK169" i="10"/>
  <c r="AK170" i="10"/>
  <c r="AK171" i="10"/>
  <c r="AK172" i="10"/>
  <c r="AK173" i="10"/>
  <c r="AK174" i="10"/>
  <c r="AK175" i="10"/>
  <c r="AK176" i="10"/>
  <c r="AK177" i="10"/>
  <c r="AK178" i="10"/>
  <c r="AK179" i="10"/>
  <c r="AK180" i="10"/>
  <c r="AK181" i="10"/>
  <c r="AK182" i="10"/>
  <c r="AK183" i="10"/>
  <c r="AK184" i="10"/>
  <c r="AK185" i="10"/>
  <c r="AK186" i="10"/>
  <c r="AK187" i="10"/>
  <c r="AK188" i="10"/>
  <c r="AK189" i="10"/>
  <c r="AK190" i="10"/>
  <c r="AK191" i="10"/>
  <c r="AK192" i="10"/>
  <c r="AK193" i="10"/>
  <c r="AK194" i="10"/>
  <c r="AK195" i="10"/>
  <c r="AK196" i="10"/>
  <c r="AK197" i="10"/>
  <c r="AK198" i="10"/>
  <c r="AK199" i="10"/>
  <c r="AK200" i="10"/>
  <c r="AK201" i="10"/>
  <c r="AK202" i="10"/>
  <c r="AK203" i="10"/>
  <c r="AK204" i="10"/>
  <c r="AK205" i="10"/>
  <c r="AK206" i="10"/>
  <c r="AK207" i="10"/>
  <c r="AK208" i="10"/>
  <c r="AK209" i="10"/>
  <c r="AK210" i="10"/>
  <c r="AK211" i="10"/>
  <c r="AK212" i="10"/>
  <c r="AK213" i="10"/>
  <c r="AK214" i="10"/>
  <c r="AK215" i="10"/>
  <c r="AK216" i="10"/>
  <c r="AK217" i="10"/>
  <c r="AK218" i="10"/>
  <c r="AK219" i="10"/>
  <c r="AK220" i="10"/>
  <c r="AK221" i="10"/>
  <c r="AK222" i="10"/>
  <c r="AK223" i="10"/>
  <c r="AK224" i="10"/>
  <c r="AK225" i="10"/>
  <c r="AK226" i="10"/>
  <c r="AK227" i="10"/>
  <c r="AK228" i="10"/>
  <c r="AK229" i="10"/>
  <c r="AK230" i="10"/>
  <c r="AK231" i="10"/>
  <c r="AK232" i="10"/>
  <c r="AK233" i="10"/>
  <c r="AK234" i="10"/>
  <c r="AK235" i="10"/>
  <c r="AK236" i="10"/>
  <c r="AK237" i="10"/>
  <c r="AK238" i="10"/>
  <c r="AK239" i="10"/>
  <c r="AK240" i="10"/>
  <c r="AK241" i="10"/>
  <c r="AK242" i="10"/>
  <c r="AK243" i="10"/>
  <c r="AK244" i="10"/>
  <c r="AK245" i="10"/>
  <c r="AK246" i="10"/>
  <c r="AK247" i="10"/>
  <c r="AK248" i="10"/>
  <c r="AK249" i="10"/>
  <c r="AK250" i="10"/>
  <c r="AK251" i="10"/>
  <c r="AK252" i="10"/>
  <c r="AK253" i="10"/>
  <c r="AK254" i="10"/>
  <c r="AK255" i="10"/>
  <c r="AK256" i="10"/>
  <c r="AK257" i="10"/>
  <c r="AK258" i="10"/>
  <c r="AK259" i="10"/>
  <c r="AK260" i="10"/>
  <c r="AK261" i="10"/>
  <c r="AK262" i="10"/>
  <c r="AK263" i="10"/>
  <c r="AK264" i="10"/>
  <c r="AK265" i="10"/>
  <c r="AK266" i="10"/>
  <c r="AK267" i="10"/>
  <c r="AK268" i="10"/>
  <c r="AK269" i="10"/>
  <c r="AK270" i="10"/>
  <c r="AK271" i="10"/>
  <c r="AK272" i="10"/>
  <c r="AK273" i="10"/>
  <c r="AK274" i="10"/>
  <c r="AK275" i="10"/>
  <c r="AK276" i="10"/>
  <c r="AK277" i="10"/>
  <c r="AK278" i="10"/>
  <c r="AK279" i="10"/>
  <c r="AK280" i="10"/>
  <c r="AK281" i="10"/>
  <c r="AK282" i="10"/>
  <c r="AK283" i="10"/>
  <c r="AK284" i="10"/>
  <c r="AK285" i="10"/>
  <c r="AK286" i="10"/>
  <c r="AK287" i="10"/>
  <c r="AK288" i="10"/>
  <c r="AK289" i="10"/>
  <c r="AK290" i="10"/>
  <c r="AK291" i="10"/>
  <c r="AK292" i="10"/>
  <c r="AK293" i="10"/>
  <c r="AK294" i="10"/>
  <c r="AK295" i="10"/>
  <c r="AK296" i="10"/>
  <c r="AK297" i="10"/>
  <c r="AK298" i="10"/>
  <c r="AK299" i="10"/>
  <c r="AK300" i="10"/>
  <c r="AK301" i="10"/>
  <c r="AK302" i="10"/>
  <c r="AK303" i="10"/>
  <c r="AK304" i="10"/>
  <c r="AK305" i="10"/>
  <c r="AK306" i="10"/>
  <c r="AK307" i="10"/>
  <c r="AK308" i="10"/>
  <c r="AK309" i="10"/>
  <c r="AK310" i="10"/>
  <c r="AK311" i="10"/>
  <c r="AK312" i="10"/>
  <c r="AK313" i="10"/>
  <c r="AK314" i="10"/>
  <c r="AK315" i="10"/>
  <c r="AK316" i="10"/>
  <c r="AK317" i="10"/>
  <c r="AK318" i="10"/>
  <c r="AK319" i="10"/>
  <c r="AK320" i="10"/>
  <c r="AK321" i="10"/>
  <c r="AK322" i="10"/>
  <c r="AK323" i="10"/>
  <c r="AK324" i="10"/>
  <c r="AK325" i="10"/>
  <c r="AK326" i="10"/>
  <c r="AK327" i="10"/>
  <c r="AK328" i="10"/>
  <c r="AK329" i="10"/>
  <c r="AK330" i="10"/>
  <c r="AK331" i="10"/>
  <c r="AK332" i="10"/>
  <c r="AK333" i="10"/>
  <c r="AK334" i="10"/>
  <c r="AK335" i="10"/>
  <c r="AK336" i="10"/>
  <c r="AK337" i="10"/>
  <c r="AK338" i="10"/>
  <c r="AK339" i="10"/>
  <c r="AK340" i="10"/>
  <c r="AK341" i="10"/>
  <c r="AK342" i="10"/>
  <c r="AK343" i="10"/>
  <c r="AK344" i="10"/>
  <c r="AK345" i="10"/>
  <c r="AK346" i="10"/>
  <c r="AK347" i="10"/>
  <c r="AK348" i="10"/>
  <c r="AK349" i="10"/>
  <c r="AK350" i="10"/>
  <c r="AK351" i="10"/>
  <c r="AK352" i="10"/>
  <c r="AK353" i="10"/>
  <c r="AK354" i="10"/>
  <c r="AK355" i="10"/>
  <c r="AK356" i="10"/>
  <c r="AK357" i="10"/>
  <c r="AK358" i="10"/>
  <c r="AK359" i="10"/>
  <c r="AK360" i="10"/>
  <c r="AK361" i="10"/>
  <c r="AK362" i="10"/>
  <c r="AK363" i="10"/>
  <c r="AK364" i="10"/>
  <c r="AK365" i="10"/>
  <c r="AK366" i="10"/>
  <c r="AK367" i="10"/>
  <c r="AK368" i="10"/>
  <c r="AK369" i="10"/>
  <c r="AK370" i="10"/>
  <c r="AK371" i="10"/>
  <c r="AK372" i="10"/>
  <c r="AK373" i="10"/>
  <c r="AK374" i="10"/>
  <c r="AK375" i="10"/>
  <c r="AK376" i="10"/>
  <c r="AK377" i="10"/>
  <c r="AK378" i="10"/>
  <c r="AK379" i="10"/>
  <c r="AK380" i="10"/>
  <c r="AK381" i="10"/>
  <c r="AK382" i="10"/>
  <c r="AK383" i="10"/>
  <c r="AK384" i="10"/>
  <c r="AK385" i="10"/>
  <c r="AK386" i="10"/>
  <c r="AK387" i="10"/>
  <c r="AK388" i="10"/>
  <c r="AK389" i="10"/>
  <c r="AK390" i="10"/>
  <c r="AK391" i="10"/>
  <c r="AK392" i="10"/>
  <c r="AK393" i="10"/>
  <c r="AK394" i="10"/>
  <c r="AK395" i="10"/>
  <c r="AK396" i="10"/>
  <c r="AK397" i="10"/>
  <c r="AK398" i="10"/>
  <c r="AK399" i="10"/>
  <c r="AK400" i="10"/>
  <c r="AK401" i="10"/>
  <c r="AK402" i="10"/>
  <c r="AK403" i="10"/>
  <c r="AK404" i="10"/>
  <c r="AK405" i="10"/>
  <c r="AK406" i="10"/>
  <c r="AK407" i="10"/>
  <c r="AK408" i="10"/>
  <c r="AK409" i="10"/>
  <c r="AK410" i="10"/>
  <c r="AK411" i="10"/>
  <c r="AK412" i="10"/>
  <c r="AK413" i="10"/>
  <c r="AK414" i="10"/>
  <c r="AK415" i="10"/>
  <c r="AK416" i="10"/>
  <c r="AK417" i="10"/>
  <c r="AK418" i="10"/>
  <c r="AK419" i="10"/>
  <c r="AK420" i="10"/>
  <c r="AK421" i="10"/>
  <c r="AK422" i="10"/>
  <c r="AK423" i="10"/>
  <c r="AK424" i="10"/>
  <c r="AK425" i="10"/>
  <c r="AK426" i="10"/>
  <c r="AK427" i="10"/>
  <c r="AK428" i="10"/>
  <c r="AK429" i="10"/>
  <c r="AK430" i="10"/>
  <c r="AK431" i="10"/>
  <c r="AK432" i="10"/>
  <c r="AK433" i="10"/>
  <c r="AK434" i="10"/>
  <c r="AK435" i="10"/>
  <c r="AK436" i="10"/>
  <c r="AK437" i="10"/>
  <c r="AK438" i="10"/>
  <c r="AK439" i="10"/>
  <c r="AK440" i="10"/>
  <c r="AK441" i="10"/>
  <c r="AK442" i="10"/>
  <c r="AK443" i="10"/>
  <c r="AK444" i="10"/>
  <c r="AK445" i="10"/>
  <c r="AK446" i="10"/>
  <c r="AK447" i="10"/>
  <c r="AK448" i="10"/>
  <c r="AK449" i="10"/>
  <c r="AK450" i="10"/>
  <c r="AK451" i="10"/>
  <c r="AK452" i="10"/>
  <c r="AK453" i="10"/>
  <c r="AK454" i="10"/>
  <c r="AK455" i="10"/>
  <c r="AK456" i="10"/>
  <c r="AK457" i="10"/>
  <c r="AK458" i="10"/>
  <c r="AK459" i="10"/>
  <c r="AK460" i="10"/>
  <c r="AK461" i="10"/>
  <c r="AK462" i="10"/>
  <c r="AK463" i="10"/>
  <c r="AK464" i="10"/>
  <c r="AK465" i="10"/>
  <c r="AK466" i="10"/>
  <c r="AK467" i="10"/>
  <c r="AK468" i="10"/>
  <c r="AK469" i="10"/>
  <c r="AK470" i="10"/>
  <c r="AK471" i="10"/>
  <c r="AK472" i="10"/>
  <c r="AK473" i="10"/>
  <c r="AK474" i="10"/>
  <c r="AK475" i="10"/>
  <c r="AK476" i="10"/>
  <c r="AK477" i="10"/>
  <c r="AK478" i="10"/>
  <c r="AK479" i="10"/>
  <c r="AK480" i="10"/>
  <c r="AK481" i="10"/>
  <c r="AK482" i="10"/>
  <c r="AK483" i="10"/>
  <c r="AK484" i="10"/>
  <c r="AK485" i="10"/>
  <c r="AK486" i="10"/>
  <c r="AK487" i="10"/>
  <c r="AK488" i="10"/>
  <c r="AK489" i="10"/>
  <c r="AK490" i="10"/>
  <c r="AK491" i="10"/>
  <c r="AK492" i="10"/>
  <c r="AK493" i="10"/>
  <c r="AK494" i="10"/>
  <c r="AK495" i="10"/>
  <c r="AK496" i="10"/>
  <c r="AK497" i="10"/>
  <c r="AK498" i="10"/>
  <c r="AK499" i="10"/>
  <c r="AK500" i="10"/>
  <c r="AK501" i="10"/>
  <c r="AK502" i="10"/>
  <c r="AK503" i="10"/>
  <c r="AK504" i="10"/>
  <c r="AK505" i="10"/>
  <c r="AK506" i="10"/>
  <c r="AK507" i="10"/>
  <c r="AK508" i="10"/>
  <c r="AK509" i="10"/>
  <c r="AK510" i="10"/>
  <c r="AK511" i="10"/>
  <c r="AK512" i="10"/>
  <c r="AK513" i="10"/>
  <c r="AK514" i="10"/>
  <c r="AK515" i="10"/>
  <c r="AK516" i="10"/>
  <c r="AK517" i="10"/>
  <c r="AK518" i="10"/>
  <c r="AK519" i="10"/>
  <c r="AK520" i="10"/>
  <c r="AK521" i="10"/>
  <c r="AK522" i="10"/>
  <c r="AK523" i="10"/>
  <c r="AK524" i="10"/>
  <c r="AK525" i="10"/>
  <c r="AK526" i="10"/>
  <c r="AK527" i="10"/>
  <c r="AK528" i="10"/>
  <c r="AK529" i="10"/>
  <c r="AK530" i="10"/>
  <c r="AK531" i="10"/>
  <c r="AK532" i="10"/>
  <c r="AK533" i="10"/>
  <c r="AK534" i="10"/>
  <c r="AK535" i="10"/>
  <c r="AK536" i="10"/>
  <c r="AK537" i="10"/>
  <c r="AK538" i="10"/>
  <c r="AK539" i="10"/>
  <c r="AK540" i="10"/>
  <c r="AK541" i="10"/>
  <c r="AK542" i="10"/>
  <c r="AK543" i="10"/>
  <c r="AK544" i="10"/>
  <c r="AK545" i="10"/>
  <c r="AK546" i="10"/>
  <c r="AK547" i="10"/>
  <c r="AK548" i="10"/>
  <c r="AK549" i="10"/>
  <c r="AK550" i="10"/>
  <c r="AK551" i="10"/>
  <c r="AK552" i="10"/>
  <c r="AK553" i="10"/>
  <c r="AK554" i="10"/>
  <c r="AK555" i="10"/>
  <c r="AK556" i="10"/>
  <c r="AK557" i="10"/>
  <c r="AK558" i="10"/>
  <c r="AK559" i="10"/>
  <c r="AK560" i="10"/>
  <c r="AK561" i="10"/>
  <c r="AK562" i="10"/>
  <c r="AK563" i="10"/>
  <c r="AK564" i="10"/>
  <c r="AK565" i="10"/>
  <c r="AK566" i="10"/>
  <c r="AK567" i="10"/>
  <c r="AK568" i="10"/>
  <c r="AK569" i="10"/>
  <c r="AK570" i="10"/>
  <c r="AK571" i="10"/>
  <c r="AK572" i="10"/>
  <c r="AK573" i="10"/>
  <c r="AK574" i="10"/>
  <c r="AK575" i="10"/>
  <c r="AK576" i="10"/>
  <c r="AK577" i="10"/>
  <c r="AK578" i="10"/>
  <c r="AK579" i="10"/>
  <c r="AK580" i="10"/>
  <c r="AK581" i="10"/>
  <c r="AK582" i="10"/>
  <c r="AK583" i="10"/>
  <c r="AK584" i="10"/>
  <c r="AK585" i="10"/>
  <c r="AK586" i="10"/>
  <c r="AK587" i="10"/>
  <c r="AK588" i="10"/>
  <c r="AK589" i="10"/>
  <c r="AK590" i="10"/>
  <c r="AK591" i="10"/>
  <c r="AK592" i="10"/>
  <c r="AK593" i="10"/>
  <c r="AK594" i="10"/>
  <c r="AK595" i="10"/>
  <c r="AK596" i="10"/>
  <c r="AK597" i="10"/>
  <c r="AK598" i="10"/>
  <c r="AK599" i="10"/>
  <c r="AK600" i="10"/>
  <c r="AK601" i="10"/>
  <c r="AK602" i="10"/>
  <c r="AK603" i="10"/>
  <c r="AK604" i="10"/>
  <c r="AK605" i="10"/>
  <c r="AK606" i="10"/>
  <c r="AK607" i="10"/>
  <c r="AK608" i="10"/>
  <c r="AK609" i="10"/>
  <c r="AK610" i="10"/>
  <c r="AK611" i="10"/>
  <c r="AK612" i="10"/>
  <c r="AK613" i="10"/>
  <c r="AK614" i="10"/>
  <c r="AK615" i="10"/>
  <c r="AK616" i="10"/>
  <c r="AK617" i="10"/>
  <c r="AK618" i="10"/>
  <c r="AK619" i="10"/>
  <c r="AK620" i="10"/>
  <c r="AK621" i="10"/>
  <c r="AK622" i="10"/>
  <c r="AK623" i="10"/>
  <c r="AK624" i="10"/>
  <c r="AK625" i="10"/>
  <c r="AK626" i="10"/>
  <c r="AK627" i="10"/>
  <c r="AK628" i="10"/>
  <c r="AK629" i="10"/>
  <c r="AK630" i="10"/>
  <c r="AK631" i="10"/>
  <c r="AK632" i="10"/>
  <c r="AK633" i="10"/>
  <c r="AK634" i="10"/>
  <c r="AK635" i="10"/>
  <c r="AK636" i="10"/>
  <c r="AK637" i="10"/>
  <c r="AK638" i="10"/>
  <c r="AK639" i="10"/>
  <c r="AK640" i="10"/>
  <c r="AK641" i="10"/>
  <c r="AK642" i="10"/>
  <c r="AK643" i="10"/>
  <c r="AK644" i="10"/>
  <c r="AK645" i="10"/>
  <c r="AK646" i="10"/>
  <c r="AK647" i="10"/>
  <c r="AK648" i="10"/>
  <c r="AK649" i="10"/>
  <c r="AK650" i="10"/>
  <c r="AK651" i="10"/>
  <c r="AK652" i="10"/>
  <c r="AK653" i="10"/>
  <c r="AK654" i="10"/>
  <c r="AK655" i="10"/>
  <c r="AK656" i="10"/>
  <c r="AK657" i="10"/>
  <c r="AK658" i="10"/>
  <c r="AK659" i="10"/>
  <c r="AK660" i="10"/>
  <c r="AK661" i="10"/>
  <c r="AK662" i="10"/>
  <c r="AK663" i="10"/>
  <c r="AK664" i="10"/>
  <c r="AK665" i="10"/>
  <c r="AK666" i="10"/>
  <c r="AK667" i="10"/>
  <c r="AK668" i="10"/>
  <c r="AK669" i="10"/>
  <c r="AK670" i="10"/>
  <c r="AK671" i="10"/>
  <c r="AK672" i="10"/>
  <c r="AK673" i="10"/>
  <c r="AK674" i="10"/>
  <c r="AK675" i="10"/>
  <c r="AK676" i="10"/>
  <c r="AK677" i="10"/>
  <c r="AK678" i="10"/>
  <c r="AK679" i="10"/>
  <c r="AK680" i="10"/>
  <c r="AK681" i="10"/>
  <c r="AK682" i="10"/>
  <c r="AK683" i="10"/>
  <c r="AK684" i="10"/>
  <c r="AK685" i="10"/>
  <c r="AK686" i="10"/>
  <c r="AK687" i="10"/>
  <c r="AK688" i="10"/>
  <c r="AK689" i="10"/>
  <c r="AK690" i="10"/>
  <c r="AK691" i="10"/>
  <c r="AK692" i="10"/>
  <c r="AK693" i="10"/>
  <c r="AK694" i="10"/>
  <c r="AK695" i="10"/>
  <c r="AK696" i="10"/>
  <c r="AK697" i="10"/>
  <c r="AK698" i="10"/>
  <c r="AK699" i="10"/>
  <c r="AK700" i="10"/>
  <c r="AK701" i="10"/>
  <c r="AK702" i="10"/>
  <c r="AK703" i="10"/>
  <c r="AK704" i="10"/>
  <c r="AK705" i="10"/>
  <c r="AK706" i="10"/>
  <c r="AK707" i="10"/>
  <c r="AK708" i="10"/>
  <c r="AK709" i="10"/>
  <c r="AK710" i="10"/>
  <c r="AK711" i="10"/>
  <c r="AK712" i="10"/>
  <c r="AK713" i="10"/>
  <c r="AK714" i="10"/>
  <c r="AK715" i="10"/>
  <c r="AK716" i="10"/>
  <c r="AK717" i="10"/>
  <c r="AK718" i="10"/>
  <c r="AK719" i="10"/>
  <c r="AK720" i="10"/>
  <c r="AK721" i="10"/>
  <c r="AK722" i="10"/>
  <c r="AK723" i="10"/>
  <c r="AK724" i="10"/>
  <c r="AK725" i="10"/>
  <c r="AK726" i="10"/>
  <c r="AK727" i="10"/>
  <c r="AK728" i="10"/>
  <c r="AK729" i="10"/>
  <c r="AK730" i="10"/>
  <c r="AK731" i="10"/>
  <c r="AK732" i="10"/>
  <c r="AK733" i="10"/>
  <c r="AK734" i="10"/>
  <c r="AK735" i="10"/>
  <c r="AK736" i="10"/>
  <c r="AK737" i="10"/>
  <c r="AK738" i="10"/>
  <c r="AK739" i="10"/>
  <c r="AK740" i="10"/>
  <c r="AK741" i="10"/>
  <c r="AK742" i="10"/>
  <c r="AK743" i="10"/>
  <c r="AK744" i="10"/>
  <c r="AK745" i="10"/>
  <c r="AK746" i="10"/>
  <c r="AK747" i="10"/>
  <c r="AK748" i="10"/>
  <c r="AK749" i="10"/>
  <c r="AK750" i="10"/>
  <c r="AK751" i="10"/>
  <c r="AK752" i="10"/>
  <c r="AK753" i="10"/>
  <c r="AK754" i="10"/>
  <c r="AK755" i="10"/>
  <c r="AK756" i="10"/>
  <c r="AK757" i="10"/>
  <c r="AK758" i="10"/>
  <c r="AK759" i="10"/>
  <c r="AK760" i="10"/>
  <c r="AK761" i="10"/>
  <c r="AK762" i="10"/>
  <c r="AK763" i="10"/>
  <c r="AK764" i="10"/>
  <c r="AK765" i="10"/>
  <c r="AK766" i="10"/>
  <c r="AK767" i="10"/>
  <c r="AK768" i="10"/>
  <c r="AK769" i="10"/>
  <c r="AK770" i="10"/>
  <c r="AK771" i="10"/>
  <c r="AK772" i="10"/>
  <c r="AK773" i="10"/>
  <c r="AK774" i="10"/>
  <c r="AK775" i="10"/>
  <c r="AK776" i="10"/>
  <c r="AK777" i="10"/>
  <c r="AK778" i="10"/>
  <c r="AK779" i="10"/>
  <c r="AK780" i="10"/>
  <c r="AK781" i="10"/>
  <c r="AK782" i="10"/>
  <c r="AK783" i="10"/>
  <c r="AK784" i="10"/>
  <c r="AK785" i="10"/>
  <c r="AK786" i="10"/>
  <c r="AK787" i="10"/>
  <c r="AK788" i="10"/>
  <c r="AK789" i="10"/>
  <c r="AK790" i="10"/>
  <c r="AK791" i="10"/>
  <c r="AK792" i="10"/>
  <c r="AK793" i="10"/>
  <c r="AK794" i="10"/>
  <c r="AK795" i="10"/>
  <c r="AK796" i="10"/>
  <c r="AK797" i="10"/>
  <c r="AK798" i="10"/>
  <c r="AK799" i="10"/>
  <c r="AK800" i="10"/>
  <c r="AK801" i="10"/>
  <c r="AK802" i="10"/>
  <c r="AK803" i="10"/>
  <c r="AK804" i="10"/>
  <c r="AK805" i="10"/>
  <c r="AK806" i="10"/>
  <c r="AK807" i="10"/>
  <c r="AK808" i="10"/>
  <c r="AK809" i="10"/>
  <c r="AK810" i="10"/>
  <c r="AK811" i="10"/>
  <c r="AK812" i="10"/>
  <c r="AK813" i="10"/>
  <c r="AK814" i="10"/>
  <c r="AK815" i="10"/>
  <c r="AK816" i="10"/>
  <c r="AK817" i="10"/>
  <c r="AK818" i="10"/>
  <c r="AK819" i="10"/>
  <c r="AK820" i="10"/>
  <c r="AK821" i="10"/>
  <c r="AK822" i="10"/>
  <c r="AK823" i="10"/>
  <c r="AK824" i="10"/>
  <c r="AK825" i="10"/>
  <c r="AK826" i="10"/>
  <c r="AK827" i="10"/>
  <c r="AK828" i="10"/>
  <c r="AK829" i="10"/>
  <c r="AK830" i="10"/>
  <c r="AK831" i="10"/>
  <c r="AK832" i="10"/>
  <c r="AK833" i="10"/>
  <c r="AK834" i="10"/>
  <c r="AK835" i="10"/>
  <c r="AK836" i="10"/>
  <c r="AK837" i="10"/>
  <c r="AK838" i="10"/>
  <c r="AK839" i="10"/>
  <c r="AK840" i="10"/>
  <c r="AK841" i="10"/>
  <c r="AK842" i="10"/>
  <c r="AK843" i="10"/>
  <c r="AK844" i="10"/>
  <c r="AK845" i="10"/>
  <c r="AK846" i="10"/>
  <c r="AK847" i="10"/>
  <c r="AK848" i="10"/>
  <c r="AK849" i="10"/>
  <c r="AK850" i="10"/>
  <c r="AK851" i="10"/>
  <c r="AK852" i="10"/>
  <c r="AK853" i="10"/>
  <c r="AK854" i="10"/>
  <c r="AK855" i="10"/>
  <c r="AK856" i="10"/>
  <c r="AK857" i="10"/>
  <c r="AK858" i="10"/>
  <c r="AK859" i="10"/>
  <c r="AK860" i="10"/>
  <c r="AK861" i="10"/>
  <c r="AK862" i="10"/>
  <c r="AK863" i="10"/>
  <c r="AK864" i="10"/>
  <c r="AK865" i="10"/>
  <c r="AK866" i="10"/>
  <c r="AK867" i="10"/>
  <c r="AK868" i="10"/>
  <c r="AK869" i="10"/>
  <c r="AK870" i="10"/>
  <c r="AK871" i="10"/>
  <c r="AK872" i="10"/>
  <c r="AK873" i="10"/>
  <c r="AK874" i="10"/>
  <c r="AK875" i="10"/>
  <c r="AK876" i="10"/>
  <c r="AK877" i="10"/>
  <c r="AK878" i="10"/>
  <c r="AK879" i="10"/>
  <c r="AK880" i="10"/>
  <c r="AK881" i="10"/>
  <c r="AK882" i="10"/>
  <c r="AK883" i="10"/>
  <c r="AK884" i="10"/>
  <c r="AK885" i="10"/>
  <c r="AK886" i="10"/>
  <c r="AK887" i="10"/>
  <c r="AK888" i="10"/>
  <c r="AK889" i="10"/>
  <c r="AK890" i="10"/>
  <c r="AK891" i="10"/>
  <c r="AK892" i="10"/>
  <c r="AK893" i="10"/>
  <c r="AK894" i="10"/>
  <c r="AK895" i="10"/>
  <c r="AK896" i="10"/>
  <c r="AK897" i="10"/>
  <c r="AK898" i="10"/>
  <c r="AK899" i="10"/>
  <c r="AK900" i="10"/>
  <c r="AK901" i="10"/>
  <c r="AK902" i="10"/>
  <c r="AK903" i="10"/>
  <c r="AK904" i="10"/>
  <c r="AK905" i="10"/>
  <c r="AK906" i="10"/>
  <c r="AK907" i="10"/>
  <c r="AK908" i="10"/>
  <c r="AK909" i="10"/>
  <c r="AK910" i="10"/>
  <c r="AK911" i="10"/>
  <c r="AK912" i="10"/>
  <c r="AK913" i="10"/>
  <c r="AK914" i="10"/>
  <c r="AK915" i="10"/>
  <c r="AK916" i="10"/>
  <c r="AK917" i="10"/>
  <c r="AK918" i="10"/>
  <c r="AK919" i="10"/>
  <c r="AK920" i="10"/>
  <c r="AK921" i="10"/>
  <c r="AK922" i="10"/>
  <c r="AK923" i="10"/>
  <c r="AK924" i="10"/>
  <c r="AK925" i="10"/>
  <c r="AK926" i="10"/>
  <c r="AK927" i="10"/>
  <c r="AK928" i="10"/>
  <c r="AK929" i="10"/>
  <c r="AK930" i="10"/>
  <c r="AK931" i="10"/>
  <c r="AK932" i="10"/>
  <c r="AK933" i="10"/>
  <c r="AK934" i="10"/>
  <c r="AK935" i="10"/>
  <c r="AK936" i="10"/>
  <c r="AK937" i="10"/>
  <c r="AK938" i="10"/>
  <c r="AK939" i="10"/>
  <c r="AK940" i="10"/>
  <c r="AK941" i="10"/>
  <c r="AK942" i="10"/>
  <c r="AK943" i="10"/>
  <c r="AK944" i="10"/>
  <c r="AK945" i="10"/>
  <c r="AK946" i="10"/>
  <c r="AK947" i="10"/>
  <c r="AK948" i="10"/>
  <c r="AK949" i="10"/>
  <c r="AK950" i="10"/>
  <c r="AK951" i="10"/>
  <c r="AK952" i="10"/>
  <c r="AK953" i="10"/>
  <c r="AK954" i="10"/>
  <c r="AK955" i="10"/>
  <c r="AK956" i="10"/>
  <c r="AK957" i="10"/>
  <c r="AK958" i="10"/>
  <c r="AK959" i="10"/>
  <c r="AK960" i="10"/>
  <c r="AK961" i="10"/>
  <c r="AK962" i="10"/>
  <c r="AK963" i="10"/>
  <c r="AK964" i="10"/>
  <c r="AK965" i="10"/>
  <c r="AK966" i="10"/>
  <c r="AK967" i="10"/>
  <c r="AK968" i="10"/>
  <c r="AK969" i="10"/>
  <c r="AK970" i="10"/>
  <c r="AK971" i="10"/>
  <c r="AK972" i="10"/>
  <c r="AK973" i="10"/>
  <c r="AK974" i="10"/>
  <c r="AK975" i="10"/>
  <c r="AK976" i="10"/>
  <c r="AK977" i="10"/>
  <c r="AK978" i="10"/>
  <c r="AK979" i="10"/>
  <c r="AK980" i="10"/>
  <c r="AK981" i="10"/>
  <c r="AK982" i="10"/>
  <c r="AK983" i="10"/>
  <c r="AK984" i="10"/>
  <c r="AK985" i="10"/>
  <c r="AK986" i="10"/>
  <c r="AK987" i="10"/>
  <c r="AK988" i="10"/>
  <c r="AK989" i="10"/>
  <c r="AK990" i="10"/>
  <c r="AK991" i="10"/>
  <c r="AK992" i="10"/>
  <c r="AK993" i="10"/>
  <c r="AK994" i="10"/>
  <c r="AK995" i="10"/>
  <c r="AK996" i="10"/>
  <c r="AK997" i="10"/>
  <c r="AK998" i="10"/>
  <c r="AK999" i="10"/>
  <c r="AK1000" i="10"/>
  <c r="AK1001" i="10"/>
  <c r="AK1002" i="10"/>
  <c r="AK1003" i="10"/>
  <c r="AK1004" i="10"/>
  <c r="AK1005" i="10"/>
  <c r="AK1006" i="10"/>
  <c r="AK1007" i="10"/>
  <c r="AK1008" i="10"/>
  <c r="AK1009" i="10"/>
  <c r="AK1010" i="10"/>
  <c r="AK1011" i="10"/>
  <c r="AK1012" i="10"/>
  <c r="AJ82" i="10"/>
  <c r="AJ83" i="10"/>
  <c r="AJ84" i="10"/>
  <c r="AJ85" i="10"/>
  <c r="AJ86" i="10"/>
  <c r="AJ87" i="10"/>
  <c r="AJ88" i="10"/>
  <c r="AJ89" i="10"/>
  <c r="AJ90" i="10"/>
  <c r="AJ91" i="10"/>
  <c r="AJ92" i="10"/>
  <c r="AJ93" i="10"/>
  <c r="AJ94" i="10"/>
  <c r="AJ95" i="10"/>
  <c r="AJ96" i="10"/>
  <c r="AJ97" i="10"/>
  <c r="AJ98" i="10"/>
  <c r="AJ99" i="10"/>
  <c r="AJ100" i="10"/>
  <c r="AJ101" i="10"/>
  <c r="AJ102" i="10"/>
  <c r="AJ103" i="10"/>
  <c r="AJ104" i="10"/>
  <c r="AJ105" i="10"/>
  <c r="AJ106" i="10"/>
  <c r="AJ107" i="10"/>
  <c r="AJ108" i="10"/>
  <c r="AJ109" i="10"/>
  <c r="AJ110" i="10"/>
  <c r="AJ111" i="10"/>
  <c r="AJ112" i="10"/>
  <c r="AJ113" i="10"/>
  <c r="AJ114" i="10"/>
  <c r="AJ115" i="10"/>
  <c r="AJ116" i="10"/>
  <c r="AJ117" i="10"/>
  <c r="AJ118" i="10"/>
  <c r="AJ119" i="10"/>
  <c r="AJ120" i="10"/>
  <c r="AJ121" i="10"/>
  <c r="AJ122" i="10"/>
  <c r="AJ123" i="10"/>
  <c r="AJ124" i="10"/>
  <c r="AJ125" i="10"/>
  <c r="AJ126" i="10"/>
  <c r="AJ127" i="10"/>
  <c r="AJ128" i="10"/>
  <c r="AJ129" i="10"/>
  <c r="AJ130" i="10"/>
  <c r="AJ131" i="10"/>
  <c r="AJ132" i="10"/>
  <c r="AJ133" i="10"/>
  <c r="AJ134" i="10"/>
  <c r="AJ135" i="10"/>
  <c r="AJ136" i="10"/>
  <c r="AJ137" i="10"/>
  <c r="AJ138" i="10"/>
  <c r="AJ139" i="10"/>
  <c r="AJ140" i="10"/>
  <c r="AJ141" i="10"/>
  <c r="AJ142" i="10"/>
  <c r="AJ143" i="10"/>
  <c r="AJ144" i="10"/>
  <c r="AJ145" i="10"/>
  <c r="AJ146" i="10"/>
  <c r="AJ147" i="10"/>
  <c r="AJ148" i="10"/>
  <c r="AJ149" i="10"/>
  <c r="AJ150" i="10"/>
  <c r="AJ151" i="10"/>
  <c r="AJ152" i="10"/>
  <c r="AJ153" i="10"/>
  <c r="AJ154" i="10"/>
  <c r="AJ155" i="10"/>
  <c r="AJ156" i="10"/>
  <c r="AJ157" i="10"/>
  <c r="AJ158" i="10"/>
  <c r="AJ159" i="10"/>
  <c r="AJ160" i="10"/>
  <c r="AJ161" i="10"/>
  <c r="AJ162" i="10"/>
  <c r="AJ163" i="10"/>
  <c r="AJ164" i="10"/>
  <c r="AJ165" i="10"/>
  <c r="AJ166" i="10"/>
  <c r="AJ167" i="10"/>
  <c r="AJ168" i="10"/>
  <c r="AJ169" i="10"/>
  <c r="AJ170" i="10"/>
  <c r="AJ171" i="10"/>
  <c r="AJ172" i="10"/>
  <c r="AJ173" i="10"/>
  <c r="AJ174" i="10"/>
  <c r="AJ175" i="10"/>
  <c r="AJ176" i="10"/>
  <c r="AJ177" i="10"/>
  <c r="AJ178" i="10"/>
  <c r="AJ179" i="10"/>
  <c r="AJ180" i="10"/>
  <c r="AJ181" i="10"/>
  <c r="AJ182" i="10"/>
  <c r="AJ183" i="10"/>
  <c r="AJ184" i="10"/>
  <c r="AJ185" i="10"/>
  <c r="AJ186" i="10"/>
  <c r="AJ187" i="10"/>
  <c r="AJ188" i="10"/>
  <c r="AJ189" i="10"/>
  <c r="AJ190" i="10"/>
  <c r="AJ191" i="10"/>
  <c r="AJ192" i="10"/>
  <c r="AJ193" i="10"/>
  <c r="AJ194" i="10"/>
  <c r="AJ195" i="10"/>
  <c r="AJ196" i="10"/>
  <c r="AJ197" i="10"/>
  <c r="AJ198" i="10"/>
  <c r="AJ199" i="10"/>
  <c r="AJ200" i="10"/>
  <c r="AJ201" i="10"/>
  <c r="AJ202" i="10"/>
  <c r="AJ203" i="10"/>
  <c r="AJ204" i="10"/>
  <c r="AJ205" i="10"/>
  <c r="AJ206" i="10"/>
  <c r="AJ207" i="10"/>
  <c r="AJ208" i="10"/>
  <c r="AJ209" i="10"/>
  <c r="AJ210" i="10"/>
  <c r="AJ211" i="10"/>
  <c r="AJ212" i="10"/>
  <c r="AJ213" i="10"/>
  <c r="AJ214" i="10"/>
  <c r="AJ215" i="10"/>
  <c r="AJ216" i="10"/>
  <c r="AJ217" i="10"/>
  <c r="AJ218" i="10"/>
  <c r="AJ219" i="10"/>
  <c r="AJ220" i="10"/>
  <c r="AJ221" i="10"/>
  <c r="AJ222" i="10"/>
  <c r="AJ223" i="10"/>
  <c r="AJ224" i="10"/>
  <c r="AJ225" i="10"/>
  <c r="AJ226" i="10"/>
  <c r="AJ227" i="10"/>
  <c r="AJ228" i="10"/>
  <c r="AJ229" i="10"/>
  <c r="AJ230" i="10"/>
  <c r="AJ231" i="10"/>
  <c r="AJ232" i="10"/>
  <c r="AJ233" i="10"/>
  <c r="AJ234" i="10"/>
  <c r="AJ235" i="10"/>
  <c r="AJ236" i="10"/>
  <c r="AJ237" i="10"/>
  <c r="AJ238" i="10"/>
  <c r="AJ239" i="10"/>
  <c r="AJ240" i="10"/>
  <c r="AJ241" i="10"/>
  <c r="AJ242" i="10"/>
  <c r="AJ243" i="10"/>
  <c r="AJ244" i="10"/>
  <c r="AJ245" i="10"/>
  <c r="AJ246" i="10"/>
  <c r="AJ247" i="10"/>
  <c r="AJ248" i="10"/>
  <c r="AJ249" i="10"/>
  <c r="AJ250" i="10"/>
  <c r="AJ251" i="10"/>
  <c r="AJ252" i="10"/>
  <c r="AJ253" i="10"/>
  <c r="AJ254" i="10"/>
  <c r="AJ255" i="10"/>
  <c r="AJ256" i="10"/>
  <c r="AJ257" i="10"/>
  <c r="AJ258" i="10"/>
  <c r="AJ259" i="10"/>
  <c r="AJ260" i="10"/>
  <c r="AJ261" i="10"/>
  <c r="AJ262" i="10"/>
  <c r="AJ263" i="10"/>
  <c r="AJ264" i="10"/>
  <c r="AJ265" i="10"/>
  <c r="AJ266" i="10"/>
  <c r="AJ267" i="10"/>
  <c r="AJ268" i="10"/>
  <c r="AJ269" i="10"/>
  <c r="AJ270" i="10"/>
  <c r="AJ271" i="10"/>
  <c r="AJ272" i="10"/>
  <c r="AJ273" i="10"/>
  <c r="AJ274" i="10"/>
  <c r="AJ275" i="10"/>
  <c r="AJ276" i="10"/>
  <c r="AJ277" i="10"/>
  <c r="AJ278" i="10"/>
  <c r="AJ279" i="10"/>
  <c r="AJ280" i="10"/>
  <c r="AJ281" i="10"/>
  <c r="AJ282" i="10"/>
  <c r="AJ283" i="10"/>
  <c r="AJ284" i="10"/>
  <c r="AJ285" i="10"/>
  <c r="AJ286" i="10"/>
  <c r="AJ287" i="10"/>
  <c r="AJ288" i="10"/>
  <c r="AJ289" i="10"/>
  <c r="AJ290" i="10"/>
  <c r="AJ291" i="10"/>
  <c r="AJ292" i="10"/>
  <c r="AJ293" i="10"/>
  <c r="AJ294" i="10"/>
  <c r="AJ295" i="10"/>
  <c r="AJ296" i="10"/>
  <c r="AJ297" i="10"/>
  <c r="AJ298" i="10"/>
  <c r="AJ299" i="10"/>
  <c r="AJ300" i="10"/>
  <c r="AJ301" i="10"/>
  <c r="AJ302" i="10"/>
  <c r="AJ303" i="10"/>
  <c r="AJ304" i="10"/>
  <c r="AJ305" i="10"/>
  <c r="AJ306" i="10"/>
  <c r="AJ307" i="10"/>
  <c r="AJ308" i="10"/>
  <c r="AJ309" i="10"/>
  <c r="AJ310" i="10"/>
  <c r="AJ311" i="10"/>
  <c r="AJ312" i="10"/>
  <c r="AJ313" i="10"/>
  <c r="AJ314" i="10"/>
  <c r="AJ315" i="10"/>
  <c r="AJ316" i="10"/>
  <c r="AJ317" i="10"/>
  <c r="AJ318" i="10"/>
  <c r="AJ319" i="10"/>
  <c r="AJ320" i="10"/>
  <c r="AJ321" i="10"/>
  <c r="AJ322" i="10"/>
  <c r="AJ323" i="10"/>
  <c r="AJ324" i="10"/>
  <c r="AJ325" i="10"/>
  <c r="AJ326" i="10"/>
  <c r="AJ327" i="10"/>
  <c r="AJ328" i="10"/>
  <c r="AJ329" i="10"/>
  <c r="AJ330" i="10"/>
  <c r="AJ331" i="10"/>
  <c r="AJ332" i="10"/>
  <c r="AJ333" i="10"/>
  <c r="AJ334" i="10"/>
  <c r="AJ335" i="10"/>
  <c r="AJ336" i="10"/>
  <c r="AJ337" i="10"/>
  <c r="AJ338" i="10"/>
  <c r="AJ339" i="10"/>
  <c r="AJ340" i="10"/>
  <c r="AJ341" i="10"/>
  <c r="AJ342" i="10"/>
  <c r="AJ343" i="10"/>
  <c r="AJ344" i="10"/>
  <c r="AJ345" i="10"/>
  <c r="AJ346" i="10"/>
  <c r="AJ347" i="10"/>
  <c r="AJ348" i="10"/>
  <c r="AJ349" i="10"/>
  <c r="AJ350" i="10"/>
  <c r="AJ351" i="10"/>
  <c r="AJ352" i="10"/>
  <c r="AJ353" i="10"/>
  <c r="AJ354" i="10"/>
  <c r="AJ355" i="10"/>
  <c r="AJ356" i="10"/>
  <c r="AJ357" i="10"/>
  <c r="AJ358" i="10"/>
  <c r="AJ359" i="10"/>
  <c r="AJ360" i="10"/>
  <c r="AJ361" i="10"/>
  <c r="AJ362" i="10"/>
  <c r="AJ363" i="10"/>
  <c r="AJ364" i="10"/>
  <c r="AJ365" i="10"/>
  <c r="AJ366" i="10"/>
  <c r="AJ367" i="10"/>
  <c r="AJ368" i="10"/>
  <c r="AJ369" i="10"/>
  <c r="AJ370" i="10"/>
  <c r="AJ371" i="10"/>
  <c r="AJ372" i="10"/>
  <c r="AJ373" i="10"/>
  <c r="AJ374" i="10"/>
  <c r="AJ375" i="10"/>
  <c r="AJ376" i="10"/>
  <c r="AJ377" i="10"/>
  <c r="AJ378" i="10"/>
  <c r="AJ379" i="10"/>
  <c r="AJ380" i="10"/>
  <c r="AJ381" i="10"/>
  <c r="AJ382" i="10"/>
  <c r="AJ383" i="10"/>
  <c r="AJ384" i="10"/>
  <c r="AJ385" i="10"/>
  <c r="AJ386" i="10"/>
  <c r="AJ387" i="10"/>
  <c r="AJ388" i="10"/>
  <c r="AJ389" i="10"/>
  <c r="AJ390" i="10"/>
  <c r="AJ391" i="10"/>
  <c r="AJ392" i="10"/>
  <c r="AJ393" i="10"/>
  <c r="AJ394" i="10"/>
  <c r="AJ395" i="10"/>
  <c r="AJ396" i="10"/>
  <c r="AJ397" i="10"/>
  <c r="AJ398" i="10"/>
  <c r="AJ399" i="10"/>
  <c r="AJ400" i="10"/>
  <c r="AJ401" i="10"/>
  <c r="AJ402" i="10"/>
  <c r="AJ403" i="10"/>
  <c r="AJ404" i="10"/>
  <c r="AJ405" i="10"/>
  <c r="AJ406" i="10"/>
  <c r="AJ407" i="10"/>
  <c r="AJ408" i="10"/>
  <c r="AJ409" i="10"/>
  <c r="AJ410" i="10"/>
  <c r="AJ411" i="10"/>
  <c r="AJ412" i="10"/>
  <c r="AJ413" i="10"/>
  <c r="AJ414" i="10"/>
  <c r="AJ415" i="10"/>
  <c r="AJ416" i="10"/>
  <c r="AJ417" i="10"/>
  <c r="AJ418" i="10"/>
  <c r="AJ419" i="10"/>
  <c r="AJ420" i="10"/>
  <c r="AJ421" i="10"/>
  <c r="AJ422" i="10"/>
  <c r="AJ423" i="10"/>
  <c r="AJ424" i="10"/>
  <c r="AJ425" i="10"/>
  <c r="AJ426" i="10"/>
  <c r="AJ427" i="10"/>
  <c r="AJ428" i="10"/>
  <c r="AJ429" i="10"/>
  <c r="AJ430" i="10"/>
  <c r="AJ431" i="10"/>
  <c r="AJ432" i="10"/>
  <c r="AJ433" i="10"/>
  <c r="AJ434" i="10"/>
  <c r="AJ435" i="10"/>
  <c r="AJ436" i="10"/>
  <c r="AJ437" i="10"/>
  <c r="AJ438" i="10"/>
  <c r="AJ439" i="10"/>
  <c r="AJ440" i="10"/>
  <c r="AJ441" i="10"/>
  <c r="AJ442" i="10"/>
  <c r="AJ443" i="10"/>
  <c r="AJ444" i="10"/>
  <c r="AJ445" i="10"/>
  <c r="AJ446" i="10"/>
  <c r="AJ447" i="10"/>
  <c r="AJ448" i="10"/>
  <c r="AJ449" i="10"/>
  <c r="AJ450" i="10"/>
  <c r="AJ451" i="10"/>
  <c r="AJ452" i="10"/>
  <c r="AJ453" i="10"/>
  <c r="AJ454" i="10"/>
  <c r="AJ455" i="10"/>
  <c r="AJ456" i="10"/>
  <c r="AJ457" i="10"/>
  <c r="AJ458" i="10"/>
  <c r="AJ459" i="10"/>
  <c r="AJ460" i="10"/>
  <c r="AJ461" i="10"/>
  <c r="AJ462" i="10"/>
  <c r="AJ463" i="10"/>
  <c r="AJ464" i="10"/>
  <c r="AJ465" i="10"/>
  <c r="AJ466" i="10"/>
  <c r="AJ467" i="10"/>
  <c r="AJ468" i="10"/>
  <c r="AJ469" i="10"/>
  <c r="AJ470" i="10"/>
  <c r="AJ471" i="10"/>
  <c r="AJ472" i="10"/>
  <c r="AJ473" i="10"/>
  <c r="AJ474" i="10"/>
  <c r="AJ475" i="10"/>
  <c r="AJ476" i="10"/>
  <c r="AJ477" i="10"/>
  <c r="AJ478" i="10"/>
  <c r="AJ479" i="10"/>
  <c r="AJ480" i="10"/>
  <c r="AJ481" i="10"/>
  <c r="AJ482" i="10"/>
  <c r="AJ483" i="10"/>
  <c r="AJ484" i="10"/>
  <c r="AJ485" i="10"/>
  <c r="AJ486" i="10"/>
  <c r="AJ487" i="10"/>
  <c r="AJ488" i="10"/>
  <c r="AJ489" i="10"/>
  <c r="AJ490" i="10"/>
  <c r="AJ491" i="10"/>
  <c r="AJ492" i="10"/>
  <c r="AJ493" i="10"/>
  <c r="AJ494" i="10"/>
  <c r="AJ495" i="10"/>
  <c r="AJ496" i="10"/>
  <c r="AJ497" i="10"/>
  <c r="AJ498" i="10"/>
  <c r="AJ499" i="10"/>
  <c r="AJ500" i="10"/>
  <c r="AJ501" i="10"/>
  <c r="AJ502" i="10"/>
  <c r="AJ503" i="10"/>
  <c r="AJ504" i="10"/>
  <c r="AJ505" i="10"/>
  <c r="AJ506" i="10"/>
  <c r="AJ507" i="10"/>
  <c r="AJ508" i="10"/>
  <c r="AJ509" i="10"/>
  <c r="AJ510" i="10"/>
  <c r="AJ511" i="10"/>
  <c r="AJ512" i="10"/>
  <c r="AJ513" i="10"/>
  <c r="AJ514" i="10"/>
  <c r="AJ515" i="10"/>
  <c r="AJ516" i="10"/>
  <c r="AJ517" i="10"/>
  <c r="AJ518" i="10"/>
  <c r="AJ519" i="10"/>
  <c r="AJ520" i="10"/>
  <c r="AJ521" i="10"/>
  <c r="AJ522" i="10"/>
  <c r="AJ523" i="10"/>
  <c r="AJ524" i="10"/>
  <c r="AJ525" i="10"/>
  <c r="AJ526" i="10"/>
  <c r="AJ527" i="10"/>
  <c r="AJ528" i="10"/>
  <c r="AJ529" i="10"/>
  <c r="AJ530" i="10"/>
  <c r="AJ531" i="10"/>
  <c r="AJ532" i="10"/>
  <c r="AJ533" i="10"/>
  <c r="AJ534" i="10"/>
  <c r="AJ535" i="10"/>
  <c r="AJ536" i="10"/>
  <c r="AJ537" i="10"/>
  <c r="AJ538" i="10"/>
  <c r="AJ539" i="10"/>
  <c r="AJ540" i="10"/>
  <c r="AJ541" i="10"/>
  <c r="AJ542" i="10"/>
  <c r="AJ543" i="10"/>
  <c r="AJ544" i="10"/>
  <c r="AJ545" i="10"/>
  <c r="AJ546" i="10"/>
  <c r="AJ547" i="10"/>
  <c r="AJ548" i="10"/>
  <c r="AJ549" i="10"/>
  <c r="AJ550" i="10"/>
  <c r="AJ551" i="10"/>
  <c r="AJ552" i="10"/>
  <c r="AJ553" i="10"/>
  <c r="AJ554" i="10"/>
  <c r="AJ555" i="10"/>
  <c r="AJ556" i="10"/>
  <c r="AJ557" i="10"/>
  <c r="AJ558" i="10"/>
  <c r="AJ559" i="10"/>
  <c r="AJ560" i="10"/>
  <c r="AJ561" i="10"/>
  <c r="AJ562" i="10"/>
  <c r="AJ563" i="10"/>
  <c r="AJ564" i="10"/>
  <c r="AJ565" i="10"/>
  <c r="AJ566" i="10"/>
  <c r="AJ567" i="10"/>
  <c r="AJ568" i="10"/>
  <c r="AJ569" i="10"/>
  <c r="AJ570" i="10"/>
  <c r="AJ571" i="10"/>
  <c r="AJ572" i="10"/>
  <c r="AJ573" i="10"/>
  <c r="AJ574" i="10"/>
  <c r="AJ575" i="10"/>
  <c r="AJ576" i="10"/>
  <c r="AJ577" i="10"/>
  <c r="AJ578" i="10"/>
  <c r="AJ579" i="10"/>
  <c r="AJ580" i="10"/>
  <c r="AJ581" i="10"/>
  <c r="AJ582" i="10"/>
  <c r="AJ583" i="10"/>
  <c r="AJ584" i="10"/>
  <c r="AJ585" i="10"/>
  <c r="AJ586" i="10"/>
  <c r="AJ587" i="10"/>
  <c r="AJ588" i="10"/>
  <c r="AJ589" i="10"/>
  <c r="AJ590" i="10"/>
  <c r="AJ591" i="10"/>
  <c r="AJ592" i="10"/>
  <c r="AJ593" i="10"/>
  <c r="AJ594" i="10"/>
  <c r="AJ595" i="10"/>
  <c r="AJ596" i="10"/>
  <c r="AJ597" i="10"/>
  <c r="AJ598" i="10"/>
  <c r="AJ599" i="10"/>
  <c r="AJ600" i="10"/>
  <c r="AJ601" i="10"/>
  <c r="AJ602" i="10"/>
  <c r="AJ603" i="10"/>
  <c r="AJ604" i="10"/>
  <c r="AJ605" i="10"/>
  <c r="AJ606" i="10"/>
  <c r="AJ607" i="10"/>
  <c r="AJ608" i="10"/>
  <c r="AJ609" i="10"/>
  <c r="AJ610" i="10"/>
  <c r="AJ611" i="10"/>
  <c r="AJ612" i="10"/>
  <c r="AJ613" i="10"/>
  <c r="AJ614" i="10"/>
  <c r="AJ615" i="10"/>
  <c r="AJ616" i="10"/>
  <c r="AJ617" i="10"/>
  <c r="AJ618" i="10"/>
  <c r="AJ619" i="10"/>
  <c r="AJ620" i="10"/>
  <c r="AJ621" i="10"/>
  <c r="AJ622" i="10"/>
  <c r="AJ623" i="10"/>
  <c r="AJ624" i="10"/>
  <c r="AJ625" i="10"/>
  <c r="AJ626" i="10"/>
  <c r="AJ627" i="10"/>
  <c r="AJ628" i="10"/>
  <c r="AJ629" i="10"/>
  <c r="AJ630" i="10"/>
  <c r="AJ631" i="10"/>
  <c r="AJ632" i="10"/>
  <c r="AJ633" i="10"/>
  <c r="AJ634" i="10"/>
  <c r="AJ635" i="10"/>
  <c r="AJ636" i="10"/>
  <c r="AJ637" i="10"/>
  <c r="AJ638" i="10"/>
  <c r="AJ639" i="10"/>
  <c r="AJ640" i="10"/>
  <c r="AJ641" i="10"/>
  <c r="AJ642" i="10"/>
  <c r="AJ643" i="10"/>
  <c r="AJ644" i="10"/>
  <c r="AJ645" i="10"/>
  <c r="AJ646" i="10"/>
  <c r="AJ647" i="10"/>
  <c r="AJ648" i="10"/>
  <c r="AJ649" i="10"/>
  <c r="AJ650" i="10"/>
  <c r="AJ651" i="10"/>
  <c r="AJ652" i="10"/>
  <c r="AJ653" i="10"/>
  <c r="AJ654" i="10"/>
  <c r="AJ655" i="10"/>
  <c r="AJ656" i="10"/>
  <c r="AJ657" i="10"/>
  <c r="AJ658" i="10"/>
  <c r="AJ659" i="10"/>
  <c r="AJ660" i="10"/>
  <c r="AJ661" i="10"/>
  <c r="AJ662" i="10"/>
  <c r="AJ663" i="10"/>
  <c r="AJ664" i="10"/>
  <c r="AJ665" i="10"/>
  <c r="AJ666" i="10"/>
  <c r="AJ667" i="10"/>
  <c r="AJ668" i="10"/>
  <c r="AJ669" i="10"/>
  <c r="AJ670" i="10"/>
  <c r="AJ671" i="10"/>
  <c r="AJ672" i="10"/>
  <c r="AJ673" i="10"/>
  <c r="AJ674" i="10"/>
  <c r="AJ675" i="10"/>
  <c r="AJ676" i="10"/>
  <c r="AJ677" i="10"/>
  <c r="AJ678" i="10"/>
  <c r="AJ679" i="10"/>
  <c r="AJ680" i="10"/>
  <c r="AJ681" i="10"/>
  <c r="AJ682" i="10"/>
  <c r="AJ683" i="10"/>
  <c r="AJ684" i="10"/>
  <c r="AJ685" i="10"/>
  <c r="AJ686" i="10"/>
  <c r="AJ687" i="10"/>
  <c r="AJ688" i="10"/>
  <c r="AJ689" i="10"/>
  <c r="AJ690" i="10"/>
  <c r="AJ691" i="10"/>
  <c r="AJ692" i="10"/>
  <c r="AJ693" i="10"/>
  <c r="AJ694" i="10"/>
  <c r="AJ695" i="10"/>
  <c r="AJ696" i="10"/>
  <c r="AJ697" i="10"/>
  <c r="AJ698" i="10"/>
  <c r="AJ699" i="10"/>
  <c r="AJ700" i="10"/>
  <c r="AJ701" i="10"/>
  <c r="AJ702" i="10"/>
  <c r="AJ703" i="10"/>
  <c r="AJ704" i="10"/>
  <c r="AJ705" i="10"/>
  <c r="AJ706" i="10"/>
  <c r="AJ707" i="10"/>
  <c r="AJ708" i="10"/>
  <c r="AJ709" i="10"/>
  <c r="AJ710" i="10"/>
  <c r="AJ711" i="10"/>
  <c r="AJ712" i="10"/>
  <c r="AJ713" i="10"/>
  <c r="AJ714" i="10"/>
  <c r="AJ715" i="10"/>
  <c r="AJ716" i="10"/>
  <c r="AJ717" i="10"/>
  <c r="AJ718" i="10"/>
  <c r="AJ719" i="10"/>
  <c r="AJ720" i="10"/>
  <c r="AJ721" i="10"/>
  <c r="AJ722" i="10"/>
  <c r="AJ723" i="10"/>
  <c r="AJ724" i="10"/>
  <c r="AJ725" i="10"/>
  <c r="AJ726" i="10"/>
  <c r="AJ727" i="10"/>
  <c r="AJ728" i="10"/>
  <c r="AJ729" i="10"/>
  <c r="AJ730" i="10"/>
  <c r="AJ731" i="10"/>
  <c r="AJ732" i="10"/>
  <c r="AJ733" i="10"/>
  <c r="AJ734" i="10"/>
  <c r="AJ735" i="10"/>
  <c r="AJ736" i="10"/>
  <c r="AJ737" i="10"/>
  <c r="AJ738" i="10"/>
  <c r="AJ739" i="10"/>
  <c r="AJ740" i="10"/>
  <c r="AJ741" i="10"/>
  <c r="AJ742" i="10"/>
  <c r="AJ743" i="10"/>
  <c r="AJ744" i="10"/>
  <c r="AJ745" i="10"/>
  <c r="AJ746" i="10"/>
  <c r="AJ747" i="10"/>
  <c r="AJ748" i="10"/>
  <c r="AJ749" i="10"/>
  <c r="AJ750" i="10"/>
  <c r="AJ751" i="10"/>
  <c r="AJ752" i="10"/>
  <c r="AJ753" i="10"/>
  <c r="AJ754" i="10"/>
  <c r="AJ755" i="10"/>
  <c r="AJ756" i="10"/>
  <c r="AJ757" i="10"/>
  <c r="AJ758" i="10"/>
  <c r="AJ759" i="10"/>
  <c r="AJ760" i="10"/>
  <c r="AJ761" i="10"/>
  <c r="AJ762" i="10"/>
  <c r="AJ763" i="10"/>
  <c r="AJ764" i="10"/>
  <c r="AJ765" i="10"/>
  <c r="AJ766" i="10"/>
  <c r="AJ767" i="10"/>
  <c r="AJ768" i="10"/>
  <c r="AJ769" i="10"/>
  <c r="AJ770" i="10"/>
  <c r="AJ771" i="10"/>
  <c r="AJ772" i="10"/>
  <c r="AJ773" i="10"/>
  <c r="AJ774" i="10"/>
  <c r="AJ775" i="10"/>
  <c r="AJ776" i="10"/>
  <c r="AJ777" i="10"/>
  <c r="AJ778" i="10"/>
  <c r="AJ779" i="10"/>
  <c r="AJ780" i="10"/>
  <c r="AJ781" i="10"/>
  <c r="AJ782" i="10"/>
  <c r="AJ783" i="10"/>
  <c r="AJ784" i="10"/>
  <c r="AJ785" i="10"/>
  <c r="AJ786" i="10"/>
  <c r="AJ787" i="10"/>
  <c r="AJ788" i="10"/>
  <c r="AJ789" i="10"/>
  <c r="AJ790" i="10"/>
  <c r="AJ791" i="10"/>
  <c r="AJ792" i="10"/>
  <c r="AJ793" i="10"/>
  <c r="AJ794" i="10"/>
  <c r="AJ795" i="10"/>
  <c r="AJ796" i="10"/>
  <c r="AJ797" i="10"/>
  <c r="AJ798" i="10"/>
  <c r="AJ799" i="10"/>
  <c r="AJ800" i="10"/>
  <c r="AJ801" i="10"/>
  <c r="AJ802" i="10"/>
  <c r="AJ803" i="10"/>
  <c r="AJ804" i="10"/>
  <c r="AJ805" i="10"/>
  <c r="AJ806" i="10"/>
  <c r="AJ807" i="10"/>
  <c r="AJ808" i="10"/>
  <c r="AJ809" i="10"/>
  <c r="AJ810" i="10"/>
  <c r="AJ811" i="10"/>
  <c r="AJ812" i="10"/>
  <c r="AJ813" i="10"/>
  <c r="AJ814" i="10"/>
  <c r="AJ815" i="10"/>
  <c r="AJ816" i="10"/>
  <c r="AJ817" i="10"/>
  <c r="AJ818" i="10"/>
  <c r="AJ819" i="10"/>
  <c r="AJ820" i="10"/>
  <c r="AJ821" i="10"/>
  <c r="AJ822" i="10"/>
  <c r="AJ823" i="10"/>
  <c r="AJ824" i="10"/>
  <c r="AJ825" i="10"/>
  <c r="AJ826" i="10"/>
  <c r="AJ827" i="10"/>
  <c r="AJ828" i="10"/>
  <c r="AJ829" i="10"/>
  <c r="AJ830" i="10"/>
  <c r="AJ831" i="10"/>
  <c r="AJ832" i="10"/>
  <c r="AJ833" i="10"/>
  <c r="AJ834" i="10"/>
  <c r="AJ835" i="10"/>
  <c r="AJ836" i="10"/>
  <c r="AJ837" i="10"/>
  <c r="AJ838" i="10"/>
  <c r="AJ839" i="10"/>
  <c r="AJ840" i="10"/>
  <c r="AJ841" i="10"/>
  <c r="AJ842" i="10"/>
  <c r="AJ843" i="10"/>
  <c r="AJ844" i="10"/>
  <c r="AJ845" i="10"/>
  <c r="AJ846" i="10"/>
  <c r="AJ847" i="10"/>
  <c r="AJ848" i="10"/>
  <c r="AJ849" i="10"/>
  <c r="AJ850" i="10"/>
  <c r="AJ851" i="10"/>
  <c r="AJ852" i="10"/>
  <c r="AJ853" i="10"/>
  <c r="AJ854" i="10"/>
  <c r="AJ855" i="10"/>
  <c r="AJ856" i="10"/>
  <c r="AJ857" i="10"/>
  <c r="AJ858" i="10"/>
  <c r="AJ859" i="10"/>
  <c r="AJ860" i="10"/>
  <c r="AJ861" i="10"/>
  <c r="AJ862" i="10"/>
  <c r="AJ863" i="10"/>
  <c r="AJ864" i="10"/>
  <c r="AJ865" i="10"/>
  <c r="AJ866" i="10"/>
  <c r="AJ867" i="10"/>
  <c r="AJ868" i="10"/>
  <c r="AJ869" i="10"/>
  <c r="AJ870" i="10"/>
  <c r="AJ871" i="10"/>
  <c r="AJ872" i="10"/>
  <c r="AJ873" i="10"/>
  <c r="AJ874" i="10"/>
  <c r="AJ875" i="10"/>
  <c r="AJ876" i="10"/>
  <c r="AJ877" i="10"/>
  <c r="AJ878" i="10"/>
  <c r="AJ879" i="10"/>
  <c r="AJ880" i="10"/>
  <c r="AJ881" i="10"/>
  <c r="AJ882" i="10"/>
  <c r="AJ883" i="10"/>
  <c r="AJ884" i="10"/>
  <c r="AJ885" i="10"/>
  <c r="AJ886" i="10"/>
  <c r="AJ887" i="10"/>
  <c r="AJ888" i="10"/>
  <c r="AJ889" i="10"/>
  <c r="AJ890" i="10"/>
  <c r="AJ891" i="10"/>
  <c r="AJ892" i="10"/>
  <c r="AJ893" i="10"/>
  <c r="AJ894" i="10"/>
  <c r="AJ895" i="10"/>
  <c r="AJ896" i="10"/>
  <c r="AJ897" i="10"/>
  <c r="AJ898" i="10"/>
  <c r="AJ899" i="10"/>
  <c r="AJ900" i="10"/>
  <c r="AJ901" i="10"/>
  <c r="AJ902" i="10"/>
  <c r="AJ903" i="10"/>
  <c r="AJ904" i="10"/>
  <c r="AJ905" i="10"/>
  <c r="AJ906" i="10"/>
  <c r="AJ907" i="10"/>
  <c r="AJ908" i="10"/>
  <c r="AJ909" i="10"/>
  <c r="AJ910" i="10"/>
  <c r="AJ911" i="10"/>
  <c r="AJ912" i="10"/>
  <c r="AJ913" i="10"/>
  <c r="AJ914" i="10"/>
  <c r="AJ915" i="10"/>
  <c r="AJ916" i="10"/>
  <c r="AJ917" i="10"/>
  <c r="AJ918" i="10"/>
  <c r="AJ919" i="10"/>
  <c r="AJ920" i="10"/>
  <c r="AJ921" i="10"/>
  <c r="AJ922" i="10"/>
  <c r="AJ923" i="10"/>
  <c r="AJ924" i="10"/>
  <c r="AJ925" i="10"/>
  <c r="AJ926" i="10"/>
  <c r="AJ927" i="10"/>
  <c r="AJ928" i="10"/>
  <c r="AJ929" i="10"/>
  <c r="AJ930" i="10"/>
  <c r="AJ931" i="10"/>
  <c r="AJ932" i="10"/>
  <c r="AJ933" i="10"/>
  <c r="AJ934" i="10"/>
  <c r="AJ935" i="10"/>
  <c r="AJ936" i="10"/>
  <c r="AJ937" i="10"/>
  <c r="AJ938" i="10"/>
  <c r="AJ939" i="10"/>
  <c r="AJ940" i="10"/>
  <c r="AJ941" i="10"/>
  <c r="AJ942" i="10"/>
  <c r="AJ943" i="10"/>
  <c r="AJ944" i="10"/>
  <c r="AJ945" i="10"/>
  <c r="AJ946" i="10"/>
  <c r="AJ947" i="10"/>
  <c r="AJ948" i="10"/>
  <c r="AJ949" i="10"/>
  <c r="AJ950" i="10"/>
  <c r="AJ951" i="10"/>
  <c r="AJ952" i="10"/>
  <c r="AJ953" i="10"/>
  <c r="AJ954" i="10"/>
  <c r="AJ955" i="10"/>
  <c r="AJ956" i="10"/>
  <c r="AJ957" i="10"/>
  <c r="AJ958" i="10"/>
  <c r="AJ959" i="10"/>
  <c r="AJ960" i="10"/>
  <c r="AJ961" i="10"/>
  <c r="AJ962" i="10"/>
  <c r="AJ963" i="10"/>
  <c r="AJ964" i="10"/>
  <c r="AJ965" i="10"/>
  <c r="AJ966" i="10"/>
  <c r="AJ967" i="10"/>
  <c r="AJ968" i="10"/>
  <c r="AJ969" i="10"/>
  <c r="AJ970" i="10"/>
  <c r="AJ971" i="10"/>
  <c r="AJ972" i="10"/>
  <c r="AJ973" i="10"/>
  <c r="AJ974" i="10"/>
  <c r="AJ975" i="10"/>
  <c r="AJ976" i="10"/>
  <c r="AJ977" i="10"/>
  <c r="AJ978" i="10"/>
  <c r="AJ979" i="10"/>
  <c r="AJ980" i="10"/>
  <c r="AJ981" i="10"/>
  <c r="AJ982" i="10"/>
  <c r="AJ983" i="10"/>
  <c r="AJ984" i="10"/>
  <c r="AJ985" i="10"/>
  <c r="AJ986" i="10"/>
  <c r="AJ987" i="10"/>
  <c r="AJ988" i="10"/>
  <c r="AJ989" i="10"/>
  <c r="AJ990" i="10"/>
  <c r="AJ991" i="10"/>
  <c r="AJ992" i="10"/>
  <c r="AJ993" i="10"/>
  <c r="AJ994" i="10"/>
  <c r="AJ995" i="10"/>
  <c r="AJ996" i="10"/>
  <c r="AJ997" i="10"/>
  <c r="AJ998" i="10"/>
  <c r="AJ999" i="10"/>
  <c r="AJ1000" i="10"/>
  <c r="AJ1001" i="10"/>
  <c r="AJ1002" i="10"/>
  <c r="AJ1003" i="10"/>
  <c r="AJ1004" i="10"/>
  <c r="AJ1005" i="10"/>
  <c r="AJ1006" i="10"/>
  <c r="AJ1007" i="10"/>
  <c r="AJ1008" i="10"/>
  <c r="AJ1009" i="10"/>
  <c r="AJ1010" i="10"/>
  <c r="AJ1011" i="10"/>
  <c r="AJ1012" i="10"/>
  <c r="AI83" i="10"/>
  <c r="AI84" i="10"/>
  <c r="AI85" i="10"/>
  <c r="AI86" i="10"/>
  <c r="AI87" i="10"/>
  <c r="AI88" i="10"/>
  <c r="AI89" i="10"/>
  <c r="AI90" i="10"/>
  <c r="AI91" i="10"/>
  <c r="AI92" i="10"/>
  <c r="AI93" i="10"/>
  <c r="AI94" i="10"/>
  <c r="AI95" i="10"/>
  <c r="AI96" i="10"/>
  <c r="AI97" i="10"/>
  <c r="AI98" i="10"/>
  <c r="AI99" i="10"/>
  <c r="AI100" i="10"/>
  <c r="AI101" i="10"/>
  <c r="AI102" i="10"/>
  <c r="AI103" i="10"/>
  <c r="AI104" i="10"/>
  <c r="AI105" i="10"/>
  <c r="AI106" i="10"/>
  <c r="AI107" i="10"/>
  <c r="AI108" i="10"/>
  <c r="AI109" i="10"/>
  <c r="AI110" i="10"/>
  <c r="AI111" i="10"/>
  <c r="AI112" i="10"/>
  <c r="AI113" i="10"/>
  <c r="AI114" i="10"/>
  <c r="AI115" i="10"/>
  <c r="AI116" i="10"/>
  <c r="AI117" i="10"/>
  <c r="AI118" i="10"/>
  <c r="AI119" i="10"/>
  <c r="AI120" i="10"/>
  <c r="AI121" i="10"/>
  <c r="AI122" i="10"/>
  <c r="AI123" i="10"/>
  <c r="AI124" i="10"/>
  <c r="AI125" i="10"/>
  <c r="AI126" i="10"/>
  <c r="AI127" i="10"/>
  <c r="AI128" i="10"/>
  <c r="AI129" i="10"/>
  <c r="AI130" i="10"/>
  <c r="AI131" i="10"/>
  <c r="AI132" i="10"/>
  <c r="AI133" i="10"/>
  <c r="AI134" i="10"/>
  <c r="AI135" i="10"/>
  <c r="AI136" i="10"/>
  <c r="AI137" i="10"/>
  <c r="AI138" i="10"/>
  <c r="AI139" i="10"/>
  <c r="AI140" i="10"/>
  <c r="AI141" i="10"/>
  <c r="AI142" i="10"/>
  <c r="AI143" i="10"/>
  <c r="AI144" i="10"/>
  <c r="AI145" i="10"/>
  <c r="AI146" i="10"/>
  <c r="AI147" i="10"/>
  <c r="AI148" i="10"/>
  <c r="AI149" i="10"/>
  <c r="AI150" i="10"/>
  <c r="AI151" i="10"/>
  <c r="AI152" i="10"/>
  <c r="AI153" i="10"/>
  <c r="AI154" i="10"/>
  <c r="AI155" i="10"/>
  <c r="AI156" i="10"/>
  <c r="AI157" i="10"/>
  <c r="AI158" i="10"/>
  <c r="AI159" i="10"/>
  <c r="AI160" i="10"/>
  <c r="AI161" i="10"/>
  <c r="AI162" i="10"/>
  <c r="AI163" i="10"/>
  <c r="AI164" i="10"/>
  <c r="AI165" i="10"/>
  <c r="AI166" i="10"/>
  <c r="AI167" i="10"/>
  <c r="AI168" i="10"/>
  <c r="AI169" i="10"/>
  <c r="AI170" i="10"/>
  <c r="AI171" i="10"/>
  <c r="AI172" i="10"/>
  <c r="AI173" i="10"/>
  <c r="AI174" i="10"/>
  <c r="AI175" i="10"/>
  <c r="AI176" i="10"/>
  <c r="AI177" i="10"/>
  <c r="AI178" i="10"/>
  <c r="AI179" i="10"/>
  <c r="AI180" i="10"/>
  <c r="AI181" i="10"/>
  <c r="AI182" i="10"/>
  <c r="AI183" i="10"/>
  <c r="AI184" i="10"/>
  <c r="AI185" i="10"/>
  <c r="AI186" i="10"/>
  <c r="AI187" i="10"/>
  <c r="AI188" i="10"/>
  <c r="AI189" i="10"/>
  <c r="AI190" i="10"/>
  <c r="AI191" i="10"/>
  <c r="AI192" i="10"/>
  <c r="AI193" i="10"/>
  <c r="AI194" i="10"/>
  <c r="AI195" i="10"/>
  <c r="AI196" i="10"/>
  <c r="AI197" i="10"/>
  <c r="AI198" i="10"/>
  <c r="AI199" i="10"/>
  <c r="AI200" i="10"/>
  <c r="AI201" i="10"/>
  <c r="AI202" i="10"/>
  <c r="AI203" i="10"/>
  <c r="AI204" i="10"/>
  <c r="AI205" i="10"/>
  <c r="AI206" i="10"/>
  <c r="AI207" i="10"/>
  <c r="AI208" i="10"/>
  <c r="AI209" i="10"/>
  <c r="AI210" i="10"/>
  <c r="AI211" i="10"/>
  <c r="AI212" i="10"/>
  <c r="AI213" i="10"/>
  <c r="AI214" i="10"/>
  <c r="AI215" i="10"/>
  <c r="AI216" i="10"/>
  <c r="AI217" i="10"/>
  <c r="AI218" i="10"/>
  <c r="AI219" i="10"/>
  <c r="AI220" i="10"/>
  <c r="AI221" i="10"/>
  <c r="AI222" i="10"/>
  <c r="AI223" i="10"/>
  <c r="AI224" i="10"/>
  <c r="AI225" i="10"/>
  <c r="AI226" i="10"/>
  <c r="AI227" i="10"/>
  <c r="AI228" i="10"/>
  <c r="AI229" i="10"/>
  <c r="AI230" i="10"/>
  <c r="AI231" i="10"/>
  <c r="AI232" i="10"/>
  <c r="AI233" i="10"/>
  <c r="AI234" i="10"/>
  <c r="AI235" i="10"/>
  <c r="AI236" i="10"/>
  <c r="AI237" i="10"/>
  <c r="AI238" i="10"/>
  <c r="AI239" i="10"/>
  <c r="AI240" i="10"/>
  <c r="AI241" i="10"/>
  <c r="AI242" i="10"/>
  <c r="AI243" i="10"/>
  <c r="AI244" i="10"/>
  <c r="AI245" i="10"/>
  <c r="AI246" i="10"/>
  <c r="AI247" i="10"/>
  <c r="AI248" i="10"/>
  <c r="AI249" i="10"/>
  <c r="AI250" i="10"/>
  <c r="AI251" i="10"/>
  <c r="AI252" i="10"/>
  <c r="AI253" i="10"/>
  <c r="AI254" i="10"/>
  <c r="AI255" i="10"/>
  <c r="AI256" i="10"/>
  <c r="AI257" i="10"/>
  <c r="AI258" i="10"/>
  <c r="AI259" i="10"/>
  <c r="AI260" i="10"/>
  <c r="AI261" i="10"/>
  <c r="AI262" i="10"/>
  <c r="AI263" i="10"/>
  <c r="AI264" i="10"/>
  <c r="AI265" i="10"/>
  <c r="AI266" i="10"/>
  <c r="AI267" i="10"/>
  <c r="AI268" i="10"/>
  <c r="AI269" i="10"/>
  <c r="AI270" i="10"/>
  <c r="AI271" i="10"/>
  <c r="AI272" i="10"/>
  <c r="AI273" i="10"/>
  <c r="AI274" i="10"/>
  <c r="AI275" i="10"/>
  <c r="AI276" i="10"/>
  <c r="AI277" i="10"/>
  <c r="AI278" i="10"/>
  <c r="AI279" i="10"/>
  <c r="AI280" i="10"/>
  <c r="AI281" i="10"/>
  <c r="AI282" i="10"/>
  <c r="AI283" i="10"/>
  <c r="AI284" i="10"/>
  <c r="AI285" i="10"/>
  <c r="AI286" i="10"/>
  <c r="AI287" i="10"/>
  <c r="AI288" i="10"/>
  <c r="AI289" i="10"/>
  <c r="AI290" i="10"/>
  <c r="AI291" i="10"/>
  <c r="AI292" i="10"/>
  <c r="AI293" i="10"/>
  <c r="AI294" i="10"/>
  <c r="AI295" i="10"/>
  <c r="AI296" i="10"/>
  <c r="AI297" i="10"/>
  <c r="AI298" i="10"/>
  <c r="AI299" i="10"/>
  <c r="AI300" i="10"/>
  <c r="AI301" i="10"/>
  <c r="AI302" i="10"/>
  <c r="AI303" i="10"/>
  <c r="AI304" i="10"/>
  <c r="AI305" i="10"/>
  <c r="AI306" i="10"/>
  <c r="AI307" i="10"/>
  <c r="AI308" i="10"/>
  <c r="AI309" i="10"/>
  <c r="AI310" i="10"/>
  <c r="AI311" i="10"/>
  <c r="AI312" i="10"/>
  <c r="AI313" i="10"/>
  <c r="AI314" i="10"/>
  <c r="AI315" i="10"/>
  <c r="AI316" i="10"/>
  <c r="AI317" i="10"/>
  <c r="AI318" i="10"/>
  <c r="AI319" i="10"/>
  <c r="AI320" i="10"/>
  <c r="AI321" i="10"/>
  <c r="AI322" i="10"/>
  <c r="AI323" i="10"/>
  <c r="AI324" i="10"/>
  <c r="AI325" i="10"/>
  <c r="AI326" i="10"/>
  <c r="AI327" i="10"/>
  <c r="AI328" i="10"/>
  <c r="AI329" i="10"/>
  <c r="AI330" i="10"/>
  <c r="AI331" i="10"/>
  <c r="AI332" i="10"/>
  <c r="AI333" i="10"/>
  <c r="AI334" i="10"/>
  <c r="AI335" i="10"/>
  <c r="AI336" i="10"/>
  <c r="AI337" i="10"/>
  <c r="AI338" i="10"/>
  <c r="AI339" i="10"/>
  <c r="AI340" i="10"/>
  <c r="AI341" i="10"/>
  <c r="AI342" i="10"/>
  <c r="AI343" i="10"/>
  <c r="AI344" i="10"/>
  <c r="AI345" i="10"/>
  <c r="AI346" i="10"/>
  <c r="AI347" i="10"/>
  <c r="AI348" i="10"/>
  <c r="AI349" i="10"/>
  <c r="AI350" i="10"/>
  <c r="AI351" i="10"/>
  <c r="AI352" i="10"/>
  <c r="AI353" i="10"/>
  <c r="AI354" i="10"/>
  <c r="AI355" i="10"/>
  <c r="AI356" i="10"/>
  <c r="AI357" i="10"/>
  <c r="AI358" i="10"/>
  <c r="AI359" i="10"/>
  <c r="AI360" i="10"/>
  <c r="AI361" i="10"/>
  <c r="AI362" i="10"/>
  <c r="AI363" i="10"/>
  <c r="AI364" i="10"/>
  <c r="AI365" i="10"/>
  <c r="AI366" i="10"/>
  <c r="AI367" i="10"/>
  <c r="AI368" i="10"/>
  <c r="AI369" i="10"/>
  <c r="AI370" i="10"/>
  <c r="AI371" i="10"/>
  <c r="AI372" i="10"/>
  <c r="AI373" i="10"/>
  <c r="AI374" i="10"/>
  <c r="AI375" i="10"/>
  <c r="AI376" i="10"/>
  <c r="AI377" i="10"/>
  <c r="AI378" i="10"/>
  <c r="AI379" i="10"/>
  <c r="AI380" i="10"/>
  <c r="AI381" i="10"/>
  <c r="AI382" i="10"/>
  <c r="AI383" i="10"/>
  <c r="AI384" i="10"/>
  <c r="AI385" i="10"/>
  <c r="AI386" i="10"/>
  <c r="AI387" i="10"/>
  <c r="AI388" i="10"/>
  <c r="AI389" i="10"/>
  <c r="AI390" i="10"/>
  <c r="AI391" i="10"/>
  <c r="AI392" i="10"/>
  <c r="AI393" i="10"/>
  <c r="AI394" i="10"/>
  <c r="AI395" i="10"/>
  <c r="AI396" i="10"/>
  <c r="AI397" i="10"/>
  <c r="AI398" i="10"/>
  <c r="AI399" i="10"/>
  <c r="AI400" i="10"/>
  <c r="AI401" i="10"/>
  <c r="AI402" i="10"/>
  <c r="AI403" i="10"/>
  <c r="AI404" i="10"/>
  <c r="AI405" i="10"/>
  <c r="AI406" i="10"/>
  <c r="AI407" i="10"/>
  <c r="AI408" i="10"/>
  <c r="AI409" i="10"/>
  <c r="AI410" i="10"/>
  <c r="AI411" i="10"/>
  <c r="AI412" i="10"/>
  <c r="AI413" i="10"/>
  <c r="AI414" i="10"/>
  <c r="AI415" i="10"/>
  <c r="AI416" i="10"/>
  <c r="AI417" i="10"/>
  <c r="AI418" i="10"/>
  <c r="AI419" i="10"/>
  <c r="AI420" i="10"/>
  <c r="AI421" i="10"/>
  <c r="AI422" i="10"/>
  <c r="AI423" i="10"/>
  <c r="AI424" i="10"/>
  <c r="AI425" i="10"/>
  <c r="AI426" i="10"/>
  <c r="AI427" i="10"/>
  <c r="AI428" i="10"/>
  <c r="AI429" i="10"/>
  <c r="AI430" i="10"/>
  <c r="AI431" i="10"/>
  <c r="AI432" i="10"/>
  <c r="AI433" i="10"/>
  <c r="AI434" i="10"/>
  <c r="AI435" i="10"/>
  <c r="AI436" i="10"/>
  <c r="AI437" i="10"/>
  <c r="AI438" i="10"/>
  <c r="AI439" i="10"/>
  <c r="AI440" i="10"/>
  <c r="AI441" i="10"/>
  <c r="AI442" i="10"/>
  <c r="AI443" i="10"/>
  <c r="AI444" i="10"/>
  <c r="AI445" i="10"/>
  <c r="AI446" i="10"/>
  <c r="AI447" i="10"/>
  <c r="AI448" i="10"/>
  <c r="AI449" i="10"/>
  <c r="AI450" i="10"/>
  <c r="AI451" i="10"/>
  <c r="AI452" i="10"/>
  <c r="AI453" i="10"/>
  <c r="AI454" i="10"/>
  <c r="AI455" i="10"/>
  <c r="AI456" i="10"/>
  <c r="AI457" i="10"/>
  <c r="AI458" i="10"/>
  <c r="AI459" i="10"/>
  <c r="AI460" i="10"/>
  <c r="AI461" i="10"/>
  <c r="AI462" i="10"/>
  <c r="AI463" i="10"/>
  <c r="AI464" i="10"/>
  <c r="AI465" i="10"/>
  <c r="AI466" i="10"/>
  <c r="AI467" i="10"/>
  <c r="AI468" i="10"/>
  <c r="AI469" i="10"/>
  <c r="AI470" i="10"/>
  <c r="AI471" i="10"/>
  <c r="AI472" i="10"/>
  <c r="AI473" i="10"/>
  <c r="AI474" i="10"/>
  <c r="AI475" i="10"/>
  <c r="AI476" i="10"/>
  <c r="AI477" i="10"/>
  <c r="AI478" i="10"/>
  <c r="AI479" i="10"/>
  <c r="AI480" i="10"/>
  <c r="AI481" i="10"/>
  <c r="AI482" i="10"/>
  <c r="AI483" i="10"/>
  <c r="AI484" i="10"/>
  <c r="AI485" i="10"/>
  <c r="AI486" i="10"/>
  <c r="AI487" i="10"/>
  <c r="AI488" i="10"/>
  <c r="AI489" i="10"/>
  <c r="AI490" i="10"/>
  <c r="AI491" i="10"/>
  <c r="AI492" i="10"/>
  <c r="AI493" i="10"/>
  <c r="AI494" i="10"/>
  <c r="AI495" i="10"/>
  <c r="AI496" i="10"/>
  <c r="AI497" i="10"/>
  <c r="AI498" i="10"/>
  <c r="AI499" i="10"/>
  <c r="AI500" i="10"/>
  <c r="AI501" i="10"/>
  <c r="AI502" i="10"/>
  <c r="AI503" i="10"/>
  <c r="AI504" i="10"/>
  <c r="AI505" i="10"/>
  <c r="AI506" i="10"/>
  <c r="AI507" i="10"/>
  <c r="AI508" i="10"/>
  <c r="AI509" i="10"/>
  <c r="AI510" i="10"/>
  <c r="AI511" i="10"/>
  <c r="AI512" i="10"/>
  <c r="AI513" i="10"/>
  <c r="AI514" i="10"/>
  <c r="AI515" i="10"/>
  <c r="AI516" i="10"/>
  <c r="AI517" i="10"/>
  <c r="AI518" i="10"/>
  <c r="AI519" i="10"/>
  <c r="AI520" i="10"/>
  <c r="AI521" i="10"/>
  <c r="AI522" i="10"/>
  <c r="AI523" i="10"/>
  <c r="AI524" i="10"/>
  <c r="AI525" i="10"/>
  <c r="AI526" i="10"/>
  <c r="AI527" i="10"/>
  <c r="AI528" i="10"/>
  <c r="AI529" i="10"/>
  <c r="AI530" i="10"/>
  <c r="AI531" i="10"/>
  <c r="AI532" i="10"/>
  <c r="AI533" i="10"/>
  <c r="AI534" i="10"/>
  <c r="AI535" i="10"/>
  <c r="AI536" i="10"/>
  <c r="AI537" i="10"/>
  <c r="AI538" i="10"/>
  <c r="AI539" i="10"/>
  <c r="AI540" i="10"/>
  <c r="AI541" i="10"/>
  <c r="AI542" i="10"/>
  <c r="AI543" i="10"/>
  <c r="AI544" i="10"/>
  <c r="AI545" i="10"/>
  <c r="AI546" i="10"/>
  <c r="AI547" i="10"/>
  <c r="AI548" i="10"/>
  <c r="AI549" i="10"/>
  <c r="AI550" i="10"/>
  <c r="AI551" i="10"/>
  <c r="AI552" i="10"/>
  <c r="AI553" i="10"/>
  <c r="AI554" i="10"/>
  <c r="AI555" i="10"/>
  <c r="AI556" i="10"/>
  <c r="AI557" i="10"/>
  <c r="AI558" i="10"/>
  <c r="AI559" i="10"/>
  <c r="AI560" i="10"/>
  <c r="AI561" i="10"/>
  <c r="AI562" i="10"/>
  <c r="AI563" i="10"/>
  <c r="AI564" i="10"/>
  <c r="AI565" i="10"/>
  <c r="AI566" i="10"/>
  <c r="AI567" i="10"/>
  <c r="AI568" i="10"/>
  <c r="AI569" i="10"/>
  <c r="AI570" i="10"/>
  <c r="AI571" i="10"/>
  <c r="AI572" i="10"/>
  <c r="AI573" i="10"/>
  <c r="AI574" i="10"/>
  <c r="AI575" i="10"/>
  <c r="AI576" i="10"/>
  <c r="AI577" i="10"/>
  <c r="AI578" i="10"/>
  <c r="AI579" i="10"/>
  <c r="AI580" i="10"/>
  <c r="AI581" i="10"/>
  <c r="AI582" i="10"/>
  <c r="AI583" i="10"/>
  <c r="AI584" i="10"/>
  <c r="AI585" i="10"/>
  <c r="AI586" i="10"/>
  <c r="AI587" i="10"/>
  <c r="AI588" i="10"/>
  <c r="AI589" i="10"/>
  <c r="AI590" i="10"/>
  <c r="AI591" i="10"/>
  <c r="AI592" i="10"/>
  <c r="AI593" i="10"/>
  <c r="AI594" i="10"/>
  <c r="AI595" i="10"/>
  <c r="AI596" i="10"/>
  <c r="AI597" i="10"/>
  <c r="AI598" i="10"/>
  <c r="AI599" i="10"/>
  <c r="AI600" i="10"/>
  <c r="AI601" i="10"/>
  <c r="AI602" i="10"/>
  <c r="AI603" i="10"/>
  <c r="AI604" i="10"/>
  <c r="AI605" i="10"/>
  <c r="AI606" i="10"/>
  <c r="AI607" i="10"/>
  <c r="AI608" i="10"/>
  <c r="AI609" i="10"/>
  <c r="AI610" i="10"/>
  <c r="AI611" i="10"/>
  <c r="AI612" i="10"/>
  <c r="AI613" i="10"/>
  <c r="AI614" i="10"/>
  <c r="AI615" i="10"/>
  <c r="AI616" i="10"/>
  <c r="AI617" i="10"/>
  <c r="AI618" i="10"/>
  <c r="AI619" i="10"/>
  <c r="AI620" i="10"/>
  <c r="AI621" i="10"/>
  <c r="AI622" i="10"/>
  <c r="AI623" i="10"/>
  <c r="AI624" i="10"/>
  <c r="AI625" i="10"/>
  <c r="AI626" i="10"/>
  <c r="AI627" i="10"/>
  <c r="AI628" i="10"/>
  <c r="AI629" i="10"/>
  <c r="AI630" i="10"/>
  <c r="AI631" i="10"/>
  <c r="AI632" i="10"/>
  <c r="AI633" i="10"/>
  <c r="AI634" i="10"/>
  <c r="AI635" i="10"/>
  <c r="AI636" i="10"/>
  <c r="AI637" i="10"/>
  <c r="AI638" i="10"/>
  <c r="AI639" i="10"/>
  <c r="AI640" i="10"/>
  <c r="AI641" i="10"/>
  <c r="AI642" i="10"/>
  <c r="AI643" i="10"/>
  <c r="AI644" i="10"/>
  <c r="AI645" i="10"/>
  <c r="AI646" i="10"/>
  <c r="AI647" i="10"/>
  <c r="AI648" i="10"/>
  <c r="AI649" i="10"/>
  <c r="AI650" i="10"/>
  <c r="AI651" i="10"/>
  <c r="AI652" i="10"/>
  <c r="AI653" i="10"/>
  <c r="AI654" i="10"/>
  <c r="AI655" i="10"/>
  <c r="AI656" i="10"/>
  <c r="AI657" i="10"/>
  <c r="AI658" i="10"/>
  <c r="AI659" i="10"/>
  <c r="AI660" i="10"/>
  <c r="AI661" i="10"/>
  <c r="AI662" i="10"/>
  <c r="AI663" i="10"/>
  <c r="AI664" i="10"/>
  <c r="AI665" i="10"/>
  <c r="AI666" i="10"/>
  <c r="AI667" i="10"/>
  <c r="AI668" i="10"/>
  <c r="AI669" i="10"/>
  <c r="AI670" i="10"/>
  <c r="AI671" i="10"/>
  <c r="AI672" i="10"/>
  <c r="AI673" i="10"/>
  <c r="AI674" i="10"/>
  <c r="AI675" i="10"/>
  <c r="AI676" i="10"/>
  <c r="AI677" i="10"/>
  <c r="AI678" i="10"/>
  <c r="AI679" i="10"/>
  <c r="AI680" i="10"/>
  <c r="AI681" i="10"/>
  <c r="AI682" i="10"/>
  <c r="AI683" i="10"/>
  <c r="AI684" i="10"/>
  <c r="AI685" i="10"/>
  <c r="AI686" i="10"/>
  <c r="AI687" i="10"/>
  <c r="AI688" i="10"/>
  <c r="AI689" i="10"/>
  <c r="AI690" i="10"/>
  <c r="AI691" i="10"/>
  <c r="AI692" i="10"/>
  <c r="AI693" i="10"/>
  <c r="AI694" i="10"/>
  <c r="AI695" i="10"/>
  <c r="AI696" i="10"/>
  <c r="AI697" i="10"/>
  <c r="AI698" i="10"/>
  <c r="AI699" i="10"/>
  <c r="AI700" i="10"/>
  <c r="AI701" i="10"/>
  <c r="AI702" i="10"/>
  <c r="AI703" i="10"/>
  <c r="AI704" i="10"/>
  <c r="AI705" i="10"/>
  <c r="AI706" i="10"/>
  <c r="AI707" i="10"/>
  <c r="AI708" i="10"/>
  <c r="AI709" i="10"/>
  <c r="AI710" i="10"/>
  <c r="AI711" i="10"/>
  <c r="AI712" i="10"/>
  <c r="AI713" i="10"/>
  <c r="AI714" i="10"/>
  <c r="AI715" i="10"/>
  <c r="AI716" i="10"/>
  <c r="AI717" i="10"/>
  <c r="AI718" i="10"/>
  <c r="AI719" i="10"/>
  <c r="AI720" i="10"/>
  <c r="AI721" i="10"/>
  <c r="AI722" i="10"/>
  <c r="AI723" i="10"/>
  <c r="AI724" i="10"/>
  <c r="AI725" i="10"/>
  <c r="AI726" i="10"/>
  <c r="AI727" i="10"/>
  <c r="AI728" i="10"/>
  <c r="AI729" i="10"/>
  <c r="AI730" i="10"/>
  <c r="AI731" i="10"/>
  <c r="AI732" i="10"/>
  <c r="AI733" i="10"/>
  <c r="AI734" i="10"/>
  <c r="AI735" i="10"/>
  <c r="AI736" i="10"/>
  <c r="AI737" i="10"/>
  <c r="AI738" i="10"/>
  <c r="AI739" i="10"/>
  <c r="AI740" i="10"/>
  <c r="AI741" i="10"/>
  <c r="AI742" i="10"/>
  <c r="AI743" i="10"/>
  <c r="AI744" i="10"/>
  <c r="AI745" i="10"/>
  <c r="AI746" i="10"/>
  <c r="AI747" i="10"/>
  <c r="AI748" i="10"/>
  <c r="AI749" i="10"/>
  <c r="AI750" i="10"/>
  <c r="AI751" i="10"/>
  <c r="AI752" i="10"/>
  <c r="AI753" i="10"/>
  <c r="AI754" i="10"/>
  <c r="AI755" i="10"/>
  <c r="AI756" i="10"/>
  <c r="AI757" i="10"/>
  <c r="AI758" i="10"/>
  <c r="AI759" i="10"/>
  <c r="AI760" i="10"/>
  <c r="AI761" i="10"/>
  <c r="AI762" i="10"/>
  <c r="AI763" i="10"/>
  <c r="AI764" i="10"/>
  <c r="AI765" i="10"/>
  <c r="AI766" i="10"/>
  <c r="AI767" i="10"/>
  <c r="AI768" i="10"/>
  <c r="AI769" i="10"/>
  <c r="AI770" i="10"/>
  <c r="AI771" i="10"/>
  <c r="AI772" i="10"/>
  <c r="AI773" i="10"/>
  <c r="AI774" i="10"/>
  <c r="AI775" i="10"/>
  <c r="AI776" i="10"/>
  <c r="AI777" i="10"/>
  <c r="AI778" i="10"/>
  <c r="AI779" i="10"/>
  <c r="AI780" i="10"/>
  <c r="AI781" i="10"/>
  <c r="AI782" i="10"/>
  <c r="AI783" i="10"/>
  <c r="AI784" i="10"/>
  <c r="AI785" i="10"/>
  <c r="AI786" i="10"/>
  <c r="AI787" i="10"/>
  <c r="AI788" i="10"/>
  <c r="AI789" i="10"/>
  <c r="AI790" i="10"/>
  <c r="AI791" i="10"/>
  <c r="AI792" i="10"/>
  <c r="AI793" i="10"/>
  <c r="AI794" i="10"/>
  <c r="AI795" i="10"/>
  <c r="AI796" i="10"/>
  <c r="AI797" i="10"/>
  <c r="AI798" i="10"/>
  <c r="AI799" i="10"/>
  <c r="AI800" i="10"/>
  <c r="AI801" i="10"/>
  <c r="AI802" i="10"/>
  <c r="AI803" i="10"/>
  <c r="AI804" i="10"/>
  <c r="AI805" i="10"/>
  <c r="AI806" i="10"/>
  <c r="AI807" i="10"/>
  <c r="AI808" i="10"/>
  <c r="AI809" i="10"/>
  <c r="AI810" i="10"/>
  <c r="AI811" i="10"/>
  <c r="AI812" i="10"/>
  <c r="AI813" i="10"/>
  <c r="AI814" i="10"/>
  <c r="AI815" i="10"/>
  <c r="AI816" i="10"/>
  <c r="AI817" i="10"/>
  <c r="AI818" i="10"/>
  <c r="AI819" i="10"/>
  <c r="AI820" i="10"/>
  <c r="AI821" i="10"/>
  <c r="AI822" i="10"/>
  <c r="AI823" i="10"/>
  <c r="AI824" i="10"/>
  <c r="AI825" i="10"/>
  <c r="AI826" i="10"/>
  <c r="AI827" i="10"/>
  <c r="AI828" i="10"/>
  <c r="AI829" i="10"/>
  <c r="AI830" i="10"/>
  <c r="AI831" i="10"/>
  <c r="AI832" i="10"/>
  <c r="AI833" i="10"/>
  <c r="AI834" i="10"/>
  <c r="AI835" i="10"/>
  <c r="AI836" i="10"/>
  <c r="AI837" i="10"/>
  <c r="AI838" i="10"/>
  <c r="AI839" i="10"/>
  <c r="AI840" i="10"/>
  <c r="AI841" i="10"/>
  <c r="AI842" i="10"/>
  <c r="AI843" i="10"/>
  <c r="AI844" i="10"/>
  <c r="AI845" i="10"/>
  <c r="AI846" i="10"/>
  <c r="AI847" i="10"/>
  <c r="AI848" i="10"/>
  <c r="AI849" i="10"/>
  <c r="AI850" i="10"/>
  <c r="AI851" i="10"/>
  <c r="AI852" i="10"/>
  <c r="AI853" i="10"/>
  <c r="AI854" i="10"/>
  <c r="AI855" i="10"/>
  <c r="AI856" i="10"/>
  <c r="AI857" i="10"/>
  <c r="AI858" i="10"/>
  <c r="AI859" i="10"/>
  <c r="AI860" i="10"/>
  <c r="AI861" i="10"/>
  <c r="AI862" i="10"/>
  <c r="AI863" i="10"/>
  <c r="AI864" i="10"/>
  <c r="AI865" i="10"/>
  <c r="AI866" i="10"/>
  <c r="AI867" i="10"/>
  <c r="AI868" i="10"/>
  <c r="AI869" i="10"/>
  <c r="AI870" i="10"/>
  <c r="AI871" i="10"/>
  <c r="AI872" i="10"/>
  <c r="AI873" i="10"/>
  <c r="AI874" i="10"/>
  <c r="AI875" i="10"/>
  <c r="AI876" i="10"/>
  <c r="AI877" i="10"/>
  <c r="AI878" i="10"/>
  <c r="AI879" i="10"/>
  <c r="AI880" i="10"/>
  <c r="AI881" i="10"/>
  <c r="AI882" i="10"/>
  <c r="AI883" i="10"/>
  <c r="AI884" i="10"/>
  <c r="AI885" i="10"/>
  <c r="AI886" i="10"/>
  <c r="AI887" i="10"/>
  <c r="AI888" i="10"/>
  <c r="AI889" i="10"/>
  <c r="AI890" i="10"/>
  <c r="AI891" i="10"/>
  <c r="AI892" i="10"/>
  <c r="AI893" i="10"/>
  <c r="AI894" i="10"/>
  <c r="AI895" i="10"/>
  <c r="AI896" i="10"/>
  <c r="AI897" i="10"/>
  <c r="AI898" i="10"/>
  <c r="AI899" i="10"/>
  <c r="AI900" i="10"/>
  <c r="AI901" i="10"/>
  <c r="AI902" i="10"/>
  <c r="AI903" i="10"/>
  <c r="AI904" i="10"/>
  <c r="AI905" i="10"/>
  <c r="AI906" i="10"/>
  <c r="AI907" i="10"/>
  <c r="AI908" i="10"/>
  <c r="AI909" i="10"/>
  <c r="AI910" i="10"/>
  <c r="AI911" i="10"/>
  <c r="AI912" i="10"/>
  <c r="AI913" i="10"/>
  <c r="AI914" i="10"/>
  <c r="AI915" i="10"/>
  <c r="AI916" i="10"/>
  <c r="AI917" i="10"/>
  <c r="AI918" i="10"/>
  <c r="AI919" i="10"/>
  <c r="AI920" i="10"/>
  <c r="AI921" i="10"/>
  <c r="AI922" i="10"/>
  <c r="AI923" i="10"/>
  <c r="AI924" i="10"/>
  <c r="AI925" i="10"/>
  <c r="AI926" i="10"/>
  <c r="AI927" i="10"/>
  <c r="AI928" i="10"/>
  <c r="AI929" i="10"/>
  <c r="AI930" i="10"/>
  <c r="AI931" i="10"/>
  <c r="AI932" i="10"/>
  <c r="AI933" i="10"/>
  <c r="AI934" i="10"/>
  <c r="AI935" i="10"/>
  <c r="AI936" i="10"/>
  <c r="AI937" i="10"/>
  <c r="AI938" i="10"/>
  <c r="AI939" i="10"/>
  <c r="AI940" i="10"/>
  <c r="AI941" i="10"/>
  <c r="AI942" i="10"/>
  <c r="AI943" i="10"/>
  <c r="AI944" i="10"/>
  <c r="AI945" i="10"/>
  <c r="AI946" i="10"/>
  <c r="AI947" i="10"/>
  <c r="AI948" i="10"/>
  <c r="AI949" i="10"/>
  <c r="AI950" i="10"/>
  <c r="AI951" i="10"/>
  <c r="AI952" i="10"/>
  <c r="AI953" i="10"/>
  <c r="AI954" i="10"/>
  <c r="AI955" i="10"/>
  <c r="AI956" i="10"/>
  <c r="AI957" i="10"/>
  <c r="AI958" i="10"/>
  <c r="AI959" i="10"/>
  <c r="AI960" i="10"/>
  <c r="AI961" i="10"/>
  <c r="AI962" i="10"/>
  <c r="AI963" i="10"/>
  <c r="AI964" i="10"/>
  <c r="AI965" i="10"/>
  <c r="AI966" i="10"/>
  <c r="AI967" i="10"/>
  <c r="AI968" i="10"/>
  <c r="AI969" i="10"/>
  <c r="AI970" i="10"/>
  <c r="AI971" i="10"/>
  <c r="AI972" i="10"/>
  <c r="AI973" i="10"/>
  <c r="AI974" i="10"/>
  <c r="AI975" i="10"/>
  <c r="AI976" i="10"/>
  <c r="AI977" i="10"/>
  <c r="AI978" i="10"/>
  <c r="AI979" i="10"/>
  <c r="AI980" i="10"/>
  <c r="AI981" i="10"/>
  <c r="AI982" i="10"/>
  <c r="AI983" i="10"/>
  <c r="AI984" i="10"/>
  <c r="AI985" i="10"/>
  <c r="AI986" i="10"/>
  <c r="AI987" i="10"/>
  <c r="AI988" i="10"/>
  <c r="AI989" i="10"/>
  <c r="AI990" i="10"/>
  <c r="AI991" i="10"/>
  <c r="AI992" i="10"/>
  <c r="AI993" i="10"/>
  <c r="AI994" i="10"/>
  <c r="AI995" i="10"/>
  <c r="AI996" i="10"/>
  <c r="AI997" i="10"/>
  <c r="AI998" i="10"/>
  <c r="AI999" i="10"/>
  <c r="AI1000" i="10"/>
  <c r="AI1001" i="10"/>
  <c r="AI1002" i="10"/>
  <c r="AI1003" i="10"/>
  <c r="AI1004" i="10"/>
  <c r="AI1005" i="10"/>
  <c r="AI1006" i="10"/>
  <c r="AI1007" i="10"/>
  <c r="AI1008" i="10"/>
  <c r="AI1009" i="10"/>
  <c r="AI1010" i="10"/>
  <c r="AI1011" i="10"/>
  <c r="AI1012" i="10"/>
  <c r="AH84" i="10"/>
  <c r="AH85" i="10"/>
  <c r="AH86" i="10"/>
  <c r="AH87" i="10"/>
  <c r="AH88" i="10"/>
  <c r="AH89" i="10"/>
  <c r="AH90" i="10"/>
  <c r="AH91" i="10"/>
  <c r="AH92" i="10"/>
  <c r="AH93" i="10"/>
  <c r="AH94" i="10"/>
  <c r="AH95" i="10"/>
  <c r="AH96" i="10"/>
  <c r="AH97" i="10"/>
  <c r="AH98" i="10"/>
  <c r="AH99" i="10"/>
  <c r="AH100" i="10"/>
  <c r="AH101" i="10"/>
  <c r="AH102" i="10"/>
  <c r="AH103" i="10"/>
  <c r="AH104" i="10"/>
  <c r="AH105" i="10"/>
  <c r="AH106" i="10"/>
  <c r="AH107" i="10"/>
  <c r="AH108" i="10"/>
  <c r="AH109" i="10"/>
  <c r="AH110" i="10"/>
  <c r="AH111" i="10"/>
  <c r="AH112" i="10"/>
  <c r="AH113" i="10"/>
  <c r="AH114" i="10"/>
  <c r="AH115" i="10"/>
  <c r="AH116" i="10"/>
  <c r="AH117" i="10"/>
  <c r="AH118" i="10"/>
  <c r="AH119" i="10"/>
  <c r="AH120" i="10"/>
  <c r="AH121" i="10"/>
  <c r="AH122" i="10"/>
  <c r="AH123" i="10"/>
  <c r="AH124" i="10"/>
  <c r="AH125" i="10"/>
  <c r="AH126" i="10"/>
  <c r="AH127" i="10"/>
  <c r="AH128" i="10"/>
  <c r="AH129" i="10"/>
  <c r="AH130" i="10"/>
  <c r="AH131" i="10"/>
  <c r="AH132" i="10"/>
  <c r="AH133" i="10"/>
  <c r="AH134" i="10"/>
  <c r="AH135" i="10"/>
  <c r="AH136" i="10"/>
  <c r="AH137" i="10"/>
  <c r="AH138" i="10"/>
  <c r="AH139" i="10"/>
  <c r="AH140" i="10"/>
  <c r="AH141" i="10"/>
  <c r="AH142" i="10"/>
  <c r="AH143" i="10"/>
  <c r="AH144" i="10"/>
  <c r="AH145" i="10"/>
  <c r="AH146" i="10"/>
  <c r="AH147" i="10"/>
  <c r="AH148" i="10"/>
  <c r="AH149" i="10"/>
  <c r="AH150" i="10"/>
  <c r="AH151" i="10"/>
  <c r="AH152" i="10"/>
  <c r="AH153" i="10"/>
  <c r="AH154" i="10"/>
  <c r="AH155" i="10"/>
  <c r="AH156" i="10"/>
  <c r="AH157" i="10"/>
  <c r="AH158" i="10"/>
  <c r="AH159" i="10"/>
  <c r="AH160" i="10"/>
  <c r="AH161" i="10"/>
  <c r="AH162" i="10"/>
  <c r="AH163" i="10"/>
  <c r="AH164" i="10"/>
  <c r="AH165" i="10"/>
  <c r="AH166" i="10"/>
  <c r="AH167" i="10"/>
  <c r="AH168" i="10"/>
  <c r="AH169" i="10"/>
  <c r="AH170" i="10"/>
  <c r="AH171" i="10"/>
  <c r="AH172" i="10"/>
  <c r="AH173" i="10"/>
  <c r="AH174" i="10"/>
  <c r="AH175" i="10"/>
  <c r="AH176" i="10"/>
  <c r="AH177" i="10"/>
  <c r="AH178" i="10"/>
  <c r="AH179" i="10"/>
  <c r="AH180" i="10"/>
  <c r="AH181" i="10"/>
  <c r="AH182" i="10"/>
  <c r="AH183" i="10"/>
  <c r="AH184" i="10"/>
  <c r="AH185" i="10"/>
  <c r="AH186" i="10"/>
  <c r="AH187" i="10"/>
  <c r="AH188" i="10"/>
  <c r="AH189" i="10"/>
  <c r="AH190" i="10"/>
  <c r="AH191" i="10"/>
  <c r="AH192" i="10"/>
  <c r="AH193" i="10"/>
  <c r="AH194" i="10"/>
  <c r="AH195" i="10"/>
  <c r="AH196" i="10"/>
  <c r="AH197" i="10"/>
  <c r="AH198" i="10"/>
  <c r="AH199" i="10"/>
  <c r="AH200" i="10"/>
  <c r="AH201" i="10"/>
  <c r="AH202" i="10"/>
  <c r="AH203" i="10"/>
  <c r="AH204" i="10"/>
  <c r="AH205" i="10"/>
  <c r="AH206" i="10"/>
  <c r="AH207" i="10"/>
  <c r="AH208" i="10"/>
  <c r="AH209" i="10"/>
  <c r="AH210" i="10"/>
  <c r="AH211" i="10"/>
  <c r="AH212" i="10"/>
  <c r="AH213" i="10"/>
  <c r="AH214" i="10"/>
  <c r="AH215" i="10"/>
  <c r="AH216" i="10"/>
  <c r="AH217" i="10"/>
  <c r="AH218" i="10"/>
  <c r="AH219" i="10"/>
  <c r="AH220" i="10"/>
  <c r="AH221" i="10"/>
  <c r="AH222" i="10"/>
  <c r="AH223" i="10"/>
  <c r="AH224" i="10"/>
  <c r="AH225" i="10"/>
  <c r="AH226" i="10"/>
  <c r="AH227" i="10"/>
  <c r="AH228" i="10"/>
  <c r="AH229" i="10"/>
  <c r="AH230" i="10"/>
  <c r="AH231" i="10"/>
  <c r="AH232" i="10"/>
  <c r="AH233" i="10"/>
  <c r="AH234" i="10"/>
  <c r="AH235" i="10"/>
  <c r="AH236" i="10"/>
  <c r="AH237" i="10"/>
  <c r="AH238" i="10"/>
  <c r="AH239" i="10"/>
  <c r="AH240" i="10"/>
  <c r="AH241" i="10"/>
  <c r="AH242" i="10"/>
  <c r="AH243" i="10"/>
  <c r="AH244" i="10"/>
  <c r="AH245" i="10"/>
  <c r="AH246" i="10"/>
  <c r="AH247" i="10"/>
  <c r="AH248" i="10"/>
  <c r="AH249" i="10"/>
  <c r="AH250" i="10"/>
  <c r="AH251" i="10"/>
  <c r="AH252" i="10"/>
  <c r="AH253" i="10"/>
  <c r="AH254" i="10"/>
  <c r="AH255" i="10"/>
  <c r="AH256" i="10"/>
  <c r="AH257" i="10"/>
  <c r="AH258" i="10"/>
  <c r="AH259" i="10"/>
  <c r="AH260" i="10"/>
  <c r="AH261" i="10"/>
  <c r="AH262" i="10"/>
  <c r="AH263" i="10"/>
  <c r="AH264" i="10"/>
  <c r="AH265" i="10"/>
  <c r="AH266" i="10"/>
  <c r="AH267" i="10"/>
  <c r="AH268" i="10"/>
  <c r="AH269" i="10"/>
  <c r="AH270" i="10"/>
  <c r="AH271" i="10"/>
  <c r="AH272" i="10"/>
  <c r="AH273" i="10"/>
  <c r="AH274" i="10"/>
  <c r="AH275" i="10"/>
  <c r="AH276" i="10"/>
  <c r="AH277" i="10"/>
  <c r="AH278" i="10"/>
  <c r="AH279" i="10"/>
  <c r="AH280" i="10"/>
  <c r="AH281" i="10"/>
  <c r="AH282" i="10"/>
  <c r="AH283" i="10"/>
  <c r="AH284" i="10"/>
  <c r="AH285" i="10"/>
  <c r="AH286" i="10"/>
  <c r="AH287" i="10"/>
  <c r="AH288" i="10"/>
  <c r="AH289" i="10"/>
  <c r="AH290" i="10"/>
  <c r="AH291" i="10"/>
  <c r="AH292" i="10"/>
  <c r="AH293" i="10"/>
  <c r="AH294" i="10"/>
  <c r="AH295" i="10"/>
  <c r="AH296" i="10"/>
  <c r="AH297" i="10"/>
  <c r="AH298" i="10"/>
  <c r="AH299" i="10"/>
  <c r="AH300" i="10"/>
  <c r="AH301" i="10"/>
  <c r="AH302" i="10"/>
  <c r="AH303" i="10"/>
  <c r="AH304" i="10"/>
  <c r="AH305" i="10"/>
  <c r="AH306" i="10"/>
  <c r="AH307" i="10"/>
  <c r="AH308" i="10"/>
  <c r="AH309" i="10"/>
  <c r="AH310" i="10"/>
  <c r="AH311" i="10"/>
  <c r="AH312" i="10"/>
  <c r="AH313" i="10"/>
  <c r="AH314" i="10"/>
  <c r="AH315" i="10"/>
  <c r="AH316" i="10"/>
  <c r="AH317" i="10"/>
  <c r="AH318" i="10"/>
  <c r="AH319" i="10"/>
  <c r="AH320" i="10"/>
  <c r="AH321" i="10"/>
  <c r="AH322" i="10"/>
  <c r="AH323" i="10"/>
  <c r="AH324" i="10"/>
  <c r="AH325" i="10"/>
  <c r="AH326" i="10"/>
  <c r="AH327" i="10"/>
  <c r="AH328" i="10"/>
  <c r="AH329" i="10"/>
  <c r="AH330" i="10"/>
  <c r="AH331" i="10"/>
  <c r="AH332" i="10"/>
  <c r="AH333" i="10"/>
  <c r="AH334" i="10"/>
  <c r="AH335" i="10"/>
  <c r="AH336" i="10"/>
  <c r="AH337" i="10"/>
  <c r="AH338" i="10"/>
  <c r="AH339" i="10"/>
  <c r="AH340" i="10"/>
  <c r="AH341" i="10"/>
  <c r="AH342" i="10"/>
  <c r="AH343" i="10"/>
  <c r="AH344" i="10"/>
  <c r="AH345" i="10"/>
  <c r="AH346" i="10"/>
  <c r="AH347" i="10"/>
  <c r="AH348" i="10"/>
  <c r="AH349" i="10"/>
  <c r="AH350" i="10"/>
  <c r="AH351" i="10"/>
  <c r="AH352" i="10"/>
  <c r="AH353" i="10"/>
  <c r="AH354" i="10"/>
  <c r="AH355" i="10"/>
  <c r="AH356" i="10"/>
  <c r="AH357" i="10"/>
  <c r="AH358" i="10"/>
  <c r="AH359" i="10"/>
  <c r="AH360" i="10"/>
  <c r="AH361" i="10"/>
  <c r="AH362" i="10"/>
  <c r="AH363" i="10"/>
  <c r="AH364" i="10"/>
  <c r="AH365" i="10"/>
  <c r="AH366" i="10"/>
  <c r="AH367" i="10"/>
  <c r="AH368" i="10"/>
  <c r="AH369" i="10"/>
  <c r="AH370" i="10"/>
  <c r="AH371" i="10"/>
  <c r="AH372" i="10"/>
  <c r="AH373" i="10"/>
  <c r="AH374" i="10"/>
  <c r="AH375" i="10"/>
  <c r="AH376" i="10"/>
  <c r="AH377" i="10"/>
  <c r="AH378" i="10"/>
  <c r="AH379" i="10"/>
  <c r="AH380" i="10"/>
  <c r="AH381" i="10"/>
  <c r="AH382" i="10"/>
  <c r="AH383" i="10"/>
  <c r="AH384" i="10"/>
  <c r="AH385" i="10"/>
  <c r="AH386" i="10"/>
  <c r="AH387" i="10"/>
  <c r="AH388" i="10"/>
  <c r="AH389" i="10"/>
  <c r="AH390" i="10"/>
  <c r="AH391" i="10"/>
  <c r="AH392" i="10"/>
  <c r="AH393" i="10"/>
  <c r="AH394" i="10"/>
  <c r="AH395" i="10"/>
  <c r="AH396" i="10"/>
  <c r="AH397" i="10"/>
  <c r="AH398" i="10"/>
  <c r="AH399" i="10"/>
  <c r="AH400" i="10"/>
  <c r="AH401" i="10"/>
  <c r="AH402" i="10"/>
  <c r="AH403" i="10"/>
  <c r="AH404" i="10"/>
  <c r="AH405" i="10"/>
  <c r="AH406" i="10"/>
  <c r="AH407" i="10"/>
  <c r="AH408" i="10"/>
  <c r="AH409" i="10"/>
  <c r="AH410" i="10"/>
  <c r="AH411" i="10"/>
  <c r="AH412" i="10"/>
  <c r="AH413" i="10"/>
  <c r="AH414" i="10"/>
  <c r="AH415" i="10"/>
  <c r="AH416" i="10"/>
  <c r="AH417" i="10"/>
  <c r="AH418" i="10"/>
  <c r="AH419" i="10"/>
  <c r="AH420" i="10"/>
  <c r="AH421" i="10"/>
  <c r="AH422" i="10"/>
  <c r="AH423" i="10"/>
  <c r="AH424" i="10"/>
  <c r="AH425" i="10"/>
  <c r="AH426" i="10"/>
  <c r="AH427" i="10"/>
  <c r="AH428" i="10"/>
  <c r="AH429" i="10"/>
  <c r="AH430" i="10"/>
  <c r="AH431" i="10"/>
  <c r="AH432" i="10"/>
  <c r="AH433" i="10"/>
  <c r="AH434" i="10"/>
  <c r="AH435" i="10"/>
  <c r="AH436" i="10"/>
  <c r="AH437" i="10"/>
  <c r="AH438" i="10"/>
  <c r="AH439" i="10"/>
  <c r="AH440" i="10"/>
  <c r="AH441" i="10"/>
  <c r="AH442" i="10"/>
  <c r="AH443" i="10"/>
  <c r="AH444" i="10"/>
  <c r="AH445" i="10"/>
  <c r="AH446" i="10"/>
  <c r="AH447" i="10"/>
  <c r="AH448" i="10"/>
  <c r="AH449" i="10"/>
  <c r="AH450" i="10"/>
  <c r="AH451" i="10"/>
  <c r="AH452" i="10"/>
  <c r="AH453" i="10"/>
  <c r="AH454" i="10"/>
  <c r="AH455" i="10"/>
  <c r="AH456" i="10"/>
  <c r="AH457" i="10"/>
  <c r="AH458" i="10"/>
  <c r="AH459" i="10"/>
  <c r="AH460" i="10"/>
  <c r="AH461" i="10"/>
  <c r="AH462" i="10"/>
  <c r="AH463" i="10"/>
  <c r="AH464" i="10"/>
  <c r="AH465" i="10"/>
  <c r="AH466" i="10"/>
  <c r="AH467" i="10"/>
  <c r="AH468" i="10"/>
  <c r="AH469" i="10"/>
  <c r="AH470" i="10"/>
  <c r="AH471" i="10"/>
  <c r="AH472" i="10"/>
  <c r="AH473" i="10"/>
  <c r="AH474" i="10"/>
  <c r="AH475" i="10"/>
  <c r="AH476" i="10"/>
  <c r="AH477" i="10"/>
  <c r="AH478" i="10"/>
  <c r="AH479" i="10"/>
  <c r="AH480" i="10"/>
  <c r="AH481" i="10"/>
  <c r="AH482" i="10"/>
  <c r="AH483" i="10"/>
  <c r="AH484" i="10"/>
  <c r="AH485" i="10"/>
  <c r="AH486" i="10"/>
  <c r="AH487" i="10"/>
  <c r="AH488" i="10"/>
  <c r="AH489" i="10"/>
  <c r="AH490" i="10"/>
  <c r="AH491" i="10"/>
  <c r="AH492" i="10"/>
  <c r="AH493" i="10"/>
  <c r="AH494" i="10"/>
  <c r="AH495" i="10"/>
  <c r="AH496" i="10"/>
  <c r="AH497" i="10"/>
  <c r="AH498" i="10"/>
  <c r="AH499" i="10"/>
  <c r="AH500" i="10"/>
  <c r="AH501" i="10"/>
  <c r="AH502" i="10"/>
  <c r="AH503" i="10"/>
  <c r="AH504" i="10"/>
  <c r="AH505" i="10"/>
  <c r="AH506" i="10"/>
  <c r="AH507" i="10"/>
  <c r="AH508" i="10"/>
  <c r="AH509" i="10"/>
  <c r="AH510" i="10"/>
  <c r="AH511" i="10"/>
  <c r="AH512" i="10"/>
  <c r="AH513" i="10"/>
  <c r="AH514" i="10"/>
  <c r="AH515" i="10"/>
  <c r="AH516" i="10"/>
  <c r="AH517" i="10"/>
  <c r="AH518" i="10"/>
  <c r="AH519" i="10"/>
  <c r="AH520" i="10"/>
  <c r="AH521" i="10"/>
  <c r="AH522" i="10"/>
  <c r="AH523" i="10"/>
  <c r="AH524" i="10"/>
  <c r="AH525" i="10"/>
  <c r="AH526" i="10"/>
  <c r="AH527" i="10"/>
  <c r="AH528" i="10"/>
  <c r="AH529" i="10"/>
  <c r="AH530" i="10"/>
  <c r="AH531" i="10"/>
  <c r="AH532" i="10"/>
  <c r="AH533" i="10"/>
  <c r="AH534" i="10"/>
  <c r="AH535" i="10"/>
  <c r="AH536" i="10"/>
  <c r="AH537" i="10"/>
  <c r="AH538" i="10"/>
  <c r="AH539" i="10"/>
  <c r="AH540" i="10"/>
  <c r="AH541" i="10"/>
  <c r="AH542" i="10"/>
  <c r="AH543" i="10"/>
  <c r="AH544" i="10"/>
  <c r="AH545" i="10"/>
  <c r="AH546" i="10"/>
  <c r="AH547" i="10"/>
  <c r="AH548" i="10"/>
  <c r="AH549" i="10"/>
  <c r="AH550" i="10"/>
  <c r="AH551" i="10"/>
  <c r="AH552" i="10"/>
  <c r="AH553" i="10"/>
  <c r="AH554" i="10"/>
  <c r="AH555" i="10"/>
  <c r="AH556" i="10"/>
  <c r="AH557" i="10"/>
  <c r="AH558" i="10"/>
  <c r="AH559" i="10"/>
  <c r="AH560" i="10"/>
  <c r="AH561" i="10"/>
  <c r="AH562" i="10"/>
  <c r="AH563" i="10"/>
  <c r="AH564" i="10"/>
  <c r="AH565" i="10"/>
  <c r="AH566" i="10"/>
  <c r="AH567" i="10"/>
  <c r="AH568" i="10"/>
  <c r="AH569" i="10"/>
  <c r="AH570" i="10"/>
  <c r="AH571" i="10"/>
  <c r="AH572" i="10"/>
  <c r="AH573" i="10"/>
  <c r="AH574" i="10"/>
  <c r="AH575" i="10"/>
  <c r="AH576" i="10"/>
  <c r="AH577" i="10"/>
  <c r="AH578" i="10"/>
  <c r="AH579" i="10"/>
  <c r="AH580" i="10"/>
  <c r="AH581" i="10"/>
  <c r="AH582" i="10"/>
  <c r="AH583" i="10"/>
  <c r="AH584" i="10"/>
  <c r="AH585" i="10"/>
  <c r="AH586" i="10"/>
  <c r="AH587" i="10"/>
  <c r="AH588" i="10"/>
  <c r="AH589" i="10"/>
  <c r="AH590" i="10"/>
  <c r="AH591" i="10"/>
  <c r="AH592" i="10"/>
  <c r="AH593" i="10"/>
  <c r="AH594" i="10"/>
  <c r="AH595" i="10"/>
  <c r="AH596" i="10"/>
  <c r="AH597" i="10"/>
  <c r="AH598" i="10"/>
  <c r="AH599" i="10"/>
  <c r="AH600" i="10"/>
  <c r="AH601" i="10"/>
  <c r="AH602" i="10"/>
  <c r="AH603" i="10"/>
  <c r="AH604" i="10"/>
  <c r="AH605" i="10"/>
  <c r="AH606" i="10"/>
  <c r="AH607" i="10"/>
  <c r="AH608" i="10"/>
  <c r="AH609" i="10"/>
  <c r="AH610" i="10"/>
  <c r="AH611" i="10"/>
  <c r="AH612" i="10"/>
  <c r="AH613" i="10"/>
  <c r="AH614" i="10"/>
  <c r="AH615" i="10"/>
  <c r="AH616" i="10"/>
  <c r="AH617" i="10"/>
  <c r="AH618" i="10"/>
  <c r="AH619" i="10"/>
  <c r="AH620" i="10"/>
  <c r="AH621" i="10"/>
  <c r="AH622" i="10"/>
  <c r="AH623" i="10"/>
  <c r="AH624" i="10"/>
  <c r="AH625" i="10"/>
  <c r="AH626" i="10"/>
  <c r="AH627" i="10"/>
  <c r="AH628" i="10"/>
  <c r="AH629" i="10"/>
  <c r="AH630" i="10"/>
  <c r="AH631" i="10"/>
  <c r="AH632" i="10"/>
  <c r="AH633" i="10"/>
  <c r="AH634" i="10"/>
  <c r="AH635" i="10"/>
  <c r="AH636" i="10"/>
  <c r="AH637" i="10"/>
  <c r="AH638" i="10"/>
  <c r="AH639" i="10"/>
  <c r="AH640" i="10"/>
  <c r="AH641" i="10"/>
  <c r="AH642" i="10"/>
  <c r="AH643" i="10"/>
  <c r="AH644" i="10"/>
  <c r="AH645" i="10"/>
  <c r="AH646" i="10"/>
  <c r="AH647" i="10"/>
  <c r="AH648" i="10"/>
  <c r="AH649" i="10"/>
  <c r="AH650" i="10"/>
  <c r="AH651" i="10"/>
  <c r="AH652" i="10"/>
  <c r="AH653" i="10"/>
  <c r="AH654" i="10"/>
  <c r="AH655" i="10"/>
  <c r="AH656" i="10"/>
  <c r="AH657" i="10"/>
  <c r="AH658" i="10"/>
  <c r="AH659" i="10"/>
  <c r="AH660" i="10"/>
  <c r="AH661" i="10"/>
  <c r="AH662" i="10"/>
  <c r="AH663" i="10"/>
  <c r="AH664" i="10"/>
  <c r="AH665" i="10"/>
  <c r="AH666" i="10"/>
  <c r="AH667" i="10"/>
  <c r="AH668" i="10"/>
  <c r="AH669" i="10"/>
  <c r="AH670" i="10"/>
  <c r="AH671" i="10"/>
  <c r="AH672" i="10"/>
  <c r="AH673" i="10"/>
  <c r="AH674" i="10"/>
  <c r="AH675" i="10"/>
  <c r="AH676" i="10"/>
  <c r="AH677" i="10"/>
  <c r="AH678" i="10"/>
  <c r="AH679" i="10"/>
  <c r="AH680" i="10"/>
  <c r="AH681" i="10"/>
  <c r="AH682" i="10"/>
  <c r="AH683" i="10"/>
  <c r="AH684" i="10"/>
  <c r="AH685" i="10"/>
  <c r="AH686" i="10"/>
  <c r="AH687" i="10"/>
  <c r="AH688" i="10"/>
  <c r="AH689" i="10"/>
  <c r="AH690" i="10"/>
  <c r="AH691" i="10"/>
  <c r="AH692" i="10"/>
  <c r="AH693" i="10"/>
  <c r="AH694" i="10"/>
  <c r="AH695" i="10"/>
  <c r="AH696" i="10"/>
  <c r="AH697" i="10"/>
  <c r="AH698" i="10"/>
  <c r="AH699" i="10"/>
  <c r="AH700" i="10"/>
  <c r="AH701" i="10"/>
  <c r="AH702" i="10"/>
  <c r="AH703" i="10"/>
  <c r="AH704" i="10"/>
  <c r="AH705" i="10"/>
  <c r="AH706" i="10"/>
  <c r="AH707" i="10"/>
  <c r="AH708" i="10"/>
  <c r="AH709" i="10"/>
  <c r="AH710" i="10"/>
  <c r="AH711" i="10"/>
  <c r="AH712" i="10"/>
  <c r="AH713" i="10"/>
  <c r="AH714" i="10"/>
  <c r="AH715" i="10"/>
  <c r="AH716" i="10"/>
  <c r="AH717" i="10"/>
  <c r="AH718" i="10"/>
  <c r="AH719" i="10"/>
  <c r="AH720" i="10"/>
  <c r="AH721" i="10"/>
  <c r="AH722" i="10"/>
  <c r="AH723" i="10"/>
  <c r="AH724" i="10"/>
  <c r="AH725" i="10"/>
  <c r="AH726" i="10"/>
  <c r="AH727" i="10"/>
  <c r="AH728" i="10"/>
  <c r="AH729" i="10"/>
  <c r="AH730" i="10"/>
  <c r="AH731" i="10"/>
  <c r="AH732" i="10"/>
  <c r="AH733" i="10"/>
  <c r="AH734" i="10"/>
  <c r="AH735" i="10"/>
  <c r="AH736" i="10"/>
  <c r="AH737" i="10"/>
  <c r="AH738" i="10"/>
  <c r="AH739" i="10"/>
  <c r="AH740" i="10"/>
  <c r="AH741" i="10"/>
  <c r="AH742" i="10"/>
  <c r="AH743" i="10"/>
  <c r="AH744" i="10"/>
  <c r="AH745" i="10"/>
  <c r="AH746" i="10"/>
  <c r="AH747" i="10"/>
  <c r="AH748" i="10"/>
  <c r="AH749" i="10"/>
  <c r="AH750" i="10"/>
  <c r="AH751" i="10"/>
  <c r="AH752" i="10"/>
  <c r="AH753" i="10"/>
  <c r="AH754" i="10"/>
  <c r="AH755" i="10"/>
  <c r="AH756" i="10"/>
  <c r="AH757" i="10"/>
  <c r="AH758" i="10"/>
  <c r="AH759" i="10"/>
  <c r="AH760" i="10"/>
  <c r="AH761" i="10"/>
  <c r="AH762" i="10"/>
  <c r="AH763" i="10"/>
  <c r="AH764" i="10"/>
  <c r="AH765" i="10"/>
  <c r="AH766" i="10"/>
  <c r="AH767" i="10"/>
  <c r="AH768" i="10"/>
  <c r="AH769" i="10"/>
  <c r="AH770" i="10"/>
  <c r="AH771" i="10"/>
  <c r="AH772" i="10"/>
  <c r="AH773" i="10"/>
  <c r="AH774" i="10"/>
  <c r="AH775" i="10"/>
  <c r="AH776" i="10"/>
  <c r="AH777" i="10"/>
  <c r="AH778" i="10"/>
  <c r="AH779" i="10"/>
  <c r="AH780" i="10"/>
  <c r="AH781" i="10"/>
  <c r="AH782" i="10"/>
  <c r="AH783" i="10"/>
  <c r="AH784" i="10"/>
  <c r="AH785" i="10"/>
  <c r="AH786" i="10"/>
  <c r="AH787" i="10"/>
  <c r="AH788" i="10"/>
  <c r="AH789" i="10"/>
  <c r="AH790" i="10"/>
  <c r="AH791" i="10"/>
  <c r="AH792" i="10"/>
  <c r="AH793" i="10"/>
  <c r="AH794" i="10"/>
  <c r="AH795" i="10"/>
  <c r="AH796" i="10"/>
  <c r="AH797" i="10"/>
  <c r="AH798" i="10"/>
  <c r="AH799" i="10"/>
  <c r="AH800" i="10"/>
  <c r="AH801" i="10"/>
  <c r="AH802" i="10"/>
  <c r="AH803" i="10"/>
  <c r="AH804" i="10"/>
  <c r="AH805" i="10"/>
  <c r="AH806" i="10"/>
  <c r="AH807" i="10"/>
  <c r="AH808" i="10"/>
  <c r="AH809" i="10"/>
  <c r="AH810" i="10"/>
  <c r="AH811" i="10"/>
  <c r="AH812" i="10"/>
  <c r="AH813" i="10"/>
  <c r="AH814" i="10"/>
  <c r="AH815" i="10"/>
  <c r="AH816" i="10"/>
  <c r="AH817" i="10"/>
  <c r="AH818" i="10"/>
  <c r="AH819" i="10"/>
  <c r="AH820" i="10"/>
  <c r="AH821" i="10"/>
  <c r="AH822" i="10"/>
  <c r="AH823" i="10"/>
  <c r="AH824" i="10"/>
  <c r="AH825" i="10"/>
  <c r="AH826" i="10"/>
  <c r="AH827" i="10"/>
  <c r="AH828" i="10"/>
  <c r="AH829" i="10"/>
  <c r="AH830" i="10"/>
  <c r="AH831" i="10"/>
  <c r="AH832" i="10"/>
  <c r="AH833" i="10"/>
  <c r="AH834" i="10"/>
  <c r="AH835" i="10"/>
  <c r="AH836" i="10"/>
  <c r="AH837" i="10"/>
  <c r="AH838" i="10"/>
  <c r="AH839" i="10"/>
  <c r="AH840" i="10"/>
  <c r="AH841" i="10"/>
  <c r="AH842" i="10"/>
  <c r="AH843" i="10"/>
  <c r="AH844" i="10"/>
  <c r="AH845" i="10"/>
  <c r="AH846" i="10"/>
  <c r="AH847" i="10"/>
  <c r="AH848" i="10"/>
  <c r="AH849" i="10"/>
  <c r="AH850" i="10"/>
  <c r="AH851" i="10"/>
  <c r="AH852" i="10"/>
  <c r="AH853" i="10"/>
  <c r="AH854" i="10"/>
  <c r="AH855" i="10"/>
  <c r="AH856" i="10"/>
  <c r="AH857" i="10"/>
  <c r="AH858" i="10"/>
  <c r="AH859" i="10"/>
  <c r="AH860" i="10"/>
  <c r="AH861" i="10"/>
  <c r="AH862" i="10"/>
  <c r="AH863" i="10"/>
  <c r="AH864" i="10"/>
  <c r="AH865" i="10"/>
  <c r="AH866" i="10"/>
  <c r="AH867" i="10"/>
  <c r="AH868" i="10"/>
  <c r="AH869" i="10"/>
  <c r="AH870" i="10"/>
  <c r="AH871" i="10"/>
  <c r="AH872" i="10"/>
  <c r="AH873" i="10"/>
  <c r="AH874" i="10"/>
  <c r="AH875" i="10"/>
  <c r="AH876" i="10"/>
  <c r="AH877" i="10"/>
  <c r="AH878" i="10"/>
  <c r="AH879" i="10"/>
  <c r="AH880" i="10"/>
  <c r="AH881" i="10"/>
  <c r="AH882" i="10"/>
  <c r="AH883" i="10"/>
  <c r="AH884" i="10"/>
  <c r="AH885" i="10"/>
  <c r="AH886" i="10"/>
  <c r="AH887" i="10"/>
  <c r="AH888" i="10"/>
  <c r="AH889" i="10"/>
  <c r="AH890" i="10"/>
  <c r="AH891" i="10"/>
  <c r="AH892" i="10"/>
  <c r="AH893" i="10"/>
  <c r="AH894" i="10"/>
  <c r="AH895" i="10"/>
  <c r="AH896" i="10"/>
  <c r="AH897" i="10"/>
  <c r="AH898" i="10"/>
  <c r="AH899" i="10"/>
  <c r="AH900" i="10"/>
  <c r="AH901" i="10"/>
  <c r="AH902" i="10"/>
  <c r="AH903" i="10"/>
  <c r="AH904" i="10"/>
  <c r="AH905" i="10"/>
  <c r="AH906" i="10"/>
  <c r="AH907" i="10"/>
  <c r="AH908" i="10"/>
  <c r="AH909" i="10"/>
  <c r="AH910" i="10"/>
  <c r="AH911" i="10"/>
  <c r="AH912" i="10"/>
  <c r="AH913" i="10"/>
  <c r="AH914" i="10"/>
  <c r="AH915" i="10"/>
  <c r="AH916" i="10"/>
  <c r="AH917" i="10"/>
  <c r="AH918" i="10"/>
  <c r="AH919" i="10"/>
  <c r="AH920" i="10"/>
  <c r="AH921" i="10"/>
  <c r="AH922" i="10"/>
  <c r="AH923" i="10"/>
  <c r="AH924" i="10"/>
  <c r="AH925" i="10"/>
  <c r="AH926" i="10"/>
  <c r="AH927" i="10"/>
  <c r="AH928" i="10"/>
  <c r="AH929" i="10"/>
  <c r="AH930" i="10"/>
  <c r="AH931" i="10"/>
  <c r="AH932" i="10"/>
  <c r="AH933" i="10"/>
  <c r="AH934" i="10"/>
  <c r="AH935" i="10"/>
  <c r="AH936" i="10"/>
  <c r="AH937" i="10"/>
  <c r="AH938" i="10"/>
  <c r="AH939" i="10"/>
  <c r="AH940" i="10"/>
  <c r="AH941" i="10"/>
  <c r="AH942" i="10"/>
  <c r="AH943" i="10"/>
  <c r="AH944" i="10"/>
  <c r="AH945" i="10"/>
  <c r="AH946" i="10"/>
  <c r="AH947" i="10"/>
  <c r="AH948" i="10"/>
  <c r="AH949" i="10"/>
  <c r="AH950" i="10"/>
  <c r="AH951" i="10"/>
  <c r="AH952" i="10"/>
  <c r="AH953" i="10"/>
  <c r="AH954" i="10"/>
  <c r="AH955" i="10"/>
  <c r="AH956" i="10"/>
  <c r="AH957" i="10"/>
  <c r="AH958" i="10"/>
  <c r="AH959" i="10"/>
  <c r="AH960" i="10"/>
  <c r="AH961" i="10"/>
  <c r="AH962" i="10"/>
  <c r="AH963" i="10"/>
  <c r="AH964" i="10"/>
  <c r="AH965" i="10"/>
  <c r="AH966" i="10"/>
  <c r="AH967" i="10"/>
  <c r="AH968" i="10"/>
  <c r="AH969" i="10"/>
  <c r="AH970" i="10"/>
  <c r="AH971" i="10"/>
  <c r="AH972" i="10"/>
  <c r="AH973" i="10"/>
  <c r="AH974" i="10"/>
  <c r="AH975" i="10"/>
  <c r="AH976" i="10"/>
  <c r="AH977" i="10"/>
  <c r="AH978" i="10"/>
  <c r="AH979" i="10"/>
  <c r="AH980" i="10"/>
  <c r="AH981" i="10"/>
  <c r="AH982" i="10"/>
  <c r="AH983" i="10"/>
  <c r="AH984" i="10"/>
  <c r="AH985" i="10"/>
  <c r="AH986" i="10"/>
  <c r="AH987" i="10"/>
  <c r="AH988" i="10"/>
  <c r="AH989" i="10"/>
  <c r="AH990" i="10"/>
  <c r="AH991" i="10"/>
  <c r="AH992" i="10"/>
  <c r="AH993" i="10"/>
  <c r="AH994" i="10"/>
  <c r="AH995" i="10"/>
  <c r="AH996" i="10"/>
  <c r="AH997" i="10"/>
  <c r="AH998" i="10"/>
  <c r="AH999" i="10"/>
  <c r="AH1000" i="10"/>
  <c r="AH1001" i="10"/>
  <c r="AH1002" i="10"/>
  <c r="AH1003" i="10"/>
  <c r="AH1004" i="10"/>
  <c r="AH1005" i="10"/>
  <c r="AH1006" i="10"/>
  <c r="AH1007" i="10"/>
  <c r="AH1008" i="10"/>
  <c r="AH1009" i="10"/>
  <c r="AH1010" i="10"/>
  <c r="AH1011" i="10"/>
  <c r="AH1012" i="10"/>
  <c r="AG85" i="10"/>
  <c r="AG86" i="10"/>
  <c r="AG87" i="10"/>
  <c r="AG88" i="10"/>
  <c r="AG89" i="10"/>
  <c r="AG90" i="10"/>
  <c r="AG91" i="10"/>
  <c r="AG92" i="10"/>
  <c r="AG93" i="10"/>
  <c r="AG94" i="10"/>
  <c r="AG95" i="10"/>
  <c r="AG96" i="10"/>
  <c r="AG97" i="10"/>
  <c r="AG98" i="10"/>
  <c r="AG99" i="10"/>
  <c r="AG100" i="10"/>
  <c r="AG101" i="10"/>
  <c r="AG102" i="10"/>
  <c r="AG103" i="10"/>
  <c r="AG104" i="10"/>
  <c r="AG105" i="10"/>
  <c r="AG106" i="10"/>
  <c r="AG107" i="10"/>
  <c r="AG108" i="10"/>
  <c r="AG109" i="10"/>
  <c r="AG110" i="10"/>
  <c r="AG111" i="10"/>
  <c r="AG112" i="10"/>
  <c r="AG113" i="10"/>
  <c r="AG114" i="10"/>
  <c r="AG115" i="10"/>
  <c r="AG116" i="10"/>
  <c r="AG117" i="10"/>
  <c r="AG118" i="10"/>
  <c r="AG119" i="10"/>
  <c r="AG120" i="10"/>
  <c r="AG121" i="10"/>
  <c r="AG122" i="10"/>
  <c r="AG123" i="10"/>
  <c r="AG124" i="10"/>
  <c r="AG125" i="10"/>
  <c r="AG126" i="10"/>
  <c r="AG127" i="10"/>
  <c r="AG128" i="10"/>
  <c r="AG129" i="10"/>
  <c r="AG130" i="10"/>
  <c r="AG131" i="10"/>
  <c r="AG132" i="10"/>
  <c r="AG133" i="10"/>
  <c r="AG134" i="10"/>
  <c r="AG135" i="10"/>
  <c r="AG136" i="10"/>
  <c r="AG137" i="10"/>
  <c r="AG138" i="10"/>
  <c r="AG139" i="10"/>
  <c r="AG140" i="10"/>
  <c r="AG141" i="10"/>
  <c r="AG142" i="10"/>
  <c r="AG143" i="10"/>
  <c r="AG144" i="10"/>
  <c r="AG145" i="10"/>
  <c r="AG146" i="10"/>
  <c r="AG147" i="10"/>
  <c r="AG148" i="10"/>
  <c r="AG149" i="10"/>
  <c r="AG150" i="10"/>
  <c r="AG151" i="10"/>
  <c r="AG152" i="10"/>
  <c r="AG153" i="10"/>
  <c r="AG154" i="10"/>
  <c r="AG155" i="10"/>
  <c r="AG156" i="10"/>
  <c r="AG157" i="10"/>
  <c r="AG158" i="10"/>
  <c r="AG159" i="10"/>
  <c r="AG160" i="10"/>
  <c r="AG161" i="10"/>
  <c r="AG162" i="10"/>
  <c r="AG163" i="10"/>
  <c r="AG164" i="10"/>
  <c r="AG165" i="10"/>
  <c r="AG166" i="10"/>
  <c r="AG167" i="10"/>
  <c r="AG168" i="10"/>
  <c r="AG169" i="10"/>
  <c r="AG170" i="10"/>
  <c r="AG171" i="10"/>
  <c r="AG172" i="10"/>
  <c r="AG173" i="10"/>
  <c r="AG174" i="10"/>
  <c r="AG175" i="10"/>
  <c r="AG176" i="10"/>
  <c r="AG177" i="10"/>
  <c r="AG178" i="10"/>
  <c r="AG179" i="10"/>
  <c r="AG180" i="10"/>
  <c r="AG181" i="10"/>
  <c r="AG182" i="10"/>
  <c r="AG183" i="10"/>
  <c r="AG184" i="10"/>
  <c r="AG185" i="10"/>
  <c r="AG186" i="10"/>
  <c r="AG187" i="10"/>
  <c r="AG188" i="10"/>
  <c r="AG189" i="10"/>
  <c r="AG190" i="10"/>
  <c r="AG191" i="10"/>
  <c r="AG192" i="10"/>
  <c r="AG193" i="10"/>
  <c r="AG194" i="10"/>
  <c r="AG195" i="10"/>
  <c r="AG196" i="10"/>
  <c r="AG197" i="10"/>
  <c r="AG198" i="10"/>
  <c r="AG199" i="10"/>
  <c r="AG200" i="10"/>
  <c r="AG201" i="10"/>
  <c r="AG202" i="10"/>
  <c r="AG203" i="10"/>
  <c r="AG204" i="10"/>
  <c r="AG205" i="10"/>
  <c r="AG206" i="10"/>
  <c r="AG207" i="10"/>
  <c r="AG208" i="10"/>
  <c r="AG209" i="10"/>
  <c r="AG210" i="10"/>
  <c r="AG211" i="10"/>
  <c r="AG212" i="10"/>
  <c r="AG213" i="10"/>
  <c r="AG214" i="10"/>
  <c r="AG215" i="10"/>
  <c r="AG216" i="10"/>
  <c r="AG217" i="10"/>
  <c r="AG218" i="10"/>
  <c r="AG219" i="10"/>
  <c r="AG220" i="10"/>
  <c r="AG221" i="10"/>
  <c r="AG222" i="10"/>
  <c r="AG223" i="10"/>
  <c r="AG224" i="10"/>
  <c r="AG225" i="10"/>
  <c r="AG226" i="10"/>
  <c r="AG227" i="10"/>
  <c r="AG228" i="10"/>
  <c r="AG229" i="10"/>
  <c r="AG230" i="10"/>
  <c r="AG231" i="10"/>
  <c r="AG232" i="10"/>
  <c r="AG233" i="10"/>
  <c r="AG234" i="10"/>
  <c r="AG235" i="10"/>
  <c r="AG236" i="10"/>
  <c r="AG237" i="10"/>
  <c r="AG238" i="10"/>
  <c r="AG239" i="10"/>
  <c r="AG240" i="10"/>
  <c r="AG241" i="10"/>
  <c r="AG242" i="10"/>
  <c r="AG243" i="10"/>
  <c r="AG244" i="10"/>
  <c r="AG245" i="10"/>
  <c r="AG246" i="10"/>
  <c r="AG247" i="10"/>
  <c r="AG248" i="10"/>
  <c r="AG249" i="10"/>
  <c r="AG250" i="10"/>
  <c r="AG251" i="10"/>
  <c r="AG252" i="10"/>
  <c r="AG253" i="10"/>
  <c r="AG254" i="10"/>
  <c r="AG255" i="10"/>
  <c r="AG256" i="10"/>
  <c r="AG257" i="10"/>
  <c r="AG258" i="10"/>
  <c r="AG259" i="10"/>
  <c r="AG260" i="10"/>
  <c r="AG261" i="10"/>
  <c r="AG262" i="10"/>
  <c r="AG263" i="10"/>
  <c r="AG264" i="10"/>
  <c r="AG265" i="10"/>
  <c r="AG266" i="10"/>
  <c r="AG267" i="10"/>
  <c r="AG268" i="10"/>
  <c r="AG269" i="10"/>
  <c r="AG270" i="10"/>
  <c r="AG271" i="10"/>
  <c r="AG272" i="10"/>
  <c r="AG273" i="10"/>
  <c r="AG274" i="10"/>
  <c r="AG275" i="10"/>
  <c r="AG276" i="10"/>
  <c r="AG277" i="10"/>
  <c r="AG278" i="10"/>
  <c r="AG279" i="10"/>
  <c r="AG280" i="10"/>
  <c r="AG281" i="10"/>
  <c r="AG282" i="10"/>
  <c r="AG283" i="10"/>
  <c r="AG284" i="10"/>
  <c r="AG285" i="10"/>
  <c r="AG286" i="10"/>
  <c r="AG287" i="10"/>
  <c r="AG288" i="10"/>
  <c r="AG289" i="10"/>
  <c r="AG290" i="10"/>
  <c r="AG291" i="10"/>
  <c r="AG292" i="10"/>
  <c r="AG293" i="10"/>
  <c r="AG294" i="10"/>
  <c r="AG295" i="10"/>
  <c r="AG296" i="10"/>
  <c r="AG297" i="10"/>
  <c r="AG298" i="10"/>
  <c r="AG299" i="10"/>
  <c r="AG300" i="10"/>
  <c r="AG301" i="10"/>
  <c r="AG302" i="10"/>
  <c r="AG303" i="10"/>
  <c r="AG304" i="10"/>
  <c r="AG305" i="10"/>
  <c r="AG306" i="10"/>
  <c r="AG307" i="10"/>
  <c r="AG308" i="10"/>
  <c r="AG309" i="10"/>
  <c r="AG310" i="10"/>
  <c r="AG311" i="10"/>
  <c r="AG312" i="10"/>
  <c r="AG313" i="10"/>
  <c r="AG314" i="10"/>
  <c r="AG315" i="10"/>
  <c r="AG316" i="10"/>
  <c r="AG317" i="10"/>
  <c r="AG318" i="10"/>
  <c r="AG319" i="10"/>
  <c r="AG320" i="10"/>
  <c r="AG321" i="10"/>
  <c r="AG322" i="10"/>
  <c r="AG323" i="10"/>
  <c r="AG324" i="10"/>
  <c r="AG325" i="10"/>
  <c r="AG326" i="10"/>
  <c r="AG327" i="10"/>
  <c r="AG328" i="10"/>
  <c r="AG329" i="10"/>
  <c r="AG330" i="10"/>
  <c r="AG331" i="10"/>
  <c r="AG332" i="10"/>
  <c r="AG333" i="10"/>
  <c r="AG334" i="10"/>
  <c r="AG335" i="10"/>
  <c r="AG336" i="10"/>
  <c r="AG337" i="10"/>
  <c r="AG338" i="10"/>
  <c r="AG339" i="10"/>
  <c r="AG340" i="10"/>
  <c r="AG341" i="10"/>
  <c r="AG342" i="10"/>
  <c r="AG343" i="10"/>
  <c r="AG344" i="10"/>
  <c r="AG345" i="10"/>
  <c r="AG346" i="10"/>
  <c r="AG347" i="10"/>
  <c r="AG348" i="10"/>
  <c r="AG349" i="10"/>
  <c r="AG350" i="10"/>
  <c r="AG351" i="10"/>
  <c r="AG352" i="10"/>
  <c r="AG353" i="10"/>
  <c r="AG354" i="10"/>
  <c r="AG355" i="10"/>
  <c r="AG356" i="10"/>
  <c r="AG357" i="10"/>
  <c r="AG358" i="10"/>
  <c r="AG359" i="10"/>
  <c r="AG360" i="10"/>
  <c r="AG361" i="10"/>
  <c r="AG362" i="10"/>
  <c r="AG363" i="10"/>
  <c r="AG364" i="10"/>
  <c r="AG365" i="10"/>
  <c r="AG366" i="10"/>
  <c r="AG367" i="10"/>
  <c r="AG368" i="10"/>
  <c r="AG369" i="10"/>
  <c r="AG370" i="10"/>
  <c r="AG371" i="10"/>
  <c r="AG372" i="10"/>
  <c r="AG373" i="10"/>
  <c r="AG374" i="10"/>
  <c r="AG375" i="10"/>
  <c r="AG376" i="10"/>
  <c r="AG377" i="10"/>
  <c r="AG378" i="10"/>
  <c r="AG379" i="10"/>
  <c r="AG380" i="10"/>
  <c r="AG381" i="10"/>
  <c r="AG382" i="10"/>
  <c r="AG383" i="10"/>
  <c r="AG384" i="10"/>
  <c r="AG385" i="10"/>
  <c r="AG386" i="10"/>
  <c r="AG387" i="10"/>
  <c r="AG388" i="10"/>
  <c r="AG389" i="10"/>
  <c r="AG390" i="10"/>
  <c r="AG391" i="10"/>
  <c r="AG392" i="10"/>
  <c r="AG393" i="10"/>
  <c r="AG394" i="10"/>
  <c r="AG395" i="10"/>
  <c r="AG396" i="10"/>
  <c r="AG397" i="10"/>
  <c r="AG398" i="10"/>
  <c r="AG399" i="10"/>
  <c r="AG400" i="10"/>
  <c r="AG401" i="10"/>
  <c r="AG402" i="10"/>
  <c r="AG403" i="10"/>
  <c r="AG404" i="10"/>
  <c r="AG405" i="10"/>
  <c r="AG406" i="10"/>
  <c r="AG407" i="10"/>
  <c r="AG408" i="10"/>
  <c r="AG409" i="10"/>
  <c r="AG410" i="10"/>
  <c r="AG411" i="10"/>
  <c r="AG412" i="10"/>
  <c r="AG413" i="10"/>
  <c r="AG414" i="10"/>
  <c r="AG415" i="10"/>
  <c r="AG416" i="10"/>
  <c r="AG417" i="10"/>
  <c r="AG418" i="10"/>
  <c r="AG419" i="10"/>
  <c r="AG420" i="10"/>
  <c r="AG421" i="10"/>
  <c r="AG422" i="10"/>
  <c r="AG423" i="10"/>
  <c r="AG424" i="10"/>
  <c r="AG425" i="10"/>
  <c r="AG426" i="10"/>
  <c r="AG427" i="10"/>
  <c r="AG428" i="10"/>
  <c r="AG429" i="10"/>
  <c r="AG430" i="10"/>
  <c r="AG431" i="10"/>
  <c r="AG432" i="10"/>
  <c r="AG433" i="10"/>
  <c r="AG434" i="10"/>
  <c r="AG435" i="10"/>
  <c r="AG436" i="10"/>
  <c r="AG437" i="10"/>
  <c r="AG438" i="10"/>
  <c r="AG439" i="10"/>
  <c r="AG440" i="10"/>
  <c r="AG441" i="10"/>
  <c r="AG442" i="10"/>
  <c r="AG443" i="10"/>
  <c r="AG444" i="10"/>
  <c r="AG445" i="10"/>
  <c r="AG446" i="10"/>
  <c r="AG447" i="10"/>
  <c r="AG448" i="10"/>
  <c r="AG449" i="10"/>
  <c r="AG450" i="10"/>
  <c r="AG451" i="10"/>
  <c r="AG452" i="10"/>
  <c r="AG453" i="10"/>
  <c r="AG454" i="10"/>
  <c r="AG455" i="10"/>
  <c r="AG456" i="10"/>
  <c r="AG457" i="10"/>
  <c r="AG458" i="10"/>
  <c r="AG459" i="10"/>
  <c r="AG460" i="10"/>
  <c r="AG461" i="10"/>
  <c r="AG462" i="10"/>
  <c r="AG463" i="10"/>
  <c r="AG464" i="10"/>
  <c r="AG465" i="10"/>
  <c r="AG466" i="10"/>
  <c r="AG467" i="10"/>
  <c r="AG468" i="10"/>
  <c r="AG469" i="10"/>
  <c r="AG470" i="10"/>
  <c r="AG471" i="10"/>
  <c r="AG472" i="10"/>
  <c r="AG473" i="10"/>
  <c r="AG474" i="10"/>
  <c r="AG475" i="10"/>
  <c r="AG476" i="10"/>
  <c r="AG477" i="10"/>
  <c r="AG478" i="10"/>
  <c r="AG479" i="10"/>
  <c r="AG480" i="10"/>
  <c r="AG481" i="10"/>
  <c r="AG482" i="10"/>
  <c r="AG483" i="10"/>
  <c r="AG484" i="10"/>
  <c r="AG485" i="10"/>
  <c r="AG486" i="10"/>
  <c r="AG487" i="10"/>
  <c r="AG488" i="10"/>
  <c r="AG489" i="10"/>
  <c r="AG490" i="10"/>
  <c r="AG491" i="10"/>
  <c r="AG492" i="10"/>
  <c r="AG493" i="10"/>
  <c r="AG494" i="10"/>
  <c r="AG495" i="10"/>
  <c r="AG496" i="10"/>
  <c r="AG497" i="10"/>
  <c r="AG498" i="10"/>
  <c r="AG499" i="10"/>
  <c r="AG500" i="10"/>
  <c r="AG501" i="10"/>
  <c r="AG502" i="10"/>
  <c r="AG503" i="10"/>
  <c r="AG504" i="10"/>
  <c r="AG505" i="10"/>
  <c r="AG506" i="10"/>
  <c r="AG507" i="10"/>
  <c r="AG508" i="10"/>
  <c r="AG509" i="10"/>
  <c r="AG510" i="10"/>
  <c r="AG511" i="10"/>
  <c r="AG512" i="10"/>
  <c r="AG513" i="10"/>
  <c r="AG514" i="10"/>
  <c r="AG515" i="10"/>
  <c r="AG516" i="10"/>
  <c r="AG517" i="10"/>
  <c r="AG518" i="10"/>
  <c r="AG519" i="10"/>
  <c r="AG520" i="10"/>
  <c r="AG521" i="10"/>
  <c r="AG522" i="10"/>
  <c r="AG523" i="10"/>
  <c r="AG524" i="10"/>
  <c r="AG525" i="10"/>
  <c r="AG526" i="10"/>
  <c r="AG527" i="10"/>
  <c r="AG528" i="10"/>
  <c r="AG529" i="10"/>
  <c r="AG530" i="10"/>
  <c r="AG531" i="10"/>
  <c r="AG532" i="10"/>
  <c r="AG533" i="10"/>
  <c r="AG534" i="10"/>
  <c r="AG535" i="10"/>
  <c r="AG536" i="10"/>
  <c r="AG537" i="10"/>
  <c r="AG538" i="10"/>
  <c r="AG539" i="10"/>
  <c r="AG540" i="10"/>
  <c r="AG541" i="10"/>
  <c r="AG542" i="10"/>
  <c r="AG543" i="10"/>
  <c r="AG544" i="10"/>
  <c r="AG545" i="10"/>
  <c r="AG546" i="10"/>
  <c r="AG547" i="10"/>
  <c r="AG548" i="10"/>
  <c r="AG549" i="10"/>
  <c r="AG550" i="10"/>
  <c r="AG551" i="10"/>
  <c r="AG552" i="10"/>
  <c r="AG553" i="10"/>
  <c r="AG554" i="10"/>
  <c r="AG555" i="10"/>
  <c r="AG556" i="10"/>
  <c r="AG557" i="10"/>
  <c r="AG558" i="10"/>
  <c r="AG559" i="10"/>
  <c r="AG560" i="10"/>
  <c r="AG561" i="10"/>
  <c r="AG562" i="10"/>
  <c r="AG563" i="10"/>
  <c r="AG564" i="10"/>
  <c r="AG565" i="10"/>
  <c r="AG566" i="10"/>
  <c r="AG567" i="10"/>
  <c r="AG568" i="10"/>
  <c r="AG569" i="10"/>
  <c r="AG570" i="10"/>
  <c r="AG571" i="10"/>
  <c r="AG572" i="10"/>
  <c r="AG573" i="10"/>
  <c r="AG574" i="10"/>
  <c r="AG575" i="10"/>
  <c r="AG576" i="10"/>
  <c r="AG577" i="10"/>
  <c r="AG578" i="10"/>
  <c r="AG579" i="10"/>
  <c r="AG580" i="10"/>
  <c r="AG581" i="10"/>
  <c r="AG582" i="10"/>
  <c r="AG583" i="10"/>
  <c r="AG584" i="10"/>
  <c r="AG585" i="10"/>
  <c r="AG586" i="10"/>
  <c r="AG587" i="10"/>
  <c r="AG588" i="10"/>
  <c r="AG589" i="10"/>
  <c r="AG590" i="10"/>
  <c r="AG591" i="10"/>
  <c r="AG592" i="10"/>
  <c r="AG593" i="10"/>
  <c r="AG594" i="10"/>
  <c r="AG595" i="10"/>
  <c r="AG596" i="10"/>
  <c r="AG597" i="10"/>
  <c r="AG598" i="10"/>
  <c r="AG599" i="10"/>
  <c r="AG600" i="10"/>
  <c r="AG601" i="10"/>
  <c r="AG602" i="10"/>
  <c r="AG603" i="10"/>
  <c r="AG604" i="10"/>
  <c r="AG605" i="10"/>
  <c r="AG606" i="10"/>
  <c r="AG607" i="10"/>
  <c r="AG608" i="10"/>
  <c r="AG609" i="10"/>
  <c r="AG610" i="10"/>
  <c r="AG611" i="10"/>
  <c r="AG612" i="10"/>
  <c r="AG613" i="10"/>
  <c r="AG614" i="10"/>
  <c r="AG615" i="10"/>
  <c r="AG616" i="10"/>
  <c r="AG617" i="10"/>
  <c r="AG618" i="10"/>
  <c r="AG619" i="10"/>
  <c r="AG620" i="10"/>
  <c r="AG621" i="10"/>
  <c r="AG622" i="10"/>
  <c r="AG623" i="10"/>
  <c r="AG624" i="10"/>
  <c r="AG625" i="10"/>
  <c r="AG626" i="10"/>
  <c r="AG627" i="10"/>
  <c r="AG628" i="10"/>
  <c r="AG629" i="10"/>
  <c r="AG630" i="10"/>
  <c r="AG631" i="10"/>
  <c r="AG632" i="10"/>
  <c r="AG633" i="10"/>
  <c r="AG634" i="10"/>
  <c r="AG635" i="10"/>
  <c r="AG636" i="10"/>
  <c r="AG637" i="10"/>
  <c r="AG638" i="10"/>
  <c r="AG639" i="10"/>
  <c r="AG640" i="10"/>
  <c r="AG641" i="10"/>
  <c r="AG642" i="10"/>
  <c r="AG643" i="10"/>
  <c r="AG644" i="10"/>
  <c r="AG645" i="10"/>
  <c r="AG646" i="10"/>
  <c r="AG647" i="10"/>
  <c r="AG648" i="10"/>
  <c r="AG649" i="10"/>
  <c r="AG650" i="10"/>
  <c r="AG651" i="10"/>
  <c r="AG652" i="10"/>
  <c r="AG653" i="10"/>
  <c r="AG654" i="10"/>
  <c r="AG655" i="10"/>
  <c r="AG656" i="10"/>
  <c r="AG657" i="10"/>
  <c r="AG658" i="10"/>
  <c r="AG659" i="10"/>
  <c r="AG660" i="10"/>
  <c r="AG661" i="10"/>
  <c r="AG662" i="10"/>
  <c r="AG663" i="10"/>
  <c r="AG664" i="10"/>
  <c r="AG665" i="10"/>
  <c r="AG666" i="10"/>
  <c r="AG667" i="10"/>
  <c r="AG668" i="10"/>
  <c r="AG669" i="10"/>
  <c r="AG670" i="10"/>
  <c r="AG671" i="10"/>
  <c r="AG672" i="10"/>
  <c r="AG673" i="10"/>
  <c r="AG674" i="10"/>
  <c r="AG675" i="10"/>
  <c r="AG676" i="10"/>
  <c r="AG677" i="10"/>
  <c r="AG678" i="10"/>
  <c r="AG679" i="10"/>
  <c r="AG680" i="10"/>
  <c r="AG681" i="10"/>
  <c r="AG682" i="10"/>
  <c r="AG683" i="10"/>
  <c r="AG684" i="10"/>
  <c r="AG685" i="10"/>
  <c r="AG686" i="10"/>
  <c r="AG687" i="10"/>
  <c r="AG688" i="10"/>
  <c r="AG689" i="10"/>
  <c r="AG690" i="10"/>
  <c r="AG691" i="10"/>
  <c r="AG692" i="10"/>
  <c r="AG693" i="10"/>
  <c r="AG694" i="10"/>
  <c r="AG695" i="10"/>
  <c r="AG696" i="10"/>
  <c r="AG697" i="10"/>
  <c r="AG698" i="10"/>
  <c r="AG699" i="10"/>
  <c r="AG700" i="10"/>
  <c r="AG701" i="10"/>
  <c r="AG702" i="10"/>
  <c r="AG703" i="10"/>
  <c r="AG704" i="10"/>
  <c r="AG705" i="10"/>
  <c r="AG706" i="10"/>
  <c r="AG707" i="10"/>
  <c r="AG708" i="10"/>
  <c r="AG709" i="10"/>
  <c r="AG710" i="10"/>
  <c r="AG711" i="10"/>
  <c r="AG712" i="10"/>
  <c r="AG713" i="10"/>
  <c r="AG714" i="10"/>
  <c r="AG715" i="10"/>
  <c r="AG716" i="10"/>
  <c r="AG717" i="10"/>
  <c r="AG718" i="10"/>
  <c r="AG719" i="10"/>
  <c r="AG720" i="10"/>
  <c r="AG721" i="10"/>
  <c r="AG722" i="10"/>
  <c r="AG723" i="10"/>
  <c r="AG724" i="10"/>
  <c r="AG725" i="10"/>
  <c r="AG726" i="10"/>
  <c r="AG727" i="10"/>
  <c r="AG728" i="10"/>
  <c r="AG729" i="10"/>
  <c r="AG730" i="10"/>
  <c r="AG731" i="10"/>
  <c r="AG732" i="10"/>
  <c r="AG733" i="10"/>
  <c r="AG734" i="10"/>
  <c r="AG735" i="10"/>
  <c r="AG736" i="10"/>
  <c r="AG737" i="10"/>
  <c r="AG738" i="10"/>
  <c r="AG739" i="10"/>
  <c r="AG740" i="10"/>
  <c r="AG741" i="10"/>
  <c r="AG742" i="10"/>
  <c r="AG743" i="10"/>
  <c r="AG744" i="10"/>
  <c r="AG745" i="10"/>
  <c r="AG746" i="10"/>
  <c r="AG747" i="10"/>
  <c r="AG748" i="10"/>
  <c r="AG749" i="10"/>
  <c r="AG750" i="10"/>
  <c r="AG751" i="10"/>
  <c r="AG752" i="10"/>
  <c r="AG753" i="10"/>
  <c r="AG754" i="10"/>
  <c r="AG755" i="10"/>
  <c r="AG756" i="10"/>
  <c r="AG757" i="10"/>
  <c r="AG758" i="10"/>
  <c r="AG759" i="10"/>
  <c r="AG760" i="10"/>
  <c r="AG761" i="10"/>
  <c r="AG762" i="10"/>
  <c r="AG763" i="10"/>
  <c r="AG764" i="10"/>
  <c r="AG765" i="10"/>
  <c r="AG766" i="10"/>
  <c r="AG767" i="10"/>
  <c r="AG768" i="10"/>
  <c r="AG769" i="10"/>
  <c r="AG770" i="10"/>
  <c r="AG771" i="10"/>
  <c r="AG772" i="10"/>
  <c r="AG773" i="10"/>
  <c r="AG774" i="10"/>
  <c r="AG775" i="10"/>
  <c r="AG776" i="10"/>
  <c r="AG777" i="10"/>
  <c r="AG778" i="10"/>
  <c r="AG779" i="10"/>
  <c r="AG780" i="10"/>
  <c r="AG781" i="10"/>
  <c r="AG782" i="10"/>
  <c r="AG783" i="10"/>
  <c r="AG784" i="10"/>
  <c r="AG785" i="10"/>
  <c r="AG786" i="10"/>
  <c r="AG787" i="10"/>
  <c r="AG788" i="10"/>
  <c r="AG789" i="10"/>
  <c r="AG790" i="10"/>
  <c r="AG791" i="10"/>
  <c r="AG792" i="10"/>
  <c r="AG793" i="10"/>
  <c r="AG794" i="10"/>
  <c r="AG795" i="10"/>
  <c r="AG796" i="10"/>
  <c r="AG797" i="10"/>
  <c r="AG798" i="10"/>
  <c r="AG799" i="10"/>
  <c r="AG800" i="10"/>
  <c r="AG801" i="10"/>
  <c r="AG802" i="10"/>
  <c r="AG803" i="10"/>
  <c r="AG804" i="10"/>
  <c r="AG805" i="10"/>
  <c r="AG806" i="10"/>
  <c r="AG807" i="10"/>
  <c r="AG808" i="10"/>
  <c r="AG809" i="10"/>
  <c r="AG810" i="10"/>
  <c r="AG811" i="10"/>
  <c r="AG812" i="10"/>
  <c r="AG813" i="10"/>
  <c r="AG814" i="10"/>
  <c r="AG815" i="10"/>
  <c r="AG816" i="10"/>
  <c r="AG817" i="10"/>
  <c r="AG818" i="10"/>
  <c r="AG819" i="10"/>
  <c r="AG820" i="10"/>
  <c r="AG821" i="10"/>
  <c r="AG822" i="10"/>
  <c r="AG823" i="10"/>
  <c r="AG824" i="10"/>
  <c r="AG825" i="10"/>
  <c r="AG826" i="10"/>
  <c r="AG827" i="10"/>
  <c r="AG828" i="10"/>
  <c r="AG829" i="10"/>
  <c r="AG830" i="10"/>
  <c r="AG831" i="10"/>
  <c r="AG832" i="10"/>
  <c r="AG833" i="10"/>
  <c r="AG834" i="10"/>
  <c r="AG835" i="10"/>
  <c r="AG836" i="10"/>
  <c r="AG837" i="10"/>
  <c r="AG838" i="10"/>
  <c r="AG839" i="10"/>
  <c r="AG840" i="10"/>
  <c r="AG841" i="10"/>
  <c r="AG842" i="10"/>
  <c r="AG843" i="10"/>
  <c r="AG844" i="10"/>
  <c r="AG845" i="10"/>
  <c r="AG846" i="10"/>
  <c r="AG847" i="10"/>
  <c r="AG848" i="10"/>
  <c r="AG849" i="10"/>
  <c r="AG850" i="10"/>
  <c r="AG851" i="10"/>
  <c r="AG852" i="10"/>
  <c r="AG853" i="10"/>
  <c r="AG854" i="10"/>
  <c r="AG855" i="10"/>
  <c r="AG856" i="10"/>
  <c r="AG857" i="10"/>
  <c r="AG858" i="10"/>
  <c r="AG859" i="10"/>
  <c r="AG860" i="10"/>
  <c r="AG861" i="10"/>
  <c r="AG862" i="10"/>
  <c r="AG863" i="10"/>
  <c r="AG864" i="10"/>
  <c r="AG865" i="10"/>
  <c r="AG866" i="10"/>
  <c r="AG867" i="10"/>
  <c r="AG868" i="10"/>
  <c r="AG869" i="10"/>
  <c r="AG870" i="10"/>
  <c r="AG871" i="10"/>
  <c r="AG872" i="10"/>
  <c r="AG873" i="10"/>
  <c r="AG874" i="10"/>
  <c r="AG875" i="10"/>
  <c r="AG876" i="10"/>
  <c r="AG877" i="10"/>
  <c r="AG878" i="10"/>
  <c r="AG879" i="10"/>
  <c r="AG880" i="10"/>
  <c r="AG881" i="10"/>
  <c r="AG882" i="10"/>
  <c r="AG883" i="10"/>
  <c r="AG884" i="10"/>
  <c r="AG885" i="10"/>
  <c r="AG886" i="10"/>
  <c r="AG887" i="10"/>
  <c r="AG888" i="10"/>
  <c r="AG889" i="10"/>
  <c r="AG890" i="10"/>
  <c r="AG891" i="10"/>
  <c r="AG892" i="10"/>
  <c r="AG893" i="10"/>
  <c r="AG894" i="10"/>
  <c r="AG895" i="10"/>
  <c r="AG896" i="10"/>
  <c r="AG897" i="10"/>
  <c r="AG898" i="10"/>
  <c r="AG899" i="10"/>
  <c r="AG900" i="10"/>
  <c r="AG901" i="10"/>
  <c r="AG902" i="10"/>
  <c r="AG903" i="10"/>
  <c r="AG904" i="10"/>
  <c r="AG905" i="10"/>
  <c r="AG906" i="10"/>
  <c r="AG907" i="10"/>
  <c r="AG908" i="10"/>
  <c r="AG909" i="10"/>
  <c r="AG910" i="10"/>
  <c r="AG911" i="10"/>
  <c r="AG912" i="10"/>
  <c r="AG913" i="10"/>
  <c r="AG914" i="10"/>
  <c r="AG915" i="10"/>
  <c r="AG916" i="10"/>
  <c r="AG917" i="10"/>
  <c r="AG918" i="10"/>
  <c r="AG919" i="10"/>
  <c r="AG920" i="10"/>
  <c r="AG921" i="10"/>
  <c r="AG922" i="10"/>
  <c r="AG923" i="10"/>
  <c r="AG924" i="10"/>
  <c r="AG925" i="10"/>
  <c r="AG926" i="10"/>
  <c r="AG927" i="10"/>
  <c r="AG928" i="10"/>
  <c r="AG929" i="10"/>
  <c r="AG930" i="10"/>
  <c r="AG931" i="10"/>
  <c r="AG932" i="10"/>
  <c r="AG933" i="10"/>
  <c r="AG934" i="10"/>
  <c r="AG935" i="10"/>
  <c r="AG936" i="10"/>
  <c r="AG937" i="10"/>
  <c r="AG938" i="10"/>
  <c r="AG939" i="10"/>
  <c r="AG940" i="10"/>
  <c r="AG941" i="10"/>
  <c r="AG942" i="10"/>
  <c r="AG943" i="10"/>
  <c r="AG944" i="10"/>
  <c r="AG945" i="10"/>
  <c r="AG946" i="10"/>
  <c r="AG947" i="10"/>
  <c r="AG948" i="10"/>
  <c r="AG949" i="10"/>
  <c r="AG950" i="10"/>
  <c r="AG951" i="10"/>
  <c r="AG952" i="10"/>
  <c r="AG953" i="10"/>
  <c r="AG954" i="10"/>
  <c r="AG955" i="10"/>
  <c r="AG956" i="10"/>
  <c r="AG957" i="10"/>
  <c r="AG958" i="10"/>
  <c r="AG959" i="10"/>
  <c r="AG960" i="10"/>
  <c r="AG961" i="10"/>
  <c r="AG962" i="10"/>
  <c r="AG963" i="10"/>
  <c r="AG964" i="10"/>
  <c r="AG965" i="10"/>
  <c r="AG966" i="10"/>
  <c r="AG967" i="10"/>
  <c r="AG968" i="10"/>
  <c r="AG969" i="10"/>
  <c r="AG970" i="10"/>
  <c r="AG971" i="10"/>
  <c r="AG972" i="10"/>
  <c r="AG973" i="10"/>
  <c r="AG974" i="10"/>
  <c r="AG975" i="10"/>
  <c r="AG976" i="10"/>
  <c r="AG977" i="10"/>
  <c r="AG978" i="10"/>
  <c r="AG979" i="10"/>
  <c r="AG980" i="10"/>
  <c r="AG981" i="10"/>
  <c r="AG982" i="10"/>
  <c r="AG983" i="10"/>
  <c r="AG984" i="10"/>
  <c r="AG985" i="10"/>
  <c r="AG986" i="10"/>
  <c r="AG987" i="10"/>
  <c r="AG988" i="10"/>
  <c r="AG989" i="10"/>
  <c r="AG990" i="10"/>
  <c r="AG991" i="10"/>
  <c r="AG992" i="10"/>
  <c r="AG993" i="10"/>
  <c r="AG994" i="10"/>
  <c r="AG995" i="10"/>
  <c r="AG996" i="10"/>
  <c r="AG997" i="10"/>
  <c r="AG998" i="10"/>
  <c r="AG999" i="10"/>
  <c r="AG1000" i="10"/>
  <c r="AG1001" i="10"/>
  <c r="AG1002" i="10"/>
  <c r="AG1003" i="10"/>
  <c r="AG1004" i="10"/>
  <c r="AG1005" i="10"/>
  <c r="AG1006" i="10"/>
  <c r="AG1007" i="10"/>
  <c r="AG1008" i="10"/>
  <c r="AG1009" i="10"/>
  <c r="AG1010" i="10"/>
  <c r="AG1011" i="10"/>
  <c r="AG1012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189" i="10"/>
  <c r="AF190" i="10"/>
  <c r="AF191" i="10"/>
  <c r="AF192" i="10"/>
  <c r="AF193" i="10"/>
  <c r="AF194" i="10"/>
  <c r="AF195" i="10"/>
  <c r="AF196" i="10"/>
  <c r="AF197" i="10"/>
  <c r="AF198" i="10"/>
  <c r="AF199" i="10"/>
  <c r="AF200" i="10"/>
  <c r="AF201" i="10"/>
  <c r="AF202" i="10"/>
  <c r="AF203" i="10"/>
  <c r="AF204" i="10"/>
  <c r="AF205" i="10"/>
  <c r="AF206" i="10"/>
  <c r="AF207" i="10"/>
  <c r="AF208" i="10"/>
  <c r="AF209" i="10"/>
  <c r="AF210" i="10"/>
  <c r="AF211" i="10"/>
  <c r="AF212" i="10"/>
  <c r="AF213" i="10"/>
  <c r="AF214" i="10"/>
  <c r="AF215" i="10"/>
  <c r="AF216" i="10"/>
  <c r="AF217" i="10"/>
  <c r="AF218" i="10"/>
  <c r="AF219" i="10"/>
  <c r="AF220" i="10"/>
  <c r="AF221" i="10"/>
  <c r="AF222" i="10"/>
  <c r="AF223" i="10"/>
  <c r="AF224" i="10"/>
  <c r="AF225" i="10"/>
  <c r="AF226" i="10"/>
  <c r="AF227" i="10"/>
  <c r="AF228" i="10"/>
  <c r="AF229" i="10"/>
  <c r="AF230" i="10"/>
  <c r="AF231" i="10"/>
  <c r="AF232" i="10"/>
  <c r="AF233" i="10"/>
  <c r="AF234" i="10"/>
  <c r="AF235" i="10"/>
  <c r="AF236" i="10"/>
  <c r="AF237" i="10"/>
  <c r="AF238" i="10"/>
  <c r="AF239" i="10"/>
  <c r="AF240" i="10"/>
  <c r="AF241" i="10"/>
  <c r="AF242" i="10"/>
  <c r="AF243" i="10"/>
  <c r="AF244" i="10"/>
  <c r="AF245" i="10"/>
  <c r="AF246" i="10"/>
  <c r="AF247" i="10"/>
  <c r="AF248" i="10"/>
  <c r="AF249" i="10"/>
  <c r="AF250" i="10"/>
  <c r="AF251" i="10"/>
  <c r="AF252" i="10"/>
  <c r="AF253" i="10"/>
  <c r="AF254" i="10"/>
  <c r="AF255" i="10"/>
  <c r="AF256" i="10"/>
  <c r="AF257" i="10"/>
  <c r="AF258" i="10"/>
  <c r="AF259" i="10"/>
  <c r="AF260" i="10"/>
  <c r="AF261" i="10"/>
  <c r="AF262" i="10"/>
  <c r="AF263" i="10"/>
  <c r="AF264" i="10"/>
  <c r="AF265" i="10"/>
  <c r="AF266" i="10"/>
  <c r="AF267" i="10"/>
  <c r="AF268" i="10"/>
  <c r="AF269" i="10"/>
  <c r="AF270" i="10"/>
  <c r="AF271" i="10"/>
  <c r="AF272" i="10"/>
  <c r="AF273" i="10"/>
  <c r="AF274" i="10"/>
  <c r="AF275" i="10"/>
  <c r="AF276" i="10"/>
  <c r="AF277" i="10"/>
  <c r="AF278" i="10"/>
  <c r="AF279" i="10"/>
  <c r="AF280" i="10"/>
  <c r="AF281" i="10"/>
  <c r="AF282" i="10"/>
  <c r="AF283" i="10"/>
  <c r="AF284" i="10"/>
  <c r="AF285" i="10"/>
  <c r="AF286" i="10"/>
  <c r="AF287" i="10"/>
  <c r="AF288" i="10"/>
  <c r="AF289" i="10"/>
  <c r="AF290" i="10"/>
  <c r="AF291" i="10"/>
  <c r="AF292" i="10"/>
  <c r="AF293" i="10"/>
  <c r="AF294" i="10"/>
  <c r="AF295" i="10"/>
  <c r="AF296" i="10"/>
  <c r="AF297" i="10"/>
  <c r="AF298" i="10"/>
  <c r="AF299" i="10"/>
  <c r="AF300" i="10"/>
  <c r="AF301" i="10"/>
  <c r="AF302" i="10"/>
  <c r="AF303" i="10"/>
  <c r="AF304" i="10"/>
  <c r="AF305" i="10"/>
  <c r="AF306" i="10"/>
  <c r="AF307" i="10"/>
  <c r="AF308" i="10"/>
  <c r="AF309" i="10"/>
  <c r="AF310" i="10"/>
  <c r="AF311" i="10"/>
  <c r="AF312" i="10"/>
  <c r="AF313" i="10"/>
  <c r="AF314" i="10"/>
  <c r="AF315" i="10"/>
  <c r="AF316" i="10"/>
  <c r="AF317" i="10"/>
  <c r="AF318" i="10"/>
  <c r="AF319" i="10"/>
  <c r="AF320" i="10"/>
  <c r="AF321" i="10"/>
  <c r="AF322" i="10"/>
  <c r="AF323" i="10"/>
  <c r="AF324" i="10"/>
  <c r="AF325" i="10"/>
  <c r="AF326" i="10"/>
  <c r="AF327" i="10"/>
  <c r="AF328" i="10"/>
  <c r="AF329" i="10"/>
  <c r="AF330" i="10"/>
  <c r="AF331" i="10"/>
  <c r="AF332" i="10"/>
  <c r="AF333" i="10"/>
  <c r="AF334" i="10"/>
  <c r="AF335" i="10"/>
  <c r="AF336" i="10"/>
  <c r="AF337" i="10"/>
  <c r="AF338" i="10"/>
  <c r="AF339" i="10"/>
  <c r="AF340" i="10"/>
  <c r="AF341" i="10"/>
  <c r="AF342" i="10"/>
  <c r="AF343" i="10"/>
  <c r="AF344" i="10"/>
  <c r="AF345" i="10"/>
  <c r="AF346" i="10"/>
  <c r="AF347" i="10"/>
  <c r="AF348" i="10"/>
  <c r="AF349" i="10"/>
  <c r="AF350" i="10"/>
  <c r="AF351" i="10"/>
  <c r="AF352" i="10"/>
  <c r="AF353" i="10"/>
  <c r="AF354" i="10"/>
  <c r="AF355" i="10"/>
  <c r="AF356" i="10"/>
  <c r="AF357" i="10"/>
  <c r="AF358" i="10"/>
  <c r="AF359" i="10"/>
  <c r="AF360" i="10"/>
  <c r="AF361" i="10"/>
  <c r="AF362" i="10"/>
  <c r="AF363" i="10"/>
  <c r="AF364" i="10"/>
  <c r="AF365" i="10"/>
  <c r="AF366" i="10"/>
  <c r="AF367" i="10"/>
  <c r="AF368" i="10"/>
  <c r="AF369" i="10"/>
  <c r="AF370" i="10"/>
  <c r="AF371" i="10"/>
  <c r="AF372" i="10"/>
  <c r="AF373" i="10"/>
  <c r="AF374" i="10"/>
  <c r="AF375" i="10"/>
  <c r="AF376" i="10"/>
  <c r="AF377" i="10"/>
  <c r="AF378" i="10"/>
  <c r="AF379" i="10"/>
  <c r="AF380" i="10"/>
  <c r="AF381" i="10"/>
  <c r="AF382" i="10"/>
  <c r="AF383" i="10"/>
  <c r="AF384" i="10"/>
  <c r="AF385" i="10"/>
  <c r="AF386" i="10"/>
  <c r="AF387" i="10"/>
  <c r="AF388" i="10"/>
  <c r="AF389" i="10"/>
  <c r="AF390" i="10"/>
  <c r="AF391" i="10"/>
  <c r="AF392" i="10"/>
  <c r="AF393" i="10"/>
  <c r="AF394" i="10"/>
  <c r="AF395" i="10"/>
  <c r="AF396" i="10"/>
  <c r="AF397" i="10"/>
  <c r="AF398" i="10"/>
  <c r="AF399" i="10"/>
  <c r="AF400" i="10"/>
  <c r="AF401" i="10"/>
  <c r="AF402" i="10"/>
  <c r="AF403" i="10"/>
  <c r="AF404" i="10"/>
  <c r="AF405" i="10"/>
  <c r="AF406" i="10"/>
  <c r="AF407" i="10"/>
  <c r="AF408" i="10"/>
  <c r="AF409" i="10"/>
  <c r="AF410" i="10"/>
  <c r="AF411" i="10"/>
  <c r="AF412" i="10"/>
  <c r="AF413" i="10"/>
  <c r="AF414" i="10"/>
  <c r="AF415" i="10"/>
  <c r="AF416" i="10"/>
  <c r="AF417" i="10"/>
  <c r="AF418" i="10"/>
  <c r="AF419" i="10"/>
  <c r="AF420" i="10"/>
  <c r="AF421" i="10"/>
  <c r="AF422" i="10"/>
  <c r="AF423" i="10"/>
  <c r="AF424" i="10"/>
  <c r="AF425" i="10"/>
  <c r="AF426" i="10"/>
  <c r="AF427" i="10"/>
  <c r="AF428" i="10"/>
  <c r="AF429" i="10"/>
  <c r="AF430" i="10"/>
  <c r="AF431" i="10"/>
  <c r="AF432" i="10"/>
  <c r="AF433" i="10"/>
  <c r="AF434" i="10"/>
  <c r="AF435" i="10"/>
  <c r="AF436" i="10"/>
  <c r="AF437" i="10"/>
  <c r="AF438" i="10"/>
  <c r="AF439" i="10"/>
  <c r="AF440" i="10"/>
  <c r="AF441" i="10"/>
  <c r="AF442" i="10"/>
  <c r="AF443" i="10"/>
  <c r="AF444" i="10"/>
  <c r="AF445" i="10"/>
  <c r="AF446" i="10"/>
  <c r="AF447" i="10"/>
  <c r="AF448" i="10"/>
  <c r="AF449" i="10"/>
  <c r="AF450" i="10"/>
  <c r="AF451" i="10"/>
  <c r="AF452" i="10"/>
  <c r="AF453" i="10"/>
  <c r="AF454" i="10"/>
  <c r="AF455" i="10"/>
  <c r="AF456" i="10"/>
  <c r="AF457" i="10"/>
  <c r="AF458" i="10"/>
  <c r="AF459" i="10"/>
  <c r="AF460" i="10"/>
  <c r="AF461" i="10"/>
  <c r="AF462" i="10"/>
  <c r="AF463" i="10"/>
  <c r="AF464" i="10"/>
  <c r="AF465" i="10"/>
  <c r="AF466" i="10"/>
  <c r="AF467" i="10"/>
  <c r="AF468" i="10"/>
  <c r="AF469" i="10"/>
  <c r="AF470" i="10"/>
  <c r="AF471" i="10"/>
  <c r="AF472" i="10"/>
  <c r="AF473" i="10"/>
  <c r="AF474" i="10"/>
  <c r="AF475" i="10"/>
  <c r="AF476" i="10"/>
  <c r="AF477" i="10"/>
  <c r="AF478" i="10"/>
  <c r="AF479" i="10"/>
  <c r="AF480" i="10"/>
  <c r="AF481" i="10"/>
  <c r="AF482" i="10"/>
  <c r="AF483" i="10"/>
  <c r="AF484" i="10"/>
  <c r="AF485" i="10"/>
  <c r="AF486" i="10"/>
  <c r="AF487" i="10"/>
  <c r="AF488" i="10"/>
  <c r="AF489" i="10"/>
  <c r="AF490" i="10"/>
  <c r="AF491" i="10"/>
  <c r="AF492" i="10"/>
  <c r="AF493" i="10"/>
  <c r="AF494" i="10"/>
  <c r="AF495" i="10"/>
  <c r="AF496" i="10"/>
  <c r="AF497" i="10"/>
  <c r="AF498" i="10"/>
  <c r="AF499" i="10"/>
  <c r="AF500" i="10"/>
  <c r="AF501" i="10"/>
  <c r="AF502" i="10"/>
  <c r="AF503" i="10"/>
  <c r="AF504" i="10"/>
  <c r="AF505" i="10"/>
  <c r="AF506" i="10"/>
  <c r="AF507" i="10"/>
  <c r="AF508" i="10"/>
  <c r="AF509" i="10"/>
  <c r="AF510" i="10"/>
  <c r="AF511" i="10"/>
  <c r="AF512" i="10"/>
  <c r="AF513" i="10"/>
  <c r="AF514" i="10"/>
  <c r="AF515" i="10"/>
  <c r="AF516" i="10"/>
  <c r="AF517" i="10"/>
  <c r="AF518" i="10"/>
  <c r="AF519" i="10"/>
  <c r="AF520" i="10"/>
  <c r="AF521" i="10"/>
  <c r="AF522" i="10"/>
  <c r="AF523" i="10"/>
  <c r="AF524" i="10"/>
  <c r="AF525" i="10"/>
  <c r="AF526" i="10"/>
  <c r="AF527" i="10"/>
  <c r="AF528" i="10"/>
  <c r="AF529" i="10"/>
  <c r="AF530" i="10"/>
  <c r="AF531" i="10"/>
  <c r="AF532" i="10"/>
  <c r="AF533" i="10"/>
  <c r="AF534" i="10"/>
  <c r="AF535" i="10"/>
  <c r="AF536" i="10"/>
  <c r="AF537" i="10"/>
  <c r="AF538" i="10"/>
  <c r="AF539" i="10"/>
  <c r="AF540" i="10"/>
  <c r="AF541" i="10"/>
  <c r="AF542" i="10"/>
  <c r="AF543" i="10"/>
  <c r="AF544" i="10"/>
  <c r="AF545" i="10"/>
  <c r="AF546" i="10"/>
  <c r="AF547" i="10"/>
  <c r="AF548" i="10"/>
  <c r="AF549" i="10"/>
  <c r="AF550" i="10"/>
  <c r="AF551" i="10"/>
  <c r="AF552" i="10"/>
  <c r="AF553" i="10"/>
  <c r="AF554" i="10"/>
  <c r="AF555" i="10"/>
  <c r="AF556" i="10"/>
  <c r="AF557" i="10"/>
  <c r="AF558" i="10"/>
  <c r="AF559" i="10"/>
  <c r="AF560" i="10"/>
  <c r="AF561" i="10"/>
  <c r="AF562" i="10"/>
  <c r="AF563" i="10"/>
  <c r="AF564" i="10"/>
  <c r="AF565" i="10"/>
  <c r="AF566" i="10"/>
  <c r="AF567" i="10"/>
  <c r="AF568" i="10"/>
  <c r="AF569" i="10"/>
  <c r="AF570" i="10"/>
  <c r="AF571" i="10"/>
  <c r="AF572" i="10"/>
  <c r="AF573" i="10"/>
  <c r="AF574" i="10"/>
  <c r="AF575" i="10"/>
  <c r="AF576" i="10"/>
  <c r="AF577" i="10"/>
  <c r="AF578" i="10"/>
  <c r="AF579" i="10"/>
  <c r="AF580" i="10"/>
  <c r="AF581" i="10"/>
  <c r="AF582" i="10"/>
  <c r="AF583" i="10"/>
  <c r="AF584" i="10"/>
  <c r="AF585" i="10"/>
  <c r="AF586" i="10"/>
  <c r="AF587" i="10"/>
  <c r="AF588" i="10"/>
  <c r="AF589" i="10"/>
  <c r="AF590" i="10"/>
  <c r="AF591" i="10"/>
  <c r="AF592" i="10"/>
  <c r="AF593" i="10"/>
  <c r="AF594" i="10"/>
  <c r="AF595" i="10"/>
  <c r="AF596" i="10"/>
  <c r="AF597" i="10"/>
  <c r="AF598" i="10"/>
  <c r="AF599" i="10"/>
  <c r="AF600" i="10"/>
  <c r="AF601" i="10"/>
  <c r="AF602" i="10"/>
  <c r="AF603" i="10"/>
  <c r="AF604" i="10"/>
  <c r="AF605" i="10"/>
  <c r="AF606" i="10"/>
  <c r="AF607" i="10"/>
  <c r="AF608" i="10"/>
  <c r="AF609" i="10"/>
  <c r="AF610" i="10"/>
  <c r="AF611" i="10"/>
  <c r="AF612" i="10"/>
  <c r="AF613" i="10"/>
  <c r="AF614" i="10"/>
  <c r="AF615" i="10"/>
  <c r="AF616" i="10"/>
  <c r="AF617" i="10"/>
  <c r="AF618" i="10"/>
  <c r="AF619" i="10"/>
  <c r="AF620" i="10"/>
  <c r="AF621" i="10"/>
  <c r="AF622" i="10"/>
  <c r="AF623" i="10"/>
  <c r="AF624" i="10"/>
  <c r="AF625" i="10"/>
  <c r="AF626" i="10"/>
  <c r="AF627" i="10"/>
  <c r="AF628" i="10"/>
  <c r="AF629" i="10"/>
  <c r="AF630" i="10"/>
  <c r="AF631" i="10"/>
  <c r="AF632" i="10"/>
  <c r="AF633" i="10"/>
  <c r="AF634" i="10"/>
  <c r="AF635" i="10"/>
  <c r="AF636" i="10"/>
  <c r="AF637" i="10"/>
  <c r="AF638" i="10"/>
  <c r="AF639" i="10"/>
  <c r="AF640" i="10"/>
  <c r="AF641" i="10"/>
  <c r="AF642" i="10"/>
  <c r="AF643" i="10"/>
  <c r="AF644" i="10"/>
  <c r="AF645" i="10"/>
  <c r="AF646" i="10"/>
  <c r="AF647" i="10"/>
  <c r="AF648" i="10"/>
  <c r="AF649" i="10"/>
  <c r="AF650" i="10"/>
  <c r="AF651" i="10"/>
  <c r="AF652" i="10"/>
  <c r="AF653" i="10"/>
  <c r="AF654" i="10"/>
  <c r="AF655" i="10"/>
  <c r="AF656" i="10"/>
  <c r="AF657" i="10"/>
  <c r="AF658" i="10"/>
  <c r="AF659" i="10"/>
  <c r="AF660" i="10"/>
  <c r="AF661" i="10"/>
  <c r="AF662" i="10"/>
  <c r="AF663" i="10"/>
  <c r="AF664" i="10"/>
  <c r="AF665" i="10"/>
  <c r="AF666" i="10"/>
  <c r="AF667" i="10"/>
  <c r="AF668" i="10"/>
  <c r="AF669" i="10"/>
  <c r="AF670" i="10"/>
  <c r="AF671" i="10"/>
  <c r="AF672" i="10"/>
  <c r="AF673" i="10"/>
  <c r="AF674" i="10"/>
  <c r="AF675" i="10"/>
  <c r="AF676" i="10"/>
  <c r="AF677" i="10"/>
  <c r="AF678" i="10"/>
  <c r="AF679" i="10"/>
  <c r="AF680" i="10"/>
  <c r="AF681" i="10"/>
  <c r="AF682" i="10"/>
  <c r="AF683" i="10"/>
  <c r="AF684" i="10"/>
  <c r="AF685" i="10"/>
  <c r="AF686" i="10"/>
  <c r="AF687" i="10"/>
  <c r="AF688" i="10"/>
  <c r="AF689" i="10"/>
  <c r="AF690" i="10"/>
  <c r="AF691" i="10"/>
  <c r="AF692" i="10"/>
  <c r="AF693" i="10"/>
  <c r="AF694" i="10"/>
  <c r="AF695" i="10"/>
  <c r="AF696" i="10"/>
  <c r="AF697" i="10"/>
  <c r="AF698" i="10"/>
  <c r="AF699" i="10"/>
  <c r="AF700" i="10"/>
  <c r="AF701" i="10"/>
  <c r="AF702" i="10"/>
  <c r="AF703" i="10"/>
  <c r="AF704" i="10"/>
  <c r="AF705" i="10"/>
  <c r="AF706" i="10"/>
  <c r="AF707" i="10"/>
  <c r="AF708" i="10"/>
  <c r="AF709" i="10"/>
  <c r="AF710" i="10"/>
  <c r="AF711" i="10"/>
  <c r="AF712" i="10"/>
  <c r="AF713" i="10"/>
  <c r="AF714" i="10"/>
  <c r="AF715" i="10"/>
  <c r="AF716" i="10"/>
  <c r="AF717" i="10"/>
  <c r="AF718" i="10"/>
  <c r="AF719" i="10"/>
  <c r="AF720" i="10"/>
  <c r="AF721" i="10"/>
  <c r="AF722" i="10"/>
  <c r="AF723" i="10"/>
  <c r="AF724" i="10"/>
  <c r="AF725" i="10"/>
  <c r="AF726" i="10"/>
  <c r="AF727" i="10"/>
  <c r="AF728" i="10"/>
  <c r="AF729" i="10"/>
  <c r="AF730" i="10"/>
  <c r="AF731" i="10"/>
  <c r="AF732" i="10"/>
  <c r="AF733" i="10"/>
  <c r="AF734" i="10"/>
  <c r="AF735" i="10"/>
  <c r="AF736" i="10"/>
  <c r="AF737" i="10"/>
  <c r="AF738" i="10"/>
  <c r="AF739" i="10"/>
  <c r="AF740" i="10"/>
  <c r="AF741" i="10"/>
  <c r="AF742" i="10"/>
  <c r="AF743" i="10"/>
  <c r="AF744" i="10"/>
  <c r="AF745" i="10"/>
  <c r="AF746" i="10"/>
  <c r="AF747" i="10"/>
  <c r="AF748" i="10"/>
  <c r="AF749" i="10"/>
  <c r="AF750" i="10"/>
  <c r="AF751" i="10"/>
  <c r="AF752" i="10"/>
  <c r="AF753" i="10"/>
  <c r="AF754" i="10"/>
  <c r="AF755" i="10"/>
  <c r="AF756" i="10"/>
  <c r="AF757" i="10"/>
  <c r="AF758" i="10"/>
  <c r="AF759" i="10"/>
  <c r="AF760" i="10"/>
  <c r="AF761" i="10"/>
  <c r="AF762" i="10"/>
  <c r="AF763" i="10"/>
  <c r="AF764" i="10"/>
  <c r="AF765" i="10"/>
  <c r="AF766" i="10"/>
  <c r="AF767" i="10"/>
  <c r="AF768" i="10"/>
  <c r="AF769" i="10"/>
  <c r="AF770" i="10"/>
  <c r="AF771" i="10"/>
  <c r="AF772" i="10"/>
  <c r="AF773" i="10"/>
  <c r="AF774" i="10"/>
  <c r="AF775" i="10"/>
  <c r="AF776" i="10"/>
  <c r="AF777" i="10"/>
  <c r="AF778" i="10"/>
  <c r="AF779" i="10"/>
  <c r="AF780" i="10"/>
  <c r="AF781" i="10"/>
  <c r="AF782" i="10"/>
  <c r="AF783" i="10"/>
  <c r="AF784" i="10"/>
  <c r="AF785" i="10"/>
  <c r="AF786" i="10"/>
  <c r="AF787" i="10"/>
  <c r="AF788" i="10"/>
  <c r="AF789" i="10"/>
  <c r="AF790" i="10"/>
  <c r="AF791" i="10"/>
  <c r="AF792" i="10"/>
  <c r="AF793" i="10"/>
  <c r="AF794" i="10"/>
  <c r="AF795" i="10"/>
  <c r="AF796" i="10"/>
  <c r="AF797" i="10"/>
  <c r="AF798" i="10"/>
  <c r="AF799" i="10"/>
  <c r="AF800" i="10"/>
  <c r="AF801" i="10"/>
  <c r="AF802" i="10"/>
  <c r="AF803" i="10"/>
  <c r="AF804" i="10"/>
  <c r="AF805" i="10"/>
  <c r="AF806" i="10"/>
  <c r="AF807" i="10"/>
  <c r="AF808" i="10"/>
  <c r="AF809" i="10"/>
  <c r="AF810" i="10"/>
  <c r="AF811" i="10"/>
  <c r="AF812" i="10"/>
  <c r="AF813" i="10"/>
  <c r="AF814" i="10"/>
  <c r="AF815" i="10"/>
  <c r="AF816" i="10"/>
  <c r="AF817" i="10"/>
  <c r="AF818" i="10"/>
  <c r="AF819" i="10"/>
  <c r="AF820" i="10"/>
  <c r="AF821" i="10"/>
  <c r="AF822" i="10"/>
  <c r="AF823" i="10"/>
  <c r="AF824" i="10"/>
  <c r="AF825" i="10"/>
  <c r="AF826" i="10"/>
  <c r="AF827" i="10"/>
  <c r="AF828" i="10"/>
  <c r="AF829" i="10"/>
  <c r="AF830" i="10"/>
  <c r="AF831" i="10"/>
  <c r="AF832" i="10"/>
  <c r="AF833" i="10"/>
  <c r="AF834" i="10"/>
  <c r="AF835" i="10"/>
  <c r="AF836" i="10"/>
  <c r="AF837" i="10"/>
  <c r="AF838" i="10"/>
  <c r="AF839" i="10"/>
  <c r="AF840" i="10"/>
  <c r="AF841" i="10"/>
  <c r="AF842" i="10"/>
  <c r="AF843" i="10"/>
  <c r="AF844" i="10"/>
  <c r="AF845" i="10"/>
  <c r="AF846" i="10"/>
  <c r="AF847" i="10"/>
  <c r="AF848" i="10"/>
  <c r="AF849" i="10"/>
  <c r="AF850" i="10"/>
  <c r="AF851" i="10"/>
  <c r="AF852" i="10"/>
  <c r="AF853" i="10"/>
  <c r="AF854" i="10"/>
  <c r="AF855" i="10"/>
  <c r="AF856" i="10"/>
  <c r="AF857" i="10"/>
  <c r="AF858" i="10"/>
  <c r="AF859" i="10"/>
  <c r="AF860" i="10"/>
  <c r="AF861" i="10"/>
  <c r="AF862" i="10"/>
  <c r="AF863" i="10"/>
  <c r="AF864" i="10"/>
  <c r="AF865" i="10"/>
  <c r="AF866" i="10"/>
  <c r="AF867" i="10"/>
  <c r="AF868" i="10"/>
  <c r="AF869" i="10"/>
  <c r="AF870" i="10"/>
  <c r="AF871" i="10"/>
  <c r="AF872" i="10"/>
  <c r="AF873" i="10"/>
  <c r="AF874" i="10"/>
  <c r="AF875" i="10"/>
  <c r="AF876" i="10"/>
  <c r="AF877" i="10"/>
  <c r="AF878" i="10"/>
  <c r="AF879" i="10"/>
  <c r="AF880" i="10"/>
  <c r="AF881" i="10"/>
  <c r="AF882" i="10"/>
  <c r="AF883" i="10"/>
  <c r="AF884" i="10"/>
  <c r="AF885" i="10"/>
  <c r="AF886" i="10"/>
  <c r="AF887" i="10"/>
  <c r="AF888" i="10"/>
  <c r="AF889" i="10"/>
  <c r="AF890" i="10"/>
  <c r="AF891" i="10"/>
  <c r="AF892" i="10"/>
  <c r="AF893" i="10"/>
  <c r="AF894" i="10"/>
  <c r="AF895" i="10"/>
  <c r="AF896" i="10"/>
  <c r="AF897" i="10"/>
  <c r="AF898" i="10"/>
  <c r="AF899" i="10"/>
  <c r="AF900" i="10"/>
  <c r="AF901" i="10"/>
  <c r="AF902" i="10"/>
  <c r="AF903" i="10"/>
  <c r="AF904" i="10"/>
  <c r="AF905" i="10"/>
  <c r="AF906" i="10"/>
  <c r="AF907" i="10"/>
  <c r="AF908" i="10"/>
  <c r="AF909" i="10"/>
  <c r="AF910" i="10"/>
  <c r="AF911" i="10"/>
  <c r="AF912" i="10"/>
  <c r="AF913" i="10"/>
  <c r="AF914" i="10"/>
  <c r="AF915" i="10"/>
  <c r="AF916" i="10"/>
  <c r="AF917" i="10"/>
  <c r="AF918" i="10"/>
  <c r="AF919" i="10"/>
  <c r="AF920" i="10"/>
  <c r="AF921" i="10"/>
  <c r="AF922" i="10"/>
  <c r="AF923" i="10"/>
  <c r="AF924" i="10"/>
  <c r="AF925" i="10"/>
  <c r="AF926" i="10"/>
  <c r="AF927" i="10"/>
  <c r="AF928" i="10"/>
  <c r="AF929" i="10"/>
  <c r="AF930" i="10"/>
  <c r="AF931" i="10"/>
  <c r="AF932" i="10"/>
  <c r="AF933" i="10"/>
  <c r="AF934" i="10"/>
  <c r="AF935" i="10"/>
  <c r="AF936" i="10"/>
  <c r="AF937" i="10"/>
  <c r="AF938" i="10"/>
  <c r="AF939" i="10"/>
  <c r="AF940" i="10"/>
  <c r="AF941" i="10"/>
  <c r="AF942" i="10"/>
  <c r="AF943" i="10"/>
  <c r="AF944" i="10"/>
  <c r="AF945" i="10"/>
  <c r="AF946" i="10"/>
  <c r="AF947" i="10"/>
  <c r="AF948" i="10"/>
  <c r="AF949" i="10"/>
  <c r="AF950" i="10"/>
  <c r="AF951" i="10"/>
  <c r="AF952" i="10"/>
  <c r="AF953" i="10"/>
  <c r="AF954" i="10"/>
  <c r="AF955" i="10"/>
  <c r="AF956" i="10"/>
  <c r="AF957" i="10"/>
  <c r="AF958" i="10"/>
  <c r="AF959" i="10"/>
  <c r="AF960" i="10"/>
  <c r="AF961" i="10"/>
  <c r="AF962" i="10"/>
  <c r="AF963" i="10"/>
  <c r="AF964" i="10"/>
  <c r="AF965" i="10"/>
  <c r="AF966" i="10"/>
  <c r="AF967" i="10"/>
  <c r="AF968" i="10"/>
  <c r="AF969" i="10"/>
  <c r="AF970" i="10"/>
  <c r="AF971" i="10"/>
  <c r="AF972" i="10"/>
  <c r="AF973" i="10"/>
  <c r="AF974" i="10"/>
  <c r="AF975" i="10"/>
  <c r="AF976" i="10"/>
  <c r="AF977" i="10"/>
  <c r="AF978" i="10"/>
  <c r="AF979" i="10"/>
  <c r="AF980" i="10"/>
  <c r="AF981" i="10"/>
  <c r="AF982" i="10"/>
  <c r="AF983" i="10"/>
  <c r="AF984" i="10"/>
  <c r="AF985" i="10"/>
  <c r="AF986" i="10"/>
  <c r="AF987" i="10"/>
  <c r="AF988" i="10"/>
  <c r="AF989" i="10"/>
  <c r="AF990" i="10"/>
  <c r="AF991" i="10"/>
  <c r="AF992" i="10"/>
  <c r="AF993" i="10"/>
  <c r="AF994" i="10"/>
  <c r="AF995" i="10"/>
  <c r="AF996" i="10"/>
  <c r="AF997" i="10"/>
  <c r="AF998" i="10"/>
  <c r="AF999" i="10"/>
  <c r="AF1000" i="10"/>
  <c r="AF1001" i="10"/>
  <c r="AF1002" i="10"/>
  <c r="AF1003" i="10"/>
  <c r="AF1004" i="10"/>
  <c r="AF1005" i="10"/>
  <c r="AF1006" i="10"/>
  <c r="AF1007" i="10"/>
  <c r="AF1008" i="10"/>
  <c r="AF1009" i="10"/>
  <c r="AF1010" i="10"/>
  <c r="AF1011" i="10"/>
  <c r="AF1012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14" i="10"/>
  <c r="AE215" i="10"/>
  <c r="AE216" i="10"/>
  <c r="AE217" i="10"/>
  <c r="AE218" i="10"/>
  <c r="AE219" i="10"/>
  <c r="AE220" i="10"/>
  <c r="AE221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259" i="10"/>
  <c r="AE260" i="10"/>
  <c r="AE261" i="10"/>
  <c r="AE262" i="10"/>
  <c r="AE263" i="10"/>
  <c r="AE264" i="10"/>
  <c r="AE265" i="10"/>
  <c r="AE266" i="10"/>
  <c r="AE267" i="10"/>
  <c r="AE268" i="10"/>
  <c r="AE269" i="10"/>
  <c r="AE270" i="10"/>
  <c r="AE271" i="10"/>
  <c r="AE272" i="10"/>
  <c r="AE273" i="10"/>
  <c r="AE274" i="10"/>
  <c r="AE275" i="10"/>
  <c r="AE276" i="10"/>
  <c r="AE277" i="10"/>
  <c r="AE278" i="10"/>
  <c r="AE279" i="10"/>
  <c r="AE280" i="10"/>
  <c r="AE281" i="10"/>
  <c r="AE282" i="10"/>
  <c r="AE283" i="10"/>
  <c r="AE284" i="10"/>
  <c r="AE285" i="10"/>
  <c r="AE286" i="10"/>
  <c r="AE287" i="10"/>
  <c r="AE288" i="10"/>
  <c r="AE289" i="10"/>
  <c r="AE290" i="10"/>
  <c r="AE291" i="10"/>
  <c r="AE292" i="10"/>
  <c r="AE293" i="10"/>
  <c r="AE294" i="10"/>
  <c r="AE295" i="10"/>
  <c r="AE296" i="10"/>
  <c r="AE297" i="10"/>
  <c r="AE298" i="10"/>
  <c r="AE299" i="10"/>
  <c r="AE300" i="10"/>
  <c r="AE301" i="10"/>
  <c r="AE302" i="10"/>
  <c r="AE303" i="10"/>
  <c r="AE304" i="10"/>
  <c r="AE305" i="10"/>
  <c r="AE306" i="10"/>
  <c r="AE307" i="10"/>
  <c r="AE308" i="10"/>
  <c r="AE309" i="10"/>
  <c r="AE310" i="10"/>
  <c r="AE311" i="10"/>
  <c r="AE312" i="10"/>
  <c r="AE313" i="10"/>
  <c r="AE314" i="10"/>
  <c r="AE315" i="10"/>
  <c r="AE316" i="10"/>
  <c r="AE317" i="10"/>
  <c r="AE318" i="10"/>
  <c r="AE319" i="10"/>
  <c r="AE320" i="10"/>
  <c r="AE321" i="10"/>
  <c r="AE322" i="10"/>
  <c r="AE323" i="10"/>
  <c r="AE324" i="10"/>
  <c r="AE325" i="10"/>
  <c r="AE326" i="10"/>
  <c r="AE327" i="10"/>
  <c r="AE328" i="10"/>
  <c r="AE329" i="10"/>
  <c r="AE330" i="10"/>
  <c r="AE331" i="10"/>
  <c r="AE332" i="10"/>
  <c r="AE333" i="10"/>
  <c r="AE334" i="10"/>
  <c r="AE335" i="10"/>
  <c r="AE336" i="10"/>
  <c r="AE337" i="10"/>
  <c r="AE338" i="10"/>
  <c r="AE339" i="10"/>
  <c r="AE340" i="10"/>
  <c r="AE341" i="10"/>
  <c r="AE342" i="10"/>
  <c r="AE343" i="10"/>
  <c r="AE344" i="10"/>
  <c r="AE345" i="10"/>
  <c r="AE346" i="10"/>
  <c r="AE347" i="10"/>
  <c r="AE348" i="10"/>
  <c r="AE349" i="10"/>
  <c r="AE350" i="10"/>
  <c r="AE351" i="10"/>
  <c r="AE352" i="10"/>
  <c r="AE353" i="10"/>
  <c r="AE354" i="10"/>
  <c r="AE355" i="10"/>
  <c r="AE356" i="10"/>
  <c r="AE357" i="10"/>
  <c r="AE358" i="10"/>
  <c r="AE359" i="10"/>
  <c r="AE360" i="10"/>
  <c r="AE361" i="10"/>
  <c r="AE362" i="10"/>
  <c r="AE363" i="10"/>
  <c r="AE364" i="10"/>
  <c r="AE365" i="10"/>
  <c r="AE366" i="10"/>
  <c r="AE367" i="10"/>
  <c r="AE368" i="10"/>
  <c r="AE369" i="10"/>
  <c r="AE370" i="10"/>
  <c r="AE371" i="10"/>
  <c r="AE372" i="10"/>
  <c r="AE373" i="10"/>
  <c r="AE374" i="10"/>
  <c r="AE375" i="10"/>
  <c r="AE376" i="10"/>
  <c r="AE377" i="10"/>
  <c r="AE378" i="10"/>
  <c r="AE379" i="10"/>
  <c r="AE380" i="10"/>
  <c r="AE381" i="10"/>
  <c r="AE382" i="10"/>
  <c r="AE383" i="10"/>
  <c r="AE384" i="10"/>
  <c r="AE385" i="10"/>
  <c r="AE386" i="10"/>
  <c r="AE387" i="10"/>
  <c r="AE388" i="10"/>
  <c r="AE389" i="10"/>
  <c r="AE390" i="10"/>
  <c r="AE391" i="10"/>
  <c r="AE392" i="10"/>
  <c r="AE393" i="10"/>
  <c r="AE394" i="10"/>
  <c r="AE395" i="10"/>
  <c r="AE396" i="10"/>
  <c r="AE397" i="10"/>
  <c r="AE398" i="10"/>
  <c r="AE399" i="10"/>
  <c r="AE400" i="10"/>
  <c r="AE401" i="10"/>
  <c r="AE402" i="10"/>
  <c r="AE403" i="10"/>
  <c r="AE404" i="10"/>
  <c r="AE405" i="10"/>
  <c r="AE406" i="10"/>
  <c r="AE407" i="10"/>
  <c r="AE408" i="10"/>
  <c r="AE409" i="10"/>
  <c r="AE410" i="10"/>
  <c r="AE411" i="10"/>
  <c r="AE412" i="10"/>
  <c r="AE413" i="10"/>
  <c r="AE414" i="10"/>
  <c r="AE415" i="10"/>
  <c r="AE416" i="10"/>
  <c r="AE417" i="10"/>
  <c r="AE418" i="10"/>
  <c r="AE419" i="10"/>
  <c r="AE420" i="10"/>
  <c r="AE421" i="10"/>
  <c r="AE422" i="10"/>
  <c r="AE423" i="10"/>
  <c r="AE424" i="10"/>
  <c r="AE425" i="10"/>
  <c r="AE426" i="10"/>
  <c r="AE427" i="10"/>
  <c r="AE428" i="10"/>
  <c r="AE429" i="10"/>
  <c r="AE430" i="10"/>
  <c r="AE431" i="10"/>
  <c r="AE432" i="10"/>
  <c r="AE433" i="10"/>
  <c r="AE434" i="10"/>
  <c r="AE435" i="10"/>
  <c r="AE436" i="10"/>
  <c r="AE437" i="10"/>
  <c r="AE438" i="10"/>
  <c r="AE439" i="10"/>
  <c r="AE440" i="10"/>
  <c r="AE441" i="10"/>
  <c r="AE442" i="10"/>
  <c r="AE443" i="10"/>
  <c r="AE444" i="10"/>
  <c r="AE445" i="10"/>
  <c r="AE446" i="10"/>
  <c r="AE447" i="10"/>
  <c r="AE448" i="10"/>
  <c r="AE449" i="10"/>
  <c r="AE450" i="10"/>
  <c r="AE451" i="10"/>
  <c r="AE452" i="10"/>
  <c r="AE453" i="10"/>
  <c r="AE454" i="10"/>
  <c r="AE455" i="10"/>
  <c r="AE456" i="10"/>
  <c r="AE457" i="10"/>
  <c r="AE458" i="10"/>
  <c r="AE459" i="10"/>
  <c r="AE460" i="10"/>
  <c r="AE461" i="10"/>
  <c r="AE462" i="10"/>
  <c r="AE463" i="10"/>
  <c r="AE464" i="10"/>
  <c r="AE465" i="10"/>
  <c r="AE466" i="10"/>
  <c r="AE467" i="10"/>
  <c r="AE468" i="10"/>
  <c r="AE469" i="10"/>
  <c r="AE470" i="10"/>
  <c r="AE471" i="10"/>
  <c r="AE472" i="10"/>
  <c r="AE473" i="10"/>
  <c r="AE474" i="10"/>
  <c r="AE475" i="10"/>
  <c r="AE476" i="10"/>
  <c r="AE477" i="10"/>
  <c r="AE478" i="10"/>
  <c r="AE479" i="10"/>
  <c r="AE480" i="10"/>
  <c r="AE481" i="10"/>
  <c r="AE482" i="10"/>
  <c r="AE483" i="10"/>
  <c r="AE484" i="10"/>
  <c r="AE485" i="10"/>
  <c r="AE486" i="10"/>
  <c r="AE487" i="10"/>
  <c r="AE488" i="10"/>
  <c r="AE489" i="10"/>
  <c r="AE490" i="10"/>
  <c r="AE491" i="10"/>
  <c r="AE492" i="10"/>
  <c r="AE493" i="10"/>
  <c r="AE494" i="10"/>
  <c r="AE495" i="10"/>
  <c r="AE496" i="10"/>
  <c r="AE497" i="10"/>
  <c r="AE498" i="10"/>
  <c r="AE499" i="10"/>
  <c r="AE500" i="10"/>
  <c r="AE501" i="10"/>
  <c r="AE502" i="10"/>
  <c r="AE503" i="10"/>
  <c r="AE504" i="10"/>
  <c r="AE505" i="10"/>
  <c r="AE506" i="10"/>
  <c r="AE507" i="10"/>
  <c r="AE508" i="10"/>
  <c r="AE509" i="10"/>
  <c r="AE510" i="10"/>
  <c r="AE511" i="10"/>
  <c r="AE512" i="10"/>
  <c r="AE513" i="10"/>
  <c r="AE514" i="10"/>
  <c r="AE515" i="10"/>
  <c r="AE516" i="10"/>
  <c r="AE517" i="10"/>
  <c r="AE518" i="10"/>
  <c r="AE519" i="10"/>
  <c r="AE520" i="10"/>
  <c r="AE521" i="10"/>
  <c r="AE522" i="10"/>
  <c r="AE523" i="10"/>
  <c r="AE524" i="10"/>
  <c r="AE525" i="10"/>
  <c r="AE526" i="10"/>
  <c r="AE527" i="10"/>
  <c r="AE528" i="10"/>
  <c r="AE529" i="10"/>
  <c r="AE530" i="10"/>
  <c r="AE531" i="10"/>
  <c r="AE532" i="10"/>
  <c r="AE533" i="10"/>
  <c r="AE534" i="10"/>
  <c r="AE535" i="10"/>
  <c r="AE536" i="10"/>
  <c r="AE537" i="10"/>
  <c r="AE538" i="10"/>
  <c r="AE539" i="10"/>
  <c r="AE540" i="10"/>
  <c r="AE541" i="10"/>
  <c r="AE542" i="10"/>
  <c r="AE543" i="10"/>
  <c r="AE544" i="10"/>
  <c r="AE545" i="10"/>
  <c r="AE546" i="10"/>
  <c r="AE547" i="10"/>
  <c r="AE548" i="10"/>
  <c r="AE549" i="10"/>
  <c r="AE550" i="10"/>
  <c r="AE551" i="10"/>
  <c r="AE552" i="10"/>
  <c r="AE553" i="10"/>
  <c r="AE554" i="10"/>
  <c r="AE555" i="10"/>
  <c r="AE556" i="10"/>
  <c r="AE557" i="10"/>
  <c r="AE558" i="10"/>
  <c r="AE559" i="10"/>
  <c r="AE560" i="10"/>
  <c r="AE561" i="10"/>
  <c r="AE562" i="10"/>
  <c r="AE563" i="10"/>
  <c r="AE564" i="10"/>
  <c r="AE565" i="10"/>
  <c r="AE566" i="10"/>
  <c r="AE567" i="10"/>
  <c r="AE568" i="10"/>
  <c r="AE569" i="10"/>
  <c r="AE570" i="10"/>
  <c r="AE571" i="10"/>
  <c r="AE572" i="10"/>
  <c r="AE573" i="10"/>
  <c r="AE574" i="10"/>
  <c r="AE575" i="10"/>
  <c r="AE576" i="10"/>
  <c r="AE577" i="10"/>
  <c r="AE578" i="10"/>
  <c r="AE579" i="10"/>
  <c r="AE580" i="10"/>
  <c r="AE581" i="10"/>
  <c r="AE582" i="10"/>
  <c r="AE583" i="10"/>
  <c r="AE584" i="10"/>
  <c r="AE585" i="10"/>
  <c r="AE586" i="10"/>
  <c r="AE587" i="10"/>
  <c r="AE588" i="10"/>
  <c r="AE589" i="10"/>
  <c r="AE590" i="10"/>
  <c r="AE591" i="10"/>
  <c r="AE592" i="10"/>
  <c r="AE593" i="10"/>
  <c r="AE594" i="10"/>
  <c r="AE595" i="10"/>
  <c r="AE596" i="10"/>
  <c r="AE597" i="10"/>
  <c r="AE598" i="10"/>
  <c r="AE599" i="10"/>
  <c r="AE600" i="10"/>
  <c r="AE601" i="10"/>
  <c r="AE602" i="10"/>
  <c r="AE603" i="10"/>
  <c r="AE604" i="10"/>
  <c r="AE605" i="10"/>
  <c r="AE606" i="10"/>
  <c r="AE607" i="10"/>
  <c r="AE608" i="10"/>
  <c r="AE609" i="10"/>
  <c r="AE610" i="10"/>
  <c r="AE611" i="10"/>
  <c r="AE612" i="10"/>
  <c r="AE613" i="10"/>
  <c r="AE614" i="10"/>
  <c r="AE615" i="10"/>
  <c r="AE616" i="10"/>
  <c r="AE617" i="10"/>
  <c r="AE618" i="10"/>
  <c r="AE619" i="10"/>
  <c r="AE620" i="10"/>
  <c r="AE621" i="10"/>
  <c r="AE622" i="10"/>
  <c r="AE623" i="10"/>
  <c r="AE624" i="10"/>
  <c r="AE625" i="10"/>
  <c r="AE626" i="10"/>
  <c r="AE627" i="10"/>
  <c r="AE628" i="10"/>
  <c r="AE629" i="10"/>
  <c r="AE630" i="10"/>
  <c r="AE631" i="10"/>
  <c r="AE632" i="10"/>
  <c r="AE633" i="10"/>
  <c r="AE634" i="10"/>
  <c r="AE635" i="10"/>
  <c r="AE636" i="10"/>
  <c r="AE637" i="10"/>
  <c r="AE638" i="10"/>
  <c r="AE639" i="10"/>
  <c r="AE640" i="10"/>
  <c r="AE641" i="10"/>
  <c r="AE642" i="10"/>
  <c r="AE643" i="10"/>
  <c r="AE644" i="10"/>
  <c r="AE645" i="10"/>
  <c r="AE646" i="10"/>
  <c r="AE647" i="10"/>
  <c r="AE648" i="10"/>
  <c r="AE649" i="10"/>
  <c r="AE650" i="10"/>
  <c r="AE651" i="10"/>
  <c r="AE652" i="10"/>
  <c r="AE653" i="10"/>
  <c r="AE654" i="10"/>
  <c r="AE655" i="10"/>
  <c r="AE656" i="10"/>
  <c r="AE657" i="10"/>
  <c r="AE658" i="10"/>
  <c r="AE659" i="10"/>
  <c r="AE660" i="10"/>
  <c r="AE661" i="10"/>
  <c r="AE662" i="10"/>
  <c r="AE663" i="10"/>
  <c r="AE664" i="10"/>
  <c r="AE665" i="10"/>
  <c r="AE666" i="10"/>
  <c r="AE667" i="10"/>
  <c r="AE668" i="10"/>
  <c r="AE669" i="10"/>
  <c r="AE670" i="10"/>
  <c r="AE671" i="10"/>
  <c r="AE672" i="10"/>
  <c r="AE673" i="10"/>
  <c r="AE674" i="10"/>
  <c r="AE675" i="10"/>
  <c r="AE676" i="10"/>
  <c r="AE677" i="10"/>
  <c r="AE678" i="10"/>
  <c r="AE679" i="10"/>
  <c r="AE680" i="10"/>
  <c r="AE681" i="10"/>
  <c r="AE682" i="10"/>
  <c r="AE683" i="10"/>
  <c r="AE684" i="10"/>
  <c r="AE685" i="10"/>
  <c r="AE686" i="10"/>
  <c r="AE687" i="10"/>
  <c r="AE688" i="10"/>
  <c r="AE689" i="10"/>
  <c r="AE690" i="10"/>
  <c r="AE691" i="10"/>
  <c r="AE692" i="10"/>
  <c r="AE693" i="10"/>
  <c r="AE694" i="10"/>
  <c r="AE695" i="10"/>
  <c r="AE696" i="10"/>
  <c r="AE697" i="10"/>
  <c r="AE698" i="10"/>
  <c r="AE699" i="10"/>
  <c r="AE700" i="10"/>
  <c r="AE701" i="10"/>
  <c r="AE702" i="10"/>
  <c r="AE703" i="10"/>
  <c r="AE704" i="10"/>
  <c r="AE705" i="10"/>
  <c r="AE706" i="10"/>
  <c r="AE707" i="10"/>
  <c r="AE708" i="10"/>
  <c r="AE709" i="10"/>
  <c r="AE710" i="10"/>
  <c r="AE711" i="10"/>
  <c r="AE712" i="10"/>
  <c r="AE713" i="10"/>
  <c r="AE714" i="10"/>
  <c r="AE715" i="10"/>
  <c r="AE716" i="10"/>
  <c r="AE717" i="10"/>
  <c r="AE718" i="10"/>
  <c r="AE719" i="10"/>
  <c r="AE720" i="10"/>
  <c r="AE721" i="10"/>
  <c r="AE722" i="10"/>
  <c r="AE723" i="10"/>
  <c r="AE724" i="10"/>
  <c r="AE725" i="10"/>
  <c r="AE726" i="10"/>
  <c r="AE727" i="10"/>
  <c r="AE728" i="10"/>
  <c r="AE729" i="10"/>
  <c r="AE730" i="10"/>
  <c r="AE731" i="10"/>
  <c r="AE732" i="10"/>
  <c r="AE733" i="10"/>
  <c r="AE734" i="10"/>
  <c r="AE735" i="10"/>
  <c r="AE736" i="10"/>
  <c r="AE737" i="10"/>
  <c r="AE738" i="10"/>
  <c r="AE739" i="10"/>
  <c r="AE740" i="10"/>
  <c r="AE741" i="10"/>
  <c r="AE742" i="10"/>
  <c r="AE743" i="10"/>
  <c r="AE744" i="10"/>
  <c r="AE745" i="10"/>
  <c r="AE746" i="10"/>
  <c r="AE747" i="10"/>
  <c r="AE748" i="10"/>
  <c r="AE749" i="10"/>
  <c r="AE750" i="10"/>
  <c r="AE751" i="10"/>
  <c r="AE752" i="10"/>
  <c r="AE753" i="10"/>
  <c r="AE754" i="10"/>
  <c r="AE755" i="10"/>
  <c r="AE756" i="10"/>
  <c r="AE757" i="10"/>
  <c r="AE758" i="10"/>
  <c r="AE759" i="10"/>
  <c r="AE760" i="10"/>
  <c r="AE761" i="10"/>
  <c r="AE762" i="10"/>
  <c r="AE763" i="10"/>
  <c r="AE764" i="10"/>
  <c r="AE765" i="10"/>
  <c r="AE766" i="10"/>
  <c r="AE767" i="10"/>
  <c r="AE768" i="10"/>
  <c r="AE769" i="10"/>
  <c r="AE770" i="10"/>
  <c r="AE771" i="10"/>
  <c r="AE772" i="10"/>
  <c r="AE773" i="10"/>
  <c r="AE774" i="10"/>
  <c r="AE775" i="10"/>
  <c r="AE776" i="10"/>
  <c r="AE777" i="10"/>
  <c r="AE778" i="10"/>
  <c r="AE779" i="10"/>
  <c r="AE780" i="10"/>
  <c r="AE781" i="10"/>
  <c r="AE782" i="10"/>
  <c r="AE783" i="10"/>
  <c r="AE784" i="10"/>
  <c r="AE785" i="10"/>
  <c r="AE786" i="10"/>
  <c r="AE787" i="10"/>
  <c r="AE788" i="10"/>
  <c r="AE789" i="10"/>
  <c r="AE790" i="10"/>
  <c r="AE791" i="10"/>
  <c r="AE792" i="10"/>
  <c r="AE793" i="10"/>
  <c r="AE794" i="10"/>
  <c r="AE795" i="10"/>
  <c r="AE796" i="10"/>
  <c r="AE797" i="10"/>
  <c r="AE798" i="10"/>
  <c r="AE799" i="10"/>
  <c r="AE800" i="10"/>
  <c r="AE801" i="10"/>
  <c r="AE802" i="10"/>
  <c r="AE803" i="10"/>
  <c r="AE804" i="10"/>
  <c r="AE805" i="10"/>
  <c r="AE806" i="10"/>
  <c r="AE807" i="10"/>
  <c r="AE808" i="10"/>
  <c r="AE809" i="10"/>
  <c r="AE810" i="10"/>
  <c r="AE811" i="10"/>
  <c r="AE812" i="10"/>
  <c r="AE813" i="10"/>
  <c r="AE814" i="10"/>
  <c r="AE815" i="10"/>
  <c r="AE816" i="10"/>
  <c r="AE817" i="10"/>
  <c r="AE818" i="10"/>
  <c r="AE819" i="10"/>
  <c r="AE820" i="10"/>
  <c r="AE821" i="10"/>
  <c r="AE822" i="10"/>
  <c r="AE823" i="10"/>
  <c r="AE824" i="10"/>
  <c r="AE825" i="10"/>
  <c r="AE826" i="10"/>
  <c r="AE827" i="10"/>
  <c r="AE828" i="10"/>
  <c r="AE829" i="10"/>
  <c r="AE830" i="10"/>
  <c r="AE831" i="10"/>
  <c r="AE832" i="10"/>
  <c r="AE833" i="10"/>
  <c r="AE834" i="10"/>
  <c r="AE835" i="10"/>
  <c r="AE836" i="10"/>
  <c r="AE837" i="10"/>
  <c r="AE838" i="10"/>
  <c r="AE839" i="10"/>
  <c r="AE840" i="10"/>
  <c r="AE841" i="10"/>
  <c r="AE842" i="10"/>
  <c r="AE843" i="10"/>
  <c r="AE844" i="10"/>
  <c r="AE845" i="10"/>
  <c r="AE846" i="10"/>
  <c r="AE847" i="10"/>
  <c r="AE848" i="10"/>
  <c r="AE849" i="10"/>
  <c r="AE850" i="10"/>
  <c r="AE851" i="10"/>
  <c r="AE852" i="10"/>
  <c r="AE853" i="10"/>
  <c r="AE854" i="10"/>
  <c r="AE855" i="10"/>
  <c r="AE856" i="10"/>
  <c r="AE857" i="10"/>
  <c r="AE858" i="10"/>
  <c r="AE859" i="10"/>
  <c r="AE860" i="10"/>
  <c r="AE861" i="10"/>
  <c r="AE862" i="10"/>
  <c r="AE863" i="10"/>
  <c r="AE864" i="10"/>
  <c r="AE865" i="10"/>
  <c r="AE866" i="10"/>
  <c r="AE867" i="10"/>
  <c r="AE868" i="10"/>
  <c r="AE869" i="10"/>
  <c r="AE870" i="10"/>
  <c r="AE871" i="10"/>
  <c r="AE872" i="10"/>
  <c r="AE873" i="10"/>
  <c r="AE874" i="10"/>
  <c r="AE875" i="10"/>
  <c r="AE876" i="10"/>
  <c r="AE877" i="10"/>
  <c r="AE878" i="10"/>
  <c r="AE879" i="10"/>
  <c r="AE880" i="10"/>
  <c r="AE881" i="10"/>
  <c r="AE882" i="10"/>
  <c r="AE883" i="10"/>
  <c r="AE884" i="10"/>
  <c r="AE885" i="10"/>
  <c r="AE886" i="10"/>
  <c r="AE887" i="10"/>
  <c r="AE888" i="10"/>
  <c r="AE889" i="10"/>
  <c r="AE890" i="10"/>
  <c r="AE891" i="10"/>
  <c r="AE892" i="10"/>
  <c r="AE893" i="10"/>
  <c r="AE894" i="10"/>
  <c r="AE895" i="10"/>
  <c r="AE896" i="10"/>
  <c r="AE897" i="10"/>
  <c r="AE898" i="10"/>
  <c r="AE899" i="10"/>
  <c r="AE900" i="10"/>
  <c r="AE901" i="10"/>
  <c r="AE902" i="10"/>
  <c r="AE903" i="10"/>
  <c r="AE904" i="10"/>
  <c r="AE905" i="10"/>
  <c r="AE906" i="10"/>
  <c r="AE907" i="10"/>
  <c r="AE908" i="10"/>
  <c r="AE909" i="10"/>
  <c r="AE910" i="10"/>
  <c r="AE911" i="10"/>
  <c r="AE912" i="10"/>
  <c r="AE913" i="10"/>
  <c r="AE914" i="10"/>
  <c r="AE915" i="10"/>
  <c r="AE916" i="10"/>
  <c r="AE917" i="10"/>
  <c r="AE918" i="10"/>
  <c r="AE919" i="10"/>
  <c r="AE920" i="10"/>
  <c r="AE921" i="10"/>
  <c r="AE922" i="10"/>
  <c r="AE923" i="10"/>
  <c r="AE924" i="10"/>
  <c r="AE925" i="10"/>
  <c r="AE926" i="10"/>
  <c r="AE927" i="10"/>
  <c r="AE928" i="10"/>
  <c r="AE929" i="10"/>
  <c r="AE930" i="10"/>
  <c r="AE931" i="10"/>
  <c r="AE932" i="10"/>
  <c r="AE933" i="10"/>
  <c r="AE934" i="10"/>
  <c r="AE935" i="10"/>
  <c r="AE936" i="10"/>
  <c r="AE937" i="10"/>
  <c r="AE938" i="10"/>
  <c r="AE939" i="10"/>
  <c r="AE940" i="10"/>
  <c r="AE941" i="10"/>
  <c r="AE942" i="10"/>
  <c r="AE943" i="10"/>
  <c r="AE944" i="10"/>
  <c r="AE945" i="10"/>
  <c r="AE946" i="10"/>
  <c r="AE947" i="10"/>
  <c r="AE948" i="10"/>
  <c r="AE949" i="10"/>
  <c r="AE950" i="10"/>
  <c r="AE951" i="10"/>
  <c r="AE952" i="10"/>
  <c r="AE953" i="10"/>
  <c r="AE954" i="10"/>
  <c r="AE955" i="10"/>
  <c r="AE956" i="10"/>
  <c r="AE957" i="10"/>
  <c r="AE958" i="10"/>
  <c r="AE959" i="10"/>
  <c r="AE960" i="10"/>
  <c r="AE961" i="10"/>
  <c r="AE962" i="10"/>
  <c r="AE963" i="10"/>
  <c r="AE964" i="10"/>
  <c r="AE965" i="10"/>
  <c r="AE966" i="10"/>
  <c r="AE967" i="10"/>
  <c r="AE968" i="10"/>
  <c r="AE969" i="10"/>
  <c r="AE970" i="10"/>
  <c r="AE971" i="10"/>
  <c r="AE972" i="10"/>
  <c r="AE973" i="10"/>
  <c r="AE974" i="10"/>
  <c r="AE975" i="10"/>
  <c r="AE976" i="10"/>
  <c r="AE977" i="10"/>
  <c r="AE978" i="10"/>
  <c r="AE979" i="10"/>
  <c r="AE980" i="10"/>
  <c r="AE981" i="10"/>
  <c r="AE982" i="10"/>
  <c r="AE983" i="10"/>
  <c r="AE984" i="10"/>
  <c r="AE985" i="10"/>
  <c r="AE986" i="10"/>
  <c r="AE987" i="10"/>
  <c r="AE988" i="10"/>
  <c r="AE989" i="10"/>
  <c r="AE990" i="10"/>
  <c r="AE991" i="10"/>
  <c r="AE992" i="10"/>
  <c r="AE993" i="10"/>
  <c r="AE994" i="10"/>
  <c r="AE995" i="10"/>
  <c r="AE996" i="10"/>
  <c r="AE997" i="10"/>
  <c r="AE998" i="10"/>
  <c r="AE999" i="10"/>
  <c r="AE1000" i="10"/>
  <c r="AE1001" i="10"/>
  <c r="AE1002" i="10"/>
  <c r="AE1003" i="10"/>
  <c r="AE1004" i="10"/>
  <c r="AE1005" i="10"/>
  <c r="AE1006" i="10"/>
  <c r="AE1007" i="10"/>
  <c r="AE1008" i="10"/>
  <c r="AE1009" i="10"/>
  <c r="AE1010" i="10"/>
  <c r="AE1011" i="10"/>
  <c r="AE1012" i="10"/>
  <c r="AD88" i="10"/>
  <c r="AD89" i="10"/>
  <c r="AD90" i="10"/>
  <c r="AD91" i="10"/>
  <c r="AD92" i="10"/>
  <c r="AD93" i="10"/>
  <c r="AD94" i="10"/>
  <c r="AD95" i="10"/>
  <c r="AD96" i="10"/>
  <c r="AD97" i="10"/>
  <c r="AD98" i="10"/>
  <c r="AD99" i="10"/>
  <c r="AD100" i="10"/>
  <c r="AD101" i="10"/>
  <c r="AD102" i="10"/>
  <c r="AD103" i="10"/>
  <c r="AD104" i="10"/>
  <c r="AD105" i="10"/>
  <c r="AD106" i="10"/>
  <c r="AD107" i="10"/>
  <c r="AD108" i="10"/>
  <c r="AD109" i="10"/>
  <c r="AD110" i="10"/>
  <c r="AD111" i="10"/>
  <c r="AD112" i="10"/>
  <c r="AD113" i="10"/>
  <c r="AD114" i="10"/>
  <c r="AD115" i="10"/>
  <c r="AD116" i="10"/>
  <c r="AD117" i="10"/>
  <c r="AD118" i="10"/>
  <c r="AD119" i="10"/>
  <c r="AD120" i="10"/>
  <c r="AD121" i="10"/>
  <c r="AD122" i="10"/>
  <c r="AD123" i="10"/>
  <c r="AD124" i="10"/>
  <c r="AD125" i="10"/>
  <c r="AD126" i="10"/>
  <c r="AD127" i="10"/>
  <c r="AD128" i="10"/>
  <c r="AD129" i="10"/>
  <c r="AD130" i="10"/>
  <c r="AD131" i="10"/>
  <c r="AD132" i="10"/>
  <c r="AD133" i="10"/>
  <c r="AD134" i="10"/>
  <c r="AD135" i="10"/>
  <c r="AD136" i="10"/>
  <c r="AD137" i="10"/>
  <c r="AD138" i="10"/>
  <c r="AD139" i="10"/>
  <c r="AD140" i="10"/>
  <c r="AD141" i="10"/>
  <c r="AD142" i="10"/>
  <c r="AD143" i="10"/>
  <c r="AD144" i="10"/>
  <c r="AD145" i="10"/>
  <c r="AD146" i="10"/>
  <c r="AD147" i="10"/>
  <c r="AD148" i="10"/>
  <c r="AD149" i="10"/>
  <c r="AD150" i="10"/>
  <c r="AD151" i="10"/>
  <c r="AD152" i="10"/>
  <c r="AD153" i="10"/>
  <c r="AD154" i="10"/>
  <c r="AD155" i="10"/>
  <c r="AD156" i="10"/>
  <c r="AD157" i="10"/>
  <c r="AD158" i="10"/>
  <c r="AD159" i="10"/>
  <c r="AD160" i="10"/>
  <c r="AD161" i="10"/>
  <c r="AD162" i="10"/>
  <c r="AD163" i="10"/>
  <c r="AD164" i="10"/>
  <c r="AD165" i="10"/>
  <c r="AD166" i="10"/>
  <c r="AD167" i="10"/>
  <c r="AD168" i="10"/>
  <c r="AD169" i="10"/>
  <c r="AD170" i="10"/>
  <c r="AD171" i="10"/>
  <c r="AD172" i="10"/>
  <c r="AD173" i="10"/>
  <c r="AD174" i="10"/>
  <c r="AD175" i="10"/>
  <c r="AD176" i="10"/>
  <c r="AD177" i="10"/>
  <c r="AD178" i="10"/>
  <c r="AD179" i="10"/>
  <c r="AD180" i="10"/>
  <c r="AD181" i="10"/>
  <c r="AD182" i="10"/>
  <c r="AD183" i="10"/>
  <c r="AD184" i="10"/>
  <c r="AD185" i="10"/>
  <c r="AD186" i="10"/>
  <c r="AD187" i="10"/>
  <c r="AD188" i="10"/>
  <c r="AD189" i="10"/>
  <c r="AD190" i="10"/>
  <c r="AD191" i="10"/>
  <c r="AD192" i="10"/>
  <c r="AD193" i="10"/>
  <c r="AD194" i="10"/>
  <c r="AD195" i="10"/>
  <c r="AD196" i="10"/>
  <c r="AD197" i="10"/>
  <c r="AD198" i="10"/>
  <c r="AD199" i="10"/>
  <c r="AD200" i="10"/>
  <c r="AD201" i="10"/>
  <c r="AD202" i="10"/>
  <c r="AD203" i="10"/>
  <c r="AD204" i="10"/>
  <c r="AD205" i="10"/>
  <c r="AD206" i="10"/>
  <c r="AD207" i="10"/>
  <c r="AD208" i="10"/>
  <c r="AD209" i="10"/>
  <c r="AD210" i="10"/>
  <c r="AD211" i="10"/>
  <c r="AD212" i="10"/>
  <c r="AD213" i="10"/>
  <c r="AD214" i="10"/>
  <c r="AD215" i="10"/>
  <c r="AD216" i="10"/>
  <c r="AD217" i="10"/>
  <c r="AD218" i="10"/>
  <c r="AD219" i="10"/>
  <c r="AD220" i="10"/>
  <c r="AD221" i="10"/>
  <c r="AD222" i="10"/>
  <c r="AD223" i="10"/>
  <c r="AD224" i="10"/>
  <c r="AD225" i="10"/>
  <c r="AD226" i="10"/>
  <c r="AD227" i="10"/>
  <c r="AD228" i="10"/>
  <c r="AD229" i="10"/>
  <c r="AD230" i="10"/>
  <c r="AD231" i="10"/>
  <c r="AD232" i="10"/>
  <c r="AD233" i="10"/>
  <c r="AD234" i="10"/>
  <c r="AD235" i="10"/>
  <c r="AD236" i="10"/>
  <c r="AD237" i="10"/>
  <c r="AD238" i="10"/>
  <c r="AD239" i="10"/>
  <c r="AD240" i="10"/>
  <c r="AD241" i="10"/>
  <c r="AD242" i="10"/>
  <c r="AD243" i="10"/>
  <c r="AD244" i="10"/>
  <c r="AD245" i="10"/>
  <c r="AD246" i="10"/>
  <c r="AD247" i="10"/>
  <c r="AD248" i="10"/>
  <c r="AD249" i="10"/>
  <c r="AD250" i="10"/>
  <c r="AD251" i="10"/>
  <c r="AD252" i="10"/>
  <c r="AD253" i="10"/>
  <c r="AD254" i="10"/>
  <c r="AD255" i="10"/>
  <c r="AD256" i="10"/>
  <c r="AD257" i="10"/>
  <c r="AD258" i="10"/>
  <c r="AD259" i="10"/>
  <c r="AD260" i="10"/>
  <c r="AD261" i="10"/>
  <c r="AD262" i="10"/>
  <c r="AD263" i="10"/>
  <c r="AD264" i="10"/>
  <c r="AD265" i="10"/>
  <c r="AD266" i="10"/>
  <c r="AD267" i="10"/>
  <c r="AD268" i="10"/>
  <c r="AD269" i="10"/>
  <c r="AD270" i="10"/>
  <c r="AD271" i="10"/>
  <c r="AD272" i="10"/>
  <c r="AD273" i="10"/>
  <c r="AD274" i="10"/>
  <c r="AD275" i="10"/>
  <c r="AD276" i="10"/>
  <c r="AD277" i="10"/>
  <c r="AD278" i="10"/>
  <c r="AD279" i="10"/>
  <c r="AD280" i="10"/>
  <c r="AD281" i="10"/>
  <c r="AD282" i="10"/>
  <c r="AD283" i="10"/>
  <c r="AD284" i="10"/>
  <c r="AD285" i="10"/>
  <c r="AD286" i="10"/>
  <c r="AD287" i="10"/>
  <c r="AD288" i="10"/>
  <c r="AD289" i="10"/>
  <c r="AD290" i="10"/>
  <c r="AD291" i="10"/>
  <c r="AD292" i="10"/>
  <c r="AD293" i="10"/>
  <c r="AD294" i="10"/>
  <c r="AD295" i="10"/>
  <c r="AD296" i="10"/>
  <c r="AD297" i="10"/>
  <c r="AD298" i="10"/>
  <c r="AD299" i="10"/>
  <c r="AD300" i="10"/>
  <c r="AD301" i="10"/>
  <c r="AD302" i="10"/>
  <c r="AD303" i="10"/>
  <c r="AD304" i="10"/>
  <c r="AD305" i="10"/>
  <c r="AD306" i="10"/>
  <c r="AD307" i="10"/>
  <c r="AD308" i="10"/>
  <c r="AD309" i="10"/>
  <c r="AD310" i="10"/>
  <c r="AD311" i="10"/>
  <c r="AD312" i="10"/>
  <c r="AD313" i="10"/>
  <c r="AD314" i="10"/>
  <c r="AD315" i="10"/>
  <c r="AD316" i="10"/>
  <c r="AD317" i="10"/>
  <c r="AD318" i="10"/>
  <c r="AD319" i="10"/>
  <c r="AD320" i="10"/>
  <c r="AD321" i="10"/>
  <c r="AD322" i="10"/>
  <c r="AD323" i="10"/>
  <c r="AD324" i="10"/>
  <c r="AD325" i="10"/>
  <c r="AD326" i="10"/>
  <c r="AD327" i="10"/>
  <c r="AD328" i="10"/>
  <c r="AD329" i="10"/>
  <c r="AD330" i="10"/>
  <c r="AD331" i="10"/>
  <c r="AD332" i="10"/>
  <c r="AD333" i="10"/>
  <c r="AD334" i="10"/>
  <c r="AD335" i="10"/>
  <c r="AD336" i="10"/>
  <c r="AD337" i="10"/>
  <c r="AD338" i="10"/>
  <c r="AD339" i="10"/>
  <c r="AD340" i="10"/>
  <c r="AD341" i="10"/>
  <c r="AD342" i="10"/>
  <c r="AD343" i="10"/>
  <c r="AD344" i="10"/>
  <c r="AD345" i="10"/>
  <c r="AD346" i="10"/>
  <c r="AD347" i="10"/>
  <c r="AD348" i="10"/>
  <c r="AD349" i="10"/>
  <c r="AD350" i="10"/>
  <c r="AD351" i="10"/>
  <c r="AD352" i="10"/>
  <c r="AD353" i="10"/>
  <c r="AD354" i="10"/>
  <c r="AD355" i="10"/>
  <c r="AD356" i="10"/>
  <c r="AD357" i="10"/>
  <c r="AD358" i="10"/>
  <c r="AD359" i="10"/>
  <c r="AD360" i="10"/>
  <c r="AD361" i="10"/>
  <c r="AD362" i="10"/>
  <c r="AD363" i="10"/>
  <c r="AD364" i="10"/>
  <c r="AD365" i="10"/>
  <c r="AD366" i="10"/>
  <c r="AD367" i="10"/>
  <c r="AD368" i="10"/>
  <c r="AD369" i="10"/>
  <c r="AD370" i="10"/>
  <c r="AD371" i="10"/>
  <c r="AD372" i="10"/>
  <c r="AD373" i="10"/>
  <c r="AD374" i="10"/>
  <c r="AD375" i="10"/>
  <c r="AD376" i="10"/>
  <c r="AD377" i="10"/>
  <c r="AD378" i="10"/>
  <c r="AD379" i="10"/>
  <c r="AD380" i="10"/>
  <c r="AD381" i="10"/>
  <c r="AD382" i="10"/>
  <c r="AD383" i="10"/>
  <c r="AD384" i="10"/>
  <c r="AD385" i="10"/>
  <c r="AD386" i="10"/>
  <c r="AD387" i="10"/>
  <c r="AD388" i="10"/>
  <c r="AD389" i="10"/>
  <c r="AD390" i="10"/>
  <c r="AD391" i="10"/>
  <c r="AD392" i="10"/>
  <c r="AD393" i="10"/>
  <c r="AD394" i="10"/>
  <c r="AD395" i="10"/>
  <c r="AD396" i="10"/>
  <c r="AD397" i="10"/>
  <c r="AD398" i="10"/>
  <c r="AD399" i="10"/>
  <c r="AD400" i="10"/>
  <c r="AD401" i="10"/>
  <c r="AD402" i="10"/>
  <c r="AD403" i="10"/>
  <c r="AD404" i="10"/>
  <c r="AD405" i="10"/>
  <c r="AD406" i="10"/>
  <c r="AD407" i="10"/>
  <c r="AD408" i="10"/>
  <c r="AD409" i="10"/>
  <c r="AD410" i="10"/>
  <c r="AD411" i="10"/>
  <c r="AD412" i="10"/>
  <c r="AD413" i="10"/>
  <c r="AD414" i="10"/>
  <c r="AD415" i="10"/>
  <c r="AD416" i="10"/>
  <c r="AD417" i="10"/>
  <c r="AD418" i="10"/>
  <c r="AD419" i="10"/>
  <c r="AD420" i="10"/>
  <c r="AD421" i="10"/>
  <c r="AD422" i="10"/>
  <c r="AD423" i="10"/>
  <c r="AD424" i="10"/>
  <c r="AD425" i="10"/>
  <c r="AD426" i="10"/>
  <c r="AD427" i="10"/>
  <c r="AD428" i="10"/>
  <c r="AD429" i="10"/>
  <c r="AD430" i="10"/>
  <c r="AD431" i="10"/>
  <c r="AD432" i="10"/>
  <c r="AD433" i="10"/>
  <c r="AD434" i="10"/>
  <c r="AD435" i="10"/>
  <c r="AD436" i="10"/>
  <c r="AD437" i="10"/>
  <c r="AD438" i="10"/>
  <c r="AD439" i="10"/>
  <c r="AD440" i="10"/>
  <c r="AD441" i="10"/>
  <c r="AD442" i="10"/>
  <c r="AD443" i="10"/>
  <c r="AD444" i="10"/>
  <c r="AD445" i="10"/>
  <c r="AD446" i="10"/>
  <c r="AD447" i="10"/>
  <c r="AD448" i="10"/>
  <c r="AD449" i="10"/>
  <c r="AD450" i="10"/>
  <c r="AD451" i="10"/>
  <c r="AD452" i="10"/>
  <c r="AD453" i="10"/>
  <c r="AD454" i="10"/>
  <c r="AD455" i="10"/>
  <c r="AD456" i="10"/>
  <c r="AD457" i="10"/>
  <c r="AD458" i="10"/>
  <c r="AD459" i="10"/>
  <c r="AD460" i="10"/>
  <c r="AD461" i="10"/>
  <c r="AD462" i="10"/>
  <c r="AD463" i="10"/>
  <c r="AD464" i="10"/>
  <c r="AD465" i="10"/>
  <c r="AD466" i="10"/>
  <c r="AD467" i="10"/>
  <c r="AD468" i="10"/>
  <c r="AD469" i="10"/>
  <c r="AD470" i="10"/>
  <c r="AD471" i="10"/>
  <c r="AD472" i="10"/>
  <c r="AD473" i="10"/>
  <c r="AD474" i="10"/>
  <c r="AD475" i="10"/>
  <c r="AD476" i="10"/>
  <c r="AD477" i="10"/>
  <c r="AD478" i="10"/>
  <c r="AD479" i="10"/>
  <c r="AD480" i="10"/>
  <c r="AD481" i="10"/>
  <c r="AD482" i="10"/>
  <c r="AD483" i="10"/>
  <c r="AD484" i="10"/>
  <c r="AD485" i="10"/>
  <c r="AD486" i="10"/>
  <c r="AD487" i="10"/>
  <c r="AD488" i="10"/>
  <c r="AD489" i="10"/>
  <c r="AD490" i="10"/>
  <c r="AD491" i="10"/>
  <c r="AD492" i="10"/>
  <c r="AD493" i="10"/>
  <c r="AD494" i="10"/>
  <c r="AD495" i="10"/>
  <c r="AD496" i="10"/>
  <c r="AD497" i="10"/>
  <c r="AD498" i="10"/>
  <c r="AD499" i="10"/>
  <c r="AD500" i="10"/>
  <c r="AD501" i="10"/>
  <c r="AD502" i="10"/>
  <c r="AD503" i="10"/>
  <c r="AD504" i="10"/>
  <c r="AD505" i="10"/>
  <c r="AD506" i="10"/>
  <c r="AD507" i="10"/>
  <c r="AD508" i="10"/>
  <c r="AD509" i="10"/>
  <c r="AD510" i="10"/>
  <c r="AD511" i="10"/>
  <c r="AD512" i="10"/>
  <c r="AD513" i="10"/>
  <c r="AD514" i="10"/>
  <c r="AD515" i="10"/>
  <c r="AD516" i="10"/>
  <c r="AD517" i="10"/>
  <c r="AD518" i="10"/>
  <c r="AD519" i="10"/>
  <c r="AD520" i="10"/>
  <c r="AD521" i="10"/>
  <c r="AD522" i="10"/>
  <c r="AD523" i="10"/>
  <c r="AD524" i="10"/>
  <c r="AD525" i="10"/>
  <c r="AD526" i="10"/>
  <c r="AD527" i="10"/>
  <c r="AD528" i="10"/>
  <c r="AD529" i="10"/>
  <c r="AD530" i="10"/>
  <c r="AD531" i="10"/>
  <c r="AD532" i="10"/>
  <c r="AD533" i="10"/>
  <c r="AD534" i="10"/>
  <c r="AD535" i="10"/>
  <c r="AD536" i="10"/>
  <c r="AD537" i="10"/>
  <c r="AD538" i="10"/>
  <c r="AD539" i="10"/>
  <c r="AD540" i="10"/>
  <c r="AD541" i="10"/>
  <c r="AD542" i="10"/>
  <c r="AD543" i="10"/>
  <c r="AD544" i="10"/>
  <c r="AD545" i="10"/>
  <c r="AD546" i="10"/>
  <c r="AD547" i="10"/>
  <c r="AD548" i="10"/>
  <c r="AD549" i="10"/>
  <c r="AD550" i="10"/>
  <c r="AD551" i="10"/>
  <c r="AD552" i="10"/>
  <c r="AD553" i="10"/>
  <c r="AD554" i="10"/>
  <c r="AD555" i="10"/>
  <c r="AD556" i="10"/>
  <c r="AD557" i="10"/>
  <c r="AD558" i="10"/>
  <c r="AD559" i="10"/>
  <c r="AD560" i="10"/>
  <c r="AD561" i="10"/>
  <c r="AD562" i="10"/>
  <c r="AD563" i="10"/>
  <c r="AD564" i="10"/>
  <c r="AD565" i="10"/>
  <c r="AD566" i="10"/>
  <c r="AD567" i="10"/>
  <c r="AD568" i="10"/>
  <c r="AD569" i="10"/>
  <c r="AD570" i="10"/>
  <c r="AD571" i="10"/>
  <c r="AD572" i="10"/>
  <c r="AD573" i="10"/>
  <c r="AD574" i="10"/>
  <c r="AD575" i="10"/>
  <c r="AD576" i="10"/>
  <c r="AD577" i="10"/>
  <c r="AD578" i="10"/>
  <c r="AD579" i="10"/>
  <c r="AD580" i="10"/>
  <c r="AD581" i="10"/>
  <c r="AD582" i="10"/>
  <c r="AD583" i="10"/>
  <c r="AD584" i="10"/>
  <c r="AD585" i="10"/>
  <c r="AD586" i="10"/>
  <c r="AD587" i="10"/>
  <c r="AD588" i="10"/>
  <c r="AD589" i="10"/>
  <c r="AD590" i="10"/>
  <c r="AD591" i="10"/>
  <c r="AD592" i="10"/>
  <c r="AD593" i="10"/>
  <c r="AD594" i="10"/>
  <c r="AD595" i="10"/>
  <c r="AD596" i="10"/>
  <c r="AD597" i="10"/>
  <c r="AD598" i="10"/>
  <c r="AD599" i="10"/>
  <c r="AD600" i="10"/>
  <c r="AD601" i="10"/>
  <c r="AD602" i="10"/>
  <c r="AD603" i="10"/>
  <c r="AD604" i="10"/>
  <c r="AD605" i="10"/>
  <c r="AD606" i="10"/>
  <c r="AD607" i="10"/>
  <c r="AD608" i="10"/>
  <c r="AD609" i="10"/>
  <c r="AD610" i="10"/>
  <c r="AD611" i="10"/>
  <c r="AD612" i="10"/>
  <c r="AD613" i="10"/>
  <c r="AD614" i="10"/>
  <c r="AD615" i="10"/>
  <c r="AD616" i="10"/>
  <c r="AD617" i="10"/>
  <c r="AD618" i="10"/>
  <c r="AD619" i="10"/>
  <c r="AD620" i="10"/>
  <c r="AD621" i="10"/>
  <c r="AD622" i="10"/>
  <c r="AD623" i="10"/>
  <c r="AD624" i="10"/>
  <c r="AD625" i="10"/>
  <c r="AD626" i="10"/>
  <c r="AD627" i="10"/>
  <c r="AD628" i="10"/>
  <c r="AD629" i="10"/>
  <c r="AD630" i="10"/>
  <c r="AD631" i="10"/>
  <c r="AD632" i="10"/>
  <c r="AD633" i="10"/>
  <c r="AD634" i="10"/>
  <c r="AD635" i="10"/>
  <c r="AD636" i="10"/>
  <c r="AD637" i="10"/>
  <c r="AD638" i="10"/>
  <c r="AD639" i="10"/>
  <c r="AD640" i="10"/>
  <c r="AD641" i="10"/>
  <c r="AD642" i="10"/>
  <c r="AD643" i="10"/>
  <c r="AD644" i="10"/>
  <c r="AD645" i="10"/>
  <c r="AD646" i="10"/>
  <c r="AD647" i="10"/>
  <c r="AD648" i="10"/>
  <c r="AD649" i="10"/>
  <c r="AD650" i="10"/>
  <c r="AD651" i="10"/>
  <c r="AD652" i="10"/>
  <c r="AD653" i="10"/>
  <c r="AD654" i="10"/>
  <c r="AD655" i="10"/>
  <c r="AD656" i="10"/>
  <c r="AD657" i="10"/>
  <c r="AD658" i="10"/>
  <c r="AD659" i="10"/>
  <c r="AD660" i="10"/>
  <c r="AD661" i="10"/>
  <c r="AD662" i="10"/>
  <c r="AD663" i="10"/>
  <c r="AD664" i="10"/>
  <c r="AD665" i="10"/>
  <c r="AD666" i="10"/>
  <c r="AD667" i="10"/>
  <c r="AD668" i="10"/>
  <c r="AD669" i="10"/>
  <c r="AD670" i="10"/>
  <c r="AD671" i="10"/>
  <c r="AD672" i="10"/>
  <c r="AD673" i="10"/>
  <c r="AD674" i="10"/>
  <c r="AD675" i="10"/>
  <c r="AD676" i="10"/>
  <c r="AD677" i="10"/>
  <c r="AD678" i="10"/>
  <c r="AD679" i="10"/>
  <c r="AD680" i="10"/>
  <c r="AD681" i="10"/>
  <c r="AD682" i="10"/>
  <c r="AD683" i="10"/>
  <c r="AD684" i="10"/>
  <c r="AD685" i="10"/>
  <c r="AD686" i="10"/>
  <c r="AD687" i="10"/>
  <c r="AD688" i="10"/>
  <c r="AD689" i="10"/>
  <c r="AD690" i="10"/>
  <c r="AD691" i="10"/>
  <c r="AD692" i="10"/>
  <c r="AD693" i="10"/>
  <c r="AD694" i="10"/>
  <c r="AD695" i="10"/>
  <c r="AD696" i="10"/>
  <c r="AD697" i="10"/>
  <c r="AD698" i="10"/>
  <c r="AD699" i="10"/>
  <c r="AD700" i="10"/>
  <c r="AD701" i="10"/>
  <c r="AD702" i="10"/>
  <c r="AD703" i="10"/>
  <c r="AD704" i="10"/>
  <c r="AD705" i="10"/>
  <c r="AD706" i="10"/>
  <c r="AD707" i="10"/>
  <c r="AD708" i="10"/>
  <c r="AD709" i="10"/>
  <c r="AD710" i="10"/>
  <c r="AD711" i="10"/>
  <c r="AD712" i="10"/>
  <c r="AD713" i="10"/>
  <c r="AD714" i="10"/>
  <c r="AD715" i="10"/>
  <c r="AD716" i="10"/>
  <c r="AD717" i="10"/>
  <c r="AD718" i="10"/>
  <c r="AD719" i="10"/>
  <c r="AD720" i="10"/>
  <c r="AD721" i="10"/>
  <c r="AD722" i="10"/>
  <c r="AD723" i="10"/>
  <c r="AD724" i="10"/>
  <c r="AD725" i="10"/>
  <c r="AD726" i="10"/>
  <c r="AD727" i="10"/>
  <c r="AD728" i="10"/>
  <c r="AD729" i="10"/>
  <c r="AD730" i="10"/>
  <c r="AD731" i="10"/>
  <c r="AD732" i="10"/>
  <c r="AD733" i="10"/>
  <c r="AD734" i="10"/>
  <c r="AD735" i="10"/>
  <c r="AD736" i="10"/>
  <c r="AD737" i="10"/>
  <c r="AD738" i="10"/>
  <c r="AD739" i="10"/>
  <c r="AD740" i="10"/>
  <c r="AD741" i="10"/>
  <c r="AD742" i="10"/>
  <c r="AD743" i="10"/>
  <c r="AD744" i="10"/>
  <c r="AD745" i="10"/>
  <c r="AD746" i="10"/>
  <c r="AD747" i="10"/>
  <c r="AD748" i="10"/>
  <c r="AD749" i="10"/>
  <c r="AD750" i="10"/>
  <c r="AD751" i="10"/>
  <c r="AD752" i="10"/>
  <c r="AD753" i="10"/>
  <c r="AD754" i="10"/>
  <c r="AD755" i="10"/>
  <c r="AD756" i="10"/>
  <c r="AD757" i="10"/>
  <c r="AD758" i="10"/>
  <c r="AD759" i="10"/>
  <c r="AD760" i="10"/>
  <c r="AD761" i="10"/>
  <c r="AD762" i="10"/>
  <c r="AD763" i="10"/>
  <c r="AD764" i="10"/>
  <c r="AD765" i="10"/>
  <c r="AD766" i="10"/>
  <c r="AD767" i="10"/>
  <c r="AD768" i="10"/>
  <c r="AD769" i="10"/>
  <c r="AD770" i="10"/>
  <c r="AD771" i="10"/>
  <c r="AD772" i="10"/>
  <c r="AD773" i="10"/>
  <c r="AD774" i="10"/>
  <c r="AD775" i="10"/>
  <c r="AD776" i="10"/>
  <c r="AD777" i="10"/>
  <c r="AD778" i="10"/>
  <c r="AD779" i="10"/>
  <c r="AD780" i="10"/>
  <c r="AD781" i="10"/>
  <c r="AD782" i="10"/>
  <c r="AD783" i="10"/>
  <c r="AD784" i="10"/>
  <c r="AD785" i="10"/>
  <c r="AD786" i="10"/>
  <c r="AD787" i="10"/>
  <c r="AD788" i="10"/>
  <c r="AD789" i="10"/>
  <c r="AD790" i="10"/>
  <c r="AD791" i="10"/>
  <c r="AD792" i="10"/>
  <c r="AD793" i="10"/>
  <c r="AD794" i="10"/>
  <c r="AD795" i="10"/>
  <c r="AD796" i="10"/>
  <c r="AD797" i="10"/>
  <c r="AD798" i="10"/>
  <c r="AD799" i="10"/>
  <c r="AD800" i="10"/>
  <c r="AD801" i="10"/>
  <c r="AD802" i="10"/>
  <c r="AD803" i="10"/>
  <c r="AD804" i="10"/>
  <c r="AD805" i="10"/>
  <c r="AD806" i="10"/>
  <c r="AD807" i="10"/>
  <c r="AD808" i="10"/>
  <c r="AD809" i="10"/>
  <c r="AD810" i="10"/>
  <c r="AD811" i="10"/>
  <c r="AD812" i="10"/>
  <c r="AD813" i="10"/>
  <c r="AD814" i="10"/>
  <c r="AD815" i="10"/>
  <c r="AD816" i="10"/>
  <c r="AD817" i="10"/>
  <c r="AD818" i="10"/>
  <c r="AD819" i="10"/>
  <c r="AD820" i="10"/>
  <c r="AD821" i="10"/>
  <c r="AD822" i="10"/>
  <c r="AD823" i="10"/>
  <c r="AD824" i="10"/>
  <c r="AD825" i="10"/>
  <c r="AD826" i="10"/>
  <c r="AD827" i="10"/>
  <c r="AD828" i="10"/>
  <c r="AD829" i="10"/>
  <c r="AD830" i="10"/>
  <c r="AD831" i="10"/>
  <c r="AD832" i="10"/>
  <c r="AD833" i="10"/>
  <c r="AD834" i="10"/>
  <c r="AD835" i="10"/>
  <c r="AD836" i="10"/>
  <c r="AD837" i="10"/>
  <c r="AD838" i="10"/>
  <c r="AD839" i="10"/>
  <c r="AD840" i="10"/>
  <c r="AD841" i="10"/>
  <c r="AD842" i="10"/>
  <c r="AD843" i="10"/>
  <c r="AD844" i="10"/>
  <c r="AD845" i="10"/>
  <c r="AD846" i="10"/>
  <c r="AD847" i="10"/>
  <c r="AD848" i="10"/>
  <c r="AD849" i="10"/>
  <c r="AD850" i="10"/>
  <c r="AD851" i="10"/>
  <c r="AD852" i="10"/>
  <c r="AD853" i="10"/>
  <c r="AD854" i="10"/>
  <c r="AD855" i="10"/>
  <c r="AD856" i="10"/>
  <c r="AD857" i="10"/>
  <c r="AD858" i="10"/>
  <c r="AD859" i="10"/>
  <c r="AD860" i="10"/>
  <c r="AD861" i="10"/>
  <c r="AD862" i="10"/>
  <c r="AD863" i="10"/>
  <c r="AD864" i="10"/>
  <c r="AD865" i="10"/>
  <c r="AD866" i="10"/>
  <c r="AD867" i="10"/>
  <c r="AD868" i="10"/>
  <c r="AD869" i="10"/>
  <c r="AD870" i="10"/>
  <c r="AD871" i="10"/>
  <c r="AD872" i="10"/>
  <c r="AD873" i="10"/>
  <c r="AD874" i="10"/>
  <c r="AD875" i="10"/>
  <c r="AD876" i="10"/>
  <c r="AD877" i="10"/>
  <c r="AD878" i="10"/>
  <c r="AD879" i="10"/>
  <c r="AD880" i="10"/>
  <c r="AD881" i="10"/>
  <c r="AD882" i="10"/>
  <c r="AD883" i="10"/>
  <c r="AD884" i="10"/>
  <c r="AD885" i="10"/>
  <c r="AD886" i="10"/>
  <c r="AD887" i="10"/>
  <c r="AD888" i="10"/>
  <c r="AD889" i="10"/>
  <c r="AD890" i="10"/>
  <c r="AD891" i="10"/>
  <c r="AD892" i="10"/>
  <c r="AD893" i="10"/>
  <c r="AD894" i="10"/>
  <c r="AD895" i="10"/>
  <c r="AD896" i="10"/>
  <c r="AD897" i="10"/>
  <c r="AD898" i="10"/>
  <c r="AD899" i="10"/>
  <c r="AD900" i="10"/>
  <c r="AD901" i="10"/>
  <c r="AD902" i="10"/>
  <c r="AD903" i="10"/>
  <c r="AD904" i="10"/>
  <c r="AD905" i="10"/>
  <c r="AD906" i="10"/>
  <c r="AD907" i="10"/>
  <c r="AD908" i="10"/>
  <c r="AD909" i="10"/>
  <c r="AD910" i="10"/>
  <c r="AD911" i="10"/>
  <c r="AD912" i="10"/>
  <c r="AD913" i="10"/>
  <c r="AD914" i="10"/>
  <c r="AD915" i="10"/>
  <c r="AD916" i="10"/>
  <c r="AD917" i="10"/>
  <c r="AD918" i="10"/>
  <c r="AD919" i="10"/>
  <c r="AD920" i="10"/>
  <c r="AD921" i="10"/>
  <c r="AD922" i="10"/>
  <c r="AD923" i="10"/>
  <c r="AD924" i="10"/>
  <c r="AD925" i="10"/>
  <c r="AD926" i="10"/>
  <c r="AD927" i="10"/>
  <c r="AD928" i="10"/>
  <c r="AD929" i="10"/>
  <c r="AD930" i="10"/>
  <c r="AD931" i="10"/>
  <c r="AD932" i="10"/>
  <c r="AD933" i="10"/>
  <c r="AD934" i="10"/>
  <c r="AD935" i="10"/>
  <c r="AD936" i="10"/>
  <c r="AD937" i="10"/>
  <c r="AD938" i="10"/>
  <c r="AD939" i="10"/>
  <c r="AD940" i="10"/>
  <c r="AD941" i="10"/>
  <c r="AD942" i="10"/>
  <c r="AD943" i="10"/>
  <c r="AD944" i="10"/>
  <c r="AD945" i="10"/>
  <c r="AD946" i="10"/>
  <c r="AD947" i="10"/>
  <c r="AD948" i="10"/>
  <c r="AD949" i="10"/>
  <c r="AD950" i="10"/>
  <c r="AD951" i="10"/>
  <c r="AD952" i="10"/>
  <c r="AD953" i="10"/>
  <c r="AD954" i="10"/>
  <c r="AD955" i="10"/>
  <c r="AD956" i="10"/>
  <c r="AD957" i="10"/>
  <c r="AD958" i="10"/>
  <c r="AD959" i="10"/>
  <c r="AD960" i="10"/>
  <c r="AD961" i="10"/>
  <c r="AD962" i="10"/>
  <c r="AD963" i="10"/>
  <c r="AD964" i="10"/>
  <c r="AD965" i="10"/>
  <c r="AD966" i="10"/>
  <c r="AD967" i="10"/>
  <c r="AD968" i="10"/>
  <c r="AD969" i="10"/>
  <c r="AD970" i="10"/>
  <c r="AD971" i="10"/>
  <c r="AD972" i="10"/>
  <c r="AD973" i="10"/>
  <c r="AD974" i="10"/>
  <c r="AD975" i="10"/>
  <c r="AD976" i="10"/>
  <c r="AD977" i="10"/>
  <c r="AD978" i="10"/>
  <c r="AD979" i="10"/>
  <c r="AD980" i="10"/>
  <c r="AD981" i="10"/>
  <c r="AD982" i="10"/>
  <c r="AD983" i="10"/>
  <c r="AD984" i="10"/>
  <c r="AD985" i="10"/>
  <c r="AD986" i="10"/>
  <c r="AD987" i="10"/>
  <c r="AD988" i="10"/>
  <c r="AD989" i="10"/>
  <c r="AD990" i="10"/>
  <c r="AD991" i="10"/>
  <c r="AD992" i="10"/>
  <c r="AD993" i="10"/>
  <c r="AD994" i="10"/>
  <c r="AD995" i="10"/>
  <c r="AD996" i="10"/>
  <c r="AD997" i="10"/>
  <c r="AD998" i="10"/>
  <c r="AD999" i="10"/>
  <c r="AD1000" i="10"/>
  <c r="AD1001" i="10"/>
  <c r="AD1002" i="10"/>
  <c r="AD1003" i="10"/>
  <c r="AD1004" i="10"/>
  <c r="AD1005" i="10"/>
  <c r="AD1006" i="10"/>
  <c r="AD1007" i="10"/>
  <c r="AD1008" i="10"/>
  <c r="AD1009" i="10"/>
  <c r="AD1010" i="10"/>
  <c r="AD1011" i="10"/>
  <c r="AD1012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  <c r="AC539" i="10"/>
  <c r="AC540" i="10"/>
  <c r="AC541" i="10"/>
  <c r="AC542" i="10"/>
  <c r="AC543" i="10"/>
  <c r="AC544" i="10"/>
  <c r="AC545" i="10"/>
  <c r="AC546" i="10"/>
  <c r="AC547" i="10"/>
  <c r="AC548" i="10"/>
  <c r="AC549" i="10"/>
  <c r="AC550" i="10"/>
  <c r="AC551" i="10"/>
  <c r="AC552" i="10"/>
  <c r="AC553" i="10"/>
  <c r="AC554" i="10"/>
  <c r="AC555" i="10"/>
  <c r="AC556" i="10"/>
  <c r="AC557" i="10"/>
  <c r="AC558" i="10"/>
  <c r="AC559" i="10"/>
  <c r="AC560" i="10"/>
  <c r="AC561" i="10"/>
  <c r="AC562" i="10"/>
  <c r="AC563" i="10"/>
  <c r="AC564" i="10"/>
  <c r="AC565" i="10"/>
  <c r="AC566" i="10"/>
  <c r="AC567" i="10"/>
  <c r="AC568" i="10"/>
  <c r="AC569" i="10"/>
  <c r="AC570" i="10"/>
  <c r="AC571" i="10"/>
  <c r="AC572" i="10"/>
  <c r="AC573" i="10"/>
  <c r="AC574" i="10"/>
  <c r="AC575" i="10"/>
  <c r="AC576" i="10"/>
  <c r="AC577" i="10"/>
  <c r="AC578" i="10"/>
  <c r="AC579" i="10"/>
  <c r="AC580" i="10"/>
  <c r="AC581" i="10"/>
  <c r="AC582" i="10"/>
  <c r="AC583" i="10"/>
  <c r="AC584" i="10"/>
  <c r="AC585" i="10"/>
  <c r="AC586" i="10"/>
  <c r="AC587" i="10"/>
  <c r="AC588" i="10"/>
  <c r="AC589" i="10"/>
  <c r="AC590" i="10"/>
  <c r="AC591" i="10"/>
  <c r="AC592" i="10"/>
  <c r="AC593" i="10"/>
  <c r="AC594" i="10"/>
  <c r="AC595" i="10"/>
  <c r="AC596" i="10"/>
  <c r="AC597" i="10"/>
  <c r="AC598" i="10"/>
  <c r="AC599" i="10"/>
  <c r="AC600" i="10"/>
  <c r="AC601" i="10"/>
  <c r="AC602" i="10"/>
  <c r="AC603" i="10"/>
  <c r="AC604" i="10"/>
  <c r="AC605" i="10"/>
  <c r="AC606" i="10"/>
  <c r="AC607" i="10"/>
  <c r="AC608" i="10"/>
  <c r="AC609" i="10"/>
  <c r="AC610" i="10"/>
  <c r="AC611" i="10"/>
  <c r="AC612" i="10"/>
  <c r="AC613" i="10"/>
  <c r="AC614" i="10"/>
  <c r="AC615" i="10"/>
  <c r="AC616" i="10"/>
  <c r="AC617" i="10"/>
  <c r="AC618" i="10"/>
  <c r="AC619" i="10"/>
  <c r="AC620" i="10"/>
  <c r="AC621" i="10"/>
  <c r="AC622" i="10"/>
  <c r="AC623" i="10"/>
  <c r="AC624" i="10"/>
  <c r="AC625" i="10"/>
  <c r="AC626" i="10"/>
  <c r="AC627" i="10"/>
  <c r="AC628" i="10"/>
  <c r="AC629" i="10"/>
  <c r="AC630" i="10"/>
  <c r="AC631" i="10"/>
  <c r="AC632" i="10"/>
  <c r="AC633" i="10"/>
  <c r="AC634" i="10"/>
  <c r="AC635" i="10"/>
  <c r="AC636" i="10"/>
  <c r="AC637" i="10"/>
  <c r="AC638" i="10"/>
  <c r="AC639" i="10"/>
  <c r="AC640" i="10"/>
  <c r="AC641" i="10"/>
  <c r="AC642" i="10"/>
  <c r="AC643" i="10"/>
  <c r="AC644" i="10"/>
  <c r="AC645" i="10"/>
  <c r="AC646" i="10"/>
  <c r="AC647" i="10"/>
  <c r="AC648" i="10"/>
  <c r="AC649" i="10"/>
  <c r="AC650" i="10"/>
  <c r="AC651" i="10"/>
  <c r="AC652" i="10"/>
  <c r="AC653" i="10"/>
  <c r="AC654" i="10"/>
  <c r="AC655" i="10"/>
  <c r="AC656" i="10"/>
  <c r="AC657" i="10"/>
  <c r="AC658" i="10"/>
  <c r="AC659" i="10"/>
  <c r="AC660" i="10"/>
  <c r="AC661" i="10"/>
  <c r="AC662" i="10"/>
  <c r="AC663" i="10"/>
  <c r="AC664" i="10"/>
  <c r="AC665" i="10"/>
  <c r="AC666" i="10"/>
  <c r="AC667" i="10"/>
  <c r="AC668" i="10"/>
  <c r="AC669" i="10"/>
  <c r="AC670" i="10"/>
  <c r="AC671" i="10"/>
  <c r="AC672" i="10"/>
  <c r="AC673" i="10"/>
  <c r="AC674" i="10"/>
  <c r="AC675" i="10"/>
  <c r="AC676" i="10"/>
  <c r="AC677" i="10"/>
  <c r="AC678" i="10"/>
  <c r="AC679" i="10"/>
  <c r="AC680" i="10"/>
  <c r="AC681" i="10"/>
  <c r="AC682" i="10"/>
  <c r="AC683" i="10"/>
  <c r="AC684" i="10"/>
  <c r="AC685" i="10"/>
  <c r="AC686" i="10"/>
  <c r="AC687" i="10"/>
  <c r="AC688" i="10"/>
  <c r="AC689" i="10"/>
  <c r="AC690" i="10"/>
  <c r="AC691" i="10"/>
  <c r="AC692" i="10"/>
  <c r="AC693" i="10"/>
  <c r="AC694" i="10"/>
  <c r="AC695" i="10"/>
  <c r="AC696" i="10"/>
  <c r="AC697" i="10"/>
  <c r="AC698" i="10"/>
  <c r="AC699" i="10"/>
  <c r="AC700" i="10"/>
  <c r="AC701" i="10"/>
  <c r="AC702" i="10"/>
  <c r="AC703" i="10"/>
  <c r="AC704" i="10"/>
  <c r="AC705" i="10"/>
  <c r="AC706" i="10"/>
  <c r="AC707" i="10"/>
  <c r="AC708" i="10"/>
  <c r="AC709" i="10"/>
  <c r="AC710" i="10"/>
  <c r="AC711" i="10"/>
  <c r="AC712" i="10"/>
  <c r="AC713" i="10"/>
  <c r="AC714" i="10"/>
  <c r="AC715" i="10"/>
  <c r="AC716" i="10"/>
  <c r="AC717" i="10"/>
  <c r="AC718" i="10"/>
  <c r="AC719" i="10"/>
  <c r="AC720" i="10"/>
  <c r="AC721" i="10"/>
  <c r="AC722" i="10"/>
  <c r="AC723" i="10"/>
  <c r="AC724" i="10"/>
  <c r="AC725" i="10"/>
  <c r="AC726" i="10"/>
  <c r="AC727" i="10"/>
  <c r="AC728" i="10"/>
  <c r="AC729" i="10"/>
  <c r="AC730" i="10"/>
  <c r="AC731" i="10"/>
  <c r="AC732" i="10"/>
  <c r="AC733" i="10"/>
  <c r="AC734" i="10"/>
  <c r="AC735" i="10"/>
  <c r="AC736" i="10"/>
  <c r="AC737" i="10"/>
  <c r="AC738" i="10"/>
  <c r="AC739" i="10"/>
  <c r="AC740" i="10"/>
  <c r="AC741" i="10"/>
  <c r="AC742" i="10"/>
  <c r="AC743" i="10"/>
  <c r="AC744" i="10"/>
  <c r="AC745" i="10"/>
  <c r="AC746" i="10"/>
  <c r="AC747" i="10"/>
  <c r="AC748" i="10"/>
  <c r="AC749" i="10"/>
  <c r="AC750" i="10"/>
  <c r="AC751" i="10"/>
  <c r="AC752" i="10"/>
  <c r="AC753" i="10"/>
  <c r="AC754" i="10"/>
  <c r="AC755" i="10"/>
  <c r="AC756" i="10"/>
  <c r="AC757" i="10"/>
  <c r="AC758" i="10"/>
  <c r="AC759" i="10"/>
  <c r="AC760" i="10"/>
  <c r="AC761" i="10"/>
  <c r="AC762" i="10"/>
  <c r="AC763" i="10"/>
  <c r="AC764" i="10"/>
  <c r="AC765" i="10"/>
  <c r="AC766" i="10"/>
  <c r="AC767" i="10"/>
  <c r="AC768" i="10"/>
  <c r="AC769" i="10"/>
  <c r="AC770" i="10"/>
  <c r="AC771" i="10"/>
  <c r="AC772" i="10"/>
  <c r="AC773" i="10"/>
  <c r="AC774" i="10"/>
  <c r="AC775" i="10"/>
  <c r="AC776" i="10"/>
  <c r="AC777" i="10"/>
  <c r="AC778" i="10"/>
  <c r="AC779" i="10"/>
  <c r="AC780" i="10"/>
  <c r="AC781" i="10"/>
  <c r="AC782" i="10"/>
  <c r="AC783" i="10"/>
  <c r="AC784" i="10"/>
  <c r="AC785" i="10"/>
  <c r="AC786" i="10"/>
  <c r="AC787" i="10"/>
  <c r="AC788" i="10"/>
  <c r="AC789" i="10"/>
  <c r="AC790" i="10"/>
  <c r="AC791" i="10"/>
  <c r="AC792" i="10"/>
  <c r="AC793" i="10"/>
  <c r="AC794" i="10"/>
  <c r="AC795" i="10"/>
  <c r="AC796" i="10"/>
  <c r="AC797" i="10"/>
  <c r="AC798" i="10"/>
  <c r="AC799" i="10"/>
  <c r="AC800" i="10"/>
  <c r="AC801" i="10"/>
  <c r="AC802" i="10"/>
  <c r="AC803" i="10"/>
  <c r="AC804" i="10"/>
  <c r="AC805" i="10"/>
  <c r="AC806" i="10"/>
  <c r="AC807" i="10"/>
  <c r="AC808" i="10"/>
  <c r="AC809" i="10"/>
  <c r="AC810" i="10"/>
  <c r="AC811" i="10"/>
  <c r="AC812" i="10"/>
  <c r="AC813" i="10"/>
  <c r="AC814" i="10"/>
  <c r="AC815" i="10"/>
  <c r="AC816" i="10"/>
  <c r="AC817" i="10"/>
  <c r="AC818" i="10"/>
  <c r="AC819" i="10"/>
  <c r="AC820" i="10"/>
  <c r="AC821" i="10"/>
  <c r="AC822" i="10"/>
  <c r="AC823" i="10"/>
  <c r="AC824" i="10"/>
  <c r="AC825" i="10"/>
  <c r="AC826" i="10"/>
  <c r="AC827" i="10"/>
  <c r="AC828" i="10"/>
  <c r="AC829" i="10"/>
  <c r="AC830" i="10"/>
  <c r="AC831" i="10"/>
  <c r="AC832" i="10"/>
  <c r="AC833" i="10"/>
  <c r="AC834" i="10"/>
  <c r="AC835" i="10"/>
  <c r="AC836" i="10"/>
  <c r="AC837" i="10"/>
  <c r="AC838" i="10"/>
  <c r="AC839" i="10"/>
  <c r="AC840" i="10"/>
  <c r="AC841" i="10"/>
  <c r="AC842" i="10"/>
  <c r="AC843" i="10"/>
  <c r="AC844" i="10"/>
  <c r="AC845" i="10"/>
  <c r="AC846" i="10"/>
  <c r="AC847" i="10"/>
  <c r="AC848" i="10"/>
  <c r="AC849" i="10"/>
  <c r="AC850" i="10"/>
  <c r="AC851" i="10"/>
  <c r="AC852" i="10"/>
  <c r="AC853" i="10"/>
  <c r="AC854" i="10"/>
  <c r="AC855" i="10"/>
  <c r="AC856" i="10"/>
  <c r="AC857" i="10"/>
  <c r="AC858" i="10"/>
  <c r="AC859" i="10"/>
  <c r="AC860" i="10"/>
  <c r="AC861" i="10"/>
  <c r="AC862" i="10"/>
  <c r="AC863" i="10"/>
  <c r="AC864" i="10"/>
  <c r="AC865" i="10"/>
  <c r="AC866" i="10"/>
  <c r="AC867" i="10"/>
  <c r="AC868" i="10"/>
  <c r="AC869" i="10"/>
  <c r="AC870" i="10"/>
  <c r="AC871" i="10"/>
  <c r="AC872" i="10"/>
  <c r="AC873" i="10"/>
  <c r="AC874" i="10"/>
  <c r="AC875" i="10"/>
  <c r="AC876" i="10"/>
  <c r="AC877" i="10"/>
  <c r="AC878" i="10"/>
  <c r="AC879" i="10"/>
  <c r="AC880" i="10"/>
  <c r="AC881" i="10"/>
  <c r="AC882" i="10"/>
  <c r="AC883" i="10"/>
  <c r="AC884" i="10"/>
  <c r="AC885" i="10"/>
  <c r="AC886" i="10"/>
  <c r="AC887" i="10"/>
  <c r="AC888" i="10"/>
  <c r="AC889" i="10"/>
  <c r="AC890" i="10"/>
  <c r="AC891" i="10"/>
  <c r="AC892" i="10"/>
  <c r="AC893" i="10"/>
  <c r="AC894" i="10"/>
  <c r="AC895" i="10"/>
  <c r="AC896" i="10"/>
  <c r="AC897" i="10"/>
  <c r="AC898" i="10"/>
  <c r="AC899" i="10"/>
  <c r="AC900" i="10"/>
  <c r="AC901" i="10"/>
  <c r="AC902" i="10"/>
  <c r="AC903" i="10"/>
  <c r="AC904" i="10"/>
  <c r="AC905" i="10"/>
  <c r="AC906" i="10"/>
  <c r="AC907" i="10"/>
  <c r="AC908" i="10"/>
  <c r="AC909" i="10"/>
  <c r="AC910" i="10"/>
  <c r="AC911" i="10"/>
  <c r="AC912" i="10"/>
  <c r="AC913" i="10"/>
  <c r="AC914" i="10"/>
  <c r="AC915" i="10"/>
  <c r="AC916" i="10"/>
  <c r="AC917" i="10"/>
  <c r="AC918" i="10"/>
  <c r="AC919" i="10"/>
  <c r="AC920" i="10"/>
  <c r="AC921" i="10"/>
  <c r="AC922" i="10"/>
  <c r="AC923" i="10"/>
  <c r="AC924" i="10"/>
  <c r="AC925" i="10"/>
  <c r="AC926" i="10"/>
  <c r="AC927" i="10"/>
  <c r="AC928" i="10"/>
  <c r="AC929" i="10"/>
  <c r="AC930" i="10"/>
  <c r="AC931" i="10"/>
  <c r="AC932" i="10"/>
  <c r="AC933" i="10"/>
  <c r="AC934" i="10"/>
  <c r="AC935" i="10"/>
  <c r="AC936" i="10"/>
  <c r="AC937" i="10"/>
  <c r="AC938" i="10"/>
  <c r="AC939" i="10"/>
  <c r="AC940" i="10"/>
  <c r="AC941" i="10"/>
  <c r="AC942" i="10"/>
  <c r="AC943" i="10"/>
  <c r="AC944" i="10"/>
  <c r="AC945" i="10"/>
  <c r="AC946" i="10"/>
  <c r="AC947" i="10"/>
  <c r="AC948" i="10"/>
  <c r="AC949" i="10"/>
  <c r="AC950" i="10"/>
  <c r="AC951" i="10"/>
  <c r="AC952" i="10"/>
  <c r="AC953" i="10"/>
  <c r="AC954" i="10"/>
  <c r="AC955" i="10"/>
  <c r="AC956" i="10"/>
  <c r="AC957" i="10"/>
  <c r="AC958" i="10"/>
  <c r="AC959" i="10"/>
  <c r="AC960" i="10"/>
  <c r="AC961" i="10"/>
  <c r="AC962" i="10"/>
  <c r="AC963" i="10"/>
  <c r="AC964" i="10"/>
  <c r="AC965" i="10"/>
  <c r="AC966" i="10"/>
  <c r="AC967" i="10"/>
  <c r="AC968" i="10"/>
  <c r="AC969" i="10"/>
  <c r="AC970" i="10"/>
  <c r="AC971" i="10"/>
  <c r="AC972" i="10"/>
  <c r="AC973" i="10"/>
  <c r="AC974" i="10"/>
  <c r="AC975" i="10"/>
  <c r="AC976" i="10"/>
  <c r="AC977" i="10"/>
  <c r="AC978" i="10"/>
  <c r="AC979" i="10"/>
  <c r="AC980" i="10"/>
  <c r="AC981" i="10"/>
  <c r="AC982" i="10"/>
  <c r="AC983" i="10"/>
  <c r="AC984" i="10"/>
  <c r="AC985" i="10"/>
  <c r="AC986" i="10"/>
  <c r="AC987" i="10"/>
  <c r="AC988" i="10"/>
  <c r="AC989" i="10"/>
  <c r="AC990" i="10"/>
  <c r="AC991" i="10"/>
  <c r="AC992" i="10"/>
  <c r="AC993" i="10"/>
  <c r="AC994" i="10"/>
  <c r="AC995" i="10"/>
  <c r="AC996" i="10"/>
  <c r="AC997" i="10"/>
  <c r="AC998" i="10"/>
  <c r="AC999" i="10"/>
  <c r="AC1000" i="10"/>
  <c r="AC1001" i="10"/>
  <c r="AC1002" i="10"/>
  <c r="AC1003" i="10"/>
  <c r="AC1004" i="10"/>
  <c r="AC1005" i="10"/>
  <c r="AC1006" i="10"/>
  <c r="AC1007" i="10"/>
  <c r="AC1008" i="10"/>
  <c r="AC1009" i="10"/>
  <c r="AC1010" i="10"/>
  <c r="AC1011" i="10"/>
  <c r="AC1012" i="10"/>
  <c r="AB90" i="10"/>
  <c r="AB91" i="10"/>
  <c r="AB92" i="10"/>
  <c r="AB93" i="10"/>
  <c r="AB94" i="10"/>
  <c r="AB95" i="10"/>
  <c r="AB96" i="10"/>
  <c r="AB97" i="10"/>
  <c r="AB98" i="10"/>
  <c r="AB99" i="10"/>
  <c r="AB100" i="10"/>
  <c r="AB101" i="10"/>
  <c r="AB102" i="10"/>
  <c r="AB103" i="10"/>
  <c r="AB104" i="10"/>
  <c r="AB105" i="10"/>
  <c r="AB106" i="10"/>
  <c r="AB107" i="10"/>
  <c r="AB108" i="10"/>
  <c r="AB109" i="10"/>
  <c r="AB110" i="10"/>
  <c r="AB111" i="10"/>
  <c r="AB112" i="10"/>
  <c r="AB113" i="10"/>
  <c r="AB114" i="10"/>
  <c r="AB115" i="10"/>
  <c r="AB116" i="10"/>
  <c r="AB117" i="10"/>
  <c r="AB118" i="10"/>
  <c r="AB119" i="10"/>
  <c r="AB120" i="10"/>
  <c r="AB121" i="10"/>
  <c r="AB122" i="10"/>
  <c r="AB123" i="10"/>
  <c r="AB124" i="10"/>
  <c r="AB125" i="10"/>
  <c r="AB126" i="10"/>
  <c r="AB127" i="10"/>
  <c r="AB128" i="10"/>
  <c r="AB129" i="10"/>
  <c r="AB130" i="10"/>
  <c r="AB131" i="10"/>
  <c r="AB132" i="10"/>
  <c r="AB133" i="10"/>
  <c r="AB134" i="10"/>
  <c r="AB135" i="10"/>
  <c r="AB136" i="10"/>
  <c r="AB137" i="10"/>
  <c r="AB138" i="10"/>
  <c r="AB139" i="10"/>
  <c r="AB140" i="10"/>
  <c r="AB141" i="10"/>
  <c r="AB142" i="10"/>
  <c r="AB143" i="10"/>
  <c r="AB144" i="10"/>
  <c r="AB145" i="10"/>
  <c r="AB146" i="10"/>
  <c r="AB147" i="10"/>
  <c r="AB148" i="10"/>
  <c r="AB149" i="10"/>
  <c r="AB150" i="10"/>
  <c r="AB151" i="10"/>
  <c r="AB152" i="10"/>
  <c r="AB153" i="10"/>
  <c r="AB154" i="10"/>
  <c r="AB155" i="10"/>
  <c r="AB156" i="10"/>
  <c r="AB157" i="10"/>
  <c r="AB158" i="10"/>
  <c r="AB159" i="10"/>
  <c r="AB160" i="10"/>
  <c r="AB161" i="10"/>
  <c r="AB162" i="10"/>
  <c r="AB163" i="10"/>
  <c r="AB164" i="10"/>
  <c r="AB165" i="10"/>
  <c r="AB166" i="10"/>
  <c r="AB167" i="10"/>
  <c r="AB168" i="10"/>
  <c r="AB169" i="10"/>
  <c r="AB170" i="10"/>
  <c r="AB171" i="10"/>
  <c r="AB172" i="10"/>
  <c r="AB173" i="10"/>
  <c r="AB174" i="10"/>
  <c r="AB175" i="10"/>
  <c r="AB176" i="10"/>
  <c r="AB177" i="10"/>
  <c r="AB178" i="10"/>
  <c r="AB179" i="10"/>
  <c r="AB180" i="10"/>
  <c r="AB181" i="10"/>
  <c r="AB182" i="10"/>
  <c r="AB183" i="10"/>
  <c r="AB184" i="10"/>
  <c r="AB185" i="10"/>
  <c r="AB186" i="10"/>
  <c r="AB187" i="10"/>
  <c r="AB188" i="10"/>
  <c r="AB189" i="10"/>
  <c r="AB190" i="10"/>
  <c r="AB191" i="10"/>
  <c r="AB192" i="10"/>
  <c r="AB193" i="10"/>
  <c r="AB194" i="10"/>
  <c r="AB195" i="10"/>
  <c r="AB196" i="10"/>
  <c r="AB197" i="10"/>
  <c r="AB198" i="10"/>
  <c r="AB199" i="10"/>
  <c r="AB200" i="10"/>
  <c r="AB201" i="10"/>
  <c r="AB202" i="10"/>
  <c r="AB203" i="10"/>
  <c r="AB204" i="10"/>
  <c r="AB205" i="10"/>
  <c r="AB206" i="10"/>
  <c r="AB207" i="10"/>
  <c r="AB208" i="10"/>
  <c r="AB209" i="10"/>
  <c r="AB210" i="10"/>
  <c r="AB211" i="10"/>
  <c r="AB212" i="10"/>
  <c r="AB213" i="10"/>
  <c r="AB214" i="10"/>
  <c r="AB215" i="10"/>
  <c r="AB216" i="10"/>
  <c r="AB217" i="10"/>
  <c r="AB218" i="10"/>
  <c r="AB219" i="10"/>
  <c r="AB220" i="10"/>
  <c r="AB221" i="10"/>
  <c r="AB222" i="10"/>
  <c r="AB223" i="10"/>
  <c r="AB224" i="10"/>
  <c r="AB225" i="10"/>
  <c r="AB226" i="10"/>
  <c r="AB227" i="10"/>
  <c r="AB228" i="10"/>
  <c r="AB229" i="10"/>
  <c r="AB230" i="10"/>
  <c r="AB231" i="10"/>
  <c r="AB232" i="10"/>
  <c r="AB233" i="10"/>
  <c r="AB234" i="10"/>
  <c r="AB235" i="10"/>
  <c r="AB236" i="10"/>
  <c r="AB237" i="10"/>
  <c r="AB238" i="10"/>
  <c r="AB239" i="10"/>
  <c r="AB240" i="10"/>
  <c r="AB241" i="10"/>
  <c r="AB242" i="10"/>
  <c r="AB243" i="10"/>
  <c r="AB244" i="10"/>
  <c r="AB245" i="10"/>
  <c r="AB246" i="10"/>
  <c r="AB247" i="10"/>
  <c r="AB248" i="10"/>
  <c r="AB249" i="10"/>
  <c r="AB250" i="10"/>
  <c r="AB251" i="10"/>
  <c r="AB252" i="10"/>
  <c r="AB253" i="10"/>
  <c r="AB254" i="10"/>
  <c r="AB255" i="10"/>
  <c r="AB256" i="10"/>
  <c r="AB257" i="10"/>
  <c r="AB258" i="10"/>
  <c r="AB259" i="10"/>
  <c r="AB260" i="10"/>
  <c r="AB261" i="10"/>
  <c r="AB262" i="10"/>
  <c r="AB263" i="10"/>
  <c r="AB264" i="10"/>
  <c r="AB265" i="10"/>
  <c r="AB266" i="10"/>
  <c r="AB267" i="10"/>
  <c r="AB268" i="10"/>
  <c r="AB269" i="10"/>
  <c r="AB270" i="10"/>
  <c r="AB271" i="10"/>
  <c r="AB272" i="10"/>
  <c r="AB273" i="10"/>
  <c r="AB274" i="10"/>
  <c r="AB275" i="10"/>
  <c r="AB276" i="10"/>
  <c r="AB277" i="10"/>
  <c r="AB278" i="10"/>
  <c r="AB279" i="10"/>
  <c r="AB280" i="10"/>
  <c r="AB281" i="10"/>
  <c r="AB282" i="10"/>
  <c r="AB283" i="10"/>
  <c r="AB284" i="10"/>
  <c r="AB285" i="10"/>
  <c r="AB286" i="10"/>
  <c r="AB287" i="10"/>
  <c r="AB288" i="10"/>
  <c r="AB289" i="10"/>
  <c r="AB290" i="10"/>
  <c r="AB291" i="10"/>
  <c r="AB292" i="10"/>
  <c r="AB293" i="10"/>
  <c r="AB294" i="10"/>
  <c r="AB295" i="10"/>
  <c r="AB296" i="10"/>
  <c r="AB297" i="10"/>
  <c r="AB298" i="10"/>
  <c r="AB299" i="10"/>
  <c r="AB300" i="10"/>
  <c r="AB301" i="10"/>
  <c r="AB302" i="10"/>
  <c r="AB303" i="10"/>
  <c r="AB304" i="10"/>
  <c r="AB305" i="10"/>
  <c r="AB306" i="10"/>
  <c r="AB307" i="10"/>
  <c r="AB308" i="10"/>
  <c r="AB309" i="10"/>
  <c r="AB310" i="10"/>
  <c r="AB311" i="10"/>
  <c r="AB312" i="10"/>
  <c r="AB313" i="10"/>
  <c r="AB314" i="10"/>
  <c r="AB315" i="10"/>
  <c r="AB316" i="10"/>
  <c r="AB317" i="10"/>
  <c r="AB318" i="10"/>
  <c r="AB319" i="10"/>
  <c r="AB320" i="10"/>
  <c r="AB321" i="10"/>
  <c r="AB322" i="10"/>
  <c r="AB323" i="10"/>
  <c r="AB324" i="10"/>
  <c r="AB325" i="10"/>
  <c r="AB326" i="10"/>
  <c r="AB327" i="10"/>
  <c r="AB328" i="10"/>
  <c r="AB329" i="10"/>
  <c r="AB330" i="10"/>
  <c r="AB331" i="10"/>
  <c r="AB332" i="10"/>
  <c r="AB333" i="10"/>
  <c r="AB334" i="10"/>
  <c r="AB335" i="10"/>
  <c r="AB336" i="10"/>
  <c r="AB337" i="10"/>
  <c r="AB338" i="10"/>
  <c r="AB339" i="10"/>
  <c r="AB340" i="10"/>
  <c r="AB341" i="10"/>
  <c r="AB342" i="10"/>
  <c r="AB343" i="10"/>
  <c r="AB344" i="10"/>
  <c r="AB345" i="10"/>
  <c r="AB346" i="10"/>
  <c r="AB347" i="10"/>
  <c r="AB348" i="10"/>
  <c r="AB349" i="10"/>
  <c r="AB350" i="10"/>
  <c r="AB351" i="10"/>
  <c r="AB352" i="10"/>
  <c r="AB353" i="10"/>
  <c r="AB354" i="10"/>
  <c r="AB355" i="10"/>
  <c r="AB356" i="10"/>
  <c r="AB357" i="10"/>
  <c r="AB358" i="10"/>
  <c r="AB359" i="10"/>
  <c r="AB360" i="10"/>
  <c r="AB361" i="10"/>
  <c r="AB362" i="10"/>
  <c r="AB363" i="10"/>
  <c r="AB364" i="10"/>
  <c r="AB365" i="10"/>
  <c r="AB366" i="10"/>
  <c r="AB367" i="10"/>
  <c r="AB368" i="10"/>
  <c r="AB369" i="10"/>
  <c r="AB370" i="10"/>
  <c r="AB371" i="10"/>
  <c r="AB372" i="10"/>
  <c r="AB373" i="10"/>
  <c r="AB374" i="10"/>
  <c r="AB375" i="10"/>
  <c r="AB376" i="10"/>
  <c r="AB377" i="10"/>
  <c r="AB378" i="10"/>
  <c r="AB379" i="10"/>
  <c r="AB380" i="10"/>
  <c r="AB381" i="10"/>
  <c r="AB382" i="10"/>
  <c r="AB383" i="10"/>
  <c r="AB384" i="10"/>
  <c r="AB385" i="10"/>
  <c r="AB386" i="10"/>
  <c r="AB387" i="10"/>
  <c r="AB388" i="10"/>
  <c r="AB389" i="10"/>
  <c r="AB390" i="10"/>
  <c r="AB391" i="10"/>
  <c r="AB392" i="10"/>
  <c r="AB393" i="10"/>
  <c r="AB394" i="10"/>
  <c r="AB395" i="10"/>
  <c r="AB396" i="10"/>
  <c r="AB397" i="10"/>
  <c r="AB398" i="10"/>
  <c r="AB399" i="10"/>
  <c r="AB400" i="10"/>
  <c r="AB401" i="10"/>
  <c r="AB402" i="10"/>
  <c r="AB403" i="10"/>
  <c r="AB404" i="10"/>
  <c r="AB405" i="10"/>
  <c r="AB406" i="10"/>
  <c r="AB407" i="10"/>
  <c r="AB408" i="10"/>
  <c r="AB409" i="10"/>
  <c r="AB410" i="10"/>
  <c r="AB411" i="10"/>
  <c r="AB412" i="10"/>
  <c r="AB413" i="10"/>
  <c r="AB414" i="10"/>
  <c r="AB415" i="10"/>
  <c r="AB416" i="10"/>
  <c r="AB417" i="10"/>
  <c r="AB418" i="10"/>
  <c r="AB419" i="10"/>
  <c r="AB420" i="10"/>
  <c r="AB421" i="10"/>
  <c r="AB422" i="10"/>
  <c r="AB423" i="10"/>
  <c r="AB424" i="10"/>
  <c r="AB425" i="10"/>
  <c r="AB426" i="10"/>
  <c r="AB427" i="10"/>
  <c r="AB428" i="10"/>
  <c r="AB429" i="10"/>
  <c r="AB430" i="10"/>
  <c r="AB431" i="10"/>
  <c r="AB432" i="10"/>
  <c r="AB433" i="10"/>
  <c r="AB434" i="10"/>
  <c r="AB435" i="10"/>
  <c r="AB436" i="10"/>
  <c r="AB437" i="10"/>
  <c r="AB438" i="10"/>
  <c r="AB439" i="10"/>
  <c r="AB440" i="10"/>
  <c r="AB441" i="10"/>
  <c r="AB442" i="10"/>
  <c r="AB443" i="10"/>
  <c r="AB444" i="10"/>
  <c r="AB445" i="10"/>
  <c r="AB446" i="10"/>
  <c r="AB447" i="10"/>
  <c r="AB448" i="10"/>
  <c r="AB449" i="10"/>
  <c r="AB450" i="10"/>
  <c r="AB451" i="10"/>
  <c r="AB452" i="10"/>
  <c r="AB453" i="10"/>
  <c r="AB454" i="10"/>
  <c r="AB455" i="10"/>
  <c r="AB456" i="10"/>
  <c r="AB457" i="10"/>
  <c r="AB458" i="10"/>
  <c r="AB459" i="10"/>
  <c r="AB460" i="10"/>
  <c r="AB461" i="10"/>
  <c r="AB462" i="10"/>
  <c r="AB463" i="10"/>
  <c r="AB464" i="10"/>
  <c r="AB465" i="10"/>
  <c r="AB466" i="10"/>
  <c r="AB467" i="10"/>
  <c r="AB468" i="10"/>
  <c r="AB469" i="10"/>
  <c r="AB470" i="10"/>
  <c r="AB471" i="10"/>
  <c r="AB472" i="10"/>
  <c r="AB473" i="10"/>
  <c r="AB474" i="10"/>
  <c r="AB475" i="10"/>
  <c r="AB476" i="10"/>
  <c r="AB477" i="10"/>
  <c r="AB478" i="10"/>
  <c r="AB479" i="10"/>
  <c r="AB480" i="10"/>
  <c r="AB481" i="10"/>
  <c r="AB482" i="10"/>
  <c r="AB483" i="10"/>
  <c r="AB484" i="10"/>
  <c r="AB485" i="10"/>
  <c r="AB486" i="10"/>
  <c r="AB487" i="10"/>
  <c r="AB488" i="10"/>
  <c r="AB489" i="10"/>
  <c r="AB490" i="10"/>
  <c r="AB491" i="10"/>
  <c r="AB492" i="10"/>
  <c r="AB493" i="10"/>
  <c r="AB494" i="10"/>
  <c r="AB495" i="10"/>
  <c r="AB496" i="10"/>
  <c r="AB497" i="10"/>
  <c r="AB498" i="10"/>
  <c r="AB499" i="10"/>
  <c r="AB500" i="10"/>
  <c r="AB501" i="10"/>
  <c r="AB502" i="10"/>
  <c r="AB503" i="10"/>
  <c r="AB504" i="10"/>
  <c r="AB505" i="10"/>
  <c r="AB506" i="10"/>
  <c r="AB507" i="10"/>
  <c r="AB508" i="10"/>
  <c r="AB509" i="10"/>
  <c r="AB510" i="10"/>
  <c r="AB511" i="10"/>
  <c r="AB512" i="10"/>
  <c r="AB513" i="10"/>
  <c r="AB514" i="10"/>
  <c r="AB515" i="10"/>
  <c r="AB516" i="10"/>
  <c r="AB517" i="10"/>
  <c r="AB518" i="10"/>
  <c r="AB519" i="10"/>
  <c r="AB520" i="10"/>
  <c r="AB521" i="10"/>
  <c r="AB522" i="10"/>
  <c r="AB523" i="10"/>
  <c r="AB524" i="10"/>
  <c r="AB525" i="10"/>
  <c r="AB526" i="10"/>
  <c r="AB527" i="10"/>
  <c r="AB528" i="10"/>
  <c r="AB529" i="10"/>
  <c r="AB530" i="10"/>
  <c r="AB531" i="10"/>
  <c r="AB532" i="10"/>
  <c r="AB533" i="10"/>
  <c r="AB534" i="10"/>
  <c r="AB535" i="10"/>
  <c r="AB536" i="10"/>
  <c r="AB537" i="10"/>
  <c r="AB538" i="10"/>
  <c r="AB539" i="10"/>
  <c r="AB540" i="10"/>
  <c r="AB541" i="10"/>
  <c r="AB542" i="10"/>
  <c r="AB543" i="10"/>
  <c r="AB544" i="10"/>
  <c r="AB545" i="10"/>
  <c r="AB546" i="10"/>
  <c r="AB547" i="10"/>
  <c r="AB548" i="10"/>
  <c r="AB549" i="10"/>
  <c r="AB550" i="10"/>
  <c r="AB551" i="10"/>
  <c r="AB552" i="10"/>
  <c r="AB553" i="10"/>
  <c r="AB554" i="10"/>
  <c r="AB555" i="10"/>
  <c r="AB556" i="10"/>
  <c r="AB557" i="10"/>
  <c r="AB558" i="10"/>
  <c r="AB559" i="10"/>
  <c r="AB560" i="10"/>
  <c r="AB561" i="10"/>
  <c r="AB562" i="10"/>
  <c r="AB563" i="10"/>
  <c r="AB564" i="10"/>
  <c r="AB565" i="10"/>
  <c r="AB566" i="10"/>
  <c r="AB567" i="10"/>
  <c r="AB568" i="10"/>
  <c r="AB569" i="10"/>
  <c r="AB570" i="10"/>
  <c r="AB571" i="10"/>
  <c r="AB572" i="10"/>
  <c r="AB573" i="10"/>
  <c r="AB574" i="10"/>
  <c r="AB575" i="10"/>
  <c r="AB576" i="10"/>
  <c r="AB577" i="10"/>
  <c r="AB578" i="10"/>
  <c r="AB579" i="10"/>
  <c r="AB580" i="10"/>
  <c r="AB581" i="10"/>
  <c r="AB582" i="10"/>
  <c r="AB583" i="10"/>
  <c r="AB584" i="10"/>
  <c r="AB585" i="10"/>
  <c r="AB586" i="10"/>
  <c r="AB587" i="10"/>
  <c r="AB588" i="10"/>
  <c r="AB589" i="10"/>
  <c r="AB590" i="10"/>
  <c r="AB591" i="10"/>
  <c r="AB592" i="10"/>
  <c r="AB593" i="10"/>
  <c r="AB594" i="10"/>
  <c r="AB595" i="10"/>
  <c r="AB596" i="10"/>
  <c r="AB597" i="10"/>
  <c r="AB598" i="10"/>
  <c r="AB599" i="10"/>
  <c r="AB600" i="10"/>
  <c r="AB601" i="10"/>
  <c r="AB602" i="10"/>
  <c r="AB603" i="10"/>
  <c r="AB604" i="10"/>
  <c r="AB605" i="10"/>
  <c r="AB606" i="10"/>
  <c r="AB607" i="10"/>
  <c r="AB608" i="10"/>
  <c r="AB609" i="10"/>
  <c r="AB610" i="10"/>
  <c r="AB611" i="10"/>
  <c r="AB612" i="10"/>
  <c r="AB613" i="10"/>
  <c r="AB614" i="10"/>
  <c r="AB615" i="10"/>
  <c r="AB616" i="10"/>
  <c r="AB617" i="10"/>
  <c r="AB618" i="10"/>
  <c r="AB619" i="10"/>
  <c r="AB620" i="10"/>
  <c r="AB621" i="10"/>
  <c r="AB622" i="10"/>
  <c r="AB623" i="10"/>
  <c r="AB624" i="10"/>
  <c r="AB625" i="10"/>
  <c r="AB626" i="10"/>
  <c r="AB627" i="10"/>
  <c r="AB628" i="10"/>
  <c r="AB629" i="10"/>
  <c r="AB630" i="10"/>
  <c r="AB631" i="10"/>
  <c r="AB632" i="10"/>
  <c r="AB633" i="10"/>
  <c r="AB634" i="10"/>
  <c r="AB635" i="10"/>
  <c r="AB636" i="10"/>
  <c r="AB637" i="10"/>
  <c r="AB638" i="10"/>
  <c r="AB639" i="10"/>
  <c r="AB640" i="10"/>
  <c r="AB641" i="10"/>
  <c r="AB642" i="10"/>
  <c r="AB643" i="10"/>
  <c r="AB644" i="10"/>
  <c r="AB645" i="10"/>
  <c r="AB646" i="10"/>
  <c r="AB647" i="10"/>
  <c r="AB648" i="10"/>
  <c r="AB649" i="10"/>
  <c r="AB650" i="10"/>
  <c r="AB651" i="10"/>
  <c r="AB652" i="10"/>
  <c r="AB653" i="10"/>
  <c r="AB654" i="10"/>
  <c r="AB655" i="10"/>
  <c r="AB656" i="10"/>
  <c r="AB657" i="10"/>
  <c r="AB658" i="10"/>
  <c r="AB659" i="10"/>
  <c r="AB660" i="10"/>
  <c r="AB661" i="10"/>
  <c r="AB662" i="10"/>
  <c r="AB663" i="10"/>
  <c r="AB664" i="10"/>
  <c r="AB665" i="10"/>
  <c r="AB666" i="10"/>
  <c r="AB667" i="10"/>
  <c r="AB668" i="10"/>
  <c r="AB669" i="10"/>
  <c r="AB670" i="10"/>
  <c r="AB671" i="10"/>
  <c r="AB672" i="10"/>
  <c r="AB673" i="10"/>
  <c r="AB674" i="10"/>
  <c r="AB675" i="10"/>
  <c r="AB676" i="10"/>
  <c r="AB677" i="10"/>
  <c r="AB678" i="10"/>
  <c r="AB679" i="10"/>
  <c r="AB680" i="10"/>
  <c r="AB681" i="10"/>
  <c r="AB682" i="10"/>
  <c r="AB683" i="10"/>
  <c r="AB684" i="10"/>
  <c r="AB685" i="10"/>
  <c r="AB686" i="10"/>
  <c r="AB687" i="10"/>
  <c r="AB688" i="10"/>
  <c r="AB689" i="10"/>
  <c r="AB690" i="10"/>
  <c r="AB691" i="10"/>
  <c r="AB692" i="10"/>
  <c r="AB693" i="10"/>
  <c r="AB694" i="10"/>
  <c r="AB695" i="10"/>
  <c r="AB696" i="10"/>
  <c r="AB697" i="10"/>
  <c r="AB698" i="10"/>
  <c r="AB699" i="10"/>
  <c r="AB700" i="10"/>
  <c r="AB701" i="10"/>
  <c r="AB702" i="10"/>
  <c r="AB703" i="10"/>
  <c r="AB704" i="10"/>
  <c r="AB705" i="10"/>
  <c r="AB706" i="10"/>
  <c r="AB707" i="10"/>
  <c r="AB708" i="10"/>
  <c r="AB709" i="10"/>
  <c r="AB710" i="10"/>
  <c r="AB711" i="10"/>
  <c r="AB712" i="10"/>
  <c r="AB713" i="10"/>
  <c r="AB714" i="10"/>
  <c r="AB715" i="10"/>
  <c r="AB716" i="10"/>
  <c r="AB717" i="10"/>
  <c r="AB718" i="10"/>
  <c r="AB719" i="10"/>
  <c r="AB720" i="10"/>
  <c r="AB721" i="10"/>
  <c r="AB722" i="10"/>
  <c r="AB723" i="10"/>
  <c r="AB724" i="10"/>
  <c r="AB725" i="10"/>
  <c r="AB726" i="10"/>
  <c r="AB727" i="10"/>
  <c r="AB728" i="10"/>
  <c r="AB729" i="10"/>
  <c r="AB730" i="10"/>
  <c r="AB731" i="10"/>
  <c r="AB732" i="10"/>
  <c r="AB733" i="10"/>
  <c r="AB734" i="10"/>
  <c r="AB735" i="10"/>
  <c r="AB736" i="10"/>
  <c r="AB737" i="10"/>
  <c r="AB738" i="10"/>
  <c r="AB739" i="10"/>
  <c r="AB740" i="10"/>
  <c r="AB741" i="10"/>
  <c r="AB742" i="10"/>
  <c r="AB743" i="10"/>
  <c r="AB744" i="10"/>
  <c r="AB745" i="10"/>
  <c r="AB746" i="10"/>
  <c r="AB747" i="10"/>
  <c r="AB748" i="10"/>
  <c r="AB749" i="10"/>
  <c r="AB750" i="10"/>
  <c r="AB751" i="10"/>
  <c r="AB752" i="10"/>
  <c r="AB753" i="10"/>
  <c r="AB754" i="10"/>
  <c r="AB755" i="10"/>
  <c r="AB756" i="10"/>
  <c r="AB757" i="10"/>
  <c r="AB758" i="10"/>
  <c r="AB759" i="10"/>
  <c r="AB760" i="10"/>
  <c r="AB761" i="10"/>
  <c r="AB762" i="10"/>
  <c r="AB763" i="10"/>
  <c r="AB764" i="10"/>
  <c r="AB765" i="10"/>
  <c r="AB766" i="10"/>
  <c r="AB767" i="10"/>
  <c r="AB768" i="10"/>
  <c r="AB769" i="10"/>
  <c r="AB770" i="10"/>
  <c r="AB771" i="10"/>
  <c r="AB772" i="10"/>
  <c r="AB773" i="10"/>
  <c r="AB774" i="10"/>
  <c r="AB775" i="10"/>
  <c r="AB776" i="10"/>
  <c r="AB777" i="10"/>
  <c r="AB778" i="10"/>
  <c r="AB779" i="10"/>
  <c r="AB780" i="10"/>
  <c r="AB781" i="10"/>
  <c r="AB782" i="10"/>
  <c r="AB783" i="10"/>
  <c r="AB784" i="10"/>
  <c r="AB785" i="10"/>
  <c r="AB786" i="10"/>
  <c r="AB787" i="10"/>
  <c r="AB788" i="10"/>
  <c r="AB789" i="10"/>
  <c r="AB790" i="10"/>
  <c r="AB791" i="10"/>
  <c r="AB792" i="10"/>
  <c r="AB793" i="10"/>
  <c r="AB794" i="10"/>
  <c r="AB795" i="10"/>
  <c r="AB796" i="10"/>
  <c r="AB797" i="10"/>
  <c r="AB798" i="10"/>
  <c r="AB799" i="10"/>
  <c r="AB800" i="10"/>
  <c r="AB801" i="10"/>
  <c r="AB802" i="10"/>
  <c r="AB803" i="10"/>
  <c r="AB804" i="10"/>
  <c r="AB805" i="10"/>
  <c r="AB806" i="10"/>
  <c r="AB807" i="10"/>
  <c r="AB808" i="10"/>
  <c r="AB809" i="10"/>
  <c r="AB810" i="10"/>
  <c r="AB811" i="10"/>
  <c r="AB812" i="10"/>
  <c r="AB813" i="10"/>
  <c r="AB814" i="10"/>
  <c r="AB815" i="10"/>
  <c r="AB816" i="10"/>
  <c r="AB817" i="10"/>
  <c r="AB818" i="10"/>
  <c r="AB819" i="10"/>
  <c r="AB820" i="10"/>
  <c r="AB821" i="10"/>
  <c r="AB822" i="10"/>
  <c r="AB823" i="10"/>
  <c r="AB824" i="10"/>
  <c r="AB825" i="10"/>
  <c r="AB826" i="10"/>
  <c r="AB827" i="10"/>
  <c r="AB828" i="10"/>
  <c r="AB829" i="10"/>
  <c r="AB830" i="10"/>
  <c r="AB831" i="10"/>
  <c r="AB832" i="10"/>
  <c r="AB833" i="10"/>
  <c r="AB834" i="10"/>
  <c r="AB835" i="10"/>
  <c r="AB836" i="10"/>
  <c r="AB837" i="10"/>
  <c r="AB838" i="10"/>
  <c r="AB839" i="10"/>
  <c r="AB840" i="10"/>
  <c r="AB841" i="10"/>
  <c r="AB842" i="10"/>
  <c r="AB843" i="10"/>
  <c r="AB844" i="10"/>
  <c r="AB845" i="10"/>
  <c r="AB846" i="10"/>
  <c r="AB847" i="10"/>
  <c r="AB848" i="10"/>
  <c r="AB849" i="10"/>
  <c r="AB850" i="10"/>
  <c r="AB851" i="10"/>
  <c r="AB852" i="10"/>
  <c r="AB853" i="10"/>
  <c r="AB854" i="10"/>
  <c r="AB855" i="10"/>
  <c r="AB856" i="10"/>
  <c r="AB857" i="10"/>
  <c r="AB858" i="10"/>
  <c r="AB859" i="10"/>
  <c r="AB860" i="10"/>
  <c r="AB861" i="10"/>
  <c r="AB862" i="10"/>
  <c r="AB863" i="10"/>
  <c r="AB864" i="10"/>
  <c r="AB865" i="10"/>
  <c r="AB866" i="10"/>
  <c r="AB867" i="10"/>
  <c r="AB868" i="10"/>
  <c r="AB869" i="10"/>
  <c r="AB870" i="10"/>
  <c r="AB871" i="10"/>
  <c r="AB872" i="10"/>
  <c r="AB873" i="10"/>
  <c r="AB874" i="10"/>
  <c r="AB875" i="10"/>
  <c r="AB876" i="10"/>
  <c r="AB877" i="10"/>
  <c r="AB878" i="10"/>
  <c r="AB879" i="10"/>
  <c r="AB880" i="10"/>
  <c r="AB881" i="10"/>
  <c r="AB882" i="10"/>
  <c r="AB883" i="10"/>
  <c r="AB884" i="10"/>
  <c r="AB885" i="10"/>
  <c r="AB886" i="10"/>
  <c r="AB887" i="10"/>
  <c r="AB888" i="10"/>
  <c r="AB889" i="10"/>
  <c r="AB890" i="10"/>
  <c r="AB891" i="10"/>
  <c r="AB892" i="10"/>
  <c r="AB893" i="10"/>
  <c r="AB894" i="10"/>
  <c r="AB895" i="10"/>
  <c r="AB896" i="10"/>
  <c r="AB897" i="10"/>
  <c r="AB898" i="10"/>
  <c r="AB899" i="10"/>
  <c r="AB900" i="10"/>
  <c r="AB901" i="10"/>
  <c r="AB902" i="10"/>
  <c r="AB903" i="10"/>
  <c r="AB904" i="10"/>
  <c r="AB905" i="10"/>
  <c r="AB906" i="10"/>
  <c r="AB907" i="10"/>
  <c r="AB908" i="10"/>
  <c r="AB909" i="10"/>
  <c r="AB910" i="10"/>
  <c r="AB911" i="10"/>
  <c r="AB912" i="10"/>
  <c r="AB913" i="10"/>
  <c r="AB914" i="10"/>
  <c r="AB915" i="10"/>
  <c r="AB916" i="10"/>
  <c r="AB917" i="10"/>
  <c r="AB918" i="10"/>
  <c r="AB919" i="10"/>
  <c r="AB920" i="10"/>
  <c r="AB921" i="10"/>
  <c r="AB922" i="10"/>
  <c r="AB923" i="10"/>
  <c r="AB924" i="10"/>
  <c r="AB925" i="10"/>
  <c r="AB926" i="10"/>
  <c r="AB927" i="10"/>
  <c r="AB928" i="10"/>
  <c r="AB929" i="10"/>
  <c r="AB930" i="10"/>
  <c r="AB931" i="10"/>
  <c r="AB932" i="10"/>
  <c r="AB933" i="10"/>
  <c r="AB934" i="10"/>
  <c r="AB935" i="10"/>
  <c r="AB936" i="10"/>
  <c r="AB937" i="10"/>
  <c r="AB938" i="10"/>
  <c r="AB939" i="10"/>
  <c r="AB940" i="10"/>
  <c r="AB941" i="10"/>
  <c r="AB942" i="10"/>
  <c r="AB943" i="10"/>
  <c r="AB944" i="10"/>
  <c r="AB945" i="10"/>
  <c r="AB946" i="10"/>
  <c r="AB947" i="10"/>
  <c r="AB948" i="10"/>
  <c r="AB949" i="10"/>
  <c r="AB950" i="10"/>
  <c r="AB951" i="10"/>
  <c r="AB952" i="10"/>
  <c r="AB953" i="10"/>
  <c r="AB954" i="10"/>
  <c r="AB955" i="10"/>
  <c r="AB956" i="10"/>
  <c r="AB957" i="10"/>
  <c r="AB958" i="10"/>
  <c r="AB959" i="10"/>
  <c r="AB960" i="10"/>
  <c r="AB961" i="10"/>
  <c r="AB962" i="10"/>
  <c r="AB963" i="10"/>
  <c r="AB964" i="10"/>
  <c r="AB965" i="10"/>
  <c r="AB966" i="10"/>
  <c r="AB967" i="10"/>
  <c r="AB968" i="10"/>
  <c r="AB969" i="10"/>
  <c r="AB970" i="10"/>
  <c r="AB971" i="10"/>
  <c r="AB972" i="10"/>
  <c r="AB973" i="10"/>
  <c r="AB974" i="10"/>
  <c r="AB975" i="10"/>
  <c r="AB976" i="10"/>
  <c r="AB977" i="10"/>
  <c r="AB978" i="10"/>
  <c r="AB979" i="10"/>
  <c r="AB980" i="10"/>
  <c r="AB981" i="10"/>
  <c r="AB982" i="10"/>
  <c r="AB983" i="10"/>
  <c r="AB984" i="10"/>
  <c r="AB985" i="10"/>
  <c r="AB986" i="10"/>
  <c r="AB987" i="10"/>
  <c r="AB988" i="10"/>
  <c r="AB989" i="10"/>
  <c r="AB990" i="10"/>
  <c r="AB991" i="10"/>
  <c r="AB992" i="10"/>
  <c r="AB993" i="10"/>
  <c r="AB994" i="10"/>
  <c r="AB995" i="10"/>
  <c r="AB996" i="10"/>
  <c r="AB997" i="10"/>
  <c r="AB998" i="10"/>
  <c r="AB999" i="10"/>
  <c r="AB1000" i="10"/>
  <c r="AB1001" i="10"/>
  <c r="AB1002" i="10"/>
  <c r="AB1003" i="10"/>
  <c r="AB1004" i="10"/>
  <c r="AB1005" i="10"/>
  <c r="AB1006" i="10"/>
  <c r="AB1007" i="10"/>
  <c r="AB1008" i="10"/>
  <c r="AB1009" i="10"/>
  <c r="AB1010" i="10"/>
  <c r="AB1011" i="10"/>
  <c r="AB1012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116" i="10"/>
  <c r="AA117" i="10"/>
  <c r="AA118" i="10"/>
  <c r="AA119" i="10"/>
  <c r="AA120" i="10"/>
  <c r="AA121" i="10"/>
  <c r="AA122" i="10"/>
  <c r="AA123" i="10"/>
  <c r="AA124" i="10"/>
  <c r="AA125" i="10"/>
  <c r="AA126" i="10"/>
  <c r="AA127" i="10"/>
  <c r="AA128" i="10"/>
  <c r="AA129" i="10"/>
  <c r="AA130" i="10"/>
  <c r="AA131" i="10"/>
  <c r="AA132" i="10"/>
  <c r="AA133" i="10"/>
  <c r="AA134" i="10"/>
  <c r="AA135" i="10"/>
  <c r="AA136" i="10"/>
  <c r="AA137" i="10"/>
  <c r="AA138" i="10"/>
  <c r="AA139" i="10"/>
  <c r="AA140" i="10"/>
  <c r="AA141" i="10"/>
  <c r="AA142" i="10"/>
  <c r="AA143" i="10"/>
  <c r="AA144" i="10"/>
  <c r="AA145" i="10"/>
  <c r="AA146" i="10"/>
  <c r="AA147" i="10"/>
  <c r="AA148" i="10"/>
  <c r="AA149" i="10"/>
  <c r="AA150" i="10"/>
  <c r="AA151" i="10"/>
  <c r="AA152" i="10"/>
  <c r="AA153" i="10"/>
  <c r="AA154" i="10"/>
  <c r="AA155" i="10"/>
  <c r="AA156" i="10"/>
  <c r="AA157" i="10"/>
  <c r="AA158" i="10"/>
  <c r="AA159" i="10"/>
  <c r="AA160" i="10"/>
  <c r="AA161" i="10"/>
  <c r="AA162" i="10"/>
  <c r="AA163" i="10"/>
  <c r="AA164" i="10"/>
  <c r="AA165" i="10"/>
  <c r="AA166" i="10"/>
  <c r="AA167" i="10"/>
  <c r="AA168" i="10"/>
  <c r="AA169" i="10"/>
  <c r="AA170" i="10"/>
  <c r="AA171" i="10"/>
  <c r="AA172" i="10"/>
  <c r="AA173" i="10"/>
  <c r="AA174" i="10"/>
  <c r="AA175" i="10"/>
  <c r="AA176" i="10"/>
  <c r="AA177" i="10"/>
  <c r="AA178" i="10"/>
  <c r="AA179" i="10"/>
  <c r="AA180" i="10"/>
  <c r="AA181" i="10"/>
  <c r="AA182" i="10"/>
  <c r="AA183" i="10"/>
  <c r="AA184" i="10"/>
  <c r="AA185" i="10"/>
  <c r="AA186" i="10"/>
  <c r="AA187" i="10"/>
  <c r="AA188" i="10"/>
  <c r="AA189" i="10"/>
  <c r="AA190" i="10"/>
  <c r="AA191" i="10"/>
  <c r="AA192" i="10"/>
  <c r="AA193" i="10"/>
  <c r="AA194" i="10"/>
  <c r="AA195" i="10"/>
  <c r="AA196" i="10"/>
  <c r="AA197" i="10"/>
  <c r="AA198" i="10"/>
  <c r="AA199" i="10"/>
  <c r="AA200" i="10"/>
  <c r="AA201" i="10"/>
  <c r="AA202" i="10"/>
  <c r="AA203" i="10"/>
  <c r="AA204" i="10"/>
  <c r="AA205" i="10"/>
  <c r="AA206" i="10"/>
  <c r="AA207" i="10"/>
  <c r="AA208" i="10"/>
  <c r="AA209" i="10"/>
  <c r="AA210" i="10"/>
  <c r="AA211" i="10"/>
  <c r="AA212" i="10"/>
  <c r="AA213" i="10"/>
  <c r="AA214" i="10"/>
  <c r="AA215" i="10"/>
  <c r="AA216" i="10"/>
  <c r="AA217" i="10"/>
  <c r="AA218" i="10"/>
  <c r="AA219" i="10"/>
  <c r="AA220" i="10"/>
  <c r="AA221" i="10"/>
  <c r="AA222" i="10"/>
  <c r="AA223" i="10"/>
  <c r="AA224" i="10"/>
  <c r="AA225" i="10"/>
  <c r="AA226" i="10"/>
  <c r="AA227" i="10"/>
  <c r="AA228" i="10"/>
  <c r="AA229" i="10"/>
  <c r="AA230" i="10"/>
  <c r="AA231" i="10"/>
  <c r="AA232" i="10"/>
  <c r="AA233" i="10"/>
  <c r="AA234" i="10"/>
  <c r="AA235" i="10"/>
  <c r="AA236" i="10"/>
  <c r="AA237" i="10"/>
  <c r="AA238" i="10"/>
  <c r="AA239" i="10"/>
  <c r="AA240" i="10"/>
  <c r="AA241" i="10"/>
  <c r="AA242" i="10"/>
  <c r="AA243" i="10"/>
  <c r="AA244" i="10"/>
  <c r="AA245" i="10"/>
  <c r="AA246" i="10"/>
  <c r="AA247" i="10"/>
  <c r="AA248" i="10"/>
  <c r="AA249" i="10"/>
  <c r="AA250" i="10"/>
  <c r="AA251" i="10"/>
  <c r="AA252" i="10"/>
  <c r="AA253" i="10"/>
  <c r="AA254" i="10"/>
  <c r="AA255" i="10"/>
  <c r="AA256" i="10"/>
  <c r="AA257" i="10"/>
  <c r="AA258" i="10"/>
  <c r="AA259" i="10"/>
  <c r="AA260" i="10"/>
  <c r="AA261" i="10"/>
  <c r="AA262" i="10"/>
  <c r="AA263" i="10"/>
  <c r="AA264" i="10"/>
  <c r="AA265" i="10"/>
  <c r="AA266" i="10"/>
  <c r="AA267" i="10"/>
  <c r="AA268" i="10"/>
  <c r="AA269" i="10"/>
  <c r="AA270" i="10"/>
  <c r="AA271" i="10"/>
  <c r="AA272" i="10"/>
  <c r="AA273" i="10"/>
  <c r="AA274" i="10"/>
  <c r="AA275" i="10"/>
  <c r="AA276" i="10"/>
  <c r="AA277" i="10"/>
  <c r="AA278" i="10"/>
  <c r="AA279" i="10"/>
  <c r="AA280" i="10"/>
  <c r="AA281" i="10"/>
  <c r="AA282" i="10"/>
  <c r="AA283" i="10"/>
  <c r="AA284" i="10"/>
  <c r="AA285" i="10"/>
  <c r="AA286" i="10"/>
  <c r="AA287" i="10"/>
  <c r="AA288" i="10"/>
  <c r="AA289" i="10"/>
  <c r="AA290" i="10"/>
  <c r="AA291" i="10"/>
  <c r="AA292" i="10"/>
  <c r="AA293" i="10"/>
  <c r="AA294" i="10"/>
  <c r="AA295" i="10"/>
  <c r="AA296" i="10"/>
  <c r="AA297" i="10"/>
  <c r="AA298" i="10"/>
  <c r="AA299" i="10"/>
  <c r="AA300" i="10"/>
  <c r="AA301" i="10"/>
  <c r="AA302" i="10"/>
  <c r="AA303" i="10"/>
  <c r="AA304" i="10"/>
  <c r="AA305" i="10"/>
  <c r="AA306" i="10"/>
  <c r="AA307" i="10"/>
  <c r="AA308" i="10"/>
  <c r="AA309" i="10"/>
  <c r="AA310" i="10"/>
  <c r="AA311" i="10"/>
  <c r="AA312" i="10"/>
  <c r="AA313" i="10"/>
  <c r="AA314" i="10"/>
  <c r="AA315" i="10"/>
  <c r="AA316" i="10"/>
  <c r="AA317" i="10"/>
  <c r="AA318" i="10"/>
  <c r="AA319" i="10"/>
  <c r="AA320" i="10"/>
  <c r="AA321" i="10"/>
  <c r="AA322" i="10"/>
  <c r="AA323" i="10"/>
  <c r="AA324" i="10"/>
  <c r="AA325" i="10"/>
  <c r="AA326" i="10"/>
  <c r="AA327" i="10"/>
  <c r="AA328" i="10"/>
  <c r="AA329" i="10"/>
  <c r="AA330" i="10"/>
  <c r="AA331" i="10"/>
  <c r="AA332" i="10"/>
  <c r="AA333" i="10"/>
  <c r="AA334" i="10"/>
  <c r="AA335" i="10"/>
  <c r="AA336" i="10"/>
  <c r="AA337" i="10"/>
  <c r="AA338" i="10"/>
  <c r="AA339" i="10"/>
  <c r="AA340" i="10"/>
  <c r="AA341" i="10"/>
  <c r="AA342" i="10"/>
  <c r="AA343" i="10"/>
  <c r="AA344" i="10"/>
  <c r="AA345" i="10"/>
  <c r="AA346" i="10"/>
  <c r="AA347" i="10"/>
  <c r="AA348" i="10"/>
  <c r="AA349" i="10"/>
  <c r="AA350" i="10"/>
  <c r="AA351" i="10"/>
  <c r="AA352" i="10"/>
  <c r="AA353" i="10"/>
  <c r="AA354" i="10"/>
  <c r="AA355" i="10"/>
  <c r="AA356" i="10"/>
  <c r="AA357" i="10"/>
  <c r="AA358" i="10"/>
  <c r="AA359" i="10"/>
  <c r="AA360" i="10"/>
  <c r="AA361" i="10"/>
  <c r="AA362" i="10"/>
  <c r="AA363" i="10"/>
  <c r="AA364" i="10"/>
  <c r="AA365" i="10"/>
  <c r="AA366" i="10"/>
  <c r="AA367" i="10"/>
  <c r="AA368" i="10"/>
  <c r="AA369" i="10"/>
  <c r="AA370" i="10"/>
  <c r="AA371" i="10"/>
  <c r="AA372" i="10"/>
  <c r="AA373" i="10"/>
  <c r="AA374" i="10"/>
  <c r="AA375" i="10"/>
  <c r="AA376" i="10"/>
  <c r="AA377" i="10"/>
  <c r="AA378" i="10"/>
  <c r="AA379" i="10"/>
  <c r="AA380" i="10"/>
  <c r="AA381" i="10"/>
  <c r="AA382" i="10"/>
  <c r="AA383" i="10"/>
  <c r="AA384" i="10"/>
  <c r="AA385" i="10"/>
  <c r="AA386" i="10"/>
  <c r="AA387" i="10"/>
  <c r="AA388" i="10"/>
  <c r="AA389" i="10"/>
  <c r="AA390" i="10"/>
  <c r="AA391" i="10"/>
  <c r="AA392" i="10"/>
  <c r="AA393" i="10"/>
  <c r="AA394" i="10"/>
  <c r="AA395" i="10"/>
  <c r="AA396" i="10"/>
  <c r="AA397" i="10"/>
  <c r="AA398" i="10"/>
  <c r="AA399" i="10"/>
  <c r="AA400" i="10"/>
  <c r="AA401" i="10"/>
  <c r="AA402" i="10"/>
  <c r="AA403" i="10"/>
  <c r="AA404" i="10"/>
  <c r="AA405" i="10"/>
  <c r="AA406" i="10"/>
  <c r="AA407" i="10"/>
  <c r="AA408" i="10"/>
  <c r="AA409" i="10"/>
  <c r="AA410" i="10"/>
  <c r="AA411" i="10"/>
  <c r="AA412" i="10"/>
  <c r="AA413" i="10"/>
  <c r="AA414" i="10"/>
  <c r="AA415" i="10"/>
  <c r="AA416" i="10"/>
  <c r="AA417" i="10"/>
  <c r="AA418" i="10"/>
  <c r="AA419" i="10"/>
  <c r="AA420" i="10"/>
  <c r="AA421" i="10"/>
  <c r="AA422" i="10"/>
  <c r="AA423" i="10"/>
  <c r="AA424" i="10"/>
  <c r="AA425" i="10"/>
  <c r="AA426" i="10"/>
  <c r="AA427" i="10"/>
  <c r="AA428" i="10"/>
  <c r="AA429" i="10"/>
  <c r="AA430" i="10"/>
  <c r="AA431" i="10"/>
  <c r="AA432" i="10"/>
  <c r="AA433" i="10"/>
  <c r="AA434" i="10"/>
  <c r="AA435" i="10"/>
  <c r="AA436" i="10"/>
  <c r="AA437" i="10"/>
  <c r="AA438" i="10"/>
  <c r="AA439" i="10"/>
  <c r="AA440" i="10"/>
  <c r="AA441" i="10"/>
  <c r="AA442" i="10"/>
  <c r="AA443" i="10"/>
  <c r="AA444" i="10"/>
  <c r="AA445" i="10"/>
  <c r="AA446" i="10"/>
  <c r="AA447" i="10"/>
  <c r="AA448" i="10"/>
  <c r="AA449" i="10"/>
  <c r="AA450" i="10"/>
  <c r="AA451" i="10"/>
  <c r="AA452" i="10"/>
  <c r="AA453" i="10"/>
  <c r="AA454" i="10"/>
  <c r="AA455" i="10"/>
  <c r="AA456" i="10"/>
  <c r="AA457" i="10"/>
  <c r="AA458" i="10"/>
  <c r="AA459" i="10"/>
  <c r="AA460" i="10"/>
  <c r="AA461" i="10"/>
  <c r="AA462" i="10"/>
  <c r="AA463" i="10"/>
  <c r="AA464" i="10"/>
  <c r="AA465" i="10"/>
  <c r="AA466" i="10"/>
  <c r="AA467" i="10"/>
  <c r="AA468" i="10"/>
  <c r="AA469" i="10"/>
  <c r="AA470" i="10"/>
  <c r="AA471" i="10"/>
  <c r="AA472" i="10"/>
  <c r="AA473" i="10"/>
  <c r="AA474" i="10"/>
  <c r="AA475" i="10"/>
  <c r="AA476" i="10"/>
  <c r="AA477" i="10"/>
  <c r="AA478" i="10"/>
  <c r="AA479" i="10"/>
  <c r="AA480" i="10"/>
  <c r="AA481" i="10"/>
  <c r="AA482" i="10"/>
  <c r="AA483" i="10"/>
  <c r="AA484" i="10"/>
  <c r="AA485" i="10"/>
  <c r="AA486" i="10"/>
  <c r="AA487" i="10"/>
  <c r="AA488" i="10"/>
  <c r="AA489" i="10"/>
  <c r="AA490" i="10"/>
  <c r="AA491" i="10"/>
  <c r="AA492" i="10"/>
  <c r="AA493" i="10"/>
  <c r="AA494" i="10"/>
  <c r="AA495" i="10"/>
  <c r="AA496" i="10"/>
  <c r="AA497" i="10"/>
  <c r="AA498" i="10"/>
  <c r="AA499" i="10"/>
  <c r="AA500" i="10"/>
  <c r="AA501" i="10"/>
  <c r="AA502" i="10"/>
  <c r="AA503" i="10"/>
  <c r="AA504" i="10"/>
  <c r="AA505" i="10"/>
  <c r="AA506" i="10"/>
  <c r="AA507" i="10"/>
  <c r="AA508" i="10"/>
  <c r="AA509" i="10"/>
  <c r="AA510" i="10"/>
  <c r="AA511" i="10"/>
  <c r="AA512" i="10"/>
  <c r="AA513" i="10"/>
  <c r="AA514" i="10"/>
  <c r="AA515" i="10"/>
  <c r="AA516" i="10"/>
  <c r="AA517" i="10"/>
  <c r="AA518" i="10"/>
  <c r="AA519" i="10"/>
  <c r="AA520" i="10"/>
  <c r="AA521" i="10"/>
  <c r="AA522" i="10"/>
  <c r="AA523" i="10"/>
  <c r="AA524" i="10"/>
  <c r="AA525" i="10"/>
  <c r="AA526" i="10"/>
  <c r="AA527" i="10"/>
  <c r="AA528" i="10"/>
  <c r="AA529" i="10"/>
  <c r="AA530" i="10"/>
  <c r="AA531" i="10"/>
  <c r="AA532" i="10"/>
  <c r="AA533" i="10"/>
  <c r="AA534" i="10"/>
  <c r="AA535" i="10"/>
  <c r="AA536" i="10"/>
  <c r="AA537" i="10"/>
  <c r="AA538" i="10"/>
  <c r="AA539" i="10"/>
  <c r="AA540" i="10"/>
  <c r="AA541" i="10"/>
  <c r="AA542" i="10"/>
  <c r="AA543" i="10"/>
  <c r="AA544" i="10"/>
  <c r="AA545" i="10"/>
  <c r="AA546" i="10"/>
  <c r="AA547" i="10"/>
  <c r="AA548" i="10"/>
  <c r="AA549" i="10"/>
  <c r="AA550" i="10"/>
  <c r="AA551" i="10"/>
  <c r="AA552" i="10"/>
  <c r="AA553" i="10"/>
  <c r="AA554" i="10"/>
  <c r="AA555" i="10"/>
  <c r="AA556" i="10"/>
  <c r="AA557" i="10"/>
  <c r="AA558" i="10"/>
  <c r="AA559" i="10"/>
  <c r="AA560" i="10"/>
  <c r="AA561" i="10"/>
  <c r="AA562" i="10"/>
  <c r="AA563" i="10"/>
  <c r="AA564" i="10"/>
  <c r="AA565" i="10"/>
  <c r="AA566" i="10"/>
  <c r="AA567" i="10"/>
  <c r="AA568" i="10"/>
  <c r="AA569" i="10"/>
  <c r="AA570" i="10"/>
  <c r="AA571" i="10"/>
  <c r="AA572" i="10"/>
  <c r="AA573" i="10"/>
  <c r="AA574" i="10"/>
  <c r="AA575" i="10"/>
  <c r="AA576" i="10"/>
  <c r="AA577" i="10"/>
  <c r="AA578" i="10"/>
  <c r="AA579" i="10"/>
  <c r="AA580" i="10"/>
  <c r="AA581" i="10"/>
  <c r="AA582" i="10"/>
  <c r="AA583" i="10"/>
  <c r="AA584" i="10"/>
  <c r="AA585" i="10"/>
  <c r="AA586" i="10"/>
  <c r="AA587" i="10"/>
  <c r="AA588" i="10"/>
  <c r="AA589" i="10"/>
  <c r="AA590" i="10"/>
  <c r="AA591" i="10"/>
  <c r="AA592" i="10"/>
  <c r="AA593" i="10"/>
  <c r="AA594" i="10"/>
  <c r="AA595" i="10"/>
  <c r="AA596" i="10"/>
  <c r="AA597" i="10"/>
  <c r="AA598" i="10"/>
  <c r="AA599" i="10"/>
  <c r="AA600" i="10"/>
  <c r="AA601" i="10"/>
  <c r="AA602" i="10"/>
  <c r="AA603" i="10"/>
  <c r="AA604" i="10"/>
  <c r="AA605" i="10"/>
  <c r="AA606" i="10"/>
  <c r="AA607" i="10"/>
  <c r="AA608" i="10"/>
  <c r="AA609" i="10"/>
  <c r="AA610" i="10"/>
  <c r="AA611" i="10"/>
  <c r="AA612" i="10"/>
  <c r="AA613" i="10"/>
  <c r="AA614" i="10"/>
  <c r="AA615" i="10"/>
  <c r="AA616" i="10"/>
  <c r="AA617" i="10"/>
  <c r="AA618" i="10"/>
  <c r="AA619" i="10"/>
  <c r="AA620" i="10"/>
  <c r="AA621" i="10"/>
  <c r="AA622" i="10"/>
  <c r="AA623" i="10"/>
  <c r="AA624" i="10"/>
  <c r="AA625" i="10"/>
  <c r="AA626" i="10"/>
  <c r="AA627" i="10"/>
  <c r="AA628" i="10"/>
  <c r="AA629" i="10"/>
  <c r="AA630" i="10"/>
  <c r="AA631" i="10"/>
  <c r="AA632" i="10"/>
  <c r="AA633" i="10"/>
  <c r="AA634" i="10"/>
  <c r="AA635" i="10"/>
  <c r="AA636" i="10"/>
  <c r="AA637" i="10"/>
  <c r="AA638" i="10"/>
  <c r="AA639" i="10"/>
  <c r="AA640" i="10"/>
  <c r="AA641" i="10"/>
  <c r="AA642" i="10"/>
  <c r="AA643" i="10"/>
  <c r="AA644" i="10"/>
  <c r="AA645" i="10"/>
  <c r="AA646" i="10"/>
  <c r="AA647" i="10"/>
  <c r="AA648" i="10"/>
  <c r="AA649" i="10"/>
  <c r="AA650" i="10"/>
  <c r="AA651" i="10"/>
  <c r="AA652" i="10"/>
  <c r="AA653" i="10"/>
  <c r="AA654" i="10"/>
  <c r="AA655" i="10"/>
  <c r="AA656" i="10"/>
  <c r="AA657" i="10"/>
  <c r="AA658" i="10"/>
  <c r="AA659" i="10"/>
  <c r="AA660" i="10"/>
  <c r="AA661" i="10"/>
  <c r="AA662" i="10"/>
  <c r="AA663" i="10"/>
  <c r="AA664" i="10"/>
  <c r="AA665" i="10"/>
  <c r="AA666" i="10"/>
  <c r="AA667" i="10"/>
  <c r="AA668" i="10"/>
  <c r="AA669" i="10"/>
  <c r="AA670" i="10"/>
  <c r="AA671" i="10"/>
  <c r="AA672" i="10"/>
  <c r="AA673" i="10"/>
  <c r="AA674" i="10"/>
  <c r="AA675" i="10"/>
  <c r="AA676" i="10"/>
  <c r="AA677" i="10"/>
  <c r="AA678" i="10"/>
  <c r="AA679" i="10"/>
  <c r="AA680" i="10"/>
  <c r="AA681" i="10"/>
  <c r="AA682" i="10"/>
  <c r="AA683" i="10"/>
  <c r="AA684" i="10"/>
  <c r="AA685" i="10"/>
  <c r="AA686" i="10"/>
  <c r="AA687" i="10"/>
  <c r="AA688" i="10"/>
  <c r="AA689" i="10"/>
  <c r="AA690" i="10"/>
  <c r="AA691" i="10"/>
  <c r="AA692" i="10"/>
  <c r="AA693" i="10"/>
  <c r="AA694" i="10"/>
  <c r="AA695" i="10"/>
  <c r="AA696" i="10"/>
  <c r="AA697" i="10"/>
  <c r="AA698" i="10"/>
  <c r="AA699" i="10"/>
  <c r="AA700" i="10"/>
  <c r="AA701" i="10"/>
  <c r="AA702" i="10"/>
  <c r="AA703" i="10"/>
  <c r="AA704" i="10"/>
  <c r="AA705" i="10"/>
  <c r="AA706" i="10"/>
  <c r="AA707" i="10"/>
  <c r="AA708" i="10"/>
  <c r="AA709" i="10"/>
  <c r="AA710" i="10"/>
  <c r="AA711" i="10"/>
  <c r="AA712" i="10"/>
  <c r="AA713" i="10"/>
  <c r="AA714" i="10"/>
  <c r="AA715" i="10"/>
  <c r="AA716" i="10"/>
  <c r="AA717" i="10"/>
  <c r="AA718" i="10"/>
  <c r="AA719" i="10"/>
  <c r="AA720" i="10"/>
  <c r="AA721" i="10"/>
  <c r="AA722" i="10"/>
  <c r="AA723" i="10"/>
  <c r="AA724" i="10"/>
  <c r="AA725" i="10"/>
  <c r="AA726" i="10"/>
  <c r="AA727" i="10"/>
  <c r="AA728" i="10"/>
  <c r="AA729" i="10"/>
  <c r="AA730" i="10"/>
  <c r="AA731" i="10"/>
  <c r="AA732" i="10"/>
  <c r="AA733" i="10"/>
  <c r="AA734" i="10"/>
  <c r="AA735" i="10"/>
  <c r="AA736" i="10"/>
  <c r="AA737" i="10"/>
  <c r="AA738" i="10"/>
  <c r="AA739" i="10"/>
  <c r="AA740" i="10"/>
  <c r="AA741" i="10"/>
  <c r="AA742" i="10"/>
  <c r="AA743" i="10"/>
  <c r="AA744" i="10"/>
  <c r="AA745" i="10"/>
  <c r="AA746" i="10"/>
  <c r="AA747" i="10"/>
  <c r="AA748" i="10"/>
  <c r="AA749" i="10"/>
  <c r="AA750" i="10"/>
  <c r="AA751" i="10"/>
  <c r="AA752" i="10"/>
  <c r="AA753" i="10"/>
  <c r="AA754" i="10"/>
  <c r="AA755" i="10"/>
  <c r="AA756" i="10"/>
  <c r="AA757" i="10"/>
  <c r="AA758" i="10"/>
  <c r="AA759" i="10"/>
  <c r="AA760" i="10"/>
  <c r="AA761" i="10"/>
  <c r="AA762" i="10"/>
  <c r="AA763" i="10"/>
  <c r="AA764" i="10"/>
  <c r="AA765" i="10"/>
  <c r="AA766" i="10"/>
  <c r="AA767" i="10"/>
  <c r="AA768" i="10"/>
  <c r="AA769" i="10"/>
  <c r="AA770" i="10"/>
  <c r="AA771" i="10"/>
  <c r="AA772" i="10"/>
  <c r="AA773" i="10"/>
  <c r="AA774" i="10"/>
  <c r="AA775" i="10"/>
  <c r="AA776" i="10"/>
  <c r="AA777" i="10"/>
  <c r="AA778" i="10"/>
  <c r="AA779" i="10"/>
  <c r="AA780" i="10"/>
  <c r="AA781" i="10"/>
  <c r="AA782" i="10"/>
  <c r="AA783" i="10"/>
  <c r="AA784" i="10"/>
  <c r="AA785" i="10"/>
  <c r="AA786" i="10"/>
  <c r="AA787" i="10"/>
  <c r="AA788" i="10"/>
  <c r="AA789" i="10"/>
  <c r="AA790" i="10"/>
  <c r="AA791" i="10"/>
  <c r="AA792" i="10"/>
  <c r="AA793" i="10"/>
  <c r="AA794" i="10"/>
  <c r="AA795" i="10"/>
  <c r="AA796" i="10"/>
  <c r="AA797" i="10"/>
  <c r="AA798" i="10"/>
  <c r="AA799" i="10"/>
  <c r="AA800" i="10"/>
  <c r="AA801" i="10"/>
  <c r="AA802" i="10"/>
  <c r="AA803" i="10"/>
  <c r="AA804" i="10"/>
  <c r="AA805" i="10"/>
  <c r="AA806" i="10"/>
  <c r="AA807" i="10"/>
  <c r="AA808" i="10"/>
  <c r="AA809" i="10"/>
  <c r="AA810" i="10"/>
  <c r="AA811" i="10"/>
  <c r="AA812" i="10"/>
  <c r="AA813" i="10"/>
  <c r="AA814" i="10"/>
  <c r="AA815" i="10"/>
  <c r="AA816" i="10"/>
  <c r="AA817" i="10"/>
  <c r="AA818" i="10"/>
  <c r="AA819" i="10"/>
  <c r="AA820" i="10"/>
  <c r="AA821" i="10"/>
  <c r="AA822" i="10"/>
  <c r="AA823" i="10"/>
  <c r="AA824" i="10"/>
  <c r="AA825" i="10"/>
  <c r="AA826" i="10"/>
  <c r="AA827" i="10"/>
  <c r="AA828" i="10"/>
  <c r="AA829" i="10"/>
  <c r="AA830" i="10"/>
  <c r="AA831" i="10"/>
  <c r="AA832" i="10"/>
  <c r="AA833" i="10"/>
  <c r="AA834" i="10"/>
  <c r="AA835" i="10"/>
  <c r="AA836" i="10"/>
  <c r="AA837" i="10"/>
  <c r="AA838" i="10"/>
  <c r="AA839" i="10"/>
  <c r="AA840" i="10"/>
  <c r="AA841" i="10"/>
  <c r="AA842" i="10"/>
  <c r="AA843" i="10"/>
  <c r="AA844" i="10"/>
  <c r="AA845" i="10"/>
  <c r="AA846" i="10"/>
  <c r="AA847" i="10"/>
  <c r="AA848" i="10"/>
  <c r="AA849" i="10"/>
  <c r="AA850" i="10"/>
  <c r="AA851" i="10"/>
  <c r="AA852" i="10"/>
  <c r="AA853" i="10"/>
  <c r="AA854" i="10"/>
  <c r="AA855" i="10"/>
  <c r="AA856" i="10"/>
  <c r="AA857" i="10"/>
  <c r="AA858" i="10"/>
  <c r="AA859" i="10"/>
  <c r="AA860" i="10"/>
  <c r="AA861" i="10"/>
  <c r="AA862" i="10"/>
  <c r="AA863" i="10"/>
  <c r="AA864" i="10"/>
  <c r="AA865" i="10"/>
  <c r="AA866" i="10"/>
  <c r="AA867" i="10"/>
  <c r="AA868" i="10"/>
  <c r="AA869" i="10"/>
  <c r="AA870" i="10"/>
  <c r="AA871" i="10"/>
  <c r="AA872" i="10"/>
  <c r="AA873" i="10"/>
  <c r="AA874" i="10"/>
  <c r="AA875" i="10"/>
  <c r="AA876" i="10"/>
  <c r="AA877" i="10"/>
  <c r="AA878" i="10"/>
  <c r="AA879" i="10"/>
  <c r="AA880" i="10"/>
  <c r="AA881" i="10"/>
  <c r="AA882" i="10"/>
  <c r="AA883" i="10"/>
  <c r="AA884" i="10"/>
  <c r="AA885" i="10"/>
  <c r="AA886" i="10"/>
  <c r="AA887" i="10"/>
  <c r="AA888" i="10"/>
  <c r="AA889" i="10"/>
  <c r="AA890" i="10"/>
  <c r="AA891" i="10"/>
  <c r="AA892" i="10"/>
  <c r="AA893" i="10"/>
  <c r="AA894" i="10"/>
  <c r="AA895" i="10"/>
  <c r="AA896" i="10"/>
  <c r="AA897" i="10"/>
  <c r="AA898" i="10"/>
  <c r="AA899" i="10"/>
  <c r="AA900" i="10"/>
  <c r="AA901" i="10"/>
  <c r="AA902" i="10"/>
  <c r="AA903" i="10"/>
  <c r="AA904" i="10"/>
  <c r="AA905" i="10"/>
  <c r="AA906" i="10"/>
  <c r="AA907" i="10"/>
  <c r="AA908" i="10"/>
  <c r="AA909" i="10"/>
  <c r="AA910" i="10"/>
  <c r="AA911" i="10"/>
  <c r="AA912" i="10"/>
  <c r="AA913" i="10"/>
  <c r="AA914" i="10"/>
  <c r="AA915" i="10"/>
  <c r="AA916" i="10"/>
  <c r="AA917" i="10"/>
  <c r="AA918" i="10"/>
  <c r="AA919" i="10"/>
  <c r="AA920" i="10"/>
  <c r="AA921" i="10"/>
  <c r="AA922" i="10"/>
  <c r="AA923" i="10"/>
  <c r="AA924" i="10"/>
  <c r="AA925" i="10"/>
  <c r="AA926" i="10"/>
  <c r="AA927" i="10"/>
  <c r="AA928" i="10"/>
  <c r="AA929" i="10"/>
  <c r="AA930" i="10"/>
  <c r="AA931" i="10"/>
  <c r="AA932" i="10"/>
  <c r="AA933" i="10"/>
  <c r="AA934" i="10"/>
  <c r="AA935" i="10"/>
  <c r="AA936" i="10"/>
  <c r="AA937" i="10"/>
  <c r="AA938" i="10"/>
  <c r="AA939" i="10"/>
  <c r="AA940" i="10"/>
  <c r="AA941" i="10"/>
  <c r="AA942" i="10"/>
  <c r="AA943" i="10"/>
  <c r="AA944" i="10"/>
  <c r="AA945" i="10"/>
  <c r="AA946" i="10"/>
  <c r="AA947" i="10"/>
  <c r="AA948" i="10"/>
  <c r="AA949" i="10"/>
  <c r="AA950" i="10"/>
  <c r="AA951" i="10"/>
  <c r="AA952" i="10"/>
  <c r="AA953" i="10"/>
  <c r="AA954" i="10"/>
  <c r="AA955" i="10"/>
  <c r="AA956" i="10"/>
  <c r="AA957" i="10"/>
  <c r="AA958" i="10"/>
  <c r="AA959" i="10"/>
  <c r="AA960" i="10"/>
  <c r="AA961" i="10"/>
  <c r="AA962" i="10"/>
  <c r="AA963" i="10"/>
  <c r="AA964" i="10"/>
  <c r="AA965" i="10"/>
  <c r="AA966" i="10"/>
  <c r="AA967" i="10"/>
  <c r="AA968" i="10"/>
  <c r="AA969" i="10"/>
  <c r="AA970" i="10"/>
  <c r="AA971" i="10"/>
  <c r="AA972" i="10"/>
  <c r="AA973" i="10"/>
  <c r="AA974" i="10"/>
  <c r="AA975" i="10"/>
  <c r="AA976" i="10"/>
  <c r="AA977" i="10"/>
  <c r="AA978" i="10"/>
  <c r="AA979" i="10"/>
  <c r="AA980" i="10"/>
  <c r="AA981" i="10"/>
  <c r="AA982" i="10"/>
  <c r="AA983" i="10"/>
  <c r="AA984" i="10"/>
  <c r="AA985" i="10"/>
  <c r="AA986" i="10"/>
  <c r="AA987" i="10"/>
  <c r="AA988" i="10"/>
  <c r="AA989" i="10"/>
  <c r="AA990" i="10"/>
  <c r="AA991" i="10"/>
  <c r="AA992" i="10"/>
  <c r="AA993" i="10"/>
  <c r="AA994" i="10"/>
  <c r="AA995" i="10"/>
  <c r="AA996" i="10"/>
  <c r="AA997" i="10"/>
  <c r="AA998" i="10"/>
  <c r="AA999" i="10"/>
  <c r="AA1000" i="10"/>
  <c r="AA1001" i="10"/>
  <c r="AA1002" i="10"/>
  <c r="AA1003" i="10"/>
  <c r="AA1004" i="10"/>
  <c r="AA1005" i="10"/>
  <c r="AA1006" i="10"/>
  <c r="AA1007" i="10"/>
  <c r="AA1008" i="10"/>
  <c r="AA1009" i="10"/>
  <c r="AA1010" i="10"/>
  <c r="AA1011" i="10"/>
  <c r="AA1012" i="10"/>
  <c r="Z92" i="10"/>
  <c r="Z93" i="10"/>
  <c r="Z94" i="10"/>
  <c r="Z95" i="10"/>
  <c r="Z96" i="10"/>
  <c r="Z97" i="10"/>
  <c r="Z98" i="10"/>
  <c r="Z99" i="10"/>
  <c r="Z100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21" i="10"/>
  <c r="Z122" i="10"/>
  <c r="Z123" i="10"/>
  <c r="Z124" i="10"/>
  <c r="Z125" i="10"/>
  <c r="Z126" i="10"/>
  <c r="Z127" i="10"/>
  <c r="Z128" i="10"/>
  <c r="Z129" i="10"/>
  <c r="Z130" i="10"/>
  <c r="Z131" i="10"/>
  <c r="Z132" i="10"/>
  <c r="Z133" i="10"/>
  <c r="Z134" i="10"/>
  <c r="Z135" i="10"/>
  <c r="Z136" i="10"/>
  <c r="Z137" i="10"/>
  <c r="Z138" i="10"/>
  <c r="Z139" i="10"/>
  <c r="Z140" i="10"/>
  <c r="Z141" i="10"/>
  <c r="Z142" i="10"/>
  <c r="Z143" i="10"/>
  <c r="Z144" i="10"/>
  <c r="Z145" i="10"/>
  <c r="Z146" i="10"/>
  <c r="Z147" i="10"/>
  <c r="Z148" i="10"/>
  <c r="Z149" i="10"/>
  <c r="Z150" i="10"/>
  <c r="Z151" i="10"/>
  <c r="Z152" i="10"/>
  <c r="Z153" i="10"/>
  <c r="Z154" i="10"/>
  <c r="Z155" i="10"/>
  <c r="Z156" i="10"/>
  <c r="Z157" i="10"/>
  <c r="Z158" i="10"/>
  <c r="Z159" i="10"/>
  <c r="Z160" i="10"/>
  <c r="Z161" i="10"/>
  <c r="Z162" i="10"/>
  <c r="Z163" i="10"/>
  <c r="Z164" i="10"/>
  <c r="Z165" i="10"/>
  <c r="Z166" i="10"/>
  <c r="Z167" i="10"/>
  <c r="Z168" i="10"/>
  <c r="Z169" i="10"/>
  <c r="Z170" i="10"/>
  <c r="Z171" i="10"/>
  <c r="Z172" i="10"/>
  <c r="Z173" i="10"/>
  <c r="Z174" i="10"/>
  <c r="Z175" i="10"/>
  <c r="Z176" i="10"/>
  <c r="Z177" i="10"/>
  <c r="Z178" i="10"/>
  <c r="Z179" i="10"/>
  <c r="Z180" i="10"/>
  <c r="Z181" i="10"/>
  <c r="Z182" i="10"/>
  <c r="Z183" i="10"/>
  <c r="Z184" i="10"/>
  <c r="Z185" i="10"/>
  <c r="Z186" i="10"/>
  <c r="Z187" i="10"/>
  <c r="Z188" i="10"/>
  <c r="Z189" i="10"/>
  <c r="Z190" i="10"/>
  <c r="Z191" i="10"/>
  <c r="Z192" i="10"/>
  <c r="Z193" i="10"/>
  <c r="Z194" i="10"/>
  <c r="Z195" i="10"/>
  <c r="Z196" i="10"/>
  <c r="Z197" i="10"/>
  <c r="Z198" i="10"/>
  <c r="Z199" i="10"/>
  <c r="Z200" i="10"/>
  <c r="Z201" i="10"/>
  <c r="Z202" i="10"/>
  <c r="Z203" i="10"/>
  <c r="Z204" i="10"/>
  <c r="Z205" i="10"/>
  <c r="Z206" i="10"/>
  <c r="Z207" i="10"/>
  <c r="Z208" i="10"/>
  <c r="Z209" i="10"/>
  <c r="Z210" i="10"/>
  <c r="Z211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59" i="10"/>
  <c r="Z260" i="10"/>
  <c r="Z261" i="10"/>
  <c r="Z262" i="10"/>
  <c r="Z263" i="10"/>
  <c r="Z264" i="10"/>
  <c r="Z265" i="10"/>
  <c r="Z266" i="10"/>
  <c r="Z267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359" i="10"/>
  <c r="Z360" i="10"/>
  <c r="Z361" i="10"/>
  <c r="Z362" i="10"/>
  <c r="Z363" i="10"/>
  <c r="Z364" i="10"/>
  <c r="Z365" i="10"/>
  <c r="Z366" i="10"/>
  <c r="Z367" i="10"/>
  <c r="Z368" i="10"/>
  <c r="Z369" i="10"/>
  <c r="Z370" i="10"/>
  <c r="Z371" i="10"/>
  <c r="Z372" i="10"/>
  <c r="Z373" i="10"/>
  <c r="Z374" i="10"/>
  <c r="Z375" i="10"/>
  <c r="Z376" i="10"/>
  <c r="Z377" i="10"/>
  <c r="Z378" i="10"/>
  <c r="Z379" i="10"/>
  <c r="Z380" i="10"/>
  <c r="Z381" i="10"/>
  <c r="Z382" i="10"/>
  <c r="Z383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98" i="10"/>
  <c r="Z399" i="10"/>
  <c r="Z400" i="10"/>
  <c r="Z401" i="10"/>
  <c r="Z402" i="10"/>
  <c r="Z403" i="10"/>
  <c r="Z404" i="10"/>
  <c r="Z405" i="10"/>
  <c r="Z406" i="10"/>
  <c r="Z407" i="10"/>
  <c r="Z408" i="10"/>
  <c r="Z409" i="10"/>
  <c r="Z410" i="10"/>
  <c r="Z411" i="10"/>
  <c r="Z412" i="10"/>
  <c r="Z413" i="10"/>
  <c r="Z414" i="10"/>
  <c r="Z415" i="10"/>
  <c r="Z416" i="10"/>
  <c r="Z417" i="10"/>
  <c r="Z418" i="10"/>
  <c r="Z419" i="10"/>
  <c r="Z420" i="10"/>
  <c r="Z421" i="10"/>
  <c r="Z422" i="10"/>
  <c r="Z423" i="10"/>
  <c r="Z424" i="10"/>
  <c r="Z425" i="10"/>
  <c r="Z426" i="10"/>
  <c r="Z427" i="10"/>
  <c r="Z428" i="10"/>
  <c r="Z429" i="10"/>
  <c r="Z430" i="10"/>
  <c r="Z431" i="10"/>
  <c r="Z432" i="10"/>
  <c r="Z433" i="10"/>
  <c r="Z434" i="10"/>
  <c r="Z435" i="10"/>
  <c r="Z436" i="10"/>
  <c r="Z437" i="10"/>
  <c r="Z438" i="10"/>
  <c r="Z439" i="10"/>
  <c r="Z440" i="10"/>
  <c r="Z441" i="10"/>
  <c r="Z442" i="10"/>
  <c r="Z443" i="10"/>
  <c r="Z444" i="10"/>
  <c r="Z445" i="10"/>
  <c r="Z446" i="10"/>
  <c r="Z447" i="10"/>
  <c r="Z448" i="10"/>
  <c r="Z449" i="10"/>
  <c r="Z450" i="10"/>
  <c r="Z451" i="10"/>
  <c r="Z452" i="10"/>
  <c r="Z453" i="10"/>
  <c r="Z454" i="10"/>
  <c r="Z455" i="10"/>
  <c r="Z456" i="10"/>
  <c r="Z457" i="10"/>
  <c r="Z458" i="10"/>
  <c r="Z459" i="10"/>
  <c r="Z460" i="10"/>
  <c r="Z461" i="10"/>
  <c r="Z462" i="10"/>
  <c r="Z463" i="10"/>
  <c r="Z464" i="10"/>
  <c r="Z465" i="10"/>
  <c r="Z466" i="10"/>
  <c r="Z467" i="10"/>
  <c r="Z468" i="10"/>
  <c r="Z469" i="10"/>
  <c r="Z470" i="10"/>
  <c r="Z471" i="10"/>
  <c r="Z472" i="10"/>
  <c r="Z473" i="10"/>
  <c r="Z474" i="10"/>
  <c r="Z475" i="10"/>
  <c r="Z476" i="10"/>
  <c r="Z477" i="10"/>
  <c r="Z478" i="10"/>
  <c r="Z479" i="10"/>
  <c r="Z480" i="10"/>
  <c r="Z481" i="10"/>
  <c r="Z482" i="10"/>
  <c r="Z483" i="10"/>
  <c r="Z484" i="10"/>
  <c r="Z485" i="10"/>
  <c r="Z486" i="10"/>
  <c r="Z487" i="10"/>
  <c r="Z488" i="10"/>
  <c r="Z489" i="10"/>
  <c r="Z490" i="10"/>
  <c r="Z491" i="10"/>
  <c r="Z492" i="10"/>
  <c r="Z493" i="10"/>
  <c r="Z494" i="10"/>
  <c r="Z495" i="10"/>
  <c r="Z496" i="10"/>
  <c r="Z497" i="10"/>
  <c r="Z498" i="10"/>
  <c r="Z499" i="10"/>
  <c r="Z500" i="10"/>
  <c r="Z501" i="10"/>
  <c r="Z502" i="10"/>
  <c r="Z503" i="10"/>
  <c r="Z504" i="10"/>
  <c r="Z505" i="10"/>
  <c r="Z506" i="10"/>
  <c r="Z507" i="10"/>
  <c r="Z508" i="10"/>
  <c r="Z509" i="10"/>
  <c r="Z510" i="10"/>
  <c r="Z511" i="10"/>
  <c r="Z512" i="10"/>
  <c r="Z513" i="10"/>
  <c r="Z514" i="10"/>
  <c r="Z515" i="10"/>
  <c r="Z516" i="10"/>
  <c r="Z517" i="10"/>
  <c r="Z518" i="10"/>
  <c r="Z519" i="10"/>
  <c r="Z520" i="10"/>
  <c r="Z521" i="10"/>
  <c r="Z522" i="10"/>
  <c r="Z523" i="10"/>
  <c r="Z524" i="10"/>
  <c r="Z525" i="10"/>
  <c r="Z526" i="10"/>
  <c r="Z527" i="10"/>
  <c r="Z528" i="10"/>
  <c r="Z529" i="10"/>
  <c r="Z530" i="10"/>
  <c r="Z531" i="10"/>
  <c r="Z532" i="10"/>
  <c r="Z533" i="10"/>
  <c r="Z534" i="10"/>
  <c r="Z535" i="10"/>
  <c r="Z536" i="10"/>
  <c r="Z537" i="10"/>
  <c r="Z538" i="10"/>
  <c r="Z539" i="10"/>
  <c r="Z540" i="10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64" i="10"/>
  <c r="Z565" i="10"/>
  <c r="Z566" i="10"/>
  <c r="Z567" i="10"/>
  <c r="Z568" i="10"/>
  <c r="Z569" i="10"/>
  <c r="Z570" i="10"/>
  <c r="Z571" i="10"/>
  <c r="Z572" i="10"/>
  <c r="Z573" i="10"/>
  <c r="Z574" i="10"/>
  <c r="Z575" i="10"/>
  <c r="Z576" i="10"/>
  <c r="Z577" i="10"/>
  <c r="Z578" i="10"/>
  <c r="Z579" i="10"/>
  <c r="Z580" i="10"/>
  <c r="Z581" i="10"/>
  <c r="Z582" i="10"/>
  <c r="Z583" i="10"/>
  <c r="Z584" i="10"/>
  <c r="Z585" i="10"/>
  <c r="Z586" i="10"/>
  <c r="Z587" i="10"/>
  <c r="Z588" i="10"/>
  <c r="Z589" i="10"/>
  <c r="Z590" i="10"/>
  <c r="Z591" i="10"/>
  <c r="Z592" i="10"/>
  <c r="Z593" i="10"/>
  <c r="Z594" i="10"/>
  <c r="Z595" i="10"/>
  <c r="Z596" i="10"/>
  <c r="Z597" i="10"/>
  <c r="Z598" i="10"/>
  <c r="Z599" i="10"/>
  <c r="Z600" i="10"/>
  <c r="Z601" i="10"/>
  <c r="Z602" i="10"/>
  <c r="Z603" i="10"/>
  <c r="Z604" i="10"/>
  <c r="Z605" i="10"/>
  <c r="Z606" i="10"/>
  <c r="Z607" i="10"/>
  <c r="Z608" i="10"/>
  <c r="Z609" i="10"/>
  <c r="Z610" i="10"/>
  <c r="Z611" i="10"/>
  <c r="Z612" i="10"/>
  <c r="Z613" i="10"/>
  <c r="Z614" i="10"/>
  <c r="Z615" i="10"/>
  <c r="Z616" i="10"/>
  <c r="Z617" i="10"/>
  <c r="Z618" i="10"/>
  <c r="Z619" i="10"/>
  <c r="Z620" i="10"/>
  <c r="Z621" i="10"/>
  <c r="Z622" i="10"/>
  <c r="Z623" i="10"/>
  <c r="Z624" i="10"/>
  <c r="Z625" i="10"/>
  <c r="Z626" i="10"/>
  <c r="Z627" i="10"/>
  <c r="Z628" i="10"/>
  <c r="Z629" i="10"/>
  <c r="Z630" i="10"/>
  <c r="Z631" i="10"/>
  <c r="Z632" i="10"/>
  <c r="Z633" i="10"/>
  <c r="Z634" i="10"/>
  <c r="Z635" i="10"/>
  <c r="Z636" i="10"/>
  <c r="Z637" i="10"/>
  <c r="Z638" i="10"/>
  <c r="Z639" i="10"/>
  <c r="Z640" i="10"/>
  <c r="Z641" i="10"/>
  <c r="Z642" i="10"/>
  <c r="Z643" i="10"/>
  <c r="Z644" i="10"/>
  <c r="Z645" i="10"/>
  <c r="Z646" i="10"/>
  <c r="Z647" i="10"/>
  <c r="Z648" i="10"/>
  <c r="Z649" i="10"/>
  <c r="Z650" i="10"/>
  <c r="Z651" i="10"/>
  <c r="Z652" i="10"/>
  <c r="Z653" i="10"/>
  <c r="Z654" i="10"/>
  <c r="Z655" i="10"/>
  <c r="Z656" i="10"/>
  <c r="Z657" i="10"/>
  <c r="Z658" i="10"/>
  <c r="Z659" i="10"/>
  <c r="Z660" i="10"/>
  <c r="Z661" i="10"/>
  <c r="Z662" i="10"/>
  <c r="Z663" i="10"/>
  <c r="Z664" i="10"/>
  <c r="Z665" i="10"/>
  <c r="Z666" i="10"/>
  <c r="Z667" i="10"/>
  <c r="Z668" i="10"/>
  <c r="Z669" i="10"/>
  <c r="Z670" i="10"/>
  <c r="Z671" i="10"/>
  <c r="Z672" i="10"/>
  <c r="Z673" i="10"/>
  <c r="Z674" i="10"/>
  <c r="Z675" i="10"/>
  <c r="Z676" i="10"/>
  <c r="Z677" i="10"/>
  <c r="Z678" i="10"/>
  <c r="Z679" i="10"/>
  <c r="Z680" i="10"/>
  <c r="Z681" i="10"/>
  <c r="Z682" i="10"/>
  <c r="Z683" i="10"/>
  <c r="Z684" i="10"/>
  <c r="Z685" i="10"/>
  <c r="Z686" i="10"/>
  <c r="Z687" i="10"/>
  <c r="Z688" i="10"/>
  <c r="Z689" i="10"/>
  <c r="Z690" i="10"/>
  <c r="Z691" i="10"/>
  <c r="Z692" i="10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716" i="10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34" i="10"/>
  <c r="Z735" i="10"/>
  <c r="Z736" i="10"/>
  <c r="Z737" i="10"/>
  <c r="Z738" i="10"/>
  <c r="Z739" i="10"/>
  <c r="Z740" i="10"/>
  <c r="Z741" i="10"/>
  <c r="Z742" i="10"/>
  <c r="Z743" i="10"/>
  <c r="Z744" i="10"/>
  <c r="Z745" i="10"/>
  <c r="Z746" i="10"/>
  <c r="Z747" i="10"/>
  <c r="Z748" i="10"/>
  <c r="Z749" i="10"/>
  <c r="Z750" i="10"/>
  <c r="Z751" i="10"/>
  <c r="Z752" i="10"/>
  <c r="Z753" i="10"/>
  <c r="Z754" i="10"/>
  <c r="Z755" i="10"/>
  <c r="Z756" i="10"/>
  <c r="Z757" i="10"/>
  <c r="Z758" i="10"/>
  <c r="Z759" i="10"/>
  <c r="Z760" i="10"/>
  <c r="Z761" i="10"/>
  <c r="Z762" i="10"/>
  <c r="Z763" i="10"/>
  <c r="Z764" i="10"/>
  <c r="Z765" i="10"/>
  <c r="Z766" i="10"/>
  <c r="Z767" i="10"/>
  <c r="Z768" i="10"/>
  <c r="Z769" i="10"/>
  <c r="Z770" i="10"/>
  <c r="Z771" i="10"/>
  <c r="Z772" i="10"/>
  <c r="Z773" i="10"/>
  <c r="Z774" i="10"/>
  <c r="Z775" i="10"/>
  <c r="Z776" i="10"/>
  <c r="Z777" i="10"/>
  <c r="Z778" i="10"/>
  <c r="Z779" i="10"/>
  <c r="Z780" i="10"/>
  <c r="Z781" i="10"/>
  <c r="Z782" i="10"/>
  <c r="Z783" i="10"/>
  <c r="Z784" i="10"/>
  <c r="Z785" i="10"/>
  <c r="Z786" i="10"/>
  <c r="Z787" i="10"/>
  <c r="Z788" i="10"/>
  <c r="Z789" i="10"/>
  <c r="Z790" i="10"/>
  <c r="Z791" i="10"/>
  <c r="Z792" i="10"/>
  <c r="Z793" i="10"/>
  <c r="Z794" i="10"/>
  <c r="Z795" i="10"/>
  <c r="Z796" i="10"/>
  <c r="Z797" i="10"/>
  <c r="Z798" i="10"/>
  <c r="Z799" i="10"/>
  <c r="Z800" i="10"/>
  <c r="Z801" i="10"/>
  <c r="Z802" i="10"/>
  <c r="Z803" i="10"/>
  <c r="Z804" i="10"/>
  <c r="Z805" i="10"/>
  <c r="Z806" i="10"/>
  <c r="Z807" i="10"/>
  <c r="Z808" i="10"/>
  <c r="Z809" i="10"/>
  <c r="Z810" i="10"/>
  <c r="Z811" i="10"/>
  <c r="Z812" i="10"/>
  <c r="Z813" i="10"/>
  <c r="Z814" i="10"/>
  <c r="Z815" i="10"/>
  <c r="Z816" i="10"/>
  <c r="Z817" i="10"/>
  <c r="Z818" i="10"/>
  <c r="Z819" i="10"/>
  <c r="Z820" i="10"/>
  <c r="Z821" i="10"/>
  <c r="Z822" i="10"/>
  <c r="Z823" i="10"/>
  <c r="Z824" i="10"/>
  <c r="Z825" i="10"/>
  <c r="Z826" i="10"/>
  <c r="Z827" i="10"/>
  <c r="Z828" i="10"/>
  <c r="Z829" i="10"/>
  <c r="Z830" i="10"/>
  <c r="Z831" i="10"/>
  <c r="Z832" i="10"/>
  <c r="Z833" i="10"/>
  <c r="Z834" i="10"/>
  <c r="Z835" i="10"/>
  <c r="Z836" i="10"/>
  <c r="Z837" i="10"/>
  <c r="Z838" i="10"/>
  <c r="Z839" i="10"/>
  <c r="Z840" i="10"/>
  <c r="Z841" i="10"/>
  <c r="Z842" i="10"/>
  <c r="Z843" i="10"/>
  <c r="Z844" i="10"/>
  <c r="Z845" i="10"/>
  <c r="Z846" i="10"/>
  <c r="Z847" i="10"/>
  <c r="Z848" i="10"/>
  <c r="Z849" i="10"/>
  <c r="Z850" i="10"/>
  <c r="Z851" i="10"/>
  <c r="Z852" i="10"/>
  <c r="Z853" i="10"/>
  <c r="Z854" i="10"/>
  <c r="Z855" i="10"/>
  <c r="Z856" i="10"/>
  <c r="Z857" i="10"/>
  <c r="Z858" i="10"/>
  <c r="Z859" i="10"/>
  <c r="Z860" i="10"/>
  <c r="Z861" i="10"/>
  <c r="Z862" i="10"/>
  <c r="Z863" i="10"/>
  <c r="Z864" i="10"/>
  <c r="Z865" i="10"/>
  <c r="Z866" i="10"/>
  <c r="Z867" i="10"/>
  <c r="Z868" i="10"/>
  <c r="Z869" i="10"/>
  <c r="Z870" i="10"/>
  <c r="Z871" i="10"/>
  <c r="Z872" i="10"/>
  <c r="Z873" i="10"/>
  <c r="Z874" i="10"/>
  <c r="Z875" i="10"/>
  <c r="Z876" i="10"/>
  <c r="Z877" i="10"/>
  <c r="Z878" i="10"/>
  <c r="Z879" i="10"/>
  <c r="Z880" i="10"/>
  <c r="Z881" i="10"/>
  <c r="Z882" i="10"/>
  <c r="Z883" i="10"/>
  <c r="Z884" i="10"/>
  <c r="Z885" i="10"/>
  <c r="Z886" i="10"/>
  <c r="Z887" i="10"/>
  <c r="Z888" i="10"/>
  <c r="Z889" i="10"/>
  <c r="Z890" i="10"/>
  <c r="Z891" i="10"/>
  <c r="Z892" i="10"/>
  <c r="Z893" i="10"/>
  <c r="Z894" i="10"/>
  <c r="Z895" i="10"/>
  <c r="Z896" i="10"/>
  <c r="Z897" i="10"/>
  <c r="Z898" i="10"/>
  <c r="Z899" i="10"/>
  <c r="Z900" i="10"/>
  <c r="Z901" i="10"/>
  <c r="Z902" i="10"/>
  <c r="Z903" i="10"/>
  <c r="Z904" i="10"/>
  <c r="Z905" i="10"/>
  <c r="Z906" i="10"/>
  <c r="Z907" i="10"/>
  <c r="Z908" i="10"/>
  <c r="Z909" i="10"/>
  <c r="Z910" i="10"/>
  <c r="Z911" i="10"/>
  <c r="Z912" i="10"/>
  <c r="Z913" i="10"/>
  <c r="Z914" i="10"/>
  <c r="Z915" i="10"/>
  <c r="Z916" i="10"/>
  <c r="Z917" i="10"/>
  <c r="Z918" i="10"/>
  <c r="Z919" i="10"/>
  <c r="Z920" i="10"/>
  <c r="Z921" i="10"/>
  <c r="Z922" i="10"/>
  <c r="Z923" i="10"/>
  <c r="Z924" i="10"/>
  <c r="Z925" i="10"/>
  <c r="Z926" i="10"/>
  <c r="Z927" i="10"/>
  <c r="Z928" i="10"/>
  <c r="Z929" i="10"/>
  <c r="Z930" i="10"/>
  <c r="Z931" i="10"/>
  <c r="Z932" i="10"/>
  <c r="Z933" i="10"/>
  <c r="Z934" i="10"/>
  <c r="Z935" i="10"/>
  <c r="Z936" i="10"/>
  <c r="Z937" i="10"/>
  <c r="Z938" i="10"/>
  <c r="Z939" i="10"/>
  <c r="Z940" i="10"/>
  <c r="Z941" i="10"/>
  <c r="Z942" i="10"/>
  <c r="Z943" i="10"/>
  <c r="Z944" i="10"/>
  <c r="Z945" i="10"/>
  <c r="Z946" i="10"/>
  <c r="Z947" i="10"/>
  <c r="Z948" i="10"/>
  <c r="Z949" i="10"/>
  <c r="Z950" i="10"/>
  <c r="Z951" i="10"/>
  <c r="Z952" i="10"/>
  <c r="Z953" i="10"/>
  <c r="Z954" i="10"/>
  <c r="Z955" i="10"/>
  <c r="Z956" i="10"/>
  <c r="Z957" i="10"/>
  <c r="Z958" i="10"/>
  <c r="Z959" i="10"/>
  <c r="Z960" i="10"/>
  <c r="Z961" i="10"/>
  <c r="Z962" i="10"/>
  <c r="Z963" i="10"/>
  <c r="Z964" i="10"/>
  <c r="Z965" i="10"/>
  <c r="Z966" i="10"/>
  <c r="Z967" i="10"/>
  <c r="Z968" i="10"/>
  <c r="Z969" i="10"/>
  <c r="Z970" i="10"/>
  <c r="Z971" i="10"/>
  <c r="Z972" i="10"/>
  <c r="Z973" i="10"/>
  <c r="Z974" i="10"/>
  <c r="Z975" i="10"/>
  <c r="Z976" i="10"/>
  <c r="Z977" i="10"/>
  <c r="Z978" i="10"/>
  <c r="Z979" i="10"/>
  <c r="Z980" i="10"/>
  <c r="Z981" i="10"/>
  <c r="Z982" i="10"/>
  <c r="Z983" i="10"/>
  <c r="Z984" i="10"/>
  <c r="Z985" i="10"/>
  <c r="Z986" i="10"/>
  <c r="Z987" i="10"/>
  <c r="Z988" i="10"/>
  <c r="Z989" i="10"/>
  <c r="Z990" i="10"/>
  <c r="Z991" i="10"/>
  <c r="Z992" i="10"/>
  <c r="Z993" i="10"/>
  <c r="Z994" i="10"/>
  <c r="Z995" i="10"/>
  <c r="Z996" i="10"/>
  <c r="Z997" i="10"/>
  <c r="Z998" i="10"/>
  <c r="Z999" i="10"/>
  <c r="Z1000" i="10"/>
  <c r="Z1001" i="10"/>
  <c r="Z1002" i="10"/>
  <c r="Z1003" i="10"/>
  <c r="Z1004" i="10"/>
  <c r="Z1005" i="10"/>
  <c r="Z1006" i="10"/>
  <c r="Z1007" i="10"/>
  <c r="Z1008" i="10"/>
  <c r="Z1009" i="10"/>
  <c r="Z1010" i="10"/>
  <c r="Z1011" i="10"/>
  <c r="Z101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Y118" i="10"/>
  <c r="Y119" i="10"/>
  <c r="Y120" i="10"/>
  <c r="Y121" i="10"/>
  <c r="Y122" i="10"/>
  <c r="Y123" i="10"/>
  <c r="Y124" i="10"/>
  <c r="Y125" i="10"/>
  <c r="Y126" i="10"/>
  <c r="Y127" i="10"/>
  <c r="Y128" i="10"/>
  <c r="Y129" i="10"/>
  <c r="Y130" i="10"/>
  <c r="Y131" i="10"/>
  <c r="Y132" i="10"/>
  <c r="Y133" i="10"/>
  <c r="Y134" i="10"/>
  <c r="Y135" i="10"/>
  <c r="Y136" i="10"/>
  <c r="Y137" i="10"/>
  <c r="Y138" i="10"/>
  <c r="Y139" i="10"/>
  <c r="Y140" i="10"/>
  <c r="Y141" i="10"/>
  <c r="Y142" i="10"/>
  <c r="Y143" i="10"/>
  <c r="Y144" i="10"/>
  <c r="Y145" i="10"/>
  <c r="Y146" i="10"/>
  <c r="Y147" i="10"/>
  <c r="Y148" i="10"/>
  <c r="Y149" i="10"/>
  <c r="Y150" i="10"/>
  <c r="Y151" i="10"/>
  <c r="Y152" i="10"/>
  <c r="Y153" i="10"/>
  <c r="Y154" i="10"/>
  <c r="Y155" i="10"/>
  <c r="Y156" i="10"/>
  <c r="Y157" i="10"/>
  <c r="Y158" i="10"/>
  <c r="Y159" i="10"/>
  <c r="Y160" i="10"/>
  <c r="Y161" i="10"/>
  <c r="Y162" i="10"/>
  <c r="Y163" i="10"/>
  <c r="Y164" i="10"/>
  <c r="Y165" i="10"/>
  <c r="Y166" i="10"/>
  <c r="Y167" i="10"/>
  <c r="Y168" i="10"/>
  <c r="Y169" i="10"/>
  <c r="Y170" i="10"/>
  <c r="Y171" i="10"/>
  <c r="Y172" i="10"/>
  <c r="Y173" i="10"/>
  <c r="Y174" i="10"/>
  <c r="Y175" i="10"/>
  <c r="Y176" i="10"/>
  <c r="Y177" i="10"/>
  <c r="Y178" i="10"/>
  <c r="Y179" i="10"/>
  <c r="Y180" i="10"/>
  <c r="Y181" i="10"/>
  <c r="Y182" i="10"/>
  <c r="Y183" i="10"/>
  <c r="Y184" i="10"/>
  <c r="Y185" i="10"/>
  <c r="Y186" i="10"/>
  <c r="Y187" i="10"/>
  <c r="Y188" i="10"/>
  <c r="Y189" i="10"/>
  <c r="Y190" i="10"/>
  <c r="Y191" i="10"/>
  <c r="Y192" i="10"/>
  <c r="Y193" i="10"/>
  <c r="Y194" i="10"/>
  <c r="Y195" i="10"/>
  <c r="Y196" i="10"/>
  <c r="Y197" i="10"/>
  <c r="Y198" i="10"/>
  <c r="Y199" i="10"/>
  <c r="Y200" i="10"/>
  <c r="Y201" i="10"/>
  <c r="Y202" i="10"/>
  <c r="Y203" i="10"/>
  <c r="Y204" i="10"/>
  <c r="Y205" i="10"/>
  <c r="Y206" i="10"/>
  <c r="Y207" i="10"/>
  <c r="Y208" i="10"/>
  <c r="Y209" i="10"/>
  <c r="Y210" i="10"/>
  <c r="Y211" i="10"/>
  <c r="Y212" i="10"/>
  <c r="Y213" i="10"/>
  <c r="Y214" i="10"/>
  <c r="Y215" i="10"/>
  <c r="Y216" i="10"/>
  <c r="Y217" i="10"/>
  <c r="Y218" i="10"/>
  <c r="Y219" i="10"/>
  <c r="Y220" i="10"/>
  <c r="Y221" i="10"/>
  <c r="Y222" i="10"/>
  <c r="Y223" i="10"/>
  <c r="Y224" i="10"/>
  <c r="Y225" i="10"/>
  <c r="Y226" i="10"/>
  <c r="Y227" i="10"/>
  <c r="Y228" i="10"/>
  <c r="Y229" i="10"/>
  <c r="Y230" i="10"/>
  <c r="Y231" i="10"/>
  <c r="Y232" i="10"/>
  <c r="Y233" i="10"/>
  <c r="Y234" i="10"/>
  <c r="Y235" i="10"/>
  <c r="Y236" i="10"/>
  <c r="Y237" i="10"/>
  <c r="Y238" i="10"/>
  <c r="Y239" i="10"/>
  <c r="Y240" i="10"/>
  <c r="Y241" i="10"/>
  <c r="Y242" i="10"/>
  <c r="Y243" i="10"/>
  <c r="Y244" i="10"/>
  <c r="Y245" i="10"/>
  <c r="Y246" i="10"/>
  <c r="Y247" i="10"/>
  <c r="Y248" i="10"/>
  <c r="Y249" i="10"/>
  <c r="Y250" i="10"/>
  <c r="Y251" i="10"/>
  <c r="Y252" i="10"/>
  <c r="Y253" i="10"/>
  <c r="Y254" i="10"/>
  <c r="Y255" i="10"/>
  <c r="Y256" i="10"/>
  <c r="Y257" i="10"/>
  <c r="Y258" i="10"/>
  <c r="Y259" i="10"/>
  <c r="Y260" i="10"/>
  <c r="Y261" i="10"/>
  <c r="Y262" i="10"/>
  <c r="Y263" i="10"/>
  <c r="Y264" i="10"/>
  <c r="Y265" i="10"/>
  <c r="Y266" i="10"/>
  <c r="Y267" i="10"/>
  <c r="Y268" i="10"/>
  <c r="Y269" i="10"/>
  <c r="Y270" i="10"/>
  <c r="Y271" i="10"/>
  <c r="Y272" i="10"/>
  <c r="Y273" i="10"/>
  <c r="Y274" i="10"/>
  <c r="Y275" i="10"/>
  <c r="Y276" i="10"/>
  <c r="Y277" i="10"/>
  <c r="Y278" i="10"/>
  <c r="Y279" i="10"/>
  <c r="Y280" i="10"/>
  <c r="Y281" i="10"/>
  <c r="Y282" i="10"/>
  <c r="Y283" i="10"/>
  <c r="Y284" i="10"/>
  <c r="Y285" i="10"/>
  <c r="Y286" i="10"/>
  <c r="Y287" i="10"/>
  <c r="Y288" i="10"/>
  <c r="Y289" i="10"/>
  <c r="Y290" i="10"/>
  <c r="Y291" i="10"/>
  <c r="Y292" i="10"/>
  <c r="Y293" i="10"/>
  <c r="Y294" i="10"/>
  <c r="Y295" i="10"/>
  <c r="Y296" i="10"/>
  <c r="Y297" i="10"/>
  <c r="Y298" i="10"/>
  <c r="Y299" i="10"/>
  <c r="Y300" i="10"/>
  <c r="Y301" i="10"/>
  <c r="Y302" i="10"/>
  <c r="Y303" i="10"/>
  <c r="Y304" i="10"/>
  <c r="Y305" i="10"/>
  <c r="Y306" i="10"/>
  <c r="Y307" i="10"/>
  <c r="Y308" i="10"/>
  <c r="Y309" i="10"/>
  <c r="Y310" i="10"/>
  <c r="Y311" i="10"/>
  <c r="Y312" i="10"/>
  <c r="Y313" i="10"/>
  <c r="Y314" i="10"/>
  <c r="Y315" i="10"/>
  <c r="Y316" i="10"/>
  <c r="Y317" i="10"/>
  <c r="Y318" i="10"/>
  <c r="Y319" i="10"/>
  <c r="Y320" i="10"/>
  <c r="Y321" i="10"/>
  <c r="Y322" i="10"/>
  <c r="Y323" i="10"/>
  <c r="Y324" i="10"/>
  <c r="Y325" i="10"/>
  <c r="Y326" i="10"/>
  <c r="Y327" i="10"/>
  <c r="Y328" i="10"/>
  <c r="Y329" i="10"/>
  <c r="Y330" i="10"/>
  <c r="Y331" i="10"/>
  <c r="Y332" i="10"/>
  <c r="Y333" i="10"/>
  <c r="Y334" i="10"/>
  <c r="Y335" i="10"/>
  <c r="Y336" i="10"/>
  <c r="Y337" i="10"/>
  <c r="Y338" i="10"/>
  <c r="Y339" i="10"/>
  <c r="Y340" i="10"/>
  <c r="Y341" i="10"/>
  <c r="Y342" i="10"/>
  <c r="Y343" i="10"/>
  <c r="Y344" i="10"/>
  <c r="Y345" i="10"/>
  <c r="Y346" i="10"/>
  <c r="Y347" i="10"/>
  <c r="Y348" i="10"/>
  <c r="Y349" i="10"/>
  <c r="Y350" i="10"/>
  <c r="Y351" i="10"/>
  <c r="Y352" i="10"/>
  <c r="Y353" i="10"/>
  <c r="Y354" i="10"/>
  <c r="Y355" i="10"/>
  <c r="Y356" i="10"/>
  <c r="Y357" i="10"/>
  <c r="Y358" i="10"/>
  <c r="Y359" i="10"/>
  <c r="Y360" i="10"/>
  <c r="Y361" i="10"/>
  <c r="Y362" i="10"/>
  <c r="Y363" i="10"/>
  <c r="Y364" i="10"/>
  <c r="Y365" i="10"/>
  <c r="Y366" i="10"/>
  <c r="Y367" i="10"/>
  <c r="Y368" i="10"/>
  <c r="Y369" i="10"/>
  <c r="Y370" i="10"/>
  <c r="Y371" i="10"/>
  <c r="Y372" i="10"/>
  <c r="Y373" i="10"/>
  <c r="Y374" i="10"/>
  <c r="Y375" i="10"/>
  <c r="Y376" i="10"/>
  <c r="Y377" i="10"/>
  <c r="Y378" i="10"/>
  <c r="Y379" i="10"/>
  <c r="Y380" i="10"/>
  <c r="Y381" i="10"/>
  <c r="Y382" i="10"/>
  <c r="Y383" i="10"/>
  <c r="Y384" i="10"/>
  <c r="Y385" i="10"/>
  <c r="Y386" i="10"/>
  <c r="Y387" i="10"/>
  <c r="Y388" i="10"/>
  <c r="Y389" i="10"/>
  <c r="Y390" i="10"/>
  <c r="Y391" i="10"/>
  <c r="Y392" i="10"/>
  <c r="Y393" i="10"/>
  <c r="Y394" i="10"/>
  <c r="Y395" i="10"/>
  <c r="Y396" i="10"/>
  <c r="Y397" i="10"/>
  <c r="Y398" i="10"/>
  <c r="Y399" i="10"/>
  <c r="Y400" i="10"/>
  <c r="Y401" i="10"/>
  <c r="Y402" i="10"/>
  <c r="Y403" i="10"/>
  <c r="Y404" i="10"/>
  <c r="Y405" i="10"/>
  <c r="Y406" i="10"/>
  <c r="Y407" i="10"/>
  <c r="Y408" i="10"/>
  <c r="Y409" i="10"/>
  <c r="Y410" i="10"/>
  <c r="Y411" i="10"/>
  <c r="Y412" i="10"/>
  <c r="Y413" i="10"/>
  <c r="Y414" i="10"/>
  <c r="Y415" i="10"/>
  <c r="Y416" i="10"/>
  <c r="Y417" i="10"/>
  <c r="Y418" i="10"/>
  <c r="Y419" i="10"/>
  <c r="Y420" i="10"/>
  <c r="Y421" i="10"/>
  <c r="Y422" i="10"/>
  <c r="Y423" i="10"/>
  <c r="Y424" i="10"/>
  <c r="Y425" i="10"/>
  <c r="Y426" i="10"/>
  <c r="Y427" i="10"/>
  <c r="Y428" i="10"/>
  <c r="Y429" i="10"/>
  <c r="Y430" i="10"/>
  <c r="Y431" i="10"/>
  <c r="Y432" i="10"/>
  <c r="Y433" i="10"/>
  <c r="Y434" i="10"/>
  <c r="Y435" i="10"/>
  <c r="Y436" i="10"/>
  <c r="Y437" i="10"/>
  <c r="Y438" i="10"/>
  <c r="Y439" i="10"/>
  <c r="Y440" i="10"/>
  <c r="Y441" i="10"/>
  <c r="Y442" i="10"/>
  <c r="Y443" i="10"/>
  <c r="Y444" i="10"/>
  <c r="Y445" i="10"/>
  <c r="Y446" i="10"/>
  <c r="Y447" i="10"/>
  <c r="Y448" i="10"/>
  <c r="Y449" i="10"/>
  <c r="Y450" i="10"/>
  <c r="Y451" i="10"/>
  <c r="Y452" i="10"/>
  <c r="Y453" i="10"/>
  <c r="Y454" i="10"/>
  <c r="Y455" i="10"/>
  <c r="Y456" i="10"/>
  <c r="Y457" i="10"/>
  <c r="Y458" i="10"/>
  <c r="Y459" i="10"/>
  <c r="Y460" i="10"/>
  <c r="Y461" i="10"/>
  <c r="Y462" i="10"/>
  <c r="Y463" i="10"/>
  <c r="Y464" i="10"/>
  <c r="Y465" i="10"/>
  <c r="Y466" i="10"/>
  <c r="Y467" i="10"/>
  <c r="Y468" i="10"/>
  <c r="Y469" i="10"/>
  <c r="Y470" i="10"/>
  <c r="Y471" i="10"/>
  <c r="Y472" i="10"/>
  <c r="Y473" i="10"/>
  <c r="Y474" i="10"/>
  <c r="Y475" i="10"/>
  <c r="Y476" i="10"/>
  <c r="Y477" i="10"/>
  <c r="Y478" i="10"/>
  <c r="Y479" i="10"/>
  <c r="Y480" i="10"/>
  <c r="Y481" i="10"/>
  <c r="Y482" i="10"/>
  <c r="Y483" i="10"/>
  <c r="Y484" i="10"/>
  <c r="Y485" i="10"/>
  <c r="Y486" i="10"/>
  <c r="Y487" i="10"/>
  <c r="Y488" i="10"/>
  <c r="Y489" i="10"/>
  <c r="Y490" i="10"/>
  <c r="Y491" i="10"/>
  <c r="Y492" i="10"/>
  <c r="Y493" i="10"/>
  <c r="Y494" i="10"/>
  <c r="Y495" i="10"/>
  <c r="Y496" i="10"/>
  <c r="Y497" i="10"/>
  <c r="Y498" i="10"/>
  <c r="Y499" i="10"/>
  <c r="Y500" i="10"/>
  <c r="Y501" i="10"/>
  <c r="Y502" i="10"/>
  <c r="Y503" i="10"/>
  <c r="Y504" i="10"/>
  <c r="Y505" i="10"/>
  <c r="Y506" i="10"/>
  <c r="Y507" i="10"/>
  <c r="Y508" i="10"/>
  <c r="Y509" i="10"/>
  <c r="Y510" i="10"/>
  <c r="Y511" i="10"/>
  <c r="Y512" i="10"/>
  <c r="Y513" i="10"/>
  <c r="Y514" i="10"/>
  <c r="Y515" i="10"/>
  <c r="Y516" i="10"/>
  <c r="Y517" i="10"/>
  <c r="Y518" i="10"/>
  <c r="Y519" i="10"/>
  <c r="Y520" i="10"/>
  <c r="Y521" i="10"/>
  <c r="Y522" i="10"/>
  <c r="Y523" i="10"/>
  <c r="Y524" i="10"/>
  <c r="Y525" i="10"/>
  <c r="Y526" i="10"/>
  <c r="Y527" i="10"/>
  <c r="Y528" i="10"/>
  <c r="Y529" i="10"/>
  <c r="Y530" i="10"/>
  <c r="Y531" i="10"/>
  <c r="Y532" i="10"/>
  <c r="Y533" i="10"/>
  <c r="Y534" i="10"/>
  <c r="Y535" i="10"/>
  <c r="Y536" i="10"/>
  <c r="Y537" i="10"/>
  <c r="Y538" i="10"/>
  <c r="Y539" i="10"/>
  <c r="Y540" i="10"/>
  <c r="Y541" i="10"/>
  <c r="Y542" i="10"/>
  <c r="Y543" i="10"/>
  <c r="Y544" i="10"/>
  <c r="Y545" i="10"/>
  <c r="Y546" i="10"/>
  <c r="Y547" i="10"/>
  <c r="Y548" i="10"/>
  <c r="Y549" i="10"/>
  <c r="Y550" i="10"/>
  <c r="Y551" i="10"/>
  <c r="Y552" i="10"/>
  <c r="Y553" i="10"/>
  <c r="Y554" i="10"/>
  <c r="Y555" i="10"/>
  <c r="Y556" i="10"/>
  <c r="Y557" i="10"/>
  <c r="Y558" i="10"/>
  <c r="Y559" i="10"/>
  <c r="Y560" i="10"/>
  <c r="Y561" i="10"/>
  <c r="Y562" i="10"/>
  <c r="Y563" i="10"/>
  <c r="Y564" i="10"/>
  <c r="Y565" i="10"/>
  <c r="Y566" i="10"/>
  <c r="Y567" i="10"/>
  <c r="Y568" i="10"/>
  <c r="Y569" i="10"/>
  <c r="Y570" i="10"/>
  <c r="Y571" i="10"/>
  <c r="Y572" i="10"/>
  <c r="Y573" i="10"/>
  <c r="Y574" i="10"/>
  <c r="Y575" i="10"/>
  <c r="Y576" i="10"/>
  <c r="Y577" i="10"/>
  <c r="Y578" i="10"/>
  <c r="Y579" i="10"/>
  <c r="Y580" i="10"/>
  <c r="Y581" i="10"/>
  <c r="Y582" i="10"/>
  <c r="Y583" i="10"/>
  <c r="Y584" i="10"/>
  <c r="Y585" i="10"/>
  <c r="Y586" i="10"/>
  <c r="Y587" i="10"/>
  <c r="Y588" i="10"/>
  <c r="Y589" i="10"/>
  <c r="Y590" i="10"/>
  <c r="Y591" i="10"/>
  <c r="Y592" i="10"/>
  <c r="Y593" i="10"/>
  <c r="Y594" i="10"/>
  <c r="Y595" i="10"/>
  <c r="Y596" i="10"/>
  <c r="Y597" i="10"/>
  <c r="Y598" i="10"/>
  <c r="Y599" i="10"/>
  <c r="Y600" i="10"/>
  <c r="Y601" i="10"/>
  <c r="Y602" i="10"/>
  <c r="Y603" i="10"/>
  <c r="Y604" i="10"/>
  <c r="Y605" i="10"/>
  <c r="Y606" i="10"/>
  <c r="Y607" i="10"/>
  <c r="Y608" i="10"/>
  <c r="Y609" i="10"/>
  <c r="Y610" i="10"/>
  <c r="Y611" i="10"/>
  <c r="Y612" i="10"/>
  <c r="Y613" i="10"/>
  <c r="Y614" i="10"/>
  <c r="Y615" i="10"/>
  <c r="Y616" i="10"/>
  <c r="Y617" i="10"/>
  <c r="Y618" i="10"/>
  <c r="Y619" i="10"/>
  <c r="Y620" i="10"/>
  <c r="Y621" i="10"/>
  <c r="Y622" i="10"/>
  <c r="Y623" i="10"/>
  <c r="Y624" i="10"/>
  <c r="Y625" i="10"/>
  <c r="Y626" i="10"/>
  <c r="Y627" i="10"/>
  <c r="Y628" i="10"/>
  <c r="Y629" i="10"/>
  <c r="Y630" i="10"/>
  <c r="Y631" i="10"/>
  <c r="Y632" i="10"/>
  <c r="Y633" i="10"/>
  <c r="Y634" i="10"/>
  <c r="Y635" i="10"/>
  <c r="Y636" i="10"/>
  <c r="Y637" i="10"/>
  <c r="Y638" i="10"/>
  <c r="Y639" i="10"/>
  <c r="Y640" i="10"/>
  <c r="Y641" i="10"/>
  <c r="Y642" i="10"/>
  <c r="Y643" i="10"/>
  <c r="Y644" i="10"/>
  <c r="Y645" i="10"/>
  <c r="Y646" i="10"/>
  <c r="Y647" i="10"/>
  <c r="Y648" i="10"/>
  <c r="Y649" i="10"/>
  <c r="Y650" i="10"/>
  <c r="Y651" i="10"/>
  <c r="Y652" i="10"/>
  <c r="Y653" i="10"/>
  <c r="Y654" i="10"/>
  <c r="Y655" i="10"/>
  <c r="Y656" i="10"/>
  <c r="Y657" i="10"/>
  <c r="Y658" i="10"/>
  <c r="Y659" i="10"/>
  <c r="Y660" i="10"/>
  <c r="Y661" i="10"/>
  <c r="Y662" i="10"/>
  <c r="Y663" i="10"/>
  <c r="Y664" i="10"/>
  <c r="Y665" i="10"/>
  <c r="Y666" i="10"/>
  <c r="Y667" i="10"/>
  <c r="Y668" i="10"/>
  <c r="Y669" i="10"/>
  <c r="Y670" i="10"/>
  <c r="Y671" i="10"/>
  <c r="Y672" i="10"/>
  <c r="Y673" i="10"/>
  <c r="Y674" i="10"/>
  <c r="Y675" i="10"/>
  <c r="Y676" i="10"/>
  <c r="Y677" i="10"/>
  <c r="Y678" i="10"/>
  <c r="Y679" i="10"/>
  <c r="Y680" i="10"/>
  <c r="Y681" i="10"/>
  <c r="Y682" i="10"/>
  <c r="Y683" i="10"/>
  <c r="Y684" i="10"/>
  <c r="Y685" i="10"/>
  <c r="Y686" i="10"/>
  <c r="Y687" i="10"/>
  <c r="Y688" i="10"/>
  <c r="Y689" i="10"/>
  <c r="Y690" i="10"/>
  <c r="Y691" i="10"/>
  <c r="Y692" i="10"/>
  <c r="Y693" i="10"/>
  <c r="Y694" i="10"/>
  <c r="Y695" i="10"/>
  <c r="Y696" i="10"/>
  <c r="Y697" i="10"/>
  <c r="Y698" i="10"/>
  <c r="Y699" i="10"/>
  <c r="Y700" i="10"/>
  <c r="Y701" i="10"/>
  <c r="Y702" i="10"/>
  <c r="Y703" i="10"/>
  <c r="Y704" i="10"/>
  <c r="Y705" i="10"/>
  <c r="Y706" i="10"/>
  <c r="Y707" i="10"/>
  <c r="Y708" i="10"/>
  <c r="Y709" i="10"/>
  <c r="Y710" i="10"/>
  <c r="Y711" i="10"/>
  <c r="Y712" i="10"/>
  <c r="Y713" i="10"/>
  <c r="Y714" i="10"/>
  <c r="Y715" i="10"/>
  <c r="Y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34" i="10"/>
  <c r="Y735" i="10"/>
  <c r="Y736" i="10"/>
  <c r="Y737" i="10"/>
  <c r="Y738" i="10"/>
  <c r="Y739" i="10"/>
  <c r="Y740" i="10"/>
  <c r="Y741" i="10"/>
  <c r="Y742" i="10"/>
  <c r="Y743" i="10"/>
  <c r="Y744" i="10"/>
  <c r="Y745" i="10"/>
  <c r="Y746" i="10"/>
  <c r="Y747" i="10"/>
  <c r="Y748" i="10"/>
  <c r="Y749" i="10"/>
  <c r="Y750" i="10"/>
  <c r="Y751" i="10"/>
  <c r="Y752" i="10"/>
  <c r="Y753" i="10"/>
  <c r="Y754" i="10"/>
  <c r="Y755" i="10"/>
  <c r="Y756" i="10"/>
  <c r="Y757" i="10"/>
  <c r="Y758" i="10"/>
  <c r="Y759" i="10"/>
  <c r="Y760" i="10"/>
  <c r="Y761" i="10"/>
  <c r="Y762" i="10"/>
  <c r="Y763" i="10"/>
  <c r="Y764" i="10"/>
  <c r="Y765" i="10"/>
  <c r="Y766" i="10"/>
  <c r="Y767" i="10"/>
  <c r="Y768" i="10"/>
  <c r="Y769" i="10"/>
  <c r="Y770" i="10"/>
  <c r="Y771" i="10"/>
  <c r="Y772" i="10"/>
  <c r="Y773" i="10"/>
  <c r="Y774" i="10"/>
  <c r="Y775" i="10"/>
  <c r="Y776" i="10"/>
  <c r="Y777" i="10"/>
  <c r="Y778" i="10"/>
  <c r="Y779" i="10"/>
  <c r="Y780" i="10"/>
  <c r="Y781" i="10"/>
  <c r="Y782" i="10"/>
  <c r="Y783" i="10"/>
  <c r="Y784" i="10"/>
  <c r="Y785" i="10"/>
  <c r="Y786" i="10"/>
  <c r="Y787" i="10"/>
  <c r="Y788" i="10"/>
  <c r="Y789" i="10"/>
  <c r="Y790" i="10"/>
  <c r="Y791" i="10"/>
  <c r="Y792" i="10"/>
  <c r="Y793" i="10"/>
  <c r="Y794" i="10"/>
  <c r="Y795" i="10"/>
  <c r="Y796" i="10"/>
  <c r="Y797" i="10"/>
  <c r="Y798" i="10"/>
  <c r="Y799" i="10"/>
  <c r="Y800" i="10"/>
  <c r="Y801" i="10"/>
  <c r="Y802" i="10"/>
  <c r="Y803" i="10"/>
  <c r="Y804" i="10"/>
  <c r="Y805" i="10"/>
  <c r="Y806" i="10"/>
  <c r="Y807" i="10"/>
  <c r="Y808" i="10"/>
  <c r="Y809" i="10"/>
  <c r="Y810" i="10"/>
  <c r="Y811" i="10"/>
  <c r="Y812" i="10"/>
  <c r="Y813" i="10"/>
  <c r="Y814" i="10"/>
  <c r="Y815" i="10"/>
  <c r="Y816" i="10"/>
  <c r="Y817" i="10"/>
  <c r="Y818" i="10"/>
  <c r="Y819" i="10"/>
  <c r="Y820" i="10"/>
  <c r="Y821" i="10"/>
  <c r="Y822" i="10"/>
  <c r="Y823" i="10"/>
  <c r="Y824" i="10"/>
  <c r="Y825" i="10"/>
  <c r="Y826" i="10"/>
  <c r="Y827" i="10"/>
  <c r="Y828" i="10"/>
  <c r="Y829" i="10"/>
  <c r="Y830" i="10"/>
  <c r="Y831" i="10"/>
  <c r="Y832" i="10"/>
  <c r="Y833" i="10"/>
  <c r="Y834" i="10"/>
  <c r="Y835" i="10"/>
  <c r="Y836" i="10"/>
  <c r="Y837" i="10"/>
  <c r="Y838" i="10"/>
  <c r="Y839" i="10"/>
  <c r="Y840" i="10"/>
  <c r="Y841" i="10"/>
  <c r="Y842" i="10"/>
  <c r="Y843" i="10"/>
  <c r="Y844" i="10"/>
  <c r="Y845" i="10"/>
  <c r="Y846" i="10"/>
  <c r="Y847" i="10"/>
  <c r="Y848" i="10"/>
  <c r="Y849" i="10"/>
  <c r="Y850" i="10"/>
  <c r="Y851" i="10"/>
  <c r="Y852" i="10"/>
  <c r="Y853" i="10"/>
  <c r="Y854" i="10"/>
  <c r="Y855" i="10"/>
  <c r="Y856" i="10"/>
  <c r="Y857" i="10"/>
  <c r="Y858" i="10"/>
  <c r="Y859" i="10"/>
  <c r="Y860" i="10"/>
  <c r="Y861" i="10"/>
  <c r="Y862" i="10"/>
  <c r="Y863" i="10"/>
  <c r="Y864" i="10"/>
  <c r="Y865" i="10"/>
  <c r="Y866" i="10"/>
  <c r="Y867" i="10"/>
  <c r="Y868" i="10"/>
  <c r="Y869" i="10"/>
  <c r="Y870" i="10"/>
  <c r="Y871" i="10"/>
  <c r="Y872" i="10"/>
  <c r="Y873" i="10"/>
  <c r="Y874" i="10"/>
  <c r="Y875" i="10"/>
  <c r="Y876" i="10"/>
  <c r="Y877" i="10"/>
  <c r="Y878" i="10"/>
  <c r="Y879" i="10"/>
  <c r="Y880" i="10"/>
  <c r="Y881" i="10"/>
  <c r="Y882" i="10"/>
  <c r="Y883" i="10"/>
  <c r="Y884" i="10"/>
  <c r="Y885" i="10"/>
  <c r="Y886" i="10"/>
  <c r="Y887" i="10"/>
  <c r="Y888" i="10"/>
  <c r="Y889" i="10"/>
  <c r="Y890" i="10"/>
  <c r="Y891" i="10"/>
  <c r="Y892" i="10"/>
  <c r="Y893" i="10"/>
  <c r="Y894" i="10"/>
  <c r="Y895" i="10"/>
  <c r="Y896" i="10"/>
  <c r="Y897" i="10"/>
  <c r="Y898" i="10"/>
  <c r="Y899" i="10"/>
  <c r="Y900" i="10"/>
  <c r="Y901" i="10"/>
  <c r="Y902" i="10"/>
  <c r="Y903" i="10"/>
  <c r="Y904" i="10"/>
  <c r="Y905" i="10"/>
  <c r="Y906" i="10"/>
  <c r="Y907" i="10"/>
  <c r="Y908" i="10"/>
  <c r="Y909" i="10"/>
  <c r="Y910" i="10"/>
  <c r="Y911" i="10"/>
  <c r="Y912" i="10"/>
  <c r="Y913" i="10"/>
  <c r="Y914" i="10"/>
  <c r="Y915" i="10"/>
  <c r="Y916" i="10"/>
  <c r="Y917" i="10"/>
  <c r="Y918" i="10"/>
  <c r="Y919" i="10"/>
  <c r="Y920" i="10"/>
  <c r="Y921" i="10"/>
  <c r="Y922" i="10"/>
  <c r="Y923" i="10"/>
  <c r="Y924" i="10"/>
  <c r="Y925" i="10"/>
  <c r="Y926" i="10"/>
  <c r="Y927" i="10"/>
  <c r="Y928" i="10"/>
  <c r="Y929" i="10"/>
  <c r="Y930" i="10"/>
  <c r="Y931" i="10"/>
  <c r="Y932" i="10"/>
  <c r="Y933" i="10"/>
  <c r="Y934" i="10"/>
  <c r="Y935" i="10"/>
  <c r="Y936" i="10"/>
  <c r="Y937" i="10"/>
  <c r="Y938" i="10"/>
  <c r="Y939" i="10"/>
  <c r="Y940" i="10"/>
  <c r="Y941" i="10"/>
  <c r="Y942" i="10"/>
  <c r="Y943" i="10"/>
  <c r="Y944" i="10"/>
  <c r="Y945" i="10"/>
  <c r="Y946" i="10"/>
  <c r="Y947" i="10"/>
  <c r="Y948" i="10"/>
  <c r="Y949" i="10"/>
  <c r="Y950" i="10"/>
  <c r="Y951" i="10"/>
  <c r="Y952" i="10"/>
  <c r="Y953" i="10"/>
  <c r="Y954" i="10"/>
  <c r="Y955" i="10"/>
  <c r="Y956" i="10"/>
  <c r="Y957" i="10"/>
  <c r="Y958" i="10"/>
  <c r="Y959" i="10"/>
  <c r="Y960" i="10"/>
  <c r="Y961" i="10"/>
  <c r="Y962" i="10"/>
  <c r="Y963" i="10"/>
  <c r="Y964" i="10"/>
  <c r="Y965" i="10"/>
  <c r="Y966" i="10"/>
  <c r="Y967" i="10"/>
  <c r="Y968" i="10"/>
  <c r="Y969" i="10"/>
  <c r="Y970" i="10"/>
  <c r="Y971" i="10"/>
  <c r="Y972" i="10"/>
  <c r="Y973" i="10"/>
  <c r="Y974" i="10"/>
  <c r="Y975" i="10"/>
  <c r="Y976" i="10"/>
  <c r="Y977" i="10"/>
  <c r="Y978" i="10"/>
  <c r="Y979" i="10"/>
  <c r="Y980" i="10"/>
  <c r="Y981" i="10"/>
  <c r="Y982" i="10"/>
  <c r="Y983" i="10"/>
  <c r="Y984" i="10"/>
  <c r="Y985" i="10"/>
  <c r="Y986" i="10"/>
  <c r="Y987" i="10"/>
  <c r="Y988" i="10"/>
  <c r="Y989" i="10"/>
  <c r="Y990" i="10"/>
  <c r="Y991" i="10"/>
  <c r="Y992" i="10"/>
  <c r="Y993" i="10"/>
  <c r="Y994" i="10"/>
  <c r="Y995" i="10"/>
  <c r="Y996" i="10"/>
  <c r="Y997" i="10"/>
  <c r="Y998" i="10"/>
  <c r="Y999" i="10"/>
  <c r="Y1000" i="10"/>
  <c r="Y1001" i="10"/>
  <c r="Y1002" i="10"/>
  <c r="Y1003" i="10"/>
  <c r="Y1004" i="10"/>
  <c r="Y1005" i="10"/>
  <c r="Y1006" i="10"/>
  <c r="Y1007" i="10"/>
  <c r="Y1008" i="10"/>
  <c r="Y1009" i="10"/>
  <c r="Y1010" i="10"/>
  <c r="Y1011" i="10"/>
  <c r="Y1012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W158" i="10"/>
  <c r="W159" i="10"/>
  <c r="W160" i="10"/>
  <c r="W161" i="10"/>
  <c r="W162" i="10"/>
  <c r="W163" i="10"/>
  <c r="W164" i="10"/>
  <c r="W165" i="10"/>
  <c r="W166" i="10"/>
  <c r="W167" i="10"/>
  <c r="W168" i="10"/>
  <c r="W169" i="10"/>
  <c r="W170" i="10"/>
  <c r="W171" i="10"/>
  <c r="W172" i="10"/>
  <c r="W173" i="10"/>
  <c r="W174" i="10"/>
  <c r="W175" i="10"/>
  <c r="W176" i="10"/>
  <c r="W177" i="10"/>
  <c r="W178" i="10"/>
  <c r="W179" i="10"/>
  <c r="W180" i="10"/>
  <c r="W181" i="10"/>
  <c r="W182" i="10"/>
  <c r="W183" i="10"/>
  <c r="W184" i="10"/>
  <c r="W185" i="10"/>
  <c r="W186" i="10"/>
  <c r="W187" i="10"/>
  <c r="W188" i="10"/>
  <c r="W189" i="10"/>
  <c r="W190" i="10"/>
  <c r="W191" i="10"/>
  <c r="W192" i="10"/>
  <c r="W193" i="10"/>
  <c r="W194" i="10"/>
  <c r="W195" i="10"/>
  <c r="W196" i="10"/>
  <c r="W197" i="10"/>
  <c r="W198" i="10"/>
  <c r="W199" i="10"/>
  <c r="W200" i="10"/>
  <c r="W201" i="10"/>
  <c r="W202" i="10"/>
  <c r="W203" i="10"/>
  <c r="W204" i="10"/>
  <c r="W205" i="10"/>
  <c r="W206" i="10"/>
  <c r="W207" i="10"/>
  <c r="W208" i="10"/>
  <c r="W209" i="10"/>
  <c r="W210" i="10"/>
  <c r="W211" i="10"/>
  <c r="W212" i="10"/>
  <c r="W213" i="10"/>
  <c r="W214" i="10"/>
  <c r="W215" i="10"/>
  <c r="W216" i="10"/>
  <c r="W217" i="10"/>
  <c r="W218" i="10"/>
  <c r="W219" i="10"/>
  <c r="W220" i="10"/>
  <c r="W221" i="10"/>
  <c r="W222" i="10"/>
  <c r="W223" i="10"/>
  <c r="W224" i="10"/>
  <c r="W225" i="10"/>
  <c r="W226" i="10"/>
  <c r="W227" i="10"/>
  <c r="W228" i="10"/>
  <c r="W229" i="10"/>
  <c r="W230" i="10"/>
  <c r="W231" i="10"/>
  <c r="W232" i="10"/>
  <c r="W233" i="10"/>
  <c r="W234" i="10"/>
  <c r="W235" i="10"/>
  <c r="W236" i="10"/>
  <c r="W237" i="10"/>
  <c r="W238" i="10"/>
  <c r="W239" i="10"/>
  <c r="W240" i="10"/>
  <c r="W241" i="10"/>
  <c r="W242" i="10"/>
  <c r="W243" i="10"/>
  <c r="W244" i="10"/>
  <c r="W245" i="10"/>
  <c r="W246" i="10"/>
  <c r="W247" i="10"/>
  <c r="W248" i="10"/>
  <c r="W249" i="10"/>
  <c r="W250" i="10"/>
  <c r="W251" i="10"/>
  <c r="W252" i="10"/>
  <c r="W253" i="10"/>
  <c r="W254" i="10"/>
  <c r="W255" i="10"/>
  <c r="W256" i="10"/>
  <c r="W257" i="10"/>
  <c r="W258" i="10"/>
  <c r="W259" i="10"/>
  <c r="W260" i="10"/>
  <c r="W261" i="10"/>
  <c r="W262" i="10"/>
  <c r="W263" i="10"/>
  <c r="W264" i="10"/>
  <c r="W265" i="10"/>
  <c r="W266" i="10"/>
  <c r="W267" i="10"/>
  <c r="W268" i="10"/>
  <c r="W269" i="10"/>
  <c r="W270" i="10"/>
  <c r="W271" i="10"/>
  <c r="W272" i="10"/>
  <c r="W273" i="10"/>
  <c r="W274" i="10"/>
  <c r="W275" i="10"/>
  <c r="W276" i="10"/>
  <c r="W277" i="10"/>
  <c r="W278" i="10"/>
  <c r="W279" i="10"/>
  <c r="W280" i="10"/>
  <c r="W281" i="10"/>
  <c r="W282" i="10"/>
  <c r="W283" i="10"/>
  <c r="W284" i="10"/>
  <c r="W285" i="10"/>
  <c r="W286" i="10"/>
  <c r="W287" i="10"/>
  <c r="W288" i="10"/>
  <c r="W289" i="10"/>
  <c r="W290" i="10"/>
  <c r="W291" i="10"/>
  <c r="W292" i="10"/>
  <c r="W293" i="10"/>
  <c r="W294" i="10"/>
  <c r="W295" i="10"/>
  <c r="W296" i="10"/>
  <c r="W297" i="10"/>
  <c r="W298" i="10"/>
  <c r="W299" i="10"/>
  <c r="W300" i="10"/>
  <c r="W301" i="10"/>
  <c r="W302" i="10"/>
  <c r="W303" i="10"/>
  <c r="W304" i="10"/>
  <c r="W305" i="10"/>
  <c r="W306" i="10"/>
  <c r="W307" i="10"/>
  <c r="W308" i="10"/>
  <c r="W309" i="10"/>
  <c r="W310" i="10"/>
  <c r="W311" i="10"/>
  <c r="W312" i="10"/>
  <c r="W313" i="10"/>
  <c r="W314" i="10"/>
  <c r="W315" i="10"/>
  <c r="W316" i="10"/>
  <c r="W317" i="10"/>
  <c r="W318" i="10"/>
  <c r="W319" i="10"/>
  <c r="W320" i="10"/>
  <c r="W321" i="10"/>
  <c r="W322" i="10"/>
  <c r="W323" i="10"/>
  <c r="W324" i="10"/>
  <c r="W325" i="10"/>
  <c r="W326" i="10"/>
  <c r="W327" i="10"/>
  <c r="W328" i="10"/>
  <c r="W329" i="10"/>
  <c r="W330" i="10"/>
  <c r="W331" i="10"/>
  <c r="W332" i="10"/>
  <c r="W333" i="10"/>
  <c r="W334" i="10"/>
  <c r="W335" i="10"/>
  <c r="W336" i="10"/>
  <c r="W337" i="10"/>
  <c r="W338" i="10"/>
  <c r="W339" i="10"/>
  <c r="W340" i="10"/>
  <c r="W341" i="10"/>
  <c r="W342" i="10"/>
  <c r="W343" i="10"/>
  <c r="W344" i="10"/>
  <c r="W345" i="10"/>
  <c r="W346" i="10"/>
  <c r="W347" i="10"/>
  <c r="W348" i="10"/>
  <c r="W349" i="10"/>
  <c r="W350" i="10"/>
  <c r="W351" i="10"/>
  <c r="W352" i="10"/>
  <c r="W353" i="10"/>
  <c r="W354" i="10"/>
  <c r="W355" i="10"/>
  <c r="W356" i="10"/>
  <c r="W357" i="10"/>
  <c r="W358" i="10"/>
  <c r="W359" i="10"/>
  <c r="W360" i="10"/>
  <c r="W361" i="10"/>
  <c r="W362" i="10"/>
  <c r="W363" i="10"/>
  <c r="W364" i="10"/>
  <c r="W365" i="10"/>
  <c r="W366" i="10"/>
  <c r="W367" i="10"/>
  <c r="W368" i="10"/>
  <c r="W369" i="10"/>
  <c r="W370" i="10"/>
  <c r="W371" i="10"/>
  <c r="W372" i="10"/>
  <c r="W373" i="10"/>
  <c r="W374" i="10"/>
  <c r="W375" i="10"/>
  <c r="W376" i="10"/>
  <c r="W377" i="10"/>
  <c r="W378" i="10"/>
  <c r="W379" i="10"/>
  <c r="W380" i="10"/>
  <c r="W381" i="10"/>
  <c r="W382" i="10"/>
  <c r="W383" i="10"/>
  <c r="W384" i="10"/>
  <c r="W385" i="10"/>
  <c r="W386" i="10"/>
  <c r="W387" i="10"/>
  <c r="W388" i="10"/>
  <c r="W389" i="10"/>
  <c r="W390" i="10"/>
  <c r="W391" i="10"/>
  <c r="W392" i="10"/>
  <c r="W393" i="10"/>
  <c r="W394" i="10"/>
  <c r="W395" i="10"/>
  <c r="W396" i="10"/>
  <c r="W397" i="10"/>
  <c r="W398" i="10"/>
  <c r="W399" i="10"/>
  <c r="W400" i="10"/>
  <c r="W401" i="10"/>
  <c r="W402" i="10"/>
  <c r="W403" i="10"/>
  <c r="W404" i="10"/>
  <c r="W405" i="10"/>
  <c r="W406" i="10"/>
  <c r="W407" i="10"/>
  <c r="W408" i="10"/>
  <c r="W409" i="10"/>
  <c r="W410" i="10"/>
  <c r="W411" i="10"/>
  <c r="W412" i="10"/>
  <c r="W413" i="10"/>
  <c r="W414" i="10"/>
  <c r="W415" i="10"/>
  <c r="W416" i="10"/>
  <c r="W417" i="10"/>
  <c r="W418" i="10"/>
  <c r="W419" i="10"/>
  <c r="W420" i="10"/>
  <c r="W421" i="10"/>
  <c r="W422" i="10"/>
  <c r="W423" i="10"/>
  <c r="W424" i="10"/>
  <c r="W425" i="10"/>
  <c r="W426" i="10"/>
  <c r="W427" i="10"/>
  <c r="W428" i="10"/>
  <c r="W429" i="10"/>
  <c r="W430" i="10"/>
  <c r="W431" i="10"/>
  <c r="W432" i="10"/>
  <c r="W433" i="10"/>
  <c r="W434" i="10"/>
  <c r="W435" i="10"/>
  <c r="W436" i="10"/>
  <c r="W437" i="10"/>
  <c r="W438" i="10"/>
  <c r="W439" i="10"/>
  <c r="W440" i="10"/>
  <c r="W441" i="10"/>
  <c r="W442" i="10"/>
  <c r="W443" i="10"/>
  <c r="W444" i="10"/>
  <c r="W445" i="10"/>
  <c r="W446" i="10"/>
  <c r="W447" i="10"/>
  <c r="W448" i="10"/>
  <c r="W449" i="10"/>
  <c r="W450" i="10"/>
  <c r="W451" i="10"/>
  <c r="W452" i="10"/>
  <c r="W453" i="10"/>
  <c r="W454" i="10"/>
  <c r="W455" i="10"/>
  <c r="W456" i="10"/>
  <c r="W457" i="10"/>
  <c r="W458" i="10"/>
  <c r="W459" i="10"/>
  <c r="W460" i="10"/>
  <c r="W461" i="10"/>
  <c r="W462" i="10"/>
  <c r="W463" i="10"/>
  <c r="W464" i="10"/>
  <c r="W465" i="10"/>
  <c r="W466" i="10"/>
  <c r="W467" i="10"/>
  <c r="W468" i="10"/>
  <c r="W469" i="10"/>
  <c r="W470" i="10"/>
  <c r="W471" i="10"/>
  <c r="W472" i="10"/>
  <c r="W473" i="10"/>
  <c r="W474" i="10"/>
  <c r="W475" i="10"/>
  <c r="W476" i="10"/>
  <c r="W477" i="10"/>
  <c r="W478" i="10"/>
  <c r="W479" i="10"/>
  <c r="W480" i="10"/>
  <c r="W481" i="10"/>
  <c r="W482" i="10"/>
  <c r="W483" i="10"/>
  <c r="W484" i="10"/>
  <c r="W485" i="10"/>
  <c r="W486" i="10"/>
  <c r="W487" i="10"/>
  <c r="W488" i="10"/>
  <c r="W489" i="10"/>
  <c r="W490" i="10"/>
  <c r="W491" i="10"/>
  <c r="W492" i="10"/>
  <c r="W493" i="10"/>
  <c r="W494" i="10"/>
  <c r="W495" i="10"/>
  <c r="W496" i="10"/>
  <c r="W497" i="10"/>
  <c r="W498" i="10"/>
  <c r="W499" i="10"/>
  <c r="W500" i="10"/>
  <c r="W501" i="10"/>
  <c r="W502" i="10"/>
  <c r="W503" i="10"/>
  <c r="W504" i="10"/>
  <c r="W505" i="10"/>
  <c r="W506" i="10"/>
  <c r="W507" i="10"/>
  <c r="W508" i="10"/>
  <c r="W509" i="10"/>
  <c r="W510" i="10"/>
  <c r="W511" i="10"/>
  <c r="W512" i="10"/>
  <c r="W513" i="10"/>
  <c r="W514" i="10"/>
  <c r="W515" i="10"/>
  <c r="W516" i="10"/>
  <c r="W517" i="10"/>
  <c r="W518" i="10"/>
  <c r="W519" i="10"/>
  <c r="W520" i="10"/>
  <c r="W521" i="10"/>
  <c r="W522" i="10"/>
  <c r="W523" i="10"/>
  <c r="W524" i="10"/>
  <c r="W525" i="10"/>
  <c r="W526" i="10"/>
  <c r="W527" i="10"/>
  <c r="W528" i="10"/>
  <c r="W529" i="10"/>
  <c r="W530" i="10"/>
  <c r="W531" i="10"/>
  <c r="W532" i="10"/>
  <c r="W533" i="10"/>
  <c r="W534" i="10"/>
  <c r="W535" i="10"/>
  <c r="W536" i="10"/>
  <c r="W537" i="10"/>
  <c r="W538" i="10"/>
  <c r="W539" i="10"/>
  <c r="W540" i="10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64" i="10"/>
  <c r="W565" i="10"/>
  <c r="W566" i="10"/>
  <c r="W567" i="10"/>
  <c r="W568" i="10"/>
  <c r="W569" i="10"/>
  <c r="W570" i="10"/>
  <c r="W571" i="10"/>
  <c r="W572" i="10"/>
  <c r="W573" i="10"/>
  <c r="W574" i="10"/>
  <c r="W575" i="10"/>
  <c r="W576" i="10"/>
  <c r="W577" i="10"/>
  <c r="W578" i="10"/>
  <c r="W579" i="10"/>
  <c r="W580" i="10"/>
  <c r="W581" i="10"/>
  <c r="W582" i="10"/>
  <c r="W583" i="10"/>
  <c r="W584" i="10"/>
  <c r="W585" i="10"/>
  <c r="W586" i="10"/>
  <c r="W587" i="10"/>
  <c r="W588" i="10"/>
  <c r="W589" i="10"/>
  <c r="W590" i="10"/>
  <c r="W591" i="10"/>
  <c r="W592" i="10"/>
  <c r="W593" i="10"/>
  <c r="W594" i="10"/>
  <c r="W595" i="10"/>
  <c r="W596" i="10"/>
  <c r="W597" i="10"/>
  <c r="W598" i="10"/>
  <c r="W599" i="10"/>
  <c r="W600" i="10"/>
  <c r="W601" i="10"/>
  <c r="W602" i="10"/>
  <c r="W603" i="10"/>
  <c r="W604" i="10"/>
  <c r="W605" i="10"/>
  <c r="W606" i="10"/>
  <c r="W607" i="10"/>
  <c r="W608" i="10"/>
  <c r="W609" i="10"/>
  <c r="W610" i="10"/>
  <c r="W611" i="10"/>
  <c r="W612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28" i="10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50" i="10"/>
  <c r="W651" i="10"/>
  <c r="W652" i="10"/>
  <c r="W653" i="10"/>
  <c r="W654" i="10"/>
  <c r="W655" i="10"/>
  <c r="W656" i="10"/>
  <c r="W657" i="10"/>
  <c r="W658" i="10"/>
  <c r="W659" i="10"/>
  <c r="W660" i="10"/>
  <c r="W661" i="10"/>
  <c r="W662" i="10"/>
  <c r="W663" i="10"/>
  <c r="W664" i="10"/>
  <c r="W665" i="10"/>
  <c r="W666" i="10"/>
  <c r="W667" i="10"/>
  <c r="W668" i="10"/>
  <c r="W669" i="10"/>
  <c r="W670" i="10"/>
  <c r="W671" i="10"/>
  <c r="W672" i="10"/>
  <c r="W673" i="10"/>
  <c r="W674" i="10"/>
  <c r="W675" i="10"/>
  <c r="W676" i="10"/>
  <c r="W677" i="10"/>
  <c r="W678" i="10"/>
  <c r="W679" i="10"/>
  <c r="W680" i="10"/>
  <c r="W681" i="10"/>
  <c r="W682" i="10"/>
  <c r="W683" i="10"/>
  <c r="W684" i="10"/>
  <c r="W685" i="10"/>
  <c r="W686" i="10"/>
  <c r="W687" i="10"/>
  <c r="W688" i="10"/>
  <c r="W689" i="10"/>
  <c r="W690" i="10"/>
  <c r="W691" i="10"/>
  <c r="W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716" i="10"/>
  <c r="W717" i="10"/>
  <c r="W718" i="10"/>
  <c r="W719" i="10"/>
  <c r="W720" i="10"/>
  <c r="W721" i="10"/>
  <c r="W722" i="10"/>
  <c r="W723" i="10"/>
  <c r="W724" i="10"/>
  <c r="W725" i="10"/>
  <c r="W726" i="10"/>
  <c r="W727" i="10"/>
  <c r="W728" i="10"/>
  <c r="W729" i="10"/>
  <c r="W730" i="10"/>
  <c r="W731" i="10"/>
  <c r="W732" i="10"/>
  <c r="W733" i="10"/>
  <c r="W734" i="10"/>
  <c r="W735" i="10"/>
  <c r="W736" i="10"/>
  <c r="W737" i="10"/>
  <c r="W738" i="10"/>
  <c r="W739" i="10"/>
  <c r="W740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70" i="10"/>
  <c r="W771" i="10"/>
  <c r="W772" i="10"/>
  <c r="W773" i="10"/>
  <c r="W774" i="10"/>
  <c r="W775" i="10"/>
  <c r="W776" i="10"/>
  <c r="W777" i="10"/>
  <c r="W778" i="10"/>
  <c r="W779" i="10"/>
  <c r="W780" i="10"/>
  <c r="W781" i="10"/>
  <c r="W782" i="10"/>
  <c r="W783" i="10"/>
  <c r="W784" i="10"/>
  <c r="W785" i="10"/>
  <c r="W786" i="10"/>
  <c r="W787" i="10"/>
  <c r="W788" i="10"/>
  <c r="W789" i="10"/>
  <c r="W790" i="10"/>
  <c r="W791" i="10"/>
  <c r="W792" i="10"/>
  <c r="W793" i="10"/>
  <c r="W794" i="10"/>
  <c r="W795" i="10"/>
  <c r="W796" i="10"/>
  <c r="W797" i="10"/>
  <c r="W798" i="10"/>
  <c r="W799" i="10"/>
  <c r="W800" i="10"/>
  <c r="W801" i="10"/>
  <c r="W802" i="10"/>
  <c r="W803" i="10"/>
  <c r="W804" i="10"/>
  <c r="W805" i="10"/>
  <c r="W806" i="10"/>
  <c r="W807" i="10"/>
  <c r="W808" i="10"/>
  <c r="W809" i="10"/>
  <c r="W810" i="10"/>
  <c r="W811" i="10"/>
  <c r="W812" i="10"/>
  <c r="W813" i="10"/>
  <c r="W814" i="10"/>
  <c r="W815" i="10"/>
  <c r="W816" i="10"/>
  <c r="W817" i="10"/>
  <c r="W818" i="10"/>
  <c r="W819" i="10"/>
  <c r="W820" i="10"/>
  <c r="W821" i="10"/>
  <c r="W822" i="10"/>
  <c r="W823" i="10"/>
  <c r="W824" i="10"/>
  <c r="W825" i="10"/>
  <c r="W826" i="10"/>
  <c r="W827" i="10"/>
  <c r="W828" i="10"/>
  <c r="W829" i="10"/>
  <c r="W830" i="10"/>
  <c r="W831" i="10"/>
  <c r="W832" i="10"/>
  <c r="W833" i="10"/>
  <c r="W834" i="10"/>
  <c r="W835" i="10"/>
  <c r="W836" i="10"/>
  <c r="W837" i="10"/>
  <c r="W838" i="10"/>
  <c r="W839" i="10"/>
  <c r="W840" i="10"/>
  <c r="W841" i="10"/>
  <c r="W842" i="10"/>
  <c r="W843" i="10"/>
  <c r="W844" i="10"/>
  <c r="W845" i="10"/>
  <c r="W846" i="10"/>
  <c r="W847" i="10"/>
  <c r="W848" i="10"/>
  <c r="W849" i="10"/>
  <c r="W850" i="10"/>
  <c r="W851" i="10"/>
  <c r="W852" i="10"/>
  <c r="W853" i="10"/>
  <c r="W854" i="10"/>
  <c r="W855" i="10"/>
  <c r="W856" i="10"/>
  <c r="W857" i="10"/>
  <c r="W858" i="10"/>
  <c r="W859" i="10"/>
  <c r="W860" i="10"/>
  <c r="W861" i="10"/>
  <c r="W862" i="10"/>
  <c r="W863" i="10"/>
  <c r="W864" i="10"/>
  <c r="W865" i="10"/>
  <c r="W866" i="10"/>
  <c r="W867" i="10"/>
  <c r="W868" i="10"/>
  <c r="W869" i="10"/>
  <c r="W870" i="10"/>
  <c r="W871" i="10"/>
  <c r="W872" i="10"/>
  <c r="W873" i="10"/>
  <c r="W874" i="10"/>
  <c r="W875" i="10"/>
  <c r="W876" i="10"/>
  <c r="W877" i="10"/>
  <c r="W878" i="10"/>
  <c r="W879" i="10"/>
  <c r="W880" i="10"/>
  <c r="W881" i="10"/>
  <c r="W882" i="10"/>
  <c r="W883" i="10"/>
  <c r="W884" i="10"/>
  <c r="W885" i="10"/>
  <c r="W886" i="10"/>
  <c r="W887" i="10"/>
  <c r="W888" i="10"/>
  <c r="W889" i="10"/>
  <c r="W890" i="10"/>
  <c r="W891" i="10"/>
  <c r="W892" i="10"/>
  <c r="W893" i="10"/>
  <c r="W894" i="10"/>
  <c r="W895" i="10"/>
  <c r="W896" i="10"/>
  <c r="W897" i="10"/>
  <c r="W898" i="10"/>
  <c r="W899" i="10"/>
  <c r="W900" i="10"/>
  <c r="W901" i="10"/>
  <c r="W902" i="10"/>
  <c r="W903" i="10"/>
  <c r="W904" i="10"/>
  <c r="W905" i="10"/>
  <c r="W906" i="10"/>
  <c r="W907" i="10"/>
  <c r="W908" i="10"/>
  <c r="W909" i="10"/>
  <c r="W910" i="10"/>
  <c r="W911" i="10"/>
  <c r="W912" i="10"/>
  <c r="W913" i="10"/>
  <c r="W914" i="10"/>
  <c r="W915" i="10"/>
  <c r="W916" i="10"/>
  <c r="W917" i="10"/>
  <c r="W918" i="10"/>
  <c r="W919" i="10"/>
  <c r="W920" i="10"/>
  <c r="W921" i="10"/>
  <c r="W922" i="10"/>
  <c r="W923" i="10"/>
  <c r="W924" i="10"/>
  <c r="W925" i="10"/>
  <c r="W926" i="10"/>
  <c r="W927" i="10"/>
  <c r="W928" i="10"/>
  <c r="W929" i="10"/>
  <c r="W930" i="10"/>
  <c r="W931" i="10"/>
  <c r="W932" i="10"/>
  <c r="W933" i="10"/>
  <c r="W934" i="10"/>
  <c r="W935" i="10"/>
  <c r="W936" i="10"/>
  <c r="W937" i="10"/>
  <c r="W938" i="10"/>
  <c r="W939" i="10"/>
  <c r="W940" i="10"/>
  <c r="W941" i="10"/>
  <c r="W942" i="10"/>
  <c r="W943" i="10"/>
  <c r="W944" i="10"/>
  <c r="W945" i="10"/>
  <c r="W946" i="10"/>
  <c r="W947" i="10"/>
  <c r="W948" i="10"/>
  <c r="W949" i="10"/>
  <c r="W950" i="10"/>
  <c r="W951" i="10"/>
  <c r="W952" i="10"/>
  <c r="W953" i="10"/>
  <c r="W954" i="10"/>
  <c r="W955" i="10"/>
  <c r="W956" i="10"/>
  <c r="W957" i="10"/>
  <c r="W958" i="10"/>
  <c r="W959" i="10"/>
  <c r="W960" i="10"/>
  <c r="W961" i="10"/>
  <c r="W962" i="10"/>
  <c r="W963" i="10"/>
  <c r="W964" i="10"/>
  <c r="W965" i="10"/>
  <c r="W966" i="10"/>
  <c r="W967" i="10"/>
  <c r="W968" i="10"/>
  <c r="W969" i="10"/>
  <c r="W970" i="10"/>
  <c r="W971" i="10"/>
  <c r="W972" i="10"/>
  <c r="W973" i="10"/>
  <c r="W974" i="10"/>
  <c r="W975" i="10"/>
  <c r="W976" i="10"/>
  <c r="W977" i="10"/>
  <c r="W978" i="10"/>
  <c r="W979" i="10"/>
  <c r="W980" i="10"/>
  <c r="W981" i="10"/>
  <c r="W982" i="10"/>
  <c r="W983" i="10"/>
  <c r="W984" i="10"/>
  <c r="W985" i="10"/>
  <c r="W986" i="10"/>
  <c r="W987" i="10"/>
  <c r="W988" i="10"/>
  <c r="W989" i="10"/>
  <c r="W990" i="10"/>
  <c r="W991" i="10"/>
  <c r="W992" i="10"/>
  <c r="W993" i="10"/>
  <c r="W994" i="10"/>
  <c r="W995" i="10"/>
  <c r="W996" i="10"/>
  <c r="W997" i="10"/>
  <c r="W998" i="10"/>
  <c r="W999" i="10"/>
  <c r="W1000" i="10"/>
  <c r="W1001" i="10"/>
  <c r="W1002" i="10"/>
  <c r="W1003" i="10"/>
  <c r="W1004" i="10"/>
  <c r="W1005" i="10"/>
  <c r="W1006" i="10"/>
  <c r="W1007" i="10"/>
  <c r="W1008" i="10"/>
  <c r="W1009" i="10"/>
  <c r="W1010" i="10"/>
  <c r="W1011" i="10"/>
  <c r="W1012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V158" i="10"/>
  <c r="V159" i="10"/>
  <c r="V160" i="10"/>
  <c r="V161" i="10"/>
  <c r="V162" i="10"/>
  <c r="V163" i="10"/>
  <c r="V164" i="10"/>
  <c r="V165" i="10"/>
  <c r="V166" i="10"/>
  <c r="V167" i="10"/>
  <c r="V168" i="10"/>
  <c r="V169" i="10"/>
  <c r="V170" i="10"/>
  <c r="V171" i="10"/>
  <c r="V172" i="10"/>
  <c r="V173" i="10"/>
  <c r="V174" i="10"/>
  <c r="V175" i="10"/>
  <c r="V176" i="10"/>
  <c r="V177" i="10"/>
  <c r="V178" i="10"/>
  <c r="V179" i="10"/>
  <c r="V180" i="10"/>
  <c r="V181" i="10"/>
  <c r="V182" i="10"/>
  <c r="V183" i="10"/>
  <c r="V184" i="10"/>
  <c r="V185" i="10"/>
  <c r="V186" i="10"/>
  <c r="V187" i="10"/>
  <c r="V188" i="10"/>
  <c r="V189" i="10"/>
  <c r="V190" i="10"/>
  <c r="V191" i="10"/>
  <c r="V192" i="10"/>
  <c r="V193" i="10"/>
  <c r="V194" i="10"/>
  <c r="V195" i="10"/>
  <c r="V196" i="10"/>
  <c r="V197" i="10"/>
  <c r="V198" i="10"/>
  <c r="V199" i="10"/>
  <c r="V200" i="10"/>
  <c r="V201" i="10"/>
  <c r="V202" i="10"/>
  <c r="V203" i="10"/>
  <c r="V204" i="10"/>
  <c r="V205" i="10"/>
  <c r="V206" i="10"/>
  <c r="V207" i="10"/>
  <c r="V208" i="10"/>
  <c r="V209" i="10"/>
  <c r="V210" i="10"/>
  <c r="V211" i="10"/>
  <c r="V212" i="10"/>
  <c r="V213" i="10"/>
  <c r="V214" i="10"/>
  <c r="V215" i="10"/>
  <c r="V216" i="10"/>
  <c r="V217" i="10"/>
  <c r="V218" i="10"/>
  <c r="V219" i="10"/>
  <c r="V220" i="10"/>
  <c r="V221" i="10"/>
  <c r="V222" i="10"/>
  <c r="V223" i="10"/>
  <c r="V224" i="10"/>
  <c r="V225" i="10"/>
  <c r="V226" i="10"/>
  <c r="V227" i="10"/>
  <c r="V228" i="10"/>
  <c r="V229" i="10"/>
  <c r="V230" i="10"/>
  <c r="V231" i="10"/>
  <c r="V232" i="10"/>
  <c r="V233" i="10"/>
  <c r="V234" i="10"/>
  <c r="V235" i="10"/>
  <c r="V236" i="10"/>
  <c r="V237" i="10"/>
  <c r="V238" i="10"/>
  <c r="V239" i="10"/>
  <c r="V240" i="10"/>
  <c r="V241" i="10"/>
  <c r="V242" i="10"/>
  <c r="V243" i="10"/>
  <c r="V244" i="10"/>
  <c r="V245" i="10"/>
  <c r="V246" i="10"/>
  <c r="V247" i="10"/>
  <c r="V248" i="10"/>
  <c r="V249" i="10"/>
  <c r="V250" i="10"/>
  <c r="V251" i="10"/>
  <c r="V252" i="10"/>
  <c r="V253" i="10"/>
  <c r="V254" i="10"/>
  <c r="V255" i="10"/>
  <c r="V256" i="10"/>
  <c r="V257" i="10"/>
  <c r="V258" i="10"/>
  <c r="V259" i="10"/>
  <c r="V260" i="10"/>
  <c r="V261" i="10"/>
  <c r="V262" i="10"/>
  <c r="V263" i="10"/>
  <c r="V264" i="10"/>
  <c r="V265" i="10"/>
  <c r="V266" i="10"/>
  <c r="V267" i="10"/>
  <c r="V268" i="10"/>
  <c r="V269" i="10"/>
  <c r="V270" i="10"/>
  <c r="V271" i="10"/>
  <c r="V272" i="10"/>
  <c r="V273" i="10"/>
  <c r="V274" i="10"/>
  <c r="V275" i="10"/>
  <c r="V276" i="10"/>
  <c r="V277" i="10"/>
  <c r="V278" i="10"/>
  <c r="V279" i="10"/>
  <c r="V280" i="10"/>
  <c r="V281" i="10"/>
  <c r="V282" i="10"/>
  <c r="V283" i="10"/>
  <c r="V284" i="10"/>
  <c r="V285" i="10"/>
  <c r="V286" i="10"/>
  <c r="V287" i="10"/>
  <c r="V288" i="10"/>
  <c r="V289" i="10"/>
  <c r="V290" i="10"/>
  <c r="V291" i="10"/>
  <c r="V292" i="10"/>
  <c r="V293" i="10"/>
  <c r="V294" i="10"/>
  <c r="V295" i="10"/>
  <c r="V296" i="10"/>
  <c r="V297" i="10"/>
  <c r="V298" i="10"/>
  <c r="V299" i="10"/>
  <c r="V300" i="10"/>
  <c r="V301" i="10"/>
  <c r="V302" i="10"/>
  <c r="V303" i="10"/>
  <c r="V304" i="10"/>
  <c r="V305" i="10"/>
  <c r="V306" i="10"/>
  <c r="V307" i="10"/>
  <c r="V308" i="10"/>
  <c r="V309" i="10"/>
  <c r="V310" i="10"/>
  <c r="V311" i="10"/>
  <c r="V312" i="10"/>
  <c r="V313" i="10"/>
  <c r="V314" i="10"/>
  <c r="V315" i="10"/>
  <c r="V316" i="10"/>
  <c r="V317" i="10"/>
  <c r="V318" i="10"/>
  <c r="V319" i="10"/>
  <c r="V320" i="10"/>
  <c r="V321" i="10"/>
  <c r="V322" i="10"/>
  <c r="V323" i="10"/>
  <c r="V324" i="10"/>
  <c r="V325" i="10"/>
  <c r="V326" i="10"/>
  <c r="V327" i="10"/>
  <c r="V328" i="10"/>
  <c r="V329" i="10"/>
  <c r="V330" i="10"/>
  <c r="V331" i="10"/>
  <c r="V332" i="10"/>
  <c r="V333" i="10"/>
  <c r="V334" i="10"/>
  <c r="V335" i="10"/>
  <c r="V336" i="10"/>
  <c r="V337" i="10"/>
  <c r="V338" i="10"/>
  <c r="V339" i="10"/>
  <c r="V340" i="10"/>
  <c r="V341" i="10"/>
  <c r="V342" i="10"/>
  <c r="V343" i="10"/>
  <c r="V344" i="10"/>
  <c r="V345" i="10"/>
  <c r="V346" i="10"/>
  <c r="V347" i="10"/>
  <c r="V348" i="10"/>
  <c r="V349" i="10"/>
  <c r="V350" i="10"/>
  <c r="V351" i="10"/>
  <c r="V352" i="10"/>
  <c r="V353" i="10"/>
  <c r="V354" i="10"/>
  <c r="V355" i="10"/>
  <c r="V356" i="10"/>
  <c r="V357" i="10"/>
  <c r="V358" i="10"/>
  <c r="V359" i="10"/>
  <c r="V360" i="10"/>
  <c r="V361" i="10"/>
  <c r="V362" i="10"/>
  <c r="V363" i="10"/>
  <c r="V364" i="10"/>
  <c r="V365" i="10"/>
  <c r="V366" i="10"/>
  <c r="V367" i="10"/>
  <c r="V368" i="10"/>
  <c r="V369" i="10"/>
  <c r="V370" i="10"/>
  <c r="V371" i="10"/>
  <c r="V372" i="10"/>
  <c r="V373" i="10"/>
  <c r="V374" i="10"/>
  <c r="V375" i="10"/>
  <c r="V376" i="10"/>
  <c r="V377" i="10"/>
  <c r="V378" i="10"/>
  <c r="V379" i="10"/>
  <c r="V380" i="10"/>
  <c r="V381" i="10"/>
  <c r="V382" i="10"/>
  <c r="V383" i="10"/>
  <c r="V384" i="10"/>
  <c r="V385" i="10"/>
  <c r="V386" i="10"/>
  <c r="V387" i="10"/>
  <c r="V388" i="10"/>
  <c r="V389" i="10"/>
  <c r="V390" i="10"/>
  <c r="V391" i="10"/>
  <c r="V392" i="10"/>
  <c r="V393" i="10"/>
  <c r="V394" i="10"/>
  <c r="V395" i="10"/>
  <c r="V396" i="10"/>
  <c r="V397" i="10"/>
  <c r="V398" i="10"/>
  <c r="V399" i="10"/>
  <c r="V400" i="10"/>
  <c r="V401" i="10"/>
  <c r="V402" i="10"/>
  <c r="V403" i="10"/>
  <c r="V404" i="10"/>
  <c r="V405" i="10"/>
  <c r="V406" i="10"/>
  <c r="V407" i="10"/>
  <c r="V408" i="10"/>
  <c r="V409" i="10"/>
  <c r="V410" i="10"/>
  <c r="V411" i="10"/>
  <c r="V412" i="10"/>
  <c r="V413" i="10"/>
  <c r="V414" i="10"/>
  <c r="V415" i="10"/>
  <c r="V416" i="10"/>
  <c r="V417" i="10"/>
  <c r="V418" i="10"/>
  <c r="V419" i="10"/>
  <c r="V420" i="10"/>
  <c r="V421" i="10"/>
  <c r="V422" i="10"/>
  <c r="V423" i="10"/>
  <c r="V424" i="10"/>
  <c r="V425" i="10"/>
  <c r="V426" i="10"/>
  <c r="V427" i="10"/>
  <c r="V428" i="10"/>
  <c r="V429" i="10"/>
  <c r="V430" i="10"/>
  <c r="V431" i="10"/>
  <c r="V432" i="10"/>
  <c r="V433" i="10"/>
  <c r="V434" i="10"/>
  <c r="V435" i="10"/>
  <c r="V436" i="10"/>
  <c r="V437" i="10"/>
  <c r="V438" i="10"/>
  <c r="V439" i="10"/>
  <c r="V440" i="10"/>
  <c r="V441" i="10"/>
  <c r="V442" i="10"/>
  <c r="V443" i="10"/>
  <c r="V444" i="10"/>
  <c r="V445" i="10"/>
  <c r="V446" i="10"/>
  <c r="V447" i="10"/>
  <c r="V448" i="10"/>
  <c r="V449" i="10"/>
  <c r="V450" i="10"/>
  <c r="V451" i="10"/>
  <c r="V452" i="10"/>
  <c r="V453" i="10"/>
  <c r="V454" i="10"/>
  <c r="V455" i="10"/>
  <c r="V456" i="10"/>
  <c r="V457" i="10"/>
  <c r="V458" i="10"/>
  <c r="V459" i="10"/>
  <c r="V460" i="10"/>
  <c r="V461" i="10"/>
  <c r="V462" i="10"/>
  <c r="V463" i="10"/>
  <c r="V464" i="10"/>
  <c r="V465" i="10"/>
  <c r="V466" i="10"/>
  <c r="V467" i="10"/>
  <c r="V468" i="10"/>
  <c r="V469" i="10"/>
  <c r="V470" i="10"/>
  <c r="V471" i="10"/>
  <c r="V472" i="10"/>
  <c r="V473" i="10"/>
  <c r="V474" i="10"/>
  <c r="V475" i="10"/>
  <c r="V476" i="10"/>
  <c r="V477" i="10"/>
  <c r="V478" i="10"/>
  <c r="V479" i="10"/>
  <c r="V480" i="10"/>
  <c r="V481" i="10"/>
  <c r="V482" i="10"/>
  <c r="V483" i="10"/>
  <c r="V484" i="10"/>
  <c r="V485" i="10"/>
  <c r="V486" i="10"/>
  <c r="V487" i="10"/>
  <c r="V488" i="10"/>
  <c r="V489" i="10"/>
  <c r="V490" i="10"/>
  <c r="V491" i="10"/>
  <c r="V492" i="10"/>
  <c r="V493" i="10"/>
  <c r="V494" i="10"/>
  <c r="V495" i="10"/>
  <c r="V496" i="10"/>
  <c r="V497" i="10"/>
  <c r="V498" i="10"/>
  <c r="V499" i="10"/>
  <c r="V500" i="10"/>
  <c r="V501" i="10"/>
  <c r="V502" i="10"/>
  <c r="V503" i="10"/>
  <c r="V504" i="10"/>
  <c r="V505" i="10"/>
  <c r="V506" i="10"/>
  <c r="V507" i="10"/>
  <c r="V508" i="10"/>
  <c r="V509" i="10"/>
  <c r="V510" i="10"/>
  <c r="V511" i="10"/>
  <c r="V512" i="10"/>
  <c r="V513" i="10"/>
  <c r="V514" i="10"/>
  <c r="V515" i="10"/>
  <c r="V516" i="10"/>
  <c r="V517" i="10"/>
  <c r="V518" i="10"/>
  <c r="V519" i="10"/>
  <c r="V520" i="10"/>
  <c r="V521" i="10"/>
  <c r="V522" i="10"/>
  <c r="V523" i="10"/>
  <c r="V524" i="10"/>
  <c r="V525" i="10"/>
  <c r="V526" i="10"/>
  <c r="V527" i="10"/>
  <c r="V528" i="10"/>
  <c r="V529" i="10"/>
  <c r="V530" i="10"/>
  <c r="V531" i="10"/>
  <c r="V532" i="10"/>
  <c r="V533" i="10"/>
  <c r="V534" i="10"/>
  <c r="V535" i="10"/>
  <c r="V536" i="10"/>
  <c r="V537" i="10"/>
  <c r="V538" i="10"/>
  <c r="V539" i="10"/>
  <c r="V540" i="10"/>
  <c r="V541" i="10"/>
  <c r="V542" i="10"/>
  <c r="V543" i="10"/>
  <c r="V544" i="10"/>
  <c r="V545" i="10"/>
  <c r="V546" i="10"/>
  <c r="V547" i="10"/>
  <c r="V548" i="10"/>
  <c r="V549" i="10"/>
  <c r="V550" i="10"/>
  <c r="V551" i="10"/>
  <c r="V552" i="10"/>
  <c r="V553" i="10"/>
  <c r="V554" i="10"/>
  <c r="V555" i="10"/>
  <c r="V556" i="10"/>
  <c r="V557" i="10"/>
  <c r="V558" i="10"/>
  <c r="V559" i="10"/>
  <c r="V560" i="10"/>
  <c r="V561" i="10"/>
  <c r="V562" i="10"/>
  <c r="V563" i="10"/>
  <c r="V564" i="10"/>
  <c r="V565" i="10"/>
  <c r="V566" i="10"/>
  <c r="V567" i="10"/>
  <c r="V568" i="10"/>
  <c r="V569" i="10"/>
  <c r="V570" i="10"/>
  <c r="V571" i="10"/>
  <c r="V572" i="10"/>
  <c r="V573" i="10"/>
  <c r="V574" i="10"/>
  <c r="V575" i="10"/>
  <c r="V576" i="10"/>
  <c r="V577" i="10"/>
  <c r="V578" i="10"/>
  <c r="V579" i="10"/>
  <c r="V580" i="10"/>
  <c r="V581" i="10"/>
  <c r="V582" i="10"/>
  <c r="V583" i="10"/>
  <c r="V584" i="10"/>
  <c r="V585" i="10"/>
  <c r="V586" i="10"/>
  <c r="V587" i="10"/>
  <c r="V588" i="10"/>
  <c r="V589" i="10"/>
  <c r="V590" i="10"/>
  <c r="V591" i="10"/>
  <c r="V592" i="10"/>
  <c r="V593" i="10"/>
  <c r="V594" i="10"/>
  <c r="V595" i="10"/>
  <c r="V596" i="10"/>
  <c r="V597" i="10"/>
  <c r="V598" i="10"/>
  <c r="V599" i="10"/>
  <c r="V600" i="10"/>
  <c r="V601" i="10"/>
  <c r="V602" i="10"/>
  <c r="V603" i="10"/>
  <c r="V604" i="10"/>
  <c r="V605" i="10"/>
  <c r="V606" i="10"/>
  <c r="V607" i="10"/>
  <c r="V608" i="10"/>
  <c r="V609" i="10"/>
  <c r="V610" i="10"/>
  <c r="V611" i="10"/>
  <c r="V612" i="10"/>
  <c r="V613" i="10"/>
  <c r="V614" i="10"/>
  <c r="V615" i="10"/>
  <c r="V616" i="10"/>
  <c r="V617" i="10"/>
  <c r="V618" i="10"/>
  <c r="V619" i="10"/>
  <c r="V620" i="10"/>
  <c r="V621" i="10"/>
  <c r="V622" i="10"/>
  <c r="V623" i="10"/>
  <c r="V624" i="10"/>
  <c r="V625" i="10"/>
  <c r="V626" i="10"/>
  <c r="V627" i="10"/>
  <c r="V628" i="10"/>
  <c r="V629" i="10"/>
  <c r="V630" i="10"/>
  <c r="V631" i="10"/>
  <c r="V632" i="10"/>
  <c r="V633" i="10"/>
  <c r="V634" i="10"/>
  <c r="V635" i="10"/>
  <c r="V636" i="10"/>
  <c r="V637" i="10"/>
  <c r="V638" i="10"/>
  <c r="V639" i="10"/>
  <c r="V640" i="10"/>
  <c r="V641" i="10"/>
  <c r="V642" i="10"/>
  <c r="V643" i="10"/>
  <c r="V644" i="10"/>
  <c r="V645" i="10"/>
  <c r="V646" i="10"/>
  <c r="V647" i="10"/>
  <c r="V648" i="10"/>
  <c r="V649" i="10"/>
  <c r="V650" i="10"/>
  <c r="V651" i="10"/>
  <c r="V652" i="10"/>
  <c r="V653" i="10"/>
  <c r="V654" i="10"/>
  <c r="V655" i="10"/>
  <c r="V656" i="10"/>
  <c r="V657" i="10"/>
  <c r="V658" i="10"/>
  <c r="V659" i="10"/>
  <c r="V660" i="10"/>
  <c r="V661" i="10"/>
  <c r="V662" i="10"/>
  <c r="V663" i="10"/>
  <c r="V664" i="10"/>
  <c r="V665" i="10"/>
  <c r="V666" i="10"/>
  <c r="V667" i="10"/>
  <c r="V668" i="10"/>
  <c r="V669" i="10"/>
  <c r="V670" i="10"/>
  <c r="V671" i="10"/>
  <c r="V672" i="10"/>
  <c r="V673" i="10"/>
  <c r="V674" i="10"/>
  <c r="V675" i="10"/>
  <c r="V676" i="10"/>
  <c r="V677" i="10"/>
  <c r="V678" i="10"/>
  <c r="V679" i="10"/>
  <c r="V680" i="10"/>
  <c r="V681" i="10"/>
  <c r="V682" i="10"/>
  <c r="V683" i="10"/>
  <c r="V684" i="10"/>
  <c r="V685" i="10"/>
  <c r="V686" i="10"/>
  <c r="V687" i="10"/>
  <c r="V688" i="10"/>
  <c r="V689" i="10"/>
  <c r="V690" i="10"/>
  <c r="V691" i="10"/>
  <c r="V692" i="10"/>
  <c r="V693" i="10"/>
  <c r="V694" i="10"/>
  <c r="V695" i="10"/>
  <c r="V696" i="10"/>
  <c r="V697" i="10"/>
  <c r="V698" i="10"/>
  <c r="V699" i="10"/>
  <c r="V700" i="10"/>
  <c r="V701" i="10"/>
  <c r="V702" i="10"/>
  <c r="V703" i="10"/>
  <c r="V704" i="10"/>
  <c r="V705" i="10"/>
  <c r="V706" i="10"/>
  <c r="V707" i="10"/>
  <c r="V708" i="10"/>
  <c r="V709" i="10"/>
  <c r="V710" i="10"/>
  <c r="V711" i="10"/>
  <c r="V712" i="10"/>
  <c r="V713" i="10"/>
  <c r="V714" i="10"/>
  <c r="V715" i="10"/>
  <c r="V716" i="10"/>
  <c r="V717" i="10"/>
  <c r="V718" i="10"/>
  <c r="V719" i="10"/>
  <c r="V720" i="10"/>
  <c r="V721" i="10"/>
  <c r="V722" i="10"/>
  <c r="V723" i="10"/>
  <c r="V724" i="10"/>
  <c r="V725" i="10"/>
  <c r="V726" i="10"/>
  <c r="V727" i="10"/>
  <c r="V728" i="10"/>
  <c r="V729" i="10"/>
  <c r="V730" i="10"/>
  <c r="V731" i="10"/>
  <c r="V732" i="10"/>
  <c r="V733" i="10"/>
  <c r="V734" i="10"/>
  <c r="V735" i="10"/>
  <c r="V736" i="10"/>
  <c r="V737" i="10"/>
  <c r="V738" i="10"/>
  <c r="V739" i="10"/>
  <c r="V740" i="10"/>
  <c r="V741" i="10"/>
  <c r="V742" i="10"/>
  <c r="V743" i="10"/>
  <c r="V744" i="10"/>
  <c r="V745" i="10"/>
  <c r="V746" i="10"/>
  <c r="V747" i="10"/>
  <c r="V748" i="10"/>
  <c r="V749" i="10"/>
  <c r="V750" i="10"/>
  <c r="V751" i="10"/>
  <c r="V752" i="10"/>
  <c r="V753" i="10"/>
  <c r="V754" i="10"/>
  <c r="V755" i="10"/>
  <c r="V756" i="10"/>
  <c r="V757" i="10"/>
  <c r="V758" i="10"/>
  <c r="V759" i="10"/>
  <c r="V760" i="10"/>
  <c r="V761" i="10"/>
  <c r="V762" i="10"/>
  <c r="V763" i="10"/>
  <c r="V764" i="10"/>
  <c r="V765" i="10"/>
  <c r="V766" i="10"/>
  <c r="V767" i="10"/>
  <c r="V768" i="10"/>
  <c r="V769" i="10"/>
  <c r="V770" i="10"/>
  <c r="V771" i="10"/>
  <c r="V772" i="10"/>
  <c r="V773" i="10"/>
  <c r="V774" i="10"/>
  <c r="V775" i="10"/>
  <c r="V776" i="10"/>
  <c r="V777" i="10"/>
  <c r="V778" i="10"/>
  <c r="V779" i="10"/>
  <c r="V780" i="10"/>
  <c r="V781" i="10"/>
  <c r="V782" i="10"/>
  <c r="V783" i="10"/>
  <c r="V784" i="10"/>
  <c r="V785" i="10"/>
  <c r="V786" i="10"/>
  <c r="V787" i="10"/>
  <c r="V788" i="10"/>
  <c r="V789" i="10"/>
  <c r="V790" i="10"/>
  <c r="V791" i="10"/>
  <c r="V792" i="10"/>
  <c r="V793" i="10"/>
  <c r="V794" i="10"/>
  <c r="V795" i="10"/>
  <c r="V796" i="10"/>
  <c r="V797" i="10"/>
  <c r="V798" i="10"/>
  <c r="V799" i="10"/>
  <c r="V800" i="10"/>
  <c r="V801" i="10"/>
  <c r="V802" i="10"/>
  <c r="V803" i="10"/>
  <c r="V804" i="10"/>
  <c r="V805" i="10"/>
  <c r="V806" i="10"/>
  <c r="V807" i="10"/>
  <c r="V808" i="10"/>
  <c r="V809" i="10"/>
  <c r="V810" i="10"/>
  <c r="V811" i="10"/>
  <c r="V812" i="10"/>
  <c r="V813" i="10"/>
  <c r="V814" i="10"/>
  <c r="V815" i="10"/>
  <c r="V816" i="10"/>
  <c r="V817" i="10"/>
  <c r="V818" i="10"/>
  <c r="V819" i="10"/>
  <c r="V820" i="10"/>
  <c r="V821" i="10"/>
  <c r="V822" i="10"/>
  <c r="V823" i="10"/>
  <c r="V824" i="10"/>
  <c r="V825" i="10"/>
  <c r="V826" i="10"/>
  <c r="V827" i="10"/>
  <c r="V828" i="10"/>
  <c r="V829" i="10"/>
  <c r="V830" i="10"/>
  <c r="V831" i="10"/>
  <c r="V832" i="10"/>
  <c r="V833" i="10"/>
  <c r="V834" i="10"/>
  <c r="V835" i="10"/>
  <c r="V836" i="10"/>
  <c r="V837" i="10"/>
  <c r="V838" i="10"/>
  <c r="V839" i="10"/>
  <c r="V840" i="10"/>
  <c r="V841" i="10"/>
  <c r="V842" i="10"/>
  <c r="V843" i="10"/>
  <c r="V844" i="10"/>
  <c r="V845" i="10"/>
  <c r="V846" i="10"/>
  <c r="V847" i="10"/>
  <c r="V848" i="10"/>
  <c r="V849" i="10"/>
  <c r="V850" i="10"/>
  <c r="V851" i="10"/>
  <c r="V852" i="10"/>
  <c r="V853" i="10"/>
  <c r="V854" i="10"/>
  <c r="V855" i="10"/>
  <c r="V856" i="10"/>
  <c r="V857" i="10"/>
  <c r="V858" i="10"/>
  <c r="V859" i="10"/>
  <c r="V860" i="10"/>
  <c r="V861" i="10"/>
  <c r="V862" i="10"/>
  <c r="V863" i="10"/>
  <c r="V864" i="10"/>
  <c r="V865" i="10"/>
  <c r="V866" i="10"/>
  <c r="V867" i="10"/>
  <c r="V868" i="10"/>
  <c r="V869" i="10"/>
  <c r="V870" i="10"/>
  <c r="V871" i="10"/>
  <c r="V872" i="10"/>
  <c r="V873" i="10"/>
  <c r="V874" i="10"/>
  <c r="V875" i="10"/>
  <c r="V876" i="10"/>
  <c r="V877" i="10"/>
  <c r="V878" i="10"/>
  <c r="V879" i="10"/>
  <c r="V880" i="10"/>
  <c r="V881" i="10"/>
  <c r="V882" i="10"/>
  <c r="V883" i="10"/>
  <c r="V884" i="10"/>
  <c r="V885" i="10"/>
  <c r="V886" i="10"/>
  <c r="V887" i="10"/>
  <c r="V888" i="10"/>
  <c r="V889" i="10"/>
  <c r="V890" i="10"/>
  <c r="V891" i="10"/>
  <c r="V892" i="10"/>
  <c r="V893" i="10"/>
  <c r="V894" i="10"/>
  <c r="V895" i="10"/>
  <c r="V896" i="10"/>
  <c r="V897" i="10"/>
  <c r="V898" i="10"/>
  <c r="V899" i="10"/>
  <c r="V900" i="10"/>
  <c r="V901" i="10"/>
  <c r="V902" i="10"/>
  <c r="V903" i="10"/>
  <c r="V904" i="10"/>
  <c r="V905" i="10"/>
  <c r="V906" i="10"/>
  <c r="V907" i="10"/>
  <c r="V908" i="10"/>
  <c r="V909" i="10"/>
  <c r="V910" i="10"/>
  <c r="V911" i="10"/>
  <c r="V912" i="10"/>
  <c r="V913" i="10"/>
  <c r="V914" i="10"/>
  <c r="V915" i="10"/>
  <c r="V916" i="10"/>
  <c r="V917" i="10"/>
  <c r="V918" i="10"/>
  <c r="V919" i="10"/>
  <c r="V920" i="10"/>
  <c r="V921" i="10"/>
  <c r="V922" i="10"/>
  <c r="V923" i="10"/>
  <c r="V924" i="10"/>
  <c r="V925" i="10"/>
  <c r="V926" i="10"/>
  <c r="V927" i="10"/>
  <c r="V928" i="10"/>
  <c r="V929" i="10"/>
  <c r="V930" i="10"/>
  <c r="V931" i="10"/>
  <c r="V932" i="10"/>
  <c r="V933" i="10"/>
  <c r="V934" i="10"/>
  <c r="V935" i="10"/>
  <c r="V936" i="10"/>
  <c r="V937" i="10"/>
  <c r="V938" i="10"/>
  <c r="V939" i="10"/>
  <c r="V940" i="10"/>
  <c r="V941" i="10"/>
  <c r="V942" i="10"/>
  <c r="V943" i="10"/>
  <c r="V944" i="10"/>
  <c r="V945" i="10"/>
  <c r="V946" i="10"/>
  <c r="V947" i="10"/>
  <c r="V948" i="10"/>
  <c r="V949" i="10"/>
  <c r="V950" i="10"/>
  <c r="V951" i="10"/>
  <c r="V952" i="10"/>
  <c r="V953" i="10"/>
  <c r="V954" i="10"/>
  <c r="V955" i="10"/>
  <c r="V956" i="10"/>
  <c r="V957" i="10"/>
  <c r="V958" i="10"/>
  <c r="V959" i="10"/>
  <c r="V960" i="10"/>
  <c r="V961" i="10"/>
  <c r="V962" i="10"/>
  <c r="V963" i="10"/>
  <c r="V964" i="10"/>
  <c r="V965" i="10"/>
  <c r="V966" i="10"/>
  <c r="V967" i="10"/>
  <c r="V968" i="10"/>
  <c r="V969" i="10"/>
  <c r="V970" i="10"/>
  <c r="V971" i="10"/>
  <c r="V972" i="10"/>
  <c r="V973" i="10"/>
  <c r="V974" i="10"/>
  <c r="V975" i="10"/>
  <c r="V976" i="10"/>
  <c r="V977" i="10"/>
  <c r="V978" i="10"/>
  <c r="V979" i="10"/>
  <c r="V980" i="10"/>
  <c r="V981" i="10"/>
  <c r="V982" i="10"/>
  <c r="V983" i="10"/>
  <c r="V984" i="10"/>
  <c r="V985" i="10"/>
  <c r="V986" i="10"/>
  <c r="V987" i="10"/>
  <c r="V988" i="10"/>
  <c r="V989" i="10"/>
  <c r="V990" i="10"/>
  <c r="V991" i="10"/>
  <c r="V992" i="10"/>
  <c r="V993" i="10"/>
  <c r="V994" i="10"/>
  <c r="V995" i="10"/>
  <c r="V996" i="10"/>
  <c r="V997" i="10"/>
  <c r="V998" i="10"/>
  <c r="V999" i="10"/>
  <c r="V1000" i="10"/>
  <c r="V1001" i="10"/>
  <c r="V1002" i="10"/>
  <c r="V1003" i="10"/>
  <c r="V1004" i="10"/>
  <c r="V1005" i="10"/>
  <c r="V1006" i="10"/>
  <c r="V1007" i="10"/>
  <c r="V1008" i="10"/>
  <c r="V1009" i="10"/>
  <c r="V1010" i="10"/>
  <c r="V1011" i="10"/>
  <c r="V1012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U377" i="10"/>
  <c r="U378" i="10"/>
  <c r="U379" i="10"/>
  <c r="U380" i="10"/>
  <c r="U381" i="10"/>
  <c r="U382" i="10"/>
  <c r="U383" i="10"/>
  <c r="U384" i="10"/>
  <c r="U385" i="10"/>
  <c r="U386" i="10"/>
  <c r="U387" i="10"/>
  <c r="U388" i="10"/>
  <c r="U389" i="10"/>
  <c r="U390" i="10"/>
  <c r="U391" i="10"/>
  <c r="U392" i="10"/>
  <c r="U393" i="10"/>
  <c r="U394" i="10"/>
  <c r="U395" i="10"/>
  <c r="U396" i="10"/>
  <c r="U397" i="10"/>
  <c r="U398" i="10"/>
  <c r="U399" i="10"/>
  <c r="U400" i="10"/>
  <c r="U401" i="10"/>
  <c r="U402" i="10"/>
  <c r="U403" i="10"/>
  <c r="U404" i="10"/>
  <c r="U405" i="10"/>
  <c r="U406" i="10"/>
  <c r="U407" i="10"/>
  <c r="U408" i="10"/>
  <c r="U409" i="10"/>
  <c r="U410" i="10"/>
  <c r="U411" i="10"/>
  <c r="U412" i="10"/>
  <c r="U413" i="10"/>
  <c r="U414" i="10"/>
  <c r="U415" i="10"/>
  <c r="U416" i="10"/>
  <c r="U417" i="10"/>
  <c r="U418" i="10"/>
  <c r="U419" i="10"/>
  <c r="U420" i="10"/>
  <c r="U421" i="10"/>
  <c r="U422" i="10"/>
  <c r="U423" i="10"/>
  <c r="U424" i="10"/>
  <c r="U425" i="10"/>
  <c r="U426" i="10"/>
  <c r="U427" i="10"/>
  <c r="U428" i="10"/>
  <c r="U429" i="10"/>
  <c r="U430" i="10"/>
  <c r="U431" i="10"/>
  <c r="U432" i="10"/>
  <c r="U433" i="10"/>
  <c r="U434" i="10"/>
  <c r="U435" i="10"/>
  <c r="U436" i="10"/>
  <c r="U437" i="10"/>
  <c r="U438" i="10"/>
  <c r="U439" i="10"/>
  <c r="U440" i="10"/>
  <c r="U441" i="10"/>
  <c r="U442" i="10"/>
  <c r="U443" i="10"/>
  <c r="U444" i="10"/>
  <c r="U445" i="10"/>
  <c r="U446" i="10"/>
  <c r="U447" i="10"/>
  <c r="U448" i="10"/>
  <c r="U449" i="10"/>
  <c r="U450" i="10"/>
  <c r="U451" i="10"/>
  <c r="U452" i="10"/>
  <c r="U453" i="10"/>
  <c r="U454" i="10"/>
  <c r="U455" i="10"/>
  <c r="U456" i="10"/>
  <c r="U457" i="10"/>
  <c r="U458" i="10"/>
  <c r="U459" i="10"/>
  <c r="U460" i="10"/>
  <c r="U461" i="10"/>
  <c r="U462" i="10"/>
  <c r="U463" i="10"/>
  <c r="U464" i="10"/>
  <c r="U465" i="10"/>
  <c r="U466" i="10"/>
  <c r="U467" i="10"/>
  <c r="U468" i="10"/>
  <c r="U469" i="10"/>
  <c r="U470" i="10"/>
  <c r="U471" i="10"/>
  <c r="U472" i="10"/>
  <c r="U473" i="10"/>
  <c r="U474" i="10"/>
  <c r="U475" i="10"/>
  <c r="U476" i="10"/>
  <c r="U477" i="10"/>
  <c r="U478" i="10"/>
  <c r="U479" i="10"/>
  <c r="U480" i="10"/>
  <c r="U481" i="10"/>
  <c r="U482" i="10"/>
  <c r="U483" i="10"/>
  <c r="U484" i="10"/>
  <c r="U485" i="10"/>
  <c r="U486" i="10"/>
  <c r="U487" i="10"/>
  <c r="U488" i="10"/>
  <c r="U489" i="10"/>
  <c r="U490" i="10"/>
  <c r="U491" i="10"/>
  <c r="U492" i="10"/>
  <c r="U493" i="10"/>
  <c r="U494" i="10"/>
  <c r="U495" i="10"/>
  <c r="U496" i="10"/>
  <c r="U497" i="10"/>
  <c r="U498" i="10"/>
  <c r="U499" i="10"/>
  <c r="U500" i="10"/>
  <c r="U501" i="10"/>
  <c r="U502" i="10"/>
  <c r="U503" i="10"/>
  <c r="U504" i="10"/>
  <c r="U505" i="10"/>
  <c r="U506" i="10"/>
  <c r="U507" i="10"/>
  <c r="U508" i="10"/>
  <c r="U509" i="10"/>
  <c r="U510" i="10"/>
  <c r="U511" i="10"/>
  <c r="U512" i="10"/>
  <c r="U513" i="10"/>
  <c r="U514" i="10"/>
  <c r="U515" i="10"/>
  <c r="U516" i="10"/>
  <c r="U517" i="10"/>
  <c r="U518" i="10"/>
  <c r="U519" i="10"/>
  <c r="U520" i="10"/>
  <c r="U521" i="10"/>
  <c r="U522" i="10"/>
  <c r="U523" i="10"/>
  <c r="U524" i="10"/>
  <c r="U525" i="10"/>
  <c r="U526" i="10"/>
  <c r="U527" i="10"/>
  <c r="U528" i="10"/>
  <c r="U529" i="10"/>
  <c r="U530" i="10"/>
  <c r="U531" i="10"/>
  <c r="U532" i="10"/>
  <c r="U533" i="10"/>
  <c r="U534" i="10"/>
  <c r="U535" i="10"/>
  <c r="U536" i="10"/>
  <c r="U537" i="10"/>
  <c r="U538" i="10"/>
  <c r="U539" i="10"/>
  <c r="U540" i="10"/>
  <c r="U541" i="10"/>
  <c r="U542" i="10"/>
  <c r="U543" i="10"/>
  <c r="U544" i="10"/>
  <c r="U545" i="10"/>
  <c r="U546" i="10"/>
  <c r="U547" i="10"/>
  <c r="U548" i="10"/>
  <c r="U549" i="10"/>
  <c r="U550" i="10"/>
  <c r="U551" i="10"/>
  <c r="U552" i="10"/>
  <c r="U553" i="10"/>
  <c r="U554" i="10"/>
  <c r="U555" i="10"/>
  <c r="U556" i="10"/>
  <c r="U557" i="10"/>
  <c r="U558" i="10"/>
  <c r="U559" i="10"/>
  <c r="U560" i="10"/>
  <c r="U561" i="10"/>
  <c r="U562" i="10"/>
  <c r="U563" i="10"/>
  <c r="U564" i="10"/>
  <c r="U565" i="10"/>
  <c r="U566" i="10"/>
  <c r="U567" i="10"/>
  <c r="U568" i="10"/>
  <c r="U569" i="10"/>
  <c r="U570" i="10"/>
  <c r="U571" i="10"/>
  <c r="U572" i="10"/>
  <c r="U573" i="10"/>
  <c r="U574" i="10"/>
  <c r="U575" i="10"/>
  <c r="U576" i="10"/>
  <c r="U577" i="10"/>
  <c r="U578" i="10"/>
  <c r="U579" i="10"/>
  <c r="U580" i="10"/>
  <c r="U581" i="10"/>
  <c r="U582" i="10"/>
  <c r="U583" i="10"/>
  <c r="U584" i="10"/>
  <c r="U585" i="10"/>
  <c r="U586" i="10"/>
  <c r="U587" i="10"/>
  <c r="U588" i="10"/>
  <c r="U589" i="10"/>
  <c r="U590" i="10"/>
  <c r="U591" i="10"/>
  <c r="U592" i="10"/>
  <c r="U593" i="10"/>
  <c r="U594" i="10"/>
  <c r="U595" i="10"/>
  <c r="U596" i="10"/>
  <c r="U597" i="10"/>
  <c r="U598" i="10"/>
  <c r="U599" i="10"/>
  <c r="U600" i="10"/>
  <c r="U601" i="10"/>
  <c r="U602" i="10"/>
  <c r="U603" i="10"/>
  <c r="U604" i="10"/>
  <c r="U605" i="10"/>
  <c r="U606" i="10"/>
  <c r="U607" i="10"/>
  <c r="U608" i="10"/>
  <c r="U609" i="10"/>
  <c r="U610" i="10"/>
  <c r="U611" i="10"/>
  <c r="U612" i="10"/>
  <c r="U613" i="10"/>
  <c r="U614" i="10"/>
  <c r="U615" i="10"/>
  <c r="U616" i="10"/>
  <c r="U617" i="10"/>
  <c r="U618" i="10"/>
  <c r="U619" i="10"/>
  <c r="U620" i="10"/>
  <c r="U621" i="10"/>
  <c r="U622" i="10"/>
  <c r="U623" i="10"/>
  <c r="U624" i="10"/>
  <c r="U625" i="10"/>
  <c r="U626" i="10"/>
  <c r="U627" i="10"/>
  <c r="U628" i="10"/>
  <c r="U629" i="10"/>
  <c r="U630" i="10"/>
  <c r="U631" i="10"/>
  <c r="U632" i="10"/>
  <c r="U633" i="10"/>
  <c r="U634" i="10"/>
  <c r="U635" i="10"/>
  <c r="U636" i="10"/>
  <c r="U637" i="10"/>
  <c r="U638" i="10"/>
  <c r="U639" i="10"/>
  <c r="U640" i="10"/>
  <c r="U641" i="10"/>
  <c r="U642" i="10"/>
  <c r="U643" i="10"/>
  <c r="U644" i="10"/>
  <c r="U645" i="10"/>
  <c r="U646" i="10"/>
  <c r="U647" i="10"/>
  <c r="U648" i="10"/>
  <c r="U649" i="10"/>
  <c r="U650" i="10"/>
  <c r="U651" i="10"/>
  <c r="U652" i="10"/>
  <c r="U653" i="10"/>
  <c r="U654" i="10"/>
  <c r="U655" i="10"/>
  <c r="U656" i="10"/>
  <c r="U657" i="10"/>
  <c r="U658" i="10"/>
  <c r="U659" i="10"/>
  <c r="U660" i="10"/>
  <c r="U661" i="10"/>
  <c r="U662" i="10"/>
  <c r="U663" i="10"/>
  <c r="U664" i="10"/>
  <c r="U665" i="10"/>
  <c r="U666" i="10"/>
  <c r="U667" i="10"/>
  <c r="U668" i="10"/>
  <c r="U669" i="10"/>
  <c r="U670" i="10"/>
  <c r="U671" i="10"/>
  <c r="U672" i="10"/>
  <c r="U673" i="10"/>
  <c r="U674" i="10"/>
  <c r="U675" i="10"/>
  <c r="U676" i="10"/>
  <c r="U677" i="10"/>
  <c r="U678" i="10"/>
  <c r="U679" i="10"/>
  <c r="U680" i="10"/>
  <c r="U681" i="10"/>
  <c r="U682" i="10"/>
  <c r="U683" i="10"/>
  <c r="U684" i="10"/>
  <c r="U685" i="10"/>
  <c r="U686" i="10"/>
  <c r="U687" i="10"/>
  <c r="U688" i="10"/>
  <c r="U689" i="10"/>
  <c r="U690" i="10"/>
  <c r="U691" i="10"/>
  <c r="U692" i="10"/>
  <c r="U693" i="10"/>
  <c r="U694" i="10"/>
  <c r="U695" i="10"/>
  <c r="U696" i="10"/>
  <c r="U697" i="10"/>
  <c r="U698" i="10"/>
  <c r="U699" i="10"/>
  <c r="U700" i="10"/>
  <c r="U701" i="10"/>
  <c r="U702" i="10"/>
  <c r="U703" i="10"/>
  <c r="U704" i="10"/>
  <c r="U705" i="10"/>
  <c r="U706" i="10"/>
  <c r="U707" i="10"/>
  <c r="U708" i="10"/>
  <c r="U709" i="10"/>
  <c r="U710" i="10"/>
  <c r="U711" i="10"/>
  <c r="U712" i="10"/>
  <c r="U713" i="10"/>
  <c r="U714" i="10"/>
  <c r="U715" i="10"/>
  <c r="U716" i="10"/>
  <c r="U717" i="10"/>
  <c r="U718" i="10"/>
  <c r="U719" i="10"/>
  <c r="U720" i="10"/>
  <c r="U721" i="10"/>
  <c r="U722" i="10"/>
  <c r="U723" i="10"/>
  <c r="U724" i="10"/>
  <c r="U725" i="10"/>
  <c r="U726" i="10"/>
  <c r="U727" i="10"/>
  <c r="U728" i="10"/>
  <c r="U729" i="10"/>
  <c r="U730" i="10"/>
  <c r="U731" i="10"/>
  <c r="U732" i="10"/>
  <c r="U733" i="10"/>
  <c r="U734" i="10"/>
  <c r="U735" i="10"/>
  <c r="U736" i="10"/>
  <c r="U737" i="10"/>
  <c r="U738" i="10"/>
  <c r="U739" i="10"/>
  <c r="U740" i="10"/>
  <c r="U741" i="10"/>
  <c r="U742" i="10"/>
  <c r="U743" i="10"/>
  <c r="U744" i="10"/>
  <c r="U745" i="10"/>
  <c r="U746" i="10"/>
  <c r="U747" i="10"/>
  <c r="U748" i="10"/>
  <c r="U749" i="10"/>
  <c r="U750" i="10"/>
  <c r="U751" i="10"/>
  <c r="U752" i="10"/>
  <c r="U753" i="10"/>
  <c r="U754" i="10"/>
  <c r="U755" i="10"/>
  <c r="U756" i="10"/>
  <c r="U757" i="10"/>
  <c r="U758" i="10"/>
  <c r="U759" i="10"/>
  <c r="U760" i="10"/>
  <c r="U761" i="10"/>
  <c r="U762" i="10"/>
  <c r="U763" i="10"/>
  <c r="U764" i="10"/>
  <c r="U765" i="10"/>
  <c r="U766" i="10"/>
  <c r="U767" i="10"/>
  <c r="U768" i="10"/>
  <c r="U769" i="10"/>
  <c r="U770" i="10"/>
  <c r="U771" i="10"/>
  <c r="U772" i="10"/>
  <c r="U773" i="10"/>
  <c r="U774" i="10"/>
  <c r="U775" i="10"/>
  <c r="U776" i="10"/>
  <c r="U777" i="10"/>
  <c r="U778" i="10"/>
  <c r="U779" i="10"/>
  <c r="U780" i="10"/>
  <c r="U781" i="10"/>
  <c r="U782" i="10"/>
  <c r="U783" i="10"/>
  <c r="U784" i="10"/>
  <c r="U785" i="10"/>
  <c r="U786" i="10"/>
  <c r="U787" i="10"/>
  <c r="U788" i="10"/>
  <c r="U789" i="10"/>
  <c r="U790" i="10"/>
  <c r="U791" i="10"/>
  <c r="U792" i="10"/>
  <c r="U793" i="10"/>
  <c r="U794" i="10"/>
  <c r="U795" i="10"/>
  <c r="U796" i="10"/>
  <c r="U797" i="10"/>
  <c r="U798" i="10"/>
  <c r="U799" i="10"/>
  <c r="U800" i="10"/>
  <c r="U801" i="10"/>
  <c r="U802" i="10"/>
  <c r="U803" i="10"/>
  <c r="U804" i="10"/>
  <c r="U805" i="10"/>
  <c r="U806" i="10"/>
  <c r="U807" i="10"/>
  <c r="U808" i="10"/>
  <c r="U809" i="10"/>
  <c r="U810" i="10"/>
  <c r="U811" i="10"/>
  <c r="U812" i="10"/>
  <c r="U813" i="10"/>
  <c r="U814" i="10"/>
  <c r="U815" i="10"/>
  <c r="U816" i="10"/>
  <c r="U817" i="10"/>
  <c r="U818" i="10"/>
  <c r="U819" i="10"/>
  <c r="U820" i="10"/>
  <c r="U821" i="10"/>
  <c r="U822" i="10"/>
  <c r="U823" i="10"/>
  <c r="U824" i="10"/>
  <c r="U825" i="10"/>
  <c r="U826" i="10"/>
  <c r="U827" i="10"/>
  <c r="U828" i="10"/>
  <c r="U829" i="10"/>
  <c r="U830" i="10"/>
  <c r="U831" i="10"/>
  <c r="U832" i="10"/>
  <c r="U833" i="10"/>
  <c r="U834" i="10"/>
  <c r="U835" i="10"/>
  <c r="U836" i="10"/>
  <c r="U837" i="10"/>
  <c r="U838" i="10"/>
  <c r="U839" i="10"/>
  <c r="U840" i="10"/>
  <c r="U841" i="10"/>
  <c r="U842" i="10"/>
  <c r="U843" i="10"/>
  <c r="U844" i="10"/>
  <c r="U845" i="10"/>
  <c r="U846" i="10"/>
  <c r="U847" i="10"/>
  <c r="U848" i="10"/>
  <c r="U849" i="10"/>
  <c r="U850" i="10"/>
  <c r="U851" i="10"/>
  <c r="U852" i="10"/>
  <c r="U853" i="10"/>
  <c r="U854" i="10"/>
  <c r="U855" i="10"/>
  <c r="U856" i="10"/>
  <c r="U857" i="10"/>
  <c r="U858" i="10"/>
  <c r="U859" i="10"/>
  <c r="U860" i="10"/>
  <c r="U861" i="10"/>
  <c r="U862" i="10"/>
  <c r="U863" i="10"/>
  <c r="U864" i="10"/>
  <c r="U865" i="10"/>
  <c r="U866" i="10"/>
  <c r="U867" i="10"/>
  <c r="U868" i="10"/>
  <c r="U869" i="10"/>
  <c r="U870" i="10"/>
  <c r="U871" i="10"/>
  <c r="U872" i="10"/>
  <c r="U873" i="10"/>
  <c r="U874" i="10"/>
  <c r="U875" i="10"/>
  <c r="U876" i="10"/>
  <c r="U877" i="10"/>
  <c r="U878" i="10"/>
  <c r="U879" i="10"/>
  <c r="U880" i="10"/>
  <c r="U881" i="10"/>
  <c r="U882" i="10"/>
  <c r="U883" i="10"/>
  <c r="U884" i="10"/>
  <c r="U885" i="10"/>
  <c r="U886" i="10"/>
  <c r="U887" i="10"/>
  <c r="U888" i="10"/>
  <c r="U889" i="10"/>
  <c r="U890" i="10"/>
  <c r="U891" i="10"/>
  <c r="U892" i="10"/>
  <c r="U893" i="10"/>
  <c r="U894" i="10"/>
  <c r="U895" i="10"/>
  <c r="U896" i="10"/>
  <c r="U897" i="10"/>
  <c r="U898" i="10"/>
  <c r="U899" i="10"/>
  <c r="U900" i="10"/>
  <c r="U901" i="10"/>
  <c r="U902" i="10"/>
  <c r="U903" i="10"/>
  <c r="U904" i="10"/>
  <c r="U905" i="10"/>
  <c r="U906" i="10"/>
  <c r="U907" i="10"/>
  <c r="U908" i="10"/>
  <c r="U909" i="10"/>
  <c r="U910" i="10"/>
  <c r="U911" i="10"/>
  <c r="U912" i="10"/>
  <c r="U913" i="10"/>
  <c r="U914" i="10"/>
  <c r="U915" i="10"/>
  <c r="U916" i="10"/>
  <c r="U917" i="10"/>
  <c r="U918" i="10"/>
  <c r="U919" i="10"/>
  <c r="U920" i="10"/>
  <c r="U921" i="10"/>
  <c r="U922" i="10"/>
  <c r="U923" i="10"/>
  <c r="U924" i="10"/>
  <c r="U925" i="10"/>
  <c r="U926" i="10"/>
  <c r="U927" i="10"/>
  <c r="U928" i="10"/>
  <c r="U929" i="10"/>
  <c r="U930" i="10"/>
  <c r="U931" i="10"/>
  <c r="U932" i="10"/>
  <c r="U933" i="10"/>
  <c r="U934" i="10"/>
  <c r="U935" i="10"/>
  <c r="U936" i="10"/>
  <c r="U937" i="10"/>
  <c r="U938" i="10"/>
  <c r="U939" i="10"/>
  <c r="U940" i="10"/>
  <c r="U941" i="10"/>
  <c r="U942" i="10"/>
  <c r="U943" i="10"/>
  <c r="U944" i="10"/>
  <c r="U945" i="10"/>
  <c r="U946" i="10"/>
  <c r="U947" i="10"/>
  <c r="U948" i="10"/>
  <c r="U949" i="10"/>
  <c r="U950" i="10"/>
  <c r="U951" i="10"/>
  <c r="U952" i="10"/>
  <c r="U953" i="10"/>
  <c r="U954" i="10"/>
  <c r="U955" i="10"/>
  <c r="U956" i="10"/>
  <c r="U957" i="10"/>
  <c r="U958" i="10"/>
  <c r="U959" i="10"/>
  <c r="U960" i="10"/>
  <c r="U961" i="10"/>
  <c r="U962" i="10"/>
  <c r="U963" i="10"/>
  <c r="U964" i="10"/>
  <c r="U965" i="10"/>
  <c r="U966" i="10"/>
  <c r="U967" i="10"/>
  <c r="U968" i="10"/>
  <c r="U969" i="10"/>
  <c r="U970" i="10"/>
  <c r="U971" i="10"/>
  <c r="U972" i="10"/>
  <c r="U973" i="10"/>
  <c r="U974" i="10"/>
  <c r="U975" i="10"/>
  <c r="U976" i="10"/>
  <c r="U977" i="10"/>
  <c r="U978" i="10"/>
  <c r="U979" i="10"/>
  <c r="U980" i="10"/>
  <c r="U981" i="10"/>
  <c r="U982" i="10"/>
  <c r="U983" i="10"/>
  <c r="U984" i="10"/>
  <c r="U985" i="10"/>
  <c r="U986" i="10"/>
  <c r="U987" i="10"/>
  <c r="U988" i="10"/>
  <c r="U989" i="10"/>
  <c r="U990" i="10"/>
  <c r="U991" i="10"/>
  <c r="U992" i="10"/>
  <c r="U993" i="10"/>
  <c r="U994" i="10"/>
  <c r="U995" i="10"/>
  <c r="U996" i="10"/>
  <c r="U997" i="10"/>
  <c r="U998" i="10"/>
  <c r="U999" i="10"/>
  <c r="U1000" i="10"/>
  <c r="U1001" i="10"/>
  <c r="U1002" i="10"/>
  <c r="U1003" i="10"/>
  <c r="U1004" i="10"/>
  <c r="U1005" i="10"/>
  <c r="U1006" i="10"/>
  <c r="U1007" i="10"/>
  <c r="U1008" i="10"/>
  <c r="U1009" i="10"/>
  <c r="U1010" i="10"/>
  <c r="U1011" i="10"/>
  <c r="U1012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227" i="10"/>
  <c r="T228" i="10"/>
  <c r="T229" i="10"/>
  <c r="T230" i="10"/>
  <c r="T231" i="10"/>
  <c r="T232" i="10"/>
  <c r="T233" i="10"/>
  <c r="T234" i="10"/>
  <c r="T235" i="10"/>
  <c r="T236" i="10"/>
  <c r="T237" i="10"/>
  <c r="T238" i="10"/>
  <c r="T239" i="10"/>
  <c r="T240" i="10"/>
  <c r="T241" i="10"/>
  <c r="T242" i="10"/>
  <c r="T243" i="10"/>
  <c r="T244" i="10"/>
  <c r="T245" i="10"/>
  <c r="T246" i="10"/>
  <c r="T247" i="10"/>
  <c r="T248" i="10"/>
  <c r="T249" i="10"/>
  <c r="T250" i="10"/>
  <c r="T251" i="10"/>
  <c r="T252" i="10"/>
  <c r="T253" i="10"/>
  <c r="T254" i="10"/>
  <c r="T255" i="10"/>
  <c r="T256" i="10"/>
  <c r="T257" i="10"/>
  <c r="T258" i="10"/>
  <c r="T259" i="10"/>
  <c r="T260" i="10"/>
  <c r="T261" i="10"/>
  <c r="T262" i="10"/>
  <c r="T263" i="10"/>
  <c r="T264" i="10"/>
  <c r="T265" i="10"/>
  <c r="T266" i="10"/>
  <c r="T267" i="10"/>
  <c r="T268" i="10"/>
  <c r="T269" i="10"/>
  <c r="T270" i="10"/>
  <c r="T271" i="10"/>
  <c r="T272" i="10"/>
  <c r="T273" i="10"/>
  <c r="T274" i="10"/>
  <c r="T275" i="10"/>
  <c r="T276" i="10"/>
  <c r="T277" i="10"/>
  <c r="T278" i="10"/>
  <c r="T279" i="10"/>
  <c r="T280" i="10"/>
  <c r="T281" i="10"/>
  <c r="T282" i="10"/>
  <c r="T283" i="10"/>
  <c r="T284" i="10"/>
  <c r="T285" i="10"/>
  <c r="T286" i="10"/>
  <c r="T287" i="10"/>
  <c r="T288" i="10"/>
  <c r="T289" i="10"/>
  <c r="T290" i="10"/>
  <c r="T291" i="10"/>
  <c r="T292" i="10"/>
  <c r="T293" i="10"/>
  <c r="T294" i="10"/>
  <c r="T295" i="10"/>
  <c r="T296" i="10"/>
  <c r="T297" i="10"/>
  <c r="T298" i="10"/>
  <c r="T299" i="10"/>
  <c r="T300" i="10"/>
  <c r="T301" i="10"/>
  <c r="T302" i="10"/>
  <c r="T303" i="10"/>
  <c r="T304" i="10"/>
  <c r="T305" i="10"/>
  <c r="T306" i="10"/>
  <c r="T307" i="10"/>
  <c r="T308" i="10"/>
  <c r="T309" i="10"/>
  <c r="T310" i="10"/>
  <c r="T311" i="10"/>
  <c r="T312" i="10"/>
  <c r="T313" i="10"/>
  <c r="T314" i="10"/>
  <c r="T315" i="10"/>
  <c r="T316" i="10"/>
  <c r="T317" i="10"/>
  <c r="T318" i="10"/>
  <c r="T319" i="10"/>
  <c r="T320" i="10"/>
  <c r="T321" i="10"/>
  <c r="T322" i="10"/>
  <c r="T323" i="10"/>
  <c r="T324" i="10"/>
  <c r="T325" i="10"/>
  <c r="T326" i="10"/>
  <c r="T327" i="10"/>
  <c r="T328" i="10"/>
  <c r="T329" i="10"/>
  <c r="T330" i="10"/>
  <c r="T331" i="10"/>
  <c r="T332" i="10"/>
  <c r="T333" i="10"/>
  <c r="T334" i="10"/>
  <c r="T335" i="10"/>
  <c r="T336" i="10"/>
  <c r="T337" i="10"/>
  <c r="T338" i="10"/>
  <c r="T339" i="10"/>
  <c r="T340" i="10"/>
  <c r="T341" i="10"/>
  <c r="T342" i="10"/>
  <c r="T343" i="10"/>
  <c r="T344" i="10"/>
  <c r="T345" i="10"/>
  <c r="T346" i="10"/>
  <c r="T347" i="10"/>
  <c r="T348" i="10"/>
  <c r="T349" i="10"/>
  <c r="T350" i="10"/>
  <c r="T351" i="10"/>
  <c r="T352" i="10"/>
  <c r="T353" i="10"/>
  <c r="T354" i="10"/>
  <c r="T355" i="10"/>
  <c r="T356" i="10"/>
  <c r="T357" i="10"/>
  <c r="T358" i="10"/>
  <c r="T359" i="10"/>
  <c r="T360" i="10"/>
  <c r="T361" i="10"/>
  <c r="T362" i="10"/>
  <c r="T363" i="10"/>
  <c r="T364" i="10"/>
  <c r="T365" i="10"/>
  <c r="T366" i="10"/>
  <c r="T367" i="10"/>
  <c r="T368" i="10"/>
  <c r="T369" i="10"/>
  <c r="T370" i="10"/>
  <c r="T371" i="10"/>
  <c r="T372" i="10"/>
  <c r="T373" i="10"/>
  <c r="T374" i="10"/>
  <c r="T375" i="10"/>
  <c r="T376" i="10"/>
  <c r="T377" i="10"/>
  <c r="T378" i="10"/>
  <c r="T379" i="10"/>
  <c r="T380" i="10"/>
  <c r="T381" i="10"/>
  <c r="T382" i="10"/>
  <c r="T383" i="10"/>
  <c r="T384" i="10"/>
  <c r="T385" i="10"/>
  <c r="T386" i="10"/>
  <c r="T387" i="10"/>
  <c r="T388" i="10"/>
  <c r="T389" i="10"/>
  <c r="T390" i="10"/>
  <c r="T391" i="10"/>
  <c r="T392" i="10"/>
  <c r="T393" i="10"/>
  <c r="T394" i="10"/>
  <c r="T395" i="10"/>
  <c r="T396" i="10"/>
  <c r="T397" i="10"/>
  <c r="T398" i="10"/>
  <c r="T399" i="10"/>
  <c r="T400" i="10"/>
  <c r="T401" i="10"/>
  <c r="T402" i="10"/>
  <c r="T403" i="10"/>
  <c r="T404" i="10"/>
  <c r="T405" i="10"/>
  <c r="T406" i="10"/>
  <c r="T407" i="10"/>
  <c r="T408" i="10"/>
  <c r="T409" i="10"/>
  <c r="T410" i="10"/>
  <c r="T411" i="10"/>
  <c r="T412" i="10"/>
  <c r="T413" i="10"/>
  <c r="T414" i="10"/>
  <c r="T415" i="10"/>
  <c r="T416" i="10"/>
  <c r="T417" i="10"/>
  <c r="T418" i="10"/>
  <c r="T419" i="10"/>
  <c r="T420" i="10"/>
  <c r="T421" i="10"/>
  <c r="T422" i="10"/>
  <c r="T423" i="10"/>
  <c r="T424" i="10"/>
  <c r="T425" i="10"/>
  <c r="T426" i="10"/>
  <c r="T427" i="10"/>
  <c r="T428" i="10"/>
  <c r="T429" i="10"/>
  <c r="T430" i="10"/>
  <c r="T431" i="10"/>
  <c r="T432" i="10"/>
  <c r="T433" i="10"/>
  <c r="T434" i="10"/>
  <c r="T435" i="10"/>
  <c r="T436" i="10"/>
  <c r="T437" i="10"/>
  <c r="T438" i="10"/>
  <c r="T439" i="10"/>
  <c r="T440" i="10"/>
  <c r="T441" i="10"/>
  <c r="T442" i="10"/>
  <c r="T443" i="10"/>
  <c r="T444" i="10"/>
  <c r="T445" i="10"/>
  <c r="T446" i="10"/>
  <c r="T447" i="10"/>
  <c r="T448" i="10"/>
  <c r="T449" i="10"/>
  <c r="T450" i="10"/>
  <c r="T451" i="10"/>
  <c r="T452" i="10"/>
  <c r="T453" i="10"/>
  <c r="T454" i="10"/>
  <c r="T455" i="10"/>
  <c r="T456" i="10"/>
  <c r="T457" i="10"/>
  <c r="T458" i="10"/>
  <c r="T459" i="10"/>
  <c r="T460" i="10"/>
  <c r="T461" i="10"/>
  <c r="T462" i="10"/>
  <c r="T463" i="10"/>
  <c r="T464" i="10"/>
  <c r="T465" i="10"/>
  <c r="T466" i="10"/>
  <c r="T467" i="10"/>
  <c r="T468" i="10"/>
  <c r="T469" i="10"/>
  <c r="T470" i="10"/>
  <c r="T471" i="10"/>
  <c r="T472" i="10"/>
  <c r="T473" i="10"/>
  <c r="T474" i="10"/>
  <c r="T475" i="10"/>
  <c r="T476" i="10"/>
  <c r="T477" i="10"/>
  <c r="T478" i="10"/>
  <c r="T479" i="10"/>
  <c r="T480" i="10"/>
  <c r="T481" i="10"/>
  <c r="T482" i="10"/>
  <c r="T483" i="10"/>
  <c r="T484" i="10"/>
  <c r="T485" i="10"/>
  <c r="T486" i="10"/>
  <c r="T487" i="10"/>
  <c r="T488" i="10"/>
  <c r="T489" i="10"/>
  <c r="T490" i="10"/>
  <c r="T491" i="10"/>
  <c r="T492" i="10"/>
  <c r="T493" i="10"/>
  <c r="T494" i="10"/>
  <c r="T495" i="10"/>
  <c r="T496" i="10"/>
  <c r="T497" i="10"/>
  <c r="T498" i="10"/>
  <c r="T499" i="10"/>
  <c r="T500" i="10"/>
  <c r="T501" i="10"/>
  <c r="T502" i="10"/>
  <c r="T503" i="10"/>
  <c r="T504" i="10"/>
  <c r="T505" i="10"/>
  <c r="T506" i="10"/>
  <c r="T507" i="10"/>
  <c r="T508" i="10"/>
  <c r="T509" i="10"/>
  <c r="T510" i="10"/>
  <c r="T511" i="10"/>
  <c r="T512" i="10"/>
  <c r="T513" i="10"/>
  <c r="T514" i="10"/>
  <c r="T515" i="10"/>
  <c r="T516" i="10"/>
  <c r="T517" i="10"/>
  <c r="T518" i="10"/>
  <c r="T519" i="10"/>
  <c r="T520" i="10"/>
  <c r="T521" i="10"/>
  <c r="T522" i="10"/>
  <c r="T523" i="10"/>
  <c r="T524" i="10"/>
  <c r="T525" i="10"/>
  <c r="T526" i="10"/>
  <c r="T527" i="10"/>
  <c r="T528" i="10"/>
  <c r="T529" i="10"/>
  <c r="T530" i="10"/>
  <c r="T531" i="10"/>
  <c r="T532" i="10"/>
  <c r="T533" i="10"/>
  <c r="T534" i="10"/>
  <c r="T535" i="10"/>
  <c r="T536" i="10"/>
  <c r="T537" i="10"/>
  <c r="T538" i="10"/>
  <c r="T539" i="10"/>
  <c r="T540" i="10"/>
  <c r="T541" i="10"/>
  <c r="T542" i="10"/>
  <c r="T543" i="10"/>
  <c r="T544" i="10"/>
  <c r="T545" i="10"/>
  <c r="T546" i="10"/>
  <c r="T547" i="10"/>
  <c r="T548" i="10"/>
  <c r="T549" i="10"/>
  <c r="T550" i="10"/>
  <c r="T551" i="10"/>
  <c r="T552" i="10"/>
  <c r="T553" i="10"/>
  <c r="T554" i="10"/>
  <c r="T555" i="10"/>
  <c r="T556" i="10"/>
  <c r="T557" i="10"/>
  <c r="T558" i="10"/>
  <c r="T559" i="10"/>
  <c r="T560" i="10"/>
  <c r="T561" i="10"/>
  <c r="T562" i="10"/>
  <c r="T563" i="10"/>
  <c r="T564" i="10"/>
  <c r="T565" i="10"/>
  <c r="T566" i="10"/>
  <c r="T567" i="10"/>
  <c r="T568" i="10"/>
  <c r="T569" i="10"/>
  <c r="T570" i="10"/>
  <c r="T571" i="10"/>
  <c r="T572" i="10"/>
  <c r="T573" i="10"/>
  <c r="T574" i="10"/>
  <c r="T575" i="10"/>
  <c r="T576" i="10"/>
  <c r="T577" i="10"/>
  <c r="T578" i="10"/>
  <c r="T579" i="10"/>
  <c r="T580" i="10"/>
  <c r="T581" i="10"/>
  <c r="T582" i="10"/>
  <c r="T583" i="10"/>
  <c r="T584" i="10"/>
  <c r="T585" i="10"/>
  <c r="T586" i="10"/>
  <c r="T587" i="10"/>
  <c r="T588" i="10"/>
  <c r="T589" i="10"/>
  <c r="T590" i="10"/>
  <c r="T591" i="10"/>
  <c r="T592" i="10"/>
  <c r="T593" i="10"/>
  <c r="T594" i="10"/>
  <c r="T595" i="10"/>
  <c r="T596" i="10"/>
  <c r="T597" i="10"/>
  <c r="T598" i="10"/>
  <c r="T599" i="10"/>
  <c r="T600" i="10"/>
  <c r="T601" i="10"/>
  <c r="T602" i="10"/>
  <c r="T603" i="10"/>
  <c r="T604" i="10"/>
  <c r="T605" i="10"/>
  <c r="T606" i="10"/>
  <c r="T607" i="10"/>
  <c r="T608" i="10"/>
  <c r="T609" i="10"/>
  <c r="T610" i="10"/>
  <c r="T611" i="10"/>
  <c r="T612" i="10"/>
  <c r="T613" i="10"/>
  <c r="T614" i="10"/>
  <c r="T615" i="10"/>
  <c r="T616" i="10"/>
  <c r="T617" i="10"/>
  <c r="T618" i="10"/>
  <c r="T619" i="10"/>
  <c r="T620" i="10"/>
  <c r="T621" i="10"/>
  <c r="T622" i="10"/>
  <c r="T623" i="10"/>
  <c r="T624" i="10"/>
  <c r="T625" i="10"/>
  <c r="T626" i="10"/>
  <c r="T627" i="10"/>
  <c r="T628" i="10"/>
  <c r="T629" i="10"/>
  <c r="T630" i="10"/>
  <c r="T631" i="10"/>
  <c r="T632" i="10"/>
  <c r="T633" i="10"/>
  <c r="T634" i="10"/>
  <c r="T635" i="10"/>
  <c r="T636" i="10"/>
  <c r="T637" i="10"/>
  <c r="T638" i="10"/>
  <c r="T639" i="10"/>
  <c r="T640" i="10"/>
  <c r="T641" i="10"/>
  <c r="T642" i="10"/>
  <c r="T643" i="10"/>
  <c r="T644" i="10"/>
  <c r="T645" i="10"/>
  <c r="T646" i="10"/>
  <c r="T647" i="10"/>
  <c r="T648" i="10"/>
  <c r="T649" i="10"/>
  <c r="T650" i="10"/>
  <c r="T651" i="10"/>
  <c r="T652" i="10"/>
  <c r="T653" i="10"/>
  <c r="T654" i="10"/>
  <c r="T655" i="10"/>
  <c r="T656" i="10"/>
  <c r="T657" i="10"/>
  <c r="T658" i="10"/>
  <c r="T659" i="10"/>
  <c r="T660" i="10"/>
  <c r="T661" i="10"/>
  <c r="T662" i="10"/>
  <c r="T663" i="10"/>
  <c r="T664" i="10"/>
  <c r="T665" i="10"/>
  <c r="T666" i="10"/>
  <c r="T667" i="10"/>
  <c r="T668" i="10"/>
  <c r="T669" i="10"/>
  <c r="T670" i="10"/>
  <c r="T671" i="10"/>
  <c r="T672" i="10"/>
  <c r="T673" i="10"/>
  <c r="T674" i="10"/>
  <c r="T675" i="10"/>
  <c r="T676" i="10"/>
  <c r="T677" i="10"/>
  <c r="T678" i="10"/>
  <c r="T679" i="10"/>
  <c r="T680" i="10"/>
  <c r="T681" i="10"/>
  <c r="T682" i="10"/>
  <c r="T683" i="10"/>
  <c r="T684" i="10"/>
  <c r="T685" i="10"/>
  <c r="T686" i="10"/>
  <c r="T687" i="10"/>
  <c r="T688" i="10"/>
  <c r="T689" i="10"/>
  <c r="T690" i="10"/>
  <c r="T691" i="10"/>
  <c r="T692" i="10"/>
  <c r="T693" i="10"/>
  <c r="T694" i="10"/>
  <c r="T695" i="10"/>
  <c r="T696" i="10"/>
  <c r="T697" i="10"/>
  <c r="T698" i="10"/>
  <c r="T699" i="10"/>
  <c r="T700" i="10"/>
  <c r="T701" i="10"/>
  <c r="T702" i="10"/>
  <c r="T703" i="10"/>
  <c r="T704" i="10"/>
  <c r="T705" i="10"/>
  <c r="T706" i="10"/>
  <c r="T707" i="10"/>
  <c r="T708" i="10"/>
  <c r="T709" i="10"/>
  <c r="T710" i="10"/>
  <c r="T711" i="10"/>
  <c r="T712" i="10"/>
  <c r="T713" i="10"/>
  <c r="T714" i="10"/>
  <c r="T715" i="10"/>
  <c r="T716" i="10"/>
  <c r="T717" i="10"/>
  <c r="T718" i="10"/>
  <c r="T719" i="10"/>
  <c r="T720" i="10"/>
  <c r="T721" i="10"/>
  <c r="T722" i="10"/>
  <c r="T723" i="10"/>
  <c r="T724" i="10"/>
  <c r="T725" i="10"/>
  <c r="T726" i="10"/>
  <c r="T727" i="10"/>
  <c r="T728" i="10"/>
  <c r="T729" i="10"/>
  <c r="T730" i="10"/>
  <c r="T731" i="10"/>
  <c r="T732" i="10"/>
  <c r="T733" i="10"/>
  <c r="T734" i="10"/>
  <c r="T735" i="10"/>
  <c r="T736" i="10"/>
  <c r="T737" i="10"/>
  <c r="T738" i="10"/>
  <c r="T739" i="10"/>
  <c r="T740" i="10"/>
  <c r="T741" i="10"/>
  <c r="T742" i="10"/>
  <c r="T743" i="10"/>
  <c r="T744" i="10"/>
  <c r="T745" i="10"/>
  <c r="T746" i="10"/>
  <c r="T747" i="10"/>
  <c r="T748" i="10"/>
  <c r="T749" i="10"/>
  <c r="T750" i="10"/>
  <c r="T751" i="10"/>
  <c r="T752" i="10"/>
  <c r="T753" i="10"/>
  <c r="T754" i="10"/>
  <c r="T755" i="10"/>
  <c r="T756" i="10"/>
  <c r="T757" i="10"/>
  <c r="T758" i="10"/>
  <c r="T759" i="10"/>
  <c r="T760" i="10"/>
  <c r="T761" i="10"/>
  <c r="T762" i="10"/>
  <c r="T763" i="10"/>
  <c r="T764" i="10"/>
  <c r="T765" i="10"/>
  <c r="T766" i="10"/>
  <c r="T767" i="10"/>
  <c r="T768" i="10"/>
  <c r="T769" i="10"/>
  <c r="T770" i="10"/>
  <c r="T771" i="10"/>
  <c r="T772" i="10"/>
  <c r="T773" i="10"/>
  <c r="T774" i="10"/>
  <c r="T775" i="10"/>
  <c r="T776" i="10"/>
  <c r="T777" i="10"/>
  <c r="T778" i="10"/>
  <c r="T779" i="10"/>
  <c r="T780" i="10"/>
  <c r="T781" i="10"/>
  <c r="T782" i="10"/>
  <c r="T783" i="10"/>
  <c r="T784" i="10"/>
  <c r="T785" i="10"/>
  <c r="T786" i="10"/>
  <c r="T787" i="10"/>
  <c r="T788" i="10"/>
  <c r="T789" i="10"/>
  <c r="T790" i="10"/>
  <c r="T791" i="10"/>
  <c r="T792" i="10"/>
  <c r="T793" i="10"/>
  <c r="T794" i="10"/>
  <c r="T795" i="10"/>
  <c r="T796" i="10"/>
  <c r="T797" i="10"/>
  <c r="T798" i="10"/>
  <c r="T799" i="10"/>
  <c r="T800" i="10"/>
  <c r="T801" i="10"/>
  <c r="T802" i="10"/>
  <c r="T803" i="10"/>
  <c r="T804" i="10"/>
  <c r="T805" i="10"/>
  <c r="T806" i="10"/>
  <c r="T807" i="10"/>
  <c r="T808" i="10"/>
  <c r="T809" i="10"/>
  <c r="T810" i="10"/>
  <c r="T811" i="10"/>
  <c r="T812" i="10"/>
  <c r="T813" i="10"/>
  <c r="T814" i="10"/>
  <c r="T815" i="10"/>
  <c r="T816" i="10"/>
  <c r="T817" i="10"/>
  <c r="T818" i="10"/>
  <c r="T819" i="10"/>
  <c r="T820" i="10"/>
  <c r="T821" i="10"/>
  <c r="T822" i="10"/>
  <c r="T823" i="10"/>
  <c r="T824" i="10"/>
  <c r="T825" i="10"/>
  <c r="T826" i="10"/>
  <c r="T827" i="10"/>
  <c r="T828" i="10"/>
  <c r="T829" i="10"/>
  <c r="T830" i="10"/>
  <c r="T831" i="10"/>
  <c r="T832" i="10"/>
  <c r="T833" i="10"/>
  <c r="T834" i="10"/>
  <c r="T835" i="10"/>
  <c r="T836" i="10"/>
  <c r="T837" i="10"/>
  <c r="T838" i="10"/>
  <c r="T839" i="10"/>
  <c r="T840" i="10"/>
  <c r="T841" i="10"/>
  <c r="T842" i="10"/>
  <c r="T843" i="10"/>
  <c r="T844" i="10"/>
  <c r="T845" i="10"/>
  <c r="T846" i="10"/>
  <c r="T847" i="10"/>
  <c r="T848" i="10"/>
  <c r="T849" i="10"/>
  <c r="T850" i="10"/>
  <c r="T851" i="10"/>
  <c r="T852" i="10"/>
  <c r="T853" i="10"/>
  <c r="T854" i="10"/>
  <c r="T855" i="10"/>
  <c r="T856" i="10"/>
  <c r="T857" i="10"/>
  <c r="T858" i="10"/>
  <c r="T859" i="10"/>
  <c r="T860" i="10"/>
  <c r="T861" i="10"/>
  <c r="T862" i="10"/>
  <c r="T863" i="10"/>
  <c r="T864" i="10"/>
  <c r="T865" i="10"/>
  <c r="T866" i="10"/>
  <c r="T867" i="10"/>
  <c r="T868" i="10"/>
  <c r="T869" i="10"/>
  <c r="T870" i="10"/>
  <c r="T871" i="10"/>
  <c r="T872" i="10"/>
  <c r="T873" i="10"/>
  <c r="T874" i="10"/>
  <c r="T875" i="10"/>
  <c r="T876" i="10"/>
  <c r="T877" i="10"/>
  <c r="T878" i="10"/>
  <c r="T879" i="10"/>
  <c r="T880" i="10"/>
  <c r="T881" i="10"/>
  <c r="T882" i="10"/>
  <c r="T883" i="10"/>
  <c r="T884" i="10"/>
  <c r="T885" i="10"/>
  <c r="T886" i="10"/>
  <c r="T887" i="10"/>
  <c r="T888" i="10"/>
  <c r="T889" i="10"/>
  <c r="T890" i="10"/>
  <c r="T891" i="10"/>
  <c r="T892" i="10"/>
  <c r="T893" i="10"/>
  <c r="T894" i="10"/>
  <c r="T895" i="10"/>
  <c r="T896" i="10"/>
  <c r="T897" i="10"/>
  <c r="T898" i="10"/>
  <c r="T899" i="10"/>
  <c r="T900" i="10"/>
  <c r="T901" i="10"/>
  <c r="T902" i="10"/>
  <c r="T903" i="10"/>
  <c r="T904" i="10"/>
  <c r="T905" i="10"/>
  <c r="T906" i="10"/>
  <c r="T907" i="10"/>
  <c r="T908" i="10"/>
  <c r="T909" i="10"/>
  <c r="T910" i="10"/>
  <c r="T911" i="10"/>
  <c r="T912" i="10"/>
  <c r="T913" i="10"/>
  <c r="T914" i="10"/>
  <c r="T915" i="10"/>
  <c r="T916" i="10"/>
  <c r="T917" i="10"/>
  <c r="T918" i="10"/>
  <c r="T919" i="10"/>
  <c r="T920" i="10"/>
  <c r="T921" i="10"/>
  <c r="T922" i="10"/>
  <c r="T923" i="10"/>
  <c r="T924" i="10"/>
  <c r="T925" i="10"/>
  <c r="T926" i="10"/>
  <c r="T927" i="10"/>
  <c r="T928" i="10"/>
  <c r="T929" i="10"/>
  <c r="T930" i="10"/>
  <c r="T931" i="10"/>
  <c r="T932" i="10"/>
  <c r="T933" i="10"/>
  <c r="T934" i="10"/>
  <c r="T935" i="10"/>
  <c r="T936" i="10"/>
  <c r="T937" i="10"/>
  <c r="T938" i="10"/>
  <c r="T939" i="10"/>
  <c r="T940" i="10"/>
  <c r="T941" i="10"/>
  <c r="T942" i="10"/>
  <c r="T943" i="10"/>
  <c r="T944" i="10"/>
  <c r="T945" i="10"/>
  <c r="T946" i="10"/>
  <c r="T947" i="10"/>
  <c r="T948" i="10"/>
  <c r="T949" i="10"/>
  <c r="T950" i="10"/>
  <c r="T951" i="10"/>
  <c r="T952" i="10"/>
  <c r="T953" i="10"/>
  <c r="T954" i="10"/>
  <c r="T955" i="10"/>
  <c r="T956" i="10"/>
  <c r="T957" i="10"/>
  <c r="T958" i="10"/>
  <c r="T959" i="10"/>
  <c r="T960" i="10"/>
  <c r="T961" i="10"/>
  <c r="T962" i="10"/>
  <c r="T963" i="10"/>
  <c r="T964" i="10"/>
  <c r="T965" i="10"/>
  <c r="T966" i="10"/>
  <c r="T967" i="10"/>
  <c r="T968" i="10"/>
  <c r="T969" i="10"/>
  <c r="T970" i="10"/>
  <c r="T971" i="10"/>
  <c r="T972" i="10"/>
  <c r="T973" i="10"/>
  <c r="T974" i="10"/>
  <c r="T975" i="10"/>
  <c r="T976" i="10"/>
  <c r="T977" i="10"/>
  <c r="T978" i="10"/>
  <c r="T979" i="10"/>
  <c r="T980" i="10"/>
  <c r="T981" i="10"/>
  <c r="T982" i="10"/>
  <c r="T983" i="10"/>
  <c r="T984" i="10"/>
  <c r="T985" i="10"/>
  <c r="T986" i="10"/>
  <c r="T987" i="10"/>
  <c r="T988" i="10"/>
  <c r="T989" i="10"/>
  <c r="T990" i="10"/>
  <c r="T991" i="10"/>
  <c r="T992" i="10"/>
  <c r="T993" i="10"/>
  <c r="T994" i="10"/>
  <c r="T995" i="10"/>
  <c r="T996" i="10"/>
  <c r="T997" i="10"/>
  <c r="T998" i="10"/>
  <c r="T999" i="10"/>
  <c r="T1000" i="10"/>
  <c r="T1001" i="10"/>
  <c r="T1002" i="10"/>
  <c r="T1003" i="10"/>
  <c r="T1004" i="10"/>
  <c r="T1005" i="10"/>
  <c r="T1006" i="10"/>
  <c r="T1007" i="10"/>
  <c r="T1008" i="10"/>
  <c r="T1009" i="10"/>
  <c r="T1010" i="10"/>
  <c r="T1011" i="10"/>
  <c r="T1012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S313" i="10"/>
  <c r="S314" i="10"/>
  <c r="S315" i="10"/>
  <c r="S316" i="10"/>
  <c r="S317" i="10"/>
  <c r="S318" i="10"/>
  <c r="S319" i="10"/>
  <c r="S320" i="10"/>
  <c r="S321" i="10"/>
  <c r="S322" i="10"/>
  <c r="S323" i="10"/>
  <c r="S324" i="10"/>
  <c r="S325" i="10"/>
  <c r="S326" i="10"/>
  <c r="S327" i="10"/>
  <c r="S328" i="10"/>
  <c r="S329" i="10"/>
  <c r="S330" i="10"/>
  <c r="S331" i="10"/>
  <c r="S332" i="10"/>
  <c r="S333" i="10"/>
  <c r="S334" i="10"/>
  <c r="S335" i="10"/>
  <c r="S336" i="10"/>
  <c r="S337" i="10"/>
  <c r="S338" i="10"/>
  <c r="S339" i="10"/>
  <c r="S340" i="10"/>
  <c r="S341" i="10"/>
  <c r="S342" i="10"/>
  <c r="S343" i="10"/>
  <c r="S344" i="10"/>
  <c r="S345" i="10"/>
  <c r="S346" i="10"/>
  <c r="S347" i="10"/>
  <c r="S348" i="10"/>
  <c r="S349" i="10"/>
  <c r="S350" i="10"/>
  <c r="S351" i="10"/>
  <c r="S352" i="10"/>
  <c r="S353" i="10"/>
  <c r="S354" i="10"/>
  <c r="S355" i="10"/>
  <c r="S356" i="10"/>
  <c r="S357" i="10"/>
  <c r="S358" i="10"/>
  <c r="S359" i="10"/>
  <c r="S360" i="10"/>
  <c r="S361" i="10"/>
  <c r="S362" i="10"/>
  <c r="S363" i="10"/>
  <c r="S364" i="10"/>
  <c r="S365" i="10"/>
  <c r="S366" i="10"/>
  <c r="S367" i="10"/>
  <c r="S368" i="10"/>
  <c r="S369" i="10"/>
  <c r="S370" i="10"/>
  <c r="S371" i="10"/>
  <c r="S372" i="10"/>
  <c r="S373" i="10"/>
  <c r="S374" i="10"/>
  <c r="S375" i="10"/>
  <c r="S376" i="10"/>
  <c r="S377" i="10"/>
  <c r="S378" i="10"/>
  <c r="S379" i="10"/>
  <c r="S380" i="10"/>
  <c r="S381" i="10"/>
  <c r="S382" i="10"/>
  <c r="S383" i="10"/>
  <c r="S384" i="10"/>
  <c r="S385" i="10"/>
  <c r="S386" i="10"/>
  <c r="S387" i="10"/>
  <c r="S388" i="10"/>
  <c r="S389" i="10"/>
  <c r="S390" i="10"/>
  <c r="S391" i="10"/>
  <c r="S392" i="10"/>
  <c r="S393" i="10"/>
  <c r="S394" i="10"/>
  <c r="S395" i="10"/>
  <c r="S396" i="10"/>
  <c r="S397" i="10"/>
  <c r="S398" i="10"/>
  <c r="S399" i="10"/>
  <c r="S400" i="10"/>
  <c r="S401" i="10"/>
  <c r="S402" i="10"/>
  <c r="S403" i="10"/>
  <c r="S404" i="10"/>
  <c r="S405" i="10"/>
  <c r="S406" i="10"/>
  <c r="S407" i="10"/>
  <c r="S408" i="10"/>
  <c r="S409" i="10"/>
  <c r="S410" i="10"/>
  <c r="S411" i="10"/>
  <c r="S412" i="10"/>
  <c r="S413" i="10"/>
  <c r="S414" i="10"/>
  <c r="S415" i="10"/>
  <c r="S416" i="10"/>
  <c r="S417" i="10"/>
  <c r="S418" i="10"/>
  <c r="S419" i="10"/>
  <c r="S420" i="10"/>
  <c r="S421" i="10"/>
  <c r="S422" i="10"/>
  <c r="S423" i="10"/>
  <c r="S424" i="10"/>
  <c r="S425" i="10"/>
  <c r="S426" i="10"/>
  <c r="S427" i="10"/>
  <c r="S428" i="10"/>
  <c r="S429" i="10"/>
  <c r="S430" i="10"/>
  <c r="S431" i="10"/>
  <c r="S432" i="10"/>
  <c r="S433" i="10"/>
  <c r="S434" i="10"/>
  <c r="S435" i="10"/>
  <c r="S436" i="10"/>
  <c r="S437" i="10"/>
  <c r="S438" i="10"/>
  <c r="S439" i="10"/>
  <c r="S440" i="10"/>
  <c r="S441" i="10"/>
  <c r="S442" i="10"/>
  <c r="S443" i="10"/>
  <c r="S444" i="10"/>
  <c r="S445" i="10"/>
  <c r="S446" i="10"/>
  <c r="S447" i="10"/>
  <c r="S448" i="10"/>
  <c r="S449" i="10"/>
  <c r="S450" i="10"/>
  <c r="S451" i="10"/>
  <c r="S452" i="10"/>
  <c r="S453" i="10"/>
  <c r="S454" i="10"/>
  <c r="S455" i="10"/>
  <c r="S456" i="10"/>
  <c r="S457" i="10"/>
  <c r="S458" i="10"/>
  <c r="S459" i="10"/>
  <c r="S460" i="10"/>
  <c r="S461" i="10"/>
  <c r="S462" i="10"/>
  <c r="S463" i="10"/>
  <c r="S464" i="10"/>
  <c r="S465" i="10"/>
  <c r="S466" i="10"/>
  <c r="S467" i="10"/>
  <c r="S468" i="10"/>
  <c r="S469" i="10"/>
  <c r="S470" i="10"/>
  <c r="S471" i="10"/>
  <c r="S472" i="10"/>
  <c r="S473" i="10"/>
  <c r="S474" i="10"/>
  <c r="S475" i="10"/>
  <c r="S476" i="10"/>
  <c r="S477" i="10"/>
  <c r="S478" i="10"/>
  <c r="S479" i="10"/>
  <c r="S480" i="10"/>
  <c r="S481" i="10"/>
  <c r="S482" i="10"/>
  <c r="S483" i="10"/>
  <c r="S484" i="10"/>
  <c r="S485" i="10"/>
  <c r="S486" i="10"/>
  <c r="S487" i="10"/>
  <c r="S488" i="10"/>
  <c r="S489" i="10"/>
  <c r="S490" i="10"/>
  <c r="S491" i="10"/>
  <c r="S492" i="10"/>
  <c r="S493" i="10"/>
  <c r="S494" i="10"/>
  <c r="S495" i="10"/>
  <c r="S496" i="10"/>
  <c r="S497" i="10"/>
  <c r="S498" i="10"/>
  <c r="S499" i="10"/>
  <c r="S500" i="10"/>
  <c r="S501" i="10"/>
  <c r="S502" i="10"/>
  <c r="S503" i="10"/>
  <c r="S504" i="10"/>
  <c r="S505" i="10"/>
  <c r="S506" i="10"/>
  <c r="S507" i="10"/>
  <c r="S508" i="10"/>
  <c r="S509" i="10"/>
  <c r="S510" i="10"/>
  <c r="S511" i="10"/>
  <c r="S512" i="10"/>
  <c r="S513" i="10"/>
  <c r="S514" i="10"/>
  <c r="S515" i="10"/>
  <c r="S516" i="10"/>
  <c r="S517" i="10"/>
  <c r="S518" i="10"/>
  <c r="S519" i="10"/>
  <c r="S520" i="10"/>
  <c r="S521" i="10"/>
  <c r="S522" i="10"/>
  <c r="S523" i="10"/>
  <c r="S524" i="10"/>
  <c r="S525" i="10"/>
  <c r="S526" i="10"/>
  <c r="S527" i="10"/>
  <c r="S528" i="10"/>
  <c r="S529" i="10"/>
  <c r="S530" i="10"/>
  <c r="S531" i="10"/>
  <c r="S532" i="10"/>
  <c r="S533" i="10"/>
  <c r="S534" i="10"/>
  <c r="S535" i="10"/>
  <c r="S536" i="10"/>
  <c r="S537" i="10"/>
  <c r="S538" i="10"/>
  <c r="S539" i="10"/>
  <c r="S540" i="10"/>
  <c r="S541" i="10"/>
  <c r="S542" i="10"/>
  <c r="S543" i="10"/>
  <c r="S544" i="10"/>
  <c r="S545" i="10"/>
  <c r="S546" i="10"/>
  <c r="S547" i="10"/>
  <c r="S548" i="10"/>
  <c r="S549" i="10"/>
  <c r="S550" i="10"/>
  <c r="S551" i="10"/>
  <c r="S552" i="10"/>
  <c r="S553" i="10"/>
  <c r="S554" i="10"/>
  <c r="S555" i="10"/>
  <c r="S556" i="10"/>
  <c r="S557" i="10"/>
  <c r="S558" i="10"/>
  <c r="S559" i="10"/>
  <c r="S560" i="10"/>
  <c r="S561" i="10"/>
  <c r="S562" i="10"/>
  <c r="S563" i="10"/>
  <c r="S564" i="10"/>
  <c r="S565" i="10"/>
  <c r="S566" i="10"/>
  <c r="S567" i="10"/>
  <c r="S568" i="10"/>
  <c r="S569" i="10"/>
  <c r="S570" i="10"/>
  <c r="S571" i="10"/>
  <c r="S572" i="10"/>
  <c r="S573" i="10"/>
  <c r="S574" i="10"/>
  <c r="S575" i="10"/>
  <c r="S576" i="10"/>
  <c r="S577" i="10"/>
  <c r="S578" i="10"/>
  <c r="S579" i="10"/>
  <c r="S580" i="10"/>
  <c r="S581" i="10"/>
  <c r="S582" i="10"/>
  <c r="S583" i="10"/>
  <c r="S584" i="10"/>
  <c r="S585" i="10"/>
  <c r="S586" i="10"/>
  <c r="S587" i="10"/>
  <c r="S588" i="10"/>
  <c r="S589" i="10"/>
  <c r="S590" i="10"/>
  <c r="S591" i="10"/>
  <c r="S592" i="10"/>
  <c r="S593" i="10"/>
  <c r="S594" i="10"/>
  <c r="S595" i="10"/>
  <c r="S596" i="10"/>
  <c r="S597" i="10"/>
  <c r="S598" i="10"/>
  <c r="S599" i="10"/>
  <c r="S600" i="10"/>
  <c r="S601" i="10"/>
  <c r="S602" i="10"/>
  <c r="S603" i="10"/>
  <c r="S604" i="10"/>
  <c r="S605" i="10"/>
  <c r="S606" i="10"/>
  <c r="S607" i="10"/>
  <c r="S608" i="10"/>
  <c r="S609" i="10"/>
  <c r="S610" i="10"/>
  <c r="S611" i="10"/>
  <c r="S612" i="10"/>
  <c r="S613" i="10"/>
  <c r="S614" i="10"/>
  <c r="S615" i="10"/>
  <c r="S616" i="10"/>
  <c r="S617" i="10"/>
  <c r="S618" i="10"/>
  <c r="S619" i="10"/>
  <c r="S620" i="10"/>
  <c r="S621" i="10"/>
  <c r="S622" i="10"/>
  <c r="S623" i="10"/>
  <c r="S624" i="10"/>
  <c r="S625" i="10"/>
  <c r="S626" i="10"/>
  <c r="S627" i="10"/>
  <c r="S628" i="10"/>
  <c r="S629" i="10"/>
  <c r="S630" i="10"/>
  <c r="S631" i="10"/>
  <c r="S632" i="10"/>
  <c r="S633" i="10"/>
  <c r="S634" i="10"/>
  <c r="S635" i="10"/>
  <c r="S636" i="10"/>
  <c r="S637" i="10"/>
  <c r="S638" i="10"/>
  <c r="S639" i="10"/>
  <c r="S640" i="10"/>
  <c r="S641" i="10"/>
  <c r="S642" i="10"/>
  <c r="S643" i="10"/>
  <c r="S644" i="10"/>
  <c r="S645" i="10"/>
  <c r="S646" i="10"/>
  <c r="S647" i="10"/>
  <c r="S648" i="10"/>
  <c r="S649" i="10"/>
  <c r="S650" i="10"/>
  <c r="S651" i="10"/>
  <c r="S652" i="10"/>
  <c r="S653" i="10"/>
  <c r="S654" i="10"/>
  <c r="S655" i="10"/>
  <c r="S656" i="10"/>
  <c r="S657" i="10"/>
  <c r="S658" i="10"/>
  <c r="S659" i="10"/>
  <c r="S660" i="10"/>
  <c r="S661" i="10"/>
  <c r="S662" i="10"/>
  <c r="S663" i="10"/>
  <c r="S664" i="10"/>
  <c r="S665" i="10"/>
  <c r="S666" i="10"/>
  <c r="S667" i="10"/>
  <c r="S668" i="10"/>
  <c r="S669" i="10"/>
  <c r="S670" i="10"/>
  <c r="S671" i="10"/>
  <c r="S672" i="10"/>
  <c r="S673" i="10"/>
  <c r="S674" i="10"/>
  <c r="S675" i="10"/>
  <c r="S676" i="10"/>
  <c r="S677" i="10"/>
  <c r="S678" i="10"/>
  <c r="S679" i="10"/>
  <c r="S680" i="10"/>
  <c r="S681" i="10"/>
  <c r="S682" i="10"/>
  <c r="S683" i="10"/>
  <c r="S684" i="10"/>
  <c r="S685" i="10"/>
  <c r="S686" i="10"/>
  <c r="S687" i="10"/>
  <c r="S688" i="10"/>
  <c r="S689" i="10"/>
  <c r="S690" i="10"/>
  <c r="S691" i="10"/>
  <c r="S692" i="10"/>
  <c r="S693" i="10"/>
  <c r="S694" i="10"/>
  <c r="S695" i="10"/>
  <c r="S696" i="10"/>
  <c r="S697" i="10"/>
  <c r="S698" i="10"/>
  <c r="S699" i="10"/>
  <c r="S700" i="10"/>
  <c r="S701" i="10"/>
  <c r="S702" i="10"/>
  <c r="S703" i="10"/>
  <c r="S704" i="10"/>
  <c r="S705" i="10"/>
  <c r="S706" i="10"/>
  <c r="S707" i="10"/>
  <c r="S708" i="10"/>
  <c r="S709" i="10"/>
  <c r="S710" i="10"/>
  <c r="S711" i="10"/>
  <c r="S712" i="10"/>
  <c r="S713" i="10"/>
  <c r="S714" i="10"/>
  <c r="S715" i="10"/>
  <c r="S716" i="10"/>
  <c r="S717" i="10"/>
  <c r="S718" i="10"/>
  <c r="S719" i="10"/>
  <c r="S720" i="10"/>
  <c r="S721" i="10"/>
  <c r="S722" i="10"/>
  <c r="S723" i="10"/>
  <c r="S724" i="10"/>
  <c r="S725" i="10"/>
  <c r="S726" i="10"/>
  <c r="S727" i="10"/>
  <c r="S728" i="10"/>
  <c r="S729" i="10"/>
  <c r="S730" i="10"/>
  <c r="S731" i="10"/>
  <c r="S732" i="10"/>
  <c r="S733" i="10"/>
  <c r="S734" i="10"/>
  <c r="S735" i="10"/>
  <c r="S736" i="10"/>
  <c r="S737" i="10"/>
  <c r="S738" i="10"/>
  <c r="S739" i="10"/>
  <c r="S740" i="10"/>
  <c r="S741" i="10"/>
  <c r="S742" i="10"/>
  <c r="S743" i="10"/>
  <c r="S744" i="10"/>
  <c r="S745" i="10"/>
  <c r="S746" i="10"/>
  <c r="S747" i="10"/>
  <c r="S748" i="10"/>
  <c r="S749" i="10"/>
  <c r="S750" i="10"/>
  <c r="S751" i="10"/>
  <c r="S752" i="10"/>
  <c r="S753" i="10"/>
  <c r="S754" i="10"/>
  <c r="S755" i="10"/>
  <c r="S756" i="10"/>
  <c r="S757" i="10"/>
  <c r="S758" i="10"/>
  <c r="S759" i="10"/>
  <c r="S760" i="10"/>
  <c r="S761" i="10"/>
  <c r="S762" i="10"/>
  <c r="S763" i="10"/>
  <c r="S764" i="10"/>
  <c r="S765" i="10"/>
  <c r="S766" i="10"/>
  <c r="S767" i="10"/>
  <c r="S768" i="10"/>
  <c r="S769" i="10"/>
  <c r="S770" i="10"/>
  <c r="S771" i="10"/>
  <c r="S772" i="10"/>
  <c r="S773" i="10"/>
  <c r="S774" i="10"/>
  <c r="S775" i="10"/>
  <c r="S776" i="10"/>
  <c r="S777" i="10"/>
  <c r="S778" i="10"/>
  <c r="S779" i="10"/>
  <c r="S780" i="10"/>
  <c r="S781" i="10"/>
  <c r="S782" i="10"/>
  <c r="S783" i="10"/>
  <c r="S784" i="10"/>
  <c r="S785" i="10"/>
  <c r="S786" i="10"/>
  <c r="S787" i="10"/>
  <c r="S788" i="10"/>
  <c r="S789" i="10"/>
  <c r="S790" i="10"/>
  <c r="S791" i="10"/>
  <c r="S792" i="10"/>
  <c r="S793" i="10"/>
  <c r="S794" i="10"/>
  <c r="S795" i="10"/>
  <c r="S796" i="10"/>
  <c r="S797" i="10"/>
  <c r="S798" i="10"/>
  <c r="S799" i="10"/>
  <c r="S800" i="10"/>
  <c r="S801" i="10"/>
  <c r="S802" i="10"/>
  <c r="S803" i="10"/>
  <c r="S804" i="10"/>
  <c r="S805" i="10"/>
  <c r="S806" i="10"/>
  <c r="S807" i="10"/>
  <c r="S808" i="10"/>
  <c r="S809" i="10"/>
  <c r="S810" i="10"/>
  <c r="S811" i="10"/>
  <c r="S812" i="10"/>
  <c r="S813" i="10"/>
  <c r="S814" i="10"/>
  <c r="S815" i="10"/>
  <c r="S816" i="10"/>
  <c r="S817" i="10"/>
  <c r="S818" i="10"/>
  <c r="S819" i="10"/>
  <c r="S820" i="10"/>
  <c r="S821" i="10"/>
  <c r="S822" i="10"/>
  <c r="S823" i="10"/>
  <c r="S824" i="10"/>
  <c r="S825" i="10"/>
  <c r="S826" i="10"/>
  <c r="S827" i="10"/>
  <c r="S828" i="10"/>
  <c r="S829" i="10"/>
  <c r="S830" i="10"/>
  <c r="S831" i="10"/>
  <c r="S832" i="10"/>
  <c r="S833" i="10"/>
  <c r="S834" i="10"/>
  <c r="S835" i="10"/>
  <c r="S836" i="10"/>
  <c r="S837" i="10"/>
  <c r="S838" i="10"/>
  <c r="S839" i="10"/>
  <c r="S840" i="10"/>
  <c r="S841" i="10"/>
  <c r="S842" i="10"/>
  <c r="S843" i="10"/>
  <c r="S844" i="10"/>
  <c r="S845" i="10"/>
  <c r="S846" i="10"/>
  <c r="S847" i="10"/>
  <c r="S848" i="10"/>
  <c r="S849" i="10"/>
  <c r="S850" i="10"/>
  <c r="S851" i="10"/>
  <c r="S852" i="10"/>
  <c r="S853" i="10"/>
  <c r="S854" i="10"/>
  <c r="S855" i="10"/>
  <c r="S856" i="10"/>
  <c r="S857" i="10"/>
  <c r="S858" i="10"/>
  <c r="S859" i="10"/>
  <c r="S860" i="10"/>
  <c r="S861" i="10"/>
  <c r="S862" i="10"/>
  <c r="S863" i="10"/>
  <c r="S864" i="10"/>
  <c r="S865" i="10"/>
  <c r="S866" i="10"/>
  <c r="S867" i="10"/>
  <c r="S868" i="10"/>
  <c r="S869" i="10"/>
  <c r="S870" i="10"/>
  <c r="S871" i="10"/>
  <c r="S872" i="10"/>
  <c r="S873" i="10"/>
  <c r="S874" i="10"/>
  <c r="S875" i="10"/>
  <c r="S876" i="10"/>
  <c r="S877" i="10"/>
  <c r="S878" i="10"/>
  <c r="S879" i="10"/>
  <c r="S880" i="10"/>
  <c r="S881" i="10"/>
  <c r="S882" i="10"/>
  <c r="S883" i="10"/>
  <c r="S884" i="10"/>
  <c r="S885" i="10"/>
  <c r="S886" i="10"/>
  <c r="S887" i="10"/>
  <c r="S888" i="10"/>
  <c r="S889" i="10"/>
  <c r="S890" i="10"/>
  <c r="S891" i="10"/>
  <c r="S892" i="10"/>
  <c r="S893" i="10"/>
  <c r="S894" i="10"/>
  <c r="S895" i="10"/>
  <c r="S896" i="10"/>
  <c r="S897" i="10"/>
  <c r="S898" i="10"/>
  <c r="S899" i="10"/>
  <c r="S900" i="10"/>
  <c r="S901" i="10"/>
  <c r="S902" i="10"/>
  <c r="S903" i="10"/>
  <c r="S904" i="10"/>
  <c r="S905" i="10"/>
  <c r="S906" i="10"/>
  <c r="S907" i="10"/>
  <c r="S908" i="10"/>
  <c r="S909" i="10"/>
  <c r="S910" i="10"/>
  <c r="S911" i="10"/>
  <c r="S912" i="10"/>
  <c r="S913" i="10"/>
  <c r="S914" i="10"/>
  <c r="S915" i="10"/>
  <c r="S916" i="10"/>
  <c r="S917" i="10"/>
  <c r="S918" i="10"/>
  <c r="S919" i="10"/>
  <c r="S920" i="10"/>
  <c r="S921" i="10"/>
  <c r="S922" i="10"/>
  <c r="S923" i="10"/>
  <c r="S924" i="10"/>
  <c r="S925" i="10"/>
  <c r="S926" i="10"/>
  <c r="S927" i="10"/>
  <c r="S928" i="10"/>
  <c r="S929" i="10"/>
  <c r="S930" i="10"/>
  <c r="S931" i="10"/>
  <c r="S932" i="10"/>
  <c r="S933" i="10"/>
  <c r="S934" i="10"/>
  <c r="S935" i="10"/>
  <c r="S936" i="10"/>
  <c r="S937" i="10"/>
  <c r="S938" i="10"/>
  <c r="S939" i="10"/>
  <c r="S940" i="10"/>
  <c r="S941" i="10"/>
  <c r="S942" i="10"/>
  <c r="S943" i="10"/>
  <c r="S944" i="10"/>
  <c r="S945" i="10"/>
  <c r="S946" i="10"/>
  <c r="S947" i="10"/>
  <c r="S948" i="10"/>
  <c r="S949" i="10"/>
  <c r="S950" i="10"/>
  <c r="S951" i="10"/>
  <c r="S952" i="10"/>
  <c r="S953" i="10"/>
  <c r="S954" i="10"/>
  <c r="S955" i="10"/>
  <c r="S956" i="10"/>
  <c r="S957" i="10"/>
  <c r="S958" i="10"/>
  <c r="S959" i="10"/>
  <c r="S960" i="10"/>
  <c r="S961" i="10"/>
  <c r="S962" i="10"/>
  <c r="S963" i="10"/>
  <c r="S964" i="10"/>
  <c r="S965" i="10"/>
  <c r="S966" i="10"/>
  <c r="S967" i="10"/>
  <c r="S968" i="10"/>
  <c r="S969" i="10"/>
  <c r="S970" i="10"/>
  <c r="S971" i="10"/>
  <c r="S972" i="10"/>
  <c r="S973" i="10"/>
  <c r="S974" i="10"/>
  <c r="S975" i="10"/>
  <c r="S976" i="10"/>
  <c r="S977" i="10"/>
  <c r="S978" i="10"/>
  <c r="S979" i="10"/>
  <c r="S980" i="10"/>
  <c r="S981" i="10"/>
  <c r="S982" i="10"/>
  <c r="S983" i="10"/>
  <c r="S984" i="10"/>
  <c r="S985" i="10"/>
  <c r="S986" i="10"/>
  <c r="S987" i="10"/>
  <c r="S988" i="10"/>
  <c r="S989" i="10"/>
  <c r="S990" i="10"/>
  <c r="S991" i="10"/>
  <c r="S992" i="10"/>
  <c r="S993" i="10"/>
  <c r="S994" i="10"/>
  <c r="S995" i="10"/>
  <c r="S996" i="10"/>
  <c r="S997" i="10"/>
  <c r="S998" i="10"/>
  <c r="S999" i="10"/>
  <c r="S1000" i="10"/>
  <c r="S1001" i="10"/>
  <c r="S1002" i="10"/>
  <c r="S1003" i="10"/>
  <c r="S1004" i="10"/>
  <c r="S1005" i="10"/>
  <c r="S1006" i="10"/>
  <c r="S1007" i="10"/>
  <c r="S1008" i="10"/>
  <c r="S1009" i="10"/>
  <c r="S1010" i="10"/>
  <c r="S1011" i="10"/>
  <c r="S1012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259" i="10"/>
  <c r="R260" i="10"/>
  <c r="R261" i="10"/>
  <c r="R262" i="10"/>
  <c r="R263" i="10"/>
  <c r="R264" i="10"/>
  <c r="R265" i="10"/>
  <c r="R266" i="10"/>
  <c r="R267" i="10"/>
  <c r="R268" i="10"/>
  <c r="R269" i="10"/>
  <c r="R270" i="10"/>
  <c r="R271" i="10"/>
  <c r="R272" i="10"/>
  <c r="R273" i="10"/>
  <c r="R274" i="10"/>
  <c r="R275" i="10"/>
  <c r="R276" i="10"/>
  <c r="R277" i="10"/>
  <c r="R278" i="10"/>
  <c r="R279" i="10"/>
  <c r="R280" i="10"/>
  <c r="R281" i="10"/>
  <c r="R282" i="10"/>
  <c r="R283" i="10"/>
  <c r="R284" i="10"/>
  <c r="R285" i="10"/>
  <c r="R286" i="10"/>
  <c r="R287" i="10"/>
  <c r="R288" i="10"/>
  <c r="R289" i="10"/>
  <c r="R290" i="10"/>
  <c r="R291" i="10"/>
  <c r="R292" i="10"/>
  <c r="R293" i="10"/>
  <c r="R294" i="10"/>
  <c r="R295" i="10"/>
  <c r="R296" i="10"/>
  <c r="R297" i="10"/>
  <c r="R298" i="10"/>
  <c r="R299" i="10"/>
  <c r="R300" i="10"/>
  <c r="R301" i="10"/>
  <c r="R302" i="10"/>
  <c r="R303" i="10"/>
  <c r="R304" i="10"/>
  <c r="R305" i="10"/>
  <c r="R306" i="10"/>
  <c r="R307" i="10"/>
  <c r="R308" i="10"/>
  <c r="R309" i="10"/>
  <c r="R310" i="10"/>
  <c r="R311" i="10"/>
  <c r="R312" i="10"/>
  <c r="R313" i="10"/>
  <c r="R314" i="10"/>
  <c r="R315" i="10"/>
  <c r="R316" i="10"/>
  <c r="R317" i="10"/>
  <c r="R318" i="10"/>
  <c r="R319" i="10"/>
  <c r="R320" i="10"/>
  <c r="R321" i="10"/>
  <c r="R322" i="10"/>
  <c r="R323" i="10"/>
  <c r="R324" i="10"/>
  <c r="R325" i="10"/>
  <c r="R326" i="10"/>
  <c r="R327" i="10"/>
  <c r="R328" i="10"/>
  <c r="R329" i="10"/>
  <c r="R330" i="10"/>
  <c r="R331" i="10"/>
  <c r="R332" i="10"/>
  <c r="R333" i="10"/>
  <c r="R334" i="10"/>
  <c r="R335" i="10"/>
  <c r="R336" i="10"/>
  <c r="R337" i="10"/>
  <c r="R338" i="10"/>
  <c r="R339" i="10"/>
  <c r="R340" i="10"/>
  <c r="R341" i="10"/>
  <c r="R342" i="10"/>
  <c r="R343" i="10"/>
  <c r="R344" i="10"/>
  <c r="R345" i="10"/>
  <c r="R346" i="10"/>
  <c r="R347" i="10"/>
  <c r="R348" i="10"/>
  <c r="R349" i="10"/>
  <c r="R350" i="10"/>
  <c r="R351" i="10"/>
  <c r="R352" i="10"/>
  <c r="R353" i="10"/>
  <c r="R354" i="10"/>
  <c r="R355" i="10"/>
  <c r="R356" i="10"/>
  <c r="R357" i="10"/>
  <c r="R358" i="10"/>
  <c r="R359" i="10"/>
  <c r="R360" i="10"/>
  <c r="R361" i="10"/>
  <c r="R362" i="10"/>
  <c r="R363" i="10"/>
  <c r="R364" i="10"/>
  <c r="R365" i="10"/>
  <c r="R366" i="10"/>
  <c r="R367" i="10"/>
  <c r="R368" i="10"/>
  <c r="R369" i="10"/>
  <c r="R370" i="10"/>
  <c r="R371" i="10"/>
  <c r="R372" i="10"/>
  <c r="R373" i="10"/>
  <c r="R374" i="10"/>
  <c r="R375" i="10"/>
  <c r="R376" i="10"/>
  <c r="R377" i="10"/>
  <c r="R378" i="10"/>
  <c r="R379" i="10"/>
  <c r="R380" i="10"/>
  <c r="R381" i="10"/>
  <c r="R382" i="10"/>
  <c r="R383" i="10"/>
  <c r="R384" i="10"/>
  <c r="R385" i="10"/>
  <c r="R386" i="10"/>
  <c r="R387" i="10"/>
  <c r="R388" i="10"/>
  <c r="R389" i="10"/>
  <c r="R390" i="10"/>
  <c r="R391" i="10"/>
  <c r="R392" i="10"/>
  <c r="R393" i="10"/>
  <c r="R394" i="10"/>
  <c r="R395" i="10"/>
  <c r="R396" i="10"/>
  <c r="R397" i="10"/>
  <c r="R398" i="10"/>
  <c r="R399" i="10"/>
  <c r="R400" i="10"/>
  <c r="R401" i="10"/>
  <c r="R402" i="10"/>
  <c r="R403" i="10"/>
  <c r="R404" i="10"/>
  <c r="R405" i="10"/>
  <c r="R406" i="10"/>
  <c r="R407" i="10"/>
  <c r="R408" i="10"/>
  <c r="R409" i="10"/>
  <c r="R410" i="10"/>
  <c r="R411" i="10"/>
  <c r="R412" i="10"/>
  <c r="R413" i="10"/>
  <c r="R414" i="10"/>
  <c r="R415" i="10"/>
  <c r="R416" i="10"/>
  <c r="R417" i="10"/>
  <c r="R418" i="10"/>
  <c r="R419" i="10"/>
  <c r="R420" i="10"/>
  <c r="R421" i="10"/>
  <c r="R422" i="10"/>
  <c r="R423" i="10"/>
  <c r="R424" i="10"/>
  <c r="R425" i="10"/>
  <c r="R426" i="10"/>
  <c r="R427" i="10"/>
  <c r="R428" i="10"/>
  <c r="R429" i="10"/>
  <c r="R430" i="10"/>
  <c r="R431" i="10"/>
  <c r="R432" i="10"/>
  <c r="R433" i="10"/>
  <c r="R434" i="10"/>
  <c r="R435" i="10"/>
  <c r="R436" i="10"/>
  <c r="R437" i="10"/>
  <c r="R438" i="10"/>
  <c r="R439" i="10"/>
  <c r="R440" i="10"/>
  <c r="R441" i="10"/>
  <c r="R442" i="10"/>
  <c r="R443" i="10"/>
  <c r="R444" i="10"/>
  <c r="R445" i="10"/>
  <c r="R446" i="10"/>
  <c r="R447" i="10"/>
  <c r="R448" i="10"/>
  <c r="R449" i="10"/>
  <c r="R450" i="10"/>
  <c r="R451" i="10"/>
  <c r="R452" i="10"/>
  <c r="R453" i="10"/>
  <c r="R454" i="10"/>
  <c r="R455" i="10"/>
  <c r="R456" i="10"/>
  <c r="R457" i="10"/>
  <c r="R458" i="10"/>
  <c r="R459" i="10"/>
  <c r="R460" i="10"/>
  <c r="R461" i="10"/>
  <c r="R462" i="10"/>
  <c r="R463" i="10"/>
  <c r="R464" i="10"/>
  <c r="R465" i="10"/>
  <c r="R466" i="10"/>
  <c r="R467" i="10"/>
  <c r="R468" i="10"/>
  <c r="R469" i="10"/>
  <c r="R470" i="10"/>
  <c r="R471" i="10"/>
  <c r="R472" i="10"/>
  <c r="R473" i="10"/>
  <c r="R474" i="10"/>
  <c r="R475" i="10"/>
  <c r="R476" i="10"/>
  <c r="R477" i="10"/>
  <c r="R478" i="10"/>
  <c r="R479" i="10"/>
  <c r="R480" i="10"/>
  <c r="R481" i="10"/>
  <c r="R482" i="10"/>
  <c r="R483" i="10"/>
  <c r="R484" i="10"/>
  <c r="R485" i="10"/>
  <c r="R486" i="10"/>
  <c r="R487" i="10"/>
  <c r="R488" i="10"/>
  <c r="R489" i="10"/>
  <c r="R490" i="10"/>
  <c r="R491" i="10"/>
  <c r="R492" i="10"/>
  <c r="R493" i="10"/>
  <c r="R494" i="10"/>
  <c r="R495" i="10"/>
  <c r="R496" i="10"/>
  <c r="R497" i="10"/>
  <c r="R498" i="10"/>
  <c r="R499" i="10"/>
  <c r="R500" i="10"/>
  <c r="R501" i="10"/>
  <c r="R502" i="10"/>
  <c r="R503" i="10"/>
  <c r="R504" i="10"/>
  <c r="R505" i="10"/>
  <c r="R506" i="10"/>
  <c r="R507" i="10"/>
  <c r="R508" i="10"/>
  <c r="R509" i="10"/>
  <c r="R510" i="10"/>
  <c r="R511" i="10"/>
  <c r="R512" i="10"/>
  <c r="R513" i="10"/>
  <c r="R514" i="10"/>
  <c r="R515" i="10"/>
  <c r="R516" i="10"/>
  <c r="R517" i="10"/>
  <c r="R518" i="10"/>
  <c r="R519" i="10"/>
  <c r="R520" i="10"/>
  <c r="R521" i="10"/>
  <c r="R522" i="10"/>
  <c r="R523" i="10"/>
  <c r="R524" i="10"/>
  <c r="R525" i="10"/>
  <c r="R526" i="10"/>
  <c r="R527" i="10"/>
  <c r="R528" i="10"/>
  <c r="R529" i="10"/>
  <c r="R530" i="10"/>
  <c r="R531" i="10"/>
  <c r="R532" i="10"/>
  <c r="R533" i="10"/>
  <c r="R534" i="10"/>
  <c r="R535" i="10"/>
  <c r="R536" i="10"/>
  <c r="R537" i="10"/>
  <c r="R538" i="10"/>
  <c r="R539" i="10"/>
  <c r="R540" i="10"/>
  <c r="R541" i="10"/>
  <c r="R542" i="10"/>
  <c r="R543" i="10"/>
  <c r="R544" i="10"/>
  <c r="R545" i="10"/>
  <c r="R546" i="10"/>
  <c r="R547" i="10"/>
  <c r="R548" i="10"/>
  <c r="R549" i="10"/>
  <c r="R550" i="10"/>
  <c r="R551" i="10"/>
  <c r="R552" i="10"/>
  <c r="R553" i="10"/>
  <c r="R554" i="10"/>
  <c r="R555" i="10"/>
  <c r="R556" i="10"/>
  <c r="R557" i="10"/>
  <c r="R558" i="10"/>
  <c r="R559" i="10"/>
  <c r="R560" i="10"/>
  <c r="R561" i="10"/>
  <c r="R562" i="10"/>
  <c r="R563" i="10"/>
  <c r="R564" i="10"/>
  <c r="R565" i="10"/>
  <c r="R566" i="10"/>
  <c r="R567" i="10"/>
  <c r="R568" i="10"/>
  <c r="R569" i="10"/>
  <c r="R570" i="10"/>
  <c r="R571" i="10"/>
  <c r="R572" i="10"/>
  <c r="R573" i="10"/>
  <c r="R574" i="10"/>
  <c r="R575" i="10"/>
  <c r="R576" i="10"/>
  <c r="R577" i="10"/>
  <c r="R578" i="10"/>
  <c r="R579" i="10"/>
  <c r="R580" i="10"/>
  <c r="R581" i="10"/>
  <c r="R582" i="10"/>
  <c r="R583" i="10"/>
  <c r="R584" i="10"/>
  <c r="R585" i="10"/>
  <c r="R586" i="10"/>
  <c r="R587" i="10"/>
  <c r="R588" i="10"/>
  <c r="R589" i="10"/>
  <c r="R590" i="10"/>
  <c r="R591" i="10"/>
  <c r="R592" i="10"/>
  <c r="R593" i="10"/>
  <c r="R594" i="10"/>
  <c r="R595" i="10"/>
  <c r="R596" i="10"/>
  <c r="R597" i="10"/>
  <c r="R598" i="10"/>
  <c r="R599" i="10"/>
  <c r="R600" i="10"/>
  <c r="R601" i="10"/>
  <c r="R602" i="10"/>
  <c r="R603" i="10"/>
  <c r="R604" i="10"/>
  <c r="R605" i="10"/>
  <c r="R606" i="10"/>
  <c r="R607" i="10"/>
  <c r="R608" i="10"/>
  <c r="R609" i="10"/>
  <c r="R610" i="10"/>
  <c r="R611" i="10"/>
  <c r="R612" i="10"/>
  <c r="R613" i="10"/>
  <c r="R614" i="10"/>
  <c r="R615" i="10"/>
  <c r="R616" i="10"/>
  <c r="R617" i="10"/>
  <c r="R618" i="10"/>
  <c r="R619" i="10"/>
  <c r="R620" i="10"/>
  <c r="R621" i="10"/>
  <c r="R622" i="10"/>
  <c r="R623" i="10"/>
  <c r="R624" i="10"/>
  <c r="R625" i="10"/>
  <c r="R626" i="10"/>
  <c r="R627" i="10"/>
  <c r="R628" i="10"/>
  <c r="R629" i="10"/>
  <c r="R630" i="10"/>
  <c r="R631" i="10"/>
  <c r="R632" i="10"/>
  <c r="R633" i="10"/>
  <c r="R634" i="10"/>
  <c r="R635" i="10"/>
  <c r="R636" i="10"/>
  <c r="R637" i="10"/>
  <c r="R638" i="10"/>
  <c r="R639" i="10"/>
  <c r="R640" i="10"/>
  <c r="R641" i="10"/>
  <c r="R642" i="10"/>
  <c r="R643" i="10"/>
  <c r="R644" i="10"/>
  <c r="R645" i="10"/>
  <c r="R646" i="10"/>
  <c r="R647" i="10"/>
  <c r="R648" i="10"/>
  <c r="R649" i="10"/>
  <c r="R650" i="10"/>
  <c r="R651" i="10"/>
  <c r="R652" i="10"/>
  <c r="R653" i="10"/>
  <c r="R654" i="10"/>
  <c r="R655" i="10"/>
  <c r="R656" i="10"/>
  <c r="R657" i="10"/>
  <c r="R658" i="10"/>
  <c r="R659" i="10"/>
  <c r="R660" i="10"/>
  <c r="R661" i="10"/>
  <c r="R662" i="10"/>
  <c r="R663" i="10"/>
  <c r="R664" i="10"/>
  <c r="R665" i="10"/>
  <c r="R666" i="10"/>
  <c r="R667" i="10"/>
  <c r="R668" i="10"/>
  <c r="R669" i="10"/>
  <c r="R670" i="10"/>
  <c r="R671" i="10"/>
  <c r="R672" i="10"/>
  <c r="R673" i="10"/>
  <c r="R674" i="10"/>
  <c r="R675" i="10"/>
  <c r="R676" i="10"/>
  <c r="R677" i="10"/>
  <c r="R678" i="10"/>
  <c r="R679" i="10"/>
  <c r="R680" i="10"/>
  <c r="R681" i="10"/>
  <c r="R682" i="10"/>
  <c r="R683" i="10"/>
  <c r="R684" i="10"/>
  <c r="R685" i="10"/>
  <c r="R686" i="10"/>
  <c r="R687" i="10"/>
  <c r="R688" i="10"/>
  <c r="R689" i="10"/>
  <c r="R690" i="10"/>
  <c r="R691" i="10"/>
  <c r="R692" i="10"/>
  <c r="R693" i="10"/>
  <c r="R694" i="10"/>
  <c r="R695" i="10"/>
  <c r="R696" i="10"/>
  <c r="R697" i="10"/>
  <c r="R698" i="10"/>
  <c r="R699" i="10"/>
  <c r="R700" i="10"/>
  <c r="R701" i="10"/>
  <c r="R702" i="10"/>
  <c r="R703" i="10"/>
  <c r="R704" i="10"/>
  <c r="R705" i="10"/>
  <c r="R706" i="10"/>
  <c r="R707" i="10"/>
  <c r="R708" i="10"/>
  <c r="R709" i="10"/>
  <c r="R710" i="10"/>
  <c r="R711" i="10"/>
  <c r="R712" i="10"/>
  <c r="R713" i="10"/>
  <c r="R714" i="10"/>
  <c r="R715" i="10"/>
  <c r="R716" i="10"/>
  <c r="R717" i="10"/>
  <c r="R718" i="10"/>
  <c r="R719" i="10"/>
  <c r="R720" i="10"/>
  <c r="R721" i="10"/>
  <c r="R722" i="10"/>
  <c r="R723" i="10"/>
  <c r="R724" i="10"/>
  <c r="R725" i="10"/>
  <c r="R726" i="10"/>
  <c r="R727" i="10"/>
  <c r="R728" i="10"/>
  <c r="R729" i="10"/>
  <c r="R730" i="10"/>
  <c r="R731" i="10"/>
  <c r="R732" i="10"/>
  <c r="R733" i="10"/>
  <c r="R734" i="10"/>
  <c r="R735" i="10"/>
  <c r="R736" i="10"/>
  <c r="R737" i="10"/>
  <c r="R738" i="10"/>
  <c r="R739" i="10"/>
  <c r="R740" i="10"/>
  <c r="R741" i="10"/>
  <c r="R742" i="10"/>
  <c r="R743" i="10"/>
  <c r="R744" i="10"/>
  <c r="R745" i="10"/>
  <c r="R746" i="10"/>
  <c r="R747" i="10"/>
  <c r="R748" i="10"/>
  <c r="R749" i="10"/>
  <c r="R750" i="10"/>
  <c r="R751" i="10"/>
  <c r="R752" i="10"/>
  <c r="R753" i="10"/>
  <c r="R754" i="10"/>
  <c r="R755" i="10"/>
  <c r="R756" i="10"/>
  <c r="R757" i="10"/>
  <c r="R758" i="10"/>
  <c r="R759" i="10"/>
  <c r="R760" i="10"/>
  <c r="R761" i="10"/>
  <c r="R762" i="10"/>
  <c r="R763" i="10"/>
  <c r="R764" i="10"/>
  <c r="R765" i="10"/>
  <c r="R766" i="10"/>
  <c r="R767" i="10"/>
  <c r="R768" i="10"/>
  <c r="R769" i="10"/>
  <c r="R770" i="10"/>
  <c r="R771" i="10"/>
  <c r="R772" i="10"/>
  <c r="R773" i="10"/>
  <c r="R774" i="10"/>
  <c r="R775" i="10"/>
  <c r="R776" i="10"/>
  <c r="R777" i="10"/>
  <c r="R778" i="10"/>
  <c r="R779" i="10"/>
  <c r="R780" i="10"/>
  <c r="R781" i="10"/>
  <c r="R782" i="10"/>
  <c r="R783" i="10"/>
  <c r="R784" i="10"/>
  <c r="R785" i="10"/>
  <c r="R786" i="10"/>
  <c r="R787" i="10"/>
  <c r="R788" i="10"/>
  <c r="R789" i="10"/>
  <c r="R790" i="10"/>
  <c r="R791" i="10"/>
  <c r="R792" i="10"/>
  <c r="R793" i="10"/>
  <c r="R794" i="10"/>
  <c r="R795" i="10"/>
  <c r="R796" i="10"/>
  <c r="R797" i="10"/>
  <c r="R798" i="10"/>
  <c r="R799" i="10"/>
  <c r="R800" i="10"/>
  <c r="R801" i="10"/>
  <c r="R802" i="10"/>
  <c r="R803" i="10"/>
  <c r="R804" i="10"/>
  <c r="R805" i="10"/>
  <c r="R806" i="10"/>
  <c r="R807" i="10"/>
  <c r="R808" i="10"/>
  <c r="R809" i="10"/>
  <c r="R810" i="10"/>
  <c r="R811" i="10"/>
  <c r="R812" i="10"/>
  <c r="R813" i="10"/>
  <c r="R814" i="10"/>
  <c r="R815" i="10"/>
  <c r="R816" i="10"/>
  <c r="R817" i="10"/>
  <c r="R818" i="10"/>
  <c r="R819" i="10"/>
  <c r="R820" i="10"/>
  <c r="R821" i="10"/>
  <c r="R822" i="10"/>
  <c r="R823" i="10"/>
  <c r="R824" i="10"/>
  <c r="R825" i="10"/>
  <c r="R826" i="10"/>
  <c r="R827" i="10"/>
  <c r="R828" i="10"/>
  <c r="R829" i="10"/>
  <c r="R830" i="10"/>
  <c r="R831" i="10"/>
  <c r="R832" i="10"/>
  <c r="R833" i="10"/>
  <c r="R834" i="10"/>
  <c r="R835" i="10"/>
  <c r="R836" i="10"/>
  <c r="R837" i="10"/>
  <c r="R838" i="10"/>
  <c r="R839" i="10"/>
  <c r="R840" i="10"/>
  <c r="R841" i="10"/>
  <c r="R842" i="10"/>
  <c r="R843" i="10"/>
  <c r="R844" i="10"/>
  <c r="R845" i="10"/>
  <c r="R846" i="10"/>
  <c r="R847" i="10"/>
  <c r="R848" i="10"/>
  <c r="R849" i="10"/>
  <c r="R850" i="10"/>
  <c r="R851" i="10"/>
  <c r="R852" i="10"/>
  <c r="R853" i="10"/>
  <c r="R854" i="10"/>
  <c r="R855" i="10"/>
  <c r="R856" i="10"/>
  <c r="R857" i="10"/>
  <c r="R858" i="10"/>
  <c r="R859" i="10"/>
  <c r="R860" i="10"/>
  <c r="R861" i="10"/>
  <c r="R862" i="10"/>
  <c r="R863" i="10"/>
  <c r="R864" i="10"/>
  <c r="R865" i="10"/>
  <c r="R866" i="10"/>
  <c r="R867" i="10"/>
  <c r="R868" i="10"/>
  <c r="R869" i="10"/>
  <c r="R870" i="10"/>
  <c r="R871" i="10"/>
  <c r="R872" i="10"/>
  <c r="R873" i="10"/>
  <c r="R874" i="10"/>
  <c r="R875" i="10"/>
  <c r="R876" i="10"/>
  <c r="R877" i="10"/>
  <c r="R878" i="10"/>
  <c r="R879" i="10"/>
  <c r="R880" i="10"/>
  <c r="R881" i="10"/>
  <c r="R882" i="10"/>
  <c r="R883" i="10"/>
  <c r="R884" i="10"/>
  <c r="R885" i="10"/>
  <c r="R886" i="10"/>
  <c r="R887" i="10"/>
  <c r="R888" i="10"/>
  <c r="R889" i="10"/>
  <c r="R890" i="10"/>
  <c r="R891" i="10"/>
  <c r="R892" i="10"/>
  <c r="R893" i="10"/>
  <c r="R894" i="10"/>
  <c r="R895" i="10"/>
  <c r="R896" i="10"/>
  <c r="R897" i="10"/>
  <c r="R898" i="10"/>
  <c r="R899" i="10"/>
  <c r="R900" i="10"/>
  <c r="R901" i="10"/>
  <c r="R902" i="10"/>
  <c r="R903" i="10"/>
  <c r="R904" i="10"/>
  <c r="R905" i="10"/>
  <c r="R906" i="10"/>
  <c r="R907" i="10"/>
  <c r="R908" i="10"/>
  <c r="R909" i="10"/>
  <c r="R910" i="10"/>
  <c r="R911" i="10"/>
  <c r="R912" i="10"/>
  <c r="R913" i="10"/>
  <c r="R914" i="10"/>
  <c r="R915" i="10"/>
  <c r="R916" i="10"/>
  <c r="R917" i="10"/>
  <c r="R918" i="10"/>
  <c r="R919" i="10"/>
  <c r="R920" i="10"/>
  <c r="R921" i="10"/>
  <c r="R922" i="10"/>
  <c r="R923" i="10"/>
  <c r="R924" i="10"/>
  <c r="R925" i="10"/>
  <c r="R926" i="10"/>
  <c r="R927" i="10"/>
  <c r="R928" i="10"/>
  <c r="R929" i="10"/>
  <c r="R930" i="10"/>
  <c r="R931" i="10"/>
  <c r="R932" i="10"/>
  <c r="R933" i="10"/>
  <c r="R934" i="10"/>
  <c r="R935" i="10"/>
  <c r="R936" i="10"/>
  <c r="R937" i="10"/>
  <c r="R938" i="10"/>
  <c r="R939" i="10"/>
  <c r="R940" i="10"/>
  <c r="R941" i="10"/>
  <c r="R942" i="10"/>
  <c r="R943" i="10"/>
  <c r="R944" i="10"/>
  <c r="R945" i="10"/>
  <c r="R946" i="10"/>
  <c r="R947" i="10"/>
  <c r="R948" i="10"/>
  <c r="R949" i="10"/>
  <c r="R950" i="10"/>
  <c r="R951" i="10"/>
  <c r="R952" i="10"/>
  <c r="R953" i="10"/>
  <c r="R954" i="10"/>
  <c r="R955" i="10"/>
  <c r="R956" i="10"/>
  <c r="R957" i="10"/>
  <c r="R958" i="10"/>
  <c r="R959" i="10"/>
  <c r="R960" i="10"/>
  <c r="R961" i="10"/>
  <c r="R962" i="10"/>
  <c r="R963" i="10"/>
  <c r="R964" i="10"/>
  <c r="R965" i="10"/>
  <c r="R966" i="10"/>
  <c r="R967" i="10"/>
  <c r="R968" i="10"/>
  <c r="R969" i="10"/>
  <c r="R970" i="10"/>
  <c r="R971" i="10"/>
  <c r="R972" i="10"/>
  <c r="R973" i="10"/>
  <c r="R974" i="10"/>
  <c r="R975" i="10"/>
  <c r="R976" i="10"/>
  <c r="R977" i="10"/>
  <c r="R978" i="10"/>
  <c r="R979" i="10"/>
  <c r="R980" i="10"/>
  <c r="R981" i="10"/>
  <c r="R982" i="10"/>
  <c r="R983" i="10"/>
  <c r="R984" i="10"/>
  <c r="R985" i="10"/>
  <c r="R986" i="10"/>
  <c r="R987" i="10"/>
  <c r="R988" i="10"/>
  <c r="R989" i="10"/>
  <c r="R990" i="10"/>
  <c r="R991" i="10"/>
  <c r="R992" i="10"/>
  <c r="R993" i="10"/>
  <c r="R994" i="10"/>
  <c r="R995" i="10"/>
  <c r="R996" i="10"/>
  <c r="R997" i="10"/>
  <c r="R998" i="10"/>
  <c r="R999" i="10"/>
  <c r="R1000" i="10"/>
  <c r="R1001" i="10"/>
  <c r="R1002" i="10"/>
  <c r="R1003" i="10"/>
  <c r="R1004" i="10"/>
  <c r="R1005" i="10"/>
  <c r="R1006" i="10"/>
  <c r="R1007" i="10"/>
  <c r="R1008" i="10"/>
  <c r="R1009" i="10"/>
  <c r="R1010" i="10"/>
  <c r="R1011" i="10"/>
  <c r="R1012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Q391" i="10"/>
  <c r="Q392" i="10"/>
  <c r="Q393" i="10"/>
  <c r="Q394" i="10"/>
  <c r="Q395" i="10"/>
  <c r="Q396" i="10"/>
  <c r="Q397" i="10"/>
  <c r="Q398" i="10"/>
  <c r="Q399" i="10"/>
  <c r="Q400" i="10"/>
  <c r="Q401" i="10"/>
  <c r="Q402" i="10"/>
  <c r="Q403" i="10"/>
  <c r="Q404" i="10"/>
  <c r="Q405" i="10"/>
  <c r="Q406" i="10"/>
  <c r="Q407" i="10"/>
  <c r="Q408" i="10"/>
  <c r="Q409" i="10"/>
  <c r="Q410" i="10"/>
  <c r="Q411" i="10"/>
  <c r="Q412" i="10"/>
  <c r="Q413" i="10"/>
  <c r="Q414" i="10"/>
  <c r="Q415" i="10"/>
  <c r="Q416" i="10"/>
  <c r="Q417" i="10"/>
  <c r="Q418" i="10"/>
  <c r="Q419" i="10"/>
  <c r="Q420" i="10"/>
  <c r="Q421" i="10"/>
  <c r="Q422" i="10"/>
  <c r="Q423" i="10"/>
  <c r="Q424" i="10"/>
  <c r="Q425" i="10"/>
  <c r="Q426" i="10"/>
  <c r="Q427" i="10"/>
  <c r="Q428" i="10"/>
  <c r="Q429" i="10"/>
  <c r="Q430" i="10"/>
  <c r="Q431" i="10"/>
  <c r="Q432" i="10"/>
  <c r="Q433" i="10"/>
  <c r="Q434" i="10"/>
  <c r="Q435" i="10"/>
  <c r="Q436" i="10"/>
  <c r="Q437" i="10"/>
  <c r="Q438" i="10"/>
  <c r="Q439" i="10"/>
  <c r="Q440" i="10"/>
  <c r="Q441" i="10"/>
  <c r="Q442" i="10"/>
  <c r="Q443" i="10"/>
  <c r="Q444" i="10"/>
  <c r="Q445" i="10"/>
  <c r="Q446" i="10"/>
  <c r="Q447" i="10"/>
  <c r="Q448" i="10"/>
  <c r="Q449" i="10"/>
  <c r="Q450" i="10"/>
  <c r="Q451" i="10"/>
  <c r="Q452" i="10"/>
  <c r="Q453" i="10"/>
  <c r="Q454" i="10"/>
  <c r="Q455" i="10"/>
  <c r="Q456" i="10"/>
  <c r="Q457" i="10"/>
  <c r="Q458" i="10"/>
  <c r="Q459" i="10"/>
  <c r="Q460" i="10"/>
  <c r="Q461" i="10"/>
  <c r="Q462" i="10"/>
  <c r="Q463" i="10"/>
  <c r="Q464" i="10"/>
  <c r="Q465" i="10"/>
  <c r="Q466" i="10"/>
  <c r="Q467" i="10"/>
  <c r="Q468" i="10"/>
  <c r="Q469" i="10"/>
  <c r="Q470" i="10"/>
  <c r="Q471" i="10"/>
  <c r="Q472" i="10"/>
  <c r="Q473" i="10"/>
  <c r="Q474" i="10"/>
  <c r="Q475" i="10"/>
  <c r="Q476" i="10"/>
  <c r="Q477" i="10"/>
  <c r="Q478" i="10"/>
  <c r="Q479" i="10"/>
  <c r="Q480" i="10"/>
  <c r="Q481" i="10"/>
  <c r="Q482" i="10"/>
  <c r="Q483" i="10"/>
  <c r="Q484" i="10"/>
  <c r="Q485" i="10"/>
  <c r="Q486" i="10"/>
  <c r="Q487" i="10"/>
  <c r="Q488" i="10"/>
  <c r="Q489" i="10"/>
  <c r="Q490" i="10"/>
  <c r="Q491" i="10"/>
  <c r="Q492" i="10"/>
  <c r="Q493" i="10"/>
  <c r="Q494" i="10"/>
  <c r="Q495" i="10"/>
  <c r="Q496" i="10"/>
  <c r="Q497" i="10"/>
  <c r="Q498" i="10"/>
  <c r="Q499" i="10"/>
  <c r="Q500" i="10"/>
  <c r="Q501" i="10"/>
  <c r="Q502" i="10"/>
  <c r="Q503" i="10"/>
  <c r="Q504" i="10"/>
  <c r="Q505" i="10"/>
  <c r="Q506" i="10"/>
  <c r="Q507" i="10"/>
  <c r="Q508" i="10"/>
  <c r="Q509" i="10"/>
  <c r="Q510" i="10"/>
  <c r="Q511" i="10"/>
  <c r="Q512" i="10"/>
  <c r="Q513" i="10"/>
  <c r="Q514" i="10"/>
  <c r="Q515" i="10"/>
  <c r="Q516" i="10"/>
  <c r="Q517" i="10"/>
  <c r="Q518" i="10"/>
  <c r="Q519" i="10"/>
  <c r="Q520" i="10"/>
  <c r="Q521" i="10"/>
  <c r="Q522" i="10"/>
  <c r="Q523" i="10"/>
  <c r="Q524" i="10"/>
  <c r="Q525" i="10"/>
  <c r="Q526" i="10"/>
  <c r="Q527" i="10"/>
  <c r="Q528" i="10"/>
  <c r="Q529" i="10"/>
  <c r="Q530" i="10"/>
  <c r="Q531" i="10"/>
  <c r="Q532" i="10"/>
  <c r="Q533" i="10"/>
  <c r="Q534" i="10"/>
  <c r="Q535" i="10"/>
  <c r="Q536" i="10"/>
  <c r="Q537" i="10"/>
  <c r="Q538" i="10"/>
  <c r="Q539" i="10"/>
  <c r="Q540" i="10"/>
  <c r="Q541" i="10"/>
  <c r="Q542" i="10"/>
  <c r="Q543" i="10"/>
  <c r="Q544" i="10"/>
  <c r="Q545" i="10"/>
  <c r="Q546" i="10"/>
  <c r="Q547" i="10"/>
  <c r="Q548" i="10"/>
  <c r="Q549" i="10"/>
  <c r="Q550" i="10"/>
  <c r="Q551" i="10"/>
  <c r="Q552" i="10"/>
  <c r="Q553" i="10"/>
  <c r="Q554" i="10"/>
  <c r="Q555" i="10"/>
  <c r="Q556" i="10"/>
  <c r="Q557" i="10"/>
  <c r="Q558" i="10"/>
  <c r="Q559" i="10"/>
  <c r="Q560" i="10"/>
  <c r="Q561" i="10"/>
  <c r="Q562" i="10"/>
  <c r="Q563" i="10"/>
  <c r="Q564" i="10"/>
  <c r="Q565" i="10"/>
  <c r="Q566" i="10"/>
  <c r="Q567" i="10"/>
  <c r="Q568" i="10"/>
  <c r="Q569" i="10"/>
  <c r="Q570" i="10"/>
  <c r="Q571" i="10"/>
  <c r="Q572" i="10"/>
  <c r="Q573" i="10"/>
  <c r="Q574" i="10"/>
  <c r="Q575" i="10"/>
  <c r="Q576" i="10"/>
  <c r="Q577" i="10"/>
  <c r="Q578" i="10"/>
  <c r="Q579" i="10"/>
  <c r="Q580" i="10"/>
  <c r="Q581" i="10"/>
  <c r="Q582" i="10"/>
  <c r="Q583" i="10"/>
  <c r="Q584" i="10"/>
  <c r="Q585" i="10"/>
  <c r="Q586" i="10"/>
  <c r="Q587" i="10"/>
  <c r="Q588" i="10"/>
  <c r="Q589" i="10"/>
  <c r="Q590" i="10"/>
  <c r="Q591" i="10"/>
  <c r="Q592" i="10"/>
  <c r="Q593" i="10"/>
  <c r="Q594" i="10"/>
  <c r="Q595" i="10"/>
  <c r="Q596" i="10"/>
  <c r="Q597" i="10"/>
  <c r="Q598" i="10"/>
  <c r="Q599" i="10"/>
  <c r="Q600" i="10"/>
  <c r="Q601" i="10"/>
  <c r="Q602" i="10"/>
  <c r="Q603" i="10"/>
  <c r="Q604" i="10"/>
  <c r="Q605" i="10"/>
  <c r="Q606" i="10"/>
  <c r="Q607" i="10"/>
  <c r="Q608" i="10"/>
  <c r="Q609" i="10"/>
  <c r="Q610" i="10"/>
  <c r="Q611" i="10"/>
  <c r="Q612" i="10"/>
  <c r="Q613" i="10"/>
  <c r="Q614" i="10"/>
  <c r="Q615" i="10"/>
  <c r="Q616" i="10"/>
  <c r="Q617" i="10"/>
  <c r="Q618" i="10"/>
  <c r="Q619" i="10"/>
  <c r="Q620" i="10"/>
  <c r="Q621" i="10"/>
  <c r="Q622" i="10"/>
  <c r="Q623" i="10"/>
  <c r="Q624" i="10"/>
  <c r="Q625" i="10"/>
  <c r="Q626" i="10"/>
  <c r="Q627" i="10"/>
  <c r="Q628" i="10"/>
  <c r="Q629" i="10"/>
  <c r="Q630" i="10"/>
  <c r="Q631" i="10"/>
  <c r="Q632" i="10"/>
  <c r="Q633" i="10"/>
  <c r="Q634" i="10"/>
  <c r="Q635" i="10"/>
  <c r="Q636" i="10"/>
  <c r="Q637" i="10"/>
  <c r="Q638" i="10"/>
  <c r="Q639" i="10"/>
  <c r="Q640" i="10"/>
  <c r="Q641" i="10"/>
  <c r="Q642" i="10"/>
  <c r="Q643" i="10"/>
  <c r="Q644" i="10"/>
  <c r="Q645" i="10"/>
  <c r="Q646" i="10"/>
  <c r="Q647" i="10"/>
  <c r="Q648" i="10"/>
  <c r="Q649" i="10"/>
  <c r="Q650" i="10"/>
  <c r="Q651" i="10"/>
  <c r="Q652" i="10"/>
  <c r="Q653" i="10"/>
  <c r="Q654" i="10"/>
  <c r="Q655" i="10"/>
  <c r="Q656" i="10"/>
  <c r="Q657" i="10"/>
  <c r="Q658" i="10"/>
  <c r="Q659" i="10"/>
  <c r="Q660" i="10"/>
  <c r="Q661" i="10"/>
  <c r="Q662" i="10"/>
  <c r="Q663" i="10"/>
  <c r="Q664" i="10"/>
  <c r="Q665" i="10"/>
  <c r="Q666" i="10"/>
  <c r="Q667" i="10"/>
  <c r="Q668" i="10"/>
  <c r="Q669" i="10"/>
  <c r="Q670" i="10"/>
  <c r="Q671" i="10"/>
  <c r="Q672" i="10"/>
  <c r="Q673" i="10"/>
  <c r="Q674" i="10"/>
  <c r="Q675" i="10"/>
  <c r="Q676" i="10"/>
  <c r="Q677" i="10"/>
  <c r="Q678" i="10"/>
  <c r="Q679" i="10"/>
  <c r="Q680" i="10"/>
  <c r="Q681" i="10"/>
  <c r="Q682" i="10"/>
  <c r="Q683" i="10"/>
  <c r="Q684" i="10"/>
  <c r="Q685" i="10"/>
  <c r="Q686" i="10"/>
  <c r="Q687" i="10"/>
  <c r="Q688" i="10"/>
  <c r="Q689" i="10"/>
  <c r="Q690" i="10"/>
  <c r="Q691" i="10"/>
  <c r="Q692" i="10"/>
  <c r="Q693" i="10"/>
  <c r="Q694" i="10"/>
  <c r="Q695" i="10"/>
  <c r="Q696" i="10"/>
  <c r="Q697" i="10"/>
  <c r="Q698" i="10"/>
  <c r="Q699" i="10"/>
  <c r="Q700" i="10"/>
  <c r="Q701" i="10"/>
  <c r="Q702" i="10"/>
  <c r="Q703" i="10"/>
  <c r="Q704" i="10"/>
  <c r="Q705" i="10"/>
  <c r="Q706" i="10"/>
  <c r="Q707" i="10"/>
  <c r="Q708" i="10"/>
  <c r="Q709" i="10"/>
  <c r="Q710" i="10"/>
  <c r="Q711" i="10"/>
  <c r="Q712" i="10"/>
  <c r="Q713" i="10"/>
  <c r="Q714" i="10"/>
  <c r="Q715" i="10"/>
  <c r="Q716" i="10"/>
  <c r="Q717" i="10"/>
  <c r="Q718" i="10"/>
  <c r="Q719" i="10"/>
  <c r="Q720" i="10"/>
  <c r="Q721" i="10"/>
  <c r="Q722" i="10"/>
  <c r="Q723" i="10"/>
  <c r="Q724" i="10"/>
  <c r="Q725" i="10"/>
  <c r="Q726" i="10"/>
  <c r="Q727" i="10"/>
  <c r="Q728" i="10"/>
  <c r="Q729" i="10"/>
  <c r="Q730" i="10"/>
  <c r="Q731" i="10"/>
  <c r="Q732" i="10"/>
  <c r="Q733" i="10"/>
  <c r="Q734" i="10"/>
  <c r="Q735" i="10"/>
  <c r="Q736" i="10"/>
  <c r="Q737" i="10"/>
  <c r="Q738" i="10"/>
  <c r="Q739" i="10"/>
  <c r="Q740" i="10"/>
  <c r="Q741" i="10"/>
  <c r="Q742" i="10"/>
  <c r="Q743" i="10"/>
  <c r="Q744" i="10"/>
  <c r="Q745" i="10"/>
  <c r="Q746" i="10"/>
  <c r="Q747" i="10"/>
  <c r="Q748" i="10"/>
  <c r="Q749" i="10"/>
  <c r="Q750" i="10"/>
  <c r="Q751" i="10"/>
  <c r="Q752" i="10"/>
  <c r="Q753" i="10"/>
  <c r="Q754" i="10"/>
  <c r="Q755" i="10"/>
  <c r="Q756" i="10"/>
  <c r="Q757" i="10"/>
  <c r="Q758" i="10"/>
  <c r="Q759" i="10"/>
  <c r="Q760" i="10"/>
  <c r="Q761" i="10"/>
  <c r="Q762" i="10"/>
  <c r="Q763" i="10"/>
  <c r="Q764" i="10"/>
  <c r="Q765" i="10"/>
  <c r="Q766" i="10"/>
  <c r="Q767" i="10"/>
  <c r="Q768" i="10"/>
  <c r="Q769" i="10"/>
  <c r="Q770" i="10"/>
  <c r="Q771" i="10"/>
  <c r="Q772" i="10"/>
  <c r="Q773" i="10"/>
  <c r="Q774" i="10"/>
  <c r="Q775" i="10"/>
  <c r="Q776" i="10"/>
  <c r="Q777" i="10"/>
  <c r="Q778" i="10"/>
  <c r="Q779" i="10"/>
  <c r="Q780" i="10"/>
  <c r="Q781" i="10"/>
  <c r="Q782" i="10"/>
  <c r="Q783" i="10"/>
  <c r="Q784" i="10"/>
  <c r="Q785" i="10"/>
  <c r="Q786" i="10"/>
  <c r="Q787" i="10"/>
  <c r="Q788" i="10"/>
  <c r="Q789" i="10"/>
  <c r="Q790" i="10"/>
  <c r="Q791" i="10"/>
  <c r="Q792" i="10"/>
  <c r="Q793" i="10"/>
  <c r="Q794" i="10"/>
  <c r="Q795" i="10"/>
  <c r="Q796" i="10"/>
  <c r="Q797" i="10"/>
  <c r="Q798" i="10"/>
  <c r="Q799" i="10"/>
  <c r="Q800" i="10"/>
  <c r="Q801" i="10"/>
  <c r="Q802" i="10"/>
  <c r="Q803" i="10"/>
  <c r="Q804" i="10"/>
  <c r="Q805" i="10"/>
  <c r="Q806" i="10"/>
  <c r="Q807" i="10"/>
  <c r="Q808" i="10"/>
  <c r="Q809" i="10"/>
  <c r="Q810" i="10"/>
  <c r="Q811" i="10"/>
  <c r="Q812" i="10"/>
  <c r="Q813" i="10"/>
  <c r="Q814" i="10"/>
  <c r="Q815" i="10"/>
  <c r="Q816" i="10"/>
  <c r="Q817" i="10"/>
  <c r="Q818" i="10"/>
  <c r="Q819" i="10"/>
  <c r="Q820" i="10"/>
  <c r="Q821" i="10"/>
  <c r="Q822" i="10"/>
  <c r="Q823" i="10"/>
  <c r="Q824" i="10"/>
  <c r="Q825" i="10"/>
  <c r="Q826" i="10"/>
  <c r="Q827" i="10"/>
  <c r="Q828" i="10"/>
  <c r="Q829" i="10"/>
  <c r="Q830" i="10"/>
  <c r="Q831" i="10"/>
  <c r="Q832" i="10"/>
  <c r="Q833" i="10"/>
  <c r="Q834" i="10"/>
  <c r="Q835" i="10"/>
  <c r="Q836" i="10"/>
  <c r="Q837" i="10"/>
  <c r="Q838" i="10"/>
  <c r="Q839" i="10"/>
  <c r="Q840" i="10"/>
  <c r="Q841" i="10"/>
  <c r="Q842" i="10"/>
  <c r="Q843" i="10"/>
  <c r="Q844" i="10"/>
  <c r="Q845" i="10"/>
  <c r="Q846" i="10"/>
  <c r="Q847" i="10"/>
  <c r="Q848" i="10"/>
  <c r="Q849" i="10"/>
  <c r="Q850" i="10"/>
  <c r="Q851" i="10"/>
  <c r="Q852" i="10"/>
  <c r="Q853" i="10"/>
  <c r="Q854" i="10"/>
  <c r="Q855" i="10"/>
  <c r="Q856" i="10"/>
  <c r="Q857" i="10"/>
  <c r="Q858" i="10"/>
  <c r="Q859" i="10"/>
  <c r="Q860" i="10"/>
  <c r="Q861" i="10"/>
  <c r="Q862" i="10"/>
  <c r="Q863" i="10"/>
  <c r="Q864" i="10"/>
  <c r="Q865" i="10"/>
  <c r="Q866" i="10"/>
  <c r="Q867" i="10"/>
  <c r="Q868" i="10"/>
  <c r="Q869" i="10"/>
  <c r="Q870" i="10"/>
  <c r="Q871" i="10"/>
  <c r="Q872" i="10"/>
  <c r="Q873" i="10"/>
  <c r="Q874" i="10"/>
  <c r="Q875" i="10"/>
  <c r="Q876" i="10"/>
  <c r="Q877" i="10"/>
  <c r="Q878" i="10"/>
  <c r="Q879" i="10"/>
  <c r="Q880" i="10"/>
  <c r="Q881" i="10"/>
  <c r="Q882" i="10"/>
  <c r="Q883" i="10"/>
  <c r="Q884" i="10"/>
  <c r="Q885" i="10"/>
  <c r="Q886" i="10"/>
  <c r="Q887" i="10"/>
  <c r="Q888" i="10"/>
  <c r="Q889" i="10"/>
  <c r="Q890" i="10"/>
  <c r="Q891" i="10"/>
  <c r="Q892" i="10"/>
  <c r="Q893" i="10"/>
  <c r="Q894" i="10"/>
  <c r="Q895" i="10"/>
  <c r="Q896" i="10"/>
  <c r="Q897" i="10"/>
  <c r="Q898" i="10"/>
  <c r="Q899" i="10"/>
  <c r="Q900" i="10"/>
  <c r="Q901" i="10"/>
  <c r="Q902" i="10"/>
  <c r="Q903" i="10"/>
  <c r="Q904" i="10"/>
  <c r="Q905" i="10"/>
  <c r="Q906" i="10"/>
  <c r="Q907" i="10"/>
  <c r="Q908" i="10"/>
  <c r="Q909" i="10"/>
  <c r="Q910" i="10"/>
  <c r="Q911" i="10"/>
  <c r="Q912" i="10"/>
  <c r="Q913" i="10"/>
  <c r="Q914" i="10"/>
  <c r="Q915" i="10"/>
  <c r="Q916" i="10"/>
  <c r="Q917" i="10"/>
  <c r="Q918" i="10"/>
  <c r="Q919" i="10"/>
  <c r="Q920" i="10"/>
  <c r="Q921" i="10"/>
  <c r="Q922" i="10"/>
  <c r="Q923" i="10"/>
  <c r="Q924" i="10"/>
  <c r="Q925" i="10"/>
  <c r="Q926" i="10"/>
  <c r="Q927" i="10"/>
  <c r="Q928" i="10"/>
  <c r="Q929" i="10"/>
  <c r="Q930" i="10"/>
  <c r="Q931" i="10"/>
  <c r="Q932" i="10"/>
  <c r="Q933" i="10"/>
  <c r="Q934" i="10"/>
  <c r="Q935" i="10"/>
  <c r="Q936" i="10"/>
  <c r="Q937" i="10"/>
  <c r="Q938" i="10"/>
  <c r="Q939" i="10"/>
  <c r="Q940" i="10"/>
  <c r="Q941" i="10"/>
  <c r="Q942" i="10"/>
  <c r="Q943" i="10"/>
  <c r="Q944" i="10"/>
  <c r="Q945" i="10"/>
  <c r="Q946" i="10"/>
  <c r="Q947" i="10"/>
  <c r="Q948" i="10"/>
  <c r="Q949" i="10"/>
  <c r="Q950" i="10"/>
  <c r="Q951" i="10"/>
  <c r="Q952" i="10"/>
  <c r="Q953" i="10"/>
  <c r="Q954" i="10"/>
  <c r="Q955" i="10"/>
  <c r="Q956" i="10"/>
  <c r="Q957" i="10"/>
  <c r="Q958" i="10"/>
  <c r="Q959" i="10"/>
  <c r="Q960" i="10"/>
  <c r="Q961" i="10"/>
  <c r="Q962" i="10"/>
  <c r="Q963" i="10"/>
  <c r="Q964" i="10"/>
  <c r="Q965" i="10"/>
  <c r="Q966" i="10"/>
  <c r="Q967" i="10"/>
  <c r="Q968" i="10"/>
  <c r="Q969" i="10"/>
  <c r="Q970" i="10"/>
  <c r="Q971" i="10"/>
  <c r="Q972" i="10"/>
  <c r="Q973" i="10"/>
  <c r="Q974" i="10"/>
  <c r="Q975" i="10"/>
  <c r="Q976" i="10"/>
  <c r="Q977" i="10"/>
  <c r="Q978" i="10"/>
  <c r="Q979" i="10"/>
  <c r="Q980" i="10"/>
  <c r="Q981" i="10"/>
  <c r="Q982" i="10"/>
  <c r="Q983" i="10"/>
  <c r="Q984" i="10"/>
  <c r="Q985" i="10"/>
  <c r="Q986" i="10"/>
  <c r="Q987" i="10"/>
  <c r="Q988" i="10"/>
  <c r="Q989" i="10"/>
  <c r="Q990" i="10"/>
  <c r="Q991" i="10"/>
  <c r="Q992" i="10"/>
  <c r="Q993" i="10"/>
  <c r="Q994" i="10"/>
  <c r="Q995" i="10"/>
  <c r="Q996" i="10"/>
  <c r="Q997" i="10"/>
  <c r="Q998" i="10"/>
  <c r="Q999" i="10"/>
  <c r="Q1000" i="10"/>
  <c r="Q1001" i="10"/>
  <c r="Q1002" i="10"/>
  <c r="Q1003" i="10"/>
  <c r="Q1004" i="10"/>
  <c r="Q1005" i="10"/>
  <c r="Q1006" i="10"/>
  <c r="Q1007" i="10"/>
  <c r="Q1008" i="10"/>
  <c r="Q1009" i="10"/>
  <c r="Q1010" i="10"/>
  <c r="Q1011" i="10"/>
  <c r="Q1012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501" i="10"/>
  <c r="P502" i="10"/>
  <c r="P503" i="10"/>
  <c r="P504" i="10"/>
  <c r="P505" i="10"/>
  <c r="P506" i="10"/>
  <c r="P507" i="10"/>
  <c r="P508" i="10"/>
  <c r="P509" i="10"/>
  <c r="P510" i="10"/>
  <c r="P511" i="10"/>
  <c r="P512" i="10"/>
  <c r="P513" i="10"/>
  <c r="P514" i="10"/>
  <c r="P515" i="10"/>
  <c r="P516" i="10"/>
  <c r="P517" i="10"/>
  <c r="P518" i="10"/>
  <c r="P519" i="10"/>
  <c r="P520" i="10"/>
  <c r="P521" i="10"/>
  <c r="P522" i="10"/>
  <c r="P523" i="10"/>
  <c r="P524" i="10"/>
  <c r="P525" i="10"/>
  <c r="P526" i="10"/>
  <c r="P527" i="10"/>
  <c r="P528" i="10"/>
  <c r="P529" i="10"/>
  <c r="P530" i="10"/>
  <c r="P531" i="10"/>
  <c r="P532" i="10"/>
  <c r="P533" i="10"/>
  <c r="P534" i="10"/>
  <c r="P535" i="10"/>
  <c r="P536" i="10"/>
  <c r="P537" i="10"/>
  <c r="P538" i="10"/>
  <c r="P539" i="10"/>
  <c r="P540" i="10"/>
  <c r="P541" i="10"/>
  <c r="P542" i="10"/>
  <c r="P543" i="10"/>
  <c r="P544" i="10"/>
  <c r="P545" i="10"/>
  <c r="P546" i="10"/>
  <c r="P547" i="10"/>
  <c r="P548" i="10"/>
  <c r="P549" i="10"/>
  <c r="P550" i="10"/>
  <c r="P551" i="10"/>
  <c r="P552" i="10"/>
  <c r="P553" i="10"/>
  <c r="P554" i="10"/>
  <c r="P555" i="10"/>
  <c r="P556" i="10"/>
  <c r="P557" i="10"/>
  <c r="P558" i="10"/>
  <c r="P559" i="10"/>
  <c r="P560" i="10"/>
  <c r="P561" i="10"/>
  <c r="P562" i="10"/>
  <c r="P563" i="10"/>
  <c r="P564" i="10"/>
  <c r="P565" i="10"/>
  <c r="P566" i="10"/>
  <c r="P567" i="10"/>
  <c r="P568" i="10"/>
  <c r="P569" i="10"/>
  <c r="P570" i="10"/>
  <c r="P571" i="10"/>
  <c r="P572" i="10"/>
  <c r="P573" i="10"/>
  <c r="P574" i="10"/>
  <c r="P575" i="10"/>
  <c r="P576" i="10"/>
  <c r="P577" i="10"/>
  <c r="P578" i="10"/>
  <c r="P579" i="10"/>
  <c r="P580" i="10"/>
  <c r="P581" i="10"/>
  <c r="P582" i="10"/>
  <c r="P583" i="10"/>
  <c r="P584" i="10"/>
  <c r="P585" i="10"/>
  <c r="P586" i="10"/>
  <c r="P587" i="10"/>
  <c r="P588" i="10"/>
  <c r="P589" i="10"/>
  <c r="P590" i="10"/>
  <c r="P591" i="10"/>
  <c r="P592" i="10"/>
  <c r="P593" i="10"/>
  <c r="P594" i="10"/>
  <c r="P595" i="10"/>
  <c r="P596" i="10"/>
  <c r="P597" i="10"/>
  <c r="P598" i="10"/>
  <c r="P599" i="10"/>
  <c r="P600" i="10"/>
  <c r="P601" i="10"/>
  <c r="P602" i="10"/>
  <c r="P603" i="10"/>
  <c r="P604" i="10"/>
  <c r="P605" i="10"/>
  <c r="P606" i="10"/>
  <c r="P607" i="10"/>
  <c r="P608" i="10"/>
  <c r="P609" i="10"/>
  <c r="P610" i="10"/>
  <c r="P611" i="10"/>
  <c r="P612" i="10"/>
  <c r="P613" i="10"/>
  <c r="P614" i="10"/>
  <c r="P615" i="10"/>
  <c r="P616" i="10"/>
  <c r="P617" i="10"/>
  <c r="P618" i="10"/>
  <c r="P619" i="10"/>
  <c r="P620" i="10"/>
  <c r="P621" i="10"/>
  <c r="P622" i="10"/>
  <c r="P623" i="10"/>
  <c r="P624" i="10"/>
  <c r="P625" i="10"/>
  <c r="P626" i="10"/>
  <c r="P627" i="10"/>
  <c r="P628" i="10"/>
  <c r="P629" i="10"/>
  <c r="P630" i="10"/>
  <c r="P631" i="10"/>
  <c r="P632" i="10"/>
  <c r="P633" i="10"/>
  <c r="P634" i="10"/>
  <c r="P635" i="10"/>
  <c r="P636" i="10"/>
  <c r="P637" i="10"/>
  <c r="P638" i="10"/>
  <c r="P639" i="10"/>
  <c r="P640" i="10"/>
  <c r="P641" i="10"/>
  <c r="P642" i="10"/>
  <c r="P643" i="10"/>
  <c r="P644" i="10"/>
  <c r="P645" i="10"/>
  <c r="P646" i="10"/>
  <c r="P647" i="10"/>
  <c r="P648" i="10"/>
  <c r="P649" i="10"/>
  <c r="P650" i="10"/>
  <c r="P651" i="10"/>
  <c r="P652" i="10"/>
  <c r="P653" i="10"/>
  <c r="P654" i="10"/>
  <c r="P655" i="10"/>
  <c r="P656" i="10"/>
  <c r="P657" i="10"/>
  <c r="P658" i="10"/>
  <c r="P659" i="10"/>
  <c r="P660" i="10"/>
  <c r="P661" i="10"/>
  <c r="P662" i="10"/>
  <c r="P663" i="10"/>
  <c r="P664" i="10"/>
  <c r="P665" i="10"/>
  <c r="P666" i="10"/>
  <c r="P667" i="10"/>
  <c r="P668" i="10"/>
  <c r="P669" i="10"/>
  <c r="P670" i="10"/>
  <c r="P671" i="10"/>
  <c r="P672" i="10"/>
  <c r="P673" i="10"/>
  <c r="P674" i="10"/>
  <c r="P675" i="10"/>
  <c r="P676" i="10"/>
  <c r="P677" i="10"/>
  <c r="P678" i="10"/>
  <c r="P679" i="10"/>
  <c r="P680" i="10"/>
  <c r="P681" i="10"/>
  <c r="P682" i="10"/>
  <c r="P683" i="10"/>
  <c r="P684" i="10"/>
  <c r="P685" i="10"/>
  <c r="P686" i="10"/>
  <c r="P687" i="10"/>
  <c r="P688" i="10"/>
  <c r="P689" i="10"/>
  <c r="P690" i="10"/>
  <c r="P691" i="10"/>
  <c r="P692" i="10"/>
  <c r="P693" i="10"/>
  <c r="P694" i="10"/>
  <c r="P695" i="10"/>
  <c r="P696" i="10"/>
  <c r="P697" i="10"/>
  <c r="P698" i="10"/>
  <c r="P699" i="10"/>
  <c r="P700" i="10"/>
  <c r="P701" i="10"/>
  <c r="P702" i="10"/>
  <c r="P703" i="10"/>
  <c r="P704" i="10"/>
  <c r="P705" i="10"/>
  <c r="P706" i="10"/>
  <c r="P707" i="10"/>
  <c r="P708" i="10"/>
  <c r="P709" i="10"/>
  <c r="P710" i="10"/>
  <c r="P711" i="10"/>
  <c r="P712" i="10"/>
  <c r="P713" i="10"/>
  <c r="P714" i="10"/>
  <c r="P715" i="10"/>
  <c r="P716" i="10"/>
  <c r="P717" i="10"/>
  <c r="P718" i="10"/>
  <c r="P719" i="10"/>
  <c r="P720" i="10"/>
  <c r="P721" i="10"/>
  <c r="P722" i="10"/>
  <c r="P723" i="10"/>
  <c r="P724" i="10"/>
  <c r="P725" i="10"/>
  <c r="P726" i="10"/>
  <c r="P727" i="10"/>
  <c r="P728" i="10"/>
  <c r="P729" i="10"/>
  <c r="P730" i="10"/>
  <c r="P731" i="10"/>
  <c r="P732" i="10"/>
  <c r="P733" i="10"/>
  <c r="P734" i="10"/>
  <c r="P735" i="10"/>
  <c r="P736" i="10"/>
  <c r="P737" i="10"/>
  <c r="P738" i="10"/>
  <c r="P739" i="10"/>
  <c r="P740" i="10"/>
  <c r="P741" i="10"/>
  <c r="P742" i="10"/>
  <c r="P743" i="10"/>
  <c r="P744" i="10"/>
  <c r="P745" i="10"/>
  <c r="P746" i="10"/>
  <c r="P747" i="10"/>
  <c r="P748" i="10"/>
  <c r="P749" i="10"/>
  <c r="P750" i="10"/>
  <c r="P751" i="10"/>
  <c r="P752" i="10"/>
  <c r="P753" i="10"/>
  <c r="P754" i="10"/>
  <c r="P755" i="10"/>
  <c r="P756" i="10"/>
  <c r="P757" i="10"/>
  <c r="P758" i="10"/>
  <c r="P759" i="10"/>
  <c r="P760" i="10"/>
  <c r="P761" i="10"/>
  <c r="P762" i="10"/>
  <c r="P763" i="10"/>
  <c r="P764" i="10"/>
  <c r="P765" i="10"/>
  <c r="P766" i="10"/>
  <c r="P767" i="10"/>
  <c r="P768" i="10"/>
  <c r="P769" i="10"/>
  <c r="P770" i="10"/>
  <c r="P771" i="10"/>
  <c r="P772" i="10"/>
  <c r="P773" i="10"/>
  <c r="P774" i="10"/>
  <c r="P775" i="10"/>
  <c r="P776" i="10"/>
  <c r="P777" i="10"/>
  <c r="P778" i="10"/>
  <c r="P779" i="10"/>
  <c r="P780" i="10"/>
  <c r="P781" i="10"/>
  <c r="P782" i="10"/>
  <c r="P783" i="10"/>
  <c r="P784" i="10"/>
  <c r="P785" i="10"/>
  <c r="P786" i="10"/>
  <c r="P787" i="10"/>
  <c r="P788" i="10"/>
  <c r="P789" i="10"/>
  <c r="P790" i="10"/>
  <c r="P791" i="10"/>
  <c r="P792" i="10"/>
  <c r="P793" i="10"/>
  <c r="P794" i="10"/>
  <c r="P795" i="10"/>
  <c r="P796" i="10"/>
  <c r="P797" i="10"/>
  <c r="P798" i="10"/>
  <c r="P799" i="10"/>
  <c r="P800" i="10"/>
  <c r="P801" i="10"/>
  <c r="P802" i="10"/>
  <c r="P803" i="10"/>
  <c r="P804" i="10"/>
  <c r="P805" i="10"/>
  <c r="P806" i="10"/>
  <c r="P807" i="10"/>
  <c r="P808" i="10"/>
  <c r="P809" i="10"/>
  <c r="P810" i="10"/>
  <c r="P811" i="10"/>
  <c r="P812" i="10"/>
  <c r="P813" i="10"/>
  <c r="P814" i="10"/>
  <c r="P815" i="10"/>
  <c r="P816" i="10"/>
  <c r="P817" i="10"/>
  <c r="P818" i="10"/>
  <c r="P819" i="10"/>
  <c r="P820" i="10"/>
  <c r="P821" i="10"/>
  <c r="P822" i="10"/>
  <c r="P823" i="10"/>
  <c r="P824" i="10"/>
  <c r="P825" i="10"/>
  <c r="P826" i="10"/>
  <c r="P827" i="10"/>
  <c r="P828" i="10"/>
  <c r="P829" i="10"/>
  <c r="P830" i="10"/>
  <c r="P831" i="10"/>
  <c r="P832" i="10"/>
  <c r="P833" i="10"/>
  <c r="P834" i="10"/>
  <c r="P835" i="10"/>
  <c r="P836" i="10"/>
  <c r="P837" i="10"/>
  <c r="P838" i="10"/>
  <c r="P839" i="10"/>
  <c r="P840" i="10"/>
  <c r="P841" i="10"/>
  <c r="P842" i="10"/>
  <c r="P843" i="10"/>
  <c r="P844" i="10"/>
  <c r="P845" i="10"/>
  <c r="P846" i="10"/>
  <c r="P847" i="10"/>
  <c r="P848" i="10"/>
  <c r="P849" i="10"/>
  <c r="P850" i="10"/>
  <c r="P851" i="10"/>
  <c r="P852" i="10"/>
  <c r="P853" i="10"/>
  <c r="P854" i="10"/>
  <c r="P855" i="10"/>
  <c r="P856" i="10"/>
  <c r="P857" i="10"/>
  <c r="P858" i="10"/>
  <c r="P859" i="10"/>
  <c r="P860" i="10"/>
  <c r="P861" i="10"/>
  <c r="P862" i="10"/>
  <c r="P863" i="10"/>
  <c r="P864" i="10"/>
  <c r="P865" i="10"/>
  <c r="P866" i="10"/>
  <c r="P867" i="10"/>
  <c r="P868" i="10"/>
  <c r="P869" i="10"/>
  <c r="P870" i="10"/>
  <c r="P871" i="10"/>
  <c r="P872" i="10"/>
  <c r="P873" i="10"/>
  <c r="P874" i="10"/>
  <c r="P875" i="10"/>
  <c r="P876" i="10"/>
  <c r="P877" i="10"/>
  <c r="P878" i="10"/>
  <c r="P879" i="10"/>
  <c r="P880" i="10"/>
  <c r="P881" i="10"/>
  <c r="P882" i="10"/>
  <c r="P883" i="10"/>
  <c r="P884" i="10"/>
  <c r="P885" i="10"/>
  <c r="P886" i="10"/>
  <c r="P887" i="10"/>
  <c r="P888" i="10"/>
  <c r="P889" i="10"/>
  <c r="P890" i="10"/>
  <c r="P891" i="10"/>
  <c r="P892" i="10"/>
  <c r="P893" i="10"/>
  <c r="P894" i="10"/>
  <c r="P895" i="10"/>
  <c r="P896" i="10"/>
  <c r="P897" i="10"/>
  <c r="P898" i="10"/>
  <c r="P899" i="10"/>
  <c r="P900" i="10"/>
  <c r="P901" i="10"/>
  <c r="P902" i="10"/>
  <c r="P903" i="10"/>
  <c r="P904" i="10"/>
  <c r="P905" i="10"/>
  <c r="P906" i="10"/>
  <c r="P907" i="10"/>
  <c r="P908" i="10"/>
  <c r="P909" i="10"/>
  <c r="P910" i="10"/>
  <c r="P911" i="10"/>
  <c r="P912" i="10"/>
  <c r="P913" i="10"/>
  <c r="P914" i="10"/>
  <c r="P915" i="10"/>
  <c r="P916" i="10"/>
  <c r="P917" i="10"/>
  <c r="P918" i="10"/>
  <c r="P919" i="10"/>
  <c r="P920" i="10"/>
  <c r="P921" i="10"/>
  <c r="P922" i="10"/>
  <c r="P923" i="10"/>
  <c r="P924" i="10"/>
  <c r="P925" i="10"/>
  <c r="P926" i="10"/>
  <c r="P927" i="10"/>
  <c r="P928" i="10"/>
  <c r="P929" i="10"/>
  <c r="P930" i="10"/>
  <c r="P931" i="10"/>
  <c r="P932" i="10"/>
  <c r="P933" i="10"/>
  <c r="P934" i="10"/>
  <c r="P935" i="10"/>
  <c r="P936" i="10"/>
  <c r="P937" i="10"/>
  <c r="P938" i="10"/>
  <c r="P939" i="10"/>
  <c r="P940" i="10"/>
  <c r="P941" i="10"/>
  <c r="P942" i="10"/>
  <c r="P943" i="10"/>
  <c r="P944" i="10"/>
  <c r="P945" i="10"/>
  <c r="P946" i="10"/>
  <c r="P947" i="10"/>
  <c r="P948" i="10"/>
  <c r="P949" i="10"/>
  <c r="P950" i="10"/>
  <c r="P951" i="10"/>
  <c r="P952" i="10"/>
  <c r="P953" i="10"/>
  <c r="P954" i="10"/>
  <c r="P955" i="10"/>
  <c r="P956" i="10"/>
  <c r="P957" i="10"/>
  <c r="P958" i="10"/>
  <c r="P959" i="10"/>
  <c r="P960" i="10"/>
  <c r="P961" i="10"/>
  <c r="P962" i="10"/>
  <c r="P963" i="10"/>
  <c r="P964" i="10"/>
  <c r="P965" i="10"/>
  <c r="P966" i="10"/>
  <c r="P967" i="10"/>
  <c r="P968" i="10"/>
  <c r="P969" i="10"/>
  <c r="P970" i="10"/>
  <c r="P971" i="10"/>
  <c r="P972" i="10"/>
  <c r="P973" i="10"/>
  <c r="P974" i="10"/>
  <c r="P975" i="10"/>
  <c r="P976" i="10"/>
  <c r="P977" i="10"/>
  <c r="P978" i="10"/>
  <c r="P979" i="10"/>
  <c r="P980" i="10"/>
  <c r="P981" i="10"/>
  <c r="P982" i="10"/>
  <c r="P983" i="10"/>
  <c r="P984" i="10"/>
  <c r="P985" i="10"/>
  <c r="P986" i="10"/>
  <c r="P987" i="10"/>
  <c r="P988" i="10"/>
  <c r="P989" i="10"/>
  <c r="P990" i="10"/>
  <c r="P991" i="10"/>
  <c r="P992" i="10"/>
  <c r="P993" i="10"/>
  <c r="P994" i="10"/>
  <c r="P995" i="10"/>
  <c r="P996" i="10"/>
  <c r="P997" i="10"/>
  <c r="P998" i="10"/>
  <c r="P999" i="10"/>
  <c r="P1000" i="10"/>
  <c r="P1001" i="10"/>
  <c r="P1002" i="10"/>
  <c r="P1003" i="10"/>
  <c r="P1004" i="10"/>
  <c r="P1005" i="10"/>
  <c r="P1006" i="10"/>
  <c r="P1007" i="10"/>
  <c r="P1008" i="10"/>
  <c r="P1009" i="10"/>
  <c r="P1010" i="10"/>
  <c r="P1011" i="10"/>
  <c r="P101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365" i="10"/>
  <c r="O366" i="10"/>
  <c r="O367" i="10"/>
  <c r="O368" i="10"/>
  <c r="O369" i="10"/>
  <c r="O370" i="10"/>
  <c r="O371" i="10"/>
  <c r="O372" i="10"/>
  <c r="O373" i="10"/>
  <c r="O374" i="10"/>
  <c r="O375" i="10"/>
  <c r="O376" i="10"/>
  <c r="O377" i="10"/>
  <c r="O378" i="10"/>
  <c r="O379" i="10"/>
  <c r="O380" i="10"/>
  <c r="O381" i="10"/>
  <c r="O382" i="10"/>
  <c r="O383" i="10"/>
  <c r="O384" i="10"/>
  <c r="O385" i="10"/>
  <c r="O386" i="10"/>
  <c r="O387" i="10"/>
  <c r="O388" i="10"/>
  <c r="O389" i="10"/>
  <c r="O390" i="10"/>
  <c r="O391" i="10"/>
  <c r="O392" i="10"/>
  <c r="O393" i="10"/>
  <c r="O394" i="10"/>
  <c r="O395" i="10"/>
  <c r="O396" i="10"/>
  <c r="O397" i="10"/>
  <c r="O398" i="10"/>
  <c r="O399" i="10"/>
  <c r="O400" i="10"/>
  <c r="O401" i="10"/>
  <c r="O402" i="10"/>
  <c r="O403" i="10"/>
  <c r="O404" i="10"/>
  <c r="O405" i="10"/>
  <c r="O406" i="10"/>
  <c r="O407" i="10"/>
  <c r="O408" i="10"/>
  <c r="O409" i="10"/>
  <c r="O410" i="10"/>
  <c r="O411" i="10"/>
  <c r="O412" i="10"/>
  <c r="O413" i="10"/>
  <c r="O414" i="10"/>
  <c r="O415" i="10"/>
  <c r="O416" i="10"/>
  <c r="O417" i="10"/>
  <c r="O418" i="10"/>
  <c r="O419" i="10"/>
  <c r="O420" i="10"/>
  <c r="O421" i="10"/>
  <c r="O422" i="10"/>
  <c r="O423" i="10"/>
  <c r="O424" i="10"/>
  <c r="O425" i="10"/>
  <c r="O426" i="10"/>
  <c r="O427" i="10"/>
  <c r="O428" i="10"/>
  <c r="O429" i="10"/>
  <c r="O430" i="10"/>
  <c r="O431" i="10"/>
  <c r="O432" i="10"/>
  <c r="O433" i="10"/>
  <c r="O434" i="10"/>
  <c r="O435" i="10"/>
  <c r="O436" i="10"/>
  <c r="O437" i="10"/>
  <c r="O438" i="10"/>
  <c r="O439" i="10"/>
  <c r="O440" i="10"/>
  <c r="O441" i="10"/>
  <c r="O442" i="10"/>
  <c r="O443" i="10"/>
  <c r="O444" i="10"/>
  <c r="O445" i="10"/>
  <c r="O446" i="10"/>
  <c r="O447" i="10"/>
  <c r="O448" i="10"/>
  <c r="O449" i="10"/>
  <c r="O450" i="10"/>
  <c r="O451" i="10"/>
  <c r="O452" i="10"/>
  <c r="O453" i="10"/>
  <c r="O454" i="10"/>
  <c r="O455" i="10"/>
  <c r="O456" i="10"/>
  <c r="O457" i="10"/>
  <c r="O458" i="10"/>
  <c r="O459" i="10"/>
  <c r="O460" i="10"/>
  <c r="O461" i="10"/>
  <c r="O462" i="10"/>
  <c r="O463" i="10"/>
  <c r="O464" i="10"/>
  <c r="O465" i="10"/>
  <c r="O466" i="10"/>
  <c r="O467" i="10"/>
  <c r="O468" i="10"/>
  <c r="O469" i="10"/>
  <c r="O470" i="10"/>
  <c r="O471" i="10"/>
  <c r="O472" i="10"/>
  <c r="O473" i="10"/>
  <c r="O474" i="10"/>
  <c r="O475" i="10"/>
  <c r="O476" i="10"/>
  <c r="O477" i="10"/>
  <c r="O478" i="10"/>
  <c r="O479" i="10"/>
  <c r="O480" i="10"/>
  <c r="O481" i="10"/>
  <c r="O482" i="10"/>
  <c r="O483" i="10"/>
  <c r="O484" i="10"/>
  <c r="O485" i="10"/>
  <c r="O486" i="10"/>
  <c r="O487" i="10"/>
  <c r="O488" i="10"/>
  <c r="O489" i="10"/>
  <c r="O490" i="10"/>
  <c r="O491" i="10"/>
  <c r="O492" i="10"/>
  <c r="O493" i="10"/>
  <c r="O494" i="10"/>
  <c r="O495" i="10"/>
  <c r="O496" i="10"/>
  <c r="O497" i="10"/>
  <c r="O498" i="10"/>
  <c r="O499" i="10"/>
  <c r="O500" i="10"/>
  <c r="O501" i="10"/>
  <c r="O502" i="10"/>
  <c r="O503" i="10"/>
  <c r="O504" i="10"/>
  <c r="O505" i="10"/>
  <c r="O506" i="10"/>
  <c r="O507" i="10"/>
  <c r="O508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5" i="10"/>
  <c r="O556" i="10"/>
  <c r="O557" i="10"/>
  <c r="O558" i="10"/>
  <c r="O559" i="10"/>
  <c r="O560" i="10"/>
  <c r="O561" i="10"/>
  <c r="O562" i="10"/>
  <c r="O563" i="10"/>
  <c r="O564" i="10"/>
  <c r="O565" i="10"/>
  <c r="O566" i="10"/>
  <c r="O567" i="10"/>
  <c r="O568" i="10"/>
  <c r="O569" i="10"/>
  <c r="O570" i="10"/>
  <c r="O571" i="10"/>
  <c r="O572" i="10"/>
  <c r="O573" i="10"/>
  <c r="O574" i="10"/>
  <c r="O575" i="10"/>
  <c r="O576" i="10"/>
  <c r="O577" i="10"/>
  <c r="O578" i="10"/>
  <c r="O579" i="10"/>
  <c r="O580" i="10"/>
  <c r="O581" i="10"/>
  <c r="O582" i="10"/>
  <c r="O583" i="10"/>
  <c r="O584" i="10"/>
  <c r="O585" i="10"/>
  <c r="O586" i="10"/>
  <c r="O587" i="10"/>
  <c r="O588" i="10"/>
  <c r="O589" i="10"/>
  <c r="O590" i="10"/>
  <c r="O591" i="10"/>
  <c r="O592" i="10"/>
  <c r="O593" i="10"/>
  <c r="O594" i="10"/>
  <c r="O595" i="10"/>
  <c r="O596" i="10"/>
  <c r="O597" i="10"/>
  <c r="O598" i="10"/>
  <c r="O599" i="10"/>
  <c r="O600" i="10"/>
  <c r="O601" i="10"/>
  <c r="O602" i="10"/>
  <c r="O603" i="10"/>
  <c r="O604" i="10"/>
  <c r="O605" i="10"/>
  <c r="O606" i="10"/>
  <c r="O607" i="10"/>
  <c r="O608" i="10"/>
  <c r="O609" i="10"/>
  <c r="O610" i="10"/>
  <c r="O611" i="10"/>
  <c r="O612" i="10"/>
  <c r="O613" i="10"/>
  <c r="O614" i="10"/>
  <c r="O615" i="10"/>
  <c r="O616" i="10"/>
  <c r="O617" i="10"/>
  <c r="O618" i="10"/>
  <c r="O619" i="10"/>
  <c r="O620" i="10"/>
  <c r="O621" i="10"/>
  <c r="O622" i="10"/>
  <c r="O623" i="10"/>
  <c r="O624" i="10"/>
  <c r="O625" i="10"/>
  <c r="O626" i="10"/>
  <c r="O627" i="10"/>
  <c r="O628" i="10"/>
  <c r="O629" i="10"/>
  <c r="O630" i="10"/>
  <c r="O631" i="10"/>
  <c r="O632" i="10"/>
  <c r="O633" i="10"/>
  <c r="O634" i="10"/>
  <c r="O635" i="10"/>
  <c r="O636" i="10"/>
  <c r="O637" i="10"/>
  <c r="O638" i="10"/>
  <c r="O639" i="10"/>
  <c r="O640" i="10"/>
  <c r="O641" i="10"/>
  <c r="O642" i="10"/>
  <c r="O643" i="10"/>
  <c r="O644" i="10"/>
  <c r="O645" i="10"/>
  <c r="O646" i="10"/>
  <c r="O647" i="10"/>
  <c r="O648" i="10"/>
  <c r="O649" i="10"/>
  <c r="O650" i="10"/>
  <c r="O651" i="10"/>
  <c r="O652" i="10"/>
  <c r="O653" i="10"/>
  <c r="O654" i="10"/>
  <c r="O655" i="10"/>
  <c r="O656" i="10"/>
  <c r="O657" i="10"/>
  <c r="O658" i="10"/>
  <c r="O659" i="10"/>
  <c r="O660" i="10"/>
  <c r="O661" i="10"/>
  <c r="O662" i="10"/>
  <c r="O663" i="10"/>
  <c r="O664" i="10"/>
  <c r="O665" i="10"/>
  <c r="O666" i="10"/>
  <c r="O667" i="10"/>
  <c r="O668" i="10"/>
  <c r="O669" i="10"/>
  <c r="O670" i="10"/>
  <c r="O671" i="10"/>
  <c r="O672" i="10"/>
  <c r="O673" i="10"/>
  <c r="O674" i="10"/>
  <c r="O675" i="10"/>
  <c r="O676" i="10"/>
  <c r="O677" i="10"/>
  <c r="O678" i="10"/>
  <c r="O679" i="10"/>
  <c r="O680" i="10"/>
  <c r="O681" i="10"/>
  <c r="O682" i="10"/>
  <c r="O683" i="10"/>
  <c r="O684" i="10"/>
  <c r="O685" i="10"/>
  <c r="O686" i="10"/>
  <c r="O687" i="10"/>
  <c r="O688" i="10"/>
  <c r="O689" i="10"/>
  <c r="O690" i="10"/>
  <c r="O691" i="10"/>
  <c r="O692" i="10"/>
  <c r="O693" i="10"/>
  <c r="O694" i="10"/>
  <c r="O695" i="10"/>
  <c r="O696" i="10"/>
  <c r="O697" i="10"/>
  <c r="O698" i="10"/>
  <c r="O699" i="10"/>
  <c r="O700" i="10"/>
  <c r="O701" i="10"/>
  <c r="O702" i="10"/>
  <c r="O703" i="10"/>
  <c r="O704" i="10"/>
  <c r="O705" i="10"/>
  <c r="O706" i="10"/>
  <c r="O707" i="10"/>
  <c r="O708" i="10"/>
  <c r="O709" i="10"/>
  <c r="O710" i="10"/>
  <c r="O711" i="10"/>
  <c r="O712" i="10"/>
  <c r="O713" i="10"/>
  <c r="O714" i="10"/>
  <c r="O715" i="10"/>
  <c r="O716" i="10"/>
  <c r="O717" i="10"/>
  <c r="O718" i="10"/>
  <c r="O719" i="10"/>
  <c r="O720" i="10"/>
  <c r="O721" i="10"/>
  <c r="O722" i="10"/>
  <c r="O723" i="10"/>
  <c r="O724" i="10"/>
  <c r="O725" i="10"/>
  <c r="O726" i="10"/>
  <c r="O727" i="10"/>
  <c r="O728" i="10"/>
  <c r="O729" i="10"/>
  <c r="O730" i="10"/>
  <c r="O731" i="10"/>
  <c r="O732" i="10"/>
  <c r="O733" i="10"/>
  <c r="O734" i="10"/>
  <c r="O735" i="10"/>
  <c r="O736" i="10"/>
  <c r="O737" i="10"/>
  <c r="O738" i="10"/>
  <c r="O739" i="10"/>
  <c r="O740" i="10"/>
  <c r="O741" i="10"/>
  <c r="O742" i="10"/>
  <c r="O743" i="10"/>
  <c r="O744" i="10"/>
  <c r="O745" i="10"/>
  <c r="O746" i="10"/>
  <c r="O747" i="10"/>
  <c r="O748" i="10"/>
  <c r="O749" i="10"/>
  <c r="O750" i="10"/>
  <c r="O751" i="10"/>
  <c r="O752" i="10"/>
  <c r="O753" i="10"/>
  <c r="O754" i="10"/>
  <c r="O755" i="10"/>
  <c r="O756" i="10"/>
  <c r="O757" i="10"/>
  <c r="O758" i="10"/>
  <c r="O759" i="10"/>
  <c r="O760" i="10"/>
  <c r="O761" i="10"/>
  <c r="O762" i="10"/>
  <c r="O763" i="10"/>
  <c r="O764" i="10"/>
  <c r="O765" i="10"/>
  <c r="O766" i="10"/>
  <c r="O767" i="10"/>
  <c r="O768" i="10"/>
  <c r="O769" i="10"/>
  <c r="O770" i="10"/>
  <c r="O771" i="10"/>
  <c r="O772" i="10"/>
  <c r="O773" i="10"/>
  <c r="O774" i="10"/>
  <c r="O775" i="10"/>
  <c r="O776" i="10"/>
  <c r="O777" i="10"/>
  <c r="O778" i="10"/>
  <c r="O779" i="10"/>
  <c r="O780" i="10"/>
  <c r="O781" i="10"/>
  <c r="O782" i="10"/>
  <c r="O783" i="10"/>
  <c r="O784" i="10"/>
  <c r="O785" i="10"/>
  <c r="O786" i="10"/>
  <c r="O787" i="10"/>
  <c r="O788" i="10"/>
  <c r="O789" i="10"/>
  <c r="O790" i="10"/>
  <c r="O791" i="10"/>
  <c r="O792" i="10"/>
  <c r="O793" i="10"/>
  <c r="O794" i="10"/>
  <c r="O795" i="10"/>
  <c r="O796" i="10"/>
  <c r="O797" i="10"/>
  <c r="O798" i="10"/>
  <c r="O799" i="10"/>
  <c r="O800" i="10"/>
  <c r="O801" i="10"/>
  <c r="O802" i="10"/>
  <c r="O803" i="10"/>
  <c r="O804" i="10"/>
  <c r="O805" i="10"/>
  <c r="O806" i="10"/>
  <c r="O807" i="10"/>
  <c r="O808" i="10"/>
  <c r="O809" i="10"/>
  <c r="O810" i="10"/>
  <c r="O811" i="10"/>
  <c r="O812" i="10"/>
  <c r="O813" i="10"/>
  <c r="O814" i="10"/>
  <c r="O815" i="10"/>
  <c r="O816" i="10"/>
  <c r="O817" i="10"/>
  <c r="O818" i="10"/>
  <c r="O819" i="10"/>
  <c r="O820" i="10"/>
  <c r="O821" i="10"/>
  <c r="O822" i="10"/>
  <c r="O823" i="10"/>
  <c r="O824" i="10"/>
  <c r="O825" i="10"/>
  <c r="O826" i="10"/>
  <c r="O827" i="10"/>
  <c r="O828" i="10"/>
  <c r="O829" i="10"/>
  <c r="O830" i="10"/>
  <c r="O831" i="10"/>
  <c r="O832" i="10"/>
  <c r="O833" i="10"/>
  <c r="O834" i="10"/>
  <c r="O835" i="10"/>
  <c r="O836" i="10"/>
  <c r="O837" i="10"/>
  <c r="O838" i="10"/>
  <c r="O839" i="10"/>
  <c r="O840" i="10"/>
  <c r="O841" i="10"/>
  <c r="O842" i="10"/>
  <c r="O843" i="10"/>
  <c r="O844" i="10"/>
  <c r="O845" i="10"/>
  <c r="O846" i="10"/>
  <c r="O847" i="10"/>
  <c r="O848" i="10"/>
  <c r="O849" i="10"/>
  <c r="O850" i="10"/>
  <c r="O851" i="10"/>
  <c r="O852" i="10"/>
  <c r="O853" i="10"/>
  <c r="O854" i="10"/>
  <c r="O855" i="10"/>
  <c r="O856" i="10"/>
  <c r="O857" i="10"/>
  <c r="O858" i="10"/>
  <c r="O859" i="10"/>
  <c r="O860" i="10"/>
  <c r="O861" i="10"/>
  <c r="O862" i="10"/>
  <c r="O863" i="10"/>
  <c r="O864" i="10"/>
  <c r="O865" i="10"/>
  <c r="O866" i="10"/>
  <c r="O867" i="10"/>
  <c r="O868" i="10"/>
  <c r="O869" i="10"/>
  <c r="O870" i="10"/>
  <c r="O871" i="10"/>
  <c r="O872" i="10"/>
  <c r="O873" i="10"/>
  <c r="O874" i="10"/>
  <c r="O875" i="10"/>
  <c r="O876" i="10"/>
  <c r="O877" i="10"/>
  <c r="O878" i="10"/>
  <c r="O879" i="10"/>
  <c r="O880" i="10"/>
  <c r="O881" i="10"/>
  <c r="O882" i="10"/>
  <c r="O883" i="10"/>
  <c r="O884" i="10"/>
  <c r="O885" i="10"/>
  <c r="O886" i="10"/>
  <c r="O887" i="10"/>
  <c r="O888" i="10"/>
  <c r="O889" i="10"/>
  <c r="O890" i="10"/>
  <c r="O891" i="10"/>
  <c r="O892" i="10"/>
  <c r="O893" i="10"/>
  <c r="O894" i="10"/>
  <c r="O895" i="10"/>
  <c r="O896" i="10"/>
  <c r="O897" i="10"/>
  <c r="O898" i="10"/>
  <c r="O899" i="10"/>
  <c r="O900" i="10"/>
  <c r="O901" i="10"/>
  <c r="O902" i="10"/>
  <c r="O903" i="10"/>
  <c r="O904" i="10"/>
  <c r="O905" i="10"/>
  <c r="O906" i="10"/>
  <c r="O907" i="10"/>
  <c r="O908" i="10"/>
  <c r="O909" i="10"/>
  <c r="O910" i="10"/>
  <c r="O911" i="10"/>
  <c r="O912" i="10"/>
  <c r="O913" i="10"/>
  <c r="O914" i="10"/>
  <c r="O915" i="10"/>
  <c r="O916" i="10"/>
  <c r="O917" i="10"/>
  <c r="O918" i="10"/>
  <c r="O919" i="10"/>
  <c r="O920" i="10"/>
  <c r="O921" i="10"/>
  <c r="O922" i="10"/>
  <c r="O923" i="10"/>
  <c r="O924" i="10"/>
  <c r="O925" i="10"/>
  <c r="O926" i="10"/>
  <c r="O927" i="10"/>
  <c r="O928" i="10"/>
  <c r="O929" i="10"/>
  <c r="O930" i="10"/>
  <c r="O931" i="10"/>
  <c r="O932" i="10"/>
  <c r="O933" i="10"/>
  <c r="O934" i="10"/>
  <c r="O935" i="10"/>
  <c r="O936" i="10"/>
  <c r="O937" i="10"/>
  <c r="O938" i="10"/>
  <c r="O939" i="10"/>
  <c r="O940" i="10"/>
  <c r="O941" i="10"/>
  <c r="O942" i="10"/>
  <c r="O943" i="10"/>
  <c r="O944" i="10"/>
  <c r="O945" i="10"/>
  <c r="O946" i="10"/>
  <c r="O947" i="10"/>
  <c r="O948" i="10"/>
  <c r="O949" i="10"/>
  <c r="O950" i="10"/>
  <c r="O951" i="10"/>
  <c r="O952" i="10"/>
  <c r="O953" i="10"/>
  <c r="O954" i="10"/>
  <c r="O955" i="10"/>
  <c r="O956" i="10"/>
  <c r="O957" i="10"/>
  <c r="O958" i="10"/>
  <c r="O959" i="10"/>
  <c r="O960" i="10"/>
  <c r="O961" i="10"/>
  <c r="O962" i="10"/>
  <c r="O963" i="10"/>
  <c r="O964" i="10"/>
  <c r="O965" i="10"/>
  <c r="O966" i="10"/>
  <c r="O967" i="10"/>
  <c r="O968" i="10"/>
  <c r="O969" i="10"/>
  <c r="O970" i="10"/>
  <c r="O971" i="10"/>
  <c r="O972" i="10"/>
  <c r="O973" i="10"/>
  <c r="O974" i="10"/>
  <c r="O975" i="10"/>
  <c r="O976" i="10"/>
  <c r="O977" i="10"/>
  <c r="O978" i="10"/>
  <c r="O979" i="10"/>
  <c r="O980" i="10"/>
  <c r="O981" i="10"/>
  <c r="O982" i="10"/>
  <c r="O983" i="10"/>
  <c r="O984" i="10"/>
  <c r="O985" i="10"/>
  <c r="O986" i="10"/>
  <c r="O987" i="10"/>
  <c r="O988" i="10"/>
  <c r="O989" i="10"/>
  <c r="O990" i="10"/>
  <c r="O991" i="10"/>
  <c r="O992" i="10"/>
  <c r="O993" i="10"/>
  <c r="O994" i="10"/>
  <c r="O995" i="10"/>
  <c r="O996" i="10"/>
  <c r="O997" i="10"/>
  <c r="O998" i="10"/>
  <c r="O999" i="10"/>
  <c r="O1000" i="10"/>
  <c r="O1001" i="10"/>
  <c r="O1002" i="10"/>
  <c r="O1003" i="10"/>
  <c r="O1004" i="10"/>
  <c r="O1005" i="10"/>
  <c r="O1006" i="10"/>
  <c r="O1007" i="10"/>
  <c r="O1008" i="10"/>
  <c r="O1009" i="10"/>
  <c r="O1010" i="10"/>
  <c r="O1011" i="10"/>
  <c r="O1012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360" i="10"/>
  <c r="N361" i="10"/>
  <c r="N362" i="10"/>
  <c r="N363" i="10"/>
  <c r="N364" i="10"/>
  <c r="N365" i="10"/>
  <c r="N366" i="10"/>
  <c r="N367" i="10"/>
  <c r="N368" i="10"/>
  <c r="N369" i="10"/>
  <c r="N370" i="10"/>
  <c r="N371" i="10"/>
  <c r="N372" i="10"/>
  <c r="N373" i="10"/>
  <c r="N374" i="10"/>
  <c r="N375" i="10"/>
  <c r="N376" i="10"/>
  <c r="N377" i="10"/>
  <c r="N378" i="10"/>
  <c r="N379" i="10"/>
  <c r="N380" i="10"/>
  <c r="N381" i="10"/>
  <c r="N382" i="10"/>
  <c r="N383" i="10"/>
  <c r="N384" i="10"/>
  <c r="N385" i="10"/>
  <c r="N386" i="10"/>
  <c r="N387" i="10"/>
  <c r="N388" i="10"/>
  <c r="N389" i="10"/>
  <c r="N390" i="10"/>
  <c r="N391" i="10"/>
  <c r="N392" i="10"/>
  <c r="N393" i="10"/>
  <c r="N394" i="10"/>
  <c r="N395" i="10"/>
  <c r="N396" i="10"/>
  <c r="N397" i="10"/>
  <c r="N398" i="10"/>
  <c r="N399" i="10"/>
  <c r="N400" i="10"/>
  <c r="N401" i="10"/>
  <c r="N402" i="10"/>
  <c r="N403" i="10"/>
  <c r="N404" i="10"/>
  <c r="N405" i="10"/>
  <c r="N406" i="10"/>
  <c r="N407" i="10"/>
  <c r="N408" i="10"/>
  <c r="N409" i="10"/>
  <c r="N410" i="10"/>
  <c r="N411" i="10"/>
  <c r="N412" i="10"/>
  <c r="N413" i="10"/>
  <c r="N414" i="10"/>
  <c r="N415" i="10"/>
  <c r="N416" i="10"/>
  <c r="N417" i="10"/>
  <c r="N418" i="10"/>
  <c r="N419" i="10"/>
  <c r="N420" i="10"/>
  <c r="N421" i="10"/>
  <c r="N422" i="10"/>
  <c r="N423" i="10"/>
  <c r="N424" i="10"/>
  <c r="N425" i="10"/>
  <c r="N426" i="10"/>
  <c r="N427" i="10"/>
  <c r="N428" i="10"/>
  <c r="N429" i="10"/>
  <c r="N430" i="10"/>
  <c r="N431" i="10"/>
  <c r="N432" i="10"/>
  <c r="N433" i="10"/>
  <c r="N434" i="10"/>
  <c r="N435" i="10"/>
  <c r="N436" i="10"/>
  <c r="N437" i="10"/>
  <c r="N438" i="10"/>
  <c r="N439" i="10"/>
  <c r="N440" i="10"/>
  <c r="N441" i="10"/>
  <c r="N442" i="10"/>
  <c r="N443" i="10"/>
  <c r="N444" i="10"/>
  <c r="N445" i="10"/>
  <c r="N446" i="10"/>
  <c r="N447" i="10"/>
  <c r="N448" i="10"/>
  <c r="N449" i="10"/>
  <c r="N450" i="10"/>
  <c r="N451" i="10"/>
  <c r="N452" i="10"/>
  <c r="N453" i="10"/>
  <c r="N454" i="10"/>
  <c r="N455" i="10"/>
  <c r="N456" i="10"/>
  <c r="N457" i="10"/>
  <c r="N458" i="10"/>
  <c r="N459" i="10"/>
  <c r="N460" i="10"/>
  <c r="N461" i="10"/>
  <c r="N462" i="10"/>
  <c r="N463" i="10"/>
  <c r="N464" i="10"/>
  <c r="N465" i="10"/>
  <c r="N466" i="10"/>
  <c r="N467" i="10"/>
  <c r="N468" i="10"/>
  <c r="N469" i="10"/>
  <c r="N470" i="10"/>
  <c r="N471" i="10"/>
  <c r="N472" i="10"/>
  <c r="N473" i="10"/>
  <c r="N474" i="10"/>
  <c r="N475" i="10"/>
  <c r="N476" i="10"/>
  <c r="N477" i="10"/>
  <c r="N478" i="10"/>
  <c r="N479" i="10"/>
  <c r="N480" i="10"/>
  <c r="N481" i="10"/>
  <c r="N482" i="10"/>
  <c r="N483" i="10"/>
  <c r="N484" i="10"/>
  <c r="N485" i="10"/>
  <c r="N486" i="10"/>
  <c r="N487" i="10"/>
  <c r="N488" i="10"/>
  <c r="N489" i="10"/>
  <c r="N490" i="10"/>
  <c r="N491" i="10"/>
  <c r="N492" i="10"/>
  <c r="N493" i="10"/>
  <c r="N494" i="10"/>
  <c r="N495" i="10"/>
  <c r="N496" i="10"/>
  <c r="N497" i="10"/>
  <c r="N498" i="10"/>
  <c r="N499" i="10"/>
  <c r="N500" i="10"/>
  <c r="N501" i="10"/>
  <c r="N502" i="10"/>
  <c r="N503" i="10"/>
  <c r="N504" i="10"/>
  <c r="N505" i="10"/>
  <c r="N506" i="10"/>
  <c r="N507" i="10"/>
  <c r="N508" i="10"/>
  <c r="N509" i="10"/>
  <c r="N510" i="10"/>
  <c r="N511" i="10"/>
  <c r="N512" i="10"/>
  <c r="N513" i="10"/>
  <c r="N514" i="10"/>
  <c r="N515" i="10"/>
  <c r="N516" i="10"/>
  <c r="N517" i="10"/>
  <c r="N518" i="10"/>
  <c r="N519" i="10"/>
  <c r="N520" i="10"/>
  <c r="N521" i="10"/>
  <c r="N522" i="10"/>
  <c r="N523" i="10"/>
  <c r="N524" i="10"/>
  <c r="N525" i="10"/>
  <c r="N526" i="10"/>
  <c r="N527" i="10"/>
  <c r="N528" i="10"/>
  <c r="N529" i="10"/>
  <c r="N530" i="10"/>
  <c r="N531" i="10"/>
  <c r="N532" i="10"/>
  <c r="N533" i="10"/>
  <c r="N534" i="10"/>
  <c r="N535" i="10"/>
  <c r="N536" i="10"/>
  <c r="N537" i="10"/>
  <c r="N538" i="10"/>
  <c r="N539" i="10"/>
  <c r="N540" i="10"/>
  <c r="N541" i="10"/>
  <c r="N542" i="10"/>
  <c r="N543" i="10"/>
  <c r="N544" i="10"/>
  <c r="N545" i="10"/>
  <c r="N546" i="10"/>
  <c r="N547" i="10"/>
  <c r="N548" i="10"/>
  <c r="N549" i="10"/>
  <c r="N550" i="10"/>
  <c r="N551" i="10"/>
  <c r="N552" i="10"/>
  <c r="N553" i="10"/>
  <c r="N554" i="10"/>
  <c r="N555" i="10"/>
  <c r="N556" i="10"/>
  <c r="N557" i="10"/>
  <c r="N558" i="10"/>
  <c r="N559" i="10"/>
  <c r="N560" i="10"/>
  <c r="N561" i="10"/>
  <c r="N562" i="10"/>
  <c r="N563" i="10"/>
  <c r="N564" i="10"/>
  <c r="N565" i="10"/>
  <c r="N566" i="10"/>
  <c r="N567" i="10"/>
  <c r="N568" i="10"/>
  <c r="N569" i="10"/>
  <c r="N570" i="10"/>
  <c r="N571" i="10"/>
  <c r="N572" i="10"/>
  <c r="N573" i="10"/>
  <c r="N574" i="10"/>
  <c r="N575" i="10"/>
  <c r="N576" i="10"/>
  <c r="N577" i="10"/>
  <c r="N578" i="10"/>
  <c r="N579" i="10"/>
  <c r="N580" i="10"/>
  <c r="N581" i="10"/>
  <c r="N582" i="10"/>
  <c r="N583" i="10"/>
  <c r="N584" i="10"/>
  <c r="N585" i="10"/>
  <c r="N586" i="10"/>
  <c r="N587" i="10"/>
  <c r="N588" i="10"/>
  <c r="N589" i="10"/>
  <c r="N590" i="10"/>
  <c r="N591" i="10"/>
  <c r="N592" i="10"/>
  <c r="N593" i="10"/>
  <c r="N594" i="10"/>
  <c r="N595" i="10"/>
  <c r="N596" i="10"/>
  <c r="N597" i="10"/>
  <c r="N598" i="10"/>
  <c r="N599" i="10"/>
  <c r="N600" i="10"/>
  <c r="N601" i="10"/>
  <c r="N602" i="10"/>
  <c r="N603" i="10"/>
  <c r="N604" i="10"/>
  <c r="N605" i="10"/>
  <c r="N606" i="10"/>
  <c r="N607" i="10"/>
  <c r="N608" i="10"/>
  <c r="N609" i="10"/>
  <c r="N610" i="10"/>
  <c r="N611" i="10"/>
  <c r="N612" i="10"/>
  <c r="N613" i="10"/>
  <c r="N614" i="10"/>
  <c r="N615" i="10"/>
  <c r="N616" i="10"/>
  <c r="N617" i="10"/>
  <c r="N618" i="10"/>
  <c r="N619" i="10"/>
  <c r="N620" i="10"/>
  <c r="N621" i="10"/>
  <c r="N622" i="10"/>
  <c r="N623" i="10"/>
  <c r="N624" i="10"/>
  <c r="N625" i="10"/>
  <c r="N626" i="10"/>
  <c r="N627" i="10"/>
  <c r="N628" i="10"/>
  <c r="N629" i="10"/>
  <c r="N630" i="10"/>
  <c r="N631" i="10"/>
  <c r="N632" i="10"/>
  <c r="N633" i="10"/>
  <c r="N634" i="10"/>
  <c r="N635" i="10"/>
  <c r="N636" i="10"/>
  <c r="N637" i="10"/>
  <c r="N638" i="10"/>
  <c r="N639" i="10"/>
  <c r="N640" i="10"/>
  <c r="N641" i="10"/>
  <c r="N642" i="10"/>
  <c r="N643" i="10"/>
  <c r="N644" i="10"/>
  <c r="N645" i="10"/>
  <c r="N646" i="10"/>
  <c r="N647" i="10"/>
  <c r="N648" i="10"/>
  <c r="N649" i="10"/>
  <c r="N650" i="10"/>
  <c r="N651" i="10"/>
  <c r="N652" i="10"/>
  <c r="N653" i="10"/>
  <c r="N654" i="10"/>
  <c r="N655" i="10"/>
  <c r="N656" i="10"/>
  <c r="N657" i="10"/>
  <c r="N658" i="10"/>
  <c r="N659" i="10"/>
  <c r="N660" i="10"/>
  <c r="N661" i="10"/>
  <c r="N662" i="10"/>
  <c r="N663" i="10"/>
  <c r="N664" i="10"/>
  <c r="N665" i="10"/>
  <c r="N666" i="10"/>
  <c r="N667" i="10"/>
  <c r="N668" i="10"/>
  <c r="N669" i="10"/>
  <c r="N670" i="10"/>
  <c r="N671" i="10"/>
  <c r="N672" i="10"/>
  <c r="N673" i="10"/>
  <c r="N674" i="10"/>
  <c r="N675" i="10"/>
  <c r="N676" i="10"/>
  <c r="N677" i="10"/>
  <c r="N678" i="10"/>
  <c r="N679" i="10"/>
  <c r="N680" i="10"/>
  <c r="N681" i="10"/>
  <c r="N682" i="10"/>
  <c r="N683" i="10"/>
  <c r="N684" i="10"/>
  <c r="N685" i="10"/>
  <c r="N686" i="10"/>
  <c r="N687" i="10"/>
  <c r="N688" i="10"/>
  <c r="N689" i="10"/>
  <c r="N690" i="10"/>
  <c r="N691" i="10"/>
  <c r="N692" i="10"/>
  <c r="N693" i="10"/>
  <c r="N694" i="10"/>
  <c r="N695" i="10"/>
  <c r="N696" i="10"/>
  <c r="N697" i="10"/>
  <c r="N698" i="10"/>
  <c r="N699" i="10"/>
  <c r="N700" i="10"/>
  <c r="N701" i="10"/>
  <c r="N702" i="10"/>
  <c r="N703" i="10"/>
  <c r="N704" i="10"/>
  <c r="N705" i="10"/>
  <c r="N706" i="10"/>
  <c r="N707" i="10"/>
  <c r="N708" i="10"/>
  <c r="N709" i="10"/>
  <c r="N710" i="10"/>
  <c r="N711" i="10"/>
  <c r="N712" i="10"/>
  <c r="N713" i="10"/>
  <c r="N714" i="10"/>
  <c r="N715" i="10"/>
  <c r="N716" i="10"/>
  <c r="N717" i="10"/>
  <c r="N718" i="10"/>
  <c r="N719" i="10"/>
  <c r="N720" i="10"/>
  <c r="N721" i="10"/>
  <c r="N722" i="10"/>
  <c r="N723" i="10"/>
  <c r="N724" i="10"/>
  <c r="N725" i="10"/>
  <c r="N726" i="10"/>
  <c r="N727" i="10"/>
  <c r="N728" i="10"/>
  <c r="N729" i="10"/>
  <c r="N730" i="10"/>
  <c r="N731" i="10"/>
  <c r="N732" i="10"/>
  <c r="N733" i="10"/>
  <c r="N734" i="10"/>
  <c r="N735" i="10"/>
  <c r="N736" i="10"/>
  <c r="N737" i="10"/>
  <c r="N738" i="10"/>
  <c r="N739" i="10"/>
  <c r="N740" i="10"/>
  <c r="N741" i="10"/>
  <c r="N742" i="10"/>
  <c r="N743" i="10"/>
  <c r="N744" i="10"/>
  <c r="N745" i="10"/>
  <c r="N746" i="10"/>
  <c r="N747" i="10"/>
  <c r="N748" i="10"/>
  <c r="N749" i="10"/>
  <c r="N750" i="10"/>
  <c r="N751" i="10"/>
  <c r="N752" i="10"/>
  <c r="N753" i="10"/>
  <c r="N754" i="10"/>
  <c r="N755" i="10"/>
  <c r="N756" i="10"/>
  <c r="N757" i="10"/>
  <c r="N758" i="10"/>
  <c r="N759" i="10"/>
  <c r="N760" i="10"/>
  <c r="N761" i="10"/>
  <c r="N762" i="10"/>
  <c r="N763" i="10"/>
  <c r="N764" i="10"/>
  <c r="N765" i="10"/>
  <c r="N766" i="10"/>
  <c r="N767" i="10"/>
  <c r="N768" i="10"/>
  <c r="N769" i="10"/>
  <c r="N770" i="10"/>
  <c r="N771" i="10"/>
  <c r="N772" i="10"/>
  <c r="N773" i="10"/>
  <c r="N774" i="10"/>
  <c r="N775" i="10"/>
  <c r="N776" i="10"/>
  <c r="N777" i="10"/>
  <c r="N778" i="10"/>
  <c r="N779" i="10"/>
  <c r="N780" i="10"/>
  <c r="N781" i="10"/>
  <c r="N782" i="10"/>
  <c r="N783" i="10"/>
  <c r="N784" i="10"/>
  <c r="N785" i="10"/>
  <c r="N786" i="10"/>
  <c r="N787" i="10"/>
  <c r="N788" i="10"/>
  <c r="N789" i="10"/>
  <c r="N790" i="10"/>
  <c r="N791" i="10"/>
  <c r="N792" i="10"/>
  <c r="N793" i="10"/>
  <c r="N794" i="10"/>
  <c r="N795" i="10"/>
  <c r="N796" i="10"/>
  <c r="N797" i="10"/>
  <c r="N798" i="10"/>
  <c r="N799" i="10"/>
  <c r="N800" i="10"/>
  <c r="N801" i="10"/>
  <c r="N802" i="10"/>
  <c r="N803" i="10"/>
  <c r="N804" i="10"/>
  <c r="N805" i="10"/>
  <c r="N806" i="10"/>
  <c r="N807" i="10"/>
  <c r="N808" i="10"/>
  <c r="N809" i="10"/>
  <c r="N810" i="10"/>
  <c r="N811" i="10"/>
  <c r="N812" i="10"/>
  <c r="N813" i="10"/>
  <c r="N814" i="10"/>
  <c r="N815" i="10"/>
  <c r="N816" i="10"/>
  <c r="N817" i="10"/>
  <c r="N818" i="10"/>
  <c r="N819" i="10"/>
  <c r="N820" i="10"/>
  <c r="N821" i="10"/>
  <c r="N822" i="10"/>
  <c r="N823" i="10"/>
  <c r="N824" i="10"/>
  <c r="N825" i="10"/>
  <c r="N826" i="10"/>
  <c r="N827" i="10"/>
  <c r="N828" i="10"/>
  <c r="N829" i="10"/>
  <c r="N830" i="10"/>
  <c r="N831" i="10"/>
  <c r="N832" i="10"/>
  <c r="N833" i="10"/>
  <c r="N834" i="10"/>
  <c r="N835" i="10"/>
  <c r="N836" i="10"/>
  <c r="N837" i="10"/>
  <c r="N838" i="10"/>
  <c r="N839" i="10"/>
  <c r="N840" i="10"/>
  <c r="N841" i="10"/>
  <c r="N842" i="10"/>
  <c r="N843" i="10"/>
  <c r="N844" i="10"/>
  <c r="N845" i="10"/>
  <c r="N846" i="10"/>
  <c r="N847" i="10"/>
  <c r="N848" i="10"/>
  <c r="N849" i="10"/>
  <c r="N850" i="10"/>
  <c r="N851" i="10"/>
  <c r="N852" i="10"/>
  <c r="N853" i="10"/>
  <c r="N854" i="10"/>
  <c r="N855" i="10"/>
  <c r="N856" i="10"/>
  <c r="N857" i="10"/>
  <c r="N858" i="10"/>
  <c r="N859" i="10"/>
  <c r="N860" i="10"/>
  <c r="N861" i="10"/>
  <c r="N862" i="10"/>
  <c r="N863" i="10"/>
  <c r="N864" i="10"/>
  <c r="N865" i="10"/>
  <c r="N866" i="10"/>
  <c r="N867" i="10"/>
  <c r="N868" i="10"/>
  <c r="N869" i="10"/>
  <c r="N870" i="10"/>
  <c r="N871" i="10"/>
  <c r="N872" i="10"/>
  <c r="N873" i="10"/>
  <c r="N874" i="10"/>
  <c r="N875" i="10"/>
  <c r="N876" i="10"/>
  <c r="N877" i="10"/>
  <c r="N878" i="10"/>
  <c r="N879" i="10"/>
  <c r="N880" i="10"/>
  <c r="N881" i="10"/>
  <c r="N882" i="10"/>
  <c r="N883" i="10"/>
  <c r="N884" i="10"/>
  <c r="N885" i="10"/>
  <c r="N886" i="10"/>
  <c r="N887" i="10"/>
  <c r="N888" i="10"/>
  <c r="N889" i="10"/>
  <c r="N890" i="10"/>
  <c r="N891" i="10"/>
  <c r="N892" i="10"/>
  <c r="N893" i="10"/>
  <c r="N894" i="10"/>
  <c r="N895" i="10"/>
  <c r="N896" i="10"/>
  <c r="N897" i="10"/>
  <c r="N898" i="10"/>
  <c r="N899" i="10"/>
  <c r="N900" i="10"/>
  <c r="N901" i="10"/>
  <c r="N902" i="10"/>
  <c r="N903" i="10"/>
  <c r="N904" i="10"/>
  <c r="N905" i="10"/>
  <c r="N906" i="10"/>
  <c r="N907" i="10"/>
  <c r="N908" i="10"/>
  <c r="N909" i="10"/>
  <c r="N910" i="10"/>
  <c r="N911" i="10"/>
  <c r="N912" i="10"/>
  <c r="N913" i="10"/>
  <c r="N914" i="10"/>
  <c r="N915" i="10"/>
  <c r="N916" i="10"/>
  <c r="N917" i="10"/>
  <c r="N918" i="10"/>
  <c r="N919" i="10"/>
  <c r="N920" i="10"/>
  <c r="N921" i="10"/>
  <c r="N922" i="10"/>
  <c r="N923" i="10"/>
  <c r="N924" i="10"/>
  <c r="N925" i="10"/>
  <c r="N926" i="10"/>
  <c r="N927" i="10"/>
  <c r="N928" i="10"/>
  <c r="N929" i="10"/>
  <c r="N930" i="10"/>
  <c r="N931" i="10"/>
  <c r="N932" i="10"/>
  <c r="N933" i="10"/>
  <c r="N934" i="10"/>
  <c r="N935" i="10"/>
  <c r="N936" i="10"/>
  <c r="N937" i="10"/>
  <c r="N938" i="10"/>
  <c r="N939" i="10"/>
  <c r="N940" i="10"/>
  <c r="N941" i="10"/>
  <c r="N942" i="10"/>
  <c r="N943" i="10"/>
  <c r="N944" i="10"/>
  <c r="N945" i="10"/>
  <c r="N946" i="10"/>
  <c r="N947" i="10"/>
  <c r="N948" i="10"/>
  <c r="N949" i="10"/>
  <c r="N950" i="10"/>
  <c r="N951" i="10"/>
  <c r="N952" i="10"/>
  <c r="N953" i="10"/>
  <c r="N954" i="10"/>
  <c r="N955" i="10"/>
  <c r="N956" i="10"/>
  <c r="N957" i="10"/>
  <c r="N958" i="10"/>
  <c r="N959" i="10"/>
  <c r="N960" i="10"/>
  <c r="N961" i="10"/>
  <c r="N962" i="10"/>
  <c r="N963" i="10"/>
  <c r="N964" i="10"/>
  <c r="N965" i="10"/>
  <c r="N966" i="10"/>
  <c r="N967" i="10"/>
  <c r="N968" i="10"/>
  <c r="N969" i="10"/>
  <c r="N970" i="10"/>
  <c r="N971" i="10"/>
  <c r="N972" i="10"/>
  <c r="N973" i="10"/>
  <c r="N974" i="10"/>
  <c r="N975" i="10"/>
  <c r="N976" i="10"/>
  <c r="N977" i="10"/>
  <c r="N978" i="10"/>
  <c r="N979" i="10"/>
  <c r="N980" i="10"/>
  <c r="N981" i="10"/>
  <c r="N982" i="10"/>
  <c r="N983" i="10"/>
  <c r="N984" i="10"/>
  <c r="N985" i="10"/>
  <c r="N986" i="10"/>
  <c r="N987" i="10"/>
  <c r="N988" i="10"/>
  <c r="N989" i="10"/>
  <c r="N990" i="10"/>
  <c r="N991" i="10"/>
  <c r="N992" i="10"/>
  <c r="N993" i="10"/>
  <c r="N994" i="10"/>
  <c r="N995" i="10"/>
  <c r="N996" i="10"/>
  <c r="N997" i="10"/>
  <c r="N998" i="10"/>
  <c r="N999" i="10"/>
  <c r="N1000" i="10"/>
  <c r="N1001" i="10"/>
  <c r="N1002" i="10"/>
  <c r="N1003" i="10"/>
  <c r="N1004" i="10"/>
  <c r="N1005" i="10"/>
  <c r="N1006" i="10"/>
  <c r="N1007" i="10"/>
  <c r="N1008" i="10"/>
  <c r="N1009" i="10"/>
  <c r="N1010" i="10"/>
  <c r="N1011" i="10"/>
  <c r="N1012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M493" i="10"/>
  <c r="M494" i="10"/>
  <c r="M495" i="10"/>
  <c r="M496" i="10"/>
  <c r="M497" i="10"/>
  <c r="M498" i="10"/>
  <c r="M499" i="10"/>
  <c r="M500" i="10"/>
  <c r="M501" i="10"/>
  <c r="M502" i="10"/>
  <c r="M503" i="10"/>
  <c r="M504" i="10"/>
  <c r="M505" i="10"/>
  <c r="M506" i="10"/>
  <c r="M507" i="10"/>
  <c r="M508" i="10"/>
  <c r="M509" i="10"/>
  <c r="M510" i="10"/>
  <c r="M511" i="10"/>
  <c r="M512" i="10"/>
  <c r="M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M658" i="10"/>
  <c r="M659" i="10"/>
  <c r="M660" i="10"/>
  <c r="M661" i="10"/>
  <c r="M662" i="10"/>
  <c r="M663" i="10"/>
  <c r="M664" i="10"/>
  <c r="M665" i="10"/>
  <c r="M666" i="10"/>
  <c r="M667" i="10"/>
  <c r="M668" i="10"/>
  <c r="M669" i="10"/>
  <c r="M670" i="10"/>
  <c r="M671" i="10"/>
  <c r="M672" i="10"/>
  <c r="M673" i="10"/>
  <c r="M674" i="10"/>
  <c r="M675" i="10"/>
  <c r="M676" i="10"/>
  <c r="M677" i="10"/>
  <c r="M678" i="10"/>
  <c r="M679" i="10"/>
  <c r="M680" i="10"/>
  <c r="M681" i="10"/>
  <c r="M682" i="10"/>
  <c r="M683" i="10"/>
  <c r="M684" i="10"/>
  <c r="M685" i="10"/>
  <c r="M686" i="10"/>
  <c r="M687" i="10"/>
  <c r="M688" i="10"/>
  <c r="M689" i="10"/>
  <c r="M690" i="10"/>
  <c r="M691" i="10"/>
  <c r="M692" i="10"/>
  <c r="M693" i="10"/>
  <c r="M694" i="10"/>
  <c r="M695" i="10"/>
  <c r="M696" i="10"/>
  <c r="M697" i="10"/>
  <c r="M698" i="10"/>
  <c r="M699" i="10"/>
  <c r="M700" i="10"/>
  <c r="M701" i="10"/>
  <c r="M702" i="10"/>
  <c r="M703" i="10"/>
  <c r="M704" i="10"/>
  <c r="M705" i="10"/>
  <c r="M706" i="10"/>
  <c r="M707" i="10"/>
  <c r="M708" i="10"/>
  <c r="M709" i="10"/>
  <c r="M710" i="10"/>
  <c r="M711" i="10"/>
  <c r="M712" i="10"/>
  <c r="M713" i="10"/>
  <c r="M714" i="10"/>
  <c r="M715" i="10"/>
  <c r="M716" i="10"/>
  <c r="M717" i="10"/>
  <c r="M718" i="10"/>
  <c r="M719" i="10"/>
  <c r="M720" i="10"/>
  <c r="M721" i="10"/>
  <c r="M722" i="10"/>
  <c r="M723" i="10"/>
  <c r="M724" i="10"/>
  <c r="M725" i="10"/>
  <c r="M726" i="10"/>
  <c r="M727" i="10"/>
  <c r="M728" i="10"/>
  <c r="M729" i="10"/>
  <c r="M730" i="10"/>
  <c r="M731" i="10"/>
  <c r="M732" i="10"/>
  <c r="M733" i="10"/>
  <c r="M734" i="10"/>
  <c r="M735" i="10"/>
  <c r="M736" i="10"/>
  <c r="M737" i="10"/>
  <c r="M738" i="10"/>
  <c r="M739" i="10"/>
  <c r="M740" i="10"/>
  <c r="M741" i="10"/>
  <c r="M742" i="10"/>
  <c r="M743" i="10"/>
  <c r="M744" i="10"/>
  <c r="M745" i="10"/>
  <c r="M746" i="10"/>
  <c r="M747" i="10"/>
  <c r="M748" i="10"/>
  <c r="M749" i="10"/>
  <c r="M750" i="10"/>
  <c r="M751" i="10"/>
  <c r="M752" i="10"/>
  <c r="M753" i="10"/>
  <c r="M754" i="10"/>
  <c r="M755" i="10"/>
  <c r="M756" i="10"/>
  <c r="M757" i="10"/>
  <c r="M758" i="10"/>
  <c r="M759" i="10"/>
  <c r="M760" i="10"/>
  <c r="M761" i="10"/>
  <c r="M762" i="10"/>
  <c r="M763" i="10"/>
  <c r="M764" i="10"/>
  <c r="M765" i="10"/>
  <c r="M766" i="10"/>
  <c r="M767" i="10"/>
  <c r="M768" i="10"/>
  <c r="M769" i="10"/>
  <c r="M770" i="10"/>
  <c r="M771" i="10"/>
  <c r="M772" i="10"/>
  <c r="M773" i="10"/>
  <c r="M774" i="10"/>
  <c r="M775" i="10"/>
  <c r="M776" i="10"/>
  <c r="M777" i="10"/>
  <c r="M778" i="10"/>
  <c r="M779" i="10"/>
  <c r="M780" i="10"/>
  <c r="M781" i="10"/>
  <c r="M782" i="10"/>
  <c r="M783" i="10"/>
  <c r="M784" i="10"/>
  <c r="M785" i="10"/>
  <c r="M786" i="10"/>
  <c r="M787" i="10"/>
  <c r="M788" i="10"/>
  <c r="M789" i="10"/>
  <c r="M790" i="10"/>
  <c r="M791" i="10"/>
  <c r="M792" i="10"/>
  <c r="M793" i="10"/>
  <c r="M794" i="10"/>
  <c r="M795" i="10"/>
  <c r="M796" i="10"/>
  <c r="M797" i="10"/>
  <c r="M798" i="10"/>
  <c r="M799" i="10"/>
  <c r="M800" i="10"/>
  <c r="M801" i="10"/>
  <c r="M802" i="10"/>
  <c r="M803" i="10"/>
  <c r="M804" i="10"/>
  <c r="M805" i="10"/>
  <c r="M806" i="10"/>
  <c r="M807" i="10"/>
  <c r="M808" i="10"/>
  <c r="M809" i="10"/>
  <c r="M810" i="10"/>
  <c r="M811" i="10"/>
  <c r="M812" i="10"/>
  <c r="M813" i="10"/>
  <c r="M814" i="10"/>
  <c r="M815" i="10"/>
  <c r="M816" i="10"/>
  <c r="M817" i="10"/>
  <c r="M818" i="10"/>
  <c r="M819" i="10"/>
  <c r="M820" i="10"/>
  <c r="M821" i="10"/>
  <c r="M822" i="10"/>
  <c r="M823" i="10"/>
  <c r="M824" i="10"/>
  <c r="M825" i="10"/>
  <c r="M826" i="10"/>
  <c r="M827" i="10"/>
  <c r="M828" i="10"/>
  <c r="M829" i="10"/>
  <c r="M830" i="10"/>
  <c r="M831" i="10"/>
  <c r="M832" i="10"/>
  <c r="M833" i="10"/>
  <c r="M834" i="10"/>
  <c r="M835" i="10"/>
  <c r="M836" i="10"/>
  <c r="M837" i="10"/>
  <c r="M838" i="10"/>
  <c r="M839" i="10"/>
  <c r="M840" i="10"/>
  <c r="M841" i="10"/>
  <c r="M842" i="10"/>
  <c r="M843" i="10"/>
  <c r="M844" i="10"/>
  <c r="M845" i="10"/>
  <c r="M846" i="10"/>
  <c r="M847" i="10"/>
  <c r="M848" i="10"/>
  <c r="M849" i="10"/>
  <c r="M850" i="10"/>
  <c r="M851" i="10"/>
  <c r="M852" i="10"/>
  <c r="M853" i="10"/>
  <c r="M854" i="10"/>
  <c r="M855" i="10"/>
  <c r="M856" i="10"/>
  <c r="M857" i="10"/>
  <c r="M858" i="10"/>
  <c r="M859" i="10"/>
  <c r="M860" i="10"/>
  <c r="M861" i="10"/>
  <c r="M862" i="10"/>
  <c r="M863" i="10"/>
  <c r="M864" i="10"/>
  <c r="M865" i="10"/>
  <c r="M866" i="10"/>
  <c r="M867" i="10"/>
  <c r="M868" i="10"/>
  <c r="M869" i="10"/>
  <c r="M870" i="10"/>
  <c r="M871" i="10"/>
  <c r="M872" i="10"/>
  <c r="M873" i="10"/>
  <c r="M874" i="10"/>
  <c r="M875" i="10"/>
  <c r="M876" i="10"/>
  <c r="M877" i="10"/>
  <c r="M878" i="10"/>
  <c r="M879" i="10"/>
  <c r="M880" i="10"/>
  <c r="M881" i="10"/>
  <c r="M882" i="10"/>
  <c r="M883" i="10"/>
  <c r="M884" i="10"/>
  <c r="M885" i="10"/>
  <c r="M886" i="10"/>
  <c r="M887" i="10"/>
  <c r="M888" i="10"/>
  <c r="M889" i="10"/>
  <c r="M890" i="10"/>
  <c r="M891" i="10"/>
  <c r="M892" i="10"/>
  <c r="M893" i="10"/>
  <c r="M894" i="10"/>
  <c r="M895" i="10"/>
  <c r="M896" i="10"/>
  <c r="M897" i="10"/>
  <c r="M898" i="10"/>
  <c r="M899" i="10"/>
  <c r="M900" i="10"/>
  <c r="M901" i="10"/>
  <c r="M902" i="10"/>
  <c r="M903" i="10"/>
  <c r="M904" i="10"/>
  <c r="M905" i="10"/>
  <c r="M906" i="10"/>
  <c r="M907" i="10"/>
  <c r="M908" i="10"/>
  <c r="M909" i="10"/>
  <c r="M910" i="10"/>
  <c r="M911" i="10"/>
  <c r="M912" i="10"/>
  <c r="M913" i="10"/>
  <c r="M914" i="10"/>
  <c r="M915" i="10"/>
  <c r="M916" i="10"/>
  <c r="M917" i="10"/>
  <c r="M918" i="10"/>
  <c r="M919" i="10"/>
  <c r="M920" i="10"/>
  <c r="M921" i="10"/>
  <c r="M922" i="10"/>
  <c r="M923" i="10"/>
  <c r="M924" i="10"/>
  <c r="M925" i="10"/>
  <c r="M926" i="10"/>
  <c r="M927" i="10"/>
  <c r="M928" i="10"/>
  <c r="M929" i="10"/>
  <c r="M930" i="10"/>
  <c r="M931" i="10"/>
  <c r="M932" i="10"/>
  <c r="M933" i="10"/>
  <c r="M934" i="10"/>
  <c r="M935" i="10"/>
  <c r="M936" i="10"/>
  <c r="M937" i="10"/>
  <c r="M938" i="10"/>
  <c r="M939" i="10"/>
  <c r="M940" i="10"/>
  <c r="M941" i="10"/>
  <c r="M942" i="10"/>
  <c r="M943" i="10"/>
  <c r="M944" i="10"/>
  <c r="M945" i="10"/>
  <c r="M946" i="10"/>
  <c r="M947" i="10"/>
  <c r="M948" i="10"/>
  <c r="M949" i="10"/>
  <c r="M950" i="10"/>
  <c r="M951" i="10"/>
  <c r="M952" i="10"/>
  <c r="M953" i="10"/>
  <c r="M954" i="10"/>
  <c r="M955" i="10"/>
  <c r="M956" i="10"/>
  <c r="M957" i="10"/>
  <c r="M958" i="10"/>
  <c r="M959" i="10"/>
  <c r="M960" i="10"/>
  <c r="M961" i="10"/>
  <c r="M962" i="10"/>
  <c r="M963" i="10"/>
  <c r="M964" i="10"/>
  <c r="M965" i="10"/>
  <c r="M966" i="10"/>
  <c r="M967" i="10"/>
  <c r="M968" i="10"/>
  <c r="M969" i="10"/>
  <c r="M970" i="10"/>
  <c r="M971" i="10"/>
  <c r="M972" i="10"/>
  <c r="M973" i="10"/>
  <c r="M974" i="10"/>
  <c r="M975" i="10"/>
  <c r="M976" i="10"/>
  <c r="M977" i="10"/>
  <c r="M978" i="10"/>
  <c r="M979" i="10"/>
  <c r="M980" i="10"/>
  <c r="M981" i="10"/>
  <c r="M982" i="10"/>
  <c r="M983" i="10"/>
  <c r="M984" i="10"/>
  <c r="M985" i="10"/>
  <c r="M986" i="10"/>
  <c r="M987" i="10"/>
  <c r="M988" i="10"/>
  <c r="M989" i="10"/>
  <c r="M990" i="10"/>
  <c r="M991" i="10"/>
  <c r="M992" i="10"/>
  <c r="M993" i="10"/>
  <c r="M994" i="10"/>
  <c r="M995" i="10"/>
  <c r="M996" i="10"/>
  <c r="M997" i="10"/>
  <c r="M998" i="10"/>
  <c r="M999" i="10"/>
  <c r="M1000" i="10"/>
  <c r="M1001" i="10"/>
  <c r="M1002" i="10"/>
  <c r="M1003" i="10"/>
  <c r="M1004" i="10"/>
  <c r="M1005" i="10"/>
  <c r="M1006" i="10"/>
  <c r="M1007" i="10"/>
  <c r="M1008" i="10"/>
  <c r="M1009" i="10"/>
  <c r="M1010" i="10"/>
  <c r="M1011" i="10"/>
  <c r="M1012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L471" i="10"/>
  <c r="L472" i="10"/>
  <c r="L473" i="10"/>
  <c r="L474" i="10"/>
  <c r="L475" i="10"/>
  <c r="L476" i="10"/>
  <c r="L477" i="10"/>
  <c r="L478" i="10"/>
  <c r="L479" i="10"/>
  <c r="L480" i="10"/>
  <c r="L481" i="10"/>
  <c r="L482" i="10"/>
  <c r="L483" i="10"/>
  <c r="L484" i="10"/>
  <c r="L485" i="10"/>
  <c r="L486" i="10"/>
  <c r="L487" i="10"/>
  <c r="L488" i="10"/>
  <c r="L489" i="10"/>
  <c r="L490" i="10"/>
  <c r="L491" i="10"/>
  <c r="L492" i="10"/>
  <c r="L493" i="10"/>
  <c r="L494" i="10"/>
  <c r="L495" i="10"/>
  <c r="L496" i="10"/>
  <c r="L497" i="10"/>
  <c r="L498" i="10"/>
  <c r="L499" i="10"/>
  <c r="L500" i="10"/>
  <c r="L501" i="10"/>
  <c r="L502" i="10"/>
  <c r="L503" i="10"/>
  <c r="L504" i="10"/>
  <c r="L505" i="10"/>
  <c r="L506" i="10"/>
  <c r="L507" i="10"/>
  <c r="L508" i="10"/>
  <c r="L509" i="10"/>
  <c r="L510" i="10"/>
  <c r="L511" i="10"/>
  <c r="L512" i="10"/>
  <c r="L513" i="10"/>
  <c r="L514" i="10"/>
  <c r="L515" i="10"/>
  <c r="L516" i="10"/>
  <c r="L517" i="10"/>
  <c r="L518" i="10"/>
  <c r="L519" i="10"/>
  <c r="L520" i="10"/>
  <c r="L521" i="10"/>
  <c r="L522" i="10"/>
  <c r="L523" i="10"/>
  <c r="L524" i="10"/>
  <c r="L525" i="10"/>
  <c r="L526" i="10"/>
  <c r="L527" i="10"/>
  <c r="L528" i="10"/>
  <c r="L529" i="10"/>
  <c r="L530" i="10"/>
  <c r="L531" i="10"/>
  <c r="L532" i="10"/>
  <c r="L533" i="10"/>
  <c r="L534" i="10"/>
  <c r="L535" i="10"/>
  <c r="L536" i="10"/>
  <c r="L537" i="10"/>
  <c r="L538" i="10"/>
  <c r="L539" i="10"/>
  <c r="L540" i="10"/>
  <c r="L541" i="10"/>
  <c r="L542" i="10"/>
  <c r="L543" i="10"/>
  <c r="L544" i="10"/>
  <c r="L545" i="10"/>
  <c r="L546" i="10"/>
  <c r="L547" i="10"/>
  <c r="L548" i="10"/>
  <c r="L549" i="10"/>
  <c r="L550" i="10"/>
  <c r="L551" i="10"/>
  <c r="L552" i="10"/>
  <c r="L553" i="10"/>
  <c r="L554" i="10"/>
  <c r="L555" i="10"/>
  <c r="L556" i="10"/>
  <c r="L557" i="10"/>
  <c r="L558" i="10"/>
  <c r="L559" i="10"/>
  <c r="L560" i="10"/>
  <c r="L561" i="10"/>
  <c r="L562" i="10"/>
  <c r="L563" i="10"/>
  <c r="L564" i="10"/>
  <c r="L565" i="10"/>
  <c r="L566" i="10"/>
  <c r="L567" i="10"/>
  <c r="L568" i="10"/>
  <c r="L569" i="10"/>
  <c r="L570" i="10"/>
  <c r="L571" i="10"/>
  <c r="L572" i="10"/>
  <c r="L573" i="10"/>
  <c r="L574" i="10"/>
  <c r="L575" i="10"/>
  <c r="L576" i="10"/>
  <c r="L577" i="10"/>
  <c r="L578" i="10"/>
  <c r="L579" i="10"/>
  <c r="L580" i="10"/>
  <c r="L581" i="10"/>
  <c r="L582" i="10"/>
  <c r="L583" i="10"/>
  <c r="L584" i="10"/>
  <c r="L585" i="10"/>
  <c r="L586" i="10"/>
  <c r="L587" i="10"/>
  <c r="L588" i="10"/>
  <c r="L589" i="10"/>
  <c r="L590" i="10"/>
  <c r="L591" i="10"/>
  <c r="L592" i="10"/>
  <c r="L593" i="10"/>
  <c r="L594" i="10"/>
  <c r="L595" i="10"/>
  <c r="L596" i="10"/>
  <c r="L597" i="10"/>
  <c r="L598" i="10"/>
  <c r="L599" i="10"/>
  <c r="L600" i="10"/>
  <c r="L601" i="10"/>
  <c r="L602" i="10"/>
  <c r="L603" i="10"/>
  <c r="L604" i="10"/>
  <c r="L605" i="10"/>
  <c r="L606" i="10"/>
  <c r="L607" i="10"/>
  <c r="L608" i="10"/>
  <c r="L609" i="10"/>
  <c r="L610" i="10"/>
  <c r="L611" i="10"/>
  <c r="L612" i="10"/>
  <c r="L613" i="10"/>
  <c r="L614" i="10"/>
  <c r="L615" i="10"/>
  <c r="L616" i="10"/>
  <c r="L617" i="10"/>
  <c r="L618" i="10"/>
  <c r="L619" i="10"/>
  <c r="L620" i="10"/>
  <c r="L621" i="10"/>
  <c r="L622" i="10"/>
  <c r="L623" i="10"/>
  <c r="L624" i="10"/>
  <c r="L625" i="10"/>
  <c r="L626" i="10"/>
  <c r="L627" i="10"/>
  <c r="L628" i="10"/>
  <c r="L629" i="10"/>
  <c r="L630" i="10"/>
  <c r="L631" i="10"/>
  <c r="L632" i="10"/>
  <c r="L633" i="10"/>
  <c r="L634" i="10"/>
  <c r="L635" i="10"/>
  <c r="L636" i="10"/>
  <c r="L637" i="10"/>
  <c r="L638" i="10"/>
  <c r="L639" i="10"/>
  <c r="L640" i="10"/>
  <c r="L641" i="10"/>
  <c r="L642" i="10"/>
  <c r="L643" i="10"/>
  <c r="L644" i="10"/>
  <c r="L645" i="10"/>
  <c r="L646" i="10"/>
  <c r="L647" i="10"/>
  <c r="L648" i="10"/>
  <c r="L649" i="10"/>
  <c r="L650" i="10"/>
  <c r="L651" i="10"/>
  <c r="L652" i="10"/>
  <c r="L653" i="10"/>
  <c r="L654" i="10"/>
  <c r="L655" i="10"/>
  <c r="L656" i="10"/>
  <c r="L657" i="10"/>
  <c r="L658" i="10"/>
  <c r="L659" i="10"/>
  <c r="L660" i="10"/>
  <c r="L661" i="10"/>
  <c r="L662" i="10"/>
  <c r="L663" i="10"/>
  <c r="L664" i="10"/>
  <c r="L665" i="10"/>
  <c r="L666" i="10"/>
  <c r="L667" i="10"/>
  <c r="L668" i="10"/>
  <c r="L669" i="10"/>
  <c r="L670" i="10"/>
  <c r="L671" i="10"/>
  <c r="L672" i="10"/>
  <c r="L673" i="10"/>
  <c r="L674" i="10"/>
  <c r="L675" i="10"/>
  <c r="L676" i="10"/>
  <c r="L677" i="10"/>
  <c r="L678" i="10"/>
  <c r="L679" i="10"/>
  <c r="L680" i="10"/>
  <c r="L681" i="10"/>
  <c r="L682" i="10"/>
  <c r="L683" i="10"/>
  <c r="L684" i="10"/>
  <c r="L685" i="10"/>
  <c r="L686" i="10"/>
  <c r="L687" i="10"/>
  <c r="L688" i="10"/>
  <c r="L689" i="10"/>
  <c r="L690" i="10"/>
  <c r="L691" i="10"/>
  <c r="L692" i="10"/>
  <c r="L693" i="10"/>
  <c r="L694" i="10"/>
  <c r="L695" i="10"/>
  <c r="L696" i="10"/>
  <c r="L697" i="10"/>
  <c r="L698" i="10"/>
  <c r="L699" i="10"/>
  <c r="L700" i="10"/>
  <c r="L701" i="10"/>
  <c r="L702" i="10"/>
  <c r="L703" i="10"/>
  <c r="L704" i="10"/>
  <c r="L705" i="10"/>
  <c r="L706" i="10"/>
  <c r="L707" i="10"/>
  <c r="L708" i="10"/>
  <c r="L709" i="10"/>
  <c r="L710" i="10"/>
  <c r="L711" i="10"/>
  <c r="L712" i="10"/>
  <c r="L713" i="10"/>
  <c r="L714" i="10"/>
  <c r="L715" i="10"/>
  <c r="L716" i="10"/>
  <c r="L717" i="10"/>
  <c r="L718" i="10"/>
  <c r="L719" i="10"/>
  <c r="L720" i="10"/>
  <c r="L721" i="10"/>
  <c r="L722" i="10"/>
  <c r="L723" i="10"/>
  <c r="L724" i="10"/>
  <c r="L725" i="10"/>
  <c r="L726" i="10"/>
  <c r="L727" i="10"/>
  <c r="L728" i="10"/>
  <c r="L729" i="10"/>
  <c r="L730" i="10"/>
  <c r="L731" i="10"/>
  <c r="L732" i="10"/>
  <c r="L733" i="10"/>
  <c r="L734" i="10"/>
  <c r="L735" i="10"/>
  <c r="L736" i="10"/>
  <c r="L737" i="10"/>
  <c r="L738" i="10"/>
  <c r="L739" i="10"/>
  <c r="L740" i="10"/>
  <c r="L741" i="10"/>
  <c r="L742" i="10"/>
  <c r="L743" i="10"/>
  <c r="L744" i="10"/>
  <c r="L745" i="10"/>
  <c r="L746" i="10"/>
  <c r="L747" i="10"/>
  <c r="L748" i="10"/>
  <c r="L749" i="10"/>
  <c r="L750" i="10"/>
  <c r="L751" i="10"/>
  <c r="L752" i="10"/>
  <c r="L753" i="10"/>
  <c r="L754" i="10"/>
  <c r="L755" i="10"/>
  <c r="L756" i="10"/>
  <c r="L757" i="10"/>
  <c r="L758" i="10"/>
  <c r="L759" i="10"/>
  <c r="L760" i="10"/>
  <c r="L761" i="10"/>
  <c r="L762" i="10"/>
  <c r="L763" i="10"/>
  <c r="L764" i="10"/>
  <c r="L765" i="10"/>
  <c r="L766" i="10"/>
  <c r="L767" i="10"/>
  <c r="L768" i="10"/>
  <c r="L769" i="10"/>
  <c r="L770" i="10"/>
  <c r="L771" i="10"/>
  <c r="L772" i="10"/>
  <c r="L773" i="10"/>
  <c r="L774" i="10"/>
  <c r="L775" i="10"/>
  <c r="L776" i="10"/>
  <c r="L777" i="10"/>
  <c r="L778" i="10"/>
  <c r="L779" i="10"/>
  <c r="L780" i="10"/>
  <c r="L781" i="10"/>
  <c r="L782" i="10"/>
  <c r="L783" i="10"/>
  <c r="L784" i="10"/>
  <c r="L785" i="10"/>
  <c r="L786" i="10"/>
  <c r="L787" i="10"/>
  <c r="L788" i="10"/>
  <c r="L789" i="10"/>
  <c r="L790" i="10"/>
  <c r="L791" i="10"/>
  <c r="L792" i="10"/>
  <c r="L793" i="10"/>
  <c r="L794" i="10"/>
  <c r="L795" i="10"/>
  <c r="L796" i="10"/>
  <c r="L797" i="10"/>
  <c r="L798" i="10"/>
  <c r="L799" i="10"/>
  <c r="L800" i="10"/>
  <c r="L801" i="10"/>
  <c r="L802" i="10"/>
  <c r="L803" i="10"/>
  <c r="L804" i="10"/>
  <c r="L805" i="10"/>
  <c r="L806" i="10"/>
  <c r="L807" i="10"/>
  <c r="L808" i="10"/>
  <c r="L809" i="10"/>
  <c r="L810" i="10"/>
  <c r="L811" i="10"/>
  <c r="L812" i="10"/>
  <c r="L813" i="10"/>
  <c r="L814" i="10"/>
  <c r="L815" i="10"/>
  <c r="L816" i="10"/>
  <c r="L817" i="10"/>
  <c r="L818" i="10"/>
  <c r="L819" i="10"/>
  <c r="L820" i="10"/>
  <c r="L821" i="10"/>
  <c r="L822" i="10"/>
  <c r="L823" i="10"/>
  <c r="L824" i="10"/>
  <c r="L825" i="10"/>
  <c r="L826" i="10"/>
  <c r="L827" i="10"/>
  <c r="L828" i="10"/>
  <c r="L829" i="10"/>
  <c r="L830" i="10"/>
  <c r="L831" i="10"/>
  <c r="L832" i="10"/>
  <c r="L833" i="10"/>
  <c r="L834" i="10"/>
  <c r="L835" i="10"/>
  <c r="L836" i="10"/>
  <c r="L837" i="10"/>
  <c r="L838" i="10"/>
  <c r="L839" i="10"/>
  <c r="L840" i="10"/>
  <c r="L841" i="10"/>
  <c r="L842" i="10"/>
  <c r="L843" i="10"/>
  <c r="L844" i="10"/>
  <c r="L845" i="10"/>
  <c r="L846" i="10"/>
  <c r="L847" i="10"/>
  <c r="L848" i="10"/>
  <c r="L849" i="10"/>
  <c r="L850" i="10"/>
  <c r="L851" i="10"/>
  <c r="L852" i="10"/>
  <c r="L853" i="10"/>
  <c r="L854" i="10"/>
  <c r="L855" i="10"/>
  <c r="L856" i="10"/>
  <c r="L857" i="10"/>
  <c r="L858" i="10"/>
  <c r="L859" i="10"/>
  <c r="L860" i="10"/>
  <c r="L861" i="10"/>
  <c r="L862" i="10"/>
  <c r="L863" i="10"/>
  <c r="L864" i="10"/>
  <c r="L865" i="10"/>
  <c r="L866" i="10"/>
  <c r="L867" i="10"/>
  <c r="L868" i="10"/>
  <c r="L869" i="10"/>
  <c r="L870" i="10"/>
  <c r="L871" i="10"/>
  <c r="L872" i="10"/>
  <c r="L873" i="10"/>
  <c r="L874" i="10"/>
  <c r="L875" i="10"/>
  <c r="L876" i="10"/>
  <c r="L877" i="10"/>
  <c r="L878" i="10"/>
  <c r="L879" i="10"/>
  <c r="L880" i="10"/>
  <c r="L881" i="10"/>
  <c r="L882" i="10"/>
  <c r="L883" i="10"/>
  <c r="L884" i="10"/>
  <c r="L885" i="10"/>
  <c r="L886" i="10"/>
  <c r="L887" i="10"/>
  <c r="L888" i="10"/>
  <c r="L889" i="10"/>
  <c r="L890" i="10"/>
  <c r="L891" i="10"/>
  <c r="L892" i="10"/>
  <c r="L893" i="10"/>
  <c r="L894" i="10"/>
  <c r="L895" i="10"/>
  <c r="L896" i="10"/>
  <c r="L897" i="10"/>
  <c r="L898" i="10"/>
  <c r="L899" i="10"/>
  <c r="L900" i="10"/>
  <c r="L901" i="10"/>
  <c r="L902" i="10"/>
  <c r="L903" i="10"/>
  <c r="L904" i="10"/>
  <c r="L905" i="10"/>
  <c r="L906" i="10"/>
  <c r="L907" i="10"/>
  <c r="L908" i="10"/>
  <c r="L909" i="10"/>
  <c r="L910" i="10"/>
  <c r="L911" i="10"/>
  <c r="L912" i="10"/>
  <c r="L913" i="10"/>
  <c r="L914" i="10"/>
  <c r="L915" i="10"/>
  <c r="L916" i="10"/>
  <c r="L917" i="10"/>
  <c r="L918" i="10"/>
  <c r="L919" i="10"/>
  <c r="L920" i="10"/>
  <c r="L921" i="10"/>
  <c r="L922" i="10"/>
  <c r="L923" i="10"/>
  <c r="L924" i="10"/>
  <c r="L925" i="10"/>
  <c r="L926" i="10"/>
  <c r="L927" i="10"/>
  <c r="L928" i="10"/>
  <c r="L929" i="10"/>
  <c r="L930" i="10"/>
  <c r="L931" i="10"/>
  <c r="L932" i="10"/>
  <c r="L933" i="10"/>
  <c r="L934" i="10"/>
  <c r="L935" i="10"/>
  <c r="L936" i="10"/>
  <c r="L937" i="10"/>
  <c r="L938" i="10"/>
  <c r="L939" i="10"/>
  <c r="L940" i="10"/>
  <c r="L941" i="10"/>
  <c r="L942" i="10"/>
  <c r="L943" i="10"/>
  <c r="L944" i="10"/>
  <c r="L945" i="10"/>
  <c r="L946" i="10"/>
  <c r="L947" i="10"/>
  <c r="L948" i="10"/>
  <c r="L949" i="10"/>
  <c r="L950" i="10"/>
  <c r="L951" i="10"/>
  <c r="L952" i="10"/>
  <c r="L953" i="10"/>
  <c r="L954" i="10"/>
  <c r="L955" i="10"/>
  <c r="L956" i="10"/>
  <c r="L957" i="10"/>
  <c r="L958" i="10"/>
  <c r="L959" i="10"/>
  <c r="L960" i="10"/>
  <c r="L961" i="10"/>
  <c r="L962" i="10"/>
  <c r="L963" i="10"/>
  <c r="L964" i="10"/>
  <c r="L965" i="10"/>
  <c r="L966" i="10"/>
  <c r="L967" i="10"/>
  <c r="L968" i="10"/>
  <c r="L969" i="10"/>
  <c r="L970" i="10"/>
  <c r="L971" i="10"/>
  <c r="L972" i="10"/>
  <c r="L973" i="10"/>
  <c r="L974" i="10"/>
  <c r="L975" i="10"/>
  <c r="L976" i="10"/>
  <c r="L977" i="10"/>
  <c r="L978" i="10"/>
  <c r="L979" i="10"/>
  <c r="L980" i="10"/>
  <c r="L981" i="10"/>
  <c r="L982" i="10"/>
  <c r="L983" i="10"/>
  <c r="L984" i="10"/>
  <c r="L985" i="10"/>
  <c r="L986" i="10"/>
  <c r="L987" i="10"/>
  <c r="L988" i="10"/>
  <c r="L989" i="10"/>
  <c r="L990" i="10"/>
  <c r="L991" i="10"/>
  <c r="L992" i="10"/>
  <c r="L993" i="10"/>
  <c r="L994" i="10"/>
  <c r="L995" i="10"/>
  <c r="L996" i="10"/>
  <c r="L997" i="10"/>
  <c r="L998" i="10"/>
  <c r="L999" i="10"/>
  <c r="L1000" i="10"/>
  <c r="L1001" i="10"/>
  <c r="L1002" i="10"/>
  <c r="L1003" i="10"/>
  <c r="L1004" i="10"/>
  <c r="L1005" i="10"/>
  <c r="L1006" i="10"/>
  <c r="L1007" i="10"/>
  <c r="L1008" i="10"/>
  <c r="L1009" i="10"/>
  <c r="L1010" i="10"/>
  <c r="L1011" i="10"/>
  <c r="L1012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K522" i="10"/>
  <c r="K523" i="10"/>
  <c r="K524" i="10"/>
  <c r="K525" i="10"/>
  <c r="K526" i="10"/>
  <c r="K527" i="10"/>
  <c r="K528" i="10"/>
  <c r="K529" i="10"/>
  <c r="K530" i="10"/>
  <c r="K531" i="10"/>
  <c r="K532" i="10"/>
  <c r="K533" i="10"/>
  <c r="K534" i="10"/>
  <c r="K535" i="10"/>
  <c r="K536" i="10"/>
  <c r="K537" i="10"/>
  <c r="K538" i="10"/>
  <c r="K539" i="10"/>
  <c r="K540" i="10"/>
  <c r="K541" i="10"/>
  <c r="K542" i="10"/>
  <c r="K543" i="10"/>
  <c r="K544" i="10"/>
  <c r="K545" i="10"/>
  <c r="K546" i="10"/>
  <c r="K547" i="10"/>
  <c r="K548" i="10"/>
  <c r="K549" i="10"/>
  <c r="K550" i="10"/>
  <c r="K551" i="10"/>
  <c r="K552" i="10"/>
  <c r="K553" i="10"/>
  <c r="K554" i="10"/>
  <c r="K555" i="10"/>
  <c r="K556" i="10"/>
  <c r="K557" i="10"/>
  <c r="K558" i="10"/>
  <c r="K559" i="10"/>
  <c r="K560" i="10"/>
  <c r="K561" i="10"/>
  <c r="K562" i="10"/>
  <c r="K563" i="10"/>
  <c r="K564" i="10"/>
  <c r="K565" i="10"/>
  <c r="K566" i="10"/>
  <c r="K567" i="10"/>
  <c r="K568" i="10"/>
  <c r="K569" i="10"/>
  <c r="K570" i="10"/>
  <c r="K571" i="10"/>
  <c r="K572" i="10"/>
  <c r="K573" i="10"/>
  <c r="K574" i="10"/>
  <c r="K575" i="10"/>
  <c r="K576" i="10"/>
  <c r="K577" i="10"/>
  <c r="K578" i="10"/>
  <c r="K579" i="10"/>
  <c r="K580" i="10"/>
  <c r="K581" i="10"/>
  <c r="K582" i="10"/>
  <c r="K583" i="10"/>
  <c r="K584" i="10"/>
  <c r="K585" i="10"/>
  <c r="K586" i="10"/>
  <c r="K587" i="10"/>
  <c r="K588" i="10"/>
  <c r="K589" i="10"/>
  <c r="K590" i="10"/>
  <c r="K591" i="10"/>
  <c r="K592" i="10"/>
  <c r="K593" i="10"/>
  <c r="K594" i="10"/>
  <c r="K595" i="10"/>
  <c r="K596" i="10"/>
  <c r="K597" i="10"/>
  <c r="K598" i="10"/>
  <c r="K599" i="10"/>
  <c r="K600" i="10"/>
  <c r="K601" i="10"/>
  <c r="K602" i="10"/>
  <c r="K603" i="10"/>
  <c r="K604" i="10"/>
  <c r="K605" i="10"/>
  <c r="K606" i="10"/>
  <c r="K607" i="10"/>
  <c r="K608" i="10"/>
  <c r="K609" i="10"/>
  <c r="K610" i="10"/>
  <c r="K611" i="10"/>
  <c r="K612" i="10"/>
  <c r="K613" i="10"/>
  <c r="K614" i="10"/>
  <c r="K615" i="10"/>
  <c r="K616" i="10"/>
  <c r="K617" i="10"/>
  <c r="K618" i="10"/>
  <c r="K619" i="10"/>
  <c r="K620" i="10"/>
  <c r="K621" i="10"/>
  <c r="K622" i="10"/>
  <c r="K623" i="10"/>
  <c r="K624" i="10"/>
  <c r="K625" i="10"/>
  <c r="K626" i="10"/>
  <c r="K627" i="10"/>
  <c r="K628" i="10"/>
  <c r="K629" i="10"/>
  <c r="K630" i="10"/>
  <c r="K631" i="10"/>
  <c r="K632" i="10"/>
  <c r="K633" i="10"/>
  <c r="K634" i="10"/>
  <c r="K635" i="10"/>
  <c r="K636" i="10"/>
  <c r="K637" i="10"/>
  <c r="K638" i="10"/>
  <c r="K639" i="10"/>
  <c r="K640" i="10"/>
  <c r="K641" i="10"/>
  <c r="K642" i="10"/>
  <c r="K643" i="10"/>
  <c r="K644" i="10"/>
  <c r="K645" i="10"/>
  <c r="K646" i="10"/>
  <c r="K647" i="10"/>
  <c r="K648" i="10"/>
  <c r="K649" i="10"/>
  <c r="K650" i="10"/>
  <c r="K651" i="10"/>
  <c r="K652" i="10"/>
  <c r="K653" i="10"/>
  <c r="K654" i="10"/>
  <c r="K655" i="10"/>
  <c r="K656" i="10"/>
  <c r="K657" i="10"/>
  <c r="K658" i="10"/>
  <c r="K659" i="10"/>
  <c r="K660" i="10"/>
  <c r="K661" i="10"/>
  <c r="K662" i="10"/>
  <c r="K663" i="10"/>
  <c r="K664" i="10"/>
  <c r="K665" i="10"/>
  <c r="K666" i="10"/>
  <c r="K667" i="10"/>
  <c r="K668" i="10"/>
  <c r="K669" i="10"/>
  <c r="K670" i="10"/>
  <c r="K671" i="10"/>
  <c r="K672" i="10"/>
  <c r="K673" i="10"/>
  <c r="K674" i="10"/>
  <c r="K675" i="10"/>
  <c r="K676" i="10"/>
  <c r="K677" i="10"/>
  <c r="K678" i="10"/>
  <c r="K679" i="10"/>
  <c r="K680" i="10"/>
  <c r="K681" i="10"/>
  <c r="K682" i="10"/>
  <c r="K683" i="10"/>
  <c r="K684" i="10"/>
  <c r="K685" i="10"/>
  <c r="K686" i="10"/>
  <c r="K687" i="10"/>
  <c r="K688" i="10"/>
  <c r="K689" i="10"/>
  <c r="K690" i="10"/>
  <c r="K691" i="10"/>
  <c r="K692" i="10"/>
  <c r="K693" i="10"/>
  <c r="K694" i="10"/>
  <c r="K695" i="10"/>
  <c r="K696" i="10"/>
  <c r="K697" i="10"/>
  <c r="K698" i="10"/>
  <c r="K699" i="10"/>
  <c r="K700" i="10"/>
  <c r="K701" i="10"/>
  <c r="K702" i="10"/>
  <c r="K703" i="10"/>
  <c r="K704" i="10"/>
  <c r="K705" i="10"/>
  <c r="K706" i="10"/>
  <c r="K707" i="10"/>
  <c r="K708" i="10"/>
  <c r="K709" i="10"/>
  <c r="K710" i="10"/>
  <c r="K711" i="10"/>
  <c r="K712" i="10"/>
  <c r="K713" i="10"/>
  <c r="K714" i="10"/>
  <c r="K715" i="10"/>
  <c r="K716" i="10"/>
  <c r="K717" i="10"/>
  <c r="K718" i="10"/>
  <c r="K719" i="10"/>
  <c r="K720" i="10"/>
  <c r="K721" i="10"/>
  <c r="K722" i="10"/>
  <c r="K723" i="10"/>
  <c r="K724" i="10"/>
  <c r="K725" i="10"/>
  <c r="K726" i="10"/>
  <c r="K727" i="10"/>
  <c r="K728" i="10"/>
  <c r="K729" i="10"/>
  <c r="K730" i="10"/>
  <c r="K731" i="10"/>
  <c r="K732" i="10"/>
  <c r="K733" i="10"/>
  <c r="K734" i="10"/>
  <c r="K735" i="10"/>
  <c r="K736" i="10"/>
  <c r="K737" i="10"/>
  <c r="K738" i="10"/>
  <c r="K739" i="10"/>
  <c r="K740" i="10"/>
  <c r="K741" i="10"/>
  <c r="K742" i="10"/>
  <c r="K743" i="10"/>
  <c r="K744" i="10"/>
  <c r="K745" i="10"/>
  <c r="K746" i="10"/>
  <c r="K747" i="10"/>
  <c r="K748" i="10"/>
  <c r="K749" i="10"/>
  <c r="K750" i="10"/>
  <c r="K751" i="10"/>
  <c r="K752" i="10"/>
  <c r="K753" i="10"/>
  <c r="K754" i="10"/>
  <c r="K755" i="10"/>
  <c r="K756" i="10"/>
  <c r="K757" i="10"/>
  <c r="K758" i="10"/>
  <c r="K759" i="10"/>
  <c r="K760" i="10"/>
  <c r="K761" i="10"/>
  <c r="K762" i="10"/>
  <c r="K763" i="10"/>
  <c r="K764" i="10"/>
  <c r="K765" i="10"/>
  <c r="K766" i="10"/>
  <c r="K767" i="10"/>
  <c r="K768" i="10"/>
  <c r="K769" i="10"/>
  <c r="K770" i="10"/>
  <c r="K771" i="10"/>
  <c r="K772" i="10"/>
  <c r="K773" i="10"/>
  <c r="K774" i="10"/>
  <c r="K775" i="10"/>
  <c r="K776" i="10"/>
  <c r="K777" i="10"/>
  <c r="K778" i="10"/>
  <c r="K779" i="10"/>
  <c r="K780" i="10"/>
  <c r="K781" i="10"/>
  <c r="K782" i="10"/>
  <c r="K783" i="10"/>
  <c r="K784" i="10"/>
  <c r="K785" i="10"/>
  <c r="K786" i="10"/>
  <c r="K787" i="10"/>
  <c r="K788" i="10"/>
  <c r="K789" i="10"/>
  <c r="K790" i="10"/>
  <c r="K791" i="10"/>
  <c r="K792" i="10"/>
  <c r="K793" i="10"/>
  <c r="K794" i="10"/>
  <c r="K795" i="10"/>
  <c r="K796" i="10"/>
  <c r="K797" i="10"/>
  <c r="K798" i="10"/>
  <c r="K799" i="10"/>
  <c r="K800" i="10"/>
  <c r="K801" i="10"/>
  <c r="K802" i="10"/>
  <c r="K803" i="10"/>
  <c r="K804" i="10"/>
  <c r="K805" i="10"/>
  <c r="K806" i="10"/>
  <c r="K807" i="10"/>
  <c r="K808" i="10"/>
  <c r="K809" i="10"/>
  <c r="K810" i="10"/>
  <c r="K811" i="10"/>
  <c r="K812" i="10"/>
  <c r="K813" i="10"/>
  <c r="K814" i="10"/>
  <c r="K815" i="10"/>
  <c r="K816" i="10"/>
  <c r="K817" i="10"/>
  <c r="K818" i="10"/>
  <c r="K819" i="10"/>
  <c r="K820" i="10"/>
  <c r="K821" i="10"/>
  <c r="K822" i="10"/>
  <c r="K823" i="10"/>
  <c r="K824" i="10"/>
  <c r="K825" i="10"/>
  <c r="K826" i="10"/>
  <c r="K827" i="10"/>
  <c r="K828" i="10"/>
  <c r="K829" i="10"/>
  <c r="K830" i="10"/>
  <c r="K831" i="10"/>
  <c r="K832" i="10"/>
  <c r="K833" i="10"/>
  <c r="K834" i="10"/>
  <c r="K835" i="10"/>
  <c r="K836" i="10"/>
  <c r="K837" i="10"/>
  <c r="K838" i="10"/>
  <c r="K839" i="10"/>
  <c r="K840" i="10"/>
  <c r="K841" i="10"/>
  <c r="K842" i="10"/>
  <c r="K843" i="10"/>
  <c r="K844" i="10"/>
  <c r="K845" i="10"/>
  <c r="K846" i="10"/>
  <c r="K847" i="10"/>
  <c r="K848" i="10"/>
  <c r="K849" i="10"/>
  <c r="K850" i="10"/>
  <c r="K851" i="10"/>
  <c r="K852" i="10"/>
  <c r="K853" i="10"/>
  <c r="K854" i="10"/>
  <c r="K855" i="10"/>
  <c r="K856" i="10"/>
  <c r="K857" i="10"/>
  <c r="K858" i="10"/>
  <c r="K859" i="10"/>
  <c r="K860" i="10"/>
  <c r="K861" i="10"/>
  <c r="K862" i="10"/>
  <c r="K863" i="10"/>
  <c r="K864" i="10"/>
  <c r="K865" i="10"/>
  <c r="K866" i="10"/>
  <c r="K867" i="10"/>
  <c r="K868" i="10"/>
  <c r="K869" i="10"/>
  <c r="K870" i="10"/>
  <c r="K871" i="10"/>
  <c r="K872" i="10"/>
  <c r="K873" i="10"/>
  <c r="K874" i="10"/>
  <c r="K875" i="10"/>
  <c r="K876" i="10"/>
  <c r="K877" i="10"/>
  <c r="K878" i="10"/>
  <c r="K879" i="10"/>
  <c r="K880" i="10"/>
  <c r="K881" i="10"/>
  <c r="K882" i="10"/>
  <c r="K883" i="10"/>
  <c r="K884" i="10"/>
  <c r="K885" i="10"/>
  <c r="K886" i="10"/>
  <c r="K887" i="10"/>
  <c r="K888" i="10"/>
  <c r="K889" i="10"/>
  <c r="K890" i="10"/>
  <c r="K891" i="10"/>
  <c r="K892" i="10"/>
  <c r="K893" i="10"/>
  <c r="K894" i="10"/>
  <c r="K895" i="10"/>
  <c r="K896" i="10"/>
  <c r="K897" i="10"/>
  <c r="K898" i="10"/>
  <c r="K899" i="10"/>
  <c r="K900" i="10"/>
  <c r="K901" i="10"/>
  <c r="K902" i="10"/>
  <c r="K903" i="10"/>
  <c r="K904" i="10"/>
  <c r="K905" i="10"/>
  <c r="K906" i="10"/>
  <c r="K907" i="10"/>
  <c r="K908" i="10"/>
  <c r="K909" i="10"/>
  <c r="K910" i="10"/>
  <c r="K911" i="10"/>
  <c r="K912" i="10"/>
  <c r="K913" i="10"/>
  <c r="K914" i="10"/>
  <c r="K915" i="10"/>
  <c r="K916" i="10"/>
  <c r="K917" i="10"/>
  <c r="K918" i="10"/>
  <c r="K919" i="10"/>
  <c r="K920" i="10"/>
  <c r="K921" i="10"/>
  <c r="K922" i="10"/>
  <c r="K923" i="10"/>
  <c r="K924" i="10"/>
  <c r="K925" i="10"/>
  <c r="K926" i="10"/>
  <c r="K927" i="10"/>
  <c r="K928" i="10"/>
  <c r="K929" i="10"/>
  <c r="K930" i="10"/>
  <c r="K931" i="10"/>
  <c r="K932" i="10"/>
  <c r="K933" i="10"/>
  <c r="K934" i="10"/>
  <c r="K935" i="10"/>
  <c r="K936" i="10"/>
  <c r="K937" i="10"/>
  <c r="K938" i="10"/>
  <c r="K939" i="10"/>
  <c r="K940" i="10"/>
  <c r="K941" i="10"/>
  <c r="K942" i="10"/>
  <c r="K943" i="10"/>
  <c r="K944" i="10"/>
  <c r="K945" i="10"/>
  <c r="K946" i="10"/>
  <c r="K947" i="10"/>
  <c r="K948" i="10"/>
  <c r="K949" i="10"/>
  <c r="K950" i="10"/>
  <c r="K951" i="10"/>
  <c r="K952" i="10"/>
  <c r="K953" i="10"/>
  <c r="K954" i="10"/>
  <c r="K955" i="10"/>
  <c r="K956" i="10"/>
  <c r="K957" i="10"/>
  <c r="K958" i="10"/>
  <c r="K959" i="10"/>
  <c r="K960" i="10"/>
  <c r="K961" i="10"/>
  <c r="K962" i="10"/>
  <c r="K963" i="10"/>
  <c r="K964" i="10"/>
  <c r="K965" i="10"/>
  <c r="K966" i="10"/>
  <c r="K967" i="10"/>
  <c r="K968" i="10"/>
  <c r="K969" i="10"/>
  <c r="K970" i="10"/>
  <c r="K971" i="10"/>
  <c r="K972" i="10"/>
  <c r="K973" i="10"/>
  <c r="K974" i="10"/>
  <c r="K975" i="10"/>
  <c r="K976" i="10"/>
  <c r="K977" i="10"/>
  <c r="K978" i="10"/>
  <c r="K979" i="10"/>
  <c r="K980" i="10"/>
  <c r="K981" i="10"/>
  <c r="K982" i="10"/>
  <c r="K983" i="10"/>
  <c r="K984" i="10"/>
  <c r="K985" i="10"/>
  <c r="K986" i="10"/>
  <c r="K987" i="10"/>
  <c r="K988" i="10"/>
  <c r="K989" i="10"/>
  <c r="K990" i="10"/>
  <c r="K991" i="10"/>
  <c r="K992" i="10"/>
  <c r="K993" i="10"/>
  <c r="K994" i="10"/>
  <c r="K995" i="10"/>
  <c r="K996" i="10"/>
  <c r="K997" i="10"/>
  <c r="K998" i="10"/>
  <c r="K999" i="10"/>
  <c r="K1000" i="10"/>
  <c r="K1001" i="10"/>
  <c r="K1002" i="10"/>
  <c r="K1003" i="10"/>
  <c r="K1004" i="10"/>
  <c r="K1005" i="10"/>
  <c r="K1006" i="10"/>
  <c r="K1007" i="10"/>
  <c r="K1008" i="10"/>
  <c r="K1009" i="10"/>
  <c r="K1010" i="10"/>
  <c r="K1011" i="10"/>
  <c r="K1012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H1002" i="10"/>
  <c r="H1003" i="10"/>
  <c r="H1004" i="10"/>
  <c r="H1005" i="10"/>
  <c r="H1006" i="10"/>
  <c r="H1007" i="10"/>
  <c r="H1008" i="10"/>
  <c r="H1009" i="10"/>
  <c r="H1010" i="10"/>
  <c r="H1011" i="10"/>
  <c r="H1012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3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630" i="10"/>
  <c r="D631" i="10"/>
  <c r="D632" i="10"/>
  <c r="D633" i="10"/>
  <c r="D634" i="10"/>
  <c r="D635" i="10"/>
  <c r="D636" i="10"/>
  <c r="D637" i="10"/>
  <c r="D638" i="10"/>
  <c r="D639" i="10"/>
  <c r="D640" i="10"/>
  <c r="D641" i="10"/>
  <c r="D642" i="10"/>
  <c r="D643" i="10"/>
  <c r="D644" i="10"/>
  <c r="D645" i="10"/>
  <c r="D646" i="10"/>
  <c r="D647" i="10"/>
  <c r="D648" i="10"/>
  <c r="D649" i="10"/>
  <c r="D650" i="10"/>
  <c r="D651" i="10"/>
  <c r="D652" i="10"/>
  <c r="D653" i="10"/>
  <c r="D654" i="10"/>
  <c r="D655" i="10"/>
  <c r="D656" i="10"/>
  <c r="D657" i="10"/>
  <c r="D658" i="10"/>
  <c r="D659" i="10"/>
  <c r="D660" i="10"/>
  <c r="D661" i="10"/>
  <c r="D662" i="10"/>
  <c r="D663" i="10"/>
  <c r="D664" i="10"/>
  <c r="D665" i="10"/>
  <c r="D666" i="10"/>
  <c r="D667" i="10"/>
  <c r="D668" i="10"/>
  <c r="D669" i="10"/>
  <c r="D670" i="10"/>
  <c r="D671" i="10"/>
  <c r="D672" i="10"/>
  <c r="D673" i="10"/>
  <c r="D674" i="10"/>
  <c r="D675" i="10"/>
  <c r="D676" i="10"/>
  <c r="D677" i="10"/>
  <c r="D678" i="10"/>
  <c r="D679" i="10"/>
  <c r="D680" i="10"/>
  <c r="D681" i="10"/>
  <c r="D682" i="10"/>
  <c r="D683" i="10"/>
  <c r="D684" i="10"/>
  <c r="D685" i="10"/>
  <c r="D686" i="10"/>
  <c r="D687" i="10"/>
  <c r="D688" i="10"/>
  <c r="D689" i="10"/>
  <c r="D690" i="10"/>
  <c r="D691" i="10"/>
  <c r="D692" i="10"/>
  <c r="D693" i="10"/>
  <c r="D694" i="10"/>
  <c r="D695" i="10"/>
  <c r="D696" i="10"/>
  <c r="D697" i="10"/>
  <c r="D698" i="10"/>
  <c r="D699" i="10"/>
  <c r="D700" i="10"/>
  <c r="D701" i="10"/>
  <c r="D702" i="10"/>
  <c r="D703" i="10"/>
  <c r="D704" i="10"/>
  <c r="D705" i="10"/>
  <c r="D706" i="10"/>
  <c r="D707" i="10"/>
  <c r="D708" i="10"/>
  <c r="D709" i="10"/>
  <c r="D710" i="10"/>
  <c r="D711" i="10"/>
  <c r="D712" i="10"/>
  <c r="D713" i="10"/>
  <c r="D714" i="10"/>
  <c r="D715" i="10"/>
  <c r="D716" i="10"/>
  <c r="D717" i="10"/>
  <c r="D718" i="10"/>
  <c r="D719" i="10"/>
  <c r="D720" i="10"/>
  <c r="D721" i="10"/>
  <c r="D722" i="10"/>
  <c r="D723" i="10"/>
  <c r="D724" i="10"/>
  <c r="D725" i="10"/>
  <c r="D726" i="10"/>
  <c r="D727" i="10"/>
  <c r="D728" i="10"/>
  <c r="D729" i="10"/>
  <c r="D730" i="10"/>
  <c r="D731" i="10"/>
  <c r="D732" i="10"/>
  <c r="D733" i="10"/>
  <c r="D734" i="10"/>
  <c r="D735" i="10"/>
  <c r="D736" i="10"/>
  <c r="D737" i="10"/>
  <c r="D738" i="10"/>
  <c r="D739" i="10"/>
  <c r="D740" i="10"/>
  <c r="D741" i="10"/>
  <c r="D742" i="10"/>
  <c r="D743" i="10"/>
  <c r="D744" i="10"/>
  <c r="D745" i="10"/>
  <c r="D746" i="10"/>
  <c r="D747" i="10"/>
  <c r="D748" i="10"/>
  <c r="D749" i="10"/>
  <c r="D750" i="10"/>
  <c r="D751" i="10"/>
  <c r="D752" i="10"/>
  <c r="D753" i="10"/>
  <c r="D754" i="10"/>
  <c r="D755" i="10"/>
  <c r="D756" i="10"/>
  <c r="D757" i="10"/>
  <c r="D758" i="10"/>
  <c r="D759" i="10"/>
  <c r="D760" i="10"/>
  <c r="D761" i="10"/>
  <c r="D762" i="10"/>
  <c r="D763" i="10"/>
  <c r="D764" i="10"/>
  <c r="D765" i="10"/>
  <c r="D766" i="10"/>
  <c r="D767" i="10"/>
  <c r="D768" i="10"/>
  <c r="D769" i="10"/>
  <c r="D770" i="10"/>
  <c r="D771" i="10"/>
  <c r="D772" i="10"/>
  <c r="D773" i="10"/>
  <c r="D774" i="10"/>
  <c r="D775" i="10"/>
  <c r="D776" i="10"/>
  <c r="D777" i="10"/>
  <c r="D778" i="10"/>
  <c r="D779" i="10"/>
  <c r="D780" i="10"/>
  <c r="D781" i="10"/>
  <c r="D782" i="10"/>
  <c r="D783" i="10"/>
  <c r="D784" i="10"/>
  <c r="D785" i="10"/>
  <c r="D786" i="10"/>
  <c r="D787" i="10"/>
  <c r="D788" i="10"/>
  <c r="D789" i="10"/>
  <c r="D790" i="10"/>
  <c r="D791" i="10"/>
  <c r="D792" i="10"/>
  <c r="D793" i="10"/>
  <c r="D794" i="10"/>
  <c r="D795" i="10"/>
  <c r="D796" i="10"/>
  <c r="D797" i="10"/>
  <c r="D798" i="10"/>
  <c r="D799" i="10"/>
  <c r="D800" i="10"/>
  <c r="D801" i="10"/>
  <c r="D802" i="10"/>
  <c r="D803" i="10"/>
  <c r="D804" i="10"/>
  <c r="D805" i="10"/>
  <c r="D806" i="10"/>
  <c r="D807" i="10"/>
  <c r="D808" i="10"/>
  <c r="D809" i="10"/>
  <c r="D810" i="10"/>
  <c r="D811" i="10"/>
  <c r="D812" i="10"/>
  <c r="D813" i="10"/>
  <c r="D814" i="10"/>
  <c r="D815" i="10"/>
  <c r="D816" i="10"/>
  <c r="D817" i="10"/>
  <c r="D818" i="10"/>
  <c r="D819" i="10"/>
  <c r="D820" i="10"/>
  <c r="D821" i="10"/>
  <c r="D822" i="10"/>
  <c r="D823" i="10"/>
  <c r="D824" i="10"/>
  <c r="D825" i="10"/>
  <c r="D826" i="10"/>
  <c r="D827" i="10"/>
  <c r="D828" i="10"/>
  <c r="D829" i="10"/>
  <c r="D830" i="10"/>
  <c r="D831" i="10"/>
  <c r="D832" i="10"/>
  <c r="D833" i="10"/>
  <c r="D834" i="10"/>
  <c r="D835" i="10"/>
  <c r="D836" i="10"/>
  <c r="D837" i="10"/>
  <c r="D838" i="10"/>
  <c r="D839" i="10"/>
  <c r="D840" i="10"/>
  <c r="D841" i="10"/>
  <c r="D842" i="10"/>
  <c r="D843" i="10"/>
  <c r="D844" i="10"/>
  <c r="D845" i="10"/>
  <c r="D846" i="10"/>
  <c r="D847" i="10"/>
  <c r="D848" i="10"/>
  <c r="D849" i="10"/>
  <c r="D850" i="10"/>
  <c r="D851" i="10"/>
  <c r="D852" i="10"/>
  <c r="D853" i="10"/>
  <c r="D854" i="10"/>
  <c r="D855" i="10"/>
  <c r="D856" i="10"/>
  <c r="D857" i="10"/>
  <c r="D858" i="10"/>
  <c r="D859" i="10"/>
  <c r="D860" i="10"/>
  <c r="D861" i="10"/>
  <c r="D862" i="10"/>
  <c r="D863" i="10"/>
  <c r="D864" i="10"/>
  <c r="D865" i="10"/>
  <c r="D866" i="10"/>
  <c r="D867" i="10"/>
  <c r="D868" i="10"/>
  <c r="D869" i="10"/>
  <c r="D870" i="10"/>
  <c r="D871" i="10"/>
  <c r="D872" i="10"/>
  <c r="D873" i="10"/>
  <c r="D874" i="10"/>
  <c r="D875" i="10"/>
  <c r="D876" i="10"/>
  <c r="D877" i="10"/>
  <c r="D878" i="10"/>
  <c r="D879" i="10"/>
  <c r="D880" i="10"/>
  <c r="D881" i="10"/>
  <c r="D882" i="10"/>
  <c r="D883" i="10"/>
  <c r="D884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950" i="10"/>
  <c r="D951" i="10"/>
  <c r="D952" i="10"/>
  <c r="D953" i="10"/>
  <c r="D954" i="10"/>
  <c r="D955" i="10"/>
  <c r="D956" i="10"/>
  <c r="D957" i="10"/>
  <c r="D958" i="10"/>
  <c r="D959" i="10"/>
  <c r="D960" i="10"/>
  <c r="D961" i="10"/>
  <c r="D962" i="10"/>
  <c r="D963" i="10"/>
  <c r="D964" i="10"/>
  <c r="D965" i="10"/>
  <c r="D966" i="10"/>
  <c r="D967" i="10"/>
  <c r="D968" i="10"/>
  <c r="D969" i="10"/>
  <c r="D970" i="10"/>
  <c r="D971" i="10"/>
  <c r="D972" i="10"/>
  <c r="D973" i="10"/>
  <c r="D974" i="10"/>
  <c r="D975" i="10"/>
  <c r="D976" i="10"/>
  <c r="D977" i="10"/>
  <c r="D978" i="10"/>
  <c r="D979" i="10"/>
  <c r="D980" i="10"/>
  <c r="D981" i="10"/>
  <c r="D982" i="10"/>
  <c r="D983" i="10"/>
  <c r="D984" i="10"/>
  <c r="D985" i="10"/>
  <c r="D986" i="10"/>
  <c r="D987" i="10"/>
  <c r="D988" i="10"/>
  <c r="D989" i="10"/>
  <c r="D990" i="10"/>
  <c r="D991" i="10"/>
  <c r="D992" i="10"/>
  <c r="D993" i="10"/>
  <c r="D994" i="10"/>
  <c r="D995" i="10"/>
  <c r="D996" i="10"/>
  <c r="D997" i="10"/>
  <c r="D998" i="10"/>
  <c r="D999" i="10"/>
  <c r="D1000" i="10"/>
  <c r="D1001" i="10"/>
  <c r="D1002" i="10"/>
  <c r="D1003" i="10"/>
  <c r="D1004" i="10"/>
  <c r="D1005" i="10"/>
  <c r="D1006" i="10"/>
  <c r="D1007" i="10"/>
  <c r="D1008" i="10"/>
  <c r="D1009" i="10"/>
  <c r="D1010" i="10"/>
  <c r="D1011" i="10"/>
  <c r="D1012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T24" i="8"/>
  <c r="B15" i="7"/>
  <c r="B14" i="7"/>
  <c r="B19" i="7"/>
  <c r="B23" i="7"/>
  <c r="C23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  <c r="T13" i="8"/>
  <c r="T17" i="8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comments2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comments3.xml><?xml version="1.0" encoding="utf-8"?>
<comments xmlns="http://schemas.openxmlformats.org/spreadsheetml/2006/main">
  <authors>
    <author>Microsoft Office User</author>
  </authors>
  <commentList>
    <comment ref="T18" authorId="0">
      <text>
        <r>
          <rPr>
            <sz val="10"/>
            <color indexed="81"/>
            <rFont val="Calibri"/>
          </rPr>
          <t>=SQRT(SUMPRODUCT(M3:M1002,M3:M1002))/1000</t>
        </r>
      </text>
    </comment>
    <comment ref="T23" authorId="0">
      <text>
        <r>
          <rPr>
            <sz val="10"/>
            <color indexed="81"/>
            <rFont val="Calibri"/>
          </rPr>
          <t>=Q1002</t>
        </r>
      </text>
    </comment>
    <comment ref="T24" authorId="0">
      <text>
        <r>
          <rPr>
            <sz val="10"/>
            <color indexed="81"/>
            <rFont val="Calibri"/>
          </rPr>
          <t>=R1002</t>
        </r>
      </text>
    </comment>
  </commentList>
</comments>
</file>

<file path=xl/sharedStrings.xml><?xml version="1.0" encoding="utf-8"?>
<sst xmlns="http://schemas.openxmlformats.org/spreadsheetml/2006/main" count="263" uniqueCount="156">
  <si>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</si>
  <si>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</si>
  <si>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</si>
  <si>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</si>
  <si>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</si>
  <si>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</si>
  <si>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</si>
  <si>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</si>
  <si>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</si>
  <si>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</si>
  <si>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</si>
  <si>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</si>
  <si>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</si>
  <si>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</si>
  <si>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</si>
  <si>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</si>
  <si>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</si>
  <si>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</si>
  <si>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</si>
  <si>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</si>
  <si>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</si>
  <si>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</si>
  <si>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</si>
  <si>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</si>
  <si>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</si>
  <si>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</si>
  <si>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</si>
  <si>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</si>
  <si>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</si>
  <si>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</si>
  <si>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</si>
  <si>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</si>
  <si>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</si>
  <si>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</si>
  <si>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</si>
  <si>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</si>
  <si>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</si>
  <si>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</si>
  <si>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</si>
  <si>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</si>
  <si>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</si>
  <si>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</si>
  <si>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</si>
  <si>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</si>
  <si>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</si>
  <si>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</si>
  <si>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</si>
  <si>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</si>
  <si>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</si>
  <si>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</si>
  <si>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</si>
  <si>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</si>
  <si>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</si>
  <si>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</si>
  <si>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</si>
  <si>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</si>
  <si>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</si>
  <si>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</si>
  <si>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</si>
  <si>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</si>
  <si>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</si>
  <si>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</si>
  <si>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</si>
  <si>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</si>
  <si>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</si>
  <si>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</si>
  <si>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</si>
  <si>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</si>
  <si>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</si>
  <si>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</si>
  <si>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</si>
  <si>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</si>
  <si>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</si>
  <si>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</si>
  <si>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</si>
  <si>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</si>
  <si>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</si>
  <si>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</si>
  <si>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</si>
  <si>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</si>
  <si>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</si>
  <si>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</si>
  <si>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</si>
  <si>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</si>
  <si>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</si>
  <si>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</si>
  <si>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</si>
  <si>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</si>
  <si>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</si>
  <si>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</si>
  <si>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</si>
  <si>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</si>
  <si>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</si>
  <si>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</si>
  <si>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</si>
  <si>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</si>
  <si>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</si>
  <si>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</si>
  <si>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</si>
  <si>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</si>
  <si>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</si>
  <si>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</si>
  <si>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</si>
  <si>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</si>
  <si>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</si>
  <si>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</si>
  <si>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</si>
  <si>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L(0;0.5,1)</t>
  </si>
  <si>
    <t>DF_OIS</t>
  </si>
  <si>
    <t>N</t>
  </si>
  <si>
    <t>Caplet L</t>
  </si>
  <si>
    <t>=EXP(-SUM('MC Anthetitic'!B12:B112)*dt)</t>
  </si>
  <si>
    <t>L(0;0.5,1) Antithetic</t>
  </si>
  <si>
    <t>Caplet L Antithetic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</si>
  <si>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</t>
    </r>
  </si>
  <si>
    <t xml:space="preserve"> (in forward rates) too but involves calibrating its own HJM and is very optional.</t>
  </si>
  <si>
    <r>
      <t>=EXP(-SUM</t>
    </r>
    <r>
      <rPr>
        <sz val="9"/>
        <color theme="0" tint="-0.34998626667073579"/>
        <rFont val="Calibri"/>
        <family val="2"/>
      </rPr>
      <t>(</t>
    </r>
    <r>
      <rPr>
        <sz val="9"/>
        <color theme="0" tint="-0.34998626667073579"/>
        <rFont val="Calibri"/>
        <family val="2"/>
        <scheme val="minor"/>
      </rPr>
      <t>MC!B12:B112</t>
    </r>
    <r>
      <rPr>
        <sz val="9"/>
        <color theme="0" tint="-0.34998626667073579"/>
        <rFont val="Calibri"/>
        <family val="2"/>
      </rPr>
      <t>)</t>
    </r>
    <r>
      <rPr>
        <sz val="9"/>
        <color theme="0" tint="-0.34998626667073579"/>
        <rFont val="Calibri"/>
        <family val="2"/>
        <scheme val="minor"/>
      </rPr>
      <t>*dt)</t>
    </r>
  </si>
  <si>
    <t>SUM(MC!B12:H12)/(MC!H11/0.5+1)</t>
  </si>
  <si>
    <t>Tenor 3.0</t>
  </si>
  <si>
    <t>Intital Conditions</t>
  </si>
  <si>
    <r>
      <t>1/(1+</t>
    </r>
    <r>
      <rPr>
        <sz val="9"/>
        <rFont val="Calibri"/>
        <family val="2"/>
        <scheme val="minor"/>
      </rPr>
      <t>CplRate</t>
    </r>
    <r>
      <rPr>
        <sz val="9"/>
        <rFont val="Calibri"/>
        <family val="2"/>
        <scheme val="minor"/>
      </rPr>
      <t>*</t>
    </r>
    <r>
      <rPr>
        <sz val="9"/>
        <rFont val="Calibri"/>
        <family val="2"/>
        <scheme val="minor"/>
      </rPr>
      <t>CplTau</t>
    </r>
    <r>
      <rPr>
        <sz val="9"/>
        <rFont val="Calibri"/>
        <family val="2"/>
        <scheme val="minor"/>
      </rPr>
      <t>) is a discounting factor for [T_i, T_i+1]</t>
    </r>
  </si>
  <si>
    <t>i_step</t>
  </si>
  <si>
    <t xml:space="preserve"> AVG Error</t>
  </si>
  <si>
    <t>Std Average Error</t>
  </si>
  <si>
    <t>Std Error VR</t>
  </si>
  <si>
    <t>Std Error MC</t>
  </si>
  <si>
    <t>Errror of Square root Sum of product</t>
  </si>
  <si>
    <t>Caplet Antithetic</t>
  </si>
  <si>
    <t>Caplet MCMC</t>
  </si>
  <si>
    <t>Convergence</t>
  </si>
  <si>
    <t>Avr '- Z U(0,1)</t>
  </si>
  <si>
    <t>MC Z U(0,1)</t>
  </si>
  <si>
    <t>VR error</t>
  </si>
  <si>
    <t>Mean std error</t>
  </si>
  <si>
    <t>MC Cverge</t>
  </si>
  <si>
    <t>MC Cverge U(0,1)</t>
  </si>
  <si>
    <t>Y2</t>
  </si>
  <si>
    <t>Y1</t>
  </si>
  <si>
    <t>Geometric a</t>
  </si>
  <si>
    <t>Of the Error</t>
  </si>
  <si>
    <t>Y1 - C_p MC</t>
  </si>
  <si>
    <t>Y2 - C_p Antithetic</t>
  </si>
  <si>
    <t>Stdev of CL_MC</t>
  </si>
  <si>
    <t>Stddv of CL_VR</t>
  </si>
  <si>
    <t>Gradient smoothing CL(T)</t>
  </si>
  <si>
    <t>Standard Errror of the error  Mean SQRT</t>
  </si>
  <si>
    <t>LIBOR Floating</t>
  </si>
  <si>
    <t xml:space="preserve">LIBOR Floating </t>
  </si>
  <si>
    <t>Caplet Sim *</t>
  </si>
  <si>
    <t xml:space="preserve"> Notional</t>
  </si>
  <si>
    <t>=  final price</t>
  </si>
  <si>
    <t>SQRT(SUMPRODUCT(M3:M1002,M3:M1002))/1000</t>
  </si>
  <si>
    <t>error VR</t>
  </si>
  <si>
    <t>error MC</t>
  </si>
  <si>
    <t>MC Error</t>
  </si>
  <si>
    <t xml:space="preserve">VR Error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</si>
</sst>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3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</font>
    <font>
      <b/>
      <sz val="9"/>
      <color rgb="FFFF0000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10"/>
      <color indexed="81"/>
      <name val="Calibri"/>
    </font>
    <font>
      <sz val="10"/>
      <name val="Calibri"/>
      <family val="2"/>
    </font>
    <font>
      <b/>
      <sz val="10"/>
      <name val="Arial"/>
    </font>
    <font>
      <sz val="10"/>
      <color rgb="FFFF0000"/>
      <name val="Arial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4FB00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D4FB00"/>
        <bgColor rgb="FF000000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86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263">
    <xf numFmtId="0" fontId="0" fillId="0" borderId="0" xfId="0"/>
    <xf numFmtId="0" fontId="3" fillId="2" borderId="0" xfId="0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2" borderId="0" xfId="0" applyFont="1" applyFill="1"/>
    <xf numFmtId="2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0" fontId="4" fillId="2" borderId="0" xfId="0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67" fontId="14" fillId="8" borderId="0" xfId="0" applyNumberFormat="1" applyFont="1" applyFill="1"/>
    <xf numFmtId="167" fontId="12" fillId="0" borderId="0" xfId="0" applyNumberFormat="1" applyFont="1"/>
    <xf numFmtId="0" fontId="2" fillId="2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2" fontId="10" fillId="3" borderId="3" xfId="0" applyNumberFormat="1" applyFont="1" applyFill="1" applyBorder="1" applyAlignment="1">
      <alignment horizontal="center"/>
    </xf>
    <xf numFmtId="164" fontId="4" fillId="3" borderId="3" xfId="0" applyNumberFormat="1" applyFont="1" applyFill="1" applyBorder="1" applyAlignment="1">
      <alignment horizontal="center"/>
    </xf>
    <xf numFmtId="164" fontId="4" fillId="3" borderId="4" xfId="0" applyNumberFormat="1" applyFont="1" applyFill="1" applyBorder="1" applyAlignment="1">
      <alignment horizontal="center"/>
    </xf>
    <xf numFmtId="170" fontId="5" fillId="3" borderId="5" xfId="0" applyNumberFormat="1" applyFont="1" applyFill="1" applyBorder="1" applyAlignment="1">
      <alignment horizontal="center"/>
    </xf>
    <xf numFmtId="170" fontId="5" fillId="2" borderId="0" xfId="0" applyNumberFormat="1" applyFont="1" applyFill="1" applyBorder="1" applyAlignment="1">
      <alignment horizontal="center"/>
    </xf>
    <xf numFmtId="10" fontId="5" fillId="3" borderId="0" xfId="0" applyNumberFormat="1" applyFont="1" applyFill="1" applyBorder="1" applyAlignment="1">
      <alignment horizontal="center"/>
    </xf>
    <xf numFmtId="10" fontId="5" fillId="3" borderId="6" xfId="0" applyNumberFormat="1" applyFont="1" applyFill="1" applyBorder="1" applyAlignment="1">
      <alignment horizontal="center"/>
    </xf>
    <xf numFmtId="170" fontId="5" fillId="3" borderId="7" xfId="0" applyNumberFormat="1" applyFont="1" applyFill="1" applyBorder="1" applyAlignment="1">
      <alignment horizontal="center"/>
    </xf>
    <xf numFmtId="170" fontId="5" fillId="2" borderId="8" xfId="0" applyNumberFormat="1" applyFont="1" applyFill="1" applyBorder="1" applyAlignment="1">
      <alignment horizontal="center"/>
    </xf>
    <xf numFmtId="10" fontId="5" fillId="3" borderId="8" xfId="0" applyNumberFormat="1" applyFont="1" applyFill="1" applyBorder="1" applyAlignment="1">
      <alignment horizontal="center"/>
    </xf>
    <xf numFmtId="10" fontId="5" fillId="3" borderId="9" xfId="0" applyNumberFormat="1" applyFont="1" applyFill="1" applyBorder="1" applyAlignment="1">
      <alignment horizontal="center"/>
    </xf>
    <xf numFmtId="170" fontId="5" fillId="3" borderId="2" xfId="0" applyNumberFormat="1" applyFont="1" applyFill="1" applyBorder="1" applyAlignment="1">
      <alignment horizontal="center"/>
    </xf>
    <xf numFmtId="170" fontId="5" fillId="2" borderId="3" xfId="0" applyNumberFormat="1" applyFont="1" applyFill="1" applyBorder="1" applyAlignment="1">
      <alignment horizontal="center"/>
    </xf>
    <xf numFmtId="10" fontId="5" fillId="3" borderId="3" xfId="0" applyNumberFormat="1" applyFont="1" applyFill="1" applyBorder="1" applyAlignment="1">
      <alignment horizontal="center"/>
    </xf>
    <xf numFmtId="10" fontId="5" fillId="3" borderId="4" xfId="0" applyNumberFormat="1" applyFont="1" applyFill="1" applyBorder="1" applyAlignment="1">
      <alignment horizontal="center"/>
    </xf>
    <xf numFmtId="15" fontId="4" fillId="3" borderId="2" xfId="0" applyNumberFormat="1" applyFont="1" applyFill="1" applyBorder="1" applyAlignment="1">
      <alignment horizontal="center"/>
    </xf>
    <xf numFmtId="164" fontId="4" fillId="3" borderId="5" xfId="0" applyNumberFormat="1" applyFont="1" applyFill="1" applyBorder="1" applyAlignment="1">
      <alignment horizontal="center"/>
    </xf>
    <xf numFmtId="168" fontId="5" fillId="3" borderId="0" xfId="0" applyNumberFormat="1" applyFont="1" applyFill="1" applyBorder="1" applyAlignment="1">
      <alignment horizontal="center"/>
    </xf>
    <xf numFmtId="166" fontId="5" fillId="3" borderId="0" xfId="0" applyNumberFormat="1" applyFont="1" applyFill="1" applyBorder="1" applyAlignment="1">
      <alignment horizontal="center"/>
    </xf>
    <xf numFmtId="166" fontId="5" fillId="3" borderId="6" xfId="0" applyNumberFormat="1" applyFont="1" applyFill="1" applyBorder="1" applyAlignment="1">
      <alignment horizontal="center"/>
    </xf>
    <xf numFmtId="164" fontId="4" fillId="3" borderId="7" xfId="0" applyNumberFormat="1" applyFont="1" applyFill="1" applyBorder="1" applyAlignment="1">
      <alignment horizontal="center"/>
    </xf>
    <xf numFmtId="166" fontId="5" fillId="3" borderId="8" xfId="0" applyNumberFormat="1" applyFont="1" applyFill="1" applyBorder="1" applyAlignment="1">
      <alignment horizontal="center"/>
    </xf>
    <xf numFmtId="166" fontId="5" fillId="3" borderId="9" xfId="0" applyNumberFormat="1" applyFont="1" applyFill="1" applyBorder="1" applyAlignment="1">
      <alignment horizontal="center"/>
    </xf>
    <xf numFmtId="15" fontId="4" fillId="12" borderId="10" xfId="0" applyNumberFormat="1" applyFont="1" applyFill="1" applyBorder="1" applyAlignment="1">
      <alignment horizontal="center"/>
    </xf>
    <xf numFmtId="2" fontId="10" fillId="12" borderId="11" xfId="0" applyNumberFormat="1" applyFont="1" applyFill="1" applyBorder="1" applyAlignment="1">
      <alignment horizontal="center"/>
    </xf>
    <xf numFmtId="164" fontId="4" fillId="12" borderId="11" xfId="0" applyNumberFormat="1" applyFont="1" applyFill="1" applyBorder="1" applyAlignment="1">
      <alignment horizontal="center"/>
    </xf>
    <xf numFmtId="164" fontId="4" fillId="12" borderId="12" xfId="0" applyNumberFormat="1" applyFont="1" applyFill="1" applyBorder="1" applyAlignment="1">
      <alignment horizontal="center"/>
    </xf>
    <xf numFmtId="0" fontId="4" fillId="12" borderId="2" xfId="0" applyFont="1" applyFill="1" applyBorder="1"/>
    <xf numFmtId="164" fontId="4" fillId="3" borderId="2" xfId="0" applyNumberFormat="1" applyFont="1" applyFill="1" applyBorder="1" applyAlignment="1">
      <alignment horizontal="center"/>
    </xf>
    <xf numFmtId="0" fontId="22" fillId="2" borderId="3" xfId="0" quotePrefix="1" applyFont="1" applyFill="1" applyBorder="1"/>
    <xf numFmtId="2" fontId="5" fillId="4" borderId="5" xfId="0" applyNumberFormat="1" applyFont="1" applyFill="1" applyBorder="1" applyAlignment="1">
      <alignment horizontal="center"/>
    </xf>
    <xf numFmtId="165" fontId="5" fillId="4" borderId="6" xfId="1" applyNumberFormat="1" applyFont="1" applyFill="1" applyBorder="1" applyAlignment="1">
      <alignment horizontal="center"/>
    </xf>
    <xf numFmtId="164" fontId="5" fillId="4" borderId="5" xfId="0" applyNumberFormat="1" applyFont="1" applyFill="1" applyBorder="1" applyAlignment="1">
      <alignment horizontal="center"/>
    </xf>
    <xf numFmtId="166" fontId="6" fillId="3" borderId="2" xfId="0" applyNumberFormat="1" applyFont="1" applyFill="1" applyBorder="1" applyAlignment="1">
      <alignment horizontal="center"/>
    </xf>
    <xf numFmtId="166" fontId="6" fillId="3" borderId="3" xfId="0" applyNumberFormat="1" applyFont="1" applyFill="1" applyBorder="1" applyAlignment="1">
      <alignment horizontal="center"/>
    </xf>
    <xf numFmtId="166" fontId="6" fillId="3" borderId="4" xfId="0" applyNumberFormat="1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0" xfId="0" applyNumberFormat="1" applyFont="1" applyFill="1" applyBorder="1" applyAlignment="1">
      <alignment horizontal="center"/>
    </xf>
    <xf numFmtId="2" fontId="5" fillId="3" borderId="6" xfId="0" applyNumberFormat="1" applyFont="1" applyFill="1" applyBorder="1" applyAlignment="1">
      <alignment horizontal="center"/>
    </xf>
    <xf numFmtId="10" fontId="5" fillId="3" borderId="7" xfId="0" applyNumberFormat="1" applyFont="1" applyFill="1" applyBorder="1" applyAlignment="1">
      <alignment horizontal="center"/>
    </xf>
    <xf numFmtId="167" fontId="5" fillId="3" borderId="8" xfId="0" applyNumberFormat="1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5" fillId="12" borderId="5" xfId="0" applyFont="1" applyFill="1" applyBorder="1" applyAlignment="1">
      <alignment horizontal="center"/>
    </xf>
    <xf numFmtId="0" fontId="5" fillId="12" borderId="7" xfId="0" applyFont="1" applyFill="1" applyBorder="1" applyAlignment="1">
      <alignment horizontal="center"/>
    </xf>
    <xf numFmtId="0" fontId="4" fillId="12" borderId="3" xfId="0" applyFont="1" applyFill="1" applyBorder="1" applyAlignment="1">
      <alignment horizontal="center"/>
    </xf>
    <xf numFmtId="0" fontId="4" fillId="12" borderId="4" xfId="0" applyFont="1" applyFill="1" applyBorder="1" applyAlignment="1">
      <alignment horizontal="center"/>
    </xf>
    <xf numFmtId="0" fontId="6" fillId="12" borderId="2" xfId="0" applyFont="1" applyFill="1" applyBorder="1" applyAlignment="1">
      <alignment horizontal="center"/>
    </xf>
    <xf numFmtId="0" fontId="6" fillId="12" borderId="3" xfId="0" applyFont="1" applyFill="1" applyBorder="1" applyAlignment="1">
      <alignment horizontal="center"/>
    </xf>
    <xf numFmtId="0" fontId="6" fillId="12" borderId="4" xfId="0" applyFont="1" applyFill="1" applyBorder="1" applyAlignment="1">
      <alignment horizontal="center"/>
    </xf>
    <xf numFmtId="0" fontId="5" fillId="12" borderId="0" xfId="0" applyFont="1" applyFill="1" applyBorder="1" applyAlignment="1">
      <alignment horizontal="center"/>
    </xf>
    <xf numFmtId="0" fontId="5" fillId="12" borderId="6" xfId="0" applyFont="1" applyFill="1" applyBorder="1" applyAlignment="1">
      <alignment horizontal="center"/>
    </xf>
    <xf numFmtId="0" fontId="5" fillId="12" borderId="8" xfId="0" applyFont="1" applyFill="1" applyBorder="1" applyAlignment="1">
      <alignment horizontal="center"/>
    </xf>
    <xf numFmtId="0" fontId="5" fillId="12" borderId="9" xfId="0" applyFont="1" applyFill="1" applyBorder="1" applyAlignment="1">
      <alignment horizontal="center"/>
    </xf>
    <xf numFmtId="15" fontId="4" fillId="12" borderId="11" xfId="0" applyNumberFormat="1" applyFont="1" applyFill="1" applyBorder="1" applyAlignment="1">
      <alignment horizontal="center"/>
    </xf>
    <xf numFmtId="0" fontId="4" fillId="12" borderId="12" xfId="0" applyFont="1" applyFill="1" applyBorder="1" applyAlignment="1">
      <alignment horizontal="center"/>
    </xf>
    <xf numFmtId="164" fontId="5" fillId="4" borderId="7" xfId="0" applyNumberFormat="1" applyFont="1" applyFill="1" applyBorder="1" applyAlignment="1">
      <alignment horizontal="center"/>
    </xf>
    <xf numFmtId="2" fontId="5" fillId="4" borderId="8" xfId="0" applyNumberFormat="1" applyFont="1" applyFill="1" applyBorder="1" applyAlignment="1">
      <alignment horizontal="center"/>
    </xf>
    <xf numFmtId="165" fontId="5" fillId="4" borderId="8" xfId="1" applyNumberFormat="1" applyFont="1" applyFill="1" applyBorder="1" applyAlignment="1">
      <alignment horizontal="center"/>
    </xf>
    <xf numFmtId="165" fontId="5" fillId="4" borderId="9" xfId="1" applyNumberFormat="1" applyFont="1" applyFill="1" applyBorder="1" applyAlignment="1">
      <alignment horizontal="center"/>
    </xf>
    <xf numFmtId="164" fontId="2" fillId="12" borderId="0" xfId="0" applyNumberFormat="1" applyFont="1" applyFill="1" applyAlignment="1">
      <alignment horizontal="center"/>
    </xf>
    <xf numFmtId="2" fontId="9" fillId="12" borderId="0" xfId="0" applyNumberFormat="1" applyFont="1" applyFill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15" fontId="2" fillId="12" borderId="2" xfId="0" applyNumberFormat="1" applyFont="1" applyFill="1" applyBorder="1" applyAlignment="1">
      <alignment horizontal="center"/>
    </xf>
    <xf numFmtId="2" fontId="9" fillId="12" borderId="3" xfId="0" applyNumberFormat="1" applyFont="1" applyFill="1" applyBorder="1" applyAlignment="1">
      <alignment horizontal="center"/>
    </xf>
    <xf numFmtId="164" fontId="2" fillId="12" borderId="3" xfId="0" applyNumberFormat="1" applyFont="1" applyFill="1" applyBorder="1" applyAlignment="1">
      <alignment horizontal="center"/>
    </xf>
    <xf numFmtId="164" fontId="2" fillId="12" borderId="4" xfId="0" applyNumberFormat="1" applyFont="1" applyFill="1" applyBorder="1" applyAlignment="1">
      <alignment horizontal="center"/>
    </xf>
    <xf numFmtId="164" fontId="2" fillId="12" borderId="5" xfId="0" applyNumberFormat="1" applyFont="1" applyFill="1" applyBorder="1" applyAlignment="1">
      <alignment horizontal="center"/>
    </xf>
    <xf numFmtId="165" fontId="3" fillId="4" borderId="0" xfId="0" applyNumberFormat="1" applyFont="1" applyFill="1" applyBorder="1" applyAlignment="1">
      <alignment horizontal="center"/>
    </xf>
    <xf numFmtId="165" fontId="3" fillId="4" borderId="6" xfId="0" applyNumberFormat="1" applyFont="1" applyFill="1" applyBorder="1" applyAlignment="1">
      <alignment horizontal="center"/>
    </xf>
    <xf numFmtId="164" fontId="2" fillId="12" borderId="7" xfId="0" applyNumberFormat="1" applyFont="1" applyFill="1" applyBorder="1" applyAlignment="1">
      <alignment horizontal="center"/>
    </xf>
    <xf numFmtId="165" fontId="3" fillId="4" borderId="8" xfId="0" applyNumberFormat="1" applyFont="1" applyFill="1" applyBorder="1" applyAlignment="1">
      <alignment horizontal="center"/>
    </xf>
    <xf numFmtId="165" fontId="3" fillId="4" borderId="9" xfId="0" applyNumberFormat="1" applyFont="1" applyFill="1" applyBorder="1" applyAlignment="1">
      <alignment horizontal="center"/>
    </xf>
    <xf numFmtId="165" fontId="3" fillId="4" borderId="2" xfId="0" applyNumberFormat="1" applyFont="1" applyFill="1" applyBorder="1" applyAlignment="1">
      <alignment horizontal="center"/>
    </xf>
    <xf numFmtId="165" fontId="3" fillId="4" borderId="3" xfId="0" applyNumberFormat="1" applyFont="1" applyFill="1" applyBorder="1" applyAlignment="1">
      <alignment horizontal="center"/>
    </xf>
    <xf numFmtId="165" fontId="3" fillId="4" borderId="4" xfId="0" applyNumberFormat="1" applyFont="1" applyFill="1" applyBorder="1" applyAlignment="1">
      <alignment horizontal="center"/>
    </xf>
    <xf numFmtId="165" fontId="3" fillId="4" borderId="5" xfId="0" applyNumberFormat="1" applyFont="1" applyFill="1" applyBorder="1" applyAlignment="1">
      <alignment horizontal="center"/>
    </xf>
    <xf numFmtId="165" fontId="3" fillId="4" borderId="7" xfId="0" applyNumberFormat="1" applyFont="1" applyFill="1" applyBorder="1" applyAlignment="1">
      <alignment horizontal="center"/>
    </xf>
    <xf numFmtId="0" fontId="2" fillId="11" borderId="0" xfId="0" applyFont="1" applyFill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6" borderId="16" xfId="0" applyFont="1" applyFill="1" applyBorder="1" applyAlignment="1">
      <alignment horizontal="center"/>
    </xf>
    <xf numFmtId="164" fontId="2" fillId="6" borderId="16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2" fontId="9" fillId="2" borderId="3" xfId="0" applyNumberFormat="1" applyFont="1" applyFill="1" applyBorder="1" applyAlignment="1">
      <alignment horizontal="center"/>
    </xf>
    <xf numFmtId="164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0" fontId="3" fillId="9" borderId="13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15" fontId="2" fillId="2" borderId="2" xfId="0" applyNumberFormat="1" applyFont="1" applyFill="1" applyBorder="1" applyAlignment="1">
      <alignment horizontal="center"/>
    </xf>
    <xf numFmtId="164" fontId="2" fillId="2" borderId="5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0" fontId="2" fillId="12" borderId="10" xfId="0" applyFont="1" applyFill="1" applyBorder="1" applyAlignment="1">
      <alignment horizontal="center"/>
    </xf>
    <xf numFmtId="0" fontId="2" fillId="12" borderId="11" xfId="0" applyFont="1" applyFill="1" applyBorder="1" applyAlignment="1">
      <alignment horizontal="center"/>
    </xf>
    <xf numFmtId="0" fontId="2" fillId="12" borderId="12" xfId="0" applyFont="1" applyFill="1" applyBorder="1" applyAlignment="1">
      <alignment horizontal="center"/>
    </xf>
    <xf numFmtId="0" fontId="12" fillId="6" borderId="2" xfId="0" applyFont="1" applyFill="1" applyBorder="1"/>
    <xf numFmtId="0" fontId="12" fillId="6" borderId="3" xfId="0" applyFont="1" applyFill="1" applyBorder="1"/>
    <xf numFmtId="0" fontId="13" fillId="6" borderId="3" xfId="0" applyFont="1" applyFill="1" applyBorder="1" applyAlignment="1">
      <alignment horizontal="right" vertical="center"/>
    </xf>
    <xf numFmtId="0" fontId="13" fillId="6" borderId="3" xfId="0" applyFont="1" applyFill="1" applyBorder="1"/>
    <xf numFmtId="0" fontId="12" fillId="6" borderId="4" xfId="0" applyFont="1" applyFill="1" applyBorder="1"/>
    <xf numFmtId="0" fontId="12" fillId="6" borderId="5" xfId="0" applyFont="1" applyFill="1" applyBorder="1"/>
    <xf numFmtId="0" fontId="12" fillId="6" borderId="7" xfId="0" applyFont="1" applyFill="1" applyBorder="1"/>
    <xf numFmtId="0" fontId="12" fillId="0" borderId="8" xfId="0" applyFont="1" applyBorder="1"/>
    <xf numFmtId="0" fontId="13" fillId="0" borderId="8" xfId="0" applyFont="1" applyBorder="1"/>
    <xf numFmtId="0" fontId="12" fillId="0" borderId="9" xfId="0" applyFont="1" applyBorder="1"/>
    <xf numFmtId="0" fontId="12" fillId="0" borderId="2" xfId="0" applyFont="1" applyFill="1" applyBorder="1"/>
    <xf numFmtId="0" fontId="12" fillId="0" borderId="3" xfId="0" applyFont="1" applyBorder="1"/>
    <xf numFmtId="0" fontId="13" fillId="0" borderId="3" xfId="0" applyFont="1" applyBorder="1"/>
    <xf numFmtId="0" fontId="12" fillId="0" borderId="4" xfId="0" applyFont="1" applyBorder="1"/>
    <xf numFmtId="0" fontId="12" fillId="0" borderId="7" xfId="0" applyFont="1" applyFill="1" applyBorder="1"/>
    <xf numFmtId="0" fontId="23" fillId="0" borderId="0" xfId="0" quotePrefix="1" applyFont="1"/>
    <xf numFmtId="170" fontId="12" fillId="13" borderId="0" xfId="0" applyNumberFormat="1" applyFont="1" applyFill="1"/>
    <xf numFmtId="0" fontId="25" fillId="0" borderId="3" xfId="0" applyFont="1" applyFill="1" applyBorder="1"/>
    <xf numFmtId="0" fontId="25" fillId="0" borderId="8" xfId="0" applyFont="1" applyFill="1" applyBorder="1"/>
    <xf numFmtId="0" fontId="26" fillId="0" borderId="0" xfId="0" quotePrefix="1" applyFont="1"/>
    <xf numFmtId="0" fontId="12" fillId="0" borderId="5" xfId="0" applyFont="1" applyBorder="1"/>
    <xf numFmtId="167" fontId="12" fillId="0" borderId="6" xfId="0" applyNumberFormat="1" applyFont="1" applyFill="1" applyBorder="1"/>
    <xf numFmtId="170" fontId="12" fillId="0" borderId="6" xfId="0" applyNumberFormat="1" applyFont="1" applyFill="1" applyBorder="1"/>
    <xf numFmtId="0" fontId="12" fillId="0" borderId="10" xfId="0" applyFont="1" applyBorder="1"/>
    <xf numFmtId="170" fontId="12" fillId="6" borderId="12" xfId="0" applyNumberFormat="1" applyFont="1" applyFill="1" applyBorder="1"/>
    <xf numFmtId="0" fontId="14" fillId="0" borderId="10" xfId="0" applyFont="1" applyBorder="1"/>
    <xf numFmtId="167" fontId="14" fillId="8" borderId="12" xfId="0" applyNumberFormat="1" applyFont="1" applyFill="1" applyBorder="1"/>
    <xf numFmtId="170" fontId="14" fillId="0" borderId="12" xfId="0" applyNumberFormat="1" applyFont="1" applyBorder="1"/>
    <xf numFmtId="0" fontId="3" fillId="0" borderId="0" xfId="0" applyFont="1"/>
    <xf numFmtId="15" fontId="4" fillId="2" borderId="10" xfId="0" applyNumberFormat="1" applyFont="1" applyFill="1" applyBorder="1" applyAlignment="1">
      <alignment horizontal="center"/>
    </xf>
    <xf numFmtId="164" fontId="4" fillId="2" borderId="11" xfId="0" applyNumberFormat="1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165" fontId="5" fillId="4" borderId="0" xfId="0" applyNumberFormat="1" applyFont="1" applyFill="1" applyBorder="1" applyAlignment="1">
      <alignment horizontal="center"/>
    </xf>
    <xf numFmtId="165" fontId="5" fillId="4" borderId="6" xfId="0" applyNumberFormat="1" applyFont="1" applyFill="1" applyBorder="1" applyAlignment="1">
      <alignment horizontal="center"/>
    </xf>
    <xf numFmtId="165" fontId="5" fillId="4" borderId="8" xfId="0" applyNumberFormat="1" applyFont="1" applyFill="1" applyBorder="1" applyAlignment="1">
      <alignment horizontal="center"/>
    </xf>
    <xf numFmtId="165" fontId="5" fillId="4" borderId="9" xfId="0" applyNumberFormat="1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12" fillId="13" borderId="0" xfId="0" applyFont="1" applyFill="1"/>
    <xf numFmtId="0" fontId="3" fillId="0" borderId="0" xfId="0" applyFont="1" applyBorder="1"/>
    <xf numFmtId="0" fontId="3" fillId="0" borderId="0" xfId="0" applyFont="1" applyFill="1"/>
    <xf numFmtId="0" fontId="4" fillId="10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2" fillId="0" borderId="0" xfId="0" applyFont="1" applyFill="1"/>
    <xf numFmtId="0" fontId="0" fillId="0" borderId="0" xfId="0" applyFill="1"/>
    <xf numFmtId="0" fontId="2" fillId="0" borderId="0" xfId="0" applyFont="1" applyFill="1" applyBorder="1"/>
    <xf numFmtId="0" fontId="29" fillId="0" borderId="0" xfId="0" applyFont="1" applyFill="1"/>
    <xf numFmtId="0" fontId="3" fillId="14" borderId="0" xfId="0" applyFont="1" applyFill="1" applyAlignment="1">
      <alignment horizontal="center" vertical="center"/>
    </xf>
    <xf numFmtId="0" fontId="3" fillId="14" borderId="8" xfId="0" applyFont="1" applyFill="1" applyBorder="1" applyAlignment="1">
      <alignment horizontal="center" vertical="center"/>
    </xf>
    <xf numFmtId="0" fontId="2" fillId="13" borderId="0" xfId="0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3" fillId="14" borderId="0" xfId="0" applyFont="1" applyFill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/>
    </xf>
    <xf numFmtId="0" fontId="3" fillId="9" borderId="0" xfId="0" applyFont="1" applyFill="1"/>
    <xf numFmtId="0" fontId="3" fillId="9" borderId="0" xfId="0" applyFont="1" applyFill="1" applyBorder="1"/>
    <xf numFmtId="0" fontId="2" fillId="13" borderId="8" xfId="0" applyFont="1" applyFill="1" applyBorder="1" applyAlignment="1">
      <alignment horizontal="center" vertical="center"/>
    </xf>
    <xf numFmtId="0" fontId="2" fillId="13" borderId="0" xfId="0" applyFont="1" applyFill="1" applyBorder="1" applyAlignment="1">
      <alignment horizontal="left" vertical="center"/>
    </xf>
    <xf numFmtId="0" fontId="3" fillId="13" borderId="0" xfId="0" applyFont="1" applyFill="1" applyBorder="1" applyAlignment="1">
      <alignment horizontal="center" vertical="center"/>
    </xf>
    <xf numFmtId="0" fontId="3" fillId="13" borderId="8" xfId="0" applyFont="1" applyFill="1" applyBorder="1" applyAlignment="1">
      <alignment horizontal="center" vertical="center"/>
    </xf>
    <xf numFmtId="0" fontId="28" fillId="0" borderId="0" xfId="0" applyFont="1"/>
    <xf numFmtId="0" fontId="3" fillId="0" borderId="0" xfId="0" applyFont="1" applyFill="1" applyBorder="1"/>
    <xf numFmtId="0" fontId="2" fillId="16" borderId="17" xfId="0" applyFont="1" applyFill="1" applyBorder="1"/>
    <xf numFmtId="0" fontId="3" fillId="9" borderId="18" xfId="0" applyFont="1" applyFill="1" applyBorder="1"/>
    <xf numFmtId="0" fontId="2" fillId="16" borderId="21" xfId="0" applyFont="1" applyFill="1" applyBorder="1"/>
    <xf numFmtId="0" fontId="3" fillId="9" borderId="22" xfId="0" applyFont="1" applyFill="1" applyBorder="1"/>
    <xf numFmtId="0" fontId="2" fillId="16" borderId="19" xfId="0" applyFont="1" applyFill="1" applyBorder="1"/>
    <xf numFmtId="0" fontId="3" fillId="9" borderId="20" xfId="0" applyFont="1" applyFill="1" applyBorder="1"/>
    <xf numFmtId="0" fontId="3" fillId="13" borderId="2" xfId="0" applyFont="1" applyFill="1" applyBorder="1"/>
    <xf numFmtId="0" fontId="3" fillId="13" borderId="4" xfId="0" applyFont="1" applyFill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9" xfId="0" applyFont="1" applyBorder="1"/>
    <xf numFmtId="0" fontId="28" fillId="15" borderId="2" xfId="0" applyFont="1" applyFill="1" applyBorder="1"/>
    <xf numFmtId="0" fontId="3" fillId="0" borderId="6" xfId="0" applyFont="1" applyFill="1" applyBorder="1"/>
    <xf numFmtId="0" fontId="3" fillId="0" borderId="9" xfId="0" applyFont="1" applyFill="1" applyBorder="1"/>
    <xf numFmtId="0" fontId="0" fillId="0" borderId="0" xfId="0" applyFont="1" applyFill="1"/>
    <xf numFmtId="0" fontId="3" fillId="13" borderId="2" xfId="0" applyFont="1" applyFill="1" applyBorder="1" applyProtection="1">
      <protection locked="0"/>
    </xf>
    <xf numFmtId="0" fontId="3" fillId="13" borderId="4" xfId="0" applyFont="1" applyFill="1" applyBorder="1" applyProtection="1">
      <protection locked="0"/>
    </xf>
    <xf numFmtId="0" fontId="2" fillId="9" borderId="5" xfId="0" applyFont="1" applyFill="1" applyBorder="1"/>
    <xf numFmtId="0" fontId="3" fillId="9" borderId="6" xfId="0" applyFont="1" applyFill="1" applyBorder="1"/>
    <xf numFmtId="0" fontId="2" fillId="9" borderId="7" xfId="0" applyFont="1" applyFill="1" applyBorder="1"/>
    <xf numFmtId="0" fontId="3" fillId="9" borderId="9" xfId="0" applyFont="1" applyFill="1" applyBorder="1"/>
    <xf numFmtId="0" fontId="2" fillId="9" borderId="0" xfId="0" applyFont="1" applyFill="1" applyAlignment="1">
      <alignment horizontal="center"/>
    </xf>
    <xf numFmtId="0" fontId="30" fillId="0" borderId="0" xfId="0" quotePrefix="1" applyFont="1" applyFill="1" applyAlignment="1">
      <alignment vertical="center"/>
    </xf>
    <xf numFmtId="0" fontId="30" fillId="9" borderId="0" xfId="0" applyFont="1" applyFill="1" applyAlignment="1">
      <alignment vertical="center"/>
    </xf>
    <xf numFmtId="0" fontId="12" fillId="0" borderId="0" xfId="0" applyFont="1" applyBorder="1"/>
    <xf numFmtId="0" fontId="14" fillId="0" borderId="0" xfId="0" applyFont="1" applyBorder="1"/>
    <xf numFmtId="0" fontId="13" fillId="0" borderId="0" xfId="0" applyFont="1" applyBorder="1"/>
    <xf numFmtId="0" fontId="12" fillId="0" borderId="6" xfId="0" applyFont="1" applyBorder="1"/>
    <xf numFmtId="0" fontId="14" fillId="0" borderId="8" xfId="0" applyFont="1" applyBorder="1"/>
  </cellXfs>
  <cellStyles count="8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8EFA00"/>
      <color rgb="FFD4FB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"/>
          <c:y val="0.063936268395627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"/>
          <c:w val="0.856822330267834"/>
          <c:h val="0.608555921548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0.000158052064432071</c:v>
                </c:pt>
                <c:pt idx="1">
                  <c:v>0.00255091957046044</c:v>
                </c:pt>
                <c:pt idx="2">
                  <c:v>0.00455393511073736</c:v>
                </c:pt>
                <c:pt idx="3">
                  <c:v>0.00520665793361257</c:v>
                </c:pt>
                <c:pt idx="4">
                  <c:v>0.00547235769075448</c:v>
                </c:pt>
                <c:pt idx="5">
                  <c:v>0.00565883090015032</c:v>
                </c:pt>
                <c:pt idx="6">
                  <c:v>0.00583024854228767</c:v>
                </c:pt>
                <c:pt idx="7">
                  <c:v>0.00599751089077951</c:v>
                </c:pt>
                <c:pt idx="8">
                  <c:v>0.00616027834152822</c:v>
                </c:pt>
                <c:pt idx="9">
                  <c:v>0.00631527692738153</c:v>
                </c:pt>
                <c:pt idx="10">
                  <c:v>0.00645859932226022</c:v>
                </c:pt>
                <c:pt idx="11">
                  <c:v>0.00658638284115363</c:v>
                </c:pt>
                <c:pt idx="12">
                  <c:v>0.00669528229076069</c:v>
                </c:pt>
                <c:pt idx="13">
                  <c:v>0.00678264129180442</c:v>
                </c:pt>
                <c:pt idx="14">
                  <c:v>0.00684694321341162</c:v>
                </c:pt>
                <c:pt idx="15">
                  <c:v>0.00688796662760518</c:v>
                </c:pt>
                <c:pt idx="16">
                  <c:v>0.0069068162273302</c:v>
                </c:pt>
                <c:pt idx="17">
                  <c:v>0.00690576417799878</c:v>
                </c:pt>
                <c:pt idx="18">
                  <c:v>0.00688783804989729</c:v>
                </c:pt>
                <c:pt idx="19">
                  <c:v>0.00685658895886703</c:v>
                </c:pt>
                <c:pt idx="20">
                  <c:v>0.00681587975058609</c:v>
                </c:pt>
                <c:pt idx="21">
                  <c:v>0.00676948432021897</c:v>
                </c:pt>
                <c:pt idx="22">
                  <c:v>0.00672073253236775</c:v>
                </c:pt>
                <c:pt idx="23">
                  <c:v>0.00667229622395885</c:v>
                </c:pt>
                <c:pt idx="24">
                  <c:v>0.00662615344637165</c:v>
                </c:pt>
                <c:pt idx="25">
                  <c:v>0.00658367403863852</c:v>
                </c:pt>
                <c:pt idx="26">
                  <c:v>0.00654566951068173</c:v>
                </c:pt>
                <c:pt idx="27">
                  <c:v>0.00651241923839727</c:v>
                </c:pt>
                <c:pt idx="28">
                  <c:v>0.00648401510109154</c:v>
                </c:pt>
                <c:pt idx="29">
                  <c:v>0.00646044801350632</c:v>
                </c:pt>
                <c:pt idx="30">
                  <c:v>0.00644144221738812</c:v>
                </c:pt>
                <c:pt idx="31">
                  <c:v>0.00642646171130669</c:v>
                </c:pt>
                <c:pt idx="32">
                  <c:v>0.00641487692597607</c:v>
                </c:pt>
                <c:pt idx="33">
                  <c:v>0.0064062175618633</c:v>
                </c:pt>
                <c:pt idx="34">
                  <c:v>0.0064001140452965</c:v>
                </c:pt>
                <c:pt idx="35">
                  <c:v>0.00639619247778492</c:v>
                </c:pt>
                <c:pt idx="36">
                  <c:v>0.00639403539590183</c:v>
                </c:pt>
                <c:pt idx="37">
                  <c:v>0.00639341813553923</c:v>
                </c:pt>
                <c:pt idx="38">
                  <c:v>0.00639420314301901</c:v>
                </c:pt>
                <c:pt idx="39">
                  <c:v>0.00639623532443859</c:v>
                </c:pt>
                <c:pt idx="40">
                  <c:v>0.00639928851433465</c:v>
                </c:pt>
                <c:pt idx="41">
                  <c:v>0.00640315554478438</c:v>
                </c:pt>
                <c:pt idx="42">
                  <c:v>0.0064076862923737</c:v>
                </c:pt>
                <c:pt idx="43">
                  <c:v>0.00641275829489147</c:v>
                </c:pt>
                <c:pt idx="44">
                  <c:v>0.00641827474040486</c:v>
                </c:pt>
                <c:pt idx="45">
                  <c:v>0.00642423431835753</c:v>
                </c:pt>
                <c:pt idx="46">
                  <c:v>0.00643065478199422</c:v>
                </c:pt>
                <c:pt idx="47">
                  <c:v>0.00643756337657445</c:v>
                </c:pt>
                <c:pt idx="48">
                  <c:v>0.00644498889859559</c:v>
                </c:pt>
                <c:pt idx="49">
                  <c:v>0.00645295760976498</c:v>
                </c:pt>
                <c:pt idx="50">
                  <c:v>0.00646149795337622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52A-420B-B3AC-F4F8B0F5C0EB}"/>
            </c:ext>
          </c:extLst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0.00643065478199422</c:v>
                </c:pt>
                <c:pt idx="1">
                  <c:v>0.00643065478199422</c:v>
                </c:pt>
                <c:pt idx="2">
                  <c:v>0.00643065478199422</c:v>
                </c:pt>
                <c:pt idx="3">
                  <c:v>0.00643065478199422</c:v>
                </c:pt>
                <c:pt idx="4">
                  <c:v>0.00643065478199422</c:v>
                </c:pt>
                <c:pt idx="5">
                  <c:v>0.00643065478199422</c:v>
                </c:pt>
                <c:pt idx="6">
                  <c:v>0.00643065478199422</c:v>
                </c:pt>
                <c:pt idx="7">
                  <c:v>0.00643065478199422</c:v>
                </c:pt>
                <c:pt idx="8">
                  <c:v>0.00643065478199422</c:v>
                </c:pt>
                <c:pt idx="9">
                  <c:v>0.00643065478199422</c:v>
                </c:pt>
                <c:pt idx="10">
                  <c:v>0.00643065478199422</c:v>
                </c:pt>
                <c:pt idx="11">
                  <c:v>0.00643065478199422</c:v>
                </c:pt>
                <c:pt idx="12">
                  <c:v>0.00643065478199422</c:v>
                </c:pt>
                <c:pt idx="13">
                  <c:v>0.00643065478199422</c:v>
                </c:pt>
                <c:pt idx="14">
                  <c:v>0.00643065478199422</c:v>
                </c:pt>
                <c:pt idx="15">
                  <c:v>0.00643065478199422</c:v>
                </c:pt>
                <c:pt idx="16">
                  <c:v>0.00643065478199422</c:v>
                </c:pt>
                <c:pt idx="17">
                  <c:v>0.00643065478199422</c:v>
                </c:pt>
                <c:pt idx="18">
                  <c:v>0.00643065478199422</c:v>
                </c:pt>
                <c:pt idx="19">
                  <c:v>0.00643065478199422</c:v>
                </c:pt>
                <c:pt idx="20">
                  <c:v>0.00643065478199422</c:v>
                </c:pt>
                <c:pt idx="21">
                  <c:v>0.00643065478199422</c:v>
                </c:pt>
                <c:pt idx="22">
                  <c:v>0.00643065478199422</c:v>
                </c:pt>
                <c:pt idx="23">
                  <c:v>0.00643065478199422</c:v>
                </c:pt>
                <c:pt idx="24">
                  <c:v>0.00643065478199422</c:v>
                </c:pt>
                <c:pt idx="25">
                  <c:v>0.00643065478199422</c:v>
                </c:pt>
                <c:pt idx="26">
                  <c:v>0.00643065478199422</c:v>
                </c:pt>
                <c:pt idx="27">
                  <c:v>0.00643065478199422</c:v>
                </c:pt>
                <c:pt idx="28">
                  <c:v>0.00643065478199422</c:v>
                </c:pt>
                <c:pt idx="29">
                  <c:v>0.00643065478199422</c:v>
                </c:pt>
                <c:pt idx="30">
                  <c:v>0.00643065478199422</c:v>
                </c:pt>
                <c:pt idx="31">
                  <c:v>0.00643065478199422</c:v>
                </c:pt>
                <c:pt idx="32">
                  <c:v>0.00643065478199422</c:v>
                </c:pt>
                <c:pt idx="33">
                  <c:v>0.00643065478199422</c:v>
                </c:pt>
                <c:pt idx="34">
                  <c:v>0.00643065478199422</c:v>
                </c:pt>
                <c:pt idx="35">
                  <c:v>0.00643065478199422</c:v>
                </c:pt>
                <c:pt idx="36">
                  <c:v>0.00643065478199422</c:v>
                </c:pt>
                <c:pt idx="37">
                  <c:v>0.00643065478199422</c:v>
                </c:pt>
                <c:pt idx="38">
                  <c:v>0.00643065478199422</c:v>
                </c:pt>
                <c:pt idx="39">
                  <c:v>0.00643065478199422</c:v>
                </c:pt>
                <c:pt idx="40">
                  <c:v>0.00643065478199422</c:v>
                </c:pt>
                <c:pt idx="41">
                  <c:v>0.00643065478199422</c:v>
                </c:pt>
                <c:pt idx="42">
                  <c:v>0.00643065478199422</c:v>
                </c:pt>
                <c:pt idx="43">
                  <c:v>0.00643065478199422</c:v>
                </c:pt>
                <c:pt idx="44">
                  <c:v>0.00643065478199422</c:v>
                </c:pt>
                <c:pt idx="45">
                  <c:v>0.00643065478199422</c:v>
                </c:pt>
                <c:pt idx="46">
                  <c:v>0.00643065478199422</c:v>
                </c:pt>
                <c:pt idx="47">
                  <c:v>0.00643065478199422</c:v>
                </c:pt>
                <c:pt idx="48">
                  <c:v>0.00643065478199422</c:v>
                </c:pt>
                <c:pt idx="49">
                  <c:v>0.00643065478199422</c:v>
                </c:pt>
                <c:pt idx="50">
                  <c:v>0.00643065478199422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52A-420B-B3AC-F4F8B0F5C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366832"/>
        <c:axId val="911235584"/>
      </c:scatterChart>
      <c:valAx>
        <c:axId val="894366832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"/>
              <c:y val="0.8884373783420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11235584"/>
        <c:crosses val="autoZero"/>
        <c:crossBetween val="midCat"/>
      </c:valAx>
      <c:valAx>
        <c:axId val="911235584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89436683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0.056289882117336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50467031315742"/>
          <c:y val="0.155901415502253"/>
          <c:w val="0.901391036044159"/>
          <c:h val="0.6877361066860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-0.000209176003294621</c:v>
                </c:pt>
                <c:pt idx="1">
                  <c:v>-0.00351127990232343</c:v>
                </c:pt>
                <c:pt idx="2">
                  <c:v>-0.00513818576371043</c:v>
                </c:pt>
                <c:pt idx="3">
                  <c:v>-0.00523585020986296</c:v>
                </c:pt>
                <c:pt idx="4">
                  <c:v>-0.0050561137771701</c:v>
                </c:pt>
                <c:pt idx="5">
                  <c:v>-0.00487255611891336</c:v>
                </c:pt>
                <c:pt idx="6">
                  <c:v>-0.00471058471974843</c:v>
                </c:pt>
                <c:pt idx="7">
                  <c:v>-0.00456084169264509</c:v>
                </c:pt>
                <c:pt idx="8">
                  <c:v>-0.00441232325782753</c:v>
                </c:pt>
                <c:pt idx="9">
                  <c:v>-0.00425647419039168</c:v>
                </c:pt>
                <c:pt idx="10">
                  <c:v>-0.00408643552850995</c:v>
                </c:pt>
                <c:pt idx="11">
                  <c:v>-0.00389652801309214</c:v>
                </c:pt>
                <c:pt idx="12">
                  <c:v>-0.00368204673764495</c:v>
                </c:pt>
                <c:pt idx="13">
                  <c:v>-0.0034389558202219</c:v>
                </c:pt>
                <c:pt idx="14">
                  <c:v>-0.00316412207176628</c:v>
                </c:pt>
                <c:pt idx="15">
                  <c:v>-0.00285570418450435</c:v>
                </c:pt>
                <c:pt idx="16">
                  <c:v>-0.00251340052205142</c:v>
                </c:pt>
                <c:pt idx="17">
                  <c:v>-0.00213850454270039</c:v>
                </c:pt>
                <c:pt idx="18">
                  <c:v>-0.00173405522102133</c:v>
                </c:pt>
                <c:pt idx="19">
                  <c:v>-0.00130493805073095</c:v>
                </c:pt>
                <c:pt idx="20">
                  <c:v>-0.000857673380708166</c:v>
                </c:pt>
                <c:pt idx="21">
                  <c:v>-0.000400224588856466</c:v>
                </c:pt>
                <c:pt idx="22">
                  <c:v>5.83957097336974E-5</c:v>
                </c:pt>
                <c:pt idx="23">
                  <c:v>0.000509103382322676</c:v>
                </c:pt>
                <c:pt idx="24">
                  <c:v>0.000942983797779483</c:v>
                </c:pt>
                <c:pt idx="25">
                  <c:v>0.0013518079189851</c:v>
                </c:pt>
                <c:pt idx="26">
                  <c:v>0.0017286020545728</c:v>
                </c:pt>
                <c:pt idx="27">
                  <c:v>0.00206804463710049</c:v>
                </c:pt>
                <c:pt idx="28">
                  <c:v>0.00236670929743459</c:v>
                </c:pt>
                <c:pt idx="29">
                  <c:v>0.00262278986640319</c:v>
                </c:pt>
                <c:pt idx="30">
                  <c:v>0.00283551641588422</c:v>
                </c:pt>
                <c:pt idx="31">
                  <c:v>0.00300507964256148</c:v>
                </c:pt>
                <c:pt idx="32">
                  <c:v>0.00313264818933667</c:v>
                </c:pt>
                <c:pt idx="33">
                  <c:v>0.00322029243198955</c:v>
                </c:pt>
                <c:pt idx="34">
                  <c:v>0.00327055023112382</c:v>
                </c:pt>
                <c:pt idx="35">
                  <c:v>0.00328608697708922</c:v>
                </c:pt>
                <c:pt idx="36">
                  <c:v>0.00326967142057026</c:v>
                </c:pt>
                <c:pt idx="37">
                  <c:v>0.00322413386708175</c:v>
                </c:pt>
                <c:pt idx="38">
                  <c:v>0.00315239939142811</c:v>
                </c:pt>
                <c:pt idx="39">
                  <c:v>0.00305742458383441</c:v>
                </c:pt>
                <c:pt idx="40">
                  <c:v>0.00294224813499346</c:v>
                </c:pt>
                <c:pt idx="41">
                  <c:v>0.00280981007037647</c:v>
                </c:pt>
                <c:pt idx="42">
                  <c:v>0.00266284863043728</c:v>
                </c:pt>
                <c:pt idx="43">
                  <c:v>0.00250363112537052</c:v>
                </c:pt>
                <c:pt idx="44">
                  <c:v>0.00233381418423082</c:v>
                </c:pt>
                <c:pt idx="45">
                  <c:v>0.00215463345891083</c:v>
                </c:pt>
                <c:pt idx="46">
                  <c:v>0.00196720006932731</c:v>
                </c:pt>
                <c:pt idx="47">
                  <c:v>0.00177251437604865</c:v>
                </c:pt>
                <c:pt idx="48">
                  <c:v>0.00157154141702397</c:v>
                </c:pt>
                <c:pt idx="49">
                  <c:v>0.0013652447378771</c:v>
                </c:pt>
                <c:pt idx="50">
                  <c:v>0.00115457757302256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CC3-4DED-962D-241A2E4BFA3D}"/>
            </c:ext>
          </c:extLst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-0.00355654305989109</c:v>
                </c:pt>
                <c:pt idx="1">
                  <c:v>-0.00381164436207572</c:v>
                </c:pt>
                <c:pt idx="2">
                  <c:v>-0.00401034534900996</c:v>
                </c:pt>
                <c:pt idx="3">
                  <c:v>-0.00415534147639391</c:v>
                </c:pt>
                <c:pt idx="4">
                  <c:v>-0.00424932819992768</c:v>
                </c:pt>
                <c:pt idx="5">
                  <c:v>-0.00429500097531135</c:v>
                </c:pt>
                <c:pt idx="6">
                  <c:v>-0.00429505525824503</c:v>
                </c:pt>
                <c:pt idx="7">
                  <c:v>-0.00425218650442881</c:v>
                </c:pt>
                <c:pt idx="8">
                  <c:v>-0.00416909016956279</c:v>
                </c:pt>
                <c:pt idx="9">
                  <c:v>-0.00404846170934707</c:v>
                </c:pt>
                <c:pt idx="10">
                  <c:v>-0.00389299657948173</c:v>
                </c:pt>
                <c:pt idx="11">
                  <c:v>-0.00370539023566689</c:v>
                </c:pt>
                <c:pt idx="12">
                  <c:v>-0.00348833813360264</c:v>
                </c:pt>
                <c:pt idx="13">
                  <c:v>-0.00324453572898907</c:v>
                </c:pt>
                <c:pt idx="14">
                  <c:v>-0.00297667847752627</c:v>
                </c:pt>
                <c:pt idx="15">
                  <c:v>-0.00268746183491436</c:v>
                </c:pt>
                <c:pt idx="16">
                  <c:v>-0.00237958125685342</c:v>
                </c:pt>
                <c:pt idx="17">
                  <c:v>-0.00205573219904355</c:v>
                </c:pt>
                <c:pt idx="18">
                  <c:v>-0.00171861011718485</c:v>
                </c:pt>
                <c:pt idx="19">
                  <c:v>-0.00137091046697742</c:v>
                </c:pt>
                <c:pt idx="20">
                  <c:v>-0.00101532870412134</c:v>
                </c:pt>
                <c:pt idx="21">
                  <c:v>-0.000654560284316732</c:v>
                </c:pt>
                <c:pt idx="22">
                  <c:v>-0.000291300663263673</c:v>
                </c:pt>
                <c:pt idx="23">
                  <c:v>7.17547033377312E-5</c:v>
                </c:pt>
                <c:pt idx="24">
                  <c:v>0.000431910359787384</c:v>
                </c:pt>
                <c:pt idx="25">
                  <c:v>0.00078647085038519</c:v>
                </c:pt>
                <c:pt idx="26">
                  <c:v>0.00113274071943105</c:v>
                </c:pt>
                <c:pt idx="27">
                  <c:v>0.00146802451122488</c:v>
                </c:pt>
                <c:pt idx="28">
                  <c:v>0.00178962677006656</c:v>
                </c:pt>
                <c:pt idx="29">
                  <c:v>0.00209485204025601</c:v>
                </c:pt>
                <c:pt idx="30">
                  <c:v>0.00238100486609313</c:v>
                </c:pt>
                <c:pt idx="31">
                  <c:v>0.00264538979187782</c:v>
                </c:pt>
                <c:pt idx="32">
                  <c:v>0.00288531136190999</c:v>
                </c:pt>
                <c:pt idx="33">
                  <c:v>0.00309807412048953</c:v>
                </c:pt>
                <c:pt idx="34">
                  <c:v>0.00328098261191635</c:v>
                </c:pt>
                <c:pt idx="35">
                  <c:v>0.00343134138049035</c:v>
                </c:pt>
                <c:pt idx="36">
                  <c:v>0.00354645497051144</c:v>
                </c:pt>
                <c:pt idx="37">
                  <c:v>0.00362362792627953</c:v>
                </c:pt>
                <c:pt idx="38">
                  <c:v>0.0036601647920945</c:v>
                </c:pt>
                <c:pt idx="39">
                  <c:v>0.00365337011225627</c:v>
                </c:pt>
                <c:pt idx="40">
                  <c:v>0.00360054843106474</c:v>
                </c:pt>
                <c:pt idx="41">
                  <c:v>0.00349900429281981</c:v>
                </c:pt>
                <c:pt idx="42">
                  <c:v>0.00334604224182138</c:v>
                </c:pt>
                <c:pt idx="43">
                  <c:v>0.00313896682236936</c:v>
                </c:pt>
                <c:pt idx="44">
                  <c:v>0.00287508257876366</c:v>
                </c:pt>
                <c:pt idx="45">
                  <c:v>0.00255169405530417</c:v>
                </c:pt>
                <c:pt idx="46">
                  <c:v>0.00216610579629079</c:v>
                </c:pt>
                <c:pt idx="47">
                  <c:v>0.00171562234602343</c:v>
                </c:pt>
                <c:pt idx="48">
                  <c:v>0.001197548248802</c:v>
                </c:pt>
                <c:pt idx="49">
                  <c:v>0.000609188048926403</c:v>
                </c:pt>
                <c:pt idx="50">
                  <c:v>-5.21537093034884E-5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CC3-4DED-962D-241A2E4BF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339520"/>
        <c:axId val="911347376"/>
      </c:scatterChart>
      <c:valAx>
        <c:axId val="911339520"/>
        <c:scaling>
          <c:orientation val="minMax"/>
          <c:max val="25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11347376"/>
        <c:crosses val="autoZero"/>
        <c:crossBetween val="midCat"/>
      </c:valAx>
      <c:valAx>
        <c:axId val="911347376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91133952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"/>
          <c:y val="0.063962612604219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60452418993322"/>
          <c:y val="0.196153846153846"/>
          <c:w val="0.868173657168479"/>
          <c:h val="0.661538461538462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1.42603761089279E-5</c:v>
                </c:pt>
                <c:pt idx="1">
                  <c:v>-0.00349304849250466</c:v>
                </c:pt>
                <c:pt idx="2">
                  <c:v>-0.00514388149773366</c:v>
                </c:pt>
                <c:pt idx="3">
                  <c:v>-0.00455031142316273</c:v>
                </c:pt>
                <c:pt idx="4">
                  <c:v>-0.00351357018808197</c:v>
                </c:pt>
                <c:pt idx="5">
                  <c:v>-0.0025046495538103</c:v>
                </c:pt>
                <c:pt idx="6">
                  <c:v>-0.00159861489405001</c:v>
                </c:pt>
                <c:pt idx="7">
                  <c:v>-0.000797418269287565</c:v>
                </c:pt>
                <c:pt idx="8">
                  <c:v>-9.07139967027721E-5</c:v>
                </c:pt>
                <c:pt idx="9">
                  <c:v>0.000528853174102886</c:v>
                </c:pt>
                <c:pt idx="10">
                  <c:v>0.00106467484144719</c:v>
                </c:pt>
                <c:pt idx="11">
                  <c:v>0.00151746365312506</c:v>
                </c:pt>
                <c:pt idx="12">
                  <c:v>0.00188690191237131</c:v>
                </c:pt>
                <c:pt idx="13">
                  <c:v>0.00217282485052123</c:v>
                </c:pt>
                <c:pt idx="14">
                  <c:v>0.0023763746063894</c:v>
                </c:pt>
                <c:pt idx="15">
                  <c:v>0.00250044941133843</c:v>
                </c:pt>
                <c:pt idx="16">
                  <c:v>0.00254959135407128</c:v>
                </c:pt>
                <c:pt idx="17">
                  <c:v>0.00253025992352714</c:v>
                </c:pt>
                <c:pt idx="18">
                  <c:v>0.00245027846854064</c:v>
                </c:pt>
                <c:pt idx="19">
                  <c:v>0.0023185649662007</c:v>
                </c:pt>
                <c:pt idx="20">
                  <c:v>0.00214467451773607</c:v>
                </c:pt>
                <c:pt idx="21">
                  <c:v>0.00193819964356908</c:v>
                </c:pt>
                <c:pt idx="22">
                  <c:v>0.0017084259627522</c:v>
                </c:pt>
                <c:pt idx="23">
                  <c:v>0.00146398955423483</c:v>
                </c:pt>
                <c:pt idx="24">
                  <c:v>0.0012125167638463</c:v>
                </c:pt>
                <c:pt idx="25">
                  <c:v>0.000960819458924948</c:v>
                </c:pt>
                <c:pt idx="26">
                  <c:v>0.000714499005665138</c:v>
                </c:pt>
                <c:pt idx="27">
                  <c:v>0.000477804215770131</c:v>
                </c:pt>
                <c:pt idx="28">
                  <c:v>0.000253771069710422</c:v>
                </c:pt>
                <c:pt idx="29">
                  <c:v>4.46543828981456E-5</c:v>
                </c:pt>
                <c:pt idx="30">
                  <c:v>-0.000147713047409528</c:v>
                </c:pt>
                <c:pt idx="31">
                  <c:v>-0.000322087833012134</c:v>
                </c:pt>
                <c:pt idx="32">
                  <c:v>-0.000477846337011376</c:v>
                </c:pt>
                <c:pt idx="33">
                  <c:v>-0.000614876066325999</c:v>
                </c:pt>
                <c:pt idx="34">
                  <c:v>-0.000733314981954363</c:v>
                </c:pt>
                <c:pt idx="35">
                  <c:v>-0.000833644369528909</c:v>
                </c:pt>
                <c:pt idx="36">
                  <c:v>-0.000916521184565876</c:v>
                </c:pt>
                <c:pt idx="37">
                  <c:v>-0.000982878057357293</c:v>
                </c:pt>
                <c:pt idx="38">
                  <c:v>-0.00103378871072058</c:v>
                </c:pt>
                <c:pt idx="39">
                  <c:v>-0.00107035595019574</c:v>
                </c:pt>
                <c:pt idx="40">
                  <c:v>-0.00109379133503742</c:v>
                </c:pt>
                <c:pt idx="41">
                  <c:v>-0.00110541563593439</c:v>
                </c:pt>
                <c:pt idx="42">
                  <c:v>-0.00110648068688577</c:v>
                </c:pt>
                <c:pt idx="43">
                  <c:v>-0.00109808752664289</c:v>
                </c:pt>
                <c:pt idx="44">
                  <c:v>-0.0010811751861226</c:v>
                </c:pt>
                <c:pt idx="45">
                  <c:v>-0.00105664308861942</c:v>
                </c:pt>
                <c:pt idx="46">
                  <c:v>-0.00102535292546184</c:v>
                </c:pt>
                <c:pt idx="47">
                  <c:v>-0.000988089006981582</c:v>
                </c:pt>
                <c:pt idx="48">
                  <c:v>-0.000945610265917394</c:v>
                </c:pt>
                <c:pt idx="49">
                  <c:v>-0.000898676227443643</c:v>
                </c:pt>
                <c:pt idx="50">
                  <c:v>-0.000848036394924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2C-4C8A-A1DD-AC2BA1CE8A24}"/>
            </c:ext>
          </c:extLst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-0.00475067151964762</c:v>
                </c:pt>
                <c:pt idx="1">
                  <c:v>-0.00390857266691215</c:v>
                </c:pt>
                <c:pt idx="2">
                  <c:v>-0.00313489072228694</c:v>
                </c:pt>
                <c:pt idx="3">
                  <c:v>-0.002427280157238</c:v>
                </c:pt>
                <c:pt idx="4">
                  <c:v>-0.00178339544323136</c:v>
                </c:pt>
                <c:pt idx="5">
                  <c:v>-0.00120089105173306</c:v>
                </c:pt>
                <c:pt idx="6">
                  <c:v>-0.00067742145420912</c:v>
                </c:pt>
                <c:pt idx="7">
                  <c:v>-0.000210641122125564</c:v>
                </c:pt>
                <c:pt idx="8">
                  <c:v>0.000201795473051577</c:v>
                </c:pt>
                <c:pt idx="9">
                  <c:v>0.000562233859856276</c:v>
                </c:pt>
                <c:pt idx="10">
                  <c:v>0.000873019566822507</c:v>
                </c:pt>
                <c:pt idx="11">
                  <c:v>0.00113649812248424</c:v>
                </c:pt>
                <c:pt idx="12">
                  <c:v>0.00135501505537545</c:v>
                </c:pt>
                <c:pt idx="13">
                  <c:v>0.0015309158940301</c:v>
                </c:pt>
                <c:pt idx="14">
                  <c:v>0.00166654616698218</c:v>
                </c:pt>
                <c:pt idx="15">
                  <c:v>0.00176425140276565</c:v>
                </c:pt>
                <c:pt idx="16">
                  <c:v>0.00182637712991448</c:v>
                </c:pt>
                <c:pt idx="17">
                  <c:v>0.00185526887696265</c:v>
                </c:pt>
                <c:pt idx="18">
                  <c:v>0.00185327217244413</c:v>
                </c:pt>
                <c:pt idx="19">
                  <c:v>0.0018227325448929</c:v>
                </c:pt>
                <c:pt idx="20">
                  <c:v>0.00176599552284292</c:v>
                </c:pt>
                <c:pt idx="21">
                  <c:v>0.00168540663482816</c:v>
                </c:pt>
                <c:pt idx="22">
                  <c:v>0.00158331140938261</c:v>
                </c:pt>
                <c:pt idx="23">
                  <c:v>0.00146205537504022</c:v>
                </c:pt>
                <c:pt idx="24">
                  <c:v>0.00132398406033499</c:v>
                </c:pt>
                <c:pt idx="25">
                  <c:v>0.00117144299380087</c:v>
                </c:pt>
                <c:pt idx="26">
                  <c:v>0.00100677770397184</c:v>
                </c:pt>
                <c:pt idx="27">
                  <c:v>0.000832333719381869</c:v>
                </c:pt>
                <c:pt idx="28">
                  <c:v>0.000650456568564933</c:v>
                </c:pt>
                <c:pt idx="29">
                  <c:v>0.00046349178005501</c:v>
                </c:pt>
                <c:pt idx="30">
                  <c:v>0.000273784882386066</c:v>
                </c:pt>
                <c:pt idx="31">
                  <c:v>8.36814040920675E-5</c:v>
                </c:pt>
                <c:pt idx="32">
                  <c:v>-0.000104473126293001</c:v>
                </c:pt>
                <c:pt idx="33">
                  <c:v>-0.000288333180235174</c:v>
                </c:pt>
                <c:pt idx="34">
                  <c:v>-0.000465553229200478</c:v>
                </c:pt>
                <c:pt idx="35">
                  <c:v>-0.000633787744654938</c:v>
                </c:pt>
                <c:pt idx="36">
                  <c:v>-0.000790691198064592</c:v>
                </c:pt>
                <c:pt idx="37">
                  <c:v>-0.00093391806089545</c:v>
                </c:pt>
                <c:pt idx="38">
                  <c:v>-0.00106112280461355</c:v>
                </c:pt>
                <c:pt idx="39">
                  <c:v>-0.00116995990068492</c:v>
                </c:pt>
                <c:pt idx="40">
                  <c:v>-0.00125808382057558</c:v>
                </c:pt>
                <c:pt idx="41">
                  <c:v>-0.00132314903575157</c:v>
                </c:pt>
                <c:pt idx="42">
                  <c:v>-0.00136281001767892</c:v>
                </c:pt>
                <c:pt idx="43">
                  <c:v>-0.00137472123782363</c:v>
                </c:pt>
                <c:pt idx="44">
                  <c:v>-0.00135653716765176</c:v>
                </c:pt>
                <c:pt idx="45">
                  <c:v>-0.00130591227862932</c:v>
                </c:pt>
                <c:pt idx="46">
                  <c:v>-0.00122050104222234</c:v>
                </c:pt>
                <c:pt idx="47">
                  <c:v>-0.00109795792989685</c:v>
                </c:pt>
                <c:pt idx="48">
                  <c:v>-0.000935937413118873</c:v>
                </c:pt>
                <c:pt idx="49">
                  <c:v>-0.000732093963354444</c:v>
                </c:pt>
                <c:pt idx="50">
                  <c:v>-0.000484082052069578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2C-4C8A-A1DD-AC2BA1CE8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420608"/>
        <c:axId val="911428448"/>
      </c:scatterChart>
      <c:valAx>
        <c:axId val="911420608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"/>
              <c:y val="0.8915480703800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11428448"/>
        <c:crosses val="autoZero"/>
        <c:crossBetween val="midCat"/>
      </c:valAx>
      <c:valAx>
        <c:axId val="91142844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91142060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0.0407239819004525"/>
          <c:w val="0.851034482758621"/>
          <c:h val="0.918552036199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0.00475244900515115</c:v>
                </c:pt>
                <c:pt idx="1">
                  <c:v>-0.896292066468661</c:v>
                </c:pt>
                <c:pt idx="2">
                  <c:v>-0.158886841399661</c:v>
                </c:pt>
                <c:pt idx="3">
                  <c:v>-2.694402148034284</c:v>
                </c:pt>
                <c:pt idx="4">
                  <c:v>0.372757094697461</c:v>
                </c:pt>
                <c:pt idx="5">
                  <c:v>-0.374658923801733</c:v>
                </c:pt>
                <c:pt idx="6">
                  <c:v>1.074905972858218</c:v>
                </c:pt>
                <c:pt idx="7">
                  <c:v>0.930888772479072</c:v>
                </c:pt>
                <c:pt idx="8">
                  <c:v>-0.0810240620916289</c:v>
                </c:pt>
                <c:pt idx="9">
                  <c:v>1.292258619153355</c:v>
                </c:pt>
                <c:pt idx="10">
                  <c:v>0.199419956575412</c:v>
                </c:pt>
                <c:pt idx="11">
                  <c:v>0.0211624805270194</c:v>
                </c:pt>
                <c:pt idx="12">
                  <c:v>0.807971978683044</c:v>
                </c:pt>
                <c:pt idx="13">
                  <c:v>-0.0442668315695851</c:v>
                </c:pt>
                <c:pt idx="14">
                  <c:v>-0.0730628795218733</c:v>
                </c:pt>
                <c:pt idx="15">
                  <c:v>-0.896150060905454</c:v>
                </c:pt>
                <c:pt idx="16">
                  <c:v>-1.393183574912802</c:v>
                </c:pt>
                <c:pt idx="17">
                  <c:v>1.220043538099769</c:v>
                </c:pt>
                <c:pt idx="18">
                  <c:v>1.666157631929802</c:v>
                </c:pt>
                <c:pt idx="19">
                  <c:v>-1.476223157830258</c:v>
                </c:pt>
                <c:pt idx="20">
                  <c:v>-0.669278223306405</c:v>
                </c:pt>
                <c:pt idx="21">
                  <c:v>0.0990569494306923</c:v>
                </c:pt>
                <c:pt idx="22">
                  <c:v>-0.319049476593214</c:v>
                </c:pt>
                <c:pt idx="23">
                  <c:v>-0.0586296475191963</c:v>
                </c:pt>
                <c:pt idx="24">
                  <c:v>1.28721153184317</c:v>
                </c:pt>
                <c:pt idx="25">
                  <c:v>-0.00465441624522533</c:v>
                </c:pt>
                <c:pt idx="26">
                  <c:v>-1.351495137673649</c:v>
                </c:pt>
                <c:pt idx="27">
                  <c:v>-0.651303227908306</c:v>
                </c:pt>
                <c:pt idx="28">
                  <c:v>-1.21582796392904</c:v>
                </c:pt>
                <c:pt idx="29">
                  <c:v>-1.571269998842098</c:v>
                </c:pt>
                <c:pt idx="30">
                  <c:v>-2.575857518031396</c:v>
                </c:pt>
                <c:pt idx="31">
                  <c:v>0.320953144305381</c:v>
                </c:pt>
                <c:pt idx="32">
                  <c:v>-0.422716521469345</c:v>
                </c:pt>
                <c:pt idx="33">
                  <c:v>-0.0823660399694521</c:v>
                </c:pt>
                <c:pt idx="34">
                  <c:v>0.729858329965578</c:v>
                </c:pt>
                <c:pt idx="35">
                  <c:v>0.135606568553572</c:v>
                </c:pt>
                <c:pt idx="36">
                  <c:v>-0.566794640954324</c:v>
                </c:pt>
                <c:pt idx="37">
                  <c:v>0.305531094074625</c:v>
                </c:pt>
                <c:pt idx="38">
                  <c:v>0.966122428345684</c:v>
                </c:pt>
                <c:pt idx="39">
                  <c:v>-0.401643530358116</c:v>
                </c:pt>
                <c:pt idx="40">
                  <c:v>0.0684281722343449</c:v>
                </c:pt>
                <c:pt idx="41">
                  <c:v>0.190719645187263</c:v>
                </c:pt>
                <c:pt idx="42">
                  <c:v>-1.157852607986526</c:v>
                </c:pt>
                <c:pt idx="43">
                  <c:v>-0.300266928433734</c:v>
                </c:pt>
                <c:pt idx="44">
                  <c:v>-1.156793373323191</c:v>
                </c:pt>
                <c:pt idx="45">
                  <c:v>0.467656016588258</c:v>
                </c:pt>
                <c:pt idx="46">
                  <c:v>0.298337022725191</c:v>
                </c:pt>
                <c:pt idx="47">
                  <c:v>0.369378723178888</c:v>
                </c:pt>
                <c:pt idx="48">
                  <c:v>0.742506658671335</c:v>
                </c:pt>
                <c:pt idx="49">
                  <c:v>0.101405328653302</c:v>
                </c:pt>
                <c:pt idx="50">
                  <c:v>0.272194297272301</c:v>
                </c:pt>
                <c:pt idx="51">
                  <c:v>1.787190458549476</c:v>
                </c:pt>
                <c:pt idx="52">
                  <c:v>0.759851630876995</c:v>
                </c:pt>
                <c:pt idx="53">
                  <c:v>-1.827761073349308</c:v>
                </c:pt>
                <c:pt idx="54">
                  <c:v>0.0348406662648424</c:v>
                </c:pt>
                <c:pt idx="55">
                  <c:v>-0.551664012737069</c:v>
                </c:pt>
                <c:pt idx="56">
                  <c:v>-0.0794837502181593</c:v>
                </c:pt>
                <c:pt idx="57">
                  <c:v>0.737842955130922</c:v>
                </c:pt>
                <c:pt idx="58">
                  <c:v>-0.140444560921038</c:v>
                </c:pt>
                <c:pt idx="59">
                  <c:v>0.188454526096895</c:v>
                </c:pt>
                <c:pt idx="60">
                  <c:v>-1.164945977289033</c:v>
                </c:pt>
                <c:pt idx="61">
                  <c:v>0.0449018288206115</c:v>
                </c:pt>
                <c:pt idx="62">
                  <c:v>1.122715103378532</c:v>
                </c:pt>
                <c:pt idx="63">
                  <c:v>-0.482300950776273</c:v>
                </c:pt>
                <c:pt idx="64">
                  <c:v>1.020324525302858</c:v>
                </c:pt>
                <c:pt idx="65">
                  <c:v>-0.533938774884542</c:v>
                </c:pt>
                <c:pt idx="66">
                  <c:v>1.016551738659607</c:v>
                </c:pt>
                <c:pt idx="67">
                  <c:v>0.315852905393981</c:v>
                </c:pt>
                <c:pt idx="68">
                  <c:v>0.972121738460775</c:v>
                </c:pt>
                <c:pt idx="69">
                  <c:v>1.160751119335744</c:v>
                </c:pt>
                <c:pt idx="70">
                  <c:v>-0.501817751895437</c:v>
                </c:pt>
                <c:pt idx="71">
                  <c:v>-0.665623256561527</c:v>
                </c:pt>
                <c:pt idx="72">
                  <c:v>-0.215755477268818</c:v>
                </c:pt>
                <c:pt idx="73">
                  <c:v>0.890073891923738</c:v>
                </c:pt>
                <c:pt idx="74">
                  <c:v>-1.877620440556725</c:v>
                </c:pt>
                <c:pt idx="75">
                  <c:v>1.133151467418403</c:v>
                </c:pt>
                <c:pt idx="76">
                  <c:v>0.131478447013547</c:v>
                </c:pt>
                <c:pt idx="77">
                  <c:v>0.13214585273353</c:v>
                </c:pt>
                <c:pt idx="78">
                  <c:v>0.461252768477355</c:v>
                </c:pt>
                <c:pt idx="79">
                  <c:v>-1.30775574641575</c:v>
                </c:pt>
                <c:pt idx="80">
                  <c:v>1.010137708078166</c:v>
                </c:pt>
                <c:pt idx="81">
                  <c:v>0.110645766319395</c:v>
                </c:pt>
                <c:pt idx="82">
                  <c:v>-1.055656175340347</c:v>
                </c:pt>
                <c:pt idx="83">
                  <c:v>-0.382278597542405</c:v>
                </c:pt>
                <c:pt idx="84">
                  <c:v>0.237545386960445</c:v>
                </c:pt>
                <c:pt idx="85">
                  <c:v>0.0567039943219711</c:v>
                </c:pt>
                <c:pt idx="86">
                  <c:v>0.420449332611475</c:v>
                </c:pt>
                <c:pt idx="87">
                  <c:v>-0.646105337630248</c:v>
                </c:pt>
                <c:pt idx="88">
                  <c:v>-1.053402917183909</c:v>
                </c:pt>
                <c:pt idx="89">
                  <c:v>-1.835657009706376</c:v>
                </c:pt>
                <c:pt idx="90">
                  <c:v>-0.358025984322655</c:v>
                </c:pt>
                <c:pt idx="91">
                  <c:v>-2.020171424834691</c:v>
                </c:pt>
                <c:pt idx="92">
                  <c:v>-0.465026186484437</c:v>
                </c:pt>
                <c:pt idx="93">
                  <c:v>1.475532950402446</c:v>
                </c:pt>
                <c:pt idx="94">
                  <c:v>-0.164426231851161</c:v>
                </c:pt>
                <c:pt idx="95">
                  <c:v>-0.972900341601911</c:v>
                </c:pt>
                <c:pt idx="96">
                  <c:v>0.394200042212872</c:v>
                </c:pt>
                <c:pt idx="97">
                  <c:v>0.227101151599711</c:v>
                </c:pt>
                <c:pt idx="98">
                  <c:v>0.448122054871185</c:v>
                </c:pt>
                <c:pt idx="99">
                  <c:v>2.014045812137375</c:v>
                </c:pt>
                <c:pt idx="100">
                  <c:v>-0.848343090658381</c:v>
                </c:pt>
                <c:pt idx="101">
                  <c:v>0.986642093391882</c:v>
                </c:pt>
                <c:pt idx="102">
                  <c:v>0.645537694473865</c:v>
                </c:pt>
                <c:pt idx="103">
                  <c:v>-1.433342697555966</c:v>
                </c:pt>
                <c:pt idx="104">
                  <c:v>0.57443193587795</c:v>
                </c:pt>
                <c:pt idx="105">
                  <c:v>-0.750339542459421</c:v>
                </c:pt>
                <c:pt idx="106">
                  <c:v>0.0456394921169645</c:v>
                </c:pt>
                <c:pt idx="107">
                  <c:v>1.958128128343319</c:v>
                </c:pt>
                <c:pt idx="108">
                  <c:v>1.43741329828344</c:v>
                </c:pt>
                <c:pt idx="109">
                  <c:v>-1.508832361037978</c:v>
                </c:pt>
                <c:pt idx="110">
                  <c:v>-0.365268777489364</c:v>
                </c:pt>
                <c:pt idx="111">
                  <c:v>-1.218997640014331</c:v>
                </c:pt>
                <c:pt idx="112">
                  <c:v>0.282940173068601</c:v>
                </c:pt>
                <c:pt idx="113">
                  <c:v>-0.871164778953823</c:v>
                </c:pt>
                <c:pt idx="114">
                  <c:v>-1.777189108337128</c:v>
                </c:pt>
                <c:pt idx="115">
                  <c:v>1.402597788836632</c:v>
                </c:pt>
                <c:pt idx="116">
                  <c:v>-0.247325366611784</c:v>
                </c:pt>
                <c:pt idx="117">
                  <c:v>-1.162594850733773</c:v>
                </c:pt>
                <c:pt idx="118">
                  <c:v>-1.40681590150733</c:v>
                </c:pt>
                <c:pt idx="119">
                  <c:v>0.361895512812651</c:v>
                </c:pt>
                <c:pt idx="120">
                  <c:v>-0.67824530599942</c:v>
                </c:pt>
                <c:pt idx="121">
                  <c:v>0.516965569463621</c:v>
                </c:pt>
                <c:pt idx="122">
                  <c:v>-0.566113943527164</c:v>
                </c:pt>
                <c:pt idx="123">
                  <c:v>1.942717370086255</c:v>
                </c:pt>
                <c:pt idx="124">
                  <c:v>0.977146466950226</c:v>
                </c:pt>
                <c:pt idx="125">
                  <c:v>-0.350294621015374</c:v>
                </c:pt>
                <c:pt idx="126">
                  <c:v>-0.144861351798228</c:v>
                </c:pt>
                <c:pt idx="127">
                  <c:v>0.337789031377208</c:v>
                </c:pt>
                <c:pt idx="128">
                  <c:v>1.136684817934925</c:v>
                </c:pt>
                <c:pt idx="129">
                  <c:v>-2.607600532689769</c:v>
                </c:pt>
                <c:pt idx="130">
                  <c:v>0.95831053336836</c:v>
                </c:pt>
                <c:pt idx="131">
                  <c:v>-0.381100661657999</c:v>
                </c:pt>
                <c:pt idx="132">
                  <c:v>-0.697065774009399</c:v>
                </c:pt>
                <c:pt idx="133">
                  <c:v>0.378341428837899</c:v>
                </c:pt>
                <c:pt idx="134">
                  <c:v>0.913403070814423</c:v>
                </c:pt>
                <c:pt idx="135">
                  <c:v>-0.530265522229795</c:v>
                </c:pt>
                <c:pt idx="136">
                  <c:v>0.0894757562928934</c:v>
                </c:pt>
                <c:pt idx="137">
                  <c:v>-1.803640782444549</c:v>
                </c:pt>
                <c:pt idx="138">
                  <c:v>0.32190806657463</c:v>
                </c:pt>
                <c:pt idx="139">
                  <c:v>1.440210618465792</c:v>
                </c:pt>
                <c:pt idx="140">
                  <c:v>-0.911565086785608</c:v>
                </c:pt>
                <c:pt idx="141">
                  <c:v>0.0121813295660624</c:v>
                </c:pt>
                <c:pt idx="142">
                  <c:v>0.384176629434309</c:v>
                </c:pt>
                <c:pt idx="143">
                  <c:v>1.583264294177759</c:v>
                </c:pt>
                <c:pt idx="144">
                  <c:v>-2.436207219458956</c:v>
                </c:pt>
                <c:pt idx="145">
                  <c:v>0.0318412068712659</c:v>
                </c:pt>
                <c:pt idx="146">
                  <c:v>-0.89076759121318</c:v>
                </c:pt>
                <c:pt idx="147">
                  <c:v>0.0066617250951646</c:v>
                </c:pt>
                <c:pt idx="148">
                  <c:v>0.0727354018720367</c:v>
                </c:pt>
                <c:pt idx="149">
                  <c:v>-1.699534328871912</c:v>
                </c:pt>
                <c:pt idx="150">
                  <c:v>0.714115383315833</c:v>
                </c:pt>
                <c:pt idx="151">
                  <c:v>0.0241785974062934</c:v>
                </c:pt>
                <c:pt idx="152">
                  <c:v>-2.056869858921639</c:v>
                </c:pt>
                <c:pt idx="153">
                  <c:v>-0.607703189128043</c:v>
                </c:pt>
                <c:pt idx="154">
                  <c:v>0.0310675930577799</c:v>
                </c:pt>
                <c:pt idx="155">
                  <c:v>-0.33784621380658</c:v>
                </c:pt>
                <c:pt idx="156">
                  <c:v>1.129227809878355</c:v>
                </c:pt>
                <c:pt idx="157">
                  <c:v>-1.21231572253012</c:v>
                </c:pt>
                <c:pt idx="158">
                  <c:v>-0.655077094168269</c:v>
                </c:pt>
                <c:pt idx="159">
                  <c:v>0.414359764345856</c:v>
                </c:pt>
                <c:pt idx="160">
                  <c:v>0.00978124726361429</c:v>
                </c:pt>
                <c:pt idx="161">
                  <c:v>-1.508045420779722</c:v>
                </c:pt>
                <c:pt idx="162">
                  <c:v>1.374630152707034</c:v>
                </c:pt>
                <c:pt idx="163">
                  <c:v>0.324314938034008</c:v>
                </c:pt>
                <c:pt idx="164">
                  <c:v>0.0498991043798735</c:v>
                </c:pt>
                <c:pt idx="165">
                  <c:v>0.256645263006253</c:v>
                </c:pt>
                <c:pt idx="166">
                  <c:v>0.0673629826974489</c:v>
                </c:pt>
                <c:pt idx="167">
                  <c:v>1.002328143010979</c:v>
                </c:pt>
                <c:pt idx="168">
                  <c:v>0.0678875480956744</c:v>
                </c:pt>
                <c:pt idx="169">
                  <c:v>-0.988056200490504</c:v>
                </c:pt>
                <c:pt idx="170">
                  <c:v>0.605147838820521</c:v>
                </c:pt>
                <c:pt idx="171">
                  <c:v>1.978680153507835</c:v>
                </c:pt>
                <c:pt idx="172">
                  <c:v>1.443240664327151</c:v>
                </c:pt>
                <c:pt idx="173">
                  <c:v>-0.562895926250728</c:v>
                </c:pt>
                <c:pt idx="174">
                  <c:v>-0.0647205928826349</c:v>
                </c:pt>
                <c:pt idx="175">
                  <c:v>0.339556437613149</c:v>
                </c:pt>
                <c:pt idx="176">
                  <c:v>-0.926720847121491</c:v>
                </c:pt>
                <c:pt idx="177">
                  <c:v>-0.148050705660413</c:v>
                </c:pt>
                <c:pt idx="178">
                  <c:v>-0.3477007730659</c:v>
                </c:pt>
                <c:pt idx="179">
                  <c:v>0.36464535712249</c:v>
                </c:pt>
                <c:pt idx="180">
                  <c:v>-0.188733812378389</c:v>
                </c:pt>
                <c:pt idx="181">
                  <c:v>-0.236106950588206</c:v>
                </c:pt>
                <c:pt idx="182">
                  <c:v>0.12897211890788</c:v>
                </c:pt>
                <c:pt idx="183">
                  <c:v>-2.409768738758746</c:v>
                </c:pt>
                <c:pt idx="184">
                  <c:v>0.394105733760702</c:v>
                </c:pt>
                <c:pt idx="185">
                  <c:v>-0.764301420815631</c:v>
                </c:pt>
                <c:pt idx="186">
                  <c:v>-0.039439274707064</c:v>
                </c:pt>
                <c:pt idx="187">
                  <c:v>0.141156303202821</c:v>
                </c:pt>
                <c:pt idx="188">
                  <c:v>0.171648066229132</c:v>
                </c:pt>
                <c:pt idx="189">
                  <c:v>0.78476237859453</c:v>
                </c:pt>
                <c:pt idx="190">
                  <c:v>2.347435392716964</c:v>
                </c:pt>
                <c:pt idx="191">
                  <c:v>-1.05243180622629</c:v>
                </c:pt>
                <c:pt idx="192">
                  <c:v>1.380111665573312</c:v>
                </c:pt>
                <c:pt idx="193">
                  <c:v>-2.296281448454777</c:v>
                </c:pt>
                <c:pt idx="194">
                  <c:v>1.630573989600855</c:v>
                </c:pt>
                <c:pt idx="195">
                  <c:v>-1.216300590487389</c:v>
                </c:pt>
                <c:pt idx="196">
                  <c:v>2.032380435016108</c:v>
                </c:pt>
                <c:pt idx="197">
                  <c:v>0.0382240605774902</c:v>
                </c:pt>
                <c:pt idx="198">
                  <c:v>-0.16599752124808</c:v>
                </c:pt>
                <c:pt idx="199">
                  <c:v>-1.713896388312987</c:v>
                </c:pt>
                <c:pt idx="200">
                  <c:v>-0.556919145806446</c:v>
                </c:pt>
                <c:pt idx="201">
                  <c:v>-0.613978593701734</c:v>
                </c:pt>
                <c:pt idx="202">
                  <c:v>-0.927508346699508</c:v>
                </c:pt>
                <c:pt idx="203">
                  <c:v>-0.447920943452477</c:v>
                </c:pt>
                <c:pt idx="204">
                  <c:v>-0.433305470618304</c:v>
                </c:pt>
                <c:pt idx="205">
                  <c:v>0.313627618444414</c:v>
                </c:pt>
                <c:pt idx="206">
                  <c:v>-1.739599514501644</c:v>
                </c:pt>
                <c:pt idx="207">
                  <c:v>0.569099009011085</c:v>
                </c:pt>
                <c:pt idx="208">
                  <c:v>0.110459184032779</c:v>
                </c:pt>
                <c:pt idx="209">
                  <c:v>0.831902937364049</c:v>
                </c:pt>
                <c:pt idx="210">
                  <c:v>-0.754054937102266</c:v>
                </c:pt>
                <c:pt idx="211">
                  <c:v>-0.484317615507626</c:v>
                </c:pt>
                <c:pt idx="212">
                  <c:v>-0.669535590473201</c:v>
                </c:pt>
                <c:pt idx="213">
                  <c:v>0.311452742474691</c:v>
                </c:pt>
                <c:pt idx="214">
                  <c:v>1.818584336323882</c:v>
                </c:pt>
                <c:pt idx="215">
                  <c:v>-0.3808828024669</c:v>
                </c:pt>
                <c:pt idx="216">
                  <c:v>-0.0323387284569421</c:v>
                </c:pt>
                <c:pt idx="217">
                  <c:v>-0.639108793834857</c:v>
                </c:pt>
                <c:pt idx="218">
                  <c:v>1.611050293291991</c:v>
                </c:pt>
                <c:pt idx="219">
                  <c:v>1.61628031183778</c:v>
                </c:pt>
                <c:pt idx="220">
                  <c:v>-1.093603728446562</c:v>
                </c:pt>
                <c:pt idx="221">
                  <c:v>1.198388740288503</c:v>
                </c:pt>
                <c:pt idx="222">
                  <c:v>-0.546193379359874</c:v>
                </c:pt>
                <c:pt idx="223">
                  <c:v>-0.00873541807868339</c:v>
                </c:pt>
                <c:pt idx="224">
                  <c:v>-0.395174792197959</c:v>
                </c:pt>
                <c:pt idx="225">
                  <c:v>-1.030756982839185</c:v>
                </c:pt>
                <c:pt idx="226">
                  <c:v>0.964716537561723</c:v>
                </c:pt>
                <c:pt idx="227">
                  <c:v>-0.985023317200063</c:v>
                </c:pt>
                <c:pt idx="228">
                  <c:v>0.0378054071069211</c:v>
                </c:pt>
                <c:pt idx="229">
                  <c:v>0.213977854495567</c:v>
                </c:pt>
                <c:pt idx="230">
                  <c:v>0.731469762822052</c:v>
                </c:pt>
                <c:pt idx="231">
                  <c:v>0.342861669461361</c:v>
                </c:pt>
                <c:pt idx="232">
                  <c:v>-0.443207132659898</c:v>
                </c:pt>
                <c:pt idx="233">
                  <c:v>-0.888426567598699</c:v>
                </c:pt>
                <c:pt idx="234">
                  <c:v>-1.502771466114248</c:v>
                </c:pt>
                <c:pt idx="235">
                  <c:v>0.206313649786336</c:v>
                </c:pt>
                <c:pt idx="236">
                  <c:v>-1.648507906937937</c:v>
                </c:pt>
                <c:pt idx="237">
                  <c:v>-0.406942078058208</c:v>
                </c:pt>
                <c:pt idx="238">
                  <c:v>0.866188492548606</c:v>
                </c:pt>
                <c:pt idx="239">
                  <c:v>-0.372807223336131</c:v>
                </c:pt>
                <c:pt idx="240">
                  <c:v>-1.019046423893029</c:v>
                </c:pt>
                <c:pt idx="241">
                  <c:v>0.118069445277027</c:v>
                </c:pt>
                <c:pt idx="242">
                  <c:v>1.499514260438275</c:v>
                </c:pt>
                <c:pt idx="243">
                  <c:v>0.729710748652264</c:v>
                </c:pt>
                <c:pt idx="244">
                  <c:v>1.511242937509143</c:v>
                </c:pt>
                <c:pt idx="245">
                  <c:v>-0.806834205196477</c:v>
                </c:pt>
                <c:pt idx="246">
                  <c:v>-0.629387151196889</c:v>
                </c:pt>
                <c:pt idx="247">
                  <c:v>-0.0487318801747456</c:v>
                </c:pt>
                <c:pt idx="248">
                  <c:v>-0.64386053584542</c:v>
                </c:pt>
                <c:pt idx="249">
                  <c:v>-1.641620499240418</c:v>
                </c:pt>
                <c:pt idx="250">
                  <c:v>-0.335308557909993</c:v>
                </c:pt>
                <c:pt idx="251">
                  <c:v>-1.879080655749154</c:v>
                </c:pt>
                <c:pt idx="252">
                  <c:v>-1.139002560550606</c:v>
                </c:pt>
                <c:pt idx="253">
                  <c:v>0.609334272969626</c:v>
                </c:pt>
                <c:pt idx="254">
                  <c:v>-0.0254940683259495</c:v>
                </c:pt>
                <c:pt idx="255">
                  <c:v>-1.345837798562461</c:v>
                </c:pt>
                <c:pt idx="256">
                  <c:v>-0.617625235493179</c:v>
                </c:pt>
                <c:pt idx="257">
                  <c:v>1.986540432120961</c:v>
                </c:pt>
                <c:pt idx="258">
                  <c:v>-1.033064065263813</c:v>
                </c:pt>
                <c:pt idx="259">
                  <c:v>-0.680609272730576</c:v>
                </c:pt>
                <c:pt idx="260">
                  <c:v>0.295577496387844</c:v>
                </c:pt>
                <c:pt idx="261">
                  <c:v>-1.007381500565017</c:v>
                </c:pt>
                <c:pt idx="262">
                  <c:v>-0.313834885717237</c:v>
                </c:pt>
                <c:pt idx="263">
                  <c:v>-0.907698791702851</c:v>
                </c:pt>
                <c:pt idx="264">
                  <c:v>1.194330518679594</c:v>
                </c:pt>
                <c:pt idx="265">
                  <c:v>-0.627627213164314</c:v>
                </c:pt>
                <c:pt idx="266">
                  <c:v>-0.39304298554722</c:v>
                </c:pt>
                <c:pt idx="267">
                  <c:v>1.054511150080196</c:v>
                </c:pt>
                <c:pt idx="268">
                  <c:v>0.309563769878033</c:v>
                </c:pt>
                <c:pt idx="269">
                  <c:v>-0.470372243497719</c:v>
                </c:pt>
                <c:pt idx="270">
                  <c:v>-0.0339082695357717</c:v>
                </c:pt>
                <c:pt idx="271">
                  <c:v>0.798102219782419</c:v>
                </c:pt>
                <c:pt idx="272">
                  <c:v>0.938432596371104</c:v>
                </c:pt>
                <c:pt idx="273">
                  <c:v>-0.0549967910954852</c:v>
                </c:pt>
                <c:pt idx="274">
                  <c:v>0.213489456105433</c:v>
                </c:pt>
                <c:pt idx="275">
                  <c:v>-0.021678739389233</c:v>
                </c:pt>
                <c:pt idx="276">
                  <c:v>-0.710438392693042</c:v>
                </c:pt>
                <c:pt idx="277">
                  <c:v>-1.491054543449502</c:v>
                </c:pt>
                <c:pt idx="278">
                  <c:v>0.487390128043771</c:v>
                </c:pt>
                <c:pt idx="279">
                  <c:v>-0.692608508077844</c:v>
                </c:pt>
                <c:pt idx="280">
                  <c:v>-1.006201680763333</c:v>
                </c:pt>
                <c:pt idx="281">
                  <c:v>-1.461008586891388</c:v>
                </c:pt>
                <c:pt idx="282">
                  <c:v>-1.180022236999653</c:v>
                </c:pt>
                <c:pt idx="283">
                  <c:v>-0.922529135219698</c:v>
                </c:pt>
                <c:pt idx="284">
                  <c:v>1.824018027527114</c:v>
                </c:pt>
                <c:pt idx="285">
                  <c:v>0.45273645098791</c:v>
                </c:pt>
                <c:pt idx="286">
                  <c:v>1.103840250954406</c:v>
                </c:pt>
                <c:pt idx="287">
                  <c:v>-0.579147303054961</c:v>
                </c:pt>
                <c:pt idx="288">
                  <c:v>0.645691189486762</c:v>
                </c:pt>
                <c:pt idx="289">
                  <c:v>-1.540290813944595</c:v>
                </c:pt>
                <c:pt idx="290">
                  <c:v>0.492228656863427</c:v>
                </c:pt>
                <c:pt idx="291">
                  <c:v>-0.574223238763198</c:v>
                </c:pt>
                <c:pt idx="292">
                  <c:v>1.742974827025671</c:v>
                </c:pt>
                <c:pt idx="293">
                  <c:v>0.157039915249201</c:v>
                </c:pt>
                <c:pt idx="294">
                  <c:v>-1.275011252683876</c:v>
                </c:pt>
                <c:pt idx="295">
                  <c:v>-0.0144961813240076</c:v>
                </c:pt>
                <c:pt idx="296">
                  <c:v>0.618759325854122</c:v>
                </c:pt>
                <c:pt idx="297">
                  <c:v>0.938668209583045</c:v>
                </c:pt>
                <c:pt idx="298">
                  <c:v>-0.796037719110626</c:v>
                </c:pt>
                <c:pt idx="299">
                  <c:v>-0.463723384882802</c:v>
                </c:pt>
                <c:pt idx="300">
                  <c:v>-1.421742919347104</c:v>
                </c:pt>
                <c:pt idx="301">
                  <c:v>1.17552933654545</c:v>
                </c:pt>
                <c:pt idx="302">
                  <c:v>0.489886220404377</c:v>
                </c:pt>
                <c:pt idx="303">
                  <c:v>0.911317642717542</c:v>
                </c:pt>
                <c:pt idx="304">
                  <c:v>-0.418396346812697</c:v>
                </c:pt>
                <c:pt idx="305">
                  <c:v>0.781558821034833</c:v>
                </c:pt>
                <c:pt idx="306">
                  <c:v>-0.538688189598313</c:v>
                </c:pt>
                <c:pt idx="307">
                  <c:v>0.853390467578055</c:v>
                </c:pt>
                <c:pt idx="308">
                  <c:v>1.122173591095514</c:v>
                </c:pt>
                <c:pt idx="309">
                  <c:v>-1.87819707884335</c:v>
                </c:pt>
                <c:pt idx="310">
                  <c:v>-0.276982004565005</c:v>
                </c:pt>
                <c:pt idx="311">
                  <c:v>0.20686714778607</c:v>
                </c:pt>
                <c:pt idx="312">
                  <c:v>-0.904271598266954</c:v>
                </c:pt>
                <c:pt idx="313">
                  <c:v>-0.131177378520933</c:v>
                </c:pt>
                <c:pt idx="314">
                  <c:v>0.848397481295076</c:v>
                </c:pt>
                <c:pt idx="315">
                  <c:v>-0.32600755727864</c:v>
                </c:pt>
                <c:pt idx="316">
                  <c:v>0.971416248198349</c:v>
                </c:pt>
                <c:pt idx="317">
                  <c:v>1.328524699550591</c:v>
                </c:pt>
                <c:pt idx="318">
                  <c:v>-0.267896318864286</c:v>
                </c:pt>
                <c:pt idx="319">
                  <c:v>0.67045922810183</c:v>
                </c:pt>
                <c:pt idx="320">
                  <c:v>-0.802179953445236</c:v>
                </c:pt>
                <c:pt idx="321">
                  <c:v>0.76110216837388</c:v>
                </c:pt>
                <c:pt idx="322">
                  <c:v>0.00965757480286111</c:v>
                </c:pt>
                <c:pt idx="323">
                  <c:v>-0.533227024042195</c:v>
                </c:pt>
                <c:pt idx="324">
                  <c:v>1.461591632792597</c:v>
                </c:pt>
                <c:pt idx="325">
                  <c:v>-0.887553302537679</c:v>
                </c:pt>
                <c:pt idx="326">
                  <c:v>-0.406112329944902</c:v>
                </c:pt>
                <c:pt idx="327">
                  <c:v>0.126690599758593</c:v>
                </c:pt>
                <c:pt idx="328">
                  <c:v>-0.341748556310222</c:v>
                </c:pt>
                <c:pt idx="329">
                  <c:v>-0.571321410859914</c:v>
                </c:pt>
                <c:pt idx="330">
                  <c:v>0.693775779913061</c:v>
                </c:pt>
                <c:pt idx="331">
                  <c:v>0.997791598552542</c:v>
                </c:pt>
                <c:pt idx="332">
                  <c:v>0.0240638219346447</c:v>
                </c:pt>
                <c:pt idx="333">
                  <c:v>1.29167752017727</c:v>
                </c:pt>
                <c:pt idx="334">
                  <c:v>1.291502837623948</c:v>
                </c:pt>
                <c:pt idx="335">
                  <c:v>0.474206816674235</c:v>
                </c:pt>
                <c:pt idx="336">
                  <c:v>0.217314761983964</c:v>
                </c:pt>
                <c:pt idx="337">
                  <c:v>0.134967996779736</c:v>
                </c:pt>
                <c:pt idx="338">
                  <c:v>0.326675211366609</c:v>
                </c:pt>
                <c:pt idx="339">
                  <c:v>-2.452519032559703</c:v>
                </c:pt>
                <c:pt idx="340">
                  <c:v>-0.173691308470059</c:v>
                </c:pt>
                <c:pt idx="341">
                  <c:v>-0.230234101673541</c:v>
                </c:pt>
                <c:pt idx="342">
                  <c:v>1.008658252955309</c:v>
                </c:pt>
                <c:pt idx="343">
                  <c:v>0.150750697409909</c:v>
                </c:pt>
                <c:pt idx="344">
                  <c:v>0.604352815626187</c:v>
                </c:pt>
                <c:pt idx="345">
                  <c:v>-1.177358129576357</c:v>
                </c:pt>
                <c:pt idx="346">
                  <c:v>0.31260041740368</c:v>
                </c:pt>
                <c:pt idx="347">
                  <c:v>-1.05456624429627</c:v>
                </c:pt>
                <c:pt idx="348">
                  <c:v>1.203751672084392</c:v>
                </c:pt>
                <c:pt idx="349">
                  <c:v>-1.373509083401294</c:v>
                </c:pt>
                <c:pt idx="350">
                  <c:v>0.608778011674242</c:v>
                </c:pt>
                <c:pt idx="351">
                  <c:v>-1.055839340777229</c:v>
                </c:pt>
                <c:pt idx="352">
                  <c:v>2.966582393434759</c:v>
                </c:pt>
                <c:pt idx="353">
                  <c:v>-0.430068540590462</c:v>
                </c:pt>
                <c:pt idx="354">
                  <c:v>0.865734065707766</c:v>
                </c:pt>
                <c:pt idx="355">
                  <c:v>-0.141674150441378</c:v>
                </c:pt>
                <c:pt idx="356">
                  <c:v>-0.031274713913743</c:v>
                </c:pt>
                <c:pt idx="357">
                  <c:v>1.339412086000117</c:v>
                </c:pt>
                <c:pt idx="358">
                  <c:v>0.263749821799614</c:v>
                </c:pt>
                <c:pt idx="359">
                  <c:v>-0.326508627965006</c:v>
                </c:pt>
                <c:pt idx="360">
                  <c:v>0.637993938333928</c:v>
                </c:pt>
                <c:pt idx="361">
                  <c:v>0.215635114848618</c:v>
                </c:pt>
                <c:pt idx="362">
                  <c:v>0.479558660690369</c:v>
                </c:pt>
                <c:pt idx="363">
                  <c:v>-1.347279092628161</c:v>
                </c:pt>
                <c:pt idx="364">
                  <c:v>0.644352168324806</c:v>
                </c:pt>
                <c:pt idx="365">
                  <c:v>0.0319518181662417</c:v>
                </c:pt>
                <c:pt idx="366">
                  <c:v>-2.201836344324396</c:v>
                </c:pt>
                <c:pt idx="367">
                  <c:v>1.112709378412077</c:v>
                </c:pt>
                <c:pt idx="368">
                  <c:v>1.499317107682717</c:v>
                </c:pt>
                <c:pt idx="369">
                  <c:v>0.379294398648081</c:v>
                </c:pt>
                <c:pt idx="370">
                  <c:v>0.50886354372664</c:v>
                </c:pt>
                <c:pt idx="371">
                  <c:v>-1.063308648558731</c:v>
                </c:pt>
                <c:pt idx="372">
                  <c:v>-0.292532670532895</c:v>
                </c:pt>
                <c:pt idx="373">
                  <c:v>-1.5098308577692</c:v>
                </c:pt>
                <c:pt idx="374">
                  <c:v>0.871550212592862</c:v>
                </c:pt>
                <c:pt idx="375">
                  <c:v>0.843865227698187</c:v>
                </c:pt>
                <c:pt idx="376">
                  <c:v>0.215301969432644</c:v>
                </c:pt>
                <c:pt idx="377">
                  <c:v>0.746860921077586</c:v>
                </c:pt>
                <c:pt idx="378">
                  <c:v>-1.183665061804098</c:v>
                </c:pt>
                <c:pt idx="379">
                  <c:v>-0.8290173193645</c:v>
                </c:pt>
                <c:pt idx="380">
                  <c:v>1.025347855764816</c:v>
                </c:pt>
                <c:pt idx="381">
                  <c:v>0.0790726070531091</c:v>
                </c:pt>
                <c:pt idx="382">
                  <c:v>-0.629509536708923</c:v>
                </c:pt>
                <c:pt idx="383">
                  <c:v>-0.381285703617134</c:v>
                </c:pt>
                <c:pt idx="384">
                  <c:v>-0.317778166237873</c:v>
                </c:pt>
                <c:pt idx="385">
                  <c:v>0.252558517685202</c:v>
                </c:pt>
                <c:pt idx="386">
                  <c:v>-0.61623482299994</c:v>
                </c:pt>
                <c:pt idx="387">
                  <c:v>-0.853471949940571</c:v>
                </c:pt>
                <c:pt idx="388">
                  <c:v>-0.520528211634782</c:v>
                </c:pt>
                <c:pt idx="389">
                  <c:v>0.548267274191701</c:v>
                </c:pt>
                <c:pt idx="390">
                  <c:v>-0.782335327889541</c:v>
                </c:pt>
                <c:pt idx="391">
                  <c:v>0.673590485878781</c:v>
                </c:pt>
                <c:pt idx="392">
                  <c:v>0.626905356115514</c:v>
                </c:pt>
                <c:pt idx="393">
                  <c:v>-0.604567832103732</c:v>
                </c:pt>
                <c:pt idx="394">
                  <c:v>0.784350244334206</c:v>
                </c:pt>
                <c:pt idx="395">
                  <c:v>-0.0143939508026438</c:v>
                </c:pt>
                <c:pt idx="396">
                  <c:v>0.734981118463866</c:v>
                </c:pt>
                <c:pt idx="397">
                  <c:v>2.185264223428774</c:v>
                </c:pt>
                <c:pt idx="398">
                  <c:v>1.688130376853293</c:v>
                </c:pt>
                <c:pt idx="399">
                  <c:v>-0.511350070230808</c:v>
                </c:pt>
                <c:pt idx="400">
                  <c:v>0.725478414738005</c:v>
                </c:pt>
                <c:pt idx="401">
                  <c:v>-2.851048901585375</c:v>
                </c:pt>
                <c:pt idx="402">
                  <c:v>-0.293660975371274</c:v>
                </c:pt>
                <c:pt idx="403">
                  <c:v>0.0792701463789243</c:v>
                </c:pt>
                <c:pt idx="404">
                  <c:v>-0.241319203624148</c:v>
                </c:pt>
                <c:pt idx="405">
                  <c:v>-1.562380758911013</c:v>
                </c:pt>
                <c:pt idx="406">
                  <c:v>-0.514254622088693</c:v>
                </c:pt>
                <c:pt idx="407">
                  <c:v>1.492604089449813</c:v>
                </c:pt>
                <c:pt idx="408">
                  <c:v>-0.898003893001553</c:v>
                </c:pt>
                <c:pt idx="409">
                  <c:v>1.940349524631267</c:v>
                </c:pt>
                <c:pt idx="410">
                  <c:v>-0.235204588425032</c:v>
                </c:pt>
                <c:pt idx="411">
                  <c:v>-0.132152107820738</c:v>
                </c:pt>
                <c:pt idx="412">
                  <c:v>0.207242170599543</c:v>
                </c:pt>
                <c:pt idx="413">
                  <c:v>1.09238734367066</c:v>
                </c:pt>
                <c:pt idx="414">
                  <c:v>-2.243322726125867</c:v>
                </c:pt>
                <c:pt idx="415">
                  <c:v>0.765191569674434</c:v>
                </c:pt>
                <c:pt idx="416">
                  <c:v>0.20689989068124</c:v>
                </c:pt>
                <c:pt idx="417">
                  <c:v>1.116400267207109</c:v>
                </c:pt>
                <c:pt idx="418">
                  <c:v>-0.256114016114079</c:v>
                </c:pt>
                <c:pt idx="419">
                  <c:v>-0.0828535734605546</c:v>
                </c:pt>
                <c:pt idx="420">
                  <c:v>-1.643548674751292</c:v>
                </c:pt>
                <c:pt idx="421">
                  <c:v>0.109031892307765</c:v>
                </c:pt>
                <c:pt idx="422">
                  <c:v>0.0942289062449237</c:v>
                </c:pt>
                <c:pt idx="423">
                  <c:v>-1.434277923670151</c:v>
                </c:pt>
                <c:pt idx="424">
                  <c:v>-0.928857206908296</c:v>
                </c:pt>
                <c:pt idx="425">
                  <c:v>-0.380581837765373</c:v>
                </c:pt>
                <c:pt idx="426">
                  <c:v>-0.170567954386711</c:v>
                </c:pt>
                <c:pt idx="427">
                  <c:v>-1.846581378709525</c:v>
                </c:pt>
                <c:pt idx="428">
                  <c:v>-1.073670924333558</c:v>
                </c:pt>
                <c:pt idx="429">
                  <c:v>0.300229224856302</c:v>
                </c:pt>
                <c:pt idx="430">
                  <c:v>1.462099767549576</c:v>
                </c:pt>
                <c:pt idx="431">
                  <c:v>-0.534013922423897</c:v>
                </c:pt>
                <c:pt idx="432">
                  <c:v>-0.129346388237184</c:v>
                </c:pt>
                <c:pt idx="433">
                  <c:v>0.840663095676912</c:v>
                </c:pt>
                <c:pt idx="434">
                  <c:v>-0.399838176292474</c:v>
                </c:pt>
                <c:pt idx="435">
                  <c:v>-0.470887699616132</c:v>
                </c:pt>
                <c:pt idx="436">
                  <c:v>1.122392477996901</c:v>
                </c:pt>
                <c:pt idx="437">
                  <c:v>-0.80649072165732</c:v>
                </c:pt>
                <c:pt idx="438">
                  <c:v>0.613219632694767</c:v>
                </c:pt>
                <c:pt idx="439">
                  <c:v>-1.115887050012492</c:v>
                </c:pt>
                <c:pt idx="440">
                  <c:v>-0.706795012789248</c:v>
                </c:pt>
                <c:pt idx="441">
                  <c:v>0.807461226358656</c:v>
                </c:pt>
                <c:pt idx="442">
                  <c:v>-0.309440285301444</c:v>
                </c:pt>
                <c:pt idx="443">
                  <c:v>-0.347642857844788</c:v>
                </c:pt>
                <c:pt idx="444">
                  <c:v>0.495493055704862</c:v>
                </c:pt>
                <c:pt idx="445">
                  <c:v>-0.639725301017377</c:v>
                </c:pt>
                <c:pt idx="446">
                  <c:v>0.0951367861296912</c:v>
                </c:pt>
                <c:pt idx="447">
                  <c:v>-0.856713866880088</c:v>
                </c:pt>
                <c:pt idx="448">
                  <c:v>0.133999762853338</c:v>
                </c:pt>
                <c:pt idx="449">
                  <c:v>1.309414957588759</c:v>
                </c:pt>
                <c:pt idx="450">
                  <c:v>1.833468748918563</c:v>
                </c:pt>
                <c:pt idx="451">
                  <c:v>1.607201596691571</c:v>
                </c:pt>
                <c:pt idx="452">
                  <c:v>-0.127601948491175</c:v>
                </c:pt>
                <c:pt idx="453">
                  <c:v>0.888184663526167</c:v>
                </c:pt>
                <c:pt idx="454">
                  <c:v>-1.150172338854731</c:v>
                </c:pt>
                <c:pt idx="455">
                  <c:v>0.263436801518377</c:v>
                </c:pt>
                <c:pt idx="456">
                  <c:v>-0.785644683516415</c:v>
                </c:pt>
                <c:pt idx="457">
                  <c:v>1.73058018057376</c:v>
                </c:pt>
                <c:pt idx="458">
                  <c:v>0.799297183721415</c:v>
                </c:pt>
                <c:pt idx="459">
                  <c:v>1.042278732889654</c:v>
                </c:pt>
                <c:pt idx="460">
                  <c:v>-1.120958734243383</c:v>
                </c:pt>
                <c:pt idx="461">
                  <c:v>2.337373612930794</c:v>
                </c:pt>
                <c:pt idx="462">
                  <c:v>-0.655207630040477</c:v>
                </c:pt>
                <c:pt idx="463">
                  <c:v>-0.593125983716763</c:v>
                </c:pt>
                <c:pt idx="464">
                  <c:v>-0.713962208371035</c:v>
                </c:pt>
                <c:pt idx="465">
                  <c:v>1.591539952665705</c:v>
                </c:pt>
                <c:pt idx="466">
                  <c:v>0.843830517545174</c:v>
                </c:pt>
                <c:pt idx="467">
                  <c:v>-0.273542616100257</c:v>
                </c:pt>
                <c:pt idx="468">
                  <c:v>0.403566845447295</c:v>
                </c:pt>
                <c:pt idx="469">
                  <c:v>0.147906305417086</c:v>
                </c:pt>
                <c:pt idx="470">
                  <c:v>-0.389781535843524</c:v>
                </c:pt>
                <c:pt idx="471">
                  <c:v>1.930013001419909</c:v>
                </c:pt>
                <c:pt idx="472">
                  <c:v>0.265836343613121</c:v>
                </c:pt>
                <c:pt idx="473">
                  <c:v>1.039642470957461</c:v>
                </c:pt>
                <c:pt idx="474">
                  <c:v>0.408904110242054</c:v>
                </c:pt>
                <c:pt idx="475">
                  <c:v>-0.607375373136842</c:v>
                </c:pt>
                <c:pt idx="476">
                  <c:v>0.816434799903698</c:v>
                </c:pt>
                <c:pt idx="477">
                  <c:v>1.285563109457916</c:v>
                </c:pt>
                <c:pt idx="478">
                  <c:v>1.734672495021628</c:v>
                </c:pt>
                <c:pt idx="479">
                  <c:v>-0.574685916988735</c:v>
                </c:pt>
                <c:pt idx="480">
                  <c:v>3.396470169916613</c:v>
                </c:pt>
                <c:pt idx="481">
                  <c:v>0.811500492732452</c:v>
                </c:pt>
                <c:pt idx="482">
                  <c:v>-1.462741937389229</c:v>
                </c:pt>
                <c:pt idx="483">
                  <c:v>-0.129095319570693</c:v>
                </c:pt>
                <c:pt idx="484">
                  <c:v>-1.190077795111016</c:v>
                </c:pt>
                <c:pt idx="485">
                  <c:v>-1.079384392130625</c:v>
                </c:pt>
                <c:pt idx="486">
                  <c:v>-1.910845061557929</c:v>
                </c:pt>
                <c:pt idx="487">
                  <c:v>0.227012844259351</c:v>
                </c:pt>
                <c:pt idx="488">
                  <c:v>-0.474089456256596</c:v>
                </c:pt>
                <c:pt idx="489">
                  <c:v>-1.37093594902487</c:v>
                </c:pt>
                <c:pt idx="490">
                  <c:v>1.095153972832256</c:v>
                </c:pt>
                <c:pt idx="491">
                  <c:v>1.349187555420586</c:v>
                </c:pt>
                <c:pt idx="492">
                  <c:v>0.336101240335452</c:v>
                </c:pt>
                <c:pt idx="493">
                  <c:v>3.165743391596713</c:v>
                </c:pt>
                <c:pt idx="494">
                  <c:v>0.465096814361313</c:v>
                </c:pt>
                <c:pt idx="495">
                  <c:v>0.0269455971402301</c:v>
                </c:pt>
                <c:pt idx="496">
                  <c:v>-0.406889846342292</c:v>
                </c:pt>
                <c:pt idx="497">
                  <c:v>1.045359240268346</c:v>
                </c:pt>
                <c:pt idx="498">
                  <c:v>1.174052529771931</c:v>
                </c:pt>
                <c:pt idx="499">
                  <c:v>-0.785181226443901</c:v>
                </c:pt>
                <c:pt idx="500">
                  <c:v>0.0832391084769632</c:v>
                </c:pt>
                <c:pt idx="501">
                  <c:v>-0.268566237667994</c:v>
                </c:pt>
                <c:pt idx="502">
                  <c:v>-0.77655487019384</c:v>
                </c:pt>
                <c:pt idx="503">
                  <c:v>-0.358424491730707</c:v>
                </c:pt>
                <c:pt idx="504">
                  <c:v>1.731119714917094</c:v>
                </c:pt>
                <c:pt idx="505">
                  <c:v>-0.680613099708385</c:v>
                </c:pt>
                <c:pt idx="506">
                  <c:v>0.0845535795740213</c:v>
                </c:pt>
                <c:pt idx="507">
                  <c:v>-1.446350208419702</c:v>
                </c:pt>
                <c:pt idx="508">
                  <c:v>0.252638806251902</c:v>
                </c:pt>
                <c:pt idx="509">
                  <c:v>2.103535373494305</c:v>
                </c:pt>
                <c:pt idx="510">
                  <c:v>-0.811660308362541</c:v>
                </c:pt>
                <c:pt idx="511">
                  <c:v>0.242581428702629</c:v>
                </c:pt>
                <c:pt idx="512">
                  <c:v>0.154962938029589</c:v>
                </c:pt>
                <c:pt idx="513">
                  <c:v>-0.971907192861281</c:v>
                </c:pt>
                <c:pt idx="514">
                  <c:v>-1.743936579436915</c:v>
                </c:pt>
                <c:pt idx="515">
                  <c:v>1.75291849118161</c:v>
                </c:pt>
                <c:pt idx="516">
                  <c:v>0.202246692179565</c:v>
                </c:pt>
                <c:pt idx="517">
                  <c:v>-1.651658093959533</c:v>
                </c:pt>
                <c:pt idx="518">
                  <c:v>0.793138862128262</c:v>
                </c:pt>
                <c:pt idx="519">
                  <c:v>0.404998203750299</c:v>
                </c:pt>
                <c:pt idx="520">
                  <c:v>1.604074513345649</c:v>
                </c:pt>
                <c:pt idx="521">
                  <c:v>-1.300189811931446</c:v>
                </c:pt>
                <c:pt idx="522">
                  <c:v>1.79434405258081</c:v>
                </c:pt>
                <c:pt idx="523">
                  <c:v>0.761777332217931</c:v>
                </c:pt>
                <c:pt idx="524">
                  <c:v>0.539007202157483</c:v>
                </c:pt>
                <c:pt idx="525">
                  <c:v>-0.616712813205018</c:v>
                </c:pt>
                <c:pt idx="526">
                  <c:v>-0.0606584337358349</c:v>
                </c:pt>
                <c:pt idx="527">
                  <c:v>0.233877199435446</c:v>
                </c:pt>
                <c:pt idx="528">
                  <c:v>-0.355279488410448</c:v>
                </c:pt>
                <c:pt idx="529">
                  <c:v>0.391895853434103</c:v>
                </c:pt>
                <c:pt idx="530">
                  <c:v>0.956901462295094</c:v>
                </c:pt>
                <c:pt idx="531">
                  <c:v>0.0616853153276464</c:v>
                </c:pt>
                <c:pt idx="532">
                  <c:v>-2.256435709351488</c:v>
                </c:pt>
                <c:pt idx="533">
                  <c:v>-0.503133843890502</c:v>
                </c:pt>
                <c:pt idx="534">
                  <c:v>0.94774074702978</c:v>
                </c:pt>
                <c:pt idx="535">
                  <c:v>0.189463299802551</c:v>
                </c:pt>
                <c:pt idx="536">
                  <c:v>-0.0889800789322006</c:v>
                </c:pt>
                <c:pt idx="537">
                  <c:v>1.349488782343084</c:v>
                </c:pt>
                <c:pt idx="538">
                  <c:v>-0.255397723678201</c:v>
                </c:pt>
                <c:pt idx="539">
                  <c:v>0.0257750828025882</c:v>
                </c:pt>
                <c:pt idx="540">
                  <c:v>-1.261790831654711</c:v>
                </c:pt>
                <c:pt idx="541">
                  <c:v>0.268475439654789</c:v>
                </c:pt>
                <c:pt idx="542">
                  <c:v>-0.920032089213292</c:v>
                </c:pt>
                <c:pt idx="543">
                  <c:v>-0.634936225047304</c:v>
                </c:pt>
                <c:pt idx="544">
                  <c:v>0.475899561282469</c:v>
                </c:pt>
                <c:pt idx="545">
                  <c:v>-0.851443824836829</c:v>
                </c:pt>
                <c:pt idx="546">
                  <c:v>-0.185596003542683</c:v>
                </c:pt>
                <c:pt idx="547">
                  <c:v>-0.917049363381799</c:v>
                </c:pt>
                <c:pt idx="548">
                  <c:v>0.0879130184669661</c:v>
                </c:pt>
                <c:pt idx="549">
                  <c:v>0.312205658810773</c:v>
                </c:pt>
                <c:pt idx="550">
                  <c:v>1.402231908380843</c:v>
                </c:pt>
                <c:pt idx="551">
                  <c:v>0.636181950775167</c:v>
                </c:pt>
                <c:pt idx="552">
                  <c:v>-1.520479554351349</c:v>
                </c:pt>
                <c:pt idx="553">
                  <c:v>-0.444725318025343</c:v>
                </c:pt>
                <c:pt idx="554">
                  <c:v>1.662014432408231</c:v>
                </c:pt>
                <c:pt idx="555">
                  <c:v>-0.572722051391871</c:v>
                </c:pt>
                <c:pt idx="556">
                  <c:v>-1.581406621677959</c:v>
                </c:pt>
                <c:pt idx="557">
                  <c:v>1.294859439744851</c:v>
                </c:pt>
                <c:pt idx="558">
                  <c:v>-0.0679483453972809</c:v>
                </c:pt>
                <c:pt idx="559">
                  <c:v>0.519483980383465</c:v>
                </c:pt>
                <c:pt idx="560">
                  <c:v>1.005105707189864</c:v>
                </c:pt>
                <c:pt idx="561">
                  <c:v>0.970616002147381</c:v>
                </c:pt>
                <c:pt idx="562">
                  <c:v>-0.714791188287823</c:v>
                </c:pt>
                <c:pt idx="563">
                  <c:v>0.761768454274797</c:v>
                </c:pt>
                <c:pt idx="564">
                  <c:v>-1.685779925785852</c:v>
                </c:pt>
                <c:pt idx="565">
                  <c:v>2.56555426819958</c:v>
                </c:pt>
                <c:pt idx="566">
                  <c:v>0.764914995555538</c:v>
                </c:pt>
                <c:pt idx="567">
                  <c:v>1.268440638839757</c:v>
                </c:pt>
                <c:pt idx="568">
                  <c:v>-0.0416417175914141</c:v>
                </c:pt>
                <c:pt idx="569">
                  <c:v>1.059917280090676</c:v>
                </c:pt>
                <c:pt idx="570">
                  <c:v>-0.726117111633165</c:v>
                </c:pt>
                <c:pt idx="571">
                  <c:v>2.266252807657002</c:v>
                </c:pt>
                <c:pt idx="572">
                  <c:v>0.401263312844168</c:v>
                </c:pt>
                <c:pt idx="573">
                  <c:v>0.303662277199902</c:v>
                </c:pt>
                <c:pt idx="574">
                  <c:v>0.828178471555558</c:v>
                </c:pt>
                <c:pt idx="575">
                  <c:v>-1.51961573548836</c:v>
                </c:pt>
                <c:pt idx="576">
                  <c:v>-1.191050586413712</c:v>
                </c:pt>
                <c:pt idx="577">
                  <c:v>0.238034503300956</c:v>
                </c:pt>
                <c:pt idx="578">
                  <c:v>0.266165900763853</c:v>
                </c:pt>
                <c:pt idx="579">
                  <c:v>1.46129897009203</c:v>
                </c:pt>
                <c:pt idx="580">
                  <c:v>1.613439953656321</c:v>
                </c:pt>
                <c:pt idx="581">
                  <c:v>-0.867300443207714</c:v>
                </c:pt>
                <c:pt idx="582">
                  <c:v>-0.591724547744631</c:v>
                </c:pt>
                <c:pt idx="583">
                  <c:v>-0.408961894620068</c:v>
                </c:pt>
                <c:pt idx="584">
                  <c:v>-0.918234173725287</c:v>
                </c:pt>
                <c:pt idx="585">
                  <c:v>-0.860793985148062</c:v>
                </c:pt>
                <c:pt idx="586">
                  <c:v>-0.0512110900493514</c:v>
                </c:pt>
                <c:pt idx="587">
                  <c:v>-0.523063318043871</c:v>
                </c:pt>
                <c:pt idx="588">
                  <c:v>-1.502269332044575</c:v>
                </c:pt>
                <c:pt idx="589">
                  <c:v>1.68112874326488</c:v>
                </c:pt>
                <c:pt idx="590">
                  <c:v>1.117314802378338</c:v>
                </c:pt>
                <c:pt idx="591">
                  <c:v>-0.9447455098147</c:v>
                </c:pt>
                <c:pt idx="592">
                  <c:v>0.0870123363662234</c:v>
                </c:pt>
                <c:pt idx="593">
                  <c:v>-0.763812717982649</c:v>
                </c:pt>
                <c:pt idx="594">
                  <c:v>0.597247154210398</c:v>
                </c:pt>
                <c:pt idx="595">
                  <c:v>-0.0431305151878476</c:v>
                </c:pt>
                <c:pt idx="596">
                  <c:v>-0.250806689376649</c:v>
                </c:pt>
                <c:pt idx="597">
                  <c:v>-0.979769264446236</c:v>
                </c:pt>
                <c:pt idx="598">
                  <c:v>-1.413273879437584</c:v>
                </c:pt>
                <c:pt idx="599">
                  <c:v>-1.306989999810845</c:v>
                </c:pt>
                <c:pt idx="600">
                  <c:v>-0.713339010784586</c:v>
                </c:pt>
                <c:pt idx="601">
                  <c:v>0.221976689450273</c:v>
                </c:pt>
                <c:pt idx="602">
                  <c:v>-1.790958267179158</c:v>
                </c:pt>
                <c:pt idx="603">
                  <c:v>-0.0661773307544475</c:v>
                </c:pt>
                <c:pt idx="604">
                  <c:v>0.15936104370114</c:v>
                </c:pt>
                <c:pt idx="605">
                  <c:v>-0.342757349512103</c:v>
                </c:pt>
                <c:pt idx="606">
                  <c:v>-0.717786776675878</c:v>
                </c:pt>
                <c:pt idx="607">
                  <c:v>0.707463215312667</c:v>
                </c:pt>
                <c:pt idx="608">
                  <c:v>0.727999339676949</c:v>
                </c:pt>
                <c:pt idx="609">
                  <c:v>-0.951855261595718</c:v>
                </c:pt>
                <c:pt idx="610">
                  <c:v>1.376272951886243</c:v>
                </c:pt>
                <c:pt idx="611">
                  <c:v>0.460321329077831</c:v>
                </c:pt>
                <c:pt idx="612">
                  <c:v>-0.761294090133912</c:v>
                </c:pt>
                <c:pt idx="613">
                  <c:v>0.634263808141709</c:v>
                </c:pt>
                <c:pt idx="614">
                  <c:v>-0.548679495722302</c:v>
                </c:pt>
                <c:pt idx="615">
                  <c:v>-0.227316249592584</c:v>
                </c:pt>
                <c:pt idx="616">
                  <c:v>0.940940203131984</c:v>
                </c:pt>
                <c:pt idx="617">
                  <c:v>0.71120311464537</c:v>
                </c:pt>
                <c:pt idx="618">
                  <c:v>-1.977859186951091</c:v>
                </c:pt>
                <c:pt idx="619">
                  <c:v>-1.179109564364914</c:v>
                </c:pt>
                <c:pt idx="620">
                  <c:v>1.001961657526388</c:v>
                </c:pt>
                <c:pt idx="621">
                  <c:v>0.364837529572118</c:v>
                </c:pt>
                <c:pt idx="622">
                  <c:v>0.207927152463016</c:v>
                </c:pt>
                <c:pt idx="623">
                  <c:v>-1.749440924931391</c:v>
                </c:pt>
                <c:pt idx="624">
                  <c:v>0.0210314156692624</c:v>
                </c:pt>
                <c:pt idx="625">
                  <c:v>-0.558270153867508</c:v>
                </c:pt>
                <c:pt idx="626">
                  <c:v>1.032678909752178</c:v>
                </c:pt>
                <c:pt idx="627">
                  <c:v>2.646791409399825</c:v>
                </c:pt>
                <c:pt idx="628">
                  <c:v>0.693425700389583</c:v>
                </c:pt>
                <c:pt idx="629">
                  <c:v>0.0388360726390404</c:v>
                </c:pt>
                <c:pt idx="630">
                  <c:v>-1.468643072025639</c:v>
                </c:pt>
                <c:pt idx="631">
                  <c:v>-1.311060663563538</c:v>
                </c:pt>
                <c:pt idx="632">
                  <c:v>0.150537527908465</c:v>
                </c:pt>
                <c:pt idx="633">
                  <c:v>0.475182588670242</c:v>
                </c:pt>
                <c:pt idx="634">
                  <c:v>-0.15011842477918</c:v>
                </c:pt>
                <c:pt idx="635">
                  <c:v>2.067983158283993</c:v>
                </c:pt>
                <c:pt idx="636">
                  <c:v>1.163548452184603</c:v>
                </c:pt>
                <c:pt idx="637">
                  <c:v>-0.27946449791393</c:v>
                </c:pt>
                <c:pt idx="638">
                  <c:v>0.271558738628758</c:v>
                </c:pt>
                <c:pt idx="639">
                  <c:v>-0.172802263160819</c:v>
                </c:pt>
                <c:pt idx="640">
                  <c:v>-1.219579938804455</c:v>
                </c:pt>
                <c:pt idx="641">
                  <c:v>0.282476945568773</c:v>
                </c:pt>
                <c:pt idx="642">
                  <c:v>-1.716292340630675</c:v>
                </c:pt>
                <c:pt idx="643">
                  <c:v>-3.150448906977272</c:v>
                </c:pt>
                <c:pt idx="644">
                  <c:v>-0.247052217065497</c:v>
                </c:pt>
                <c:pt idx="645">
                  <c:v>-0.317875427495196</c:v>
                </c:pt>
                <c:pt idx="646">
                  <c:v>0.957507860932257</c:v>
                </c:pt>
                <c:pt idx="647">
                  <c:v>-0.0118206447919951</c:v>
                </c:pt>
                <c:pt idx="648">
                  <c:v>-0.410926014543957</c:v>
                </c:pt>
                <c:pt idx="649">
                  <c:v>-0.36774978707792</c:v>
                </c:pt>
                <c:pt idx="650">
                  <c:v>-1.382460340221621</c:v>
                </c:pt>
                <c:pt idx="651">
                  <c:v>0.527742081860682</c:v>
                </c:pt>
                <c:pt idx="652">
                  <c:v>1.090012684547045</c:v>
                </c:pt>
                <c:pt idx="653">
                  <c:v>0.761028200460224</c:v>
                </c:pt>
                <c:pt idx="654">
                  <c:v>-0.124991605559707</c:v>
                </c:pt>
                <c:pt idx="655">
                  <c:v>-0.47091650894743</c:v>
                </c:pt>
                <c:pt idx="656">
                  <c:v>-1.951219204566764</c:v>
                </c:pt>
                <c:pt idx="657">
                  <c:v>-0.509182539076147</c:v>
                </c:pt>
                <c:pt idx="658">
                  <c:v>0.644892652549045</c:v>
                </c:pt>
                <c:pt idx="659">
                  <c:v>1.103621041583192</c:v>
                </c:pt>
                <c:pt idx="660">
                  <c:v>-1.126833771399836</c:v>
                </c:pt>
                <c:pt idx="661">
                  <c:v>0.985025245074646</c:v>
                </c:pt>
                <c:pt idx="662">
                  <c:v>0.549648238016538</c:v>
                </c:pt>
                <c:pt idx="663">
                  <c:v>0.906042476223432</c:v>
                </c:pt>
                <c:pt idx="664">
                  <c:v>1.172604097461135</c:v>
                </c:pt>
                <c:pt idx="665">
                  <c:v>-1.478378411643055</c:v>
                </c:pt>
                <c:pt idx="666">
                  <c:v>-0.992207343627647</c:v>
                </c:pt>
                <c:pt idx="667">
                  <c:v>0.163354323375246</c:v>
                </c:pt>
                <c:pt idx="668">
                  <c:v>0.887742661448413</c:v>
                </c:pt>
                <c:pt idx="669">
                  <c:v>0.926697978137104</c:v>
                </c:pt>
                <c:pt idx="670">
                  <c:v>0.307381686535709</c:v>
                </c:pt>
                <c:pt idx="671">
                  <c:v>1.06865496954102</c:v>
                </c:pt>
                <c:pt idx="672">
                  <c:v>0.0639293829723186</c:v>
                </c:pt>
                <c:pt idx="673">
                  <c:v>-0.233416831140532</c:v>
                </c:pt>
                <c:pt idx="674">
                  <c:v>-1.389576746084102</c:v>
                </c:pt>
                <c:pt idx="675">
                  <c:v>1.711823543816527</c:v>
                </c:pt>
                <c:pt idx="676">
                  <c:v>0.845731710414741</c:v>
                </c:pt>
                <c:pt idx="677">
                  <c:v>-0.463044564633392</c:v>
                </c:pt>
                <c:pt idx="678">
                  <c:v>-0.359228225533164</c:v>
                </c:pt>
                <c:pt idx="679">
                  <c:v>-0.480502220267575</c:v>
                </c:pt>
                <c:pt idx="680">
                  <c:v>-0.513501109918159</c:v>
                </c:pt>
                <c:pt idx="681">
                  <c:v>-0.281668765785724</c:v>
                </c:pt>
                <c:pt idx="682">
                  <c:v>-0.819916287498295</c:v>
                </c:pt>
                <c:pt idx="683">
                  <c:v>-0.573502049316</c:v>
                </c:pt>
                <c:pt idx="684">
                  <c:v>0.885579925898878</c:v>
                </c:pt>
                <c:pt idx="685">
                  <c:v>-0.318002891307324</c:v>
                </c:pt>
                <c:pt idx="686">
                  <c:v>0.422671794293562</c:v>
                </c:pt>
                <c:pt idx="687">
                  <c:v>0.322576960661798</c:v>
                </c:pt>
                <c:pt idx="688">
                  <c:v>-1.642521737976004</c:v>
                </c:pt>
                <c:pt idx="689">
                  <c:v>0.753790947564898</c:v>
                </c:pt>
                <c:pt idx="690">
                  <c:v>-0.0706244111264604</c:v>
                </c:pt>
                <c:pt idx="691">
                  <c:v>1.23843705736759</c:v>
                </c:pt>
                <c:pt idx="692">
                  <c:v>-0.74599671468358</c:v>
                </c:pt>
                <c:pt idx="693">
                  <c:v>1.274188605955977</c:v>
                </c:pt>
                <c:pt idx="694">
                  <c:v>0.645973469562155</c:v>
                </c:pt>
                <c:pt idx="695">
                  <c:v>0.116522104971216</c:v>
                </c:pt>
                <c:pt idx="696">
                  <c:v>-0.298231039109131</c:v>
                </c:pt>
                <c:pt idx="697">
                  <c:v>0.0353054113062638</c:v>
                </c:pt>
                <c:pt idx="698">
                  <c:v>-1.166466688400225</c:v>
                </c:pt>
                <c:pt idx="699">
                  <c:v>1.106396292727514</c:v>
                </c:pt>
                <c:pt idx="700">
                  <c:v>1.710811772551772</c:v>
                </c:pt>
                <c:pt idx="701">
                  <c:v>-1.240645219438739</c:v>
                </c:pt>
                <c:pt idx="702">
                  <c:v>0.781611995195174</c:v>
                </c:pt>
                <c:pt idx="703">
                  <c:v>0.428119878539192</c:v>
                </c:pt>
                <c:pt idx="704">
                  <c:v>-1.386854926416842</c:v>
                </c:pt>
                <c:pt idx="705">
                  <c:v>0.13292380870933</c:v>
                </c:pt>
                <c:pt idx="706">
                  <c:v>-0.0534853100322836</c:v>
                </c:pt>
                <c:pt idx="707">
                  <c:v>0.221734075366278</c:v>
                </c:pt>
                <c:pt idx="708">
                  <c:v>-1.559984430519834</c:v>
                </c:pt>
                <c:pt idx="709">
                  <c:v>0.116889646092092</c:v>
                </c:pt>
                <c:pt idx="710">
                  <c:v>0.0300404524884481</c:v>
                </c:pt>
                <c:pt idx="711">
                  <c:v>-0.560402776121322</c:v>
                </c:pt>
                <c:pt idx="712">
                  <c:v>-0.137125000624009</c:v>
                </c:pt>
                <c:pt idx="713">
                  <c:v>-1.123192133271001</c:v>
                </c:pt>
                <c:pt idx="714">
                  <c:v>1.159950718265092</c:v>
                </c:pt>
                <c:pt idx="715">
                  <c:v>-1.116939062645043</c:v>
                </c:pt>
                <c:pt idx="716">
                  <c:v>-1.096814817524831</c:v>
                </c:pt>
                <c:pt idx="717">
                  <c:v>0.250727632172316</c:v>
                </c:pt>
                <c:pt idx="718">
                  <c:v>-1.114051263811908</c:v>
                </c:pt>
                <c:pt idx="719">
                  <c:v>-0.33295061486673</c:v>
                </c:pt>
                <c:pt idx="720">
                  <c:v>-0.450812847884466</c:v>
                </c:pt>
                <c:pt idx="721">
                  <c:v>-0.839007484665716</c:v>
                </c:pt>
                <c:pt idx="722">
                  <c:v>0.118458061070929</c:v>
                </c:pt>
                <c:pt idx="723">
                  <c:v>-0.649740608669577</c:v>
                </c:pt>
                <c:pt idx="724">
                  <c:v>-1.152897631907145</c:v>
                </c:pt>
                <c:pt idx="725">
                  <c:v>0.414323897064755</c:v>
                </c:pt>
                <c:pt idx="726">
                  <c:v>0.431327396181357</c:v>
                </c:pt>
                <c:pt idx="727">
                  <c:v>-0.210736647069558</c:v>
                </c:pt>
                <c:pt idx="728">
                  <c:v>-0.0879699738527177</c:v>
                </c:pt>
                <c:pt idx="729">
                  <c:v>-0.634461070632962</c:v>
                </c:pt>
                <c:pt idx="730">
                  <c:v>-1.5368506500787</c:v>
                </c:pt>
                <c:pt idx="731">
                  <c:v>0.00612593305844378</c:v>
                </c:pt>
                <c:pt idx="732">
                  <c:v>-1.391810592459111</c:v>
                </c:pt>
                <c:pt idx="733">
                  <c:v>1.469137066435603</c:v>
                </c:pt>
                <c:pt idx="734">
                  <c:v>1.783301585887341</c:v>
                </c:pt>
                <c:pt idx="735">
                  <c:v>-0.278717419864515</c:v>
                </c:pt>
                <c:pt idx="736">
                  <c:v>2.604503539026051</c:v>
                </c:pt>
                <c:pt idx="737">
                  <c:v>1.5896398351522</c:v>
                </c:pt>
                <c:pt idx="738">
                  <c:v>0.988870805417981</c:v>
                </c:pt>
                <c:pt idx="739">
                  <c:v>0.193574575153775</c:v>
                </c:pt>
                <c:pt idx="740">
                  <c:v>0.485974057096405</c:v>
                </c:pt>
                <c:pt idx="741">
                  <c:v>-0.405462370520022</c:v>
                </c:pt>
                <c:pt idx="742">
                  <c:v>-0.128027282723687</c:v>
                </c:pt>
                <c:pt idx="743">
                  <c:v>-0.53736056886693</c:v>
                </c:pt>
                <c:pt idx="744">
                  <c:v>0.0517022112035246</c:v>
                </c:pt>
                <c:pt idx="745">
                  <c:v>-1.029170952135189</c:v>
                </c:pt>
                <c:pt idx="746">
                  <c:v>0.276932098299608</c:v>
                </c:pt>
                <c:pt idx="747">
                  <c:v>1.074548483087119</c:v>
                </c:pt>
                <c:pt idx="748">
                  <c:v>-0.542740841423813</c:v>
                </c:pt>
                <c:pt idx="749">
                  <c:v>1.07338707111973</c:v>
                </c:pt>
                <c:pt idx="750">
                  <c:v>-0.379593070334256</c:v>
                </c:pt>
                <c:pt idx="751">
                  <c:v>-0.35090423431331</c:v>
                </c:pt>
                <c:pt idx="752">
                  <c:v>-0.399802617479058</c:v>
                </c:pt>
                <c:pt idx="753">
                  <c:v>0.736416869747718</c:v>
                </c:pt>
                <c:pt idx="754">
                  <c:v>-0.570739660458521</c:v>
                </c:pt>
                <c:pt idx="755">
                  <c:v>0.395309489601443</c:v>
                </c:pt>
                <c:pt idx="756">
                  <c:v>1.348131980453727</c:v>
                </c:pt>
                <c:pt idx="757">
                  <c:v>-0.139353882448594</c:v>
                </c:pt>
                <c:pt idx="758">
                  <c:v>-1.72148010750511</c:v>
                </c:pt>
                <c:pt idx="759">
                  <c:v>-2.167144827903348</c:v>
                </c:pt>
                <c:pt idx="760">
                  <c:v>-0.345396233133339</c:v>
                </c:pt>
                <c:pt idx="761">
                  <c:v>0.7698951514789</c:v>
                </c:pt>
                <c:pt idx="762">
                  <c:v>-1.860774130113103</c:v>
                </c:pt>
                <c:pt idx="763">
                  <c:v>-0.236672474659949</c:v>
                </c:pt>
                <c:pt idx="764">
                  <c:v>0.561286373079609</c:v>
                </c:pt>
                <c:pt idx="765">
                  <c:v>0.344193237342591</c:v>
                </c:pt>
                <c:pt idx="766">
                  <c:v>-1.045135995743221</c:v>
                </c:pt>
                <c:pt idx="767">
                  <c:v>2.18002592786904</c:v>
                </c:pt>
                <c:pt idx="768">
                  <c:v>-1.201878395411065</c:v>
                </c:pt>
                <c:pt idx="769">
                  <c:v>-0.916282164988004</c:v>
                </c:pt>
                <c:pt idx="770">
                  <c:v>0.580766836394472</c:v>
                </c:pt>
                <c:pt idx="771">
                  <c:v>0.645127789050243</c:v>
                </c:pt>
                <c:pt idx="772">
                  <c:v>-0.234439744023139</c:v>
                </c:pt>
                <c:pt idx="773">
                  <c:v>1.233328602326207</c:v>
                </c:pt>
                <c:pt idx="774">
                  <c:v>0.436454490490661</c:v>
                </c:pt>
                <c:pt idx="775">
                  <c:v>-0.851255043502491</c:v>
                </c:pt>
                <c:pt idx="776">
                  <c:v>-0.384034369669798</c:v>
                </c:pt>
                <c:pt idx="777">
                  <c:v>-0.0478934664610406</c:v>
                </c:pt>
                <c:pt idx="778">
                  <c:v>-0.749303445711591</c:v>
                </c:pt>
                <c:pt idx="779">
                  <c:v>1.15681859142124</c:v>
                </c:pt>
                <c:pt idx="780">
                  <c:v>1.501322770154064</c:v>
                </c:pt>
                <c:pt idx="781">
                  <c:v>1.973855405173005</c:v>
                </c:pt>
                <c:pt idx="782">
                  <c:v>1.77648477783237</c:v>
                </c:pt>
                <c:pt idx="783">
                  <c:v>-1.419832908753877</c:v>
                </c:pt>
                <c:pt idx="784">
                  <c:v>0.210152552493227</c:v>
                </c:pt>
                <c:pt idx="785">
                  <c:v>2.095554674439363</c:v>
                </c:pt>
                <c:pt idx="786">
                  <c:v>-1.19123903734038</c:v>
                </c:pt>
                <c:pt idx="787">
                  <c:v>0.993383574751499</c:v>
                </c:pt>
                <c:pt idx="788">
                  <c:v>-0.0605710632222713</c:v>
                </c:pt>
                <c:pt idx="789">
                  <c:v>-0.776348357956952</c:v>
                </c:pt>
                <c:pt idx="790">
                  <c:v>-1.28193711986883</c:v>
                </c:pt>
                <c:pt idx="791">
                  <c:v>-0.184100658073739</c:v>
                </c:pt>
                <c:pt idx="792">
                  <c:v>0.504966645200587</c:v>
                </c:pt>
                <c:pt idx="793">
                  <c:v>-0.252789448504856</c:v>
                </c:pt>
                <c:pt idx="794">
                  <c:v>1.986939764446582</c:v>
                </c:pt>
                <c:pt idx="795">
                  <c:v>2.903316401768146</c:v>
                </c:pt>
                <c:pt idx="796">
                  <c:v>-0.938210237299378</c:v>
                </c:pt>
                <c:pt idx="797">
                  <c:v>0.0666221822530657</c:v>
                </c:pt>
                <c:pt idx="798">
                  <c:v>-0.83727301110128</c:v>
                </c:pt>
                <c:pt idx="799">
                  <c:v>-0.496283645687154</c:v>
                </c:pt>
                <c:pt idx="800">
                  <c:v>0.126578515204512</c:v>
                </c:pt>
                <c:pt idx="801">
                  <c:v>0.62725405994177</c:v>
                </c:pt>
                <c:pt idx="802">
                  <c:v>0.00621361834226253</c:v>
                </c:pt>
                <c:pt idx="803">
                  <c:v>-0.111184603399479</c:v>
                </c:pt>
                <c:pt idx="804">
                  <c:v>-1.272121711726813</c:v>
                </c:pt>
                <c:pt idx="805">
                  <c:v>0.483171739671834</c:v>
                </c:pt>
                <c:pt idx="806">
                  <c:v>-0.725003786008872</c:v>
                </c:pt>
                <c:pt idx="807">
                  <c:v>-0.455590534057806</c:v>
                </c:pt>
                <c:pt idx="808">
                  <c:v>1.495687109764766</c:v>
                </c:pt>
                <c:pt idx="809">
                  <c:v>-0.276655415159356</c:v>
                </c:pt>
                <c:pt idx="810">
                  <c:v>1.227914972687052</c:v>
                </c:pt>
                <c:pt idx="811">
                  <c:v>0.785661205996304</c:v>
                </c:pt>
                <c:pt idx="812">
                  <c:v>2.126575332250693</c:v>
                </c:pt>
                <c:pt idx="813">
                  <c:v>-1.992326873667233</c:v>
                </c:pt>
                <c:pt idx="814">
                  <c:v>-0.182698582420205</c:v>
                </c:pt>
                <c:pt idx="815">
                  <c:v>0.0226161492155334</c:v>
                </c:pt>
                <c:pt idx="816">
                  <c:v>0.420827866048562</c:v>
                </c:pt>
                <c:pt idx="817">
                  <c:v>-0.220739980063049</c:v>
                </c:pt>
                <c:pt idx="818">
                  <c:v>1.884292374968338</c:v>
                </c:pt>
                <c:pt idx="819">
                  <c:v>0.802422241358861</c:v>
                </c:pt>
                <c:pt idx="820">
                  <c:v>0.268254890745893</c:v>
                </c:pt>
                <c:pt idx="821">
                  <c:v>-0.249357677397406</c:v>
                </c:pt>
                <c:pt idx="822">
                  <c:v>0.527867222655446</c:v>
                </c:pt>
                <c:pt idx="823">
                  <c:v>-0.0570063116394124</c:v>
                </c:pt>
                <c:pt idx="824">
                  <c:v>0.220851775174305</c:v>
                </c:pt>
                <c:pt idx="825">
                  <c:v>0.848931407364746</c:v>
                </c:pt>
                <c:pt idx="826">
                  <c:v>0.709500041433594</c:v>
                </c:pt>
                <c:pt idx="827">
                  <c:v>-1.817379143509019</c:v>
                </c:pt>
                <c:pt idx="828">
                  <c:v>0.27396056360079</c:v>
                </c:pt>
                <c:pt idx="829">
                  <c:v>2.562605603903949</c:v>
                </c:pt>
                <c:pt idx="830">
                  <c:v>-0.209527428425586</c:v>
                </c:pt>
                <c:pt idx="831">
                  <c:v>-0.65514124360565</c:v>
                </c:pt>
                <c:pt idx="832">
                  <c:v>0.323348320291049</c:v>
                </c:pt>
                <c:pt idx="833">
                  <c:v>1.321283686455724</c:v>
                </c:pt>
                <c:pt idx="834">
                  <c:v>-0.693606099882747</c:v>
                </c:pt>
                <c:pt idx="835">
                  <c:v>1.277649638708144</c:v>
                </c:pt>
                <c:pt idx="836">
                  <c:v>-0.166894940517736</c:v>
                </c:pt>
                <c:pt idx="837">
                  <c:v>0.0834175623209798</c:v>
                </c:pt>
                <c:pt idx="838">
                  <c:v>0.41193288288963</c:v>
                </c:pt>
                <c:pt idx="839">
                  <c:v>1.529526603906715</c:v>
                </c:pt>
                <c:pt idx="840">
                  <c:v>-0.637895969394869</c:v>
                </c:pt>
                <c:pt idx="841">
                  <c:v>0.863433076664213</c:v>
                </c:pt>
                <c:pt idx="842">
                  <c:v>-2.017985544205996</c:v>
                </c:pt>
                <c:pt idx="843">
                  <c:v>0.879169944437918</c:v>
                </c:pt>
                <c:pt idx="844">
                  <c:v>-0.997343285715383</c:v>
                </c:pt>
                <c:pt idx="845">
                  <c:v>1.555037824517595</c:v>
                </c:pt>
                <c:pt idx="846">
                  <c:v>-0.368055731458604</c:v>
                </c:pt>
                <c:pt idx="847">
                  <c:v>-0.389286580068447</c:v>
                </c:pt>
                <c:pt idx="848">
                  <c:v>0.366053578942015</c:v>
                </c:pt>
                <c:pt idx="849">
                  <c:v>1.205558442735049</c:v>
                </c:pt>
                <c:pt idx="850">
                  <c:v>0.301666025653606</c:v>
                </c:pt>
                <c:pt idx="851">
                  <c:v>0.444758519411914</c:v>
                </c:pt>
                <c:pt idx="852">
                  <c:v>0.529240844621116</c:v>
                </c:pt>
                <c:pt idx="853">
                  <c:v>-0.706742894593471</c:v>
                </c:pt>
                <c:pt idx="854">
                  <c:v>-0.575665267440323</c:v>
                </c:pt>
                <c:pt idx="855">
                  <c:v>-1.549936752232124</c:v>
                </c:pt>
                <c:pt idx="856">
                  <c:v>0.472475424284695</c:v>
                </c:pt>
                <c:pt idx="857">
                  <c:v>0.163379458325622</c:v>
                </c:pt>
                <c:pt idx="858">
                  <c:v>-0.0339455459124842</c:v>
                </c:pt>
                <c:pt idx="859">
                  <c:v>0.432341337135679</c:v>
                </c:pt>
                <c:pt idx="860">
                  <c:v>0.245258369934522</c:v>
                </c:pt>
                <c:pt idx="861">
                  <c:v>0.479314726380234</c:v>
                </c:pt>
                <c:pt idx="862">
                  <c:v>0.862909825664278</c:v>
                </c:pt>
                <c:pt idx="863">
                  <c:v>-0.94277588291538</c:v>
                </c:pt>
                <c:pt idx="864">
                  <c:v>1.856708661527324</c:v>
                </c:pt>
                <c:pt idx="865">
                  <c:v>0.561617984808959</c:v>
                </c:pt>
                <c:pt idx="866">
                  <c:v>-1.12137390109927</c:v>
                </c:pt>
                <c:pt idx="867">
                  <c:v>-0.400832022968833</c:v>
                </c:pt>
                <c:pt idx="868">
                  <c:v>-1.595247782023995</c:v>
                </c:pt>
                <c:pt idx="869">
                  <c:v>1.174253669701466</c:v>
                </c:pt>
                <c:pt idx="870">
                  <c:v>0.0402155260845678</c:v>
                </c:pt>
                <c:pt idx="871">
                  <c:v>-0.341292997123401</c:v>
                </c:pt>
                <c:pt idx="872">
                  <c:v>1.454475314983632</c:v>
                </c:pt>
                <c:pt idx="873">
                  <c:v>2.092227451512496</c:v>
                </c:pt>
                <c:pt idx="874">
                  <c:v>-0.839265691738504</c:v>
                </c:pt>
                <c:pt idx="875">
                  <c:v>-1.992840186979665</c:v>
                </c:pt>
                <c:pt idx="876">
                  <c:v>0.572109800959682</c:v>
                </c:pt>
                <c:pt idx="877">
                  <c:v>0.266141606557619</c:v>
                </c:pt>
                <c:pt idx="878">
                  <c:v>1.240772420597276</c:v>
                </c:pt>
                <c:pt idx="879">
                  <c:v>0.580001672129413</c:v>
                </c:pt>
                <c:pt idx="880">
                  <c:v>-0.896795033554541</c:v>
                </c:pt>
                <c:pt idx="881">
                  <c:v>0.705549518165709</c:v>
                </c:pt>
                <c:pt idx="882">
                  <c:v>1.6639675064578</c:v>
                </c:pt>
                <c:pt idx="883">
                  <c:v>0.523424770633487</c:v>
                </c:pt>
                <c:pt idx="884">
                  <c:v>-0.973911177136946</c:v>
                </c:pt>
                <c:pt idx="885">
                  <c:v>-1.203848227242968</c:v>
                </c:pt>
                <c:pt idx="886">
                  <c:v>-0.015331246894732</c:v>
                </c:pt>
                <c:pt idx="887">
                  <c:v>-0.243484767239786</c:v>
                </c:pt>
                <c:pt idx="888">
                  <c:v>0.167850120837555</c:v>
                </c:pt>
                <c:pt idx="889">
                  <c:v>0.345376019849125</c:v>
                </c:pt>
                <c:pt idx="890">
                  <c:v>1.642900071507186</c:v>
                </c:pt>
                <c:pt idx="891">
                  <c:v>0.63503459880747</c:v>
                </c:pt>
                <c:pt idx="892">
                  <c:v>-0.120128867609042</c:v>
                </c:pt>
                <c:pt idx="893">
                  <c:v>-0.951095538944691</c:v>
                </c:pt>
                <c:pt idx="894">
                  <c:v>-0.761159517688063</c:v>
                </c:pt>
                <c:pt idx="895">
                  <c:v>0.690814069789709</c:v>
                </c:pt>
                <c:pt idx="896">
                  <c:v>-0.620283093345506</c:v>
                </c:pt>
                <c:pt idx="897">
                  <c:v>-1.496366930173705</c:v>
                </c:pt>
                <c:pt idx="898">
                  <c:v>-0.183483016553097</c:v>
                </c:pt>
                <c:pt idx="899">
                  <c:v>0.292218215874771</c:v>
                </c:pt>
                <c:pt idx="900">
                  <c:v>0.396091555542027</c:v>
                </c:pt>
                <c:pt idx="901">
                  <c:v>1.00753498947513</c:v>
                </c:pt>
                <c:pt idx="902">
                  <c:v>0.529702182680319</c:v>
                </c:pt>
                <c:pt idx="903">
                  <c:v>8.34401973639487E-5</c:v>
                </c:pt>
                <c:pt idx="904">
                  <c:v>-0.511843614130459</c:v>
                </c:pt>
                <c:pt idx="905">
                  <c:v>-1.940613045491563</c:v>
                </c:pt>
                <c:pt idx="906">
                  <c:v>0.317815175116425</c:v>
                </c:pt>
                <c:pt idx="907">
                  <c:v>1.299894342979919</c:v>
                </c:pt>
                <c:pt idx="908">
                  <c:v>-1.253756958416423</c:v>
                </c:pt>
                <c:pt idx="909">
                  <c:v>-1.190242540324038</c:v>
                </c:pt>
                <c:pt idx="910">
                  <c:v>0.788133104730431</c:v>
                </c:pt>
                <c:pt idx="911">
                  <c:v>-1.911788656277393</c:v>
                </c:pt>
                <c:pt idx="912">
                  <c:v>0.0474289492005946</c:v>
                </c:pt>
                <c:pt idx="913">
                  <c:v>-0.56746848607979</c:v>
                </c:pt>
                <c:pt idx="914">
                  <c:v>0.0381537968917529</c:v>
                </c:pt>
                <c:pt idx="915">
                  <c:v>-0.150081130390829</c:v>
                </c:pt>
                <c:pt idx="916">
                  <c:v>0.471160496992003</c:v>
                </c:pt>
                <c:pt idx="917">
                  <c:v>-1.667883409816814</c:v>
                </c:pt>
                <c:pt idx="918">
                  <c:v>-0.825731640278886</c:v>
                </c:pt>
                <c:pt idx="919">
                  <c:v>-1.019568201636702</c:v>
                </c:pt>
                <c:pt idx="920">
                  <c:v>0.378543005863841</c:v>
                </c:pt>
                <c:pt idx="921">
                  <c:v>-1.581755867540291</c:v>
                </c:pt>
                <c:pt idx="922">
                  <c:v>-0.447843640336099</c:v>
                </c:pt>
                <c:pt idx="923">
                  <c:v>0.0308531315896507</c:v>
                </c:pt>
                <c:pt idx="924">
                  <c:v>0.834809645625489</c:v>
                </c:pt>
                <c:pt idx="925">
                  <c:v>-2.741435755926593</c:v>
                </c:pt>
                <c:pt idx="926">
                  <c:v>-1.845217584309275</c:v>
                </c:pt>
                <c:pt idx="927">
                  <c:v>-0.245525775631737</c:v>
                </c:pt>
                <c:pt idx="928">
                  <c:v>-0.749570959209659</c:v>
                </c:pt>
                <c:pt idx="929">
                  <c:v>0.32861790115219</c:v>
                </c:pt>
                <c:pt idx="930">
                  <c:v>-2.388497154978983</c:v>
                </c:pt>
                <c:pt idx="931">
                  <c:v>-1.959660965418251</c:v>
                </c:pt>
                <c:pt idx="932">
                  <c:v>-0.762518191254269</c:v>
                </c:pt>
                <c:pt idx="933">
                  <c:v>1.608553156425986</c:v>
                </c:pt>
                <c:pt idx="934">
                  <c:v>-0.142114601244857</c:v>
                </c:pt>
                <c:pt idx="935">
                  <c:v>0.650177878267484</c:v>
                </c:pt>
                <c:pt idx="936">
                  <c:v>1.178957141695007</c:v>
                </c:pt>
                <c:pt idx="937">
                  <c:v>-0.0847085285601956</c:v>
                </c:pt>
                <c:pt idx="938">
                  <c:v>1.397662552627493</c:v>
                </c:pt>
                <c:pt idx="939">
                  <c:v>-1.699857700231096</c:v>
                </c:pt>
                <c:pt idx="940">
                  <c:v>-1.450017715718409</c:v>
                </c:pt>
                <c:pt idx="941">
                  <c:v>-0.731030349645482</c:v>
                </c:pt>
                <c:pt idx="942">
                  <c:v>-0.0803169301347406</c:v>
                </c:pt>
                <c:pt idx="943">
                  <c:v>-0.928389175860759</c:v>
                </c:pt>
                <c:pt idx="944">
                  <c:v>-0.459497649341138</c:v>
                </c:pt>
                <c:pt idx="945">
                  <c:v>-0.99419210414039</c:v>
                </c:pt>
                <c:pt idx="946">
                  <c:v>0.501305867799402</c:v>
                </c:pt>
                <c:pt idx="947">
                  <c:v>-0.0920533586088741</c:v>
                </c:pt>
                <c:pt idx="948">
                  <c:v>-0.268993529916827</c:v>
                </c:pt>
                <c:pt idx="949">
                  <c:v>-0.584331383805173</c:v>
                </c:pt>
                <c:pt idx="950">
                  <c:v>0.429617611621465</c:v>
                </c:pt>
                <c:pt idx="951">
                  <c:v>0.832519967205965</c:v>
                </c:pt>
                <c:pt idx="952">
                  <c:v>-0.728027362532185</c:v>
                </c:pt>
                <c:pt idx="953">
                  <c:v>-0.478975707796855</c:v>
                </c:pt>
                <c:pt idx="954">
                  <c:v>2.135614106039215</c:v>
                </c:pt>
                <c:pt idx="955">
                  <c:v>-1.552996622174106</c:v>
                </c:pt>
                <c:pt idx="956">
                  <c:v>1.67960294377446</c:v>
                </c:pt>
                <c:pt idx="957">
                  <c:v>0.159799267948898</c:v>
                </c:pt>
                <c:pt idx="958">
                  <c:v>0.356244517825724</c:v>
                </c:pt>
                <c:pt idx="959">
                  <c:v>0.606640503002707</c:v>
                </c:pt>
                <c:pt idx="960">
                  <c:v>-0.56382324940257</c:v>
                </c:pt>
                <c:pt idx="961">
                  <c:v>0.700524197752758</c:v>
                </c:pt>
                <c:pt idx="962">
                  <c:v>1.411025126153397</c:v>
                </c:pt>
                <c:pt idx="963">
                  <c:v>1.355991642463675</c:v>
                </c:pt>
                <c:pt idx="964">
                  <c:v>0.667291998939597</c:v>
                </c:pt>
                <c:pt idx="965">
                  <c:v>-0.0380516367233481</c:v>
                </c:pt>
                <c:pt idx="966">
                  <c:v>0.765984915523939</c:v>
                </c:pt>
                <c:pt idx="967">
                  <c:v>0.320168715727066</c:v>
                </c:pt>
                <c:pt idx="968">
                  <c:v>0.80072501855012</c:v>
                </c:pt>
                <c:pt idx="969">
                  <c:v>0.0306396822837156</c:v>
                </c:pt>
                <c:pt idx="970">
                  <c:v>-0.297473205237026</c:v>
                </c:pt>
                <c:pt idx="971">
                  <c:v>-0.258163339923918</c:v>
                </c:pt>
                <c:pt idx="972">
                  <c:v>-1.077577202006329</c:v>
                </c:pt>
                <c:pt idx="973">
                  <c:v>-1.981799901952796</c:v>
                </c:pt>
                <c:pt idx="974">
                  <c:v>-0.33276164112415</c:v>
                </c:pt>
                <c:pt idx="975">
                  <c:v>0.222892570689966</c:v>
                </c:pt>
                <c:pt idx="976">
                  <c:v>0.0626206556787654</c:v>
                </c:pt>
                <c:pt idx="977">
                  <c:v>-1.438987843943473</c:v>
                </c:pt>
                <c:pt idx="978">
                  <c:v>-0.0264278874602866</c:v>
                </c:pt>
                <c:pt idx="979">
                  <c:v>-0.919981597782911</c:v>
                </c:pt>
                <c:pt idx="980">
                  <c:v>0.754985185248992</c:v>
                </c:pt>
                <c:pt idx="981">
                  <c:v>0.763216486764903</c:v>
                </c:pt>
                <c:pt idx="982">
                  <c:v>-1.494828755459117</c:v>
                </c:pt>
                <c:pt idx="983">
                  <c:v>1.117320630128141</c:v>
                </c:pt>
                <c:pt idx="984">
                  <c:v>0.399931663020603</c:v>
                </c:pt>
                <c:pt idx="985">
                  <c:v>0.534750914399574</c:v>
                </c:pt>
                <c:pt idx="986">
                  <c:v>-0.0451020675173597</c:v>
                </c:pt>
                <c:pt idx="987">
                  <c:v>-0.420582419414609</c:v>
                </c:pt>
                <c:pt idx="988">
                  <c:v>-1.473593606291758</c:v>
                </c:pt>
                <c:pt idx="989">
                  <c:v>-0.733832004205876</c:v>
                </c:pt>
                <c:pt idx="990">
                  <c:v>-0.414794234488288</c:v>
                </c:pt>
                <c:pt idx="991">
                  <c:v>0.00902933873706857</c:v>
                </c:pt>
                <c:pt idx="992">
                  <c:v>-0.378134350979282</c:v>
                </c:pt>
                <c:pt idx="993">
                  <c:v>0.0160645483462929</c:v>
                </c:pt>
                <c:pt idx="994">
                  <c:v>-1.614196917904407</c:v>
                </c:pt>
                <c:pt idx="995">
                  <c:v>0.229438675463519</c:v>
                </c:pt>
                <c:pt idx="996">
                  <c:v>0.972888116179424</c:v>
                </c:pt>
                <c:pt idx="997">
                  <c:v>-0.456870422656186</c:v>
                </c:pt>
                <c:pt idx="998">
                  <c:v>0.503629089165032</c:v>
                </c:pt>
                <c:pt idx="999">
                  <c:v>-1.100189573454672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0B-4A2E-AE18-0722DF99FBCC}"/>
            </c:ext>
          </c:extLst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1.934963336497064</c:v>
                </c:pt>
                <c:pt idx="1">
                  <c:v>1.139508293355062</c:v>
                </c:pt>
                <c:pt idx="2">
                  <c:v>-0.31243480298985</c:v>
                </c:pt>
                <c:pt idx="3">
                  <c:v>-0.445287091603825</c:v>
                </c:pt>
                <c:pt idx="4">
                  <c:v>0.0345154892486335</c:v>
                </c:pt>
                <c:pt idx="5">
                  <c:v>0.14726221863739</c:v>
                </c:pt>
                <c:pt idx="6">
                  <c:v>-0.651916906990515</c:v>
                </c:pt>
                <c:pt idx="7">
                  <c:v>0.28717904635427</c:v>
                </c:pt>
                <c:pt idx="8">
                  <c:v>-1.66830434713328</c:v>
                </c:pt>
                <c:pt idx="9">
                  <c:v>-0.848567182071053</c:v>
                </c:pt>
                <c:pt idx="10">
                  <c:v>-0.0824158115824858</c:v>
                </c:pt>
                <c:pt idx="11">
                  <c:v>0.674938421136858</c:v>
                </c:pt>
                <c:pt idx="12">
                  <c:v>-0.453917545985858</c:v>
                </c:pt>
                <c:pt idx="13">
                  <c:v>-0.0671986995067968</c:v>
                </c:pt>
                <c:pt idx="14">
                  <c:v>0.610334087686765</c:v>
                </c:pt>
                <c:pt idx="15">
                  <c:v>1.61176085311469</c:v>
                </c:pt>
                <c:pt idx="16">
                  <c:v>0.823478760696008</c:v>
                </c:pt>
                <c:pt idx="17">
                  <c:v>2.257376805556781</c:v>
                </c:pt>
                <c:pt idx="18">
                  <c:v>1.004376631365814</c:v>
                </c:pt>
                <c:pt idx="19">
                  <c:v>1.459838952188114</c:v>
                </c:pt>
                <c:pt idx="20">
                  <c:v>-1.080770401236374</c:v>
                </c:pt>
                <c:pt idx="21">
                  <c:v>0.580057720096569</c:v>
                </c:pt>
                <c:pt idx="22">
                  <c:v>-2.351138369053228</c:v>
                </c:pt>
                <c:pt idx="23">
                  <c:v>-0.204680524374855</c:v>
                </c:pt>
                <c:pt idx="24">
                  <c:v>0.872400897526624</c:v>
                </c:pt>
                <c:pt idx="25">
                  <c:v>-0.985779171870446</c:v>
                </c:pt>
                <c:pt idx="26">
                  <c:v>0.654007457578326</c:v>
                </c:pt>
                <c:pt idx="27">
                  <c:v>-1.187568846073422</c:v>
                </c:pt>
                <c:pt idx="28">
                  <c:v>-1.915459859240213</c:v>
                </c:pt>
                <c:pt idx="29">
                  <c:v>-1.248354822288956</c:v>
                </c:pt>
                <c:pt idx="30">
                  <c:v>0.907823792259712</c:v>
                </c:pt>
                <c:pt idx="31">
                  <c:v>-1.89095418153921</c:v>
                </c:pt>
                <c:pt idx="32">
                  <c:v>-0.893336723454647</c:v>
                </c:pt>
                <c:pt idx="33">
                  <c:v>-0.299252604302772</c:v>
                </c:pt>
                <c:pt idx="34">
                  <c:v>0.880724070776332</c:v>
                </c:pt>
                <c:pt idx="35">
                  <c:v>0.181483339613274</c:v>
                </c:pt>
                <c:pt idx="36">
                  <c:v>-1.658012281047683</c:v>
                </c:pt>
                <c:pt idx="37">
                  <c:v>-0.474645971157685</c:v>
                </c:pt>
                <c:pt idx="38">
                  <c:v>1.554808127083485</c:v>
                </c:pt>
                <c:pt idx="39">
                  <c:v>-1.211920485313539</c:v>
                </c:pt>
                <c:pt idx="40">
                  <c:v>-0.955016776570525</c:v>
                </c:pt>
                <c:pt idx="41">
                  <c:v>-0.283412951699056</c:v>
                </c:pt>
                <c:pt idx="42">
                  <c:v>-1.005310220082486</c:v>
                </c:pt>
                <c:pt idx="43">
                  <c:v>0.367756643788603</c:v>
                </c:pt>
                <c:pt idx="44">
                  <c:v>-0.480864698859614</c:v>
                </c:pt>
                <c:pt idx="45">
                  <c:v>-1.109370835203651</c:v>
                </c:pt>
                <c:pt idx="46">
                  <c:v>-0.745899754914669</c:v>
                </c:pt>
                <c:pt idx="47">
                  <c:v>-0.130660274263202</c:v>
                </c:pt>
                <c:pt idx="48">
                  <c:v>1.759283846968183</c:v>
                </c:pt>
                <c:pt idx="49">
                  <c:v>1.679033816114784</c:v>
                </c:pt>
                <c:pt idx="50">
                  <c:v>-1.40597415519173</c:v>
                </c:pt>
                <c:pt idx="51">
                  <c:v>0.578399775468226</c:v>
                </c:pt>
                <c:pt idx="52">
                  <c:v>-0.0375200050326097</c:v>
                </c:pt>
                <c:pt idx="53">
                  <c:v>2.12423626745138</c:v>
                </c:pt>
                <c:pt idx="54">
                  <c:v>-0.626517357171922</c:v>
                </c:pt>
                <c:pt idx="55">
                  <c:v>0.504586558063625</c:v>
                </c:pt>
                <c:pt idx="56">
                  <c:v>0.127199441595197</c:v>
                </c:pt>
                <c:pt idx="57">
                  <c:v>-1.315655292153117</c:v>
                </c:pt>
                <c:pt idx="58">
                  <c:v>-0.194737445136754</c:v>
                </c:pt>
                <c:pt idx="59">
                  <c:v>1.59956476828663</c:v>
                </c:pt>
                <c:pt idx="60">
                  <c:v>-1.264997575735294</c:v>
                </c:pt>
                <c:pt idx="61">
                  <c:v>-0.63220585220337</c:v>
                </c:pt>
                <c:pt idx="62">
                  <c:v>-1.515967863480047</c:v>
                </c:pt>
                <c:pt idx="63">
                  <c:v>-2.212405752538389</c:v>
                </c:pt>
                <c:pt idx="64">
                  <c:v>1.818296632846781</c:v>
                </c:pt>
                <c:pt idx="65">
                  <c:v>-0.417362769849815</c:v>
                </c:pt>
                <c:pt idx="66">
                  <c:v>-1.037133458860843</c:v>
                </c:pt>
                <c:pt idx="67">
                  <c:v>0.990629686899109</c:v>
                </c:pt>
                <c:pt idx="68">
                  <c:v>0.271297501515789</c:v>
                </c:pt>
                <c:pt idx="69">
                  <c:v>-1.252854420532843</c:v>
                </c:pt>
                <c:pt idx="70">
                  <c:v>-0.749720851277986</c:v>
                </c:pt>
                <c:pt idx="71">
                  <c:v>-1.497040245499897</c:v>
                </c:pt>
                <c:pt idx="72">
                  <c:v>1.276864855419443</c:v>
                </c:pt>
                <c:pt idx="73">
                  <c:v>1.704936260805057</c:v>
                </c:pt>
                <c:pt idx="74">
                  <c:v>-0.466658952472623</c:v>
                </c:pt>
                <c:pt idx="75">
                  <c:v>-1.669756668559198</c:v>
                </c:pt>
                <c:pt idx="76">
                  <c:v>-0.196118845836088</c:v>
                </c:pt>
                <c:pt idx="77">
                  <c:v>-0.751609277994024</c:v>
                </c:pt>
                <c:pt idx="78">
                  <c:v>0.351042757323795</c:v>
                </c:pt>
                <c:pt idx="79">
                  <c:v>-1.638189094349431</c:v>
                </c:pt>
                <c:pt idx="80">
                  <c:v>-2.3957307185344</c:v>
                </c:pt>
                <c:pt idx="81">
                  <c:v>0.0545819901105471</c:v>
                </c:pt>
                <c:pt idx="82">
                  <c:v>-0.0567158095014379</c:v>
                </c:pt>
                <c:pt idx="83">
                  <c:v>1.335696111876418</c:v>
                </c:pt>
                <c:pt idx="84">
                  <c:v>0.774136820188613</c:v>
                </c:pt>
                <c:pt idx="85">
                  <c:v>1.225841961225626</c:v>
                </c:pt>
                <c:pt idx="86">
                  <c:v>0.657490101685107</c:v>
                </c:pt>
                <c:pt idx="87">
                  <c:v>1.017193465117566</c:v>
                </c:pt>
                <c:pt idx="88">
                  <c:v>-0.42971457608764</c:v>
                </c:pt>
                <c:pt idx="89">
                  <c:v>0.173151648618489</c:v>
                </c:pt>
                <c:pt idx="90">
                  <c:v>-0.785131189690357</c:v>
                </c:pt>
                <c:pt idx="91">
                  <c:v>-0.061668670399146</c:v>
                </c:pt>
                <c:pt idx="92">
                  <c:v>-0.934081864639697</c:v>
                </c:pt>
                <c:pt idx="93">
                  <c:v>1.063114199248631</c:v>
                </c:pt>
                <c:pt idx="94">
                  <c:v>-0.487772446140644</c:v>
                </c:pt>
                <c:pt idx="95">
                  <c:v>-1.180145842978551</c:v>
                </c:pt>
                <c:pt idx="96">
                  <c:v>-0.361451007439472</c:v>
                </c:pt>
                <c:pt idx="97">
                  <c:v>0.0244199086757142</c:v>
                </c:pt>
                <c:pt idx="98">
                  <c:v>-0.121715640992278</c:v>
                </c:pt>
                <c:pt idx="99">
                  <c:v>0.146875446977371</c:v>
                </c:pt>
                <c:pt idx="100">
                  <c:v>-0.671160521425834</c:v>
                </c:pt>
                <c:pt idx="101">
                  <c:v>-1.571348642429753</c:v>
                </c:pt>
                <c:pt idx="102">
                  <c:v>-0.319345362309154</c:v>
                </c:pt>
                <c:pt idx="103">
                  <c:v>-0.0677621435419322</c:v>
                </c:pt>
                <c:pt idx="104">
                  <c:v>1.470572189038343</c:v>
                </c:pt>
                <c:pt idx="105">
                  <c:v>-0.181385888220668</c:v>
                </c:pt>
                <c:pt idx="106">
                  <c:v>-0.787299686286435</c:v>
                </c:pt>
                <c:pt idx="107">
                  <c:v>0.746584703512824</c:v>
                </c:pt>
                <c:pt idx="108">
                  <c:v>0.349191024350676</c:v>
                </c:pt>
                <c:pt idx="109">
                  <c:v>0.803053512250798</c:v>
                </c:pt>
                <c:pt idx="110">
                  <c:v>-0.339641707698346</c:v>
                </c:pt>
                <c:pt idx="111">
                  <c:v>0.0674520571303416</c:v>
                </c:pt>
                <c:pt idx="112">
                  <c:v>0.700094958229862</c:v>
                </c:pt>
                <c:pt idx="113">
                  <c:v>0.950179255167166</c:v>
                </c:pt>
                <c:pt idx="114">
                  <c:v>0.809238873344791</c:v>
                </c:pt>
                <c:pt idx="115">
                  <c:v>0.559828566370221</c:v>
                </c:pt>
                <c:pt idx="116">
                  <c:v>0.338340348243481</c:v>
                </c:pt>
                <c:pt idx="117">
                  <c:v>1.04496698956866</c:v>
                </c:pt>
                <c:pt idx="118">
                  <c:v>0.316632015080597</c:v>
                </c:pt>
                <c:pt idx="119">
                  <c:v>0.404470520726345</c:v>
                </c:pt>
                <c:pt idx="120">
                  <c:v>-0.491052477175728</c:v>
                </c:pt>
                <c:pt idx="121">
                  <c:v>0.322086994124159</c:v>
                </c:pt>
                <c:pt idx="122">
                  <c:v>0.484907299175933</c:v>
                </c:pt>
                <c:pt idx="123">
                  <c:v>-0.652028346148334</c:v>
                </c:pt>
                <c:pt idx="124">
                  <c:v>-1.781578816238925</c:v>
                </c:pt>
                <c:pt idx="125">
                  <c:v>-0.229460836165344</c:v>
                </c:pt>
                <c:pt idx="126">
                  <c:v>-0.11025646663122</c:v>
                </c:pt>
                <c:pt idx="127">
                  <c:v>1.455548488804766</c:v>
                </c:pt>
                <c:pt idx="128">
                  <c:v>0.411489988432489</c:v>
                </c:pt>
                <c:pt idx="129">
                  <c:v>-1.442276688654453</c:v>
                </c:pt>
                <c:pt idx="130">
                  <c:v>1.813863633675851</c:v>
                </c:pt>
                <c:pt idx="131">
                  <c:v>-0.247419220591411</c:v>
                </c:pt>
                <c:pt idx="132">
                  <c:v>-0.318838761619108</c:v>
                </c:pt>
                <c:pt idx="133">
                  <c:v>1.476124255285616</c:v>
                </c:pt>
                <c:pt idx="134">
                  <c:v>0.9562063140606</c:v>
                </c:pt>
                <c:pt idx="135">
                  <c:v>0.880279588594418</c:v>
                </c:pt>
                <c:pt idx="136">
                  <c:v>-0.511868980607534</c:v>
                </c:pt>
                <c:pt idx="137">
                  <c:v>-0.301578446283401</c:v>
                </c:pt>
                <c:pt idx="138">
                  <c:v>0.756640111295798</c:v>
                </c:pt>
                <c:pt idx="139">
                  <c:v>0.807422296808548</c:v>
                </c:pt>
                <c:pt idx="140">
                  <c:v>-0.288317991703765</c:v>
                </c:pt>
                <c:pt idx="141">
                  <c:v>0.724407138773858</c:v>
                </c:pt>
                <c:pt idx="142">
                  <c:v>-0.634690688115793</c:v>
                </c:pt>
                <c:pt idx="143">
                  <c:v>1.097317506139386</c:v>
                </c:pt>
                <c:pt idx="144">
                  <c:v>0.68332850817545</c:v>
                </c:pt>
                <c:pt idx="145">
                  <c:v>-0.379405765846307</c:v>
                </c:pt>
                <c:pt idx="146">
                  <c:v>0.612817716238048</c:v>
                </c:pt>
                <c:pt idx="147">
                  <c:v>1.02953764686411</c:v>
                </c:pt>
                <c:pt idx="148">
                  <c:v>-0.454598446140173</c:v>
                </c:pt>
                <c:pt idx="149">
                  <c:v>-1.08850398802286</c:v>
                </c:pt>
                <c:pt idx="150">
                  <c:v>-1.927160583856435</c:v>
                </c:pt>
                <c:pt idx="151">
                  <c:v>-0.738259155424085</c:v>
                </c:pt>
                <c:pt idx="152">
                  <c:v>-1.744914916536357</c:v>
                </c:pt>
                <c:pt idx="153">
                  <c:v>-0.442530232998652</c:v>
                </c:pt>
                <c:pt idx="154">
                  <c:v>0.749940470682794</c:v>
                </c:pt>
                <c:pt idx="155">
                  <c:v>-0.370423609608197</c:v>
                </c:pt>
                <c:pt idx="156">
                  <c:v>-1.610297995297569</c:v>
                </c:pt>
                <c:pt idx="157">
                  <c:v>-1.040719085071747</c:v>
                </c:pt>
                <c:pt idx="158">
                  <c:v>-0.0582329474973937</c:v>
                </c:pt>
                <c:pt idx="159">
                  <c:v>-0.585560421625345</c:v>
                </c:pt>
                <c:pt idx="160">
                  <c:v>-0.43446407593891</c:v>
                </c:pt>
                <c:pt idx="161">
                  <c:v>-0.428848358055641</c:v>
                </c:pt>
                <c:pt idx="162">
                  <c:v>-1.112666823037799</c:v>
                </c:pt>
                <c:pt idx="163">
                  <c:v>0.316486229422878</c:v>
                </c:pt>
                <c:pt idx="164">
                  <c:v>0.570610227707313</c:v>
                </c:pt>
                <c:pt idx="165">
                  <c:v>1.381199659631929</c:v>
                </c:pt>
                <c:pt idx="166">
                  <c:v>1.607769852834397</c:v>
                </c:pt>
                <c:pt idx="167">
                  <c:v>-0.3834831017649</c:v>
                </c:pt>
                <c:pt idx="168">
                  <c:v>-0.20208898369267</c:v>
                </c:pt>
                <c:pt idx="169">
                  <c:v>1.194024723814321</c:v>
                </c:pt>
                <c:pt idx="170">
                  <c:v>-0.948628303925487</c:v>
                </c:pt>
                <c:pt idx="171">
                  <c:v>0.225793140332312</c:v>
                </c:pt>
                <c:pt idx="172">
                  <c:v>-0.729313278001653</c:v>
                </c:pt>
                <c:pt idx="173">
                  <c:v>-1.768276020777168</c:v>
                </c:pt>
                <c:pt idx="174">
                  <c:v>0.878985546772759</c:v>
                </c:pt>
                <c:pt idx="175">
                  <c:v>-1.102138747290265</c:v>
                </c:pt>
                <c:pt idx="176">
                  <c:v>0.271799320077568</c:v>
                </c:pt>
                <c:pt idx="177">
                  <c:v>-0.107825317147181</c:v>
                </c:pt>
                <c:pt idx="178">
                  <c:v>-1.08904481471828</c:v>
                </c:pt>
                <c:pt idx="179">
                  <c:v>-0.0256168668117152</c:v>
                </c:pt>
                <c:pt idx="180">
                  <c:v>-1.30727094884209</c:v>
                </c:pt>
                <c:pt idx="181">
                  <c:v>0.68465694376263</c:v>
                </c:pt>
                <c:pt idx="182">
                  <c:v>-0.0290480612306663</c:v>
                </c:pt>
                <c:pt idx="183">
                  <c:v>-1.057186835142017</c:v>
                </c:pt>
                <c:pt idx="184">
                  <c:v>-0.671902286684793</c:v>
                </c:pt>
                <c:pt idx="185">
                  <c:v>-0.997611422934503</c:v>
                </c:pt>
                <c:pt idx="186">
                  <c:v>0.0403812243828012</c:v>
                </c:pt>
                <c:pt idx="187">
                  <c:v>-1.398977668529908</c:v>
                </c:pt>
                <c:pt idx="188">
                  <c:v>0.449316510173326</c:v>
                </c:pt>
                <c:pt idx="189">
                  <c:v>0.601659752618185</c:v>
                </c:pt>
                <c:pt idx="190">
                  <c:v>0.366467207951745</c:v>
                </c:pt>
                <c:pt idx="191">
                  <c:v>0.354608422296185</c:v>
                </c:pt>
                <c:pt idx="192">
                  <c:v>1.285271934918803</c:v>
                </c:pt>
                <c:pt idx="193">
                  <c:v>-0.710772927592719</c:v>
                </c:pt>
                <c:pt idx="194">
                  <c:v>-0.58391452025471</c:v>
                </c:pt>
                <c:pt idx="195">
                  <c:v>-0.579054408277946</c:v>
                </c:pt>
                <c:pt idx="196">
                  <c:v>0.133676813296335</c:v>
                </c:pt>
                <c:pt idx="197">
                  <c:v>1.830223190689677</c:v>
                </c:pt>
                <c:pt idx="198">
                  <c:v>-0.381716828201447</c:v>
                </c:pt>
                <c:pt idx="199">
                  <c:v>0.634782372261918</c:v>
                </c:pt>
                <c:pt idx="200">
                  <c:v>0.133063440181449</c:v>
                </c:pt>
                <c:pt idx="201">
                  <c:v>-0.0548306480883802</c:v>
                </c:pt>
                <c:pt idx="202">
                  <c:v>-0.274786276349102</c:v>
                </c:pt>
                <c:pt idx="203">
                  <c:v>-0.697473990118299</c:v>
                </c:pt>
                <c:pt idx="204">
                  <c:v>-0.186372466622646</c:v>
                </c:pt>
                <c:pt idx="205">
                  <c:v>-0.561556939421845</c:v>
                </c:pt>
                <c:pt idx="206">
                  <c:v>0.00521863348083507</c:v>
                </c:pt>
                <c:pt idx="207">
                  <c:v>-0.850867838543048</c:v>
                </c:pt>
                <c:pt idx="208">
                  <c:v>-1.7384732153321</c:v>
                </c:pt>
                <c:pt idx="209">
                  <c:v>-0.2120361017886</c:v>
                </c:pt>
                <c:pt idx="210">
                  <c:v>-1.742180851970095</c:v>
                </c:pt>
                <c:pt idx="211">
                  <c:v>-0.510533777029201</c:v>
                </c:pt>
                <c:pt idx="212">
                  <c:v>-0.0914676922087256</c:v>
                </c:pt>
                <c:pt idx="213">
                  <c:v>-0.127772576239382</c:v>
                </c:pt>
                <c:pt idx="214">
                  <c:v>-0.235727172397807</c:v>
                </c:pt>
                <c:pt idx="215">
                  <c:v>0.156128924528375</c:v>
                </c:pt>
                <c:pt idx="216">
                  <c:v>1.673682169936173</c:v>
                </c:pt>
                <c:pt idx="217">
                  <c:v>-0.639334866586727</c:v>
                </c:pt>
                <c:pt idx="218">
                  <c:v>0.379042203489854</c:v>
                </c:pt>
                <c:pt idx="219">
                  <c:v>-0.44310373754387</c:v>
                </c:pt>
                <c:pt idx="220">
                  <c:v>-1.017242186471456</c:v>
                </c:pt>
                <c:pt idx="221">
                  <c:v>-0.607375726263463</c:v>
                </c:pt>
                <c:pt idx="222">
                  <c:v>-0.0190193095634976</c:v>
                </c:pt>
                <c:pt idx="223">
                  <c:v>0.466233067515263</c:v>
                </c:pt>
                <c:pt idx="224">
                  <c:v>0.24941345025874</c:v>
                </c:pt>
                <c:pt idx="225">
                  <c:v>0.387699775678891</c:v>
                </c:pt>
                <c:pt idx="226">
                  <c:v>-0.686936649481536</c:v>
                </c:pt>
                <c:pt idx="227">
                  <c:v>-1.446614584626524</c:v>
                </c:pt>
                <c:pt idx="228">
                  <c:v>-0.0520170599611074</c:v>
                </c:pt>
                <c:pt idx="229">
                  <c:v>0.303251777549651</c:v>
                </c:pt>
                <c:pt idx="230">
                  <c:v>-0.757212391159436</c:v>
                </c:pt>
                <c:pt idx="231">
                  <c:v>0.5753488353901</c:v>
                </c:pt>
                <c:pt idx="232">
                  <c:v>0.196276507949628</c:v>
                </c:pt>
                <c:pt idx="233">
                  <c:v>-0.67461672501369</c:v>
                </c:pt>
                <c:pt idx="234">
                  <c:v>-2.090825217720003</c:v>
                </c:pt>
                <c:pt idx="235">
                  <c:v>-0.601942916348304</c:v>
                </c:pt>
                <c:pt idx="236">
                  <c:v>0.230951137552267</c:v>
                </c:pt>
                <c:pt idx="237">
                  <c:v>-0.881819018531466</c:v>
                </c:pt>
                <c:pt idx="238">
                  <c:v>0.718527036591644</c:v>
                </c:pt>
                <c:pt idx="239">
                  <c:v>-1.820890036317635</c:v>
                </c:pt>
                <c:pt idx="240">
                  <c:v>0.444327551783321</c:v>
                </c:pt>
                <c:pt idx="241">
                  <c:v>-0.0307646725145032</c:v>
                </c:pt>
                <c:pt idx="242">
                  <c:v>-0.171272361113741</c:v>
                </c:pt>
                <c:pt idx="243">
                  <c:v>0.454352528554097</c:v>
                </c:pt>
                <c:pt idx="244">
                  <c:v>-0.0368315338078959</c:v>
                </c:pt>
                <c:pt idx="245">
                  <c:v>-0.109130325409424</c:v>
                </c:pt>
                <c:pt idx="246">
                  <c:v>0.410726847216798</c:v>
                </c:pt>
                <c:pt idx="247">
                  <c:v>-0.534420009148833</c:v>
                </c:pt>
                <c:pt idx="248">
                  <c:v>0.938470148161302</c:v>
                </c:pt>
                <c:pt idx="249">
                  <c:v>0.716548758404719</c:v>
                </c:pt>
                <c:pt idx="250">
                  <c:v>-0.152601118089284</c:v>
                </c:pt>
                <c:pt idx="251">
                  <c:v>-0.783189341502612</c:v>
                </c:pt>
                <c:pt idx="252">
                  <c:v>-1.578121181034033</c:v>
                </c:pt>
                <c:pt idx="253">
                  <c:v>-0.0321496984225886</c:v>
                </c:pt>
                <c:pt idx="254">
                  <c:v>0.699465642663673</c:v>
                </c:pt>
                <c:pt idx="255">
                  <c:v>-0.638590885355351</c:v>
                </c:pt>
                <c:pt idx="256">
                  <c:v>1.441378761026616</c:v>
                </c:pt>
                <c:pt idx="257">
                  <c:v>-0.381847739594451</c:v>
                </c:pt>
                <c:pt idx="258">
                  <c:v>-1.219716085095748</c:v>
                </c:pt>
                <c:pt idx="259">
                  <c:v>1.689071897492575</c:v>
                </c:pt>
                <c:pt idx="260">
                  <c:v>-0.903647146237348</c:v>
                </c:pt>
                <c:pt idx="261">
                  <c:v>-0.377850055316675</c:v>
                </c:pt>
                <c:pt idx="262">
                  <c:v>-0.98066939070504</c:v>
                </c:pt>
                <c:pt idx="263">
                  <c:v>1.192885729159168</c:v>
                </c:pt>
                <c:pt idx="264">
                  <c:v>0.992102518325205</c:v>
                </c:pt>
                <c:pt idx="265">
                  <c:v>-1.06976630651384</c:v>
                </c:pt>
                <c:pt idx="266">
                  <c:v>1.678983815109994</c:v>
                </c:pt>
                <c:pt idx="267">
                  <c:v>-0.302695201293319</c:v>
                </c:pt>
                <c:pt idx="268">
                  <c:v>-0.61365792819034</c:v>
                </c:pt>
                <c:pt idx="269">
                  <c:v>0.656446540465975</c:v>
                </c:pt>
                <c:pt idx="270">
                  <c:v>-1.136887083994183</c:v>
                </c:pt>
                <c:pt idx="271">
                  <c:v>0.13125240491156</c:v>
                </c:pt>
                <c:pt idx="272">
                  <c:v>0.0504773180705502</c:v>
                </c:pt>
                <c:pt idx="273">
                  <c:v>1.312087958396881</c:v>
                </c:pt>
                <c:pt idx="274">
                  <c:v>-1.212706542468201</c:v>
                </c:pt>
                <c:pt idx="275">
                  <c:v>-0.283807186431321</c:v>
                </c:pt>
                <c:pt idx="276">
                  <c:v>0.443236625944692</c:v>
                </c:pt>
                <c:pt idx="277">
                  <c:v>-1.004772590780253</c:v>
                </c:pt>
                <c:pt idx="278">
                  <c:v>-0.674775949458197</c:v>
                </c:pt>
                <c:pt idx="279">
                  <c:v>1.303214523227089</c:v>
                </c:pt>
                <c:pt idx="280">
                  <c:v>1.90281388484338</c:v>
                </c:pt>
                <c:pt idx="281">
                  <c:v>1.658503700617484</c:v>
                </c:pt>
                <c:pt idx="282">
                  <c:v>0.150128838210643</c:v>
                </c:pt>
                <c:pt idx="283">
                  <c:v>-0.494296563337896</c:v>
                </c:pt>
                <c:pt idx="284">
                  <c:v>1.249852601985379</c:v>
                </c:pt>
                <c:pt idx="285">
                  <c:v>-0.579025320744271</c:v>
                </c:pt>
                <c:pt idx="286">
                  <c:v>-1.0485988327426</c:v>
                </c:pt>
                <c:pt idx="287">
                  <c:v>1.289110186750701</c:v>
                </c:pt>
                <c:pt idx="288">
                  <c:v>-0.108519224742966</c:v>
                </c:pt>
                <c:pt idx="289">
                  <c:v>-0.964722986223508</c:v>
                </c:pt>
                <c:pt idx="290">
                  <c:v>-1.371013150440934</c:v>
                </c:pt>
                <c:pt idx="291">
                  <c:v>-0.0282367507070758</c:v>
                </c:pt>
                <c:pt idx="292">
                  <c:v>1.56450183785855</c:v>
                </c:pt>
                <c:pt idx="293">
                  <c:v>1.116805379237176</c:v>
                </c:pt>
                <c:pt idx="294">
                  <c:v>-0.235799019001819</c:v>
                </c:pt>
                <c:pt idx="295">
                  <c:v>0.0533239265788747</c:v>
                </c:pt>
                <c:pt idx="296">
                  <c:v>-1.37601934493226</c:v>
                </c:pt>
                <c:pt idx="297">
                  <c:v>1.337909263191074</c:v>
                </c:pt>
                <c:pt idx="298">
                  <c:v>-0.630359892576001</c:v>
                </c:pt>
                <c:pt idx="299">
                  <c:v>0.559221185785315</c:v>
                </c:pt>
                <c:pt idx="300">
                  <c:v>1.421973816000003</c:v>
                </c:pt>
                <c:pt idx="301">
                  <c:v>1.475401462858089</c:v>
                </c:pt>
                <c:pt idx="302">
                  <c:v>0.400745418546209</c:v>
                </c:pt>
                <c:pt idx="303">
                  <c:v>-0.896765840830273</c:v>
                </c:pt>
                <c:pt idx="304">
                  <c:v>-1.191145934020271</c:v>
                </c:pt>
                <c:pt idx="305">
                  <c:v>0.843196532539961</c:v>
                </c:pt>
                <c:pt idx="306">
                  <c:v>0.41116091454753</c:v>
                </c:pt>
                <c:pt idx="307">
                  <c:v>-1.664428795461869</c:v>
                </c:pt>
                <c:pt idx="308">
                  <c:v>-0.859391094514729</c:v>
                </c:pt>
                <c:pt idx="309">
                  <c:v>-1.345008282167623</c:v>
                </c:pt>
                <c:pt idx="310">
                  <c:v>-0.726391507976451</c:v>
                </c:pt>
                <c:pt idx="311">
                  <c:v>-1.198164961624916</c:v>
                </c:pt>
                <c:pt idx="312">
                  <c:v>-0.44086886544135</c:v>
                </c:pt>
                <c:pt idx="313">
                  <c:v>-0.0966381723137557</c:v>
                </c:pt>
                <c:pt idx="314">
                  <c:v>0.30256632311273</c:v>
                </c:pt>
                <c:pt idx="315">
                  <c:v>-0.062097629027499</c:v>
                </c:pt>
                <c:pt idx="316">
                  <c:v>-0.936105812714744</c:v>
                </c:pt>
                <c:pt idx="317">
                  <c:v>-0.594819237637237</c:v>
                </c:pt>
                <c:pt idx="318">
                  <c:v>-0.139079775420011</c:v>
                </c:pt>
                <c:pt idx="319">
                  <c:v>1.545845292397246</c:v>
                </c:pt>
                <c:pt idx="320">
                  <c:v>0.52805973767238</c:v>
                </c:pt>
                <c:pt idx="321">
                  <c:v>1.765787558292287</c:v>
                </c:pt>
                <c:pt idx="322">
                  <c:v>-0.205826373582179</c:v>
                </c:pt>
                <c:pt idx="323">
                  <c:v>1.074833219223152</c:v>
                </c:pt>
                <c:pt idx="324">
                  <c:v>-1.572526384524945</c:v>
                </c:pt>
                <c:pt idx="325">
                  <c:v>-1.129748838304246</c:v>
                </c:pt>
                <c:pt idx="326">
                  <c:v>-0.657321412823794</c:v>
                </c:pt>
                <c:pt idx="327">
                  <c:v>1.259203051815355</c:v>
                </c:pt>
                <c:pt idx="328">
                  <c:v>-1.193911958391535</c:v>
                </c:pt>
                <c:pt idx="329">
                  <c:v>0.234163560538521</c:v>
                </c:pt>
                <c:pt idx="330">
                  <c:v>0.81136091334134</c:v>
                </c:pt>
                <c:pt idx="331">
                  <c:v>-1.552928539812489</c:v>
                </c:pt>
                <c:pt idx="332">
                  <c:v>1.22918169388788</c:v>
                </c:pt>
                <c:pt idx="333">
                  <c:v>1.35861252340118</c:v>
                </c:pt>
                <c:pt idx="334">
                  <c:v>1.611038145509663</c:v>
                </c:pt>
                <c:pt idx="335">
                  <c:v>-0.511007603766551</c:v>
                </c:pt>
                <c:pt idx="336">
                  <c:v>0.642520028787803</c:v>
                </c:pt>
                <c:pt idx="337">
                  <c:v>0.208156553978312</c:v>
                </c:pt>
                <c:pt idx="338">
                  <c:v>-0.558319493400235</c:v>
                </c:pt>
                <c:pt idx="339">
                  <c:v>1.22740808519114</c:v>
                </c:pt>
                <c:pt idx="340">
                  <c:v>-0.774065487499398</c:v>
                </c:pt>
                <c:pt idx="341">
                  <c:v>-0.148351744191584</c:v>
                </c:pt>
                <c:pt idx="342">
                  <c:v>0.110196676526721</c:v>
                </c:pt>
                <c:pt idx="343">
                  <c:v>0.775120607113965</c:v>
                </c:pt>
                <c:pt idx="344">
                  <c:v>-2.173037665046101</c:v>
                </c:pt>
                <c:pt idx="345">
                  <c:v>0.57675133275669</c:v>
                </c:pt>
                <c:pt idx="346">
                  <c:v>-0.29002924500705</c:v>
                </c:pt>
                <c:pt idx="347">
                  <c:v>-0.299146053468169</c:v>
                </c:pt>
                <c:pt idx="348">
                  <c:v>0.988636321429331</c:v>
                </c:pt>
                <c:pt idx="349">
                  <c:v>0.936523101976851</c:v>
                </c:pt>
                <c:pt idx="350">
                  <c:v>1.02207282465039</c:v>
                </c:pt>
                <c:pt idx="351">
                  <c:v>0.396469947860746</c:v>
                </c:pt>
                <c:pt idx="352">
                  <c:v>-0.863556093419872</c:v>
                </c:pt>
                <c:pt idx="353">
                  <c:v>-0.711392601127342</c:v>
                </c:pt>
                <c:pt idx="354">
                  <c:v>0.921273857207008</c:v>
                </c:pt>
                <c:pt idx="355">
                  <c:v>-0.3721570936095</c:v>
                </c:pt>
                <c:pt idx="356">
                  <c:v>0.00771764139840059</c:v>
                </c:pt>
                <c:pt idx="357">
                  <c:v>0.232154678100628</c:v>
                </c:pt>
                <c:pt idx="358">
                  <c:v>0.890454397507918</c:v>
                </c:pt>
                <c:pt idx="359">
                  <c:v>-1.664838157077098</c:v>
                </c:pt>
                <c:pt idx="360">
                  <c:v>-2.79348935803363</c:v>
                </c:pt>
                <c:pt idx="361">
                  <c:v>-0.983313687814021</c:v>
                </c:pt>
                <c:pt idx="362">
                  <c:v>0.937954633243767</c:v>
                </c:pt>
                <c:pt idx="363">
                  <c:v>-0.884908944906606</c:v>
                </c:pt>
                <c:pt idx="364">
                  <c:v>-0.735242607084761</c:v>
                </c:pt>
                <c:pt idx="365">
                  <c:v>0.714392102379949</c:v>
                </c:pt>
                <c:pt idx="366">
                  <c:v>0.505801879473527</c:v>
                </c:pt>
                <c:pt idx="367">
                  <c:v>1.999591861390523</c:v>
                </c:pt>
                <c:pt idx="368">
                  <c:v>0.0285148003298419</c:v>
                </c:pt>
                <c:pt idx="369">
                  <c:v>-0.656885168590763</c:v>
                </c:pt>
                <c:pt idx="370">
                  <c:v>2.141937969457378</c:v>
                </c:pt>
                <c:pt idx="371">
                  <c:v>1.128841120609284</c:v>
                </c:pt>
                <c:pt idx="372">
                  <c:v>-0.88896305257221</c:v>
                </c:pt>
                <c:pt idx="373">
                  <c:v>-0.0563216011871912</c:v>
                </c:pt>
                <c:pt idx="374">
                  <c:v>-0.225021021428273</c:v>
                </c:pt>
                <c:pt idx="375">
                  <c:v>-0.397079878865316</c:v>
                </c:pt>
                <c:pt idx="376">
                  <c:v>0.474394586585316</c:v>
                </c:pt>
                <c:pt idx="377">
                  <c:v>-0.957824059892324</c:v>
                </c:pt>
                <c:pt idx="378">
                  <c:v>0.254103322212975</c:v>
                </c:pt>
                <c:pt idx="379">
                  <c:v>0.33186258258737</c:v>
                </c:pt>
                <c:pt idx="380">
                  <c:v>-1.685700163245968</c:v>
                </c:pt>
                <c:pt idx="381">
                  <c:v>0.921115155025924</c:v>
                </c:pt>
                <c:pt idx="382">
                  <c:v>-0.326041676883858</c:v>
                </c:pt>
                <c:pt idx="383">
                  <c:v>-0.303461403186978</c:v>
                </c:pt>
                <c:pt idx="384">
                  <c:v>-1.621785817787373</c:v>
                </c:pt>
                <c:pt idx="385">
                  <c:v>0.383731888716683</c:v>
                </c:pt>
                <c:pt idx="386">
                  <c:v>0.249348261604348</c:v>
                </c:pt>
                <c:pt idx="387">
                  <c:v>-0.837607383537402</c:v>
                </c:pt>
                <c:pt idx="388">
                  <c:v>0.544571928046184</c:v>
                </c:pt>
                <c:pt idx="389">
                  <c:v>1.285784559872762</c:v>
                </c:pt>
                <c:pt idx="390">
                  <c:v>0.883849174599858</c:v>
                </c:pt>
                <c:pt idx="391">
                  <c:v>0.609585686575206</c:v>
                </c:pt>
                <c:pt idx="392">
                  <c:v>0.112501653454055</c:v>
                </c:pt>
                <c:pt idx="393">
                  <c:v>-1.523514490921755</c:v>
                </c:pt>
                <c:pt idx="394">
                  <c:v>-1.544244848925549</c:v>
                </c:pt>
                <c:pt idx="395">
                  <c:v>-0.222376534018288</c:v>
                </c:pt>
                <c:pt idx="396">
                  <c:v>-1.140538133550575</c:v>
                </c:pt>
                <c:pt idx="397">
                  <c:v>-1.351067770224362</c:v>
                </c:pt>
                <c:pt idx="398">
                  <c:v>1.066380995434549</c:v>
                </c:pt>
                <c:pt idx="399">
                  <c:v>0.0519594131675038</c:v>
                </c:pt>
                <c:pt idx="400">
                  <c:v>-1.570411230419899</c:v>
                </c:pt>
                <c:pt idx="401">
                  <c:v>-0.0258197171083516</c:v>
                </c:pt>
                <c:pt idx="402">
                  <c:v>-1.467045475844075</c:v>
                </c:pt>
                <c:pt idx="403">
                  <c:v>1.468291292792868</c:v>
                </c:pt>
                <c:pt idx="404">
                  <c:v>0.338577209854752</c:v>
                </c:pt>
                <c:pt idx="405">
                  <c:v>1.579442057926108</c:v>
                </c:pt>
                <c:pt idx="406">
                  <c:v>0.631001198495513</c:v>
                </c:pt>
                <c:pt idx="407">
                  <c:v>-0.502402588115277</c:v>
                </c:pt>
                <c:pt idx="408">
                  <c:v>-0.525227136427547</c:v>
                </c:pt>
                <c:pt idx="409">
                  <c:v>0.612694364458241</c:v>
                </c:pt>
                <c:pt idx="410">
                  <c:v>-1.935439402207868</c:v>
                </c:pt>
                <c:pt idx="411">
                  <c:v>-0.696707853497827</c:v>
                </c:pt>
                <c:pt idx="412">
                  <c:v>2.218219759500638</c:v>
                </c:pt>
                <c:pt idx="413">
                  <c:v>0.241764188238556</c:v>
                </c:pt>
                <c:pt idx="414">
                  <c:v>-1.542215075602164</c:v>
                </c:pt>
                <c:pt idx="415">
                  <c:v>-0.900289140928616</c:v>
                </c:pt>
                <c:pt idx="416">
                  <c:v>0.882957350343871</c:v>
                </c:pt>
                <c:pt idx="417">
                  <c:v>-1.392295886185556</c:v>
                </c:pt>
                <c:pt idx="418">
                  <c:v>-0.812948881519651</c:v>
                </c:pt>
                <c:pt idx="419">
                  <c:v>1.30852369553077</c:v>
                </c:pt>
                <c:pt idx="420">
                  <c:v>1.615349228496239</c:v>
                </c:pt>
                <c:pt idx="421">
                  <c:v>-0.311820506648091</c:v>
                </c:pt>
                <c:pt idx="422">
                  <c:v>1.653483635507193</c:v>
                </c:pt>
                <c:pt idx="423">
                  <c:v>-0.135840126493133</c:v>
                </c:pt>
                <c:pt idx="424">
                  <c:v>0.770262581973755</c:v>
                </c:pt>
                <c:pt idx="425">
                  <c:v>1.885462012902895</c:v>
                </c:pt>
                <c:pt idx="426">
                  <c:v>1.089883169640494</c:v>
                </c:pt>
                <c:pt idx="427">
                  <c:v>-0.288785869256994</c:v>
                </c:pt>
                <c:pt idx="428">
                  <c:v>-1.134428522115139</c:v>
                </c:pt>
                <c:pt idx="429">
                  <c:v>-0.692563338020251</c:v>
                </c:pt>
                <c:pt idx="430">
                  <c:v>-0.545484523834313</c:v>
                </c:pt>
                <c:pt idx="431">
                  <c:v>1.80507816859868</c:v>
                </c:pt>
                <c:pt idx="432">
                  <c:v>-0.396485239952518</c:v>
                </c:pt>
                <c:pt idx="433">
                  <c:v>0.110719713740957</c:v>
                </c:pt>
                <c:pt idx="434">
                  <c:v>0.266159067975006</c:v>
                </c:pt>
                <c:pt idx="435">
                  <c:v>-1.16624551953426</c:v>
                </c:pt>
                <c:pt idx="436">
                  <c:v>0.778427633083418</c:v>
                </c:pt>
                <c:pt idx="437">
                  <c:v>-0.72109001109624</c:v>
                </c:pt>
                <c:pt idx="438">
                  <c:v>-0.450855236026094</c:v>
                </c:pt>
                <c:pt idx="439">
                  <c:v>0.602588331814247</c:v>
                </c:pt>
                <c:pt idx="440">
                  <c:v>1.401779751921079</c:v>
                </c:pt>
                <c:pt idx="441">
                  <c:v>-2.08313085647221</c:v>
                </c:pt>
                <c:pt idx="442">
                  <c:v>-0.39702966104244</c:v>
                </c:pt>
                <c:pt idx="443">
                  <c:v>-1.634686435882285</c:v>
                </c:pt>
                <c:pt idx="444">
                  <c:v>-0.108199170979026</c:v>
                </c:pt>
                <c:pt idx="445">
                  <c:v>0.231038901500188</c:v>
                </c:pt>
                <c:pt idx="446">
                  <c:v>-0.509821868121511</c:v>
                </c:pt>
                <c:pt idx="447">
                  <c:v>1.367734566989593</c:v>
                </c:pt>
                <c:pt idx="448">
                  <c:v>0.117835744607136</c:v>
                </c:pt>
                <c:pt idx="449">
                  <c:v>1.676337035191058</c:v>
                </c:pt>
                <c:pt idx="450">
                  <c:v>-0.132662284058255</c:v>
                </c:pt>
                <c:pt idx="451">
                  <c:v>1.564587014970743</c:v>
                </c:pt>
                <c:pt idx="452">
                  <c:v>-1.597961521225127</c:v>
                </c:pt>
                <c:pt idx="453">
                  <c:v>0.515959836741208</c:v>
                </c:pt>
                <c:pt idx="454">
                  <c:v>0.812354473698656</c:v>
                </c:pt>
                <c:pt idx="455">
                  <c:v>2.6553712903192</c:v>
                </c:pt>
                <c:pt idx="456">
                  <c:v>1.20084700472236</c:v>
                </c:pt>
                <c:pt idx="457">
                  <c:v>0.780947637599686</c:v>
                </c:pt>
                <c:pt idx="458">
                  <c:v>-0.773836465001795</c:v>
                </c:pt>
                <c:pt idx="459">
                  <c:v>-2.359261705527958</c:v>
                </c:pt>
                <c:pt idx="460">
                  <c:v>0.690969113949794</c:v>
                </c:pt>
                <c:pt idx="461">
                  <c:v>-0.852089041910621</c:v>
                </c:pt>
                <c:pt idx="462">
                  <c:v>-0.780655100638318</c:v>
                </c:pt>
                <c:pt idx="463">
                  <c:v>0.451256940680675</c:v>
                </c:pt>
                <c:pt idx="464">
                  <c:v>1.257826297276002</c:v>
                </c:pt>
                <c:pt idx="465">
                  <c:v>0.591365238777002</c:v>
                </c:pt>
                <c:pt idx="466">
                  <c:v>0.630279735536908</c:v>
                </c:pt>
                <c:pt idx="467">
                  <c:v>-0.854199843441436</c:v>
                </c:pt>
                <c:pt idx="468">
                  <c:v>0.751274601617283</c:v>
                </c:pt>
                <c:pt idx="469">
                  <c:v>-0.429462041799333</c:v>
                </c:pt>
                <c:pt idx="470">
                  <c:v>0.0976236638800269</c:v>
                </c:pt>
                <c:pt idx="471">
                  <c:v>1.270718644377864</c:v>
                </c:pt>
                <c:pt idx="472">
                  <c:v>-1.80020392030364</c:v>
                </c:pt>
                <c:pt idx="473">
                  <c:v>1.051284670359623</c:v>
                </c:pt>
                <c:pt idx="474">
                  <c:v>-0.144427817418215</c:v>
                </c:pt>
                <c:pt idx="475">
                  <c:v>0.230477231152594</c:v>
                </c:pt>
                <c:pt idx="476">
                  <c:v>1.362875982707199</c:v>
                </c:pt>
                <c:pt idx="477">
                  <c:v>-0.200795813943968</c:v>
                </c:pt>
                <c:pt idx="478">
                  <c:v>-1.148732114545683</c:v>
                </c:pt>
                <c:pt idx="479">
                  <c:v>-0.637795129859844</c:v>
                </c:pt>
                <c:pt idx="480">
                  <c:v>-1.248732900314534</c:v>
                </c:pt>
                <c:pt idx="481">
                  <c:v>1.667750615011503</c:v>
                </c:pt>
                <c:pt idx="482">
                  <c:v>-1.555105196273479</c:v>
                </c:pt>
                <c:pt idx="483">
                  <c:v>-0.309071955553851</c:v>
                </c:pt>
                <c:pt idx="484">
                  <c:v>0.665995735583622</c:v>
                </c:pt>
                <c:pt idx="485">
                  <c:v>-1.835603685598701</c:v>
                </c:pt>
                <c:pt idx="486">
                  <c:v>0.301206449186884</c:v>
                </c:pt>
                <c:pt idx="487">
                  <c:v>-0.594515450603394</c:v>
                </c:pt>
                <c:pt idx="488">
                  <c:v>-1.662446374412132</c:v>
                </c:pt>
                <c:pt idx="489">
                  <c:v>-0.0297082649182174</c:v>
                </c:pt>
                <c:pt idx="490">
                  <c:v>0.33895026600626</c:v>
                </c:pt>
                <c:pt idx="491">
                  <c:v>-2.004451104391697</c:v>
                </c:pt>
                <c:pt idx="492">
                  <c:v>0.947830831648957</c:v>
                </c:pt>
                <c:pt idx="493">
                  <c:v>1.663528476550557</c:v>
                </c:pt>
                <c:pt idx="494">
                  <c:v>1.597848922998711</c:v>
                </c:pt>
                <c:pt idx="495">
                  <c:v>-1.170552332629077</c:v>
                </c:pt>
                <c:pt idx="496">
                  <c:v>0.568207917984575</c:v>
                </c:pt>
                <c:pt idx="497">
                  <c:v>-1.545938342578753</c:v>
                </c:pt>
                <c:pt idx="498">
                  <c:v>0.329862952130514</c:v>
                </c:pt>
                <c:pt idx="499">
                  <c:v>0.595472318352504</c:v>
                </c:pt>
                <c:pt idx="500">
                  <c:v>0.338069062648739</c:v>
                </c:pt>
                <c:pt idx="501">
                  <c:v>-1.349461885173907</c:v>
                </c:pt>
                <c:pt idx="502">
                  <c:v>-1.08566148513278</c:v>
                </c:pt>
                <c:pt idx="503">
                  <c:v>-0.957512075701151</c:v>
                </c:pt>
                <c:pt idx="504">
                  <c:v>-1.831614796815669</c:v>
                </c:pt>
                <c:pt idx="505">
                  <c:v>0.395744188701326</c:v>
                </c:pt>
                <c:pt idx="506">
                  <c:v>0.583087023446169</c:v>
                </c:pt>
                <c:pt idx="507">
                  <c:v>0.201472054926153</c:v>
                </c:pt>
                <c:pt idx="508">
                  <c:v>0.27310647694837</c:v>
                </c:pt>
                <c:pt idx="509">
                  <c:v>-1.271247461456261</c:v>
                </c:pt>
                <c:pt idx="510">
                  <c:v>0.323462682018649</c:v>
                </c:pt>
                <c:pt idx="511">
                  <c:v>-1.609651446203846</c:v>
                </c:pt>
                <c:pt idx="512">
                  <c:v>-1.451016696978471</c:v>
                </c:pt>
                <c:pt idx="513">
                  <c:v>-3.327492463698509</c:v>
                </c:pt>
                <c:pt idx="514">
                  <c:v>0.357098005274306</c:v>
                </c:pt>
                <c:pt idx="515">
                  <c:v>0.0146846398360587</c:v>
                </c:pt>
                <c:pt idx="516">
                  <c:v>-0.439259898079595</c:v>
                </c:pt>
                <c:pt idx="517">
                  <c:v>0.244345323112562</c:v>
                </c:pt>
                <c:pt idx="518">
                  <c:v>-1.875185969473731</c:v>
                </c:pt>
                <c:pt idx="519">
                  <c:v>1.888463555874079</c:v>
                </c:pt>
                <c:pt idx="520">
                  <c:v>0.157973008409186</c:v>
                </c:pt>
                <c:pt idx="521">
                  <c:v>-1.031411081444681</c:v>
                </c:pt>
                <c:pt idx="522">
                  <c:v>-1.710535213168885</c:v>
                </c:pt>
                <c:pt idx="523">
                  <c:v>-0.433736849194342</c:v>
                </c:pt>
                <c:pt idx="524">
                  <c:v>-0.792320921325301</c:v>
                </c:pt>
                <c:pt idx="525">
                  <c:v>-1.33446914409522</c:v>
                </c:pt>
                <c:pt idx="526">
                  <c:v>0.329105271956625</c:v>
                </c:pt>
                <c:pt idx="527">
                  <c:v>-0.366726952019983</c:v>
                </c:pt>
                <c:pt idx="528">
                  <c:v>1.999401167059864</c:v>
                </c:pt>
                <c:pt idx="529">
                  <c:v>-0.198211030171311</c:v>
                </c:pt>
                <c:pt idx="530">
                  <c:v>-1.289247863690068</c:v>
                </c:pt>
                <c:pt idx="531">
                  <c:v>-1.560357961660277</c:v>
                </c:pt>
                <c:pt idx="532">
                  <c:v>0.903661558105949</c:v>
                </c:pt>
                <c:pt idx="533">
                  <c:v>1.311978195212196</c:v>
                </c:pt>
                <c:pt idx="534">
                  <c:v>-0.689329522810194</c:v>
                </c:pt>
                <c:pt idx="535">
                  <c:v>0.675044985213453</c:v>
                </c:pt>
                <c:pt idx="536">
                  <c:v>-0.467940824391777</c:v>
                </c:pt>
                <c:pt idx="537">
                  <c:v>0.460487286309212</c:v>
                </c:pt>
                <c:pt idx="538">
                  <c:v>-0.643828836375476</c:v>
                </c:pt>
                <c:pt idx="539">
                  <c:v>-0.704781559984619</c:v>
                </c:pt>
                <c:pt idx="540">
                  <c:v>-1.417759514662934</c:v>
                </c:pt>
                <c:pt idx="541">
                  <c:v>0.232755646542006</c:v>
                </c:pt>
                <c:pt idx="542">
                  <c:v>-0.531424633955748</c:v>
                </c:pt>
                <c:pt idx="543">
                  <c:v>0.689804440822355</c:v>
                </c:pt>
                <c:pt idx="544">
                  <c:v>0.860998206819311</c:v>
                </c:pt>
                <c:pt idx="545">
                  <c:v>-0.0539791701984882</c:v>
                </c:pt>
                <c:pt idx="546">
                  <c:v>0.0671267764379504</c:v>
                </c:pt>
                <c:pt idx="547">
                  <c:v>-1.01525079602082</c:v>
                </c:pt>
                <c:pt idx="548">
                  <c:v>-0.0398608461055856</c:v>
                </c:pt>
                <c:pt idx="549">
                  <c:v>1.668580876249949</c:v>
                </c:pt>
                <c:pt idx="550">
                  <c:v>-0.661988115638083</c:v>
                </c:pt>
                <c:pt idx="551">
                  <c:v>-0.0397693499684397</c:v>
                </c:pt>
                <c:pt idx="552">
                  <c:v>-0.342351938115352</c:v>
                </c:pt>
                <c:pt idx="553">
                  <c:v>0.612328110687786</c:v>
                </c:pt>
                <c:pt idx="554">
                  <c:v>0.308160086943369</c:v>
                </c:pt>
                <c:pt idx="555">
                  <c:v>-1.593607545818067</c:v>
                </c:pt>
                <c:pt idx="556">
                  <c:v>-0.509600985249941</c:v>
                </c:pt>
                <c:pt idx="557">
                  <c:v>1.1089938050082</c:v>
                </c:pt>
                <c:pt idx="558">
                  <c:v>-0.260110555569117</c:v>
                </c:pt>
                <c:pt idx="559">
                  <c:v>0.186003496169376</c:v>
                </c:pt>
                <c:pt idx="560">
                  <c:v>0.938081110108606</c:v>
                </c:pt>
                <c:pt idx="561">
                  <c:v>1.501007675785883</c:v>
                </c:pt>
                <c:pt idx="562">
                  <c:v>-0.232879197745712</c:v>
                </c:pt>
                <c:pt idx="563">
                  <c:v>-0.574308856790997</c:v>
                </c:pt>
                <c:pt idx="564">
                  <c:v>1.592395020242364</c:v>
                </c:pt>
                <c:pt idx="565">
                  <c:v>0.313439018080801</c:v>
                </c:pt>
                <c:pt idx="566">
                  <c:v>2.46650765279666</c:v>
                </c:pt>
                <c:pt idx="567">
                  <c:v>-1.773704891907842</c:v>
                </c:pt>
                <c:pt idx="568">
                  <c:v>-1.795262443311414</c:v>
                </c:pt>
                <c:pt idx="569">
                  <c:v>0.0710729468933255</c:v>
                </c:pt>
                <c:pt idx="570">
                  <c:v>-0.729738406581941</c:v>
                </c:pt>
                <c:pt idx="571">
                  <c:v>0.473069634904559</c:v>
                </c:pt>
                <c:pt idx="572">
                  <c:v>1.47016780364727</c:v>
                </c:pt>
                <c:pt idx="573">
                  <c:v>-0.305341999335882</c:v>
                </c:pt>
                <c:pt idx="574">
                  <c:v>1.032882893482121</c:v>
                </c:pt>
                <c:pt idx="575">
                  <c:v>1.598732536369958</c:v>
                </c:pt>
                <c:pt idx="576">
                  <c:v>-0.0907274541802048</c:v>
                </c:pt>
                <c:pt idx="577">
                  <c:v>-1.2696546987709</c:v>
                </c:pt>
                <c:pt idx="578">
                  <c:v>-0.593712333654757</c:v>
                </c:pt>
                <c:pt idx="579">
                  <c:v>1.321553350489286</c:v>
                </c:pt>
                <c:pt idx="580">
                  <c:v>-0.759842900141659</c:v>
                </c:pt>
                <c:pt idx="581">
                  <c:v>0.179082008600894</c:v>
                </c:pt>
                <c:pt idx="582">
                  <c:v>0.446060718802448</c:v>
                </c:pt>
                <c:pt idx="583">
                  <c:v>-1.258434524392423</c:v>
                </c:pt>
                <c:pt idx="584">
                  <c:v>0.654267384911441</c:v>
                </c:pt>
                <c:pt idx="585">
                  <c:v>-0.234181820653907</c:v>
                </c:pt>
                <c:pt idx="586">
                  <c:v>0.725434669574579</c:v>
                </c:pt>
                <c:pt idx="587">
                  <c:v>0.919623754138549</c:v>
                </c:pt>
                <c:pt idx="588">
                  <c:v>-0.152833707016066</c:v>
                </c:pt>
                <c:pt idx="589">
                  <c:v>-0.911990866558392</c:v>
                </c:pt>
                <c:pt idx="590">
                  <c:v>0.362199305747159</c:v>
                </c:pt>
                <c:pt idx="591">
                  <c:v>-0.416997337233218</c:v>
                </c:pt>
                <c:pt idx="592">
                  <c:v>1.695153898976424</c:v>
                </c:pt>
                <c:pt idx="593">
                  <c:v>0.619975671112538</c:v>
                </c:pt>
                <c:pt idx="594">
                  <c:v>-1.440772868383751</c:v>
                </c:pt>
                <c:pt idx="595">
                  <c:v>-0.286800649683829</c:v>
                </c:pt>
                <c:pt idx="596">
                  <c:v>-0.203342466090824</c:v>
                </c:pt>
                <c:pt idx="597">
                  <c:v>1.196369561516063</c:v>
                </c:pt>
                <c:pt idx="598">
                  <c:v>-0.242291857821573</c:v>
                </c:pt>
                <c:pt idx="599">
                  <c:v>1.213102758862379</c:v>
                </c:pt>
                <c:pt idx="600">
                  <c:v>0.420810221507268</c:v>
                </c:pt>
                <c:pt idx="601">
                  <c:v>-0.152297520018346</c:v>
                </c:pt>
                <c:pt idx="602">
                  <c:v>1.671595585909467</c:v>
                </c:pt>
                <c:pt idx="603">
                  <c:v>1.761592888294077</c:v>
                </c:pt>
                <c:pt idx="604">
                  <c:v>1.530997683189415</c:v>
                </c:pt>
                <c:pt idx="605">
                  <c:v>0.300558709759526</c:v>
                </c:pt>
                <c:pt idx="606">
                  <c:v>1.747730892133544</c:v>
                </c:pt>
                <c:pt idx="607">
                  <c:v>-2.039149558790288</c:v>
                </c:pt>
                <c:pt idx="608">
                  <c:v>-0.394693303605567</c:v>
                </c:pt>
                <c:pt idx="609">
                  <c:v>-0.299933873955164</c:v>
                </c:pt>
                <c:pt idx="610">
                  <c:v>-0.810810107927302</c:v>
                </c:pt>
                <c:pt idx="611">
                  <c:v>0.574473143491392</c:v>
                </c:pt>
                <c:pt idx="612">
                  <c:v>0.431863072294509</c:v>
                </c:pt>
                <c:pt idx="613">
                  <c:v>-0.698344775727357</c:v>
                </c:pt>
                <c:pt idx="614">
                  <c:v>-0.773071892431351</c:v>
                </c:pt>
                <c:pt idx="615">
                  <c:v>-2.330234524056483</c:v>
                </c:pt>
                <c:pt idx="616">
                  <c:v>-1.992233073897303</c:v>
                </c:pt>
                <c:pt idx="617">
                  <c:v>0.997048995481326</c:v>
                </c:pt>
                <c:pt idx="618">
                  <c:v>-0.329811213371197</c:v>
                </c:pt>
                <c:pt idx="619">
                  <c:v>-1.201432415446592</c:v>
                </c:pt>
                <c:pt idx="620">
                  <c:v>1.48192993461509</c:v>
                </c:pt>
                <c:pt idx="621">
                  <c:v>0.344258829183063</c:v>
                </c:pt>
                <c:pt idx="622">
                  <c:v>0.942685494217729</c:v>
                </c:pt>
                <c:pt idx="623">
                  <c:v>0.289987193504679</c:v>
                </c:pt>
                <c:pt idx="624">
                  <c:v>-0.539536114740357</c:v>
                </c:pt>
                <c:pt idx="625">
                  <c:v>0.614683215238072</c:v>
                </c:pt>
                <c:pt idx="626">
                  <c:v>2.759770592010545</c:v>
                </c:pt>
                <c:pt idx="627">
                  <c:v>-0.302305783452126</c:v>
                </c:pt>
                <c:pt idx="628">
                  <c:v>-1.10459189976525</c:v>
                </c:pt>
                <c:pt idx="629">
                  <c:v>0.76379042494441</c:v>
                </c:pt>
                <c:pt idx="630">
                  <c:v>0.945906939869028</c:v>
                </c:pt>
                <c:pt idx="631">
                  <c:v>0.469483979782797</c:v>
                </c:pt>
                <c:pt idx="632">
                  <c:v>1.17098886110689</c:v>
                </c:pt>
                <c:pt idx="633">
                  <c:v>0.175856395654803</c:v>
                </c:pt>
                <c:pt idx="634">
                  <c:v>-0.0403062930901594</c:v>
                </c:pt>
                <c:pt idx="635">
                  <c:v>1.55200544072814</c:v>
                </c:pt>
                <c:pt idx="636">
                  <c:v>0.617296976467143</c:v>
                </c:pt>
                <c:pt idx="637">
                  <c:v>-0.361623196499039</c:v>
                </c:pt>
                <c:pt idx="638">
                  <c:v>-2.131708678089864</c:v>
                </c:pt>
                <c:pt idx="639">
                  <c:v>-0.15804157372217</c:v>
                </c:pt>
                <c:pt idx="640">
                  <c:v>0.916828643094618</c:v>
                </c:pt>
                <c:pt idx="641">
                  <c:v>-0.0247986223137389</c:v>
                </c:pt>
                <c:pt idx="642">
                  <c:v>0.142552302097058</c:v>
                </c:pt>
                <c:pt idx="643">
                  <c:v>0.1847115830207</c:v>
                </c:pt>
                <c:pt idx="644">
                  <c:v>1.934497870769368</c:v>
                </c:pt>
                <c:pt idx="645">
                  <c:v>0.96911466829769</c:v>
                </c:pt>
                <c:pt idx="646">
                  <c:v>-0.865647373649192</c:v>
                </c:pt>
                <c:pt idx="647">
                  <c:v>-1.598057981799855</c:v>
                </c:pt>
                <c:pt idx="648">
                  <c:v>0.880220664719396</c:v>
                </c:pt>
                <c:pt idx="649">
                  <c:v>0.611087003314168</c:v>
                </c:pt>
                <c:pt idx="650">
                  <c:v>1.844341375950956</c:v>
                </c:pt>
                <c:pt idx="651">
                  <c:v>0.27594754770812</c:v>
                </c:pt>
                <c:pt idx="652">
                  <c:v>-0.205624647037322</c:v>
                </c:pt>
                <c:pt idx="653">
                  <c:v>-2.300850696458917</c:v>
                </c:pt>
                <c:pt idx="654">
                  <c:v>-0.131778571565512</c:v>
                </c:pt>
                <c:pt idx="655">
                  <c:v>1.845941737509237</c:v>
                </c:pt>
                <c:pt idx="656">
                  <c:v>1.414407808022659</c:v>
                </c:pt>
                <c:pt idx="657">
                  <c:v>1.642250712947122</c:v>
                </c:pt>
                <c:pt idx="658">
                  <c:v>-1.357446636131114</c:v>
                </c:pt>
                <c:pt idx="659">
                  <c:v>1.389739504000168</c:v>
                </c:pt>
                <c:pt idx="660">
                  <c:v>0.669432692710008</c:v>
                </c:pt>
                <c:pt idx="661">
                  <c:v>0.185375664604504</c:v>
                </c:pt>
                <c:pt idx="662">
                  <c:v>1.293397116313481</c:v>
                </c:pt>
                <c:pt idx="663">
                  <c:v>-0.90569800736103</c:v>
                </c:pt>
                <c:pt idx="664">
                  <c:v>-1.428690393296494</c:v>
                </c:pt>
                <c:pt idx="665">
                  <c:v>-1.425524309291934</c:v>
                </c:pt>
                <c:pt idx="666">
                  <c:v>-0.00603705860139758</c:v>
                </c:pt>
                <c:pt idx="667">
                  <c:v>1.051861043330401</c:v>
                </c:pt>
                <c:pt idx="668">
                  <c:v>-0.629781386556221</c:v>
                </c:pt>
                <c:pt idx="669">
                  <c:v>0.928566492740157</c:v>
                </c:pt>
                <c:pt idx="670">
                  <c:v>-0.924437037341302</c:v>
                </c:pt>
                <c:pt idx="671">
                  <c:v>1.367439453691285</c:v>
                </c:pt>
                <c:pt idx="672">
                  <c:v>-0.247213291264702</c:v>
                </c:pt>
                <c:pt idx="673">
                  <c:v>-0.880324997415536</c:v>
                </c:pt>
                <c:pt idx="674">
                  <c:v>-0.347483595610882</c:v>
                </c:pt>
                <c:pt idx="675">
                  <c:v>-0.671501387599005</c:v>
                </c:pt>
                <c:pt idx="676">
                  <c:v>-0.107604228640239</c:v>
                </c:pt>
                <c:pt idx="677">
                  <c:v>0.254334197254815</c:v>
                </c:pt>
                <c:pt idx="678">
                  <c:v>0.614540204974157</c:v>
                </c:pt>
                <c:pt idx="679">
                  <c:v>1.369878358412119</c:v>
                </c:pt>
                <c:pt idx="680">
                  <c:v>-0.781893989463132</c:v>
                </c:pt>
                <c:pt idx="681">
                  <c:v>0.377473300487887</c:v>
                </c:pt>
                <c:pt idx="682">
                  <c:v>-0.395549058215266</c:v>
                </c:pt>
                <c:pt idx="683">
                  <c:v>0.66823773913169</c:v>
                </c:pt>
                <c:pt idx="684">
                  <c:v>-0.835773057947969</c:v>
                </c:pt>
                <c:pt idx="685">
                  <c:v>0.0224116963065555</c:v>
                </c:pt>
                <c:pt idx="686">
                  <c:v>-0.975089959539498</c:v>
                </c:pt>
                <c:pt idx="687">
                  <c:v>1.215623330721576</c:v>
                </c:pt>
                <c:pt idx="688">
                  <c:v>1.536267301208998</c:v>
                </c:pt>
                <c:pt idx="689">
                  <c:v>-0.889837039279028</c:v>
                </c:pt>
                <c:pt idx="690">
                  <c:v>0.202059078275617</c:v>
                </c:pt>
                <c:pt idx="691">
                  <c:v>0.426214249977671</c:v>
                </c:pt>
                <c:pt idx="692">
                  <c:v>-0.746183386301925</c:v>
                </c:pt>
                <c:pt idx="693">
                  <c:v>-0.702517221649385</c:v>
                </c:pt>
                <c:pt idx="694">
                  <c:v>-0.501123905525594</c:v>
                </c:pt>
                <c:pt idx="695">
                  <c:v>1.132416392591425</c:v>
                </c:pt>
                <c:pt idx="696">
                  <c:v>1.03397003831616</c:v>
                </c:pt>
                <c:pt idx="697">
                  <c:v>1.079689994812586</c:v>
                </c:pt>
                <c:pt idx="698">
                  <c:v>1.984065117214113</c:v>
                </c:pt>
                <c:pt idx="699">
                  <c:v>-1.266894862922297</c:v>
                </c:pt>
                <c:pt idx="700">
                  <c:v>-1.361482607580397</c:v>
                </c:pt>
                <c:pt idx="701">
                  <c:v>0.522831398487202</c:v>
                </c:pt>
                <c:pt idx="702">
                  <c:v>-0.0250996647737969</c:v>
                </c:pt>
                <c:pt idx="703">
                  <c:v>0.373394989966567</c:v>
                </c:pt>
                <c:pt idx="704">
                  <c:v>0.927234692581907</c:v>
                </c:pt>
                <c:pt idx="705">
                  <c:v>-0.173866094881368</c:v>
                </c:pt>
                <c:pt idx="706">
                  <c:v>-1.156946886160046</c:v>
                </c:pt>
                <c:pt idx="707">
                  <c:v>0.0365007876360712</c:v>
                </c:pt>
                <c:pt idx="708">
                  <c:v>0.139489888082215</c:v>
                </c:pt>
                <c:pt idx="709">
                  <c:v>1.797425617577306</c:v>
                </c:pt>
                <c:pt idx="710">
                  <c:v>1.605344988162631</c:v>
                </c:pt>
                <c:pt idx="711">
                  <c:v>0.616474719624735</c:v>
                </c:pt>
                <c:pt idx="712">
                  <c:v>-0.184642323921934</c:v>
                </c:pt>
                <c:pt idx="713">
                  <c:v>-0.22377073765464</c:v>
                </c:pt>
                <c:pt idx="714">
                  <c:v>-0.978713528765541</c:v>
                </c:pt>
                <c:pt idx="715">
                  <c:v>-0.372620218953646</c:v>
                </c:pt>
                <c:pt idx="716">
                  <c:v>0.597698282930478</c:v>
                </c:pt>
                <c:pt idx="717">
                  <c:v>-1.110340613771496</c:v>
                </c:pt>
                <c:pt idx="718">
                  <c:v>1.31478523833901</c:v>
                </c:pt>
                <c:pt idx="719">
                  <c:v>0.785608145953244</c:v>
                </c:pt>
                <c:pt idx="720">
                  <c:v>1.215740648434733</c:v>
                </c:pt>
                <c:pt idx="721">
                  <c:v>-1.036297328102164</c:v>
                </c:pt>
                <c:pt idx="722">
                  <c:v>0.760896732505316</c:v>
                </c:pt>
                <c:pt idx="723">
                  <c:v>1.338718751194113</c:v>
                </c:pt>
                <c:pt idx="724">
                  <c:v>1.308048774514638</c:v>
                </c:pt>
                <c:pt idx="725">
                  <c:v>-1.89053498785018</c:v>
                </c:pt>
                <c:pt idx="726">
                  <c:v>0.50791306042609</c:v>
                </c:pt>
                <c:pt idx="727">
                  <c:v>0.459893590769494</c:v>
                </c:pt>
                <c:pt idx="728">
                  <c:v>-0.9399738181332</c:v>
                </c:pt>
                <c:pt idx="729">
                  <c:v>-0.488544674996203</c:v>
                </c:pt>
                <c:pt idx="730">
                  <c:v>-1.062405804782025</c:v>
                </c:pt>
                <c:pt idx="731">
                  <c:v>-0.731879084509302</c:v>
                </c:pt>
                <c:pt idx="732">
                  <c:v>0.422835461642363</c:v>
                </c:pt>
                <c:pt idx="733">
                  <c:v>-1.207450534238486</c:v>
                </c:pt>
                <c:pt idx="734">
                  <c:v>0.65945635270263</c:v>
                </c:pt>
                <c:pt idx="735">
                  <c:v>0.618670538021842</c:v>
                </c:pt>
                <c:pt idx="736">
                  <c:v>-0.514577544630361</c:v>
                </c:pt>
                <c:pt idx="737">
                  <c:v>-0.560519110013383</c:v>
                </c:pt>
                <c:pt idx="738">
                  <c:v>0.0279241306961557</c:v>
                </c:pt>
                <c:pt idx="739">
                  <c:v>-0.676322788649124</c:v>
                </c:pt>
                <c:pt idx="740">
                  <c:v>-1.498403840648328</c:v>
                </c:pt>
                <c:pt idx="741">
                  <c:v>-0.694084685526713</c:v>
                </c:pt>
                <c:pt idx="742">
                  <c:v>0.742070450319149</c:v>
                </c:pt>
                <c:pt idx="743">
                  <c:v>-1.044862483874122</c:v>
                </c:pt>
                <c:pt idx="744">
                  <c:v>1.580072353573478</c:v>
                </c:pt>
                <c:pt idx="745">
                  <c:v>1.298229743055008</c:v>
                </c:pt>
                <c:pt idx="746">
                  <c:v>0.682305360146596</c:v>
                </c:pt>
                <c:pt idx="747">
                  <c:v>-0.200463240957579</c:v>
                </c:pt>
                <c:pt idx="748">
                  <c:v>-1.05627844852622</c:v>
                </c:pt>
                <c:pt idx="749">
                  <c:v>0.166957444114907</c:v>
                </c:pt>
                <c:pt idx="750">
                  <c:v>0.907779490933996</c:v>
                </c:pt>
                <c:pt idx="751">
                  <c:v>0.990212174134078</c:v>
                </c:pt>
                <c:pt idx="752">
                  <c:v>1.304694858596927</c:v>
                </c:pt>
                <c:pt idx="753">
                  <c:v>0.942052579956357</c:v>
                </c:pt>
                <c:pt idx="754">
                  <c:v>0.910645250888413</c:v>
                </c:pt>
                <c:pt idx="755">
                  <c:v>-0.641505814541727</c:v>
                </c:pt>
                <c:pt idx="756">
                  <c:v>-0.140004173331918</c:v>
                </c:pt>
                <c:pt idx="757">
                  <c:v>-1.686667934190522</c:v>
                </c:pt>
                <c:pt idx="758">
                  <c:v>0.343716855379824</c:v>
                </c:pt>
                <c:pt idx="759">
                  <c:v>1.454884809288475</c:v>
                </c:pt>
                <c:pt idx="760">
                  <c:v>2.088372607888187</c:v>
                </c:pt>
                <c:pt idx="761">
                  <c:v>-0.61132672257806</c:v>
                </c:pt>
                <c:pt idx="762">
                  <c:v>0.663794618962703</c:v>
                </c:pt>
                <c:pt idx="763">
                  <c:v>1.387294080798702</c:v>
                </c:pt>
                <c:pt idx="764">
                  <c:v>-0.943668530887082</c:v>
                </c:pt>
                <c:pt idx="765">
                  <c:v>-1.073227254588706</c:v>
                </c:pt>
                <c:pt idx="766">
                  <c:v>0.431455974453292</c:v>
                </c:pt>
                <c:pt idx="767">
                  <c:v>0.465780307938474</c:v>
                </c:pt>
                <c:pt idx="768">
                  <c:v>1.625045382205278</c:v>
                </c:pt>
                <c:pt idx="769">
                  <c:v>-0.720245153939582</c:v>
                </c:pt>
                <c:pt idx="770">
                  <c:v>1.763788447127993</c:v>
                </c:pt>
                <c:pt idx="771">
                  <c:v>-1.920281379037737</c:v>
                </c:pt>
                <c:pt idx="772">
                  <c:v>0.209851549546631</c:v>
                </c:pt>
                <c:pt idx="773">
                  <c:v>0.178489425107434</c:v>
                </c:pt>
                <c:pt idx="774">
                  <c:v>-0.233878514653393</c:v>
                </c:pt>
                <c:pt idx="775">
                  <c:v>-0.458173978696733</c:v>
                </c:pt>
                <c:pt idx="776">
                  <c:v>0.280635965953946</c:v>
                </c:pt>
                <c:pt idx="777">
                  <c:v>-1.174716148133408</c:v>
                </c:pt>
                <c:pt idx="778">
                  <c:v>1.919273357463643</c:v>
                </c:pt>
                <c:pt idx="779">
                  <c:v>-1.126283407618038</c:v>
                </c:pt>
                <c:pt idx="780">
                  <c:v>1.369520355257928</c:v>
                </c:pt>
                <c:pt idx="781">
                  <c:v>0.367053596329677</c:v>
                </c:pt>
                <c:pt idx="782">
                  <c:v>0.221944373595771</c:v>
                </c:pt>
                <c:pt idx="783">
                  <c:v>-0.586321664938074</c:v>
                </c:pt>
                <c:pt idx="784">
                  <c:v>1.061062278822126</c:v>
                </c:pt>
                <c:pt idx="785">
                  <c:v>0.929755446717411</c:v>
                </c:pt>
                <c:pt idx="786">
                  <c:v>-0.102054251001188</c:v>
                </c:pt>
                <c:pt idx="787">
                  <c:v>1.24394743638423</c:v>
                </c:pt>
                <c:pt idx="788">
                  <c:v>0.449284824835265</c:v>
                </c:pt>
                <c:pt idx="789">
                  <c:v>-0.835029271662418</c:v>
                </c:pt>
                <c:pt idx="790">
                  <c:v>1.475005453869212</c:v>
                </c:pt>
                <c:pt idx="791">
                  <c:v>-0.17015477670809</c:v>
                </c:pt>
                <c:pt idx="792">
                  <c:v>-0.613047358056633</c:v>
                </c:pt>
                <c:pt idx="793">
                  <c:v>1.053860495740132</c:v>
                </c:pt>
                <c:pt idx="794">
                  <c:v>-0.390446014568215</c:v>
                </c:pt>
                <c:pt idx="795">
                  <c:v>-1.489863031063572</c:v>
                </c:pt>
                <c:pt idx="796">
                  <c:v>-0.339294123872241</c:v>
                </c:pt>
                <c:pt idx="797">
                  <c:v>-0.103386650860546</c:v>
                </c:pt>
                <c:pt idx="798">
                  <c:v>-0.875581115595052</c:v>
                </c:pt>
                <c:pt idx="799">
                  <c:v>-0.290809620275673</c:v>
                </c:pt>
                <c:pt idx="800">
                  <c:v>1.041737383942045</c:v>
                </c:pt>
                <c:pt idx="801">
                  <c:v>-0.172655339958562</c:v>
                </c:pt>
                <c:pt idx="802">
                  <c:v>-0.686622376281281</c:v>
                </c:pt>
                <c:pt idx="803">
                  <c:v>0.419930577395293</c:v>
                </c:pt>
                <c:pt idx="804">
                  <c:v>-0.65493138136632</c:v>
                </c:pt>
                <c:pt idx="805">
                  <c:v>-0.756017067981403</c:v>
                </c:pt>
                <c:pt idx="806">
                  <c:v>0.300549663050304</c:v>
                </c:pt>
                <c:pt idx="807">
                  <c:v>1.848720915748922</c:v>
                </c:pt>
                <c:pt idx="808">
                  <c:v>-1.332056526641852</c:v>
                </c:pt>
                <c:pt idx="809">
                  <c:v>0.738261996473994</c:v>
                </c:pt>
                <c:pt idx="810">
                  <c:v>-1.151382983961667</c:v>
                </c:pt>
                <c:pt idx="811">
                  <c:v>0.782665449329573</c:v>
                </c:pt>
                <c:pt idx="812">
                  <c:v>-0.712776868717738</c:v>
                </c:pt>
                <c:pt idx="813">
                  <c:v>-0.377594864527309</c:v>
                </c:pt>
                <c:pt idx="814">
                  <c:v>-0.673305344598398</c:v>
                </c:pt>
                <c:pt idx="815">
                  <c:v>-1.037952366531314</c:v>
                </c:pt>
                <c:pt idx="816">
                  <c:v>0.115344500826083</c:v>
                </c:pt>
                <c:pt idx="817">
                  <c:v>0.418988705398617</c:v>
                </c:pt>
                <c:pt idx="818">
                  <c:v>-1.287179470242449</c:v>
                </c:pt>
                <c:pt idx="819">
                  <c:v>0.693688873505152</c:v>
                </c:pt>
                <c:pt idx="820">
                  <c:v>0.659373812569036</c:v>
                </c:pt>
                <c:pt idx="821">
                  <c:v>0.710370684078569</c:v>
                </c:pt>
                <c:pt idx="822">
                  <c:v>2.263411254096013</c:v>
                </c:pt>
                <c:pt idx="823">
                  <c:v>1.312100890463455</c:v>
                </c:pt>
                <c:pt idx="824">
                  <c:v>1.238214732724261</c:v>
                </c:pt>
                <c:pt idx="825">
                  <c:v>0.0695683840487913</c:v>
                </c:pt>
                <c:pt idx="826">
                  <c:v>-0.67831848565099</c:v>
                </c:pt>
                <c:pt idx="827">
                  <c:v>-0.676287680345217</c:v>
                </c:pt>
                <c:pt idx="828">
                  <c:v>0.515358305320571</c:v>
                </c:pt>
                <c:pt idx="829">
                  <c:v>-0.317418007812566</c:v>
                </c:pt>
                <c:pt idx="830">
                  <c:v>1.047744644839803</c:v>
                </c:pt>
                <c:pt idx="831">
                  <c:v>0.707329296673084</c:v>
                </c:pt>
                <c:pt idx="832">
                  <c:v>0.918816454822358</c:v>
                </c:pt>
                <c:pt idx="833">
                  <c:v>-1.011830893788826</c:v>
                </c:pt>
                <c:pt idx="834">
                  <c:v>-0.122987493264963</c:v>
                </c:pt>
                <c:pt idx="835">
                  <c:v>-0.866202317873962</c:v>
                </c:pt>
                <c:pt idx="836">
                  <c:v>-1.176253716942464</c:v>
                </c:pt>
                <c:pt idx="837">
                  <c:v>-0.687551192349383</c:v>
                </c:pt>
                <c:pt idx="838">
                  <c:v>2.225709907632492</c:v>
                </c:pt>
                <c:pt idx="839">
                  <c:v>-0.455177638265388</c:v>
                </c:pt>
                <c:pt idx="840">
                  <c:v>0.167102522115302</c:v>
                </c:pt>
                <c:pt idx="841">
                  <c:v>0.377596311093638</c:v>
                </c:pt>
                <c:pt idx="842">
                  <c:v>-0.946141098631758</c:v>
                </c:pt>
                <c:pt idx="843">
                  <c:v>1.109128150693405</c:v>
                </c:pt>
                <c:pt idx="844">
                  <c:v>-0.932781211951865</c:v>
                </c:pt>
                <c:pt idx="845">
                  <c:v>1.408413637160625</c:v>
                </c:pt>
                <c:pt idx="846">
                  <c:v>0.775008602397957</c:v>
                </c:pt>
                <c:pt idx="847">
                  <c:v>-0.926550275273393</c:v>
                </c:pt>
                <c:pt idx="848">
                  <c:v>0.640566305875955</c:v>
                </c:pt>
                <c:pt idx="849">
                  <c:v>0.183822503645315</c:v>
                </c:pt>
                <c:pt idx="850">
                  <c:v>-0.0624581758830818</c:v>
                </c:pt>
                <c:pt idx="851">
                  <c:v>-1.185670951534923</c:v>
                </c:pt>
                <c:pt idx="852">
                  <c:v>0.34677331905801</c:v>
                </c:pt>
                <c:pt idx="853">
                  <c:v>0.612875154937322</c:v>
                </c:pt>
                <c:pt idx="854">
                  <c:v>1.513664840287369</c:v>
                </c:pt>
                <c:pt idx="855">
                  <c:v>-1.844886882119889</c:v>
                </c:pt>
                <c:pt idx="856">
                  <c:v>0.238179066980513</c:v>
                </c:pt>
                <c:pt idx="857">
                  <c:v>1.693999129531206</c:v>
                </c:pt>
                <c:pt idx="858">
                  <c:v>0.282293359872821</c:v>
                </c:pt>
                <c:pt idx="859">
                  <c:v>0.940502103066261</c:v>
                </c:pt>
                <c:pt idx="860">
                  <c:v>-0.431331846232702</c:v>
                </c:pt>
                <c:pt idx="861">
                  <c:v>-0.678484753943588</c:v>
                </c:pt>
                <c:pt idx="862">
                  <c:v>-0.00800131992010744</c:v>
                </c:pt>
                <c:pt idx="863">
                  <c:v>0.644081348075497</c:v>
                </c:pt>
                <c:pt idx="864">
                  <c:v>0.0123472184986788</c:v>
                </c:pt>
                <c:pt idx="865">
                  <c:v>0.193578931870399</c:v>
                </c:pt>
                <c:pt idx="866">
                  <c:v>1.706927648879779</c:v>
                </c:pt>
                <c:pt idx="867">
                  <c:v>-0.237411568356203</c:v>
                </c:pt>
                <c:pt idx="868">
                  <c:v>-0.0368299067300146</c:v>
                </c:pt>
                <c:pt idx="869">
                  <c:v>-0.909340083378212</c:v>
                </c:pt>
                <c:pt idx="870">
                  <c:v>-0.000415293055108456</c:v>
                </c:pt>
                <c:pt idx="871">
                  <c:v>-1.187600931782184</c:v>
                </c:pt>
                <c:pt idx="872">
                  <c:v>1.642481013044285</c:v>
                </c:pt>
                <c:pt idx="873">
                  <c:v>1.223668491216798</c:v>
                </c:pt>
                <c:pt idx="874">
                  <c:v>-1.016730271462432</c:v>
                </c:pt>
                <c:pt idx="875">
                  <c:v>-0.674621535362397</c:v>
                </c:pt>
                <c:pt idx="876">
                  <c:v>0.239513120720146</c:v>
                </c:pt>
                <c:pt idx="877">
                  <c:v>1.53102718596368</c:v>
                </c:pt>
                <c:pt idx="878">
                  <c:v>-0.0712530252927035</c:v>
                </c:pt>
                <c:pt idx="879">
                  <c:v>0.517398310474466</c:v>
                </c:pt>
                <c:pt idx="880">
                  <c:v>0.559017671109375</c:v>
                </c:pt>
                <c:pt idx="881">
                  <c:v>-2.528726433271393</c:v>
                </c:pt>
                <c:pt idx="882">
                  <c:v>0.804481334357455</c:v>
                </c:pt>
                <c:pt idx="883">
                  <c:v>0.206833445916118</c:v>
                </c:pt>
                <c:pt idx="884">
                  <c:v>0.100277007643607</c:v>
                </c:pt>
                <c:pt idx="885">
                  <c:v>-0.126079894720788</c:v>
                </c:pt>
                <c:pt idx="886">
                  <c:v>-0.285345094746916</c:v>
                </c:pt>
                <c:pt idx="887">
                  <c:v>1.494319532468625</c:v>
                </c:pt>
                <c:pt idx="888">
                  <c:v>0.80572812198231</c:v>
                </c:pt>
                <c:pt idx="889">
                  <c:v>-0.369567898022496</c:v>
                </c:pt>
                <c:pt idx="890">
                  <c:v>0.870931049968956</c:v>
                </c:pt>
                <c:pt idx="891">
                  <c:v>0.422847844141369</c:v>
                </c:pt>
                <c:pt idx="892">
                  <c:v>-1.181607454464435</c:v>
                </c:pt>
                <c:pt idx="893">
                  <c:v>0.39642822918596</c:v>
                </c:pt>
                <c:pt idx="894">
                  <c:v>1.952044890760357</c:v>
                </c:pt>
                <c:pt idx="895">
                  <c:v>0.695113844994596</c:v>
                </c:pt>
                <c:pt idx="896">
                  <c:v>-0.819422380077517</c:v>
                </c:pt>
                <c:pt idx="897">
                  <c:v>-1.46053347993939</c:v>
                </c:pt>
                <c:pt idx="898">
                  <c:v>-0.136593378560832</c:v>
                </c:pt>
                <c:pt idx="899">
                  <c:v>0.49239681710598</c:v>
                </c:pt>
                <c:pt idx="900">
                  <c:v>1.429535853191831</c:v>
                </c:pt>
                <c:pt idx="901">
                  <c:v>-0.690230495638959</c:v>
                </c:pt>
                <c:pt idx="902">
                  <c:v>0.800581806467963</c:v>
                </c:pt>
                <c:pt idx="903">
                  <c:v>-0.151415303399179</c:v>
                </c:pt>
                <c:pt idx="904">
                  <c:v>-0.823522714545217</c:v>
                </c:pt>
                <c:pt idx="905">
                  <c:v>-2.044959226744436</c:v>
                </c:pt>
                <c:pt idx="906">
                  <c:v>-0.358315088022647</c:v>
                </c:pt>
                <c:pt idx="907">
                  <c:v>-1.123593877949327</c:v>
                </c:pt>
                <c:pt idx="908">
                  <c:v>1.664109492582902</c:v>
                </c:pt>
                <c:pt idx="909">
                  <c:v>-2.105466426968493</c:v>
                </c:pt>
                <c:pt idx="910">
                  <c:v>0.217564691063579</c:v>
                </c:pt>
                <c:pt idx="911">
                  <c:v>-0.769323198850243</c:v>
                </c:pt>
                <c:pt idx="912">
                  <c:v>0.916047712130521</c:v>
                </c:pt>
                <c:pt idx="913">
                  <c:v>-1.966915802899327</c:v>
                </c:pt>
                <c:pt idx="914">
                  <c:v>-2.01961360845628</c:v>
                </c:pt>
                <c:pt idx="915">
                  <c:v>-1.120958208611452</c:v>
                </c:pt>
                <c:pt idx="916">
                  <c:v>-1.911525482071974</c:v>
                </c:pt>
                <c:pt idx="917">
                  <c:v>-1.836870187728145</c:v>
                </c:pt>
                <c:pt idx="918">
                  <c:v>1.664792498634457</c:v>
                </c:pt>
                <c:pt idx="919">
                  <c:v>-1.772753547643124</c:v>
                </c:pt>
                <c:pt idx="920">
                  <c:v>-0.924081535146929</c:v>
                </c:pt>
                <c:pt idx="921">
                  <c:v>-0.080284876775619</c:v>
                </c:pt>
                <c:pt idx="922">
                  <c:v>-0.233422824438462</c:v>
                </c:pt>
                <c:pt idx="923">
                  <c:v>-1.817227750211657</c:v>
                </c:pt>
                <c:pt idx="924">
                  <c:v>0.613351032086277</c:v>
                </c:pt>
                <c:pt idx="925">
                  <c:v>-0.535862177991366</c:v>
                </c:pt>
                <c:pt idx="926">
                  <c:v>1.117492932979529</c:v>
                </c:pt>
                <c:pt idx="927">
                  <c:v>0.582858983134767</c:v>
                </c:pt>
                <c:pt idx="928">
                  <c:v>-0.62455718399028</c:v>
                </c:pt>
                <c:pt idx="929">
                  <c:v>-0.770089555385869</c:v>
                </c:pt>
                <c:pt idx="930">
                  <c:v>-2.812042033857818</c:v>
                </c:pt>
                <c:pt idx="931">
                  <c:v>0.369186780909414</c:v>
                </c:pt>
                <c:pt idx="932">
                  <c:v>-0.182006178751209</c:v>
                </c:pt>
                <c:pt idx="933">
                  <c:v>-0.223497905541851</c:v>
                </c:pt>
                <c:pt idx="934">
                  <c:v>1.426664881858755</c:v>
                </c:pt>
                <c:pt idx="935">
                  <c:v>2.393724391079154</c:v>
                </c:pt>
                <c:pt idx="936">
                  <c:v>-0.270861146943481</c:v>
                </c:pt>
                <c:pt idx="937">
                  <c:v>1.198602185719793</c:v>
                </c:pt>
                <c:pt idx="938">
                  <c:v>-0.425547091402948</c:v>
                </c:pt>
                <c:pt idx="939">
                  <c:v>1.485788609358956</c:v>
                </c:pt>
                <c:pt idx="940">
                  <c:v>1.255421505941883</c:v>
                </c:pt>
                <c:pt idx="941">
                  <c:v>-0.0293620660012506</c:v>
                </c:pt>
                <c:pt idx="942">
                  <c:v>0.811515669202449</c:v>
                </c:pt>
                <c:pt idx="943">
                  <c:v>-0.532061470051975</c:v>
                </c:pt>
                <c:pt idx="944">
                  <c:v>0.696733665387208</c:v>
                </c:pt>
                <c:pt idx="945">
                  <c:v>-0.333542649691975</c:v>
                </c:pt>
                <c:pt idx="946">
                  <c:v>0.0869988186105344</c:v>
                </c:pt>
                <c:pt idx="947">
                  <c:v>0.483815418071701</c:v>
                </c:pt>
                <c:pt idx="948">
                  <c:v>1.120694488177781</c:v>
                </c:pt>
                <c:pt idx="949">
                  <c:v>1.11172896609432</c:v>
                </c:pt>
                <c:pt idx="950">
                  <c:v>0.802006149051127</c:v>
                </c:pt>
                <c:pt idx="951">
                  <c:v>-0.790699680527611</c:v>
                </c:pt>
                <c:pt idx="952">
                  <c:v>-0.326462375705785</c:v>
                </c:pt>
                <c:pt idx="953">
                  <c:v>2.161152703025126</c:v>
                </c:pt>
                <c:pt idx="954">
                  <c:v>-0.896672652510049</c:v>
                </c:pt>
                <c:pt idx="955">
                  <c:v>0.538489934493072</c:v>
                </c:pt>
                <c:pt idx="956">
                  <c:v>0.174586939871599</c:v>
                </c:pt>
                <c:pt idx="957">
                  <c:v>-0.380564059638283</c:v>
                </c:pt>
                <c:pt idx="958">
                  <c:v>0.149762180667436</c:v>
                </c:pt>
                <c:pt idx="959">
                  <c:v>0.537018241573749</c:v>
                </c:pt>
                <c:pt idx="960">
                  <c:v>1.754172729400657</c:v>
                </c:pt>
                <c:pt idx="961">
                  <c:v>1.406592831929055</c:v>
                </c:pt>
                <c:pt idx="962">
                  <c:v>-0.479943940947285</c:v>
                </c:pt>
                <c:pt idx="963">
                  <c:v>1.822656623589904</c:v>
                </c:pt>
                <c:pt idx="964">
                  <c:v>1.455653769544057</c:v>
                </c:pt>
                <c:pt idx="965">
                  <c:v>1.153709741117614</c:v>
                </c:pt>
                <c:pt idx="966">
                  <c:v>0.969930595525</c:v>
                </c:pt>
                <c:pt idx="967">
                  <c:v>-0.289615400703036</c:v>
                </c:pt>
                <c:pt idx="968">
                  <c:v>0.141153166071964</c:v>
                </c:pt>
                <c:pt idx="969">
                  <c:v>-0.801435822227415</c:v>
                </c:pt>
                <c:pt idx="970">
                  <c:v>-0.659786801859376</c:v>
                </c:pt>
                <c:pt idx="971">
                  <c:v>1.245731450396906</c:v>
                </c:pt>
                <c:pt idx="972">
                  <c:v>0.0582170658754277</c:v>
                </c:pt>
                <c:pt idx="973">
                  <c:v>-0.0586234622702948</c:v>
                </c:pt>
                <c:pt idx="974">
                  <c:v>-0.179671096889182</c:v>
                </c:pt>
                <c:pt idx="975">
                  <c:v>1.314939951823936</c:v>
                </c:pt>
                <c:pt idx="976">
                  <c:v>-0.994637836623331</c:v>
                </c:pt>
                <c:pt idx="977">
                  <c:v>-0.131066605335985</c:v>
                </c:pt>
                <c:pt idx="978">
                  <c:v>-1.66339282606063</c:v>
                </c:pt>
                <c:pt idx="979">
                  <c:v>-0.302957061433183</c:v>
                </c:pt>
                <c:pt idx="980">
                  <c:v>0.471797413375437</c:v>
                </c:pt>
                <c:pt idx="981">
                  <c:v>0.233337184902788</c:v>
                </c:pt>
                <c:pt idx="982">
                  <c:v>-1.141014252949852</c:v>
                </c:pt>
                <c:pt idx="983">
                  <c:v>0.847828241484287</c:v>
                </c:pt>
                <c:pt idx="984">
                  <c:v>-0.426974037504618</c:v>
                </c:pt>
                <c:pt idx="985">
                  <c:v>1.308804757316619</c:v>
                </c:pt>
                <c:pt idx="986">
                  <c:v>-0.591635476950866</c:v>
                </c:pt>
                <c:pt idx="987">
                  <c:v>0.0482302681337527</c:v>
                </c:pt>
                <c:pt idx="988">
                  <c:v>0.356480302690714</c:v>
                </c:pt>
                <c:pt idx="989">
                  <c:v>-1.213342226896254</c:v>
                </c:pt>
                <c:pt idx="990">
                  <c:v>0.572600589336767</c:v>
                </c:pt>
                <c:pt idx="991">
                  <c:v>0.0635879066503389</c:v>
                </c:pt>
                <c:pt idx="992">
                  <c:v>-1.629029273326827</c:v>
                </c:pt>
                <c:pt idx="993">
                  <c:v>-1.211625284113262</c:v>
                </c:pt>
                <c:pt idx="994">
                  <c:v>-0.701690060644967</c:v>
                </c:pt>
                <c:pt idx="995">
                  <c:v>0.651870888016025</c:v>
                </c:pt>
                <c:pt idx="996">
                  <c:v>-0.995133204932402</c:v>
                </c:pt>
                <c:pt idx="997">
                  <c:v>-1.440228003096253</c:v>
                </c:pt>
                <c:pt idx="998">
                  <c:v>-2.204596014832605</c:v>
                </c:pt>
                <c:pt idx="999">
                  <c:v>2.041758515469832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80B-4A2E-AE18-0722DF99FBCC}"/>
            </c:ext>
          </c:extLst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-0.181568365026676</c:v>
                </c:pt>
                <c:pt idx="1">
                  <c:v>-1.409404140925849</c:v>
                </c:pt>
                <c:pt idx="2">
                  <c:v>0.131129833467827</c:v>
                </c:pt>
                <c:pt idx="3">
                  <c:v>0.19222533979616</c:v>
                </c:pt>
                <c:pt idx="4">
                  <c:v>-2.349548589894426</c:v>
                </c:pt>
                <c:pt idx="5">
                  <c:v>-0.364277059458921</c:v>
                </c:pt>
                <c:pt idx="6">
                  <c:v>1.572412023828067</c:v>
                </c:pt>
                <c:pt idx="7">
                  <c:v>1.258574535325</c:v>
                </c:pt>
                <c:pt idx="8">
                  <c:v>0.276303247542837</c:v>
                </c:pt>
                <c:pt idx="9">
                  <c:v>0.000716278035310935</c:v>
                </c:pt>
                <c:pt idx="10">
                  <c:v>-0.886128633034527</c:v>
                </c:pt>
                <c:pt idx="11">
                  <c:v>0.225885793669631</c:v>
                </c:pt>
                <c:pt idx="12">
                  <c:v>-2.171504986639606</c:v>
                </c:pt>
                <c:pt idx="13">
                  <c:v>-0.0477656884878286</c:v>
                </c:pt>
                <c:pt idx="14">
                  <c:v>-0.149711438179674</c:v>
                </c:pt>
                <c:pt idx="15">
                  <c:v>-0.885741363107053</c:v>
                </c:pt>
                <c:pt idx="16">
                  <c:v>1.61035848987309</c:v>
                </c:pt>
                <c:pt idx="17">
                  <c:v>-1.378808952469837</c:v>
                </c:pt>
                <c:pt idx="18">
                  <c:v>0.805584038866868</c:v>
                </c:pt>
                <c:pt idx="19">
                  <c:v>1.124484835744322</c:v>
                </c:pt>
                <c:pt idx="20">
                  <c:v>-1.235313876602466</c:v>
                </c:pt>
                <c:pt idx="21">
                  <c:v>-0.0364533500268855</c:v>
                </c:pt>
                <c:pt idx="22">
                  <c:v>0.502953716489542</c:v>
                </c:pt>
                <c:pt idx="23">
                  <c:v>-0.765339782237206</c:v>
                </c:pt>
                <c:pt idx="24">
                  <c:v>-2.595528892271544</c:v>
                </c:pt>
                <c:pt idx="25">
                  <c:v>0.121198675742806</c:v>
                </c:pt>
                <c:pt idx="26">
                  <c:v>-0.806529237157829</c:v>
                </c:pt>
                <c:pt idx="27">
                  <c:v>0.350531903599424</c:v>
                </c:pt>
                <c:pt idx="28">
                  <c:v>-0.613355122880144</c:v>
                </c:pt>
                <c:pt idx="29">
                  <c:v>-0.197274524467898</c:v>
                </c:pt>
                <c:pt idx="30">
                  <c:v>0.417437852427428</c:v>
                </c:pt>
                <c:pt idx="31">
                  <c:v>-1.321109318696438</c:v>
                </c:pt>
                <c:pt idx="32">
                  <c:v>0.0842811587399428</c:v>
                </c:pt>
                <c:pt idx="33">
                  <c:v>-1.013411216551825</c:v>
                </c:pt>
                <c:pt idx="34">
                  <c:v>0.706897346901091</c:v>
                </c:pt>
                <c:pt idx="35">
                  <c:v>-0.779078893224335</c:v>
                </c:pt>
                <c:pt idx="36">
                  <c:v>-0.863069922235208</c:v>
                </c:pt>
                <c:pt idx="37">
                  <c:v>-0.12867792027957</c:v>
                </c:pt>
                <c:pt idx="38">
                  <c:v>-0.89774568708938</c:v>
                </c:pt>
                <c:pt idx="39">
                  <c:v>-1.374218338964657</c:v>
                </c:pt>
                <c:pt idx="40">
                  <c:v>-0.0229691645099663</c:v>
                </c:pt>
                <c:pt idx="41">
                  <c:v>-0.31190859713221</c:v>
                </c:pt>
                <c:pt idx="42">
                  <c:v>-0.0918878452614979</c:v>
                </c:pt>
                <c:pt idx="43">
                  <c:v>-0.513272654944645</c:v>
                </c:pt>
                <c:pt idx="44">
                  <c:v>-0.0886761315626847</c:v>
                </c:pt>
                <c:pt idx="45">
                  <c:v>-0.727991483001191</c:v>
                </c:pt>
                <c:pt idx="46">
                  <c:v>-0.399000575981534</c:v>
                </c:pt>
                <c:pt idx="47">
                  <c:v>0.161383456459146</c:v>
                </c:pt>
                <c:pt idx="48">
                  <c:v>-1.106668829333365</c:v>
                </c:pt>
                <c:pt idx="49">
                  <c:v>1.8015138233986</c:v>
                </c:pt>
                <c:pt idx="50">
                  <c:v>0.928153646319242</c:v>
                </c:pt>
                <c:pt idx="51">
                  <c:v>0.551141805102862</c:v>
                </c:pt>
                <c:pt idx="52">
                  <c:v>-0.889759152596937</c:v>
                </c:pt>
                <c:pt idx="53">
                  <c:v>0.231262178397226</c:v>
                </c:pt>
                <c:pt idx="54">
                  <c:v>-0.968970469204413</c:v>
                </c:pt>
                <c:pt idx="55">
                  <c:v>1.020919093124494</c:v>
                </c:pt>
                <c:pt idx="56">
                  <c:v>1.753803976442181</c:v>
                </c:pt>
                <c:pt idx="57">
                  <c:v>0.78915188219462</c:v>
                </c:pt>
                <c:pt idx="58">
                  <c:v>-1.220318825750014</c:v>
                </c:pt>
                <c:pt idx="59">
                  <c:v>-0.431001956598654</c:v>
                </c:pt>
                <c:pt idx="60">
                  <c:v>-0.078046249458346</c:v>
                </c:pt>
                <c:pt idx="61">
                  <c:v>0.355944889423132</c:v>
                </c:pt>
                <c:pt idx="62">
                  <c:v>0.558916635750896</c:v>
                </c:pt>
                <c:pt idx="63">
                  <c:v>0.843343859258731</c:v>
                </c:pt>
                <c:pt idx="64">
                  <c:v>0.686557322341495</c:v>
                </c:pt>
                <c:pt idx="65">
                  <c:v>0.935980037302377</c:v>
                </c:pt>
                <c:pt idx="66">
                  <c:v>0.294424729090856</c:v>
                </c:pt>
                <c:pt idx="67">
                  <c:v>0.0449696955317673</c:v>
                </c:pt>
                <c:pt idx="68">
                  <c:v>1.538529542029575</c:v>
                </c:pt>
                <c:pt idx="69">
                  <c:v>0.4630728310694</c:v>
                </c:pt>
                <c:pt idx="70">
                  <c:v>-0.000219280893349882</c:v>
                </c:pt>
                <c:pt idx="71">
                  <c:v>0.0460389873330031</c:v>
                </c:pt>
                <c:pt idx="72">
                  <c:v>-2.797852285264066</c:v>
                </c:pt>
                <c:pt idx="73">
                  <c:v>1.047425090134375</c:v>
                </c:pt>
                <c:pt idx="74">
                  <c:v>-1.499791794895683</c:v>
                </c:pt>
                <c:pt idx="75">
                  <c:v>-0.0882121460937286</c:v>
                </c:pt>
                <c:pt idx="76">
                  <c:v>1.290933757145448</c:v>
                </c:pt>
                <c:pt idx="77">
                  <c:v>-1.200681800323955</c:v>
                </c:pt>
                <c:pt idx="78">
                  <c:v>-0.479548242794693</c:v>
                </c:pt>
                <c:pt idx="79">
                  <c:v>0.316097236255549</c:v>
                </c:pt>
                <c:pt idx="80">
                  <c:v>0.271495928832181</c:v>
                </c:pt>
                <c:pt idx="81">
                  <c:v>-0.0823247763241284</c:v>
                </c:pt>
                <c:pt idx="82">
                  <c:v>-0.473568484068222</c:v>
                </c:pt>
                <c:pt idx="83">
                  <c:v>0.631414687920182</c:v>
                </c:pt>
                <c:pt idx="84">
                  <c:v>-1.153172981837116</c:v>
                </c:pt>
                <c:pt idx="85">
                  <c:v>-1.076487685703242</c:v>
                </c:pt>
                <c:pt idx="86">
                  <c:v>1.087668409441476</c:v>
                </c:pt>
                <c:pt idx="87">
                  <c:v>0.419161038917146</c:v>
                </c:pt>
                <c:pt idx="88">
                  <c:v>-0.516875572764069</c:v>
                </c:pt>
                <c:pt idx="89">
                  <c:v>-0.755463873296142</c:v>
                </c:pt>
                <c:pt idx="90">
                  <c:v>0.51711692934094</c:v>
                </c:pt>
                <c:pt idx="91">
                  <c:v>-0.669790488285969</c:v>
                </c:pt>
                <c:pt idx="92">
                  <c:v>-1.236083634370559</c:v>
                </c:pt>
                <c:pt idx="93">
                  <c:v>1.182366627116324</c:v>
                </c:pt>
                <c:pt idx="94">
                  <c:v>0.174753460963914</c:v>
                </c:pt>
                <c:pt idx="95">
                  <c:v>-0.193047340862572</c:v>
                </c:pt>
                <c:pt idx="96">
                  <c:v>-1.075203807958114</c:v>
                </c:pt>
                <c:pt idx="97">
                  <c:v>-1.417740569807961</c:v>
                </c:pt>
                <c:pt idx="98">
                  <c:v>0.78264915967133</c:v>
                </c:pt>
                <c:pt idx="99">
                  <c:v>-0.951283756993305</c:v>
                </c:pt>
                <c:pt idx="100">
                  <c:v>0.675569030333549</c:v>
                </c:pt>
                <c:pt idx="101">
                  <c:v>0.507241178909086</c:v>
                </c:pt>
                <c:pt idx="102">
                  <c:v>-0.533858219843823</c:v>
                </c:pt>
                <c:pt idx="103">
                  <c:v>-0.68370949843332</c:v>
                </c:pt>
                <c:pt idx="104">
                  <c:v>-0.971260789042831</c:v>
                </c:pt>
                <c:pt idx="105">
                  <c:v>-0.919322030350924</c:v>
                </c:pt>
                <c:pt idx="106">
                  <c:v>-0.238681696442199</c:v>
                </c:pt>
                <c:pt idx="107">
                  <c:v>0.320152185450507</c:v>
                </c:pt>
                <c:pt idx="108">
                  <c:v>-2.314889571472958</c:v>
                </c:pt>
                <c:pt idx="109">
                  <c:v>1.338390569783752</c:v>
                </c:pt>
                <c:pt idx="110">
                  <c:v>0.361534117642824</c:v>
                </c:pt>
                <c:pt idx="111">
                  <c:v>0.0538303029809457</c:v>
                </c:pt>
                <c:pt idx="112">
                  <c:v>1.598988502155102</c:v>
                </c:pt>
                <c:pt idx="113">
                  <c:v>-0.728535511157409</c:v>
                </c:pt>
                <c:pt idx="114">
                  <c:v>-1.877582544413483</c:v>
                </c:pt>
                <c:pt idx="115">
                  <c:v>0.331665931112396</c:v>
                </c:pt>
                <c:pt idx="116">
                  <c:v>-0.241663143206223</c:v>
                </c:pt>
                <c:pt idx="117">
                  <c:v>-0.281885795119479</c:v>
                </c:pt>
                <c:pt idx="118">
                  <c:v>0.897895081128658</c:v>
                </c:pt>
                <c:pt idx="119">
                  <c:v>1.277594137562497</c:v>
                </c:pt>
                <c:pt idx="120">
                  <c:v>1.148763227358513</c:v>
                </c:pt>
                <c:pt idx="121">
                  <c:v>0.700525410157648</c:v>
                </c:pt>
                <c:pt idx="122">
                  <c:v>-0.437005825653254</c:v>
                </c:pt>
                <c:pt idx="123">
                  <c:v>0.673098783490569</c:v>
                </c:pt>
                <c:pt idx="124">
                  <c:v>-1.670079514625762</c:v>
                </c:pt>
                <c:pt idx="125">
                  <c:v>-1.199719887783447</c:v>
                </c:pt>
                <c:pt idx="126">
                  <c:v>-0.71340252762783</c:v>
                </c:pt>
                <c:pt idx="127">
                  <c:v>0.28936277962906</c:v>
                </c:pt>
                <c:pt idx="128">
                  <c:v>1.855209590347617</c:v>
                </c:pt>
                <c:pt idx="129">
                  <c:v>-0.59947339308729</c:v>
                </c:pt>
                <c:pt idx="130">
                  <c:v>0.31702216957221</c:v>
                </c:pt>
                <c:pt idx="131">
                  <c:v>0.367531326350951</c:v>
                </c:pt>
                <c:pt idx="132">
                  <c:v>0.201548521758651</c:v>
                </c:pt>
                <c:pt idx="133">
                  <c:v>-1.400344302680345</c:v>
                </c:pt>
                <c:pt idx="134">
                  <c:v>0.642819489815348</c:v>
                </c:pt>
                <c:pt idx="135">
                  <c:v>-0.0469048464249244</c:v>
                </c:pt>
                <c:pt idx="136">
                  <c:v>0.323560874136883</c:v>
                </c:pt>
                <c:pt idx="137">
                  <c:v>0.603704955613867</c:v>
                </c:pt>
                <c:pt idx="138">
                  <c:v>0.36293569511606</c:v>
                </c:pt>
                <c:pt idx="139">
                  <c:v>-1.157431575374312</c:v>
                </c:pt>
                <c:pt idx="140">
                  <c:v>0.141400038636284</c:v>
                </c:pt>
                <c:pt idx="141">
                  <c:v>1.897747947504858</c:v>
                </c:pt>
                <c:pt idx="142">
                  <c:v>1.248975520279405</c:v>
                </c:pt>
                <c:pt idx="143">
                  <c:v>0.247354942802144</c:v>
                </c:pt>
                <c:pt idx="144">
                  <c:v>0.963052184612875</c:v>
                </c:pt>
                <c:pt idx="145">
                  <c:v>-0.290257706161033</c:v>
                </c:pt>
                <c:pt idx="146">
                  <c:v>0.379706825281376</c:v>
                </c:pt>
                <c:pt idx="147">
                  <c:v>-1.282156100040724</c:v>
                </c:pt>
                <c:pt idx="148">
                  <c:v>0.779434263269317</c:v>
                </c:pt>
                <c:pt idx="149">
                  <c:v>-0.605690662198076</c:v>
                </c:pt>
                <c:pt idx="150">
                  <c:v>-0.129547239531679</c:v>
                </c:pt>
                <c:pt idx="151">
                  <c:v>-0.467890826372838</c:v>
                </c:pt>
                <c:pt idx="152">
                  <c:v>0.340878927682013</c:v>
                </c:pt>
                <c:pt idx="153">
                  <c:v>-0.257513854713745</c:v>
                </c:pt>
                <c:pt idx="154">
                  <c:v>-0.895725600337119</c:v>
                </c:pt>
                <c:pt idx="155">
                  <c:v>-0.746194375791823</c:v>
                </c:pt>
                <c:pt idx="156">
                  <c:v>0.752281191297524</c:v>
                </c:pt>
                <c:pt idx="157">
                  <c:v>0.0843739027342627</c:v>
                </c:pt>
                <c:pt idx="158">
                  <c:v>-0.671643030075119</c:v>
                </c:pt>
                <c:pt idx="159">
                  <c:v>-0.328061297304251</c:v>
                </c:pt>
                <c:pt idx="160">
                  <c:v>0.340269509724114</c:v>
                </c:pt>
                <c:pt idx="161">
                  <c:v>0.236748915477445</c:v>
                </c:pt>
                <c:pt idx="162">
                  <c:v>0.438125284650658</c:v>
                </c:pt>
                <c:pt idx="163">
                  <c:v>1.376233044190939</c:v>
                </c:pt>
                <c:pt idx="164">
                  <c:v>0.0799032579523775</c:v>
                </c:pt>
                <c:pt idx="165">
                  <c:v>-0.789908537459016</c:v>
                </c:pt>
                <c:pt idx="166">
                  <c:v>0.691547342115274</c:v>
                </c:pt>
                <c:pt idx="167">
                  <c:v>0.35204924014162</c:v>
                </c:pt>
                <c:pt idx="168">
                  <c:v>-0.681488370059254</c:v>
                </c:pt>
                <c:pt idx="169">
                  <c:v>-1.064761215761756</c:v>
                </c:pt>
                <c:pt idx="170">
                  <c:v>0.2297330559907</c:v>
                </c:pt>
                <c:pt idx="171">
                  <c:v>-0.518962725413227</c:v>
                </c:pt>
                <c:pt idx="172">
                  <c:v>0.922649406469667</c:v>
                </c:pt>
                <c:pt idx="173">
                  <c:v>-0.496203497721509</c:v>
                </c:pt>
                <c:pt idx="174">
                  <c:v>0.0988748844202502</c:v>
                </c:pt>
                <c:pt idx="175">
                  <c:v>1.121602513318601</c:v>
                </c:pt>
                <c:pt idx="176">
                  <c:v>1.319780678281047</c:v>
                </c:pt>
                <c:pt idx="177">
                  <c:v>0.115259752626131</c:v>
                </c:pt>
                <c:pt idx="178">
                  <c:v>0.371214083333552</c:v>
                </c:pt>
                <c:pt idx="179">
                  <c:v>0.28170946442129</c:v>
                </c:pt>
                <c:pt idx="180">
                  <c:v>-1.023825995872676</c:v>
                </c:pt>
                <c:pt idx="181">
                  <c:v>-0.5580357908231</c:v>
                </c:pt>
                <c:pt idx="182">
                  <c:v>-1.690303897407254</c:v>
                </c:pt>
                <c:pt idx="183">
                  <c:v>-0.526553895284063</c:v>
                </c:pt>
                <c:pt idx="184">
                  <c:v>1.23802540537554</c:v>
                </c:pt>
                <c:pt idx="185">
                  <c:v>2.073092702505956</c:v>
                </c:pt>
                <c:pt idx="186">
                  <c:v>-0.143162598446833</c:v>
                </c:pt>
                <c:pt idx="187">
                  <c:v>0.31423767821155</c:v>
                </c:pt>
                <c:pt idx="188">
                  <c:v>-1.157022734407354</c:v>
                </c:pt>
                <c:pt idx="189">
                  <c:v>-1.48948458473073</c:v>
                </c:pt>
                <c:pt idx="190">
                  <c:v>-0.327976676739956</c:v>
                </c:pt>
                <c:pt idx="191">
                  <c:v>0.273828998253371</c:v>
                </c:pt>
                <c:pt idx="192">
                  <c:v>-1.359282688630873</c:v>
                </c:pt>
                <c:pt idx="193">
                  <c:v>0.604957591337007</c:v>
                </c:pt>
                <c:pt idx="194">
                  <c:v>-0.68590266120262</c:v>
                </c:pt>
                <c:pt idx="195">
                  <c:v>2.785032472380863</c:v>
                </c:pt>
                <c:pt idx="196">
                  <c:v>-1.442254489197244</c:v>
                </c:pt>
                <c:pt idx="197">
                  <c:v>-1.017402531504886</c:v>
                </c:pt>
                <c:pt idx="198">
                  <c:v>0.270208888159637</c:v>
                </c:pt>
                <c:pt idx="199">
                  <c:v>0.713057486970218</c:v>
                </c:pt>
                <c:pt idx="200">
                  <c:v>2.40236730098706</c:v>
                </c:pt>
                <c:pt idx="201">
                  <c:v>-0.843708277338678</c:v>
                </c:pt>
                <c:pt idx="202">
                  <c:v>1.034727764396101</c:v>
                </c:pt>
                <c:pt idx="203">
                  <c:v>0.554007966297695</c:v>
                </c:pt>
                <c:pt idx="204">
                  <c:v>-1.387054971805034</c:v>
                </c:pt>
                <c:pt idx="205">
                  <c:v>1.465331679863742</c:v>
                </c:pt>
                <c:pt idx="206">
                  <c:v>-1.069980199855648</c:v>
                </c:pt>
                <c:pt idx="207">
                  <c:v>-1.874999174234005</c:v>
                </c:pt>
                <c:pt idx="208">
                  <c:v>0.663811572511945</c:v>
                </c:pt>
                <c:pt idx="209">
                  <c:v>0.480350874217658</c:v>
                </c:pt>
                <c:pt idx="210">
                  <c:v>0.680078640664798</c:v>
                </c:pt>
                <c:pt idx="211">
                  <c:v>-0.903263992544334</c:v>
                </c:pt>
                <c:pt idx="212">
                  <c:v>1.836330129580266</c:v>
                </c:pt>
                <c:pt idx="213">
                  <c:v>-2.389708003925674</c:v>
                </c:pt>
                <c:pt idx="214">
                  <c:v>-0.540287635065193</c:v>
                </c:pt>
                <c:pt idx="215">
                  <c:v>0.796108568356042</c:v>
                </c:pt>
                <c:pt idx="216">
                  <c:v>1.425683060226385</c:v>
                </c:pt>
                <c:pt idx="217">
                  <c:v>-0.0411627503792342</c:v>
                </c:pt>
                <c:pt idx="218">
                  <c:v>-0.317220623173729</c:v>
                </c:pt>
                <c:pt idx="219">
                  <c:v>0.511277220552774</c:v>
                </c:pt>
                <c:pt idx="220">
                  <c:v>0.41882338908886</c:v>
                </c:pt>
                <c:pt idx="221">
                  <c:v>-1.271441603724026</c:v>
                </c:pt>
                <c:pt idx="222">
                  <c:v>0.31224019455434</c:v>
                </c:pt>
                <c:pt idx="223">
                  <c:v>-1.05397253739535</c:v>
                </c:pt>
                <c:pt idx="224">
                  <c:v>-1.399282889562469</c:v>
                </c:pt>
                <c:pt idx="225">
                  <c:v>0.839618989782001</c:v>
                </c:pt>
                <c:pt idx="226">
                  <c:v>1.595378795798838</c:v>
                </c:pt>
                <c:pt idx="227">
                  <c:v>-2.268498405567821</c:v>
                </c:pt>
                <c:pt idx="228">
                  <c:v>0.522902145661691</c:v>
                </c:pt>
                <c:pt idx="229">
                  <c:v>-1.189549717730578</c:v>
                </c:pt>
                <c:pt idx="230">
                  <c:v>-0.765929451697492</c:v>
                </c:pt>
                <c:pt idx="231">
                  <c:v>-0.951629161170059</c:v>
                </c:pt>
                <c:pt idx="232">
                  <c:v>-0.222936660775884</c:v>
                </c:pt>
                <c:pt idx="233">
                  <c:v>1.453232414306957</c:v>
                </c:pt>
                <c:pt idx="234">
                  <c:v>-1.030490122044087</c:v>
                </c:pt>
                <c:pt idx="235">
                  <c:v>-0.919240714695738</c:v>
                </c:pt>
                <c:pt idx="236">
                  <c:v>-0.276400766020116</c:v>
                </c:pt>
                <c:pt idx="237">
                  <c:v>-0.563595860329282</c:v>
                </c:pt>
                <c:pt idx="238">
                  <c:v>0.333303698326349</c:v>
                </c:pt>
                <c:pt idx="239">
                  <c:v>1.155668424785365</c:v>
                </c:pt>
                <c:pt idx="240">
                  <c:v>0.0437930073901018</c:v>
                </c:pt>
                <c:pt idx="241">
                  <c:v>0.427953542222887</c:v>
                </c:pt>
                <c:pt idx="242">
                  <c:v>-1.776990741419075</c:v>
                </c:pt>
                <c:pt idx="243">
                  <c:v>0.046303035352091</c:v>
                </c:pt>
                <c:pt idx="244">
                  <c:v>1.259275770125912</c:v>
                </c:pt>
                <c:pt idx="245">
                  <c:v>1.563768842093753</c:v>
                </c:pt>
                <c:pt idx="246">
                  <c:v>0.211027181460782</c:v>
                </c:pt>
                <c:pt idx="247">
                  <c:v>0.416811897631347</c:v>
                </c:pt>
                <c:pt idx="248">
                  <c:v>-0.167450214443205</c:v>
                </c:pt>
                <c:pt idx="249">
                  <c:v>0.402654438433192</c:v>
                </c:pt>
                <c:pt idx="250">
                  <c:v>-0.45242895967063</c:v>
                </c:pt>
                <c:pt idx="251">
                  <c:v>-1.554852988789874</c:v>
                </c:pt>
                <c:pt idx="252">
                  <c:v>0.316576075806083</c:v>
                </c:pt>
                <c:pt idx="253">
                  <c:v>0.650703437766674</c:v>
                </c:pt>
                <c:pt idx="254">
                  <c:v>-2.026130740418748</c:v>
                </c:pt>
                <c:pt idx="255">
                  <c:v>0.636647091537868</c:v>
                </c:pt>
                <c:pt idx="256">
                  <c:v>0.691730794504572</c:v>
                </c:pt>
                <c:pt idx="257">
                  <c:v>-0.107705368957622</c:v>
                </c:pt>
                <c:pt idx="258">
                  <c:v>-0.0976636069744687</c:v>
                </c:pt>
                <c:pt idx="259">
                  <c:v>1.2950238126325</c:v>
                </c:pt>
                <c:pt idx="260">
                  <c:v>-0.590024348483937</c:v>
                </c:pt>
                <c:pt idx="261">
                  <c:v>0.481397659840987</c:v>
                </c:pt>
                <c:pt idx="262">
                  <c:v>-1.327709601885375</c:v>
                </c:pt>
                <c:pt idx="263">
                  <c:v>-0.974345726052642</c:v>
                </c:pt>
                <c:pt idx="264">
                  <c:v>0.767987638413387</c:v>
                </c:pt>
                <c:pt idx="265">
                  <c:v>-2.321446661654552</c:v>
                </c:pt>
                <c:pt idx="266">
                  <c:v>-0.46327425899698</c:v>
                </c:pt>
                <c:pt idx="267">
                  <c:v>-1.595126017778386</c:v>
                </c:pt>
                <c:pt idx="268">
                  <c:v>-0.882949212304657</c:v>
                </c:pt>
                <c:pt idx="269">
                  <c:v>-0.75057742297557</c:v>
                </c:pt>
                <c:pt idx="270">
                  <c:v>-0.0373766087709013</c:v>
                </c:pt>
                <c:pt idx="271">
                  <c:v>0.30037118839636</c:v>
                </c:pt>
                <c:pt idx="272">
                  <c:v>0.00443989671224987</c:v>
                </c:pt>
                <c:pt idx="273">
                  <c:v>1.223660239900217</c:v>
                </c:pt>
                <c:pt idx="274">
                  <c:v>-2.596890388688639</c:v>
                </c:pt>
                <c:pt idx="275">
                  <c:v>-1.526774636448211</c:v>
                </c:pt>
                <c:pt idx="276">
                  <c:v>-1.493276399851395</c:v>
                </c:pt>
                <c:pt idx="277">
                  <c:v>0.377546779291252</c:v>
                </c:pt>
                <c:pt idx="278">
                  <c:v>0.570432193105828</c:v>
                </c:pt>
                <c:pt idx="279">
                  <c:v>1.345290175962145</c:v>
                </c:pt>
                <c:pt idx="280">
                  <c:v>-0.499496399303446</c:v>
                </c:pt>
                <c:pt idx="281">
                  <c:v>0.135712577726735</c:v>
                </c:pt>
                <c:pt idx="282">
                  <c:v>0.318224402142738</c:v>
                </c:pt>
                <c:pt idx="283">
                  <c:v>0.518205088736619</c:v>
                </c:pt>
                <c:pt idx="284">
                  <c:v>-1.018690386967865</c:v>
                </c:pt>
                <c:pt idx="285">
                  <c:v>0.476543132007225</c:v>
                </c:pt>
                <c:pt idx="286">
                  <c:v>-0.625013354894918</c:v>
                </c:pt>
                <c:pt idx="287">
                  <c:v>-1.322045333604995</c:v>
                </c:pt>
                <c:pt idx="288">
                  <c:v>1.572059469205354</c:v>
                </c:pt>
                <c:pt idx="289">
                  <c:v>-1.076103429548771</c:v>
                </c:pt>
                <c:pt idx="290">
                  <c:v>1.497972237300199</c:v>
                </c:pt>
                <c:pt idx="291">
                  <c:v>-0.129991797062341</c:v>
                </c:pt>
                <c:pt idx="292">
                  <c:v>-0.395363820746086</c:v>
                </c:pt>
                <c:pt idx="293">
                  <c:v>1.487205576056347</c:v>
                </c:pt>
                <c:pt idx="294">
                  <c:v>0.35754210415053</c:v>
                </c:pt>
                <c:pt idx="295">
                  <c:v>-0.178990210786112</c:v>
                </c:pt>
                <c:pt idx="296">
                  <c:v>-0.178380593433977</c:v>
                </c:pt>
                <c:pt idx="297">
                  <c:v>-0.374387287967242</c:v>
                </c:pt>
                <c:pt idx="298">
                  <c:v>0.450564781816007</c:v>
                </c:pt>
                <c:pt idx="299">
                  <c:v>-0.592653635010959</c:v>
                </c:pt>
                <c:pt idx="300">
                  <c:v>-0.687648164426874</c:v>
                </c:pt>
                <c:pt idx="301">
                  <c:v>1.04029559772452</c:v>
                </c:pt>
                <c:pt idx="302">
                  <c:v>0.0911168227628529</c:v>
                </c:pt>
                <c:pt idx="303">
                  <c:v>-0.437767008462508</c:v>
                </c:pt>
                <c:pt idx="304">
                  <c:v>1.266526020852013</c:v>
                </c:pt>
                <c:pt idx="305">
                  <c:v>1.019760497821273</c:v>
                </c:pt>
                <c:pt idx="306">
                  <c:v>1.57011348399495</c:v>
                </c:pt>
                <c:pt idx="307">
                  <c:v>0.76252609679111</c:v>
                </c:pt>
                <c:pt idx="308">
                  <c:v>1.14707154772552</c:v>
                </c:pt>
                <c:pt idx="309">
                  <c:v>-0.462766738948185</c:v>
                </c:pt>
                <c:pt idx="310">
                  <c:v>1.526825859529802</c:v>
                </c:pt>
                <c:pt idx="311">
                  <c:v>0.0422906739733477</c:v>
                </c:pt>
                <c:pt idx="312">
                  <c:v>-1.108142287454723</c:v>
                </c:pt>
                <c:pt idx="313">
                  <c:v>-1.574984691181526</c:v>
                </c:pt>
                <c:pt idx="314">
                  <c:v>1.062882351398159</c:v>
                </c:pt>
                <c:pt idx="315">
                  <c:v>-1.375684202781616</c:v>
                </c:pt>
                <c:pt idx="316">
                  <c:v>0.196975387335919</c:v>
                </c:pt>
                <c:pt idx="317">
                  <c:v>-0.974339061988124</c:v>
                </c:pt>
                <c:pt idx="318">
                  <c:v>-1.634289724762974</c:v>
                </c:pt>
                <c:pt idx="319">
                  <c:v>1.646772958478112</c:v>
                </c:pt>
                <c:pt idx="320">
                  <c:v>-1.227676485056017</c:v>
                </c:pt>
                <c:pt idx="321">
                  <c:v>0.832503286074002</c:v>
                </c:pt>
                <c:pt idx="322">
                  <c:v>1.617726439175931</c:v>
                </c:pt>
                <c:pt idx="323">
                  <c:v>0.895316894934579</c:v>
                </c:pt>
                <c:pt idx="324">
                  <c:v>0.0685693446532411</c:v>
                </c:pt>
                <c:pt idx="325">
                  <c:v>-1.699968597363387</c:v>
                </c:pt>
                <c:pt idx="326">
                  <c:v>-1.954568272133883</c:v>
                </c:pt>
                <c:pt idx="327">
                  <c:v>2.145082627309174</c:v>
                </c:pt>
                <c:pt idx="328">
                  <c:v>-1.751008213744009</c:v>
                </c:pt>
                <c:pt idx="329">
                  <c:v>-1.214275694233313</c:v>
                </c:pt>
                <c:pt idx="330">
                  <c:v>0.664172975365308</c:v>
                </c:pt>
                <c:pt idx="331">
                  <c:v>0.523806681648868</c:v>
                </c:pt>
                <c:pt idx="332">
                  <c:v>0.342758164746669</c:v>
                </c:pt>
                <c:pt idx="333">
                  <c:v>-0.0364510850150879</c:v>
                </c:pt>
                <c:pt idx="334">
                  <c:v>-1.219018011789534</c:v>
                </c:pt>
                <c:pt idx="335">
                  <c:v>0.0237751865610694</c:v>
                </c:pt>
                <c:pt idx="336">
                  <c:v>0.0355402363133432</c:v>
                </c:pt>
                <c:pt idx="337">
                  <c:v>-0.177499792012295</c:v>
                </c:pt>
                <c:pt idx="338">
                  <c:v>0.466019779656291</c:v>
                </c:pt>
                <c:pt idx="339">
                  <c:v>-0.362101635760725</c:v>
                </c:pt>
                <c:pt idx="340">
                  <c:v>-1.44118751614067</c:v>
                </c:pt>
                <c:pt idx="341">
                  <c:v>2.076198655682422</c:v>
                </c:pt>
                <c:pt idx="342">
                  <c:v>-2.487227645438142</c:v>
                </c:pt>
                <c:pt idx="343">
                  <c:v>0.372904774979052</c:v>
                </c:pt>
                <c:pt idx="344">
                  <c:v>0.273933627077755</c:v>
                </c:pt>
                <c:pt idx="345">
                  <c:v>-0.316936509778547</c:v>
                </c:pt>
                <c:pt idx="346">
                  <c:v>0.779420277150542</c:v>
                </c:pt>
                <c:pt idx="347">
                  <c:v>1.196306952292941</c:v>
                </c:pt>
                <c:pt idx="348">
                  <c:v>1.626167253377511</c:v>
                </c:pt>
                <c:pt idx="349">
                  <c:v>0.892642429078384</c:v>
                </c:pt>
                <c:pt idx="350">
                  <c:v>-0.271531574155569</c:v>
                </c:pt>
                <c:pt idx="351">
                  <c:v>0.631267227848575</c:v>
                </c:pt>
                <c:pt idx="352">
                  <c:v>1.44178143486018</c:v>
                </c:pt>
                <c:pt idx="353">
                  <c:v>0.346750643527848</c:v>
                </c:pt>
                <c:pt idx="354">
                  <c:v>2.946016365991834</c:v>
                </c:pt>
                <c:pt idx="355">
                  <c:v>1.149580685750472</c:v>
                </c:pt>
                <c:pt idx="356">
                  <c:v>-0.904708755351221</c:v>
                </c:pt>
                <c:pt idx="357">
                  <c:v>-0.465222318878622</c:v>
                </c:pt>
                <c:pt idx="358">
                  <c:v>0.158368513580416</c:v>
                </c:pt>
                <c:pt idx="359">
                  <c:v>0.616459153745946</c:v>
                </c:pt>
                <c:pt idx="360">
                  <c:v>0.452491607035347</c:v>
                </c:pt>
                <c:pt idx="361">
                  <c:v>-0.276604574252015</c:v>
                </c:pt>
                <c:pt idx="362">
                  <c:v>0.148506485647735</c:v>
                </c:pt>
                <c:pt idx="363">
                  <c:v>-0.0802401931179695</c:v>
                </c:pt>
                <c:pt idx="364">
                  <c:v>0.0662371551423586</c:v>
                </c:pt>
                <c:pt idx="365">
                  <c:v>-0.840325620882495</c:v>
                </c:pt>
                <c:pt idx="366">
                  <c:v>0.157491262484769</c:v>
                </c:pt>
                <c:pt idx="367">
                  <c:v>-1.157025157348508</c:v>
                </c:pt>
                <c:pt idx="368">
                  <c:v>1.041162844666493</c:v>
                </c:pt>
                <c:pt idx="369">
                  <c:v>0.798709308190078</c:v>
                </c:pt>
                <c:pt idx="370">
                  <c:v>1.38812223098875</c:v>
                </c:pt>
                <c:pt idx="371">
                  <c:v>1.494711346488009</c:v>
                </c:pt>
                <c:pt idx="372">
                  <c:v>-1.104951792094623</c:v>
                </c:pt>
                <c:pt idx="373">
                  <c:v>0.142345310645824</c:v>
                </c:pt>
                <c:pt idx="374">
                  <c:v>0.590274549844743</c:v>
                </c:pt>
                <c:pt idx="375">
                  <c:v>1.520607384055338</c:v>
                </c:pt>
                <c:pt idx="376">
                  <c:v>0.395475344199704</c:v>
                </c:pt>
                <c:pt idx="377">
                  <c:v>-0.265429716532075</c:v>
                </c:pt>
                <c:pt idx="378">
                  <c:v>-0.258931455444294</c:v>
                </c:pt>
                <c:pt idx="379">
                  <c:v>-1.974301732819248</c:v>
                </c:pt>
                <c:pt idx="380">
                  <c:v>-0.735432591188572</c:v>
                </c:pt>
                <c:pt idx="381">
                  <c:v>-0.64503400380646</c:v>
                </c:pt>
                <c:pt idx="382">
                  <c:v>-1.646570540681859</c:v>
                </c:pt>
                <c:pt idx="383">
                  <c:v>-0.231296913630073</c:v>
                </c:pt>
                <c:pt idx="384">
                  <c:v>-0.318744402460882</c:v>
                </c:pt>
                <c:pt idx="385">
                  <c:v>-0.40676001934336</c:v>
                </c:pt>
                <c:pt idx="386">
                  <c:v>1.90152134565174</c:v>
                </c:pt>
                <c:pt idx="387">
                  <c:v>0.786766461495274</c:v>
                </c:pt>
                <c:pt idx="388">
                  <c:v>0.215708544085922</c:v>
                </c:pt>
                <c:pt idx="389">
                  <c:v>1.333352108405077</c:v>
                </c:pt>
                <c:pt idx="390">
                  <c:v>1.149883482800575</c:v>
                </c:pt>
                <c:pt idx="391">
                  <c:v>-0.0775272919997061</c:v>
                </c:pt>
                <c:pt idx="392">
                  <c:v>-1.067726247198011</c:v>
                </c:pt>
                <c:pt idx="393">
                  <c:v>-0.539015446462065</c:v>
                </c:pt>
                <c:pt idx="394">
                  <c:v>0.162657191243871</c:v>
                </c:pt>
                <c:pt idx="395">
                  <c:v>-0.418835479218014</c:v>
                </c:pt>
                <c:pt idx="396">
                  <c:v>-1.435835576519604</c:v>
                </c:pt>
                <c:pt idx="397">
                  <c:v>0.719162818737019</c:v>
                </c:pt>
                <c:pt idx="398">
                  <c:v>1.596720955983445</c:v>
                </c:pt>
                <c:pt idx="399">
                  <c:v>1.956762330508489</c:v>
                </c:pt>
                <c:pt idx="400">
                  <c:v>-0.363553942912376</c:v>
                </c:pt>
                <c:pt idx="401">
                  <c:v>0.553269607017667</c:v>
                </c:pt>
                <c:pt idx="402">
                  <c:v>0.0293349786822388</c:v>
                </c:pt>
                <c:pt idx="403">
                  <c:v>1.365347672721192</c:v>
                </c:pt>
                <c:pt idx="404">
                  <c:v>-1.347158462354381</c:v>
                </c:pt>
                <c:pt idx="405">
                  <c:v>-0.856902640108971</c:v>
                </c:pt>
                <c:pt idx="406">
                  <c:v>-0.408912705521049</c:v>
                </c:pt>
                <c:pt idx="407">
                  <c:v>-1.189347414365582</c:v>
                </c:pt>
                <c:pt idx="408">
                  <c:v>0.932138133920559</c:v>
                </c:pt>
                <c:pt idx="409">
                  <c:v>-0.883117081234342</c:v>
                </c:pt>
                <c:pt idx="410">
                  <c:v>-0.427406124669343</c:v>
                </c:pt>
                <c:pt idx="411">
                  <c:v>-1.630021017758569</c:v>
                </c:pt>
                <c:pt idx="412">
                  <c:v>0.569893577711919</c:v>
                </c:pt>
                <c:pt idx="413">
                  <c:v>-1.743737225862565</c:v>
                </c:pt>
                <c:pt idx="414">
                  <c:v>-0.0952701390120198</c:v>
                </c:pt>
                <c:pt idx="415">
                  <c:v>0.531473653435174</c:v>
                </c:pt>
                <c:pt idx="416">
                  <c:v>-0.198464720307148</c:v>
                </c:pt>
                <c:pt idx="417">
                  <c:v>-2.496245615204741</c:v>
                </c:pt>
                <c:pt idx="418">
                  <c:v>-1.166919970313595</c:v>
                </c:pt>
                <c:pt idx="419">
                  <c:v>0.456670750465213</c:v>
                </c:pt>
                <c:pt idx="420">
                  <c:v>0.538232165966716</c:v>
                </c:pt>
                <c:pt idx="421">
                  <c:v>0.209511190195227</c:v>
                </c:pt>
                <c:pt idx="422">
                  <c:v>0.0468603699608314</c:v>
                </c:pt>
                <c:pt idx="423">
                  <c:v>-1.493975238573138</c:v>
                </c:pt>
                <c:pt idx="424">
                  <c:v>0.896198455979786</c:v>
                </c:pt>
                <c:pt idx="425">
                  <c:v>-0.138910387284</c:v>
                </c:pt>
                <c:pt idx="426">
                  <c:v>-0.167652538246805</c:v>
                </c:pt>
                <c:pt idx="427">
                  <c:v>1.295296620075419</c:v>
                </c:pt>
                <c:pt idx="428">
                  <c:v>0.0392667505177968</c:v>
                </c:pt>
                <c:pt idx="429">
                  <c:v>0.962983364767764</c:v>
                </c:pt>
                <c:pt idx="430">
                  <c:v>0.590906735029728</c:v>
                </c:pt>
                <c:pt idx="431">
                  <c:v>-0.748888446000381</c:v>
                </c:pt>
                <c:pt idx="432">
                  <c:v>0.226132812432311</c:v>
                </c:pt>
                <c:pt idx="433">
                  <c:v>-0.408489156557771</c:v>
                </c:pt>
                <c:pt idx="434">
                  <c:v>0.861388083310661</c:v>
                </c:pt>
                <c:pt idx="435">
                  <c:v>-1.948290712471289</c:v>
                </c:pt>
                <c:pt idx="436">
                  <c:v>-0.309921555866047</c:v>
                </c:pt>
                <c:pt idx="437">
                  <c:v>0.132069900998631</c:v>
                </c:pt>
                <c:pt idx="438">
                  <c:v>-1.066947277510456</c:v>
                </c:pt>
                <c:pt idx="439">
                  <c:v>-0.495180111760667</c:v>
                </c:pt>
                <c:pt idx="440">
                  <c:v>-2.128907891208511</c:v>
                </c:pt>
                <c:pt idx="441">
                  <c:v>-0.657000637724261</c:v>
                </c:pt>
                <c:pt idx="442">
                  <c:v>1.382712693747245</c:v>
                </c:pt>
                <c:pt idx="443">
                  <c:v>1.150103982412969</c:v>
                </c:pt>
                <c:pt idx="444">
                  <c:v>-0.100174405048625</c:v>
                </c:pt>
                <c:pt idx="445">
                  <c:v>-1.116464307458696</c:v>
                </c:pt>
                <c:pt idx="446">
                  <c:v>-0.574326477314945</c:v>
                </c:pt>
                <c:pt idx="447">
                  <c:v>-0.597291120761089</c:v>
                </c:pt>
                <c:pt idx="448">
                  <c:v>-1.40547837474259</c:v>
                </c:pt>
                <c:pt idx="449">
                  <c:v>-1.842138734090287</c:v>
                </c:pt>
                <c:pt idx="450">
                  <c:v>0.426847655540721</c:v>
                </c:pt>
                <c:pt idx="451">
                  <c:v>-0.651029802294101</c:v>
                </c:pt>
                <c:pt idx="452">
                  <c:v>1.576804565683322</c:v>
                </c:pt>
                <c:pt idx="453">
                  <c:v>1.20686592628304</c:v>
                </c:pt>
                <c:pt idx="454">
                  <c:v>1.275974553783143</c:v>
                </c:pt>
                <c:pt idx="455">
                  <c:v>-1.078050756392164</c:v>
                </c:pt>
                <c:pt idx="456">
                  <c:v>0.187228208942027</c:v>
                </c:pt>
                <c:pt idx="457">
                  <c:v>-0.6040487428439</c:v>
                </c:pt>
                <c:pt idx="458">
                  <c:v>-0.962584800261125</c:v>
                </c:pt>
                <c:pt idx="459">
                  <c:v>1.055513486818945</c:v>
                </c:pt>
                <c:pt idx="460">
                  <c:v>-0.671725285008379</c:v>
                </c:pt>
                <c:pt idx="461">
                  <c:v>0.830238550404085</c:v>
                </c:pt>
                <c:pt idx="462">
                  <c:v>1.267399629080784</c:v>
                </c:pt>
                <c:pt idx="463">
                  <c:v>-0.725564789846234</c:v>
                </c:pt>
                <c:pt idx="464">
                  <c:v>-2.700776881235608</c:v>
                </c:pt>
                <c:pt idx="465">
                  <c:v>0.160705393231332</c:v>
                </c:pt>
                <c:pt idx="466">
                  <c:v>-0.453738712096081</c:v>
                </c:pt>
                <c:pt idx="467">
                  <c:v>0.623131079985663</c:v>
                </c:pt>
                <c:pt idx="468">
                  <c:v>0.885230726302442</c:v>
                </c:pt>
                <c:pt idx="469">
                  <c:v>-0.203257611372005</c:v>
                </c:pt>
                <c:pt idx="470">
                  <c:v>-0.0221171262980278</c:v>
                </c:pt>
                <c:pt idx="471">
                  <c:v>0.799719454788775</c:v>
                </c:pt>
                <c:pt idx="472">
                  <c:v>-0.850795418946422</c:v>
                </c:pt>
                <c:pt idx="473">
                  <c:v>-0.163144881876379</c:v>
                </c:pt>
                <c:pt idx="474">
                  <c:v>-0.383081452034234</c:v>
                </c:pt>
                <c:pt idx="475">
                  <c:v>-0.866150827708615</c:v>
                </c:pt>
                <c:pt idx="476">
                  <c:v>-0.676418685229925</c:v>
                </c:pt>
                <c:pt idx="477">
                  <c:v>-0.106286911492713</c:v>
                </c:pt>
                <c:pt idx="478">
                  <c:v>-1.589195369272526</c:v>
                </c:pt>
                <c:pt idx="479">
                  <c:v>2.427986769814733</c:v>
                </c:pt>
                <c:pt idx="480">
                  <c:v>1.180809095699752</c:v>
                </c:pt>
                <c:pt idx="481">
                  <c:v>1.277226417122437</c:v>
                </c:pt>
                <c:pt idx="482">
                  <c:v>0.598045569488988</c:v>
                </c:pt>
                <c:pt idx="483">
                  <c:v>0.0364649317283723</c:v>
                </c:pt>
                <c:pt idx="484">
                  <c:v>-0.609205852014133</c:v>
                </c:pt>
                <c:pt idx="485">
                  <c:v>0.837278898820759</c:v>
                </c:pt>
                <c:pt idx="486">
                  <c:v>0.945048763655528</c:v>
                </c:pt>
                <c:pt idx="487">
                  <c:v>0.739590988607325</c:v>
                </c:pt>
                <c:pt idx="488">
                  <c:v>0.247051702536783</c:v>
                </c:pt>
                <c:pt idx="489">
                  <c:v>1.015012008899698</c:v>
                </c:pt>
                <c:pt idx="490">
                  <c:v>-0.0623828776997328</c:v>
                </c:pt>
                <c:pt idx="491">
                  <c:v>0.0688281247803868</c:v>
                </c:pt>
                <c:pt idx="492">
                  <c:v>0.590229763128209</c:v>
                </c:pt>
                <c:pt idx="493">
                  <c:v>-0.598511302497388</c:v>
                </c:pt>
                <c:pt idx="494">
                  <c:v>-1.503987858477148</c:v>
                </c:pt>
                <c:pt idx="495">
                  <c:v>-1.635680526083585</c:v>
                </c:pt>
                <c:pt idx="496">
                  <c:v>-0.647350919355124</c:v>
                </c:pt>
                <c:pt idx="497">
                  <c:v>0.402352330205713</c:v>
                </c:pt>
                <c:pt idx="498">
                  <c:v>0.55707284248439</c:v>
                </c:pt>
                <c:pt idx="499">
                  <c:v>-1.072937519959774</c:v>
                </c:pt>
                <c:pt idx="500">
                  <c:v>0.0557272733809109</c:v>
                </c:pt>
                <c:pt idx="501">
                  <c:v>2.100873797806816</c:v>
                </c:pt>
                <c:pt idx="502">
                  <c:v>-0.00343085775321938</c:v>
                </c:pt>
                <c:pt idx="503">
                  <c:v>-0.108240375583877</c:v>
                </c:pt>
                <c:pt idx="504">
                  <c:v>0.125174179765834</c:v>
                </c:pt>
                <c:pt idx="505">
                  <c:v>0.567089131121537</c:v>
                </c:pt>
                <c:pt idx="506">
                  <c:v>0.181476486691472</c:v>
                </c:pt>
                <c:pt idx="507">
                  <c:v>1.326216970302253</c:v>
                </c:pt>
                <c:pt idx="508">
                  <c:v>-0.563574961154911</c:v>
                </c:pt>
                <c:pt idx="509">
                  <c:v>-0.604753018302719</c:v>
                </c:pt>
                <c:pt idx="510">
                  <c:v>-0.183768316014344</c:v>
                </c:pt>
                <c:pt idx="511">
                  <c:v>-1.72934039785333</c:v>
                </c:pt>
                <c:pt idx="512">
                  <c:v>0.287032871151506</c:v>
                </c:pt>
                <c:pt idx="513">
                  <c:v>0.914609623518634</c:v>
                </c:pt>
                <c:pt idx="514">
                  <c:v>-1.551216476909944</c:v>
                </c:pt>
                <c:pt idx="515">
                  <c:v>-0.232276877762914</c:v>
                </c:pt>
                <c:pt idx="516">
                  <c:v>-0.792267100051648</c:v>
                </c:pt>
                <c:pt idx="517">
                  <c:v>-0.9179521318084</c:v>
                </c:pt>
                <c:pt idx="518">
                  <c:v>1.2447381415109</c:v>
                </c:pt>
                <c:pt idx="519">
                  <c:v>0.999993522414108</c:v>
                </c:pt>
                <c:pt idx="520">
                  <c:v>1.296245400093532</c:v>
                </c:pt>
                <c:pt idx="521">
                  <c:v>1.122592620036908</c:v>
                </c:pt>
                <c:pt idx="522">
                  <c:v>-0.148899628239739</c:v>
                </c:pt>
                <c:pt idx="523">
                  <c:v>-1.492372176426052</c:v>
                </c:pt>
                <c:pt idx="524">
                  <c:v>0.428249012286169</c:v>
                </c:pt>
                <c:pt idx="525">
                  <c:v>-0.229757220039527</c:v>
                </c:pt>
                <c:pt idx="526">
                  <c:v>0.683891613837901</c:v>
                </c:pt>
                <c:pt idx="527">
                  <c:v>0.10297778187004</c:v>
                </c:pt>
                <c:pt idx="528">
                  <c:v>-0.864099348670245</c:v>
                </c:pt>
                <c:pt idx="529">
                  <c:v>-0.0971002377153072</c:v>
                </c:pt>
                <c:pt idx="530">
                  <c:v>1.514301652237112</c:v>
                </c:pt>
                <c:pt idx="531">
                  <c:v>1.877455355040453</c:v>
                </c:pt>
                <c:pt idx="532">
                  <c:v>-0.683209911521402</c:v>
                </c:pt>
                <c:pt idx="533">
                  <c:v>-0.902764626770248</c:v>
                </c:pt>
                <c:pt idx="534">
                  <c:v>1.436532112546311</c:v>
                </c:pt>
                <c:pt idx="535">
                  <c:v>0.222026922281935</c:v>
                </c:pt>
                <c:pt idx="536">
                  <c:v>0.0450124543862209</c:v>
                </c:pt>
                <c:pt idx="537">
                  <c:v>0.0121446352433754</c:v>
                </c:pt>
                <c:pt idx="538">
                  <c:v>-2.016755668726618</c:v>
                </c:pt>
                <c:pt idx="539">
                  <c:v>1.036289164903533</c:v>
                </c:pt>
                <c:pt idx="540">
                  <c:v>0.49774860581577</c:v>
                </c:pt>
                <c:pt idx="541">
                  <c:v>-0.418078474578502</c:v>
                </c:pt>
                <c:pt idx="542">
                  <c:v>-0.456450080116346</c:v>
                </c:pt>
                <c:pt idx="543">
                  <c:v>-0.452409997791443</c:v>
                </c:pt>
                <c:pt idx="544">
                  <c:v>-0.326052447827601</c:v>
                </c:pt>
                <c:pt idx="545">
                  <c:v>1.480197485077085</c:v>
                </c:pt>
                <c:pt idx="546">
                  <c:v>0.776325547558061</c:v>
                </c:pt>
                <c:pt idx="547">
                  <c:v>-1.171495853961446</c:v>
                </c:pt>
                <c:pt idx="548">
                  <c:v>-1.672810256307715</c:v>
                </c:pt>
                <c:pt idx="549">
                  <c:v>1.190071346428987</c:v>
                </c:pt>
                <c:pt idx="550">
                  <c:v>-1.136205112178876</c:v>
                </c:pt>
                <c:pt idx="551">
                  <c:v>0.250240616773397</c:v>
                </c:pt>
                <c:pt idx="552">
                  <c:v>0.586329251000925</c:v>
                </c:pt>
                <c:pt idx="553">
                  <c:v>-0.0877934214564169</c:v>
                </c:pt>
                <c:pt idx="554">
                  <c:v>0.613360386997236</c:v>
                </c:pt>
                <c:pt idx="555">
                  <c:v>-0.86422717709486</c:v>
                </c:pt>
                <c:pt idx="556">
                  <c:v>-0.0213206643104247</c:v>
                </c:pt>
                <c:pt idx="557">
                  <c:v>-0.368365164452599</c:v>
                </c:pt>
                <c:pt idx="558">
                  <c:v>-0.0954913105984074</c:v>
                </c:pt>
                <c:pt idx="559">
                  <c:v>0.00156706338363755</c:v>
                </c:pt>
                <c:pt idx="560">
                  <c:v>-0.793744626435972</c:v>
                </c:pt>
                <c:pt idx="561">
                  <c:v>0.067655551360648</c:v>
                </c:pt>
                <c:pt idx="562">
                  <c:v>0.133386475607181</c:v>
                </c:pt>
                <c:pt idx="563">
                  <c:v>1.031241794526927</c:v>
                </c:pt>
                <c:pt idx="564">
                  <c:v>-0.156052015800029</c:v>
                </c:pt>
                <c:pt idx="565">
                  <c:v>-1.429827421191386</c:v>
                </c:pt>
                <c:pt idx="566">
                  <c:v>-1.42753131341833</c:v>
                </c:pt>
                <c:pt idx="567">
                  <c:v>-1.256316089325346</c:v>
                </c:pt>
                <c:pt idx="568">
                  <c:v>-0.84770133474492</c:v>
                </c:pt>
                <c:pt idx="569">
                  <c:v>-0.477901033155979</c:v>
                </c:pt>
                <c:pt idx="570">
                  <c:v>0.552086872516001</c:v>
                </c:pt>
                <c:pt idx="571">
                  <c:v>-0.429265420859371</c:v>
                </c:pt>
                <c:pt idx="572">
                  <c:v>-0.159966373691315</c:v>
                </c:pt>
                <c:pt idx="573">
                  <c:v>1.736103741992931</c:v>
                </c:pt>
                <c:pt idx="574">
                  <c:v>-0.673826275135839</c:v>
                </c:pt>
                <c:pt idx="575">
                  <c:v>1.800332120451245</c:v>
                </c:pt>
                <c:pt idx="576">
                  <c:v>1.843960919359758</c:v>
                </c:pt>
                <c:pt idx="577">
                  <c:v>0.873526063509173</c:v>
                </c:pt>
                <c:pt idx="578">
                  <c:v>-0.0687792536058014</c:v>
                </c:pt>
                <c:pt idx="579">
                  <c:v>-2.620367130978099</c:v>
                </c:pt>
                <c:pt idx="580">
                  <c:v>1.372683404942085</c:v>
                </c:pt>
                <c:pt idx="581">
                  <c:v>-0.516712763545994</c:v>
                </c:pt>
                <c:pt idx="582">
                  <c:v>1.225283818518966</c:v>
                </c:pt>
                <c:pt idx="583">
                  <c:v>0.35352955697391</c:v>
                </c:pt>
                <c:pt idx="584">
                  <c:v>1.632020400273982</c:v>
                </c:pt>
                <c:pt idx="585">
                  <c:v>-0.980102596217533</c:v>
                </c:pt>
                <c:pt idx="586">
                  <c:v>2.682572894590578</c:v>
                </c:pt>
                <c:pt idx="587">
                  <c:v>0.62254987263991</c:v>
                </c:pt>
                <c:pt idx="588">
                  <c:v>1.031019986626197</c:v>
                </c:pt>
                <c:pt idx="589">
                  <c:v>-0.492875815714539</c:v>
                </c:pt>
                <c:pt idx="590">
                  <c:v>-0.349692701618193</c:v>
                </c:pt>
                <c:pt idx="591">
                  <c:v>0.0154033590918088</c:v>
                </c:pt>
                <c:pt idx="592">
                  <c:v>0.466491510657455</c:v>
                </c:pt>
                <c:pt idx="593">
                  <c:v>0.680012685682048</c:v>
                </c:pt>
                <c:pt idx="594">
                  <c:v>-1.369411114486647</c:v>
                </c:pt>
                <c:pt idx="595">
                  <c:v>1.216957565951497</c:v>
                </c:pt>
                <c:pt idx="596">
                  <c:v>1.259856130922286</c:v>
                </c:pt>
                <c:pt idx="597">
                  <c:v>1.042485660686547</c:v>
                </c:pt>
                <c:pt idx="598">
                  <c:v>-0.73227109797821</c:v>
                </c:pt>
                <c:pt idx="599">
                  <c:v>-1.388902847429891</c:v>
                </c:pt>
                <c:pt idx="600">
                  <c:v>-0.0891494827309609</c:v>
                </c:pt>
                <c:pt idx="601">
                  <c:v>-0.701189904937386</c:v>
                </c:pt>
                <c:pt idx="602">
                  <c:v>-0.240554447002848</c:v>
                </c:pt>
                <c:pt idx="603">
                  <c:v>2.394110494887455</c:v>
                </c:pt>
                <c:pt idx="604">
                  <c:v>0.288859254541737</c:v>
                </c:pt>
                <c:pt idx="605">
                  <c:v>-0.0647495209511133</c:v>
                </c:pt>
                <c:pt idx="606">
                  <c:v>0.260443871963654</c:v>
                </c:pt>
                <c:pt idx="607">
                  <c:v>-1.561441228539858</c:v>
                </c:pt>
                <c:pt idx="608">
                  <c:v>0.317307918114519</c:v>
                </c:pt>
                <c:pt idx="609">
                  <c:v>0.898966052543463</c:v>
                </c:pt>
                <c:pt idx="610">
                  <c:v>-1.238661563177165</c:v>
                </c:pt>
                <c:pt idx="611">
                  <c:v>-0.610988200272279</c:v>
                </c:pt>
                <c:pt idx="612">
                  <c:v>0.227981646673347</c:v>
                </c:pt>
                <c:pt idx="613">
                  <c:v>0.134497980994856</c:v>
                </c:pt>
                <c:pt idx="614">
                  <c:v>0.132138090046036</c:v>
                </c:pt>
                <c:pt idx="615">
                  <c:v>1.399506596022283</c:v>
                </c:pt>
                <c:pt idx="616">
                  <c:v>-0.455349176658576</c:v>
                </c:pt>
                <c:pt idx="617">
                  <c:v>-0.212901212333851</c:v>
                </c:pt>
                <c:pt idx="618">
                  <c:v>0.858302906421438</c:v>
                </c:pt>
                <c:pt idx="619">
                  <c:v>0.823884955963772</c:v>
                </c:pt>
                <c:pt idx="620">
                  <c:v>0.409723570926899</c:v>
                </c:pt>
                <c:pt idx="621">
                  <c:v>-0.940221142887593</c:v>
                </c:pt>
                <c:pt idx="622">
                  <c:v>-2.532130790264098</c:v>
                </c:pt>
                <c:pt idx="623">
                  <c:v>-1.950995423620428</c:v>
                </c:pt>
                <c:pt idx="624">
                  <c:v>0.390728108410878</c:v>
                </c:pt>
                <c:pt idx="625">
                  <c:v>0.724938948692731</c:v>
                </c:pt>
                <c:pt idx="626">
                  <c:v>-0.45668635580473</c:v>
                </c:pt>
                <c:pt idx="627">
                  <c:v>-1.10335505578188</c:v>
                </c:pt>
                <c:pt idx="628">
                  <c:v>-1.364253940714629</c:v>
                </c:pt>
                <c:pt idx="629">
                  <c:v>0.11118000476796</c:v>
                </c:pt>
                <c:pt idx="630">
                  <c:v>-1.552441940057527</c:v>
                </c:pt>
                <c:pt idx="631">
                  <c:v>-0.157706916276294</c:v>
                </c:pt>
                <c:pt idx="632">
                  <c:v>-0.877473969367413</c:v>
                </c:pt>
                <c:pt idx="633">
                  <c:v>-1.101426349922409</c:v>
                </c:pt>
                <c:pt idx="634">
                  <c:v>-1.378717301334032</c:v>
                </c:pt>
                <c:pt idx="635">
                  <c:v>1.000920184488377</c:v>
                </c:pt>
                <c:pt idx="636">
                  <c:v>1.40653876005369</c:v>
                </c:pt>
                <c:pt idx="637">
                  <c:v>0.0748714610371595</c:v>
                </c:pt>
                <c:pt idx="638">
                  <c:v>-0.428273585661225</c:v>
                </c:pt>
                <c:pt idx="639">
                  <c:v>-1.040578269049614</c:v>
                </c:pt>
                <c:pt idx="640">
                  <c:v>-1.41397987141018</c:v>
                </c:pt>
                <c:pt idx="641">
                  <c:v>-0.778883279017007</c:v>
                </c:pt>
                <c:pt idx="642">
                  <c:v>-1.035806930837136</c:v>
                </c:pt>
                <c:pt idx="643">
                  <c:v>0.070589244917727</c:v>
                </c:pt>
                <c:pt idx="644">
                  <c:v>1.339652792874697</c:v>
                </c:pt>
                <c:pt idx="645">
                  <c:v>0.171285731161767</c:v>
                </c:pt>
                <c:pt idx="646">
                  <c:v>1.483013472955988</c:v>
                </c:pt>
                <c:pt idx="647">
                  <c:v>1.021141759327732</c:v>
                </c:pt>
                <c:pt idx="648">
                  <c:v>0.457826619539063</c:v>
                </c:pt>
                <c:pt idx="649">
                  <c:v>0.921578494959068</c:v>
                </c:pt>
                <c:pt idx="650">
                  <c:v>-0.19367144631054</c:v>
                </c:pt>
                <c:pt idx="651">
                  <c:v>-1.045026434967093</c:v>
                </c:pt>
                <c:pt idx="652">
                  <c:v>-1.582508320435453</c:v>
                </c:pt>
                <c:pt idx="653">
                  <c:v>0.599535706416733</c:v>
                </c:pt>
                <c:pt idx="654">
                  <c:v>0.710428325163947</c:v>
                </c:pt>
                <c:pt idx="655">
                  <c:v>0.390838761057949</c:v>
                </c:pt>
                <c:pt idx="656">
                  <c:v>1.636881657718364</c:v>
                </c:pt>
                <c:pt idx="657">
                  <c:v>-0.45683367158783</c:v>
                </c:pt>
                <c:pt idx="658">
                  <c:v>0.568214382240747</c:v>
                </c:pt>
                <c:pt idx="659">
                  <c:v>-0.422114412234497</c:v>
                </c:pt>
                <c:pt idx="660">
                  <c:v>-0.473404169336677</c:v>
                </c:pt>
                <c:pt idx="661">
                  <c:v>2.72974639745839</c:v>
                </c:pt>
                <c:pt idx="662">
                  <c:v>0.464078239887987</c:v>
                </c:pt>
                <c:pt idx="663">
                  <c:v>0.117279960376952</c:v>
                </c:pt>
                <c:pt idx="664">
                  <c:v>-0.276461714179329</c:v>
                </c:pt>
                <c:pt idx="665">
                  <c:v>-0.194324898543902</c:v>
                </c:pt>
                <c:pt idx="666">
                  <c:v>-0.00032687850569868</c:v>
                </c:pt>
                <c:pt idx="667">
                  <c:v>1.215386538515618</c:v>
                </c:pt>
                <c:pt idx="668">
                  <c:v>-0.830659105148698</c:v>
                </c:pt>
                <c:pt idx="669">
                  <c:v>1.875732658066368</c:v>
                </c:pt>
                <c:pt idx="670">
                  <c:v>0.121058792601345</c:v>
                </c:pt>
                <c:pt idx="671">
                  <c:v>0.290985252949323</c:v>
                </c:pt>
                <c:pt idx="672">
                  <c:v>-1.291036577879258</c:v>
                </c:pt>
                <c:pt idx="673">
                  <c:v>0.0114304359101007</c:v>
                </c:pt>
                <c:pt idx="674">
                  <c:v>-0.286294914817337</c:v>
                </c:pt>
                <c:pt idx="675">
                  <c:v>1.987040191389812</c:v>
                </c:pt>
                <c:pt idx="676">
                  <c:v>1.771908321177643</c:v>
                </c:pt>
                <c:pt idx="677">
                  <c:v>-1.360477026793426</c:v>
                </c:pt>
                <c:pt idx="678">
                  <c:v>-0.299396968188488</c:v>
                </c:pt>
                <c:pt idx="679">
                  <c:v>-0.0875051815263426</c:v>
                </c:pt>
                <c:pt idx="680">
                  <c:v>0.409978153945007</c:v>
                </c:pt>
                <c:pt idx="681">
                  <c:v>0.546057291737042</c:v>
                </c:pt>
                <c:pt idx="682">
                  <c:v>0.715022086480118</c:v>
                </c:pt>
                <c:pt idx="683">
                  <c:v>-0.875804192983197</c:v>
                </c:pt>
                <c:pt idx="684">
                  <c:v>-0.154769065378645</c:v>
                </c:pt>
                <c:pt idx="685">
                  <c:v>-0.0120288049788559</c:v>
                </c:pt>
                <c:pt idx="686">
                  <c:v>-1.344608212381114</c:v>
                </c:pt>
                <c:pt idx="687">
                  <c:v>-0.938967569498802</c:v>
                </c:pt>
                <c:pt idx="688">
                  <c:v>-0.327295589379277</c:v>
                </c:pt>
                <c:pt idx="689">
                  <c:v>-0.421863611454329</c:v>
                </c:pt>
                <c:pt idx="690">
                  <c:v>-0.559898371980512</c:v>
                </c:pt>
                <c:pt idx="691">
                  <c:v>0.772938432922568</c:v>
                </c:pt>
                <c:pt idx="692">
                  <c:v>-1.113767139359843</c:v>
                </c:pt>
                <c:pt idx="693">
                  <c:v>1.132767556716706</c:v>
                </c:pt>
                <c:pt idx="694">
                  <c:v>-1.548760586820521</c:v>
                </c:pt>
                <c:pt idx="695">
                  <c:v>-1.337579087645571</c:v>
                </c:pt>
                <c:pt idx="696">
                  <c:v>-0.0404433637659975</c:v>
                </c:pt>
                <c:pt idx="697">
                  <c:v>1.611809499274296</c:v>
                </c:pt>
                <c:pt idx="698">
                  <c:v>-0.470824868149892</c:v>
                </c:pt>
                <c:pt idx="699">
                  <c:v>0.489272702940607</c:v>
                </c:pt>
                <c:pt idx="700">
                  <c:v>0.849869025279289</c:v>
                </c:pt>
                <c:pt idx="701">
                  <c:v>-1.071741367828906</c:v>
                </c:pt>
                <c:pt idx="702">
                  <c:v>0.161177243954551</c:v>
                </c:pt>
                <c:pt idx="703">
                  <c:v>-0.5238307513765</c:v>
                </c:pt>
                <c:pt idx="704">
                  <c:v>-0.187288469643764</c:v>
                </c:pt>
                <c:pt idx="705">
                  <c:v>-0.0175729362109251</c:v>
                </c:pt>
                <c:pt idx="706">
                  <c:v>-0.942373279718522</c:v>
                </c:pt>
                <c:pt idx="707">
                  <c:v>-0.996907327569171</c:v>
                </c:pt>
                <c:pt idx="708">
                  <c:v>-1.386234209271818</c:v>
                </c:pt>
                <c:pt idx="709">
                  <c:v>-1.882348559899978</c:v>
                </c:pt>
                <c:pt idx="710">
                  <c:v>-0.251138890115842</c:v>
                </c:pt>
                <c:pt idx="711">
                  <c:v>-0.933463478462798</c:v>
                </c:pt>
                <c:pt idx="712">
                  <c:v>0.789422583527751</c:v>
                </c:pt>
                <c:pt idx="713">
                  <c:v>1.390233817731693</c:v>
                </c:pt>
                <c:pt idx="714">
                  <c:v>0.470865036686153</c:v>
                </c:pt>
                <c:pt idx="715">
                  <c:v>-0.366997011303174</c:v>
                </c:pt>
                <c:pt idx="716">
                  <c:v>1.16293432813274</c:v>
                </c:pt>
                <c:pt idx="717">
                  <c:v>-0.127639169405259</c:v>
                </c:pt>
                <c:pt idx="718">
                  <c:v>0.181166068793059</c:v>
                </c:pt>
                <c:pt idx="719">
                  <c:v>-1.238853368609423</c:v>
                </c:pt>
                <c:pt idx="720">
                  <c:v>0.770269972242956</c:v>
                </c:pt>
                <c:pt idx="721">
                  <c:v>-1.118034354815083</c:v>
                </c:pt>
                <c:pt idx="722">
                  <c:v>1.963791641781597</c:v>
                </c:pt>
                <c:pt idx="723">
                  <c:v>1.037178378175136</c:v>
                </c:pt>
                <c:pt idx="724">
                  <c:v>2.32160894280851</c:v>
                </c:pt>
                <c:pt idx="725">
                  <c:v>2.225184945233673</c:v>
                </c:pt>
                <c:pt idx="726">
                  <c:v>-0.413558394642652</c:v>
                </c:pt>
                <c:pt idx="727">
                  <c:v>-0.385540725483276</c:v>
                </c:pt>
                <c:pt idx="728">
                  <c:v>-0.288031765671598</c:v>
                </c:pt>
                <c:pt idx="729">
                  <c:v>0.0341157013102222</c:v>
                </c:pt>
                <c:pt idx="730">
                  <c:v>0.78655554929102</c:v>
                </c:pt>
                <c:pt idx="731">
                  <c:v>0.210250246408769</c:v>
                </c:pt>
                <c:pt idx="732">
                  <c:v>-0.234636157098242</c:v>
                </c:pt>
                <c:pt idx="733">
                  <c:v>1.949798910964764</c:v>
                </c:pt>
                <c:pt idx="734">
                  <c:v>1.49854515987013</c:v>
                </c:pt>
                <c:pt idx="735">
                  <c:v>1.17199270091769</c:v>
                </c:pt>
                <c:pt idx="736">
                  <c:v>0.318510826092501</c:v>
                </c:pt>
                <c:pt idx="737">
                  <c:v>-0.542249841239803</c:v>
                </c:pt>
                <c:pt idx="738">
                  <c:v>1.13293588779608</c:v>
                </c:pt>
                <c:pt idx="739">
                  <c:v>-0.857251360310026</c:v>
                </c:pt>
                <c:pt idx="740">
                  <c:v>-0.418314393781643</c:v>
                </c:pt>
                <c:pt idx="741">
                  <c:v>1.652200569322729</c:v>
                </c:pt>
                <c:pt idx="742">
                  <c:v>0.815185504094181</c:v>
                </c:pt>
                <c:pt idx="743">
                  <c:v>0.834380240737141</c:v>
                </c:pt>
                <c:pt idx="744">
                  <c:v>1.121488917823465</c:v>
                </c:pt>
                <c:pt idx="745">
                  <c:v>0.593963035275764</c:v>
                </c:pt>
                <c:pt idx="746">
                  <c:v>-0.764948401111999</c:v>
                </c:pt>
                <c:pt idx="747">
                  <c:v>0.264284693949474</c:v>
                </c:pt>
                <c:pt idx="748">
                  <c:v>0.871913367658136</c:v>
                </c:pt>
                <c:pt idx="749">
                  <c:v>-1.436526222933486</c:v>
                </c:pt>
                <c:pt idx="750">
                  <c:v>0.222528615503415</c:v>
                </c:pt>
                <c:pt idx="751">
                  <c:v>-1.184592151766545</c:v>
                </c:pt>
                <c:pt idx="752">
                  <c:v>0.206564525252604</c:v>
                </c:pt>
                <c:pt idx="753">
                  <c:v>0.683264297312663</c:v>
                </c:pt>
                <c:pt idx="754">
                  <c:v>1.615428526787835</c:v>
                </c:pt>
                <c:pt idx="755">
                  <c:v>-0.290486533323568</c:v>
                </c:pt>
                <c:pt idx="756">
                  <c:v>-0.0301968915472868</c:v>
                </c:pt>
                <c:pt idx="757">
                  <c:v>0.583417472699536</c:v>
                </c:pt>
                <c:pt idx="758">
                  <c:v>-1.346702888710105</c:v>
                </c:pt>
                <c:pt idx="759">
                  <c:v>1.003064987721393</c:v>
                </c:pt>
                <c:pt idx="760">
                  <c:v>-0.0146799711715708</c:v>
                </c:pt>
                <c:pt idx="761">
                  <c:v>1.151997002903488</c:v>
                </c:pt>
                <c:pt idx="762">
                  <c:v>1.31687178375763</c:v>
                </c:pt>
                <c:pt idx="763">
                  <c:v>-0.547910641115953</c:v>
                </c:pt>
                <c:pt idx="764">
                  <c:v>-0.140041124214681</c:v>
                </c:pt>
                <c:pt idx="765">
                  <c:v>-0.43775862643945</c:v>
                </c:pt>
                <c:pt idx="766">
                  <c:v>-0.527923357059502</c:v>
                </c:pt>
                <c:pt idx="767">
                  <c:v>-0.340138229284028</c:v>
                </c:pt>
                <c:pt idx="768">
                  <c:v>-0.0255684707468431</c:v>
                </c:pt>
                <c:pt idx="769">
                  <c:v>0.752667766000409</c:v>
                </c:pt>
                <c:pt idx="770">
                  <c:v>1.69682228407879</c:v>
                </c:pt>
                <c:pt idx="771">
                  <c:v>-0.047734250426128</c:v>
                </c:pt>
                <c:pt idx="772">
                  <c:v>-0.283393528517932</c:v>
                </c:pt>
                <c:pt idx="773">
                  <c:v>1.258600108754688</c:v>
                </c:pt>
                <c:pt idx="774">
                  <c:v>0.209935751717015</c:v>
                </c:pt>
                <c:pt idx="775">
                  <c:v>0.133624920910092</c:v>
                </c:pt>
                <c:pt idx="776">
                  <c:v>0.427183764972646</c:v>
                </c:pt>
                <c:pt idx="777">
                  <c:v>-0.378193520648481</c:v>
                </c:pt>
                <c:pt idx="778">
                  <c:v>-1.194063828089199</c:v>
                </c:pt>
                <c:pt idx="779">
                  <c:v>-0.590839382357665</c:v>
                </c:pt>
                <c:pt idx="780">
                  <c:v>0.486091297376273</c:v>
                </c:pt>
                <c:pt idx="781">
                  <c:v>0.394191706351192</c:v>
                </c:pt>
                <c:pt idx="782">
                  <c:v>0.43593858712396</c:v>
                </c:pt>
                <c:pt idx="783">
                  <c:v>0.273551549210362</c:v>
                </c:pt>
                <c:pt idx="784">
                  <c:v>0.885720690984656</c:v>
                </c:pt>
                <c:pt idx="785">
                  <c:v>0.519994798366883</c:v>
                </c:pt>
                <c:pt idx="786">
                  <c:v>-0.799941783833532</c:v>
                </c:pt>
                <c:pt idx="787">
                  <c:v>0.00425202961447013</c:v>
                </c:pt>
                <c:pt idx="788">
                  <c:v>0.990227277756821</c:v>
                </c:pt>
                <c:pt idx="789">
                  <c:v>-1.804653459502115</c:v>
                </c:pt>
                <c:pt idx="790">
                  <c:v>0.499516426332939</c:v>
                </c:pt>
                <c:pt idx="791">
                  <c:v>-1.563389557466635</c:v>
                </c:pt>
                <c:pt idx="792">
                  <c:v>1.672953686855415</c:v>
                </c:pt>
                <c:pt idx="793">
                  <c:v>-0.500177264407163</c:v>
                </c:pt>
                <c:pt idx="794">
                  <c:v>-1.034121751660072</c:v>
                </c:pt>
                <c:pt idx="795">
                  <c:v>-1.361770398122796</c:v>
                </c:pt>
                <c:pt idx="796">
                  <c:v>0.394520499009432</c:v>
                </c:pt>
                <c:pt idx="797">
                  <c:v>-1.066943085200474</c:v>
                </c:pt>
                <c:pt idx="798">
                  <c:v>1.603154599621773</c:v>
                </c:pt>
                <c:pt idx="799">
                  <c:v>0.177289325217514</c:v>
                </c:pt>
                <c:pt idx="800">
                  <c:v>-0.720781165730377</c:v>
                </c:pt>
                <c:pt idx="801">
                  <c:v>-0.706568624108659</c:v>
                </c:pt>
                <c:pt idx="802">
                  <c:v>-1.064363294776106</c:v>
                </c:pt>
                <c:pt idx="803">
                  <c:v>-1.359375962758195</c:v>
                </c:pt>
                <c:pt idx="804">
                  <c:v>0.936855393178677</c:v>
                </c:pt>
                <c:pt idx="805">
                  <c:v>0.352299775065568</c:v>
                </c:pt>
                <c:pt idx="806">
                  <c:v>-0.779485137657507</c:v>
                </c:pt>
                <c:pt idx="807">
                  <c:v>-0.590541878638746</c:v>
                </c:pt>
                <c:pt idx="808">
                  <c:v>2.373400206863359</c:v>
                </c:pt>
                <c:pt idx="809">
                  <c:v>0.229786294165136</c:v>
                </c:pt>
                <c:pt idx="810">
                  <c:v>1.237930908349182</c:v>
                </c:pt>
                <c:pt idx="811">
                  <c:v>0.569283539549332</c:v>
                </c:pt>
                <c:pt idx="812">
                  <c:v>-0.145614997242967</c:v>
                </c:pt>
                <c:pt idx="813">
                  <c:v>-0.720996653432459</c:v>
                </c:pt>
                <c:pt idx="814">
                  <c:v>-0.197364107359832</c:v>
                </c:pt>
                <c:pt idx="815">
                  <c:v>-0.299258283691133</c:v>
                </c:pt>
                <c:pt idx="816">
                  <c:v>-0.301237055023603</c:v>
                </c:pt>
                <c:pt idx="817">
                  <c:v>1.186239665070722</c:v>
                </c:pt>
                <c:pt idx="818">
                  <c:v>-0.762973591297682</c:v>
                </c:pt>
                <c:pt idx="819">
                  <c:v>-0.433459306047759</c:v>
                </c:pt>
                <c:pt idx="820">
                  <c:v>-0.599652386441049</c:v>
                </c:pt>
                <c:pt idx="821">
                  <c:v>1.510804204953969</c:v>
                </c:pt>
                <c:pt idx="822">
                  <c:v>0.220113570797698</c:v>
                </c:pt>
                <c:pt idx="823">
                  <c:v>1.109578492894103</c:v>
                </c:pt>
                <c:pt idx="824">
                  <c:v>0.124307773997879</c:v>
                </c:pt>
                <c:pt idx="825">
                  <c:v>-1.347177035001497</c:v>
                </c:pt>
                <c:pt idx="826">
                  <c:v>-0.312682836742687</c:v>
                </c:pt>
                <c:pt idx="827">
                  <c:v>2.329591982292886</c:v>
                </c:pt>
                <c:pt idx="828">
                  <c:v>-0.985463869053166</c:v>
                </c:pt>
                <c:pt idx="829">
                  <c:v>1.31961732051884</c:v>
                </c:pt>
                <c:pt idx="830">
                  <c:v>-0.556515572046007</c:v>
                </c:pt>
                <c:pt idx="831">
                  <c:v>2.018845184975936</c:v>
                </c:pt>
                <c:pt idx="832">
                  <c:v>1.050142199044437</c:v>
                </c:pt>
                <c:pt idx="833">
                  <c:v>-1.689375006974449</c:v>
                </c:pt>
                <c:pt idx="834">
                  <c:v>-0.295061382568178</c:v>
                </c:pt>
                <c:pt idx="835">
                  <c:v>1.776323015954952</c:v>
                </c:pt>
                <c:pt idx="836">
                  <c:v>-0.784414826067238</c:v>
                </c:pt>
                <c:pt idx="837">
                  <c:v>1.025965691302473</c:v>
                </c:pt>
                <c:pt idx="838">
                  <c:v>-2.56328666142797</c:v>
                </c:pt>
                <c:pt idx="839">
                  <c:v>1.496764667487933</c:v>
                </c:pt>
                <c:pt idx="840">
                  <c:v>-0.153166680484025</c:v>
                </c:pt>
                <c:pt idx="841">
                  <c:v>-1.046454479386433</c:v>
                </c:pt>
                <c:pt idx="842">
                  <c:v>0.334824052596509</c:v>
                </c:pt>
                <c:pt idx="843">
                  <c:v>-1.254676374698681</c:v>
                </c:pt>
                <c:pt idx="844">
                  <c:v>-0.500293711673641</c:v>
                </c:pt>
                <c:pt idx="845">
                  <c:v>-2.103645423019037</c:v>
                </c:pt>
                <c:pt idx="846">
                  <c:v>-0.0756240985471086</c:v>
                </c:pt>
                <c:pt idx="847">
                  <c:v>-0.929867417014075</c:v>
                </c:pt>
                <c:pt idx="848">
                  <c:v>-0.488242288697401</c:v>
                </c:pt>
                <c:pt idx="849">
                  <c:v>-1.924294120268766</c:v>
                </c:pt>
                <c:pt idx="850">
                  <c:v>-0.481539621403313</c:v>
                </c:pt>
                <c:pt idx="851">
                  <c:v>-0.226187491524894</c:v>
                </c:pt>
                <c:pt idx="852">
                  <c:v>1.49999238956717</c:v>
                </c:pt>
                <c:pt idx="853">
                  <c:v>0.247457519179377</c:v>
                </c:pt>
                <c:pt idx="854">
                  <c:v>-0.950768339744381</c:v>
                </c:pt>
                <c:pt idx="855">
                  <c:v>0.776359864101165</c:v>
                </c:pt>
                <c:pt idx="856">
                  <c:v>1.483034848642519</c:v>
                </c:pt>
                <c:pt idx="857">
                  <c:v>-0.868254202066975</c:v>
                </c:pt>
                <c:pt idx="858">
                  <c:v>-0.106874186653387</c:v>
                </c:pt>
                <c:pt idx="859">
                  <c:v>-0.47561893861644</c:v>
                </c:pt>
                <c:pt idx="860">
                  <c:v>-0.0279808739072402</c:v>
                </c:pt>
                <c:pt idx="861">
                  <c:v>1.56322517312731</c:v>
                </c:pt>
                <c:pt idx="862">
                  <c:v>0.69540395756635</c:v>
                </c:pt>
                <c:pt idx="863">
                  <c:v>-0.87855508366392</c:v>
                </c:pt>
                <c:pt idx="864">
                  <c:v>0.369936141530188</c:v>
                </c:pt>
                <c:pt idx="865">
                  <c:v>-0.337153260069139</c:v>
                </c:pt>
                <c:pt idx="866">
                  <c:v>0.125245705195902</c:v>
                </c:pt>
                <c:pt idx="867">
                  <c:v>-1.90388145748387</c:v>
                </c:pt>
                <c:pt idx="868">
                  <c:v>0.0921064857557931</c:v>
                </c:pt>
                <c:pt idx="869">
                  <c:v>1.390421005810918</c:v>
                </c:pt>
                <c:pt idx="870">
                  <c:v>-0.127347924598944</c:v>
                </c:pt>
                <c:pt idx="871">
                  <c:v>-0.427192282185682</c:v>
                </c:pt>
                <c:pt idx="872">
                  <c:v>1.108334919483474</c:v>
                </c:pt>
                <c:pt idx="873">
                  <c:v>0.479132549799857</c:v>
                </c:pt>
                <c:pt idx="874">
                  <c:v>1.195076738651248</c:v>
                </c:pt>
                <c:pt idx="875">
                  <c:v>1.042229226101395</c:v>
                </c:pt>
                <c:pt idx="876">
                  <c:v>1.644086035292506</c:v>
                </c:pt>
                <c:pt idx="877">
                  <c:v>0.726437335729654</c:v>
                </c:pt>
                <c:pt idx="878">
                  <c:v>0.969819278598267</c:v>
                </c:pt>
                <c:pt idx="879">
                  <c:v>1.102663180773658</c:v>
                </c:pt>
                <c:pt idx="880">
                  <c:v>0.305461312197306</c:v>
                </c:pt>
                <c:pt idx="881">
                  <c:v>0.951650686396533</c:v>
                </c:pt>
                <c:pt idx="882">
                  <c:v>1.379871373276049</c:v>
                </c:pt>
                <c:pt idx="883">
                  <c:v>0.592298614224486</c:v>
                </c:pt>
                <c:pt idx="884">
                  <c:v>-1.091168185149379</c:v>
                </c:pt>
                <c:pt idx="885">
                  <c:v>0.324208011769798</c:v>
                </c:pt>
                <c:pt idx="886">
                  <c:v>0.315427464328696</c:v>
                </c:pt>
                <c:pt idx="887">
                  <c:v>-0.907086734984832</c:v>
                </c:pt>
                <c:pt idx="888">
                  <c:v>2.15009763295791</c:v>
                </c:pt>
                <c:pt idx="889">
                  <c:v>-0.802589119232928</c:v>
                </c:pt>
                <c:pt idx="890">
                  <c:v>-0.892323238839586</c:v>
                </c:pt>
                <c:pt idx="891">
                  <c:v>0.197400289036457</c:v>
                </c:pt>
                <c:pt idx="892">
                  <c:v>-1.366136860044607</c:v>
                </c:pt>
                <c:pt idx="893">
                  <c:v>-1.798847990101991</c:v>
                </c:pt>
                <c:pt idx="894">
                  <c:v>-0.596546867334119</c:v>
                </c:pt>
                <c:pt idx="895">
                  <c:v>-0.0222030105405633</c:v>
                </c:pt>
                <c:pt idx="896">
                  <c:v>-1.104693289827652</c:v>
                </c:pt>
                <c:pt idx="897">
                  <c:v>-1.037946621811656</c:v>
                </c:pt>
                <c:pt idx="898">
                  <c:v>-1.186732335586449</c:v>
                </c:pt>
                <c:pt idx="899">
                  <c:v>1.386695260205085</c:v>
                </c:pt>
                <c:pt idx="900">
                  <c:v>-0.633542890012551</c:v>
                </c:pt>
                <c:pt idx="901">
                  <c:v>-1.102075333529394</c:v>
                </c:pt>
                <c:pt idx="902">
                  <c:v>0.453864269670491</c:v>
                </c:pt>
                <c:pt idx="903">
                  <c:v>-1.544676382845596</c:v>
                </c:pt>
                <c:pt idx="904">
                  <c:v>-0.83600625230802</c:v>
                </c:pt>
                <c:pt idx="905">
                  <c:v>-0.285388111237508</c:v>
                </c:pt>
                <c:pt idx="906">
                  <c:v>1.143469371123805</c:v>
                </c:pt>
                <c:pt idx="907">
                  <c:v>-0.200728488735145</c:v>
                </c:pt>
                <c:pt idx="908">
                  <c:v>1.292483294130678</c:v>
                </c:pt>
                <c:pt idx="909">
                  <c:v>-1.211347913870331</c:v>
                </c:pt>
                <c:pt idx="910">
                  <c:v>-0.13561678179717</c:v>
                </c:pt>
                <c:pt idx="911">
                  <c:v>-0.443568597709508</c:v>
                </c:pt>
                <c:pt idx="912">
                  <c:v>1.790013034565257</c:v>
                </c:pt>
                <c:pt idx="913">
                  <c:v>0.0741696462977552</c:v>
                </c:pt>
                <c:pt idx="914">
                  <c:v>-2.034871638335502</c:v>
                </c:pt>
                <c:pt idx="915">
                  <c:v>-0.412062889342733</c:v>
                </c:pt>
                <c:pt idx="916">
                  <c:v>-0.38013630743068</c:v>
                </c:pt>
                <c:pt idx="917">
                  <c:v>1.080945439378374</c:v>
                </c:pt>
                <c:pt idx="918">
                  <c:v>0.531243940940348</c:v>
                </c:pt>
                <c:pt idx="919">
                  <c:v>1.758192933143507</c:v>
                </c:pt>
                <c:pt idx="920">
                  <c:v>0.848436301357847</c:v>
                </c:pt>
                <c:pt idx="921">
                  <c:v>0.974738629296275</c:v>
                </c:pt>
                <c:pt idx="922">
                  <c:v>-1.14158660631333</c:v>
                </c:pt>
                <c:pt idx="923">
                  <c:v>-0.983407664481991</c:v>
                </c:pt>
                <c:pt idx="924">
                  <c:v>-0.0482277323176268</c:v>
                </c:pt>
                <c:pt idx="925">
                  <c:v>-1.514428380366493</c:v>
                </c:pt>
                <c:pt idx="926">
                  <c:v>-0.243955392298641</c:v>
                </c:pt>
                <c:pt idx="927">
                  <c:v>0.87907612754275</c:v>
                </c:pt>
                <c:pt idx="928">
                  <c:v>-0.262257238035262</c:v>
                </c:pt>
                <c:pt idx="929">
                  <c:v>-1.080478569969493</c:v>
                </c:pt>
                <c:pt idx="930">
                  <c:v>-0.0364350620352631</c:v>
                </c:pt>
                <c:pt idx="931">
                  <c:v>-0.91917831971048</c:v>
                </c:pt>
                <c:pt idx="932">
                  <c:v>0.24294423493054</c:v>
                </c:pt>
                <c:pt idx="933">
                  <c:v>0.765137924022023</c:v>
                </c:pt>
                <c:pt idx="934">
                  <c:v>0.230167039379659</c:v>
                </c:pt>
                <c:pt idx="935">
                  <c:v>-1.243974478515129</c:v>
                </c:pt>
                <c:pt idx="936">
                  <c:v>-1.010507190589758</c:v>
                </c:pt>
                <c:pt idx="937">
                  <c:v>-1.826247966387762</c:v>
                </c:pt>
                <c:pt idx="938">
                  <c:v>-1.709135197751092</c:v>
                </c:pt>
                <c:pt idx="939">
                  <c:v>0.808634312185176</c:v>
                </c:pt>
                <c:pt idx="940">
                  <c:v>-0.280966846219632</c:v>
                </c:pt>
                <c:pt idx="941">
                  <c:v>-0.240682252889267</c:v>
                </c:pt>
                <c:pt idx="942">
                  <c:v>-0.893057362641771</c:v>
                </c:pt>
                <c:pt idx="943">
                  <c:v>-0.116555822767537</c:v>
                </c:pt>
                <c:pt idx="944">
                  <c:v>2.227941300430792</c:v>
                </c:pt>
                <c:pt idx="945">
                  <c:v>-0.117250243775107</c:v>
                </c:pt>
                <c:pt idx="946">
                  <c:v>0.602783830103171</c:v>
                </c:pt>
                <c:pt idx="947">
                  <c:v>0.477399963310276</c:v>
                </c:pt>
                <c:pt idx="948">
                  <c:v>0.287816729010308</c:v>
                </c:pt>
                <c:pt idx="949">
                  <c:v>1.305061985117986</c:v>
                </c:pt>
                <c:pt idx="950">
                  <c:v>1.285396028914193</c:v>
                </c:pt>
                <c:pt idx="951">
                  <c:v>0.74049389165958</c:v>
                </c:pt>
                <c:pt idx="952">
                  <c:v>-0.317393238562362</c:v>
                </c:pt>
                <c:pt idx="953">
                  <c:v>-0.0218200887151587</c:v>
                </c:pt>
                <c:pt idx="954">
                  <c:v>0.584574121394436</c:v>
                </c:pt>
                <c:pt idx="955">
                  <c:v>-0.829239773523248</c:v>
                </c:pt>
                <c:pt idx="956">
                  <c:v>-1.076215922485355</c:v>
                </c:pt>
                <c:pt idx="957">
                  <c:v>-0.946989042538975</c:v>
                </c:pt>
                <c:pt idx="958">
                  <c:v>-0.0203235261015946</c:v>
                </c:pt>
                <c:pt idx="959">
                  <c:v>0.0634794879821152</c:v>
                </c:pt>
                <c:pt idx="960">
                  <c:v>1.190503946661625</c:v>
                </c:pt>
                <c:pt idx="961">
                  <c:v>-0.945198713765183</c:v>
                </c:pt>
                <c:pt idx="962">
                  <c:v>-0.0141652738937017</c:v>
                </c:pt>
                <c:pt idx="963">
                  <c:v>-0.918861810755819</c:v>
                </c:pt>
                <c:pt idx="964">
                  <c:v>-2.294711132518846</c:v>
                </c:pt>
                <c:pt idx="965">
                  <c:v>0.369325548161941</c:v>
                </c:pt>
                <c:pt idx="966">
                  <c:v>1.192926216309341</c:v>
                </c:pt>
                <c:pt idx="967">
                  <c:v>1.361461533532053</c:v>
                </c:pt>
                <c:pt idx="968">
                  <c:v>0.902047498681983</c:v>
                </c:pt>
                <c:pt idx="969">
                  <c:v>-0.0276324552056346</c:v>
                </c:pt>
                <c:pt idx="970">
                  <c:v>-0.00790944875079091</c:v>
                </c:pt>
                <c:pt idx="971">
                  <c:v>-0.833758816643377</c:v>
                </c:pt>
                <c:pt idx="972">
                  <c:v>-1.09042571832864</c:v>
                </c:pt>
                <c:pt idx="973">
                  <c:v>0.356284454752801</c:v>
                </c:pt>
                <c:pt idx="974">
                  <c:v>-0.0754385667792912</c:v>
                </c:pt>
                <c:pt idx="975">
                  <c:v>-0.744333906274455</c:v>
                </c:pt>
                <c:pt idx="976">
                  <c:v>1.490870134905831</c:v>
                </c:pt>
                <c:pt idx="977">
                  <c:v>0.696172741868014</c:v>
                </c:pt>
                <c:pt idx="978">
                  <c:v>0.545107900493987</c:v>
                </c:pt>
                <c:pt idx="979">
                  <c:v>-0.0696161586862143</c:v>
                </c:pt>
                <c:pt idx="980">
                  <c:v>0.689775292406481</c:v>
                </c:pt>
                <c:pt idx="981">
                  <c:v>-0.37944127742829</c:v>
                </c:pt>
                <c:pt idx="982">
                  <c:v>-0.316604815150603</c:v>
                </c:pt>
                <c:pt idx="983">
                  <c:v>0.0332887156790038</c:v>
                </c:pt>
                <c:pt idx="984">
                  <c:v>-0.234673955565804</c:v>
                </c:pt>
                <c:pt idx="985">
                  <c:v>0.189588584066754</c:v>
                </c:pt>
                <c:pt idx="986">
                  <c:v>-0.596809077467864</c:v>
                </c:pt>
                <c:pt idx="987">
                  <c:v>-0.514886294384441</c:v>
                </c:pt>
                <c:pt idx="988">
                  <c:v>-0.292406688861843</c:v>
                </c:pt>
                <c:pt idx="989">
                  <c:v>-0.232880091650488</c:v>
                </c:pt>
                <c:pt idx="990">
                  <c:v>0.58041385507476</c:v>
                </c:pt>
                <c:pt idx="991">
                  <c:v>-0.775485173025385</c:v>
                </c:pt>
                <c:pt idx="992">
                  <c:v>0.369737683755869</c:v>
                </c:pt>
                <c:pt idx="993">
                  <c:v>-1.7879785075817</c:v>
                </c:pt>
                <c:pt idx="994">
                  <c:v>-1.26208792633105</c:v>
                </c:pt>
                <c:pt idx="995">
                  <c:v>-0.38059830419733</c:v>
                </c:pt>
                <c:pt idx="996">
                  <c:v>0.252003940672857</c:v>
                </c:pt>
                <c:pt idx="997">
                  <c:v>-1.879823033950537</c:v>
                </c:pt>
                <c:pt idx="998">
                  <c:v>0.731031144316198</c:v>
                </c:pt>
                <c:pt idx="999">
                  <c:v>0.767464319190049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80B-4A2E-AE18-0722DF99F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495936"/>
        <c:axId val="911500496"/>
      </c:scatterChart>
      <c:valAx>
        <c:axId val="911495936"/>
        <c:scaling>
          <c:orientation val="minMax"/>
          <c:max val="1008.0"/>
          <c:min val="0.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1500496"/>
        <c:crosses val="autoZero"/>
        <c:crossBetween val="midCat"/>
        <c:majorUnit val="100.0"/>
      </c:valAx>
      <c:valAx>
        <c:axId val="911500496"/>
        <c:scaling>
          <c:orientation val="minMax"/>
          <c:max val="4.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1495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"/>
          <c:y val="0.440677966101695"/>
          <c:w val="0.053011091004929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8"/>
          <c:y val="0.049632578377231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09627576229796"/>
          <c:y val="0.186380091408431"/>
          <c:w val="0.863576689404827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0.0461383606081242</c:v>
                </c:pt>
                <c:pt idx="1">
                  <c:v>0.0452511744974246</c:v>
                </c:pt>
                <c:pt idx="2">
                  <c:v>0.0429158054340381</c:v>
                </c:pt>
                <c:pt idx="3">
                  <c:v>0.0428331098794061</c:v>
                </c:pt>
                <c:pt idx="4">
                  <c:v>0.0434977186470511</c:v>
                </c:pt>
                <c:pt idx="5">
                  <c:v>0.0440537918487947</c:v>
                </c:pt>
                <c:pt idx="6">
                  <c:v>0.0444395177916567</c:v>
                </c:pt>
                <c:pt idx="7">
                  <c:v>0.0447084962471787</c:v>
                </c:pt>
                <c:pt idx="8">
                  <c:v>0.0449034702814193</c:v>
                </c:pt>
                <c:pt idx="9">
                  <c:v>0.0450566152715065</c:v>
                </c:pt>
                <c:pt idx="10">
                  <c:v>0.0451844735021846</c:v>
                </c:pt>
                <c:pt idx="11">
                  <c:v>0.0452940523312374</c:v>
                </c:pt>
                <c:pt idx="12">
                  <c:v>0.0453861520237621</c:v>
                </c:pt>
                <c:pt idx="13">
                  <c:v>0.0454583372454361</c:v>
                </c:pt>
                <c:pt idx="14">
                  <c:v>0.0455078025408677</c:v>
                </c:pt>
                <c:pt idx="15">
                  <c:v>0.0455341882352072</c:v>
                </c:pt>
                <c:pt idx="16">
                  <c:v>0.0455418666273722</c:v>
                </c:pt>
                <c:pt idx="17">
                  <c:v>0.0455342372800252</c:v>
                </c:pt>
                <c:pt idx="18">
                  <c:v>0.0455131275341694</c:v>
                </c:pt>
                <c:pt idx="19">
                  <c:v>0.045477583221518</c:v>
                </c:pt>
                <c:pt idx="20">
                  <c:v>0.0454229199240087</c:v>
                </c:pt>
                <c:pt idx="21">
                  <c:v>0.0453444767688457</c:v>
                </c:pt>
                <c:pt idx="22">
                  <c:v>0.0452377695747883</c:v>
                </c:pt>
                <c:pt idx="23">
                  <c:v>0.0450978557836941</c:v>
                </c:pt>
                <c:pt idx="24">
                  <c:v>0.0449255914968044</c:v>
                </c:pt>
                <c:pt idx="25">
                  <c:v>0.0447235302752633</c:v>
                </c:pt>
                <c:pt idx="26">
                  <c:v>0.0444945053791747</c:v>
                </c:pt>
                <c:pt idx="27">
                  <c:v>0.0442428039837059</c:v>
                </c:pt>
                <c:pt idx="28">
                  <c:v>0.0439731842008518</c:v>
                </c:pt>
                <c:pt idx="29">
                  <c:v>0.0436904043842152</c:v>
                </c:pt>
                <c:pt idx="30">
                  <c:v>0.0433992228873987</c:v>
                </c:pt>
                <c:pt idx="31">
                  <c:v>0.0431043980640052</c:v>
                </c:pt>
                <c:pt idx="32">
                  <c:v>0.0428106882676374</c:v>
                </c:pt>
                <c:pt idx="33">
                  <c:v>0.0425228517968181</c:v>
                </c:pt>
                <c:pt idx="34">
                  <c:v>0.0422449093108997</c:v>
                </c:pt>
                <c:pt idx="35">
                  <c:v>0.0419782947203989</c:v>
                </c:pt>
                <c:pt idx="36">
                  <c:v>0.0417238752261831</c:v>
                </c:pt>
                <c:pt idx="37">
                  <c:v>0.0414825180291193</c:v>
                </c:pt>
                <c:pt idx="38">
                  <c:v>0.0412550903300749</c:v>
                </c:pt>
                <c:pt idx="39">
                  <c:v>0.0410424593299171</c:v>
                </c:pt>
                <c:pt idx="40">
                  <c:v>0.0408454922295129</c:v>
                </c:pt>
                <c:pt idx="41">
                  <c:v>0.0406650469625744</c:v>
                </c:pt>
                <c:pt idx="42">
                  <c:v>0.0405012547504878</c:v>
                </c:pt>
                <c:pt idx="43">
                  <c:v>0.0403530094646419</c:v>
                </c:pt>
                <c:pt idx="44">
                  <c:v>0.0402190844238753</c:v>
                </c:pt>
                <c:pt idx="45">
                  <c:v>0.0400982529470265</c:v>
                </c:pt>
                <c:pt idx="46">
                  <c:v>0.0399892883529341</c:v>
                </c:pt>
                <c:pt idx="47">
                  <c:v>0.0398909639604365</c:v>
                </c:pt>
                <c:pt idx="48">
                  <c:v>0.0398020530883722</c:v>
                </c:pt>
                <c:pt idx="49">
                  <c:v>0.0397214365614244</c:v>
                </c:pt>
                <c:pt idx="50">
                  <c:v>0.0396484396415794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EA1-42FF-8744-51B3CF7745F8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0.0495933275134295</c:v>
                </c:pt>
                <c:pt idx="1">
                  <c:v>0.0481557943771219</c:v>
                </c:pt>
                <c:pt idx="2">
                  <c:v>0.0473340842104307</c:v>
                </c:pt>
                <c:pt idx="3">
                  <c:v>0.0469733377975874</c:v>
                </c:pt>
                <c:pt idx="4">
                  <c:v>0.0466403774809677</c:v>
                </c:pt>
                <c:pt idx="5">
                  <c:v>0.0462308200064716</c:v>
                </c:pt>
                <c:pt idx="6">
                  <c:v>0.0457699491115057</c:v>
                </c:pt>
                <c:pt idx="7">
                  <c:v>0.0452884475427142</c:v>
                </c:pt>
                <c:pt idx="8">
                  <c:v>0.0448059354387341</c:v>
                </c:pt>
                <c:pt idx="9">
                  <c:v>0.0443323433926091</c:v>
                </c:pt>
                <c:pt idx="10">
                  <c:v>0.0438707318967306</c:v>
                </c:pt>
                <c:pt idx="11">
                  <c:v>0.0434206222840281</c:v>
                </c:pt>
                <c:pt idx="12">
                  <c:v>0.0429805493246652</c:v>
                </c:pt>
                <c:pt idx="13">
                  <c:v>0.04254988092517</c:v>
                </c:pt>
                <c:pt idx="14">
                  <c:v>0.0421294599850739</c:v>
                </c:pt>
                <c:pt idx="15">
                  <c:v>0.0417208360969938</c:v>
                </c:pt>
                <c:pt idx="16">
                  <c:v>0.041324696094789</c:v>
                </c:pt>
                <c:pt idx="17">
                  <c:v>0.0409397973052828</c:v>
                </c:pt>
                <c:pt idx="18">
                  <c:v>0.0405630350481519</c:v>
                </c:pt>
                <c:pt idx="19">
                  <c:v>0.0401901915227523</c:v>
                </c:pt>
                <c:pt idx="20">
                  <c:v>0.0398171550327758</c:v>
                </c:pt>
                <c:pt idx="21">
                  <c:v>0.039441011403157</c:v>
                </c:pt>
                <c:pt idx="22">
                  <c:v>0.0390607506621435</c:v>
                </c:pt>
                <c:pt idx="23">
                  <c:v>0.0386775554786439</c:v>
                </c:pt>
                <c:pt idx="24">
                  <c:v>0.0382942343755651</c:v>
                </c:pt>
                <c:pt idx="25">
                  <c:v>0.0379143851542241</c:v>
                </c:pt>
                <c:pt idx="26">
                  <c:v>0.037542160788096</c:v>
                </c:pt>
                <c:pt idx="27">
                  <c:v>0.0371820183650104</c:v>
                </c:pt>
                <c:pt idx="28">
                  <c:v>0.0368384401077526</c:v>
                </c:pt>
                <c:pt idx="29">
                  <c:v>0.0365158222408639</c:v>
                </c:pt>
                <c:pt idx="30">
                  <c:v>0.0362183602670472</c:v>
                </c:pt>
                <c:pt idx="31">
                  <c:v>0.0359498187285967</c:v>
                </c:pt>
                <c:pt idx="32">
                  <c:v>0.0357131888722509</c:v>
                </c:pt>
                <c:pt idx="33">
                  <c:v>0.0355103980339261</c:v>
                </c:pt>
                <c:pt idx="34">
                  <c:v>0.0353423632004505</c:v>
                </c:pt>
                <c:pt idx="35">
                  <c:v>0.0352094434291569</c:v>
                </c:pt>
                <c:pt idx="36">
                  <c:v>0.0351118522831611</c:v>
                </c:pt>
                <c:pt idx="37">
                  <c:v>0.0350497071009695</c:v>
                </c:pt>
                <c:pt idx="38">
                  <c:v>0.0350229625773265</c:v>
                </c:pt>
                <c:pt idx="39">
                  <c:v>0.0350312797349343</c:v>
                </c:pt>
                <c:pt idx="40">
                  <c:v>0.035073849546148</c:v>
                </c:pt>
                <c:pt idx="41">
                  <c:v>0.0351492861636146</c:v>
                </c:pt>
                <c:pt idx="42">
                  <c:v>0.0352557401707798</c:v>
                </c:pt>
                <c:pt idx="43">
                  <c:v>0.0353911989234678</c:v>
                </c:pt>
                <c:pt idx="44">
                  <c:v>0.0355537431225806</c:v>
                </c:pt>
                <c:pt idx="45">
                  <c:v>0.0357417684275696</c:v>
                </c:pt>
                <c:pt idx="46">
                  <c:v>0.0359544965469276</c:v>
                </c:pt>
                <c:pt idx="47">
                  <c:v>0.0361928713643608</c:v>
                </c:pt>
                <c:pt idx="48">
                  <c:v>0.036459830889647</c:v>
                </c:pt>
                <c:pt idx="49">
                  <c:v>0.0367561871299431</c:v>
                </c:pt>
                <c:pt idx="50">
                  <c:v>0.0370700644874091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EA1-42FF-8744-51B3CF7745F8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0.0531051562839468</c:v>
                </c:pt>
                <c:pt idx="1">
                  <c:v>0.0522100042362984</c:v>
                </c:pt>
                <c:pt idx="2">
                  <c:v>0.0513109277602117</c:v>
                </c:pt>
                <c:pt idx="3">
                  <c:v>0.0504139339954219</c:v>
                </c:pt>
                <c:pt idx="4">
                  <c:v>0.049523919457905</c:v>
                </c:pt>
                <c:pt idx="5">
                  <c:v>0.0486439767262742</c:v>
                </c:pt>
                <c:pt idx="6">
                  <c:v>0.047775849890553</c:v>
                </c:pt>
                <c:pt idx="7">
                  <c:v>0.046920466449306</c:v>
                </c:pt>
                <c:pt idx="8">
                  <c:v>0.0460782267377195</c:v>
                </c:pt>
                <c:pt idx="9">
                  <c:v>0.0452491219318725</c:v>
                </c:pt>
                <c:pt idx="10">
                  <c:v>0.0444328287938845</c:v>
                </c:pt>
                <c:pt idx="11">
                  <c:v>0.0436288889987903</c:v>
                </c:pt>
                <c:pt idx="12">
                  <c:v>0.0428370018698389</c:v>
                </c:pt>
                <c:pt idx="13">
                  <c:v>0.042057382905567</c:v>
                </c:pt>
                <c:pt idx="14">
                  <c:v>0.0412910977830951</c:v>
                </c:pt>
                <c:pt idx="15">
                  <c:v>0.0405402847415109</c:v>
                </c:pt>
                <c:pt idx="16">
                  <c:v>0.0398082171275596</c:v>
                </c:pt>
                <c:pt idx="17">
                  <c:v>0.0390992085855619</c:v>
                </c:pt>
                <c:pt idx="18">
                  <c:v>0.0384184026371435</c:v>
                </c:pt>
                <c:pt idx="19">
                  <c:v>0.0377715038331872</c:v>
                </c:pt>
                <c:pt idx="20">
                  <c:v>0.0371645003294105</c:v>
                </c:pt>
                <c:pt idx="21">
                  <c:v>0.0366034083850289</c:v>
                </c:pt>
                <c:pt idx="22">
                  <c:v>0.0360940510399236</c:v>
                </c:pt>
                <c:pt idx="23">
                  <c:v>0.0356418742098138</c:v>
                </c:pt>
                <c:pt idx="24">
                  <c:v>0.0352518033465361</c:v>
                </c:pt>
                <c:pt idx="25">
                  <c:v>0.0349281463577762</c:v>
                </c:pt>
                <c:pt idx="26">
                  <c:v>0.034674547175412</c:v>
                </c:pt>
                <c:pt idx="27">
                  <c:v>0.0344939870281009</c:v>
                </c:pt>
                <c:pt idx="28">
                  <c:v>0.0343888201937039</c:v>
                </c:pt>
                <c:pt idx="29">
                  <c:v>0.034360824046881</c:v>
                </c:pt>
                <c:pt idx="30">
                  <c:v>0.0344112451020604</c:v>
                </c:pt>
                <c:pt idx="31">
                  <c:v>0.034540834039133</c:v>
                </c:pt>
                <c:pt idx="32">
                  <c:v>0.0347498774907715</c:v>
                </c:pt>
                <c:pt idx="33">
                  <c:v>0.0350382435850576</c:v>
                </c:pt>
                <c:pt idx="34">
                  <c:v>0.0354054552904891</c:v>
                </c:pt>
                <c:pt idx="35">
                  <c:v>0.0358507897695549</c:v>
                </c:pt>
                <c:pt idx="36">
                  <c:v>0.0363733773307874</c:v>
                </c:pt>
                <c:pt idx="37">
                  <c:v>0.036972246213243</c:v>
                </c:pt>
                <c:pt idx="38">
                  <c:v>0.0376462363648944</c:v>
                </c:pt>
                <c:pt idx="39">
                  <c:v>0.0383936973818384</c:v>
                </c:pt>
                <c:pt idx="40">
                  <c:v>0.0392119118603868</c:v>
                </c:pt>
                <c:pt idx="41">
                  <c:v>0.0400962716820375</c:v>
                </c:pt>
                <c:pt idx="42">
                  <c:v>0.0410393940072527</c:v>
                </c:pt>
                <c:pt idx="43">
                  <c:v>0.0420305461926583</c:v>
                </c:pt>
                <c:pt idx="44">
                  <c:v>0.0430557970236791</c:v>
                </c:pt>
                <c:pt idx="45">
                  <c:v>0.0440990393786811</c:v>
                </c:pt>
                <c:pt idx="46">
                  <c:v>0.0451435601841925</c:v>
                </c:pt>
                <c:pt idx="47">
                  <c:v>0.0461739868635866</c:v>
                </c:pt>
                <c:pt idx="48">
                  <c:v>0.047180025681896</c:v>
                </c:pt>
                <c:pt idx="49">
                  <c:v>0.0481634838752518</c:v>
                </c:pt>
                <c:pt idx="50">
                  <c:v>0.0491381047490208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EA1-42FF-8744-51B3CF7745F8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0.0336415783168834</c:v>
                </c:pt>
                <c:pt idx="1">
                  <c:v>0.0331137525182658</c:v>
                </c:pt>
                <c:pt idx="2">
                  <c:v>0.0326614728669089</c:v>
                </c:pt>
                <c:pt idx="3">
                  <c:v>0.0322828655853547</c:v>
                </c:pt>
                <c:pt idx="4">
                  <c:v>0.0319760214502412</c:v>
                </c:pt>
                <c:pt idx="5">
                  <c:v>0.0317392463841629</c:v>
                </c:pt>
                <c:pt idx="6">
                  <c:v>0.031571238158244</c:v>
                </c:pt>
                <c:pt idx="7">
                  <c:v>0.0314711837562278</c:v>
                </c:pt>
                <c:pt idx="8">
                  <c:v>0.0314387794877369</c:v>
                </c:pt>
                <c:pt idx="9">
                  <c:v>0.0314741841278156</c:v>
                </c:pt>
                <c:pt idx="10">
                  <c:v>0.0315779216683222</c:v>
                </c:pt>
                <c:pt idx="11">
                  <c:v>0.0317507531615153</c:v>
                </c:pt>
                <c:pt idx="12">
                  <c:v>0.0319935364842782</c:v>
                </c:pt>
                <c:pt idx="13">
                  <c:v>0.0323070895866431</c:v>
                </c:pt>
                <c:pt idx="14">
                  <c:v>0.0326920682577368</c:v>
                </c:pt>
                <c:pt idx="15">
                  <c:v>0.0331488648204064</c:v>
                </c:pt>
                <c:pt idx="16">
                  <c:v>0.0336775301651718</c:v>
                </c:pt>
                <c:pt idx="17">
                  <c:v>0.0342777184262886</c:v>
                </c:pt>
                <c:pt idx="18">
                  <c:v>0.0349486513995105</c:v>
                </c:pt>
                <c:pt idx="19">
                  <c:v>0.0356890984130686</c:v>
                </c:pt>
                <c:pt idx="20">
                  <c:v>0.0364973666346509</c:v>
                </c:pt>
                <c:pt idx="21">
                  <c:v>0.0373712964509332</c:v>
                </c:pt>
                <c:pt idx="22">
                  <c:v>0.0383082561723485</c:v>
                </c:pt>
                <c:pt idx="23">
                  <c:v>0.0393051294560111</c:v>
                </c:pt>
                <c:pt idx="24">
                  <c:v>0.0403582873367909</c:v>
                </c:pt>
                <c:pt idx="25">
                  <c:v>0.0414635350517159</c:v>
                </c:pt>
                <c:pt idx="26">
                  <c:v>0.0426160231639836</c:v>
                </c:pt>
                <c:pt idx="27">
                  <c:v>0.0438101146650225</c:v>
                </c:pt>
                <c:pt idx="28">
                  <c:v>0.0450392065185933</c:v>
                </c:pt>
                <c:pt idx="29">
                  <c:v>0.0462955161673488</c:v>
                </c:pt>
                <c:pt idx="30">
                  <c:v>0.0475698593103655</c:v>
                </c:pt>
                <c:pt idx="31">
                  <c:v>0.0488514604749066</c:v>
                </c:pt>
                <c:pt idx="32">
                  <c:v>0.0501278461343892</c:v>
                </c:pt>
                <c:pt idx="33">
                  <c:v>0.0513848652735753</c:v>
                </c:pt>
                <c:pt idx="34">
                  <c:v>0.0526068626346431</c:v>
                </c:pt>
                <c:pt idx="35">
                  <c:v>0.0537770021278942</c:v>
                </c:pt>
                <c:pt idx="36">
                  <c:v>0.0548777181812381</c:v>
                </c:pt>
                <c:pt idx="37">
                  <c:v>0.0558912802429011</c:v>
                </c:pt>
                <c:pt idx="38">
                  <c:v>0.0568004968315581</c:v>
                </c:pt>
                <c:pt idx="39">
                  <c:v>0.0575896357976427</c:v>
                </c:pt>
                <c:pt idx="40">
                  <c:v>0.058245636277707</c:v>
                </c:pt>
                <c:pt idx="41">
                  <c:v>0.0587595704832582</c:v>
                </c:pt>
                <c:pt idx="42">
                  <c:v>0.059128082509748</c:v>
                </c:pt>
                <c:pt idx="43">
                  <c:v>0.0593543189336938</c:v>
                </c:pt>
                <c:pt idx="44">
                  <c:v>0.0594478850531464</c:v>
                </c:pt>
                <c:pt idx="45">
                  <c:v>0.0594236826086612</c:v>
                </c:pt>
                <c:pt idx="46">
                  <c:v>0.0592998296833792</c:v>
                </c:pt>
                <c:pt idx="47">
                  <c:v>0.0590949893186414</c:v>
                </c:pt>
                <c:pt idx="48">
                  <c:v>0.0588264147487155</c:v>
                </c:pt>
                <c:pt idx="49">
                  <c:v>0.058513250730238</c:v>
                </c:pt>
                <c:pt idx="50">
                  <c:v>0.0581852174656001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EA1-42FF-8744-51B3CF774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0718224"/>
        <c:axId val="910726192"/>
      </c:scatterChart>
      <c:valAx>
        <c:axId val="910718224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"/>
              <c:y val="0.83825441864386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10726192"/>
        <c:crosses val="autoZero"/>
        <c:crossBetween val="midCat"/>
      </c:valAx>
      <c:valAx>
        <c:axId val="91072619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10718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4"/>
          <c:y val="0.913157504592335"/>
          <c:w val="0.597198409108206"/>
          <c:h val="0.05316455696202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2"/>
          <c:y val="0.053419203987891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4"/>
          <c:y val="0.190886473559844"/>
          <c:w val="0.817442694663169"/>
          <c:h val="0.585093335725672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0.0461383606081242</c:v>
                </c:pt>
                <c:pt idx="1">
                  <c:v>0.0455217521371971</c:v>
                </c:pt>
                <c:pt idx="2">
                  <c:v>0.045190059437487</c:v>
                </c:pt>
                <c:pt idx="3">
                  <c:v>0.0451136066364332</c:v>
                </c:pt>
                <c:pt idx="4">
                  <c:v>0.0434247543393987</c:v>
                </c:pt>
                <c:pt idx="5">
                  <c:v>0.0447452311159079</c:v>
                </c:pt>
                <c:pt idx="6">
                  <c:v>0.0445974096701107</c:v>
                </c:pt>
                <c:pt idx="7">
                  <c:v>0.044744821813189</c:v>
                </c:pt>
                <c:pt idx="8">
                  <c:v>0.0446173125698457</c:v>
                </c:pt>
                <c:pt idx="9">
                  <c:v>0.0450028001669589</c:v>
                </c:pt>
                <c:pt idx="10">
                  <c:v>0.0461117445383706</c:v>
                </c:pt>
                <c:pt idx="11">
                  <c:v>0.0466668512982204</c:v>
                </c:pt>
                <c:pt idx="12">
                  <c:v>0.0463079286753121</c:v>
                </c:pt>
                <c:pt idx="13">
                  <c:v>0.0479951305946377</c:v>
                </c:pt>
                <c:pt idx="14">
                  <c:v>0.0479841411440887</c:v>
                </c:pt>
                <c:pt idx="15">
                  <c:v>0.0477618137245993</c:v>
                </c:pt>
                <c:pt idx="16">
                  <c:v>0.0470029081233608</c:v>
                </c:pt>
                <c:pt idx="17">
                  <c:v>0.0450164079257283</c:v>
                </c:pt>
                <c:pt idx="18">
                  <c:v>0.0456225878025681</c:v>
                </c:pt>
                <c:pt idx="19">
                  <c:v>0.0459199203330806</c:v>
                </c:pt>
                <c:pt idx="20">
                  <c:v>0.0438837251783584</c:v>
                </c:pt>
                <c:pt idx="21">
                  <c:v>0.0443921272701116</c:v>
                </c:pt>
                <c:pt idx="22">
                  <c:v>0.044232775249882</c:v>
                </c:pt>
                <c:pt idx="23">
                  <c:v>0.0445903561473902</c:v>
                </c:pt>
                <c:pt idx="24">
                  <c:v>0.0449565173697825</c:v>
                </c:pt>
                <c:pt idx="25">
                  <c:v>0.0466732995888144</c:v>
                </c:pt>
                <c:pt idx="26">
                  <c:v>0.046924716325604</c:v>
                </c:pt>
                <c:pt idx="27">
                  <c:v>0.0461682560535608</c:v>
                </c:pt>
                <c:pt idx="28">
                  <c:v>0.0459656536771689</c:v>
                </c:pt>
                <c:pt idx="29">
                  <c:v>0.046118024529513</c:v>
                </c:pt>
                <c:pt idx="30">
                  <c:v>0.0456068658814724</c:v>
                </c:pt>
                <c:pt idx="31">
                  <c:v>0.0433911458276607</c:v>
                </c:pt>
                <c:pt idx="32">
                  <c:v>0.0448598715988412</c:v>
                </c:pt>
                <c:pt idx="33">
                  <c:v>0.044826702277262</c:v>
                </c:pt>
                <c:pt idx="34">
                  <c:v>0.0453232529332239</c:v>
                </c:pt>
                <c:pt idx="35">
                  <c:v>0.0451037110205616</c:v>
                </c:pt>
                <c:pt idx="36">
                  <c:v>0.0454574802836256</c:v>
                </c:pt>
                <c:pt idx="37">
                  <c:v>0.0460523769723408</c:v>
                </c:pt>
                <c:pt idx="38">
                  <c:v>0.0464379819387228</c:v>
                </c:pt>
                <c:pt idx="39">
                  <c:v>0.046892106526223</c:v>
                </c:pt>
                <c:pt idx="40">
                  <c:v>0.047674842265681</c:v>
                </c:pt>
                <c:pt idx="41">
                  <c:v>0.0480250041678431</c:v>
                </c:pt>
                <c:pt idx="42">
                  <c:v>0.0483528104402323</c:v>
                </c:pt>
                <c:pt idx="43">
                  <c:v>0.0479653902007746</c:v>
                </c:pt>
                <c:pt idx="44">
                  <c:v>0.0478418217001767</c:v>
                </c:pt>
                <c:pt idx="45">
                  <c:v>0.0472666685523747</c:v>
                </c:pt>
                <c:pt idx="46">
                  <c:v>0.0482636625042886</c:v>
                </c:pt>
                <c:pt idx="47">
                  <c:v>0.0488657312227845</c:v>
                </c:pt>
                <c:pt idx="48">
                  <c:v>0.0490283470041679</c:v>
                </c:pt>
                <c:pt idx="49">
                  <c:v>0.0493616822342595</c:v>
                </c:pt>
                <c:pt idx="50">
                  <c:v>0.0479271422017774</c:v>
                </c:pt>
                <c:pt idx="51">
                  <c:v>0.048116918802029</c:v>
                </c:pt>
                <c:pt idx="52">
                  <c:v>0.0487567861211216</c:v>
                </c:pt>
                <c:pt idx="53">
                  <c:v>0.0496404325996494</c:v>
                </c:pt>
                <c:pt idx="54">
                  <c:v>0.0475574144128763</c:v>
                </c:pt>
                <c:pt idx="55">
                  <c:v>0.0482202096290993</c:v>
                </c:pt>
                <c:pt idx="56">
                  <c:v>0.0471571512787162</c:v>
                </c:pt>
                <c:pt idx="57">
                  <c:v>0.0461854856422036</c:v>
                </c:pt>
                <c:pt idx="58">
                  <c:v>0.0467139757424229</c:v>
                </c:pt>
                <c:pt idx="59">
                  <c:v>0.0472358834464914</c:v>
                </c:pt>
                <c:pt idx="60">
                  <c:v>0.0469544467648336</c:v>
                </c:pt>
                <c:pt idx="61">
                  <c:v>0.0466525030695422</c:v>
                </c:pt>
                <c:pt idx="62">
                  <c:v>0.0466981063394181</c:v>
                </c:pt>
                <c:pt idx="63">
                  <c:v>0.0476558766171267</c:v>
                </c:pt>
                <c:pt idx="64">
                  <c:v>0.0476960525446507</c:v>
                </c:pt>
                <c:pt idx="65">
                  <c:v>0.0473462613816181</c:v>
                </c:pt>
                <c:pt idx="66">
                  <c:v>0.0466740798963618</c:v>
                </c:pt>
                <c:pt idx="67">
                  <c:v>0.0475262098197381</c:v>
                </c:pt>
                <c:pt idx="68">
                  <c:v>0.0473263424363308</c:v>
                </c:pt>
                <c:pt idx="69">
                  <c:v>0.0470946080148251</c:v>
                </c:pt>
                <c:pt idx="70">
                  <c:v>0.0480398630369142</c:v>
                </c:pt>
                <c:pt idx="71">
                  <c:v>0.0479587980149543</c:v>
                </c:pt>
                <c:pt idx="72">
                  <c:v>0.0480168346354833</c:v>
                </c:pt>
                <c:pt idx="73">
                  <c:v>0.0487297402414113</c:v>
                </c:pt>
                <c:pt idx="74">
                  <c:v>0.048169635401598</c:v>
                </c:pt>
                <c:pt idx="75">
                  <c:v>0.0478133067879034</c:v>
                </c:pt>
                <c:pt idx="76">
                  <c:v>0.0491483618961647</c:v>
                </c:pt>
                <c:pt idx="77">
                  <c:v>0.0486609466185323</c:v>
                </c:pt>
                <c:pt idx="78">
                  <c:v>0.0495577393484324</c:v>
                </c:pt>
                <c:pt idx="79">
                  <c:v>0.0499300347366174</c:v>
                </c:pt>
                <c:pt idx="80">
                  <c:v>0.0494935048358154</c:v>
                </c:pt>
                <c:pt idx="81">
                  <c:v>0.0508397703130576</c:v>
                </c:pt>
                <c:pt idx="82">
                  <c:v>0.0509061615021346</c:v>
                </c:pt>
                <c:pt idx="83">
                  <c:v>0.0504480762941262</c:v>
                </c:pt>
                <c:pt idx="84">
                  <c:v>0.0494023382527381</c:v>
                </c:pt>
                <c:pt idx="85">
                  <c:v>0.0498033391038309</c:v>
                </c:pt>
                <c:pt idx="86">
                  <c:v>0.0498888791409395</c:v>
                </c:pt>
                <c:pt idx="87">
                  <c:v>0.049380165531811</c:v>
                </c:pt>
                <c:pt idx="88">
                  <c:v>0.0483770004802848</c:v>
                </c:pt>
                <c:pt idx="89">
                  <c:v>0.0480716416447281</c:v>
                </c:pt>
                <c:pt idx="90">
                  <c:v>0.0471617840253164</c:v>
                </c:pt>
                <c:pt idx="91">
                  <c:v>0.0469372948094177</c:v>
                </c:pt>
                <c:pt idx="92">
                  <c:v>0.0459520282475008</c:v>
                </c:pt>
                <c:pt idx="93">
                  <c:v>0.0465452875616777</c:v>
                </c:pt>
                <c:pt idx="94">
                  <c:v>0.0465258689788388</c:v>
                </c:pt>
                <c:pt idx="95">
                  <c:v>0.0464838204933484</c:v>
                </c:pt>
                <c:pt idx="96">
                  <c:v>0.0463436462066638</c:v>
                </c:pt>
                <c:pt idx="97">
                  <c:v>0.0472110498067173</c:v>
                </c:pt>
                <c:pt idx="98">
                  <c:v>0.0479951142402247</c:v>
                </c:pt>
                <c:pt idx="99">
                  <c:v>0.0479258028054627</c:v>
                </c:pt>
                <c:pt idx="100">
                  <c:v>0.0495933275134295</c:v>
                </c:pt>
                <c:pt idx="101">
                  <c:v>0.0489367971721826</c:v>
                </c:pt>
                <c:pt idx="102">
                  <c:v>0.049862139057062</c:v>
                </c:pt>
                <c:pt idx="103">
                  <c:v>0.0506193451851417</c:v>
                </c:pt>
                <c:pt idx="104">
                  <c:v>0.0500209143855056</c:v>
                </c:pt>
                <c:pt idx="105">
                  <c:v>0.0503022302769182</c:v>
                </c:pt>
                <c:pt idx="106">
                  <c:v>0.050292339359315</c:v>
                </c:pt>
                <c:pt idx="107">
                  <c:v>0.0506852523281825</c:v>
                </c:pt>
                <c:pt idx="108">
                  <c:v>0.0514972518854726</c:v>
                </c:pt>
                <c:pt idx="109">
                  <c:v>0.0533679576224791</c:v>
                </c:pt>
                <c:pt idx="110">
                  <c:v>0.0514432304090579</c:v>
                </c:pt>
                <c:pt idx="111">
                  <c:v>0.0511264606645589</c:v>
                </c:pt>
                <c:pt idx="112">
                  <c:v>0.0502631113382136</c:v>
                </c:pt>
                <c:pt idx="113">
                  <c:v>0.0494068496423724</c:v>
                </c:pt>
                <c:pt idx="114">
                  <c:v>0.048827786813768</c:v>
                </c:pt>
                <c:pt idx="115">
                  <c:v>0.0482606167763675</c:v>
                </c:pt>
                <c:pt idx="116">
                  <c:v>0.0487740847362568</c:v>
                </c:pt>
                <c:pt idx="117">
                  <c:v>0.0485782047590053</c:v>
                </c:pt>
                <c:pt idx="118">
                  <c:v>0.0475612038733897</c:v>
                </c:pt>
                <c:pt idx="119">
                  <c:v>0.0460849482366834</c:v>
                </c:pt>
                <c:pt idx="120">
                  <c:v>0.0455360621272916</c:v>
                </c:pt>
                <c:pt idx="121">
                  <c:v>0.0447001833950376</c:v>
                </c:pt>
                <c:pt idx="122">
                  <c:v>0.0445590716202134</c:v>
                </c:pt>
                <c:pt idx="123">
                  <c:v>0.0442052104973568</c:v>
                </c:pt>
                <c:pt idx="124">
                  <c:v>0.0453409177977004</c:v>
                </c:pt>
                <c:pt idx="125">
                  <c:v>0.0473722902222147</c:v>
                </c:pt>
                <c:pt idx="126">
                  <c:v>0.0477728798958583</c:v>
                </c:pt>
                <c:pt idx="127">
                  <c:v>0.0480304652599687</c:v>
                </c:pt>
                <c:pt idx="128">
                  <c:v>0.0475642369912546</c:v>
                </c:pt>
                <c:pt idx="129">
                  <c:v>0.047239159029448</c:v>
                </c:pt>
                <c:pt idx="130">
                  <c:v>0.0463348367044365</c:v>
                </c:pt>
                <c:pt idx="131">
                  <c:v>0.0461301139044518</c:v>
                </c:pt>
                <c:pt idx="132">
                  <c:v>0.0457729921075135</c:v>
                </c:pt>
                <c:pt idx="133">
                  <c:v>0.0453178969484733</c:v>
                </c:pt>
                <c:pt idx="134">
                  <c:v>0.0456776920008648</c:v>
                </c:pt>
                <c:pt idx="135">
                  <c:v>0.0455929335072961</c:v>
                </c:pt>
                <c:pt idx="136">
                  <c:v>0.0449352779189625</c:v>
                </c:pt>
                <c:pt idx="137">
                  <c:v>0.044994966950861</c:v>
                </c:pt>
                <c:pt idx="138">
                  <c:v>0.0436303973305284</c:v>
                </c:pt>
                <c:pt idx="139">
                  <c:v>0.04337209413573</c:v>
                </c:pt>
                <c:pt idx="140">
                  <c:v>0.0445375764141326</c:v>
                </c:pt>
                <c:pt idx="141">
                  <c:v>0.0439612257586352</c:v>
                </c:pt>
                <c:pt idx="142">
                  <c:v>0.0427849311740884</c:v>
                </c:pt>
                <c:pt idx="143">
                  <c:v>0.042642461634933</c:v>
                </c:pt>
                <c:pt idx="144">
                  <c:v>0.0431335483196028</c:v>
                </c:pt>
                <c:pt idx="145">
                  <c:v>0.0408471304353664</c:v>
                </c:pt>
                <c:pt idx="146">
                  <c:v>0.0411226642202571</c:v>
                </c:pt>
                <c:pt idx="147">
                  <c:v>0.0401336243347855</c:v>
                </c:pt>
                <c:pt idx="148">
                  <c:v>0.0403634895293438</c:v>
                </c:pt>
                <c:pt idx="149">
                  <c:v>0.0401817878854218</c:v>
                </c:pt>
                <c:pt idx="150">
                  <c:v>0.0397456105119537</c:v>
                </c:pt>
                <c:pt idx="151">
                  <c:v>0.0409333563670353</c:v>
                </c:pt>
                <c:pt idx="152">
                  <c:v>0.0414162694765747</c:v>
                </c:pt>
                <c:pt idx="153">
                  <c:v>0.040534495143467</c:v>
                </c:pt>
                <c:pt idx="154">
                  <c:v>0.0404073428111958</c:v>
                </c:pt>
                <c:pt idx="155">
                  <c:v>0.0405700038761777</c:v>
                </c:pt>
                <c:pt idx="156">
                  <c:v>0.0408211245744036</c:v>
                </c:pt>
                <c:pt idx="157">
                  <c:v>0.041743856245711</c:v>
                </c:pt>
                <c:pt idx="158">
                  <c:v>0.0412778015443973</c:v>
                </c:pt>
                <c:pt idx="159">
                  <c:v>0.0411806499457943</c:v>
                </c:pt>
                <c:pt idx="160">
                  <c:v>0.0417945880025826</c:v>
                </c:pt>
                <c:pt idx="161">
                  <c:v>0.0417770129248812</c:v>
                </c:pt>
                <c:pt idx="162">
                  <c:v>0.0408315015886756</c:v>
                </c:pt>
                <c:pt idx="163">
                  <c:v>0.0418880378591526</c:v>
                </c:pt>
                <c:pt idx="164">
                  <c:v>0.0413166514561049</c:v>
                </c:pt>
                <c:pt idx="165">
                  <c:v>0.0410965538255377</c:v>
                </c:pt>
                <c:pt idx="166">
                  <c:v>0.0411343118721927</c:v>
                </c:pt>
                <c:pt idx="167">
                  <c:v>0.0402640731220144</c:v>
                </c:pt>
                <c:pt idx="168">
                  <c:v>0.0408650390799249</c:v>
                </c:pt>
                <c:pt idx="169">
                  <c:v>0.0412925076743319</c:v>
                </c:pt>
                <c:pt idx="170">
                  <c:v>0.0407255679541567</c:v>
                </c:pt>
                <c:pt idx="171">
                  <c:v>0.0413279629029849</c:v>
                </c:pt>
                <c:pt idx="172">
                  <c:v>0.0427526271413887</c:v>
                </c:pt>
                <c:pt idx="173">
                  <c:v>0.0434869346206165</c:v>
                </c:pt>
                <c:pt idx="174">
                  <c:v>0.0439767831505563</c:v>
                </c:pt>
                <c:pt idx="175">
                  <c:v>0.0435629697387165</c:v>
                </c:pt>
                <c:pt idx="176">
                  <c:v>0.0436277022095327</c:v>
                </c:pt>
                <c:pt idx="177">
                  <c:v>0.0422979120556868</c:v>
                </c:pt>
                <c:pt idx="178">
                  <c:v>0.0421782983761362</c:v>
                </c:pt>
                <c:pt idx="179">
                  <c:v>0.0421580336358665</c:v>
                </c:pt>
                <c:pt idx="180">
                  <c:v>0.0422614491816058</c:v>
                </c:pt>
                <c:pt idx="181">
                  <c:v>0.0430856372493927</c:v>
                </c:pt>
                <c:pt idx="182">
                  <c:v>0.0429486834139842</c:v>
                </c:pt>
                <c:pt idx="183">
                  <c:v>0.0438370429666754</c:v>
                </c:pt>
                <c:pt idx="184">
                  <c:v>0.0429028952120153</c:v>
                </c:pt>
                <c:pt idx="185">
                  <c:v>0.042796254869889</c:v>
                </c:pt>
                <c:pt idx="186">
                  <c:v>0.0416663368671337</c:v>
                </c:pt>
                <c:pt idx="187">
                  <c:v>0.0416903495947372</c:v>
                </c:pt>
                <c:pt idx="188">
                  <c:v>0.042124937231597</c:v>
                </c:pt>
                <c:pt idx="189">
                  <c:v>0.0426220522944339</c:v>
                </c:pt>
                <c:pt idx="190">
                  <c:v>0.0436150993509782</c:v>
                </c:pt>
                <c:pt idx="191">
                  <c:v>0.0451421647413332</c:v>
                </c:pt>
                <c:pt idx="192">
                  <c:v>0.0442005569187993</c:v>
                </c:pt>
                <c:pt idx="193">
                  <c:v>0.0452684414875943</c:v>
                </c:pt>
                <c:pt idx="194">
                  <c:v>0.0437460582628395</c:v>
                </c:pt>
                <c:pt idx="195">
                  <c:v>0.0453184973601645</c:v>
                </c:pt>
                <c:pt idx="196">
                  <c:v>0.0434087800777994</c:v>
                </c:pt>
                <c:pt idx="197">
                  <c:v>0.0453480052983452</c:v>
                </c:pt>
                <c:pt idx="198">
                  <c:v>0.0451972153064743</c:v>
                </c:pt>
                <c:pt idx="199">
                  <c:v>0.0450875096182636</c:v>
                </c:pt>
                <c:pt idx="200">
                  <c:v>0.0434112292372686</c:v>
                </c:pt>
                <c:pt idx="201">
                  <c:v>0.0418558189901489</c:v>
                </c:pt>
                <c:pt idx="202">
                  <c:v>0.041876699414362</c:v>
                </c:pt>
                <c:pt idx="203">
                  <c:v>0.0408804802947643</c:v>
                </c:pt>
                <c:pt idx="204">
                  <c:v>0.0405733246939967</c:v>
                </c:pt>
                <c:pt idx="205">
                  <c:v>0.0410172814429512</c:v>
                </c:pt>
                <c:pt idx="206">
                  <c:v>0.0407177455121937</c:v>
                </c:pt>
                <c:pt idx="207">
                  <c:v>0.0401035345364648</c:v>
                </c:pt>
                <c:pt idx="208">
                  <c:v>0.0416591284262699</c:v>
                </c:pt>
                <c:pt idx="209">
                  <c:v>0.0420266963297459</c:v>
                </c:pt>
                <c:pt idx="210">
                  <c:v>0.0424045371480351</c:v>
                </c:pt>
                <c:pt idx="211">
                  <c:v>0.0422127921428773</c:v>
                </c:pt>
                <c:pt idx="212">
                  <c:v>0.0425107439841515</c:v>
                </c:pt>
                <c:pt idx="213">
                  <c:v>0.0412378373536809</c:v>
                </c:pt>
                <c:pt idx="214">
                  <c:v>0.0426195174139495</c:v>
                </c:pt>
                <c:pt idx="215">
                  <c:v>0.0441262552293298</c:v>
                </c:pt>
                <c:pt idx="216">
                  <c:v>0.0434436012596397</c:v>
                </c:pt>
                <c:pt idx="217">
                  <c:v>0.0421475730094012</c:v>
                </c:pt>
                <c:pt idx="218">
                  <c:v>0.0419824233776604</c:v>
                </c:pt>
                <c:pt idx="219">
                  <c:v>0.0430335244686004</c:v>
                </c:pt>
                <c:pt idx="220">
                  <c:v>0.0439861048345986</c:v>
                </c:pt>
                <c:pt idx="221">
                  <c:v>0.0434452928375936</c:v>
                </c:pt>
                <c:pt idx="222">
                  <c:v>0.045036858427393</c:v>
                </c:pt>
                <c:pt idx="223">
                  <c:v>0.0445431342598937</c:v>
                </c:pt>
                <c:pt idx="224">
                  <c:v>0.04487205711697</c:v>
                </c:pt>
                <c:pt idx="225">
                  <c:v>0.0451916478637193</c:v>
                </c:pt>
                <c:pt idx="226">
                  <c:v>0.0439872541055357</c:v>
                </c:pt>
                <c:pt idx="227">
                  <c:v>0.044090493890774</c:v>
                </c:pt>
                <c:pt idx="228">
                  <c:v>0.0450487769182183</c:v>
                </c:pt>
                <c:pt idx="229">
                  <c:v>0.0448396514760917</c:v>
                </c:pt>
                <c:pt idx="230">
                  <c:v>0.0454319279952904</c:v>
                </c:pt>
                <c:pt idx="231">
                  <c:v>0.0465307632923115</c:v>
                </c:pt>
                <c:pt idx="232">
                  <c:v>0.0469931114294354</c:v>
                </c:pt>
                <c:pt idx="233">
                  <c:v>0.0467367381953173</c:v>
                </c:pt>
                <c:pt idx="234">
                  <c:v>0.045707059005056</c:v>
                </c:pt>
                <c:pt idx="235">
                  <c:v>0.045968754235854</c:v>
                </c:pt>
                <c:pt idx="236">
                  <c:v>0.0467464806881495</c:v>
                </c:pt>
                <c:pt idx="237">
                  <c:v>0.0457286018801976</c:v>
                </c:pt>
                <c:pt idx="238">
                  <c:v>0.0460407687001391</c:v>
                </c:pt>
                <c:pt idx="239">
                  <c:v>0.0461759079369094</c:v>
                </c:pt>
                <c:pt idx="240">
                  <c:v>0.0460269843791088</c:v>
                </c:pt>
                <c:pt idx="241">
                  <c:v>0.0451879647974715</c:v>
                </c:pt>
                <c:pt idx="242">
                  <c:v>0.045066512376333</c:v>
                </c:pt>
                <c:pt idx="243">
                  <c:v>0.0469316383865731</c:v>
                </c:pt>
                <c:pt idx="244">
                  <c:v>0.0472101435234934</c:v>
                </c:pt>
                <c:pt idx="245">
                  <c:v>0.0475895349763613</c:v>
                </c:pt>
                <c:pt idx="246">
                  <c:v>0.0463614651589498</c:v>
                </c:pt>
                <c:pt idx="247">
                  <c:v>0.0457079599876167</c:v>
                </c:pt>
                <c:pt idx="248">
                  <c:v>0.0456663903377267</c:v>
                </c:pt>
                <c:pt idx="249">
                  <c:v>0.0449968186441047</c:v>
                </c:pt>
                <c:pt idx="250">
                  <c:v>0.0434929534250563</c:v>
                </c:pt>
                <c:pt idx="251">
                  <c:v>0.043544788736772</c:v>
                </c:pt>
                <c:pt idx="252">
                  <c:v>0.0433511950377049</c:v>
                </c:pt>
                <c:pt idx="253">
                  <c:v>0.0430249724440067</c:v>
                </c:pt>
                <c:pt idx="254">
                  <c:v>0.0431158258307402</c:v>
                </c:pt>
                <c:pt idx="255">
                  <c:v>0.0438110310716591</c:v>
                </c:pt>
                <c:pt idx="256">
                  <c:v>0.0428642863057284</c:v>
                </c:pt>
                <c:pt idx="257">
                  <c:v>0.0416213153085856</c:v>
                </c:pt>
                <c:pt idx="258">
                  <c:v>0.0430816494162136</c:v>
                </c:pt>
                <c:pt idx="259">
                  <c:v>0.0428934175188718</c:v>
                </c:pt>
                <c:pt idx="260">
                  <c:v>0.041236153806536</c:v>
                </c:pt>
                <c:pt idx="261">
                  <c:v>0.0420255964225676</c:v>
                </c:pt>
                <c:pt idx="262">
                  <c:v>0.0412806175847954</c:v>
                </c:pt>
                <c:pt idx="263">
                  <c:v>0.042056478527976</c:v>
                </c:pt>
                <c:pt idx="264">
                  <c:v>0.0415077994203269</c:v>
                </c:pt>
                <c:pt idx="265">
                  <c:v>0.0415522931025598</c:v>
                </c:pt>
                <c:pt idx="266">
                  <c:v>0.0426269379066151</c:v>
                </c:pt>
                <c:pt idx="267">
                  <c:v>0.0419887105880567</c:v>
                </c:pt>
                <c:pt idx="268">
                  <c:v>0.0435222205503292</c:v>
                </c:pt>
                <c:pt idx="269">
                  <c:v>0.0443464202775081</c:v>
                </c:pt>
                <c:pt idx="270">
                  <c:v>0.0441533040445027</c:v>
                </c:pt>
                <c:pt idx="271">
                  <c:v>0.0445382643523509</c:v>
                </c:pt>
                <c:pt idx="272">
                  <c:v>0.0448473220014871</c:v>
                </c:pt>
                <c:pt idx="273">
                  <c:v>0.0454163876922803</c:v>
                </c:pt>
                <c:pt idx="274">
                  <c:v>0.044318697447879</c:v>
                </c:pt>
                <c:pt idx="275">
                  <c:v>0.0461080359823056</c:v>
                </c:pt>
                <c:pt idx="276">
                  <c:v>0.0469036572359656</c:v>
                </c:pt>
                <c:pt idx="277">
                  <c:v>0.0469794582265983</c:v>
                </c:pt>
                <c:pt idx="278">
                  <c:v>0.0461767720660063</c:v>
                </c:pt>
                <c:pt idx="279">
                  <c:v>0.046438527475932</c:v>
                </c:pt>
                <c:pt idx="280">
                  <c:v>0.0448711992152583</c:v>
                </c:pt>
                <c:pt idx="281">
                  <c:v>0.0437669728951979</c:v>
                </c:pt>
                <c:pt idx="282">
                  <c:v>0.0421536004499797</c:v>
                </c:pt>
                <c:pt idx="283">
                  <c:v>0.0411700764591867</c:v>
                </c:pt>
                <c:pt idx="284">
                  <c:v>0.0404868069433648</c:v>
                </c:pt>
                <c:pt idx="285">
                  <c:v>0.0416807072982558</c:v>
                </c:pt>
                <c:pt idx="286">
                  <c:v>0.0419305604014184</c:v>
                </c:pt>
                <c:pt idx="287">
                  <c:v>0.0432905562415485</c:v>
                </c:pt>
                <c:pt idx="288">
                  <c:v>0.0430675041714439</c:v>
                </c:pt>
                <c:pt idx="289">
                  <c:v>0.0427514171867414</c:v>
                </c:pt>
                <c:pt idx="290">
                  <c:v>0.042594896823491</c:v>
                </c:pt>
                <c:pt idx="291">
                  <c:v>0.0426657599717171</c:v>
                </c:pt>
                <c:pt idx="292">
                  <c:v>0.042349896062088</c:v>
                </c:pt>
                <c:pt idx="293">
                  <c:v>0.0430835563265507</c:v>
                </c:pt>
                <c:pt idx="294">
                  <c:v>0.0420607842109931</c:v>
                </c:pt>
                <c:pt idx="295">
                  <c:v>0.0411367876685512</c:v>
                </c:pt>
                <c:pt idx="296">
                  <c:v>0.041176184233644</c:v>
                </c:pt>
                <c:pt idx="297">
                  <c:v>0.0421305534135887</c:v>
                </c:pt>
                <c:pt idx="298">
                  <c:v>0.0424189568581419</c:v>
                </c:pt>
                <c:pt idx="299">
                  <c:v>0.0418986448786266</c:v>
                </c:pt>
                <c:pt idx="300">
                  <c:v>0.0416656475960549</c:v>
                </c:pt>
                <c:pt idx="301">
                  <c:v>0.0405535969211595</c:v>
                </c:pt>
                <c:pt idx="302">
                  <c:v>0.0402700025399737</c:v>
                </c:pt>
                <c:pt idx="303">
                  <c:v>0.0403796434660791</c:v>
                </c:pt>
                <c:pt idx="304">
                  <c:v>0.0414729821184477</c:v>
                </c:pt>
                <c:pt idx="305">
                  <c:v>0.0410060120841772</c:v>
                </c:pt>
                <c:pt idx="306">
                  <c:v>0.0407071593621968</c:v>
                </c:pt>
                <c:pt idx="307">
                  <c:v>0.0394528021730426</c:v>
                </c:pt>
                <c:pt idx="308">
                  <c:v>0.0402179396831111</c:v>
                </c:pt>
                <c:pt idx="309">
                  <c:v>0.0406890638360627</c:v>
                </c:pt>
                <c:pt idx="310">
                  <c:v>0.0401706186981805</c:v>
                </c:pt>
                <c:pt idx="311">
                  <c:v>0.0395165594551727</c:v>
                </c:pt>
                <c:pt idx="312">
                  <c:v>0.0400496258927572</c:v>
                </c:pt>
                <c:pt idx="313">
                  <c:v>0.0401460259072708</c:v>
                </c:pt>
                <c:pt idx="314">
                  <c:v>0.0408372748043367</c:v>
                </c:pt>
                <c:pt idx="315">
                  <c:v>0.0407606959869129</c:v>
                </c:pt>
                <c:pt idx="316">
                  <c:v>0.0412187022077389</c:v>
                </c:pt>
                <c:pt idx="317">
                  <c:v>0.0420724665844206</c:v>
                </c:pt>
                <c:pt idx="318">
                  <c:v>0.0435917499200957</c:v>
                </c:pt>
                <c:pt idx="319">
                  <c:v>0.0442345173742438</c:v>
                </c:pt>
                <c:pt idx="320">
                  <c:v>0.0433200422694102</c:v>
                </c:pt>
                <c:pt idx="321">
                  <c:v>0.0431880797081662</c:v>
                </c:pt>
                <c:pt idx="322">
                  <c:v>0.0426401395448</c:v>
                </c:pt>
                <c:pt idx="323">
                  <c:v>0.0419376498175844</c:v>
                </c:pt>
                <c:pt idx="324">
                  <c:v>0.0407765998736912</c:v>
                </c:pt>
                <c:pt idx="325">
                  <c:v>0.0422336084680105</c:v>
                </c:pt>
                <c:pt idx="326">
                  <c:v>0.0428635737594474</c:v>
                </c:pt>
                <c:pt idx="327">
                  <c:v>0.0437537720343097</c:v>
                </c:pt>
                <c:pt idx="328">
                  <c:v>0.0423544037835549</c:v>
                </c:pt>
                <c:pt idx="329">
                  <c:v>0.0433801306762073</c:v>
                </c:pt>
                <c:pt idx="330">
                  <c:v>0.0434929951208978</c:v>
                </c:pt>
                <c:pt idx="331">
                  <c:v>0.043319558373412</c:v>
                </c:pt>
                <c:pt idx="332">
                  <c:v>0.0442498802286178</c:v>
                </c:pt>
                <c:pt idx="333">
                  <c:v>0.0436522451967183</c:v>
                </c:pt>
                <c:pt idx="334">
                  <c:v>0.0440038297069349</c:v>
                </c:pt>
                <c:pt idx="335">
                  <c:v>0.0448265650515292</c:v>
                </c:pt>
                <c:pt idx="336">
                  <c:v>0.0452851533472967</c:v>
                </c:pt>
                <c:pt idx="337">
                  <c:v>0.0451630029241617</c:v>
                </c:pt>
                <c:pt idx="338">
                  <c:v>0.0452433256056902</c:v>
                </c:pt>
                <c:pt idx="339">
                  <c:v>0.0454134140396571</c:v>
                </c:pt>
                <c:pt idx="340">
                  <c:v>0.0435556858427827</c:v>
                </c:pt>
                <c:pt idx="341">
                  <c:v>0.0443866312810554</c:v>
                </c:pt>
                <c:pt idx="342">
                  <c:v>0.0432856582438955</c:v>
                </c:pt>
                <c:pt idx="343">
                  <c:v>0.0450609356664493</c:v>
                </c:pt>
                <c:pt idx="344">
                  <c:v>0.0446850420815971</c:v>
                </c:pt>
                <c:pt idx="345">
                  <c:v>0.0456966299893031</c:v>
                </c:pt>
                <c:pt idx="346">
                  <c:v>0.0448667703724442</c:v>
                </c:pt>
                <c:pt idx="347">
                  <c:v>0.0447816595779858</c:v>
                </c:pt>
                <c:pt idx="348">
                  <c:v>0.0436240319248418</c:v>
                </c:pt>
                <c:pt idx="349">
                  <c:v>0.043258604165688</c:v>
                </c:pt>
                <c:pt idx="350">
                  <c:v>0.0416050711917872</c:v>
                </c:pt>
                <c:pt idx="351">
                  <c:v>0.0417499365837143</c:v>
                </c:pt>
                <c:pt idx="352">
                  <c:v>0.0406169708428256</c:v>
                </c:pt>
                <c:pt idx="353">
                  <c:v>0.0421346318584886</c:v>
                </c:pt>
                <c:pt idx="354">
                  <c:v>0.0419369876751214</c:v>
                </c:pt>
                <c:pt idx="355">
                  <c:v>0.0407580791623719</c:v>
                </c:pt>
                <c:pt idx="356">
                  <c:v>0.0402492655142834</c:v>
                </c:pt>
                <c:pt idx="357">
                  <c:v>0.0406543780390802</c:v>
                </c:pt>
                <c:pt idx="358">
                  <c:v>0.0416507774472546</c:v>
                </c:pt>
                <c:pt idx="359">
                  <c:v>0.0414241621441347</c:v>
                </c:pt>
                <c:pt idx="360">
                  <c:v>0.0415089463528257</c:v>
                </c:pt>
                <c:pt idx="361">
                  <c:v>0.0426951482423605</c:v>
                </c:pt>
                <c:pt idx="362">
                  <c:v>0.0433144869373484</c:v>
                </c:pt>
                <c:pt idx="363">
                  <c:v>0.0432182913413595</c:v>
                </c:pt>
                <c:pt idx="364">
                  <c:v>0.0427040422639772</c:v>
                </c:pt>
                <c:pt idx="365">
                  <c:v>0.0433480164026625</c:v>
                </c:pt>
                <c:pt idx="366">
                  <c:v>0.0435137448745535</c:v>
                </c:pt>
                <c:pt idx="367">
                  <c:v>0.0418413474787847</c:v>
                </c:pt>
                <c:pt idx="368">
                  <c:v>0.0423936117851955</c:v>
                </c:pt>
                <c:pt idx="369">
                  <c:v>0.0428482310153737</c:v>
                </c:pt>
                <c:pt idx="370">
                  <c:v>0.0429432706593668</c:v>
                </c:pt>
                <c:pt idx="371">
                  <c:v>0.0418478672590509</c:v>
                </c:pt>
                <c:pt idx="372">
                  <c:v>0.0400523502453801</c:v>
                </c:pt>
                <c:pt idx="373">
                  <c:v>0.0407070661685662</c:v>
                </c:pt>
                <c:pt idx="374">
                  <c:v>0.0396888650391049</c:v>
                </c:pt>
                <c:pt idx="375">
                  <c:v>0.0400494947593524</c:v>
                </c:pt>
                <c:pt idx="376">
                  <c:v>0.0400126287558207</c:v>
                </c:pt>
                <c:pt idx="377">
                  <c:v>0.039798862189945</c:v>
                </c:pt>
                <c:pt idx="378">
                  <c:v>0.0407506643710614</c:v>
                </c:pt>
                <c:pt idx="379">
                  <c:v>0.040026907761641</c:v>
                </c:pt>
                <c:pt idx="380">
                  <c:v>0.0403178748459692</c:v>
                </c:pt>
                <c:pt idx="381">
                  <c:v>0.0419268029295395</c:v>
                </c:pt>
                <c:pt idx="382">
                  <c:v>0.0419567395032958</c:v>
                </c:pt>
                <c:pt idx="383">
                  <c:v>0.0424487815707487</c:v>
                </c:pt>
                <c:pt idx="384">
                  <c:v>0.0424174368047574</c:v>
                </c:pt>
                <c:pt idx="385">
                  <c:v>0.0429370883587036</c:v>
                </c:pt>
                <c:pt idx="386">
                  <c:v>0.0431523169715068</c:v>
                </c:pt>
                <c:pt idx="387">
                  <c:v>0.041759156722194</c:v>
                </c:pt>
                <c:pt idx="388">
                  <c:v>0.0411326561847382</c:v>
                </c:pt>
                <c:pt idx="389">
                  <c:v>0.04050170040279</c:v>
                </c:pt>
                <c:pt idx="390">
                  <c:v>0.0397635352021497</c:v>
                </c:pt>
                <c:pt idx="391">
                  <c:v>0.0384013765008559</c:v>
                </c:pt>
                <c:pt idx="392">
                  <c:v>0.0386575754361638</c:v>
                </c:pt>
                <c:pt idx="393">
                  <c:v>0.0395304819201687</c:v>
                </c:pt>
                <c:pt idx="394">
                  <c:v>0.0399402691691655</c:v>
                </c:pt>
                <c:pt idx="395">
                  <c:v>0.040917096861824</c:v>
                </c:pt>
                <c:pt idx="396">
                  <c:v>0.0411874339816532</c:v>
                </c:pt>
                <c:pt idx="397">
                  <c:v>0.042748736478007</c:v>
                </c:pt>
                <c:pt idx="398">
                  <c:v>0.0442919057646725</c:v>
                </c:pt>
                <c:pt idx="399">
                  <c:v>0.0442405815241506</c:v>
                </c:pt>
                <c:pt idx="400">
                  <c:v>0.042966697723542</c:v>
                </c:pt>
                <c:pt idx="401">
                  <c:v>0.0441707176012521</c:v>
                </c:pt>
                <c:pt idx="402">
                  <c:v>0.0420900503334343</c:v>
                </c:pt>
                <c:pt idx="403">
                  <c:v>0.0424163342841077</c:v>
                </c:pt>
                <c:pt idx="404">
                  <c:v>0.0413045288707299</c:v>
                </c:pt>
                <c:pt idx="405">
                  <c:v>0.0416784753259262</c:v>
                </c:pt>
                <c:pt idx="406">
                  <c:v>0.0405261785151628</c:v>
                </c:pt>
                <c:pt idx="407">
                  <c:v>0.0401700935015836</c:v>
                </c:pt>
                <c:pt idx="408">
                  <c:v>0.0418773595229533</c:v>
                </c:pt>
                <c:pt idx="409">
                  <c:v>0.0410457947166481</c:v>
                </c:pt>
                <c:pt idx="410">
                  <c:v>0.0424989423458296</c:v>
                </c:pt>
                <c:pt idx="411">
                  <c:v>0.0432409900612742</c:v>
                </c:pt>
                <c:pt idx="412">
                  <c:v>0.0441803036876619</c:v>
                </c:pt>
                <c:pt idx="413">
                  <c:v>0.0432536295372597</c:v>
                </c:pt>
                <c:pt idx="414">
                  <c:v>0.0446980206562912</c:v>
                </c:pt>
                <c:pt idx="415">
                  <c:v>0.0438455884341264</c:v>
                </c:pt>
                <c:pt idx="416">
                  <c:v>0.0444023799889072</c:v>
                </c:pt>
                <c:pt idx="417">
                  <c:v>0.0443140299503011</c:v>
                </c:pt>
                <c:pt idx="418">
                  <c:v>0.0467105355013823</c:v>
                </c:pt>
                <c:pt idx="419">
                  <c:v>0.0473833352503079</c:v>
                </c:pt>
                <c:pt idx="420">
                  <c:v>0.0466401512859</c:v>
                </c:pt>
                <c:pt idx="421">
                  <c:v>0.0447455446356607</c:v>
                </c:pt>
                <c:pt idx="422">
                  <c:v>0.0448195928100264</c:v>
                </c:pt>
                <c:pt idx="423">
                  <c:v>0.0442629147011652</c:v>
                </c:pt>
                <c:pt idx="424">
                  <c:v>0.0440909016623946</c:v>
                </c:pt>
                <c:pt idx="425">
                  <c:v>0.0427836903519944</c:v>
                </c:pt>
                <c:pt idx="426">
                  <c:v>0.0419252792323562</c:v>
                </c:pt>
                <c:pt idx="427">
                  <c:v>0.041497315809576</c:v>
                </c:pt>
                <c:pt idx="428">
                  <c:v>0.0397860482021551</c:v>
                </c:pt>
                <c:pt idx="429">
                  <c:v>0.0394715895551504</c:v>
                </c:pt>
                <c:pt idx="430">
                  <c:v>0.0394452938175198</c:v>
                </c:pt>
                <c:pt idx="431">
                  <c:v>0.0402925705657065</c:v>
                </c:pt>
                <c:pt idx="432">
                  <c:v>0.0396579760605173</c:v>
                </c:pt>
                <c:pt idx="433">
                  <c:v>0.0396012013035635</c:v>
                </c:pt>
                <c:pt idx="434">
                  <c:v>0.0402898732047296</c:v>
                </c:pt>
                <c:pt idx="435">
                  <c:v>0.0395215014656889</c:v>
                </c:pt>
                <c:pt idx="436">
                  <c:v>0.0405529675664261</c:v>
                </c:pt>
                <c:pt idx="437">
                  <c:v>0.0411363478149871</c:v>
                </c:pt>
                <c:pt idx="438">
                  <c:v>0.0408017314785693</c:v>
                </c:pt>
                <c:pt idx="439">
                  <c:v>0.0418541648041715</c:v>
                </c:pt>
                <c:pt idx="440">
                  <c:v>0.0411467999940597</c:v>
                </c:pt>
                <c:pt idx="441">
                  <c:v>0.0411932503494423</c:v>
                </c:pt>
                <c:pt idx="442">
                  <c:v>0.0427493264718053</c:v>
                </c:pt>
                <c:pt idx="443">
                  <c:v>0.0420184490109704</c:v>
                </c:pt>
                <c:pt idx="444">
                  <c:v>0.0418162168573961</c:v>
                </c:pt>
                <c:pt idx="445">
                  <c:v>0.0422100051130657</c:v>
                </c:pt>
                <c:pt idx="446">
                  <c:v>0.0422358011606851</c:v>
                </c:pt>
                <c:pt idx="447">
                  <c:v>0.0427380885289108</c:v>
                </c:pt>
                <c:pt idx="448">
                  <c:v>0.0419707054170826</c:v>
                </c:pt>
                <c:pt idx="449">
                  <c:v>0.0426671781222989</c:v>
                </c:pt>
                <c:pt idx="450">
                  <c:v>0.043770243337207</c:v>
                </c:pt>
                <c:pt idx="451">
                  <c:v>0.0447718088233146</c:v>
                </c:pt>
                <c:pt idx="452">
                  <c:v>0.0455370949584771</c:v>
                </c:pt>
                <c:pt idx="453">
                  <c:v>0.0452513042770801</c:v>
                </c:pt>
                <c:pt idx="454">
                  <c:v>0.0450461347163075</c:v>
                </c:pt>
                <c:pt idx="455">
                  <c:v>0.0433936967546236</c:v>
                </c:pt>
                <c:pt idx="456">
                  <c:v>0.0431148822133379</c:v>
                </c:pt>
                <c:pt idx="457">
                  <c:v>0.0420744853221991</c:v>
                </c:pt>
                <c:pt idx="458">
                  <c:v>0.0431771469263538</c:v>
                </c:pt>
                <c:pt idx="459">
                  <c:v>0.0444028231852771</c:v>
                </c:pt>
                <c:pt idx="460">
                  <c:v>0.0453886726922034</c:v>
                </c:pt>
                <c:pt idx="461">
                  <c:v>0.0447221432827074</c:v>
                </c:pt>
                <c:pt idx="462">
                  <c:v>0.0461133339552659</c:v>
                </c:pt>
                <c:pt idx="463">
                  <c:v>0.0453488569085821</c:v>
                </c:pt>
                <c:pt idx="464">
                  <c:v>0.0451354998103172</c:v>
                </c:pt>
                <c:pt idx="465">
                  <c:v>0.0454944856350603</c:v>
                </c:pt>
                <c:pt idx="466">
                  <c:v>0.0462085087280479</c:v>
                </c:pt>
                <c:pt idx="467">
                  <c:v>0.0467197522860281</c:v>
                </c:pt>
                <c:pt idx="468">
                  <c:v>0.0465277585621615</c:v>
                </c:pt>
                <c:pt idx="469">
                  <c:v>0.0460771861686446</c:v>
                </c:pt>
                <c:pt idx="470">
                  <c:v>0.0464003695844429</c:v>
                </c:pt>
                <c:pt idx="471">
                  <c:v>0.0461041619461393</c:v>
                </c:pt>
                <c:pt idx="472">
                  <c:v>0.0464920176494647</c:v>
                </c:pt>
                <c:pt idx="473">
                  <c:v>0.0476867043635148</c:v>
                </c:pt>
                <c:pt idx="474">
                  <c:v>0.0480376757316336</c:v>
                </c:pt>
                <c:pt idx="475">
                  <c:v>0.0485119886008796</c:v>
                </c:pt>
                <c:pt idx="476">
                  <c:v>0.0484283661249476</c:v>
                </c:pt>
                <c:pt idx="477">
                  <c:v>0.0487659098158856</c:v>
                </c:pt>
                <c:pt idx="478">
                  <c:v>0.0496885951735469</c:v>
                </c:pt>
                <c:pt idx="479">
                  <c:v>0.0519416546601938</c:v>
                </c:pt>
                <c:pt idx="480">
                  <c:v>0.0506174319062108</c:v>
                </c:pt>
                <c:pt idx="481">
                  <c:v>0.0526611398112753</c:v>
                </c:pt>
                <c:pt idx="482">
                  <c:v>0.0519621229282002</c:v>
                </c:pt>
                <c:pt idx="483">
                  <c:v>0.051270811290792</c:v>
                </c:pt>
                <c:pt idx="484">
                  <c:v>0.0512625668834272</c:v>
                </c:pt>
                <c:pt idx="485">
                  <c:v>0.0505322182708463</c:v>
                </c:pt>
                <c:pt idx="486">
                  <c:v>0.0500742213558329</c:v>
                </c:pt>
                <c:pt idx="487">
                  <c:v>0.0482727341844838</c:v>
                </c:pt>
                <c:pt idx="488">
                  <c:v>0.0482636451795396</c:v>
                </c:pt>
                <c:pt idx="489">
                  <c:v>0.0484190560072296</c:v>
                </c:pt>
                <c:pt idx="490">
                  <c:v>0.0470534758032777</c:v>
                </c:pt>
                <c:pt idx="491">
                  <c:v>0.0476561918524805</c:v>
                </c:pt>
                <c:pt idx="492">
                  <c:v>0.0491930884830377</c:v>
                </c:pt>
                <c:pt idx="493">
                  <c:v>0.0487819428596043</c:v>
                </c:pt>
                <c:pt idx="494">
                  <c:v>0.0505011316866382</c:v>
                </c:pt>
                <c:pt idx="495">
                  <c:v>0.0509352810395563</c:v>
                </c:pt>
                <c:pt idx="496">
                  <c:v>0.0521314728455728</c:v>
                </c:pt>
                <c:pt idx="497">
                  <c:v>0.0519586036372408</c:v>
                </c:pt>
                <c:pt idx="498">
                  <c:v>0.0529714747679851</c:v>
                </c:pt>
                <c:pt idx="499">
                  <c:v>0.0533279376877078</c:v>
                </c:pt>
                <c:pt idx="500">
                  <c:v>0.0531051562839468</c:v>
                </c:pt>
                <c:pt idx="501">
                  <c:v>0.0529940715240903</c:v>
                </c:pt>
                <c:pt idx="502">
                  <c:v>0.0522852756482694</c:v>
                </c:pt>
                <c:pt idx="503">
                  <c:v>0.0521599071768286</c:v>
                </c:pt>
                <c:pt idx="504">
                  <c:v>0.0523081842621609</c:v>
                </c:pt>
                <c:pt idx="505">
                  <c:v>0.0540004672817961</c:v>
                </c:pt>
                <c:pt idx="506">
                  <c:v>0.0531408777197118</c:v>
                </c:pt>
                <c:pt idx="507">
                  <c:v>0.0528906451242544</c:v>
                </c:pt>
                <c:pt idx="508">
                  <c:v>0.0512478319927662</c:v>
                </c:pt>
                <c:pt idx="509">
                  <c:v>0.0515720009951162</c:v>
                </c:pt>
                <c:pt idx="510">
                  <c:v>0.0536541336764236</c:v>
                </c:pt>
                <c:pt idx="511">
                  <c:v>0.0530940614111166</c:v>
                </c:pt>
                <c:pt idx="512">
                  <c:v>0.0546332190431591</c:v>
                </c:pt>
                <c:pt idx="513">
                  <c:v>0.0550995974599266</c:v>
                </c:pt>
                <c:pt idx="514">
                  <c:v>0.0552117734206101</c:v>
                </c:pt>
                <c:pt idx="515">
                  <c:v>0.0546916999962268</c:v>
                </c:pt>
                <c:pt idx="516">
                  <c:v>0.0559127100505308</c:v>
                </c:pt>
                <c:pt idx="517">
                  <c:v>0.056563598838281</c:v>
                </c:pt>
                <c:pt idx="518">
                  <c:v>0.0558377582841684</c:v>
                </c:pt>
                <c:pt idx="519">
                  <c:v>0.0564087915133836</c:v>
                </c:pt>
                <c:pt idx="520">
                  <c:v>0.0555109756649745</c:v>
                </c:pt>
                <c:pt idx="521">
                  <c:v>0.0558596601069715</c:v>
                </c:pt>
                <c:pt idx="522">
                  <c:v>0.0548483009776276</c:v>
                </c:pt>
                <c:pt idx="523">
                  <c:v>0.0566749008554293</c:v>
                </c:pt>
                <c:pt idx="524">
                  <c:v>0.0580222267384612</c:v>
                </c:pt>
                <c:pt idx="525">
                  <c:v>0.0584390804750328</c:v>
                </c:pt>
                <c:pt idx="526">
                  <c:v>0.0586192415887504</c:v>
                </c:pt>
                <c:pt idx="527">
                  <c:v>0.0581315421439305</c:v>
                </c:pt>
                <c:pt idx="528">
                  <c:v>0.0583576469192748</c:v>
                </c:pt>
                <c:pt idx="529">
                  <c:v>0.0578231135743608</c:v>
                </c:pt>
                <c:pt idx="530">
                  <c:v>0.058183765368972</c:v>
                </c:pt>
                <c:pt idx="531">
                  <c:v>0.0585301688685327</c:v>
                </c:pt>
                <c:pt idx="532">
                  <c:v>0.058227967552038</c:v>
                </c:pt>
                <c:pt idx="533">
                  <c:v>0.0567791330744968</c:v>
                </c:pt>
                <c:pt idx="534">
                  <c:v>0.0564152134196593</c:v>
                </c:pt>
                <c:pt idx="535">
                  <c:v>0.0565825209537369</c:v>
                </c:pt>
                <c:pt idx="536">
                  <c:v>0.0563566678396233</c:v>
                </c:pt>
                <c:pt idx="537">
                  <c:v>0.056442347553594</c:v>
                </c:pt>
                <c:pt idx="538">
                  <c:v>0.0571387464779593</c:v>
                </c:pt>
                <c:pt idx="539">
                  <c:v>0.0581594613942516</c:v>
                </c:pt>
                <c:pt idx="540">
                  <c:v>0.0579291574903851</c:v>
                </c:pt>
                <c:pt idx="541">
                  <c:v>0.0573823500350415</c:v>
                </c:pt>
                <c:pt idx="542">
                  <c:v>0.0576691919513794</c:v>
                </c:pt>
                <c:pt idx="543">
                  <c:v>0.0574808912101781</c:v>
                </c:pt>
                <c:pt idx="544">
                  <c:v>0.0570391304970108</c:v>
                </c:pt>
                <c:pt idx="545">
                  <c:v>0.0571896390782208</c:v>
                </c:pt>
                <c:pt idx="546">
                  <c:v>0.055952876191911</c:v>
                </c:pt>
                <c:pt idx="547">
                  <c:v>0.0554380950545624</c:v>
                </c:pt>
                <c:pt idx="548">
                  <c:v>0.0557644717871459</c:v>
                </c:pt>
                <c:pt idx="549">
                  <c:v>0.0566268633805849</c:v>
                </c:pt>
                <c:pt idx="550">
                  <c:v>0.055662975071937</c:v>
                </c:pt>
                <c:pt idx="551">
                  <c:v>0.0573351749280214</c:v>
                </c:pt>
                <c:pt idx="552">
                  <c:v>0.0576331921010385</c:v>
                </c:pt>
                <c:pt idx="553">
                  <c:v>0.0564926913227498</c:v>
                </c:pt>
                <c:pt idx="554">
                  <c:v>0.0560258146151228</c:v>
                </c:pt>
                <c:pt idx="555">
                  <c:v>0.0566882944916884</c:v>
                </c:pt>
                <c:pt idx="556">
                  <c:v>0.0572928568550334</c:v>
                </c:pt>
                <c:pt idx="557">
                  <c:v>0.0564621202208281</c:v>
                </c:pt>
                <c:pt idx="558">
                  <c:v>0.0570704056564002</c:v>
                </c:pt>
                <c:pt idx="559">
                  <c:v>0.057158385013696</c:v>
                </c:pt>
                <c:pt idx="560">
                  <c:v>0.0574192859675403</c:v>
                </c:pt>
                <c:pt idx="561">
                  <c:v>0.0581026916783963</c:v>
                </c:pt>
                <c:pt idx="562">
                  <c:v>0.0581526367477487</c:v>
                </c:pt>
                <c:pt idx="563">
                  <c:v>0.0577035089711091</c:v>
                </c:pt>
                <c:pt idx="564">
                  <c:v>0.0578991102952266</c:v>
                </c:pt>
                <c:pt idx="565">
                  <c:v>0.0563162251967812</c:v>
                </c:pt>
                <c:pt idx="566">
                  <c:v>0.0585261130127646</c:v>
                </c:pt>
                <c:pt idx="567">
                  <c:v>0.0588086358301216</c:v>
                </c:pt>
                <c:pt idx="568">
                  <c:v>0.0608379826955502</c:v>
                </c:pt>
                <c:pt idx="569">
                  <c:v>0.0618371826163288</c:v>
                </c:pt>
                <c:pt idx="570">
                  <c:v>0.0627047797789616</c:v>
                </c:pt>
                <c:pt idx="571">
                  <c:v>0.0622184802724516</c:v>
                </c:pt>
                <c:pt idx="572">
                  <c:v>0.063696181540355</c:v>
                </c:pt>
                <c:pt idx="573">
                  <c:v>0.0634910320803916</c:v>
                </c:pt>
                <c:pt idx="574">
                  <c:v>0.0629527900057617</c:v>
                </c:pt>
                <c:pt idx="575">
                  <c:v>0.0634238465097761</c:v>
                </c:pt>
                <c:pt idx="576">
                  <c:v>0.0610067995921248</c:v>
                </c:pt>
                <c:pt idx="577">
                  <c:v>0.0593833814258371</c:v>
                </c:pt>
                <c:pt idx="578">
                  <c:v>0.0595624077271908</c:v>
                </c:pt>
                <c:pt idx="579">
                  <c:v>0.0599688796302597</c:v>
                </c:pt>
                <c:pt idx="580">
                  <c:v>0.0616750651244359</c:v>
                </c:pt>
                <c:pt idx="581">
                  <c:v>0.0623172636788847</c:v>
                </c:pt>
                <c:pt idx="582">
                  <c:v>0.0619305243464903</c:v>
                </c:pt>
                <c:pt idx="583">
                  <c:v>0.0607974975622076</c:v>
                </c:pt>
                <c:pt idx="584">
                  <c:v>0.0608041682297765</c:v>
                </c:pt>
                <c:pt idx="585">
                  <c:v>0.0591969291370109</c:v>
                </c:pt>
                <c:pt idx="586">
                  <c:v>0.0591859314152997</c:v>
                </c:pt>
                <c:pt idx="587">
                  <c:v>0.0576126799331887</c:v>
                </c:pt>
                <c:pt idx="588">
                  <c:v>0.05664970290763</c:v>
                </c:pt>
                <c:pt idx="589">
                  <c:v>0.0552449527251908</c:v>
                </c:pt>
                <c:pt idx="590">
                  <c:v>0.0568830688926695</c:v>
                </c:pt>
                <c:pt idx="591">
                  <c:v>0.0576370232171062</c:v>
                </c:pt>
                <c:pt idx="592">
                  <c:v>0.0571678079004668</c:v>
                </c:pt>
                <c:pt idx="593">
                  <c:v>0.0563967925256067</c:v>
                </c:pt>
                <c:pt idx="594">
                  <c:v>0.0553594819157827</c:v>
                </c:pt>
                <c:pt idx="595">
                  <c:v>0.0569047468395913</c:v>
                </c:pt>
                <c:pt idx="596">
                  <c:v>0.056397489247247</c:v>
                </c:pt>
                <c:pt idx="597">
                  <c:v>0.0557087843126511</c:v>
                </c:pt>
                <c:pt idx="598">
                  <c:v>0.0541589504103936</c:v>
                </c:pt>
                <c:pt idx="599">
                  <c:v>0.053686245091713</c:v>
                </c:pt>
                <c:pt idx="600">
                  <c:v>0.0530750646154363</c:v>
                </c:pt>
                <c:pt idx="601">
                  <c:v>0.0525069563436899</c:v>
                </c:pt>
                <c:pt idx="602">
                  <c:v>0.0530345093355645</c:v>
                </c:pt>
                <c:pt idx="603">
                  <c:v>0.0513989714635313</c:v>
                </c:pt>
                <c:pt idx="604">
                  <c:v>0.0495876431920502</c:v>
                </c:pt>
                <c:pt idx="605">
                  <c:v>0.0490066078238994</c:v>
                </c:pt>
                <c:pt idx="606">
                  <c:v>0.0487079548237991</c:v>
                </c:pt>
                <c:pt idx="607">
                  <c:v>0.0474986650972745</c:v>
                </c:pt>
                <c:pt idx="608">
                  <c:v>0.0494177662715523</c:v>
                </c:pt>
                <c:pt idx="609">
                  <c:v>0.0498710742121326</c:v>
                </c:pt>
                <c:pt idx="610">
                  <c:v>0.0489348129198055</c:v>
                </c:pt>
                <c:pt idx="611">
                  <c:v>0.0506945476172795</c:v>
                </c:pt>
                <c:pt idx="612">
                  <c:v>0.051072698969294</c:v>
                </c:pt>
                <c:pt idx="613">
                  <c:v>0.0503160789245207</c:v>
                </c:pt>
                <c:pt idx="614">
                  <c:v>0.0509034115019222</c:v>
                </c:pt>
                <c:pt idx="615">
                  <c:v>0.0507582949884424</c:v>
                </c:pt>
                <c:pt idx="616">
                  <c:v>0.0507721575772826</c:v>
                </c:pt>
                <c:pt idx="617">
                  <c:v>0.0523017768765361</c:v>
                </c:pt>
                <c:pt idx="618">
                  <c:v>0.052505546575901</c:v>
                </c:pt>
                <c:pt idx="619">
                  <c:v>0.0509421793017909</c:v>
                </c:pt>
                <c:pt idx="620">
                  <c:v>0.0502203874894842</c:v>
                </c:pt>
                <c:pt idx="621">
                  <c:v>0.0501455365482716</c:v>
                </c:pt>
                <c:pt idx="622">
                  <c:v>0.0507067977715318</c:v>
                </c:pt>
                <c:pt idx="623">
                  <c:v>0.0517087881331237</c:v>
                </c:pt>
                <c:pt idx="624">
                  <c:v>0.0514033381202759</c:v>
                </c:pt>
                <c:pt idx="625">
                  <c:v>0.0514155050610449</c:v>
                </c:pt>
                <c:pt idx="626">
                  <c:v>0.0504867803734873</c:v>
                </c:pt>
                <c:pt idx="627">
                  <c:v>0.0503804665367052</c:v>
                </c:pt>
                <c:pt idx="628">
                  <c:v>0.0527061840068059</c:v>
                </c:pt>
                <c:pt idx="629">
                  <c:v>0.0541833206675867</c:v>
                </c:pt>
                <c:pt idx="630">
                  <c:v>0.0538723374511222</c:v>
                </c:pt>
                <c:pt idx="631">
                  <c:v>0.0533172935363623</c:v>
                </c:pt>
                <c:pt idx="632">
                  <c:v>0.0523673266745356</c:v>
                </c:pt>
                <c:pt idx="633">
                  <c:v>0.0524491982616538</c:v>
                </c:pt>
                <c:pt idx="634">
                  <c:v>0.0531980754891239</c:v>
                </c:pt>
                <c:pt idx="635">
                  <c:v>0.0537515118835109</c:v>
                </c:pt>
                <c:pt idx="636">
                  <c:v>0.0540322370658134</c:v>
                </c:pt>
                <c:pt idx="637">
                  <c:v>0.0538719919828235</c:v>
                </c:pt>
                <c:pt idx="638">
                  <c:v>0.0537666479048023</c:v>
                </c:pt>
                <c:pt idx="639">
                  <c:v>0.0548845325330864</c:v>
                </c:pt>
                <c:pt idx="640">
                  <c:v>0.0553059797433687</c:v>
                </c:pt>
                <c:pt idx="641">
                  <c:v>0.0548477203187236</c:v>
                </c:pt>
                <c:pt idx="642">
                  <c:v>0.0553857186665002</c:v>
                </c:pt>
                <c:pt idx="643">
                  <c:v>0.0546996269749605</c:v>
                </c:pt>
                <c:pt idx="644">
                  <c:v>0.0525488686749862</c:v>
                </c:pt>
                <c:pt idx="645">
                  <c:v>0.0510400167545454</c:v>
                </c:pt>
                <c:pt idx="646">
                  <c:v>0.0503853028545185</c:v>
                </c:pt>
                <c:pt idx="647">
                  <c:v>0.0505799381543111</c:v>
                </c:pt>
                <c:pt idx="648">
                  <c:v>0.0506340958233783</c:v>
                </c:pt>
                <c:pt idx="649">
                  <c:v>0.0498203534354429</c:v>
                </c:pt>
                <c:pt idx="650">
                  <c:v>0.0489101107015423</c:v>
                </c:pt>
                <c:pt idx="651">
                  <c:v>0.0474397973779115</c:v>
                </c:pt>
                <c:pt idx="652">
                  <c:v>0.0481588658279068</c:v>
                </c:pt>
                <c:pt idx="653">
                  <c:v>0.0496642350867493</c:v>
                </c:pt>
                <c:pt idx="654">
                  <c:v>0.0506640592666335</c:v>
                </c:pt>
                <c:pt idx="655">
                  <c:v>0.0502721960128764</c:v>
                </c:pt>
                <c:pt idx="656">
                  <c:v>0.0491075980295737</c:v>
                </c:pt>
                <c:pt idx="657">
                  <c:v>0.0465523177015803</c:v>
                </c:pt>
                <c:pt idx="658">
                  <c:v>0.0458400316637671</c:v>
                </c:pt>
                <c:pt idx="659">
                  <c:v>0.0464481846488304</c:v>
                </c:pt>
                <c:pt idx="660">
                  <c:v>0.0468464203882799</c:v>
                </c:pt>
                <c:pt idx="661">
                  <c:v>0.0460894660675434</c:v>
                </c:pt>
                <c:pt idx="662">
                  <c:v>0.0453398982918871</c:v>
                </c:pt>
                <c:pt idx="663">
                  <c:v>0.0449971485756557</c:v>
                </c:pt>
                <c:pt idx="664">
                  <c:v>0.0458305876976859</c:v>
                </c:pt>
                <c:pt idx="665">
                  <c:v>0.047209175069185</c:v>
                </c:pt>
                <c:pt idx="666">
                  <c:v>0.0468431353437148</c:v>
                </c:pt>
                <c:pt idx="667">
                  <c:v>0.0461931356429015</c:v>
                </c:pt>
                <c:pt idx="668">
                  <c:v>0.0453324551030225</c:v>
                </c:pt>
                <c:pt idx="669">
                  <c:v>0.0465092127793578</c:v>
                </c:pt>
                <c:pt idx="670">
                  <c:v>0.045869998038427</c:v>
                </c:pt>
                <c:pt idx="671">
                  <c:v>0.0463278305900524</c:v>
                </c:pt>
                <c:pt idx="672">
                  <c:v>0.0463800482606188</c:v>
                </c:pt>
                <c:pt idx="673">
                  <c:v>0.0471117796472173</c:v>
                </c:pt>
                <c:pt idx="674">
                  <c:v>0.047256662478069</c:v>
                </c:pt>
                <c:pt idx="675">
                  <c:v>0.0466104655033752</c:v>
                </c:pt>
                <c:pt idx="676">
                  <c:v>0.0469936227310963</c:v>
                </c:pt>
                <c:pt idx="677">
                  <c:v>0.0467251691439278</c:v>
                </c:pt>
                <c:pt idx="678">
                  <c:v>0.0469774914833366</c:v>
                </c:pt>
                <c:pt idx="679">
                  <c:v>0.0466619524887614</c:v>
                </c:pt>
                <c:pt idx="680">
                  <c:v>0.0458983029484516</c:v>
                </c:pt>
                <c:pt idx="681">
                  <c:v>0.0456415344690063</c:v>
                </c:pt>
                <c:pt idx="682">
                  <c:v>0.0450579601015952</c:v>
                </c:pt>
                <c:pt idx="683">
                  <c:v>0.0443236426798285</c:v>
                </c:pt>
                <c:pt idx="684">
                  <c:v>0.0441265992742625</c:v>
                </c:pt>
                <c:pt idx="685">
                  <c:v>0.0450583886720001</c:v>
                </c:pt>
                <c:pt idx="686">
                  <c:v>0.0448433325649651</c:v>
                </c:pt>
                <c:pt idx="687">
                  <c:v>0.0460923757255875</c:v>
                </c:pt>
                <c:pt idx="688">
                  <c:v>0.04630343936866</c:v>
                </c:pt>
                <c:pt idx="689">
                  <c:v>0.0448439903501773</c:v>
                </c:pt>
                <c:pt idx="690">
                  <c:v>0.0458319779874165</c:v>
                </c:pt>
                <c:pt idx="691">
                  <c:v>0.045966803755781</c:v>
                </c:pt>
                <c:pt idx="692">
                  <c:v>0.0462294955888131</c:v>
                </c:pt>
                <c:pt idx="693">
                  <c:v>0.0465304416286878</c:v>
                </c:pt>
                <c:pt idx="694">
                  <c:v>0.0470462285966619</c:v>
                </c:pt>
                <c:pt idx="695">
                  <c:v>0.0483625887110017</c:v>
                </c:pt>
                <c:pt idx="696">
                  <c:v>0.048654829318965</c:v>
                </c:pt>
                <c:pt idx="697">
                  <c:v>0.0480963215795213</c:v>
                </c:pt>
                <c:pt idx="698">
                  <c:v>0.0469505279276246</c:v>
                </c:pt>
                <c:pt idx="699">
                  <c:v>0.0457018440962775</c:v>
                </c:pt>
                <c:pt idx="700">
                  <c:v>0.0466130778536333</c:v>
                </c:pt>
                <c:pt idx="701">
                  <c:v>0.0477768155755572</c:v>
                </c:pt>
                <c:pt idx="702">
                  <c:v>0.047287446301476</c:v>
                </c:pt>
                <c:pt idx="703">
                  <c:v>0.0477056161321793</c:v>
                </c:pt>
                <c:pt idx="704">
                  <c:v>0.0480804663768302</c:v>
                </c:pt>
                <c:pt idx="705">
                  <c:v>0.0469302563563084</c:v>
                </c:pt>
                <c:pt idx="706">
                  <c:v>0.0470675780934545</c:v>
                </c:pt>
                <c:pt idx="707">
                  <c:v>0.0478740855183255</c:v>
                </c:pt>
                <c:pt idx="708">
                  <c:v>0.0484580530053231</c:v>
                </c:pt>
                <c:pt idx="709">
                  <c:v>0.0480429093912745</c:v>
                </c:pt>
                <c:pt idx="710">
                  <c:v>0.0483497584835725</c:v>
                </c:pt>
                <c:pt idx="711">
                  <c:v>0.0478900779298147</c:v>
                </c:pt>
                <c:pt idx="712">
                  <c:v>0.0477253440652058</c:v>
                </c:pt>
                <c:pt idx="713">
                  <c:v>0.0472973937108079</c:v>
                </c:pt>
                <c:pt idx="714">
                  <c:v>0.0459652964968316</c:v>
                </c:pt>
                <c:pt idx="715">
                  <c:v>0.0468091678167528</c:v>
                </c:pt>
                <c:pt idx="716">
                  <c:v>0.0463726610161866</c:v>
                </c:pt>
                <c:pt idx="717">
                  <c:v>0.0448767835376968</c:v>
                </c:pt>
                <c:pt idx="718">
                  <c:v>0.0454697325509805</c:v>
                </c:pt>
                <c:pt idx="719">
                  <c:v>0.0441762136905417</c:v>
                </c:pt>
                <c:pt idx="720">
                  <c:v>0.044247467017713</c:v>
                </c:pt>
                <c:pt idx="721">
                  <c:v>0.043133025710324</c:v>
                </c:pt>
                <c:pt idx="722">
                  <c:v>0.0434676831324321</c:v>
                </c:pt>
                <c:pt idx="723">
                  <c:v>0.0423134837562056</c:v>
                </c:pt>
                <c:pt idx="724">
                  <c:v>0.0409029394063002</c:v>
                </c:pt>
                <c:pt idx="725">
                  <c:v>0.0385706486445198</c:v>
                </c:pt>
                <c:pt idx="726">
                  <c:v>0.0384328603292926</c:v>
                </c:pt>
                <c:pt idx="727">
                  <c:v>0.0387113127853394</c:v>
                </c:pt>
                <c:pt idx="728">
                  <c:v>0.0385797103610078</c:v>
                </c:pt>
                <c:pt idx="729">
                  <c:v>0.038977740761254</c:v>
                </c:pt>
                <c:pt idx="730">
                  <c:v>0.0387107679667449</c:v>
                </c:pt>
                <c:pt idx="731">
                  <c:v>0.0377104679738623</c:v>
                </c:pt>
                <c:pt idx="732">
                  <c:v>0.0378605239197985</c:v>
                </c:pt>
                <c:pt idx="733">
                  <c:v>0.0369130335437924</c:v>
                </c:pt>
                <c:pt idx="734">
                  <c:v>0.037346790789091</c:v>
                </c:pt>
                <c:pt idx="735">
                  <c:v>0.0375368971765596</c:v>
                </c:pt>
                <c:pt idx="736">
                  <c:v>0.0365728281844829</c:v>
                </c:pt>
                <c:pt idx="737">
                  <c:v>0.0382730309122078</c:v>
                </c:pt>
                <c:pt idx="738">
                  <c:v>0.0397466732856272</c:v>
                </c:pt>
                <c:pt idx="739">
                  <c:v>0.03982825049646</c:v>
                </c:pt>
                <c:pt idx="740">
                  <c:v>0.0405962392807763</c:v>
                </c:pt>
                <c:pt idx="741">
                  <c:v>0.041635014710527</c:v>
                </c:pt>
                <c:pt idx="742">
                  <c:v>0.0408309069375933</c:v>
                </c:pt>
                <c:pt idx="743">
                  <c:v>0.0400952082601999</c:v>
                </c:pt>
                <c:pt idx="744">
                  <c:v>0.0397236811501578</c:v>
                </c:pt>
                <c:pt idx="745">
                  <c:v>0.0386629262350802</c:v>
                </c:pt>
                <c:pt idx="746">
                  <c:v>0.0372590190739062</c:v>
                </c:pt>
                <c:pt idx="747">
                  <c:v>0.037559979110738</c:v>
                </c:pt>
                <c:pt idx="748">
                  <c:v>0.0381972182936163</c:v>
                </c:pt>
                <c:pt idx="749">
                  <c:v>0.0378106859133005</c:v>
                </c:pt>
                <c:pt idx="750">
                  <c:v>0.0391270445738917</c:v>
                </c:pt>
                <c:pt idx="751">
                  <c:v>0.0384548863998491</c:v>
                </c:pt>
                <c:pt idx="752">
                  <c:v>0.0384402404152878</c:v>
                </c:pt>
                <c:pt idx="753">
                  <c:v>0.0376189032090564</c:v>
                </c:pt>
                <c:pt idx="754">
                  <c:v>0.0374304220402718</c:v>
                </c:pt>
                <c:pt idx="755">
                  <c:v>0.0359703550607056</c:v>
                </c:pt>
                <c:pt idx="756">
                  <c:v>0.0365912459085519</c:v>
                </c:pt>
                <c:pt idx="757">
                  <c:v>0.0375226854560467</c:v>
                </c:pt>
                <c:pt idx="758">
                  <c:v>0.0377561633880144</c:v>
                </c:pt>
                <c:pt idx="759">
                  <c:v>0.0371688941586348</c:v>
                </c:pt>
                <c:pt idx="760">
                  <c:v>0.0347810940444152</c:v>
                </c:pt>
                <c:pt idx="761">
                  <c:v>0.0338239370322189</c:v>
                </c:pt>
                <c:pt idx="762">
                  <c:v>0.0339888033964016</c:v>
                </c:pt>
                <c:pt idx="763">
                  <c:v>0.0319324034176183</c:v>
                </c:pt>
                <c:pt idx="764">
                  <c:v>0.0315508661543537</c:v>
                </c:pt>
                <c:pt idx="765">
                  <c:v>0.032316086109867</c:v>
                </c:pt>
                <c:pt idx="766">
                  <c:v>0.0331294616570642</c:v>
                </c:pt>
                <c:pt idx="767">
                  <c:v>0.0325569044709758</c:v>
                </c:pt>
                <c:pt idx="768">
                  <c:v>0.0339558083845754</c:v>
                </c:pt>
                <c:pt idx="769">
                  <c:v>0.0326173771114694</c:v>
                </c:pt>
                <c:pt idx="770">
                  <c:v>0.031926131572176</c:v>
                </c:pt>
                <c:pt idx="771">
                  <c:v>0.0308672339691781</c:v>
                </c:pt>
                <c:pt idx="772">
                  <c:v>0.0319907220346801</c:v>
                </c:pt>
                <c:pt idx="773">
                  <c:v>0.0319038549350056</c:v>
                </c:pt>
                <c:pt idx="774">
                  <c:v>0.0320388759729949</c:v>
                </c:pt>
                <c:pt idx="775">
                  <c:v>0.0323083289048722</c:v>
                </c:pt>
                <c:pt idx="776">
                  <c:v>0.0318661936027017</c:v>
                </c:pt>
                <c:pt idx="777">
                  <c:v>0.0313227443965175</c:v>
                </c:pt>
                <c:pt idx="778">
                  <c:v>0.0318962361327853</c:v>
                </c:pt>
                <c:pt idx="779">
                  <c:v>0.0313058331705288</c:v>
                </c:pt>
                <c:pt idx="780">
                  <c:v>0.0327347858726814</c:v>
                </c:pt>
                <c:pt idx="781">
                  <c:v>0.0329855980819298</c:v>
                </c:pt>
                <c:pt idx="782">
                  <c:v>0.0339405878092799</c:v>
                </c:pt>
                <c:pt idx="783">
                  <c:v>0.0348009078866456</c:v>
                </c:pt>
                <c:pt idx="784">
                  <c:v>0.0339710149777405</c:v>
                </c:pt>
                <c:pt idx="785">
                  <c:v>0.0333133475320046</c:v>
                </c:pt>
                <c:pt idx="786">
                  <c:v>0.0340895084783435</c:v>
                </c:pt>
                <c:pt idx="787">
                  <c:v>0.0337464701093018</c:v>
                </c:pt>
                <c:pt idx="788">
                  <c:v>0.0339462320230427</c:v>
                </c:pt>
                <c:pt idx="789">
                  <c:v>0.0332818247294595</c:v>
                </c:pt>
                <c:pt idx="790">
                  <c:v>0.0339430943531941</c:v>
                </c:pt>
                <c:pt idx="791">
                  <c:v>0.0323604152158394</c:v>
                </c:pt>
                <c:pt idx="792">
                  <c:v>0.0330489362932625</c:v>
                </c:pt>
                <c:pt idx="793">
                  <c:v>0.032798068331442</c:v>
                </c:pt>
                <c:pt idx="794">
                  <c:v>0.0325025935144664</c:v>
                </c:pt>
                <c:pt idx="795">
                  <c:v>0.0344133679129337</c:v>
                </c:pt>
                <c:pt idx="796">
                  <c:v>0.0374585647183763</c:v>
                </c:pt>
                <c:pt idx="797">
                  <c:v>0.036788323207566</c:v>
                </c:pt>
                <c:pt idx="798">
                  <c:v>0.0373754936015316</c:v>
                </c:pt>
                <c:pt idx="799">
                  <c:v>0.0363858222161637</c:v>
                </c:pt>
                <c:pt idx="800">
                  <c:v>0.0360879916230842</c:v>
                </c:pt>
                <c:pt idx="801">
                  <c:v>0.0361438707784875</c:v>
                </c:pt>
                <c:pt idx="802">
                  <c:v>0.0369451265366083</c:v>
                </c:pt>
                <c:pt idx="803">
                  <c:v>0.0376986889028476</c:v>
                </c:pt>
                <c:pt idx="804">
                  <c:v>0.0381219233852437</c:v>
                </c:pt>
                <c:pt idx="805">
                  <c:v>0.0370875207814697</c:v>
                </c:pt>
                <c:pt idx="806">
                  <c:v>0.0374974681901676</c:v>
                </c:pt>
                <c:pt idx="807">
                  <c:v>0.0372933706148634</c:v>
                </c:pt>
                <c:pt idx="808">
                  <c:v>0.0366206906660402</c:v>
                </c:pt>
                <c:pt idx="809">
                  <c:v>0.0369240686196001</c:v>
                </c:pt>
                <c:pt idx="810">
                  <c:v>0.0363744505277416</c:v>
                </c:pt>
                <c:pt idx="811">
                  <c:v>0.0369855110470778</c:v>
                </c:pt>
                <c:pt idx="812">
                  <c:v>0.0369446535613762</c:v>
                </c:pt>
                <c:pt idx="813">
                  <c:v>0.0386381384815709</c:v>
                </c:pt>
                <c:pt idx="814">
                  <c:v>0.037837156233778</c:v>
                </c:pt>
                <c:pt idx="815">
                  <c:v>0.0380552729343991</c:v>
                </c:pt>
                <c:pt idx="816">
                  <c:v>0.0385835285821332</c:v>
                </c:pt>
                <c:pt idx="817">
                  <c:v>0.0389586522088212</c:v>
                </c:pt>
                <c:pt idx="818">
                  <c:v>0.0381059954552023</c:v>
                </c:pt>
                <c:pt idx="819">
                  <c:v>0.0401416104156295</c:v>
                </c:pt>
                <c:pt idx="820">
                  <c:v>0.0406198364128746</c:v>
                </c:pt>
                <c:pt idx="821">
                  <c:v>0.0408446286566429</c:v>
                </c:pt>
                <c:pt idx="822">
                  <c:v>0.0397144702874588</c:v>
                </c:pt>
                <c:pt idx="823">
                  <c:v>0.0391471231231419</c:v>
                </c:pt>
                <c:pt idx="824">
                  <c:v>0.038118662918534</c:v>
                </c:pt>
                <c:pt idx="825">
                  <c:v>0.0377644361133708</c:v>
                </c:pt>
                <c:pt idx="826">
                  <c:v>0.0389283768400627</c:v>
                </c:pt>
                <c:pt idx="827">
                  <c:v>0.0397748924646988</c:v>
                </c:pt>
                <c:pt idx="828">
                  <c:v>0.0377403102001123</c:v>
                </c:pt>
                <c:pt idx="829">
                  <c:v>0.0382059359224969</c:v>
                </c:pt>
                <c:pt idx="830">
                  <c:v>0.0393425028074085</c:v>
                </c:pt>
                <c:pt idx="831">
                  <c:v>0.0391045611170711</c:v>
                </c:pt>
                <c:pt idx="832">
                  <c:v>0.0374761921903409</c:v>
                </c:pt>
                <c:pt idx="833">
                  <c:v>0.036865084486112</c:v>
                </c:pt>
                <c:pt idx="834">
                  <c:v>0.038885114637005</c:v>
                </c:pt>
                <c:pt idx="835">
                  <c:v>0.038628597847651</c:v>
                </c:pt>
                <c:pt idx="836">
                  <c:v>0.0389195783063044</c:v>
                </c:pt>
                <c:pt idx="837">
                  <c:v>0.0396118537479146</c:v>
                </c:pt>
                <c:pt idx="838">
                  <c:v>0.0394305118160203</c:v>
                </c:pt>
                <c:pt idx="839">
                  <c:v>0.0401315247267775</c:v>
                </c:pt>
                <c:pt idx="840">
                  <c:v>0.0405704360136028</c:v>
                </c:pt>
                <c:pt idx="841">
                  <c:v>0.0401808222251237</c:v>
                </c:pt>
                <c:pt idx="842">
                  <c:v>0.0411058265557767</c:v>
                </c:pt>
                <c:pt idx="843">
                  <c:v>0.039990528392222</c:v>
                </c:pt>
                <c:pt idx="844">
                  <c:v>0.040763495911348</c:v>
                </c:pt>
                <c:pt idx="845">
                  <c:v>0.0406948962250339</c:v>
                </c:pt>
                <c:pt idx="846">
                  <c:v>0.0421963288922206</c:v>
                </c:pt>
                <c:pt idx="847">
                  <c:v>0.0417186582895266</c:v>
                </c:pt>
                <c:pt idx="848">
                  <c:v>0.0422378171192266</c:v>
                </c:pt>
                <c:pt idx="849">
                  <c:v>0.0424744797098227</c:v>
                </c:pt>
                <c:pt idx="850">
                  <c:v>0.0440945314622661</c:v>
                </c:pt>
                <c:pt idx="851">
                  <c:v>0.0445321925331032</c:v>
                </c:pt>
                <c:pt idx="852">
                  <c:v>0.0453392845142166</c:v>
                </c:pt>
                <c:pt idx="853">
                  <c:v>0.0448358836906293</c:v>
                </c:pt>
                <c:pt idx="854">
                  <c:v>0.04404043688272</c:v>
                </c:pt>
                <c:pt idx="855">
                  <c:v>0.0435782755412571</c:v>
                </c:pt>
                <c:pt idx="856">
                  <c:v>0.0428612243724513</c:v>
                </c:pt>
                <c:pt idx="857">
                  <c:v>0.0423704245813322</c:v>
                </c:pt>
                <c:pt idx="858">
                  <c:v>0.0422825058095866</c:v>
                </c:pt>
                <c:pt idx="859">
                  <c:v>0.0422057588633516</c:v>
                </c:pt>
                <c:pt idx="860">
                  <c:v>0.0423696495244995</c:v>
                </c:pt>
                <c:pt idx="861">
                  <c:v>0.0426872190190815</c:v>
                </c:pt>
                <c:pt idx="862">
                  <c:v>0.0424874754901976</c:v>
                </c:pt>
                <c:pt idx="863">
                  <c:v>0.0427112289750677</c:v>
                </c:pt>
                <c:pt idx="864">
                  <c:v>0.0422908262566901</c:v>
                </c:pt>
                <c:pt idx="865">
                  <c:v>0.0433004494323772</c:v>
                </c:pt>
                <c:pt idx="866">
                  <c:v>0.0437493446868219</c:v>
                </c:pt>
                <c:pt idx="867">
                  <c:v>0.042357423132568</c:v>
                </c:pt>
                <c:pt idx="868">
                  <c:v>0.043083706190116</c:v>
                </c:pt>
                <c:pt idx="869">
                  <c:v>0.042019278430532</c:v>
                </c:pt>
                <c:pt idx="870">
                  <c:v>0.0424295535884189</c:v>
                </c:pt>
                <c:pt idx="871">
                  <c:v>0.0425111852252526</c:v>
                </c:pt>
                <c:pt idx="872">
                  <c:v>0.0429119680699973</c:v>
                </c:pt>
                <c:pt idx="873">
                  <c:v>0.0427314514598599</c:v>
                </c:pt>
                <c:pt idx="874">
                  <c:v>0.0434099710753354</c:v>
                </c:pt>
                <c:pt idx="875">
                  <c:v>0.0426602431697012</c:v>
                </c:pt>
                <c:pt idx="876">
                  <c:v>0.0411221905998234</c:v>
                </c:pt>
                <c:pt idx="877">
                  <c:v>0.0406246518208822</c:v>
                </c:pt>
                <c:pt idx="878">
                  <c:v>0.0399096318472954</c:v>
                </c:pt>
                <c:pt idx="879">
                  <c:v>0.0402760541697347</c:v>
                </c:pt>
                <c:pt idx="880">
                  <c:v>0.0399467760821854</c:v>
                </c:pt>
                <c:pt idx="881">
                  <c:v>0.0390333485048605</c:v>
                </c:pt>
                <c:pt idx="882">
                  <c:v>0.0399417589816714</c:v>
                </c:pt>
                <c:pt idx="883">
                  <c:v>0.0400804952191056</c:v>
                </c:pt>
                <c:pt idx="884">
                  <c:v>0.0400744095867352</c:v>
                </c:pt>
                <c:pt idx="885">
                  <c:v>0.0399439882472128</c:v>
                </c:pt>
                <c:pt idx="886">
                  <c:v>0.0390719186341077</c:v>
                </c:pt>
                <c:pt idx="887">
                  <c:v>0.0390255706683608</c:v>
                </c:pt>
                <c:pt idx="888">
                  <c:v>0.0387810139796316</c:v>
                </c:pt>
                <c:pt idx="889">
                  <c:v>0.0375912147243154</c:v>
                </c:pt>
                <c:pt idx="890">
                  <c:v>0.0383395154198942</c:v>
                </c:pt>
                <c:pt idx="891">
                  <c:v>0.0395224882280425</c:v>
                </c:pt>
                <c:pt idx="892">
                  <c:v>0.0396970639822715</c:v>
                </c:pt>
                <c:pt idx="893">
                  <c:v>0.0406995606456085</c:v>
                </c:pt>
                <c:pt idx="894">
                  <c:v>0.0408103325565221</c:v>
                </c:pt>
                <c:pt idx="895">
                  <c:v>0.0399155869749543</c:v>
                </c:pt>
                <c:pt idx="896">
                  <c:v>0.0401267503126887</c:v>
                </c:pt>
                <c:pt idx="897">
                  <c:v>0.0405473276301919</c:v>
                </c:pt>
                <c:pt idx="898">
                  <c:v>0.0405994100469591</c:v>
                </c:pt>
                <c:pt idx="899">
                  <c:v>0.0410946012454026</c:v>
                </c:pt>
                <c:pt idx="900">
                  <c:v>0.0404475392106097</c:v>
                </c:pt>
                <c:pt idx="901">
                  <c:v>0.0404958356542131</c:v>
                </c:pt>
                <c:pt idx="902">
                  <c:v>0.0419120452282121</c:v>
                </c:pt>
                <c:pt idx="903">
                  <c:v>0.0417501113025675</c:v>
                </c:pt>
                <c:pt idx="904">
                  <c:v>0.0425360059534409</c:v>
                </c:pt>
                <c:pt idx="905">
                  <c:v>0.0428925755139394</c:v>
                </c:pt>
                <c:pt idx="906">
                  <c:v>0.042502227177887</c:v>
                </c:pt>
                <c:pt idx="907">
                  <c:v>0.042286127321624</c:v>
                </c:pt>
                <c:pt idx="908">
                  <c:v>0.0436144664672094</c:v>
                </c:pt>
                <c:pt idx="909">
                  <c:v>0.0416000674576928</c:v>
                </c:pt>
                <c:pt idx="910">
                  <c:v>0.0421580182447671</c:v>
                </c:pt>
                <c:pt idx="911">
                  <c:v>0.0426500120450723</c:v>
                </c:pt>
                <c:pt idx="912">
                  <c:v>0.0419027516343026</c:v>
                </c:pt>
                <c:pt idx="913">
                  <c:v>0.0407545549937846</c:v>
                </c:pt>
                <c:pt idx="914">
                  <c:v>0.0410539888830757</c:v>
                </c:pt>
                <c:pt idx="915">
                  <c:v>0.0427647048278436</c:v>
                </c:pt>
                <c:pt idx="916">
                  <c:v>0.0432614386149303</c:v>
                </c:pt>
                <c:pt idx="917">
                  <c:v>0.0444235674848945</c:v>
                </c:pt>
                <c:pt idx="918">
                  <c:v>0.0434898379918851</c:v>
                </c:pt>
                <c:pt idx="919">
                  <c:v>0.0421162006550681</c:v>
                </c:pt>
                <c:pt idx="920">
                  <c:v>0.0412576588728237</c:v>
                </c:pt>
                <c:pt idx="921">
                  <c:v>0.0414324285926444</c:v>
                </c:pt>
                <c:pt idx="922">
                  <c:v>0.0399883945638284</c:v>
                </c:pt>
                <c:pt idx="923">
                  <c:v>0.0403350777111121</c:v>
                </c:pt>
                <c:pt idx="924">
                  <c:v>0.0414759232285534</c:v>
                </c:pt>
                <c:pt idx="925">
                  <c:v>0.0418243109831617</c:v>
                </c:pt>
                <c:pt idx="926">
                  <c:v>0.0409778033421165</c:v>
                </c:pt>
                <c:pt idx="927">
                  <c:v>0.0395137564737319</c:v>
                </c:pt>
                <c:pt idx="928">
                  <c:v>0.0387340614492301</c:v>
                </c:pt>
                <c:pt idx="929">
                  <c:v>0.0386030482678134</c:v>
                </c:pt>
                <c:pt idx="930">
                  <c:v>0.0396057262675539</c:v>
                </c:pt>
                <c:pt idx="931">
                  <c:v>0.0390899311616263</c:v>
                </c:pt>
                <c:pt idx="932">
                  <c:v>0.0381392231622485</c:v>
                </c:pt>
                <c:pt idx="933">
                  <c:v>0.0376005610002162</c:v>
                </c:pt>
                <c:pt idx="934">
                  <c:v>0.0383538311785763</c:v>
                </c:pt>
                <c:pt idx="935">
                  <c:v>0.0376499650786302</c:v>
                </c:pt>
                <c:pt idx="936">
                  <c:v>0.0378116248799779</c:v>
                </c:pt>
                <c:pt idx="937">
                  <c:v>0.0391467621483281</c:v>
                </c:pt>
                <c:pt idx="938">
                  <c:v>0.0395326309007658</c:v>
                </c:pt>
                <c:pt idx="939">
                  <c:v>0.0413900797210241</c:v>
                </c:pt>
                <c:pt idx="940">
                  <c:v>0.0393770885474834</c:v>
                </c:pt>
                <c:pt idx="941">
                  <c:v>0.0381249472936487</c:v>
                </c:pt>
                <c:pt idx="942">
                  <c:v>0.0377718681600233</c:v>
                </c:pt>
                <c:pt idx="943">
                  <c:v>0.0378477327282621</c:v>
                </c:pt>
                <c:pt idx="944">
                  <c:v>0.0374852949371128</c:v>
                </c:pt>
                <c:pt idx="945">
                  <c:v>0.035873667783443</c:v>
                </c:pt>
                <c:pt idx="946">
                  <c:v>0.0354021660538991</c:v>
                </c:pt>
                <c:pt idx="947">
                  <c:v>0.035400730157903</c:v>
                </c:pt>
                <c:pt idx="948">
                  <c:v>0.0349371539515777</c:v>
                </c:pt>
                <c:pt idx="949">
                  <c:v>0.0342239268145471</c:v>
                </c:pt>
                <c:pt idx="950">
                  <c:v>0.0328277783522567</c:v>
                </c:pt>
                <c:pt idx="951">
                  <c:v>0.0322048146743845</c:v>
                </c:pt>
                <c:pt idx="952">
                  <c:v>0.0326680374928265</c:v>
                </c:pt>
                <c:pt idx="953">
                  <c:v>0.0324668548745552</c:v>
                </c:pt>
                <c:pt idx="954">
                  <c:v>0.0314003275419415</c:v>
                </c:pt>
                <c:pt idx="955">
                  <c:v>0.0328134790771222</c:v>
                </c:pt>
                <c:pt idx="956">
                  <c:v>0.0320173090984167</c:v>
                </c:pt>
                <c:pt idx="957">
                  <c:v>0.0335450111647925</c:v>
                </c:pt>
                <c:pt idx="958">
                  <c:v>0.0342295484576669</c:v>
                </c:pt>
                <c:pt idx="959">
                  <c:v>0.0344101940617236</c:v>
                </c:pt>
                <c:pt idx="960">
                  <c:v>0.0345742334723492</c:v>
                </c:pt>
                <c:pt idx="961">
                  <c:v>0.0330171475838399</c:v>
                </c:pt>
                <c:pt idx="962">
                  <c:v>0.0334124765839567</c:v>
                </c:pt>
                <c:pt idx="963">
                  <c:v>0.0344910730298246</c:v>
                </c:pt>
                <c:pt idx="964">
                  <c:v>0.0351453947229585</c:v>
                </c:pt>
                <c:pt idx="965">
                  <c:v>0.036138538449564</c:v>
                </c:pt>
                <c:pt idx="966">
                  <c:v>0.035515322094359</c:v>
                </c:pt>
                <c:pt idx="967">
                  <c:v>0.0350833311417242</c:v>
                </c:pt>
                <c:pt idx="968">
                  <c:v>0.0347341120007148</c:v>
                </c:pt>
                <c:pt idx="969">
                  <c:v>0.0347614586507424</c:v>
                </c:pt>
                <c:pt idx="970">
                  <c:v>0.0350719771049479</c:v>
                </c:pt>
                <c:pt idx="971">
                  <c:v>0.0351121534665465</c:v>
                </c:pt>
                <c:pt idx="972">
                  <c:v>0.0348925997659843</c:v>
                </c:pt>
                <c:pt idx="973">
                  <c:v>0.0346883863172004</c:v>
                </c:pt>
                <c:pt idx="974">
                  <c:v>0.033255145873549</c:v>
                </c:pt>
                <c:pt idx="975">
                  <c:v>0.033131169835727</c:v>
                </c:pt>
                <c:pt idx="976">
                  <c:v>0.0331507309727112</c:v>
                </c:pt>
                <c:pt idx="977">
                  <c:v>0.0328248865012351</c:v>
                </c:pt>
                <c:pt idx="978">
                  <c:v>0.0316068795232478</c:v>
                </c:pt>
                <c:pt idx="979">
                  <c:v>0.0319152683578955</c:v>
                </c:pt>
                <c:pt idx="980">
                  <c:v>0.0314590420430358</c:v>
                </c:pt>
                <c:pt idx="981">
                  <c:v>0.0314436956826248</c:v>
                </c:pt>
                <c:pt idx="982">
                  <c:v>0.0320273581600386</c:v>
                </c:pt>
                <c:pt idx="983">
                  <c:v>0.0316171686948558</c:v>
                </c:pt>
                <c:pt idx="984">
                  <c:v>0.0320132840928384</c:v>
                </c:pt>
                <c:pt idx="985">
                  <c:v>0.0325284185274178</c:v>
                </c:pt>
                <c:pt idx="986">
                  <c:v>0.0323112189898392</c:v>
                </c:pt>
                <c:pt idx="987">
                  <c:v>0.0327703148887014</c:v>
                </c:pt>
                <c:pt idx="988">
                  <c:v>0.0327207974811864</c:v>
                </c:pt>
                <c:pt idx="989">
                  <c:v>0.0317779484811103</c:v>
                </c:pt>
                <c:pt idx="990">
                  <c:v>0.0318402153197328</c:v>
                </c:pt>
                <c:pt idx="991">
                  <c:v>0.0310863652608113</c:v>
                </c:pt>
                <c:pt idx="992">
                  <c:v>0.0314309619954838</c:v>
                </c:pt>
                <c:pt idx="993">
                  <c:v>0.0315832165728244</c:v>
                </c:pt>
                <c:pt idx="994">
                  <c:v>0.0328670706099468</c:v>
                </c:pt>
                <c:pt idx="995">
                  <c:v>0.0326690092733338</c:v>
                </c:pt>
                <c:pt idx="996">
                  <c:v>0.0327546309572651</c:v>
                </c:pt>
                <c:pt idx="997">
                  <c:v>0.0336026418837051</c:v>
                </c:pt>
                <c:pt idx="998">
                  <c:v>0.0347032605228731</c:v>
                </c:pt>
                <c:pt idx="999">
                  <c:v>0.0354506718926708</c:v>
                </c:pt>
                <c:pt idx="1000">
                  <c:v>0.0336415783168834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3BF-4F6C-8175-61BE21ECB572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0.0451844735021846</c:v>
                </c:pt>
                <c:pt idx="1">
                  <c:v>0.0444233936228307</c:v>
                </c:pt>
                <c:pt idx="2">
                  <c:v>0.043285988218447</c:v>
                </c:pt>
                <c:pt idx="3">
                  <c:v>0.0433222000745623</c:v>
                </c:pt>
                <c:pt idx="4">
                  <c:v>0.0417849184515005</c:v>
                </c:pt>
                <c:pt idx="5">
                  <c:v>0.0418112692113262</c:v>
                </c:pt>
                <c:pt idx="6">
                  <c:v>0.0414851862239828</c:v>
                </c:pt>
                <c:pt idx="7">
                  <c:v>0.0425713354760853</c:v>
                </c:pt>
                <c:pt idx="8">
                  <c:v>0.0431724755804918</c:v>
                </c:pt>
                <c:pt idx="9">
                  <c:v>0.0437991779889291</c:v>
                </c:pt>
                <c:pt idx="10">
                  <c:v>0.0449653301192846</c:v>
                </c:pt>
                <c:pt idx="11">
                  <c:v>0.0450527110447451</c:v>
                </c:pt>
                <c:pt idx="12">
                  <c:v>0.0448272051052625</c:v>
                </c:pt>
                <c:pt idx="13">
                  <c:v>0.0453382064511906</c:v>
                </c:pt>
                <c:pt idx="14">
                  <c:v>0.045334705841178</c:v>
                </c:pt>
                <c:pt idx="15">
                  <c:v>0.0450399774963085</c:v>
                </c:pt>
                <c:pt idx="16">
                  <c:v>0.0437619920223528</c:v>
                </c:pt>
                <c:pt idx="17">
                  <c:v>0.0426893166643524</c:v>
                </c:pt>
                <c:pt idx="18">
                  <c:v>0.0424791064321203</c:v>
                </c:pt>
                <c:pt idx="19">
                  <c:v>0.043234397595008</c:v>
                </c:pt>
                <c:pt idx="20">
                  <c:v>0.0418202741609242</c:v>
                </c:pt>
                <c:pt idx="21">
                  <c:v>0.0417092617993723</c:v>
                </c:pt>
                <c:pt idx="22">
                  <c:v>0.0415493972236227</c:v>
                </c:pt>
                <c:pt idx="23">
                  <c:v>0.0423090764770911</c:v>
                </c:pt>
                <c:pt idx="24">
                  <c:v>0.042289278245367</c:v>
                </c:pt>
                <c:pt idx="25">
                  <c:v>0.0425553855551487</c:v>
                </c:pt>
                <c:pt idx="26">
                  <c:v>0.0429502719880849</c:v>
                </c:pt>
                <c:pt idx="27">
                  <c:v>0.0417594001958034</c:v>
                </c:pt>
                <c:pt idx="28">
                  <c:v>0.041836569961403</c:v>
                </c:pt>
                <c:pt idx="29">
                  <c:v>0.0417496861735193</c:v>
                </c:pt>
                <c:pt idx="30">
                  <c:v>0.0412098229265547</c:v>
                </c:pt>
                <c:pt idx="31">
                  <c:v>0.0392376512961804</c:v>
                </c:pt>
                <c:pt idx="32">
                  <c:v>0.0400666736603261</c:v>
                </c:pt>
                <c:pt idx="33">
                  <c:v>0.0401503956791808</c:v>
                </c:pt>
                <c:pt idx="34">
                  <c:v>0.0401255987687901</c:v>
                </c:pt>
                <c:pt idx="35">
                  <c:v>0.0403133022508861</c:v>
                </c:pt>
                <c:pt idx="36">
                  <c:v>0.0402620626579729</c:v>
                </c:pt>
                <c:pt idx="37">
                  <c:v>0.0404675839761103</c:v>
                </c:pt>
                <c:pt idx="38">
                  <c:v>0.0408364346218275</c:v>
                </c:pt>
                <c:pt idx="39">
                  <c:v>0.04077264931357</c:v>
                </c:pt>
                <c:pt idx="40">
                  <c:v>0.0408649119386644</c:v>
                </c:pt>
                <c:pt idx="41">
                  <c:v>0.041276253066697</c:v>
                </c:pt>
                <c:pt idx="42">
                  <c:v>0.0414792020845183</c:v>
                </c:pt>
                <c:pt idx="43">
                  <c:v>0.0411149182312203</c:v>
                </c:pt>
                <c:pt idx="44">
                  <c:v>0.0407303866459188</c:v>
                </c:pt>
                <c:pt idx="45">
                  <c:v>0.0401623707283437</c:v>
                </c:pt>
                <c:pt idx="46">
                  <c:v>0.0408276344572216</c:v>
                </c:pt>
                <c:pt idx="47">
                  <c:v>0.0412704534623846</c:v>
                </c:pt>
                <c:pt idx="48">
                  <c:v>0.0415678930093369</c:v>
                </c:pt>
                <c:pt idx="49">
                  <c:v>0.0412588721015281</c:v>
                </c:pt>
                <c:pt idx="50">
                  <c:v>0.0408228051888794</c:v>
                </c:pt>
                <c:pt idx="51">
                  <c:v>0.0416229101536312</c:v>
                </c:pt>
                <c:pt idx="52">
                  <c:v>0.0425918068739108</c:v>
                </c:pt>
                <c:pt idx="53">
                  <c:v>0.0430145625184612</c:v>
                </c:pt>
                <c:pt idx="54">
                  <c:v>0.041029142424269</c:v>
                </c:pt>
                <c:pt idx="55">
                  <c:v>0.0412085150314095</c:v>
                </c:pt>
                <c:pt idx="56">
                  <c:v>0.040743382576494</c:v>
                </c:pt>
                <c:pt idx="57">
                  <c:v>0.040793537870054</c:v>
                </c:pt>
                <c:pt idx="58">
                  <c:v>0.0418477629509357</c:v>
                </c:pt>
                <c:pt idx="59">
                  <c:v>0.0417253243058886</c:v>
                </c:pt>
                <c:pt idx="60">
                  <c:v>0.0411840730581774</c:v>
                </c:pt>
                <c:pt idx="61">
                  <c:v>0.0409188687512729</c:v>
                </c:pt>
                <c:pt idx="62">
                  <c:v>0.0412227189073616</c:v>
                </c:pt>
                <c:pt idx="63">
                  <c:v>0.04258140615508</c:v>
                </c:pt>
                <c:pt idx="64">
                  <c:v>0.0432036556079779</c:v>
                </c:pt>
                <c:pt idx="65">
                  <c:v>0.0432089788398684</c:v>
                </c:pt>
                <c:pt idx="66">
                  <c:v>0.0431079748054648</c:v>
                </c:pt>
                <c:pt idx="67">
                  <c:v>0.0441896483089227</c:v>
                </c:pt>
                <c:pt idx="68">
                  <c:v>0.0440093126485444</c:v>
                </c:pt>
                <c:pt idx="69">
                  <c:v>0.0446618258147258</c:v>
                </c:pt>
                <c:pt idx="70">
                  <c:v>0.045936018031876</c:v>
                </c:pt>
                <c:pt idx="71">
                  <c:v>0.0459045291407563</c:v>
                </c:pt>
                <c:pt idx="72">
                  <c:v>0.0460623897576346</c:v>
                </c:pt>
                <c:pt idx="73">
                  <c:v>0.0451808484163665</c:v>
                </c:pt>
                <c:pt idx="74">
                  <c:v>0.045178482509947</c:v>
                </c:pt>
                <c:pt idx="75">
                  <c:v>0.044020525272606</c:v>
                </c:pt>
                <c:pt idx="76">
                  <c:v>0.0453893283722514</c:v>
                </c:pt>
                <c:pt idx="77">
                  <c:v>0.0456600388386638</c:v>
                </c:pt>
                <c:pt idx="78">
                  <c:v>0.0459305170039614</c:v>
                </c:pt>
                <c:pt idx="79">
                  <c:v>0.0460454135967948</c:v>
                </c:pt>
                <c:pt idx="80">
                  <c:v>0.0458664711834581</c:v>
                </c:pt>
                <c:pt idx="81">
                  <c:v>0.0474686579597165</c:v>
                </c:pt>
                <c:pt idx="82">
                  <c:v>0.0475068633208075</c:v>
                </c:pt>
                <c:pt idx="83">
                  <c:v>0.0468042065589669</c:v>
                </c:pt>
                <c:pt idx="84">
                  <c:v>0.0460887052405104</c:v>
                </c:pt>
                <c:pt idx="85">
                  <c:v>0.0458354399295971</c:v>
                </c:pt>
                <c:pt idx="86">
                  <c:v>0.04529640991095</c:v>
                </c:pt>
                <c:pt idx="87">
                  <c:v>0.0454013813251889</c:v>
                </c:pt>
                <c:pt idx="88">
                  <c:v>0.0446229190464071</c:v>
                </c:pt>
                <c:pt idx="89">
                  <c:v>0.0440647066282926</c:v>
                </c:pt>
                <c:pt idx="90">
                  <c:v>0.0427474999617819</c:v>
                </c:pt>
                <c:pt idx="91">
                  <c:v>0.0428643366839493</c:v>
                </c:pt>
                <c:pt idx="92">
                  <c:v>0.0415270264434455</c:v>
                </c:pt>
                <c:pt idx="93">
                  <c:v>0.0414795962073364</c:v>
                </c:pt>
                <c:pt idx="94">
                  <c:v>0.0421127057700377</c:v>
                </c:pt>
                <c:pt idx="95">
                  <c:v>0.0422080352437861</c:v>
                </c:pt>
                <c:pt idx="96">
                  <c:v>0.0420208086901153</c:v>
                </c:pt>
                <c:pt idx="97">
                  <c:v>0.0423164463093154</c:v>
                </c:pt>
                <c:pt idx="98">
                  <c:v>0.0423238068299237</c:v>
                </c:pt>
                <c:pt idx="99">
                  <c:v>0.0427215554051278</c:v>
                </c:pt>
                <c:pt idx="100">
                  <c:v>0.0438707318967306</c:v>
                </c:pt>
                <c:pt idx="101">
                  <c:v>0.0436392540683737</c:v>
                </c:pt>
                <c:pt idx="102">
                  <c:v>0.0449236517267744</c:v>
                </c:pt>
                <c:pt idx="103">
                  <c:v>0.04541008685867</c:v>
                </c:pt>
                <c:pt idx="104">
                  <c:v>0.0444482448515127</c:v>
                </c:pt>
                <c:pt idx="105">
                  <c:v>0.0441531757181399</c:v>
                </c:pt>
                <c:pt idx="106">
                  <c:v>0.0436538776402031</c:v>
                </c:pt>
                <c:pt idx="107">
                  <c:v>0.0439612058676675</c:v>
                </c:pt>
                <c:pt idx="108">
                  <c:v>0.0449496261084754</c:v>
                </c:pt>
                <c:pt idx="109">
                  <c:v>0.0455283113144881</c:v>
                </c:pt>
                <c:pt idx="110">
                  <c:v>0.0443535402217318</c:v>
                </c:pt>
                <c:pt idx="111">
                  <c:v>0.0442747453581861</c:v>
                </c:pt>
                <c:pt idx="112">
                  <c:v>0.043461678729485</c:v>
                </c:pt>
                <c:pt idx="113">
                  <c:v>0.0435031307063368</c:v>
                </c:pt>
                <c:pt idx="114">
                  <c:v>0.0425029793689949</c:v>
                </c:pt>
                <c:pt idx="115">
                  <c:v>0.0408747313761468</c:v>
                </c:pt>
                <c:pt idx="116">
                  <c:v>0.0415805889379713</c:v>
                </c:pt>
                <c:pt idx="117">
                  <c:v>0.0412620118310834</c:v>
                </c:pt>
                <c:pt idx="118">
                  <c:v>0.0400762722526286</c:v>
                </c:pt>
                <c:pt idx="119">
                  <c:v>0.039120281591217</c:v>
                </c:pt>
                <c:pt idx="120">
                  <c:v>0.0393012526870517</c:v>
                </c:pt>
                <c:pt idx="121">
                  <c:v>0.0391515675074954</c:v>
                </c:pt>
                <c:pt idx="122">
                  <c:v>0.0394152318424673</c:v>
                </c:pt>
                <c:pt idx="123">
                  <c:v>0.0388202139307918</c:v>
                </c:pt>
                <c:pt idx="124">
                  <c:v>0.0403780260934792</c:v>
                </c:pt>
                <c:pt idx="125">
                  <c:v>0.0415502055174431</c:v>
                </c:pt>
                <c:pt idx="126">
                  <c:v>0.0413040420482851</c:v>
                </c:pt>
                <c:pt idx="127">
                  <c:v>0.0411853307562454</c:v>
                </c:pt>
                <c:pt idx="128">
                  <c:v>0.0408545698002608</c:v>
                </c:pt>
                <c:pt idx="129">
                  <c:v>0.0415814189473118</c:v>
                </c:pt>
                <c:pt idx="130">
                  <c:v>0.0404089673054263</c:v>
                </c:pt>
                <c:pt idx="131">
                  <c:v>0.0403411863522089</c:v>
                </c:pt>
                <c:pt idx="132">
                  <c:v>0.0402198030950962</c:v>
                </c:pt>
                <c:pt idx="133">
                  <c:v>0.0399086625748867</c:v>
                </c:pt>
                <c:pt idx="134">
                  <c:v>0.0394504535416626</c:v>
                </c:pt>
                <c:pt idx="135">
                  <c:v>0.0397169301201925</c:v>
                </c:pt>
                <c:pt idx="136">
                  <c:v>0.0390250922948647</c:v>
                </c:pt>
                <c:pt idx="137">
                  <c:v>0.0393064168987589</c:v>
                </c:pt>
                <c:pt idx="138">
                  <c:v>0.0383129321405493</c:v>
                </c:pt>
                <c:pt idx="139">
                  <c:v>0.0382535536710998</c:v>
                </c:pt>
                <c:pt idx="140">
                  <c:v>0.0387613073402236</c:v>
                </c:pt>
                <c:pt idx="141">
                  <c:v>0.0382963864684728</c:v>
                </c:pt>
                <c:pt idx="142">
                  <c:v>0.0381845607428542</c:v>
                </c:pt>
                <c:pt idx="143">
                  <c:v>0.0387856994704053</c:v>
                </c:pt>
                <c:pt idx="144">
                  <c:v>0.0393966530638042</c:v>
                </c:pt>
                <c:pt idx="145">
                  <c:v>0.0376470261394565</c:v>
                </c:pt>
                <c:pt idx="146">
                  <c:v>0.0377895987653615</c:v>
                </c:pt>
                <c:pt idx="147">
                  <c:v>0.0370108088351079</c:v>
                </c:pt>
                <c:pt idx="148">
                  <c:v>0.0365022547560702</c:v>
                </c:pt>
                <c:pt idx="149">
                  <c:v>0.0367936687569841</c:v>
                </c:pt>
                <c:pt idx="150">
                  <c:v>0.0360715085329539</c:v>
                </c:pt>
                <c:pt idx="151">
                  <c:v>0.037268827014443</c:v>
                </c:pt>
                <c:pt idx="152">
                  <c:v>0.0375293174932219</c:v>
                </c:pt>
                <c:pt idx="153">
                  <c:v>0.036913544187117</c:v>
                </c:pt>
                <c:pt idx="154">
                  <c:v>0.0366699588231903</c:v>
                </c:pt>
                <c:pt idx="155">
                  <c:v>0.0363169075927375</c:v>
                </c:pt>
                <c:pt idx="156">
                  <c:v>0.0361756509814867</c:v>
                </c:pt>
                <c:pt idx="157">
                  <c:v>0.0375908014402285</c:v>
                </c:pt>
                <c:pt idx="158">
                  <c:v>0.0372199448756544</c:v>
                </c:pt>
                <c:pt idx="159">
                  <c:v>0.0367586098753583</c:v>
                </c:pt>
                <c:pt idx="160">
                  <c:v>0.0372199090697192</c:v>
                </c:pt>
                <c:pt idx="161">
                  <c:v>0.0374201798151286</c:v>
                </c:pt>
                <c:pt idx="162">
                  <c:v>0.0366331905639744</c:v>
                </c:pt>
                <c:pt idx="163">
                  <c:v>0.0379837132386652</c:v>
                </c:pt>
                <c:pt idx="164">
                  <c:v>0.0381841658943336</c:v>
                </c:pt>
                <c:pt idx="165">
                  <c:v>0.0379968976402975</c:v>
                </c:pt>
                <c:pt idx="166">
                  <c:v>0.0375513416809502</c:v>
                </c:pt>
                <c:pt idx="167">
                  <c:v>0.0370253013368339</c:v>
                </c:pt>
                <c:pt idx="168">
                  <c:v>0.0378470335883869</c:v>
                </c:pt>
                <c:pt idx="169">
                  <c:v>0.0379070616156419</c:v>
                </c:pt>
                <c:pt idx="170">
                  <c:v>0.0367106534158119</c:v>
                </c:pt>
                <c:pt idx="171">
                  <c:v>0.0374858194583746</c:v>
                </c:pt>
                <c:pt idx="172">
                  <c:v>0.0386214682212677</c:v>
                </c:pt>
                <c:pt idx="173">
                  <c:v>0.0399102928563305</c:v>
                </c:pt>
                <c:pt idx="174">
                  <c:v>0.0401898614916382</c:v>
                </c:pt>
                <c:pt idx="175">
                  <c:v>0.0398102469755682</c:v>
                </c:pt>
                <c:pt idx="176">
                  <c:v>0.0405515341656761</c:v>
                </c:pt>
                <c:pt idx="177">
                  <c:v>0.0399611353754942</c:v>
                </c:pt>
                <c:pt idx="178">
                  <c:v>0.0399149042173178</c:v>
                </c:pt>
                <c:pt idx="179">
                  <c:v>0.0401446407208835</c:v>
                </c:pt>
                <c:pt idx="180">
                  <c:v>0.0404104454563302</c:v>
                </c:pt>
                <c:pt idx="181">
                  <c:v>0.0407055005505702</c:v>
                </c:pt>
                <c:pt idx="182">
                  <c:v>0.040234269301217</c:v>
                </c:pt>
                <c:pt idx="183">
                  <c:v>0.0401767654486406</c:v>
                </c:pt>
                <c:pt idx="184">
                  <c:v>0.0389876363849356</c:v>
                </c:pt>
                <c:pt idx="185">
                  <c:v>0.0396049731854837</c:v>
                </c:pt>
                <c:pt idx="186">
                  <c:v>0.039677484271297</c:v>
                </c:pt>
                <c:pt idx="187">
                  <c:v>0.0396192745178305</c:v>
                </c:pt>
                <c:pt idx="188">
                  <c:v>0.0402774088522885</c:v>
                </c:pt>
                <c:pt idx="189">
                  <c:v>0.0401068046482701</c:v>
                </c:pt>
                <c:pt idx="190">
                  <c:v>0.0402416944922991</c:v>
                </c:pt>
                <c:pt idx="191">
                  <c:v>0.0415738857187488</c:v>
                </c:pt>
                <c:pt idx="192">
                  <c:v>0.0407768603134583</c:v>
                </c:pt>
                <c:pt idx="193">
                  <c:v>0.0410395174058151</c:v>
                </c:pt>
                <c:pt idx="194">
                  <c:v>0.0398863216338333</c:v>
                </c:pt>
                <c:pt idx="195">
                  <c:v>0.0410963274991533</c:v>
                </c:pt>
                <c:pt idx="196">
                  <c:v>0.0407761578003278</c:v>
                </c:pt>
                <c:pt idx="197">
                  <c:v>0.0418998395362014</c:v>
                </c:pt>
                <c:pt idx="198">
                  <c:v>0.0411170627756235</c:v>
                </c:pt>
                <c:pt idx="199">
                  <c:v>0.041176627713098</c:v>
                </c:pt>
                <c:pt idx="200">
                  <c:v>0.0398837357350939</c:v>
                </c:pt>
                <c:pt idx="201">
                  <c:v>0.0396782731967399</c:v>
                </c:pt>
                <c:pt idx="202">
                  <c:v>0.0392271943965322</c:v>
                </c:pt>
                <c:pt idx="203">
                  <c:v>0.0388236498534235</c:v>
                </c:pt>
                <c:pt idx="204">
                  <c:v>0.0388515384598925</c:v>
                </c:pt>
                <c:pt idx="205">
                  <c:v>0.0385204240211027</c:v>
                </c:pt>
                <c:pt idx="206">
                  <c:v>0.0390639112373534</c:v>
                </c:pt>
                <c:pt idx="207">
                  <c:v>0.0378456157818897</c:v>
                </c:pt>
                <c:pt idx="208">
                  <c:v>0.0383743924457555</c:v>
                </c:pt>
                <c:pt idx="209">
                  <c:v>0.0391741121250037</c:v>
                </c:pt>
                <c:pt idx="210">
                  <c:v>0.0398272076426824</c:v>
                </c:pt>
                <c:pt idx="211">
                  <c:v>0.0400737197712756</c:v>
                </c:pt>
                <c:pt idx="212">
                  <c:v>0.0398756824763427</c:v>
                </c:pt>
                <c:pt idx="213">
                  <c:v>0.0396338935122722</c:v>
                </c:pt>
                <c:pt idx="214">
                  <c:v>0.039669062049322</c:v>
                </c:pt>
                <c:pt idx="215">
                  <c:v>0.0408755830710971</c:v>
                </c:pt>
                <c:pt idx="216">
                  <c:v>0.0406314450213492</c:v>
                </c:pt>
                <c:pt idx="217">
                  <c:v>0.0400760977312776</c:v>
                </c:pt>
                <c:pt idx="218">
                  <c:v>0.039904327562766</c:v>
                </c:pt>
                <c:pt idx="219">
                  <c:v>0.0407587348175196</c:v>
                </c:pt>
                <c:pt idx="220">
                  <c:v>0.042008863531608</c:v>
                </c:pt>
                <c:pt idx="221">
                  <c:v>0.0417318964325512</c:v>
                </c:pt>
                <c:pt idx="222">
                  <c:v>0.0426215371780894</c:v>
                </c:pt>
                <c:pt idx="223">
                  <c:v>0.0422976020628067</c:v>
                </c:pt>
                <c:pt idx="224">
                  <c:v>0.0420112550739593</c:v>
                </c:pt>
                <c:pt idx="225">
                  <c:v>0.0415302744847098</c:v>
                </c:pt>
                <c:pt idx="226">
                  <c:v>0.0407815493603841</c:v>
                </c:pt>
                <c:pt idx="227">
                  <c:v>0.0418009636207765</c:v>
                </c:pt>
                <c:pt idx="228">
                  <c:v>0.0415255629180736</c:v>
                </c:pt>
                <c:pt idx="229">
                  <c:v>0.0416069415620511</c:v>
                </c:pt>
                <c:pt idx="230">
                  <c:v>0.0415140541929927</c:v>
                </c:pt>
                <c:pt idx="231">
                  <c:v>0.0422032492169988</c:v>
                </c:pt>
                <c:pt idx="232">
                  <c:v>0.0421068748264813</c:v>
                </c:pt>
                <c:pt idx="233">
                  <c:v>0.0417159065783613</c:v>
                </c:pt>
                <c:pt idx="234">
                  <c:v>0.0415239594503679</c:v>
                </c:pt>
                <c:pt idx="235">
                  <c:v>0.0412719547716397</c:v>
                </c:pt>
                <c:pt idx="236">
                  <c:v>0.0415477637743351</c:v>
                </c:pt>
                <c:pt idx="237">
                  <c:v>0.0403619625773318</c:v>
                </c:pt>
                <c:pt idx="238">
                  <c:v>0.0403826347362123</c:v>
                </c:pt>
                <c:pt idx="239">
                  <c:v>0.0406766703609485</c:v>
                </c:pt>
                <c:pt idx="240">
                  <c:v>0.0412347805170069</c:v>
                </c:pt>
                <c:pt idx="241">
                  <c:v>0.0403983230127002</c:v>
                </c:pt>
                <c:pt idx="242">
                  <c:v>0.0405117796460475</c:v>
                </c:pt>
                <c:pt idx="243">
                  <c:v>0.0413760063834803</c:v>
                </c:pt>
                <c:pt idx="244">
                  <c:v>0.04165981366851</c:v>
                </c:pt>
                <c:pt idx="245">
                  <c:v>0.0427435010003195</c:v>
                </c:pt>
                <c:pt idx="246">
                  <c:v>0.0423918879317526</c:v>
                </c:pt>
                <c:pt idx="247">
                  <c:v>0.0418346847681772</c:v>
                </c:pt>
                <c:pt idx="248">
                  <c:v>0.0420370479391681</c:v>
                </c:pt>
                <c:pt idx="249">
                  <c:v>0.0412323124395393</c:v>
                </c:pt>
                <c:pt idx="250">
                  <c:v>0.0399223710858134</c:v>
                </c:pt>
                <c:pt idx="251">
                  <c:v>0.0397166550172576</c:v>
                </c:pt>
                <c:pt idx="252">
                  <c:v>0.0386671317356915</c:v>
                </c:pt>
                <c:pt idx="253">
                  <c:v>0.038565252494084</c:v>
                </c:pt>
                <c:pt idx="254">
                  <c:v>0.0390145616455172</c:v>
                </c:pt>
                <c:pt idx="255">
                  <c:v>0.0385374461961286</c:v>
                </c:pt>
                <c:pt idx="256">
                  <c:v>0.0379638194808507</c:v>
                </c:pt>
                <c:pt idx="257">
                  <c:v>0.0370536503199887</c:v>
                </c:pt>
                <c:pt idx="258">
                  <c:v>0.038459016849258</c:v>
                </c:pt>
                <c:pt idx="259">
                  <c:v>0.0382494317550764</c:v>
                </c:pt>
                <c:pt idx="260">
                  <c:v>0.0372551781795003</c:v>
                </c:pt>
                <c:pt idx="261">
                  <c:v>0.0377347596212969</c:v>
                </c:pt>
                <c:pt idx="262">
                  <c:v>0.0372646401008751</c:v>
                </c:pt>
                <c:pt idx="263">
                  <c:v>0.0373173582132002</c:v>
                </c:pt>
                <c:pt idx="264">
                  <c:v>0.0361717919681479</c:v>
                </c:pt>
                <c:pt idx="265">
                  <c:v>0.0366081685653458</c:v>
                </c:pt>
                <c:pt idx="266">
                  <c:v>0.0364066484409459</c:v>
                </c:pt>
                <c:pt idx="267">
                  <c:v>0.035446487694383</c:v>
                </c:pt>
                <c:pt idx="268">
                  <c:v>0.0360902356167977</c:v>
                </c:pt>
                <c:pt idx="269">
                  <c:v>0.0364372122269137</c:v>
                </c:pt>
                <c:pt idx="270">
                  <c:v>0.03579905210521</c:v>
                </c:pt>
                <c:pt idx="271">
                  <c:v>0.036201829149199</c:v>
                </c:pt>
                <c:pt idx="272">
                  <c:v>0.0366750036310856</c:v>
                </c:pt>
                <c:pt idx="273">
                  <c:v>0.0372442423224597</c:v>
                </c:pt>
                <c:pt idx="274">
                  <c:v>0.0367899632040561</c:v>
                </c:pt>
                <c:pt idx="275">
                  <c:v>0.0371588379488374</c:v>
                </c:pt>
                <c:pt idx="276">
                  <c:v>0.037106468223549</c:v>
                </c:pt>
                <c:pt idx="277">
                  <c:v>0.0363301638864752</c:v>
                </c:pt>
                <c:pt idx="278">
                  <c:v>0.0357782971983549</c:v>
                </c:pt>
                <c:pt idx="279">
                  <c:v>0.0363869065664266</c:v>
                </c:pt>
                <c:pt idx="280">
                  <c:v>0.0355343744638429</c:v>
                </c:pt>
                <c:pt idx="281">
                  <c:v>0.0340869107837237</c:v>
                </c:pt>
                <c:pt idx="282">
                  <c:v>0.0324980003736128</c:v>
                </c:pt>
                <c:pt idx="283">
                  <c:v>0.0316936306441056</c:v>
                </c:pt>
                <c:pt idx="284">
                  <c:v>0.0313234160018482</c:v>
                </c:pt>
                <c:pt idx="285">
                  <c:v>0.0319063408657475</c:v>
                </c:pt>
                <c:pt idx="286">
                  <c:v>0.0324499032376794</c:v>
                </c:pt>
                <c:pt idx="287">
                  <c:v>0.033498852533778</c:v>
                </c:pt>
                <c:pt idx="288">
                  <c:v>0.0324938998513938</c:v>
                </c:pt>
                <c:pt idx="289">
                  <c:v>0.0330731562718653</c:v>
                </c:pt>
                <c:pt idx="290">
                  <c:v>0.0323496163844609</c:v>
                </c:pt>
                <c:pt idx="291">
                  <c:v>0.0333150953108843</c:v>
                </c:pt>
                <c:pt idx="292">
                  <c:v>0.0329301984807352</c:v>
                </c:pt>
                <c:pt idx="293">
                  <c:v>0.0333921232778759</c:v>
                </c:pt>
                <c:pt idx="294">
                  <c:v>0.0331732175726084</c:v>
                </c:pt>
                <c:pt idx="295">
                  <c:v>0.0324625705793509</c:v>
                </c:pt>
                <c:pt idx="296">
                  <c:v>0.0324032329735018</c:v>
                </c:pt>
                <c:pt idx="297">
                  <c:v>0.033307551934478</c:v>
                </c:pt>
                <c:pt idx="298">
                  <c:v>0.0333433517315918</c:v>
                </c:pt>
                <c:pt idx="299">
                  <c:v>0.0331022023418321</c:v>
                </c:pt>
                <c:pt idx="300">
                  <c:v>0.0325205873336065</c:v>
                </c:pt>
                <c:pt idx="301">
                  <c:v>0.0309786487466895</c:v>
                </c:pt>
                <c:pt idx="302">
                  <c:v>0.0312371636144517</c:v>
                </c:pt>
                <c:pt idx="303">
                  <c:v>0.0313913792199415</c:v>
                </c:pt>
                <c:pt idx="304">
                  <c:v>0.0322757634964167</c:v>
                </c:pt>
                <c:pt idx="305">
                  <c:v>0.0325678931716352</c:v>
                </c:pt>
                <c:pt idx="306">
                  <c:v>0.0328183967401221</c:v>
                </c:pt>
                <c:pt idx="307">
                  <c:v>0.0324369981691902</c:v>
                </c:pt>
                <c:pt idx="308">
                  <c:v>0.0336893106665964</c:v>
                </c:pt>
                <c:pt idx="309">
                  <c:v>0.0348344247038625</c:v>
                </c:pt>
                <c:pt idx="310">
                  <c:v>0.0340988984978161</c:v>
                </c:pt>
                <c:pt idx="311">
                  <c:v>0.0343251803382034</c:v>
                </c:pt>
                <c:pt idx="312">
                  <c:v>0.0349171995083637</c:v>
                </c:pt>
                <c:pt idx="313">
                  <c:v>0.0343990034565611</c:v>
                </c:pt>
                <c:pt idx="314">
                  <c:v>0.0342024388488233</c:v>
                </c:pt>
                <c:pt idx="315">
                  <c:v>0.0347098177559743</c:v>
                </c:pt>
                <c:pt idx="316">
                  <c:v>0.0343917219723869</c:v>
                </c:pt>
                <c:pt idx="317">
                  <c:v>0.0353847522999461</c:v>
                </c:pt>
                <c:pt idx="318">
                  <c:v>0.0363720591319438</c:v>
                </c:pt>
                <c:pt idx="319">
                  <c:v>0.0360969912576273</c:v>
                </c:pt>
                <c:pt idx="320">
                  <c:v>0.0360549385651614</c:v>
                </c:pt>
                <c:pt idx="321">
                  <c:v>0.0352126107385988</c:v>
                </c:pt>
                <c:pt idx="322">
                  <c:v>0.0350731407710393</c:v>
                </c:pt>
                <c:pt idx="323">
                  <c:v>0.0352876484841545</c:v>
                </c:pt>
                <c:pt idx="324">
                  <c:v>0.0345921987918461</c:v>
                </c:pt>
                <c:pt idx="325">
                  <c:v>0.0361388637701638</c:v>
                </c:pt>
                <c:pt idx="326">
                  <c:v>0.0358475525256053</c:v>
                </c:pt>
                <c:pt idx="327">
                  <c:v>0.0356583769003554</c:v>
                </c:pt>
                <c:pt idx="328">
                  <c:v>0.0354223607894584</c:v>
                </c:pt>
                <c:pt idx="329">
                  <c:v>0.0355015733437011</c:v>
                </c:pt>
                <c:pt idx="330">
                  <c:v>0.0349226961871481</c:v>
                </c:pt>
                <c:pt idx="331">
                  <c:v>0.0350961015271853</c:v>
                </c:pt>
                <c:pt idx="332">
                  <c:v>0.036373831559047</c:v>
                </c:pt>
                <c:pt idx="333">
                  <c:v>0.0359262109195858</c:v>
                </c:pt>
                <c:pt idx="334">
                  <c:v>0.0362109009048178</c:v>
                </c:pt>
                <c:pt idx="335">
                  <c:v>0.0362944634273757</c:v>
                </c:pt>
                <c:pt idx="336">
                  <c:v>0.036787028521276</c:v>
                </c:pt>
                <c:pt idx="337">
                  <c:v>0.036666185575317</c:v>
                </c:pt>
                <c:pt idx="338">
                  <c:v>0.0366431558521513</c:v>
                </c:pt>
                <c:pt idx="339">
                  <c:v>0.0370979702071882</c:v>
                </c:pt>
                <c:pt idx="340">
                  <c:v>0.0349981479861838</c:v>
                </c:pt>
                <c:pt idx="341">
                  <c:v>0.0350490054985098</c:v>
                </c:pt>
                <c:pt idx="342">
                  <c:v>0.0351259493267191</c:v>
                </c:pt>
                <c:pt idx="343">
                  <c:v>0.0355015831394643</c:v>
                </c:pt>
                <c:pt idx="344">
                  <c:v>0.0353151073413743</c:v>
                </c:pt>
                <c:pt idx="345">
                  <c:v>0.0365599036166797</c:v>
                </c:pt>
                <c:pt idx="346">
                  <c:v>0.0355362106336992</c:v>
                </c:pt>
                <c:pt idx="347">
                  <c:v>0.0359038700042846</c:v>
                </c:pt>
                <c:pt idx="348">
                  <c:v>0.0354326097405899</c:v>
                </c:pt>
                <c:pt idx="349">
                  <c:v>0.0359503190648155</c:v>
                </c:pt>
                <c:pt idx="350">
                  <c:v>0.0347681656838925</c:v>
                </c:pt>
                <c:pt idx="351">
                  <c:v>0.0347266408437613</c:v>
                </c:pt>
                <c:pt idx="352">
                  <c:v>0.0339372668626996</c:v>
                </c:pt>
                <c:pt idx="353">
                  <c:v>0.0362963487653017</c:v>
                </c:pt>
                <c:pt idx="354">
                  <c:v>0.0363167679686637</c:v>
                </c:pt>
                <c:pt idx="355">
                  <c:v>0.0367617174892532</c:v>
                </c:pt>
                <c:pt idx="356">
                  <c:v>0.0369074357312187</c:v>
                </c:pt>
                <c:pt idx="357">
                  <c:v>0.0367973821521951</c:v>
                </c:pt>
                <c:pt idx="358">
                  <c:v>0.0375192855810067</c:v>
                </c:pt>
                <c:pt idx="359">
                  <c:v>0.0373474711340616</c:v>
                </c:pt>
                <c:pt idx="360">
                  <c:v>0.0378312625279559</c:v>
                </c:pt>
                <c:pt idx="361">
                  <c:v>0.0393600587743581</c:v>
                </c:pt>
                <c:pt idx="362">
                  <c:v>0.0398480840991582</c:v>
                </c:pt>
                <c:pt idx="363">
                  <c:v>0.0397944705089559</c:v>
                </c:pt>
                <c:pt idx="364">
                  <c:v>0.0392561703682659</c:v>
                </c:pt>
                <c:pt idx="365">
                  <c:v>0.0399527590956155</c:v>
                </c:pt>
                <c:pt idx="366">
                  <c:v>0.0396117968139249</c:v>
                </c:pt>
                <c:pt idx="367">
                  <c:v>0.0380024925915672</c:v>
                </c:pt>
                <c:pt idx="368">
                  <c:v>0.0378286310775165</c:v>
                </c:pt>
                <c:pt idx="369">
                  <c:v>0.0388627617169674</c:v>
                </c:pt>
                <c:pt idx="370">
                  <c:v>0.0394228590689059</c:v>
                </c:pt>
                <c:pt idx="371">
                  <c:v>0.0390283240846087</c:v>
                </c:pt>
                <c:pt idx="372">
                  <c:v>0.0380280102341398</c:v>
                </c:pt>
                <c:pt idx="373">
                  <c:v>0.038083132587979</c:v>
                </c:pt>
                <c:pt idx="374">
                  <c:v>0.0371392728114463</c:v>
                </c:pt>
                <c:pt idx="375">
                  <c:v>0.0378316225981122</c:v>
                </c:pt>
                <c:pt idx="376">
                  <c:v>0.0386545899009475</c:v>
                </c:pt>
                <c:pt idx="377">
                  <c:v>0.0386365015550279</c:v>
                </c:pt>
                <c:pt idx="378">
                  <c:v>0.0394604770883289</c:v>
                </c:pt>
                <c:pt idx="379">
                  <c:v>0.0385712505893585</c:v>
                </c:pt>
                <c:pt idx="380">
                  <c:v>0.0377300037294995</c:v>
                </c:pt>
                <c:pt idx="381">
                  <c:v>0.0389738980994418</c:v>
                </c:pt>
                <c:pt idx="382">
                  <c:v>0.0386013072657667</c:v>
                </c:pt>
                <c:pt idx="383">
                  <c:v>0.0381711286717452</c:v>
                </c:pt>
                <c:pt idx="384">
                  <c:v>0.0380143429956396</c:v>
                </c:pt>
                <c:pt idx="385">
                  <c:v>0.0384037446809911</c:v>
                </c:pt>
                <c:pt idx="386">
                  <c:v>0.0383706985055755</c:v>
                </c:pt>
                <c:pt idx="387">
                  <c:v>0.0380327185423186</c:v>
                </c:pt>
                <c:pt idx="388">
                  <c:v>0.0378691007451225</c:v>
                </c:pt>
                <c:pt idx="389">
                  <c:v>0.0373317439100556</c:v>
                </c:pt>
                <c:pt idx="390">
                  <c:v>0.0372910194863688</c:v>
                </c:pt>
                <c:pt idx="391">
                  <c:v>0.0365362613797219</c:v>
                </c:pt>
                <c:pt idx="392">
                  <c:v>0.0367183003852795</c:v>
                </c:pt>
                <c:pt idx="393">
                  <c:v>0.0369775615556262</c:v>
                </c:pt>
                <c:pt idx="394">
                  <c:v>0.037127430817787</c:v>
                </c:pt>
                <c:pt idx="395">
                  <c:v>0.0382389285477794</c:v>
                </c:pt>
                <c:pt idx="396">
                  <c:v>0.0382709099261162</c:v>
                </c:pt>
                <c:pt idx="397">
                  <c:v>0.0390531256822617</c:v>
                </c:pt>
                <c:pt idx="398">
                  <c:v>0.041036867663827</c:v>
                </c:pt>
                <c:pt idx="399">
                  <c:v>0.0418362836529461</c:v>
                </c:pt>
                <c:pt idx="400">
                  <c:v>0.0416488641556152</c:v>
                </c:pt>
                <c:pt idx="401">
                  <c:v>0.0426868611933802</c:v>
                </c:pt>
                <c:pt idx="402">
                  <c:v>0.0409028504832385</c:v>
                </c:pt>
                <c:pt idx="403">
                  <c:v>0.0412789977084492</c:v>
                </c:pt>
                <c:pt idx="404">
                  <c:v>0.0408683212751481</c:v>
                </c:pt>
                <c:pt idx="405">
                  <c:v>0.0404557222473074</c:v>
                </c:pt>
                <c:pt idx="406">
                  <c:v>0.0387527212240781</c:v>
                </c:pt>
                <c:pt idx="407">
                  <c:v>0.0381321929974827</c:v>
                </c:pt>
                <c:pt idx="408">
                  <c:v>0.0391753107155451</c:v>
                </c:pt>
                <c:pt idx="409">
                  <c:v>0.0388743768109073</c:v>
                </c:pt>
                <c:pt idx="410">
                  <c:v>0.0397975028895242</c:v>
                </c:pt>
                <c:pt idx="411">
                  <c:v>0.0403531252654418</c:v>
                </c:pt>
                <c:pt idx="412">
                  <c:v>0.0403868241099792</c:v>
                </c:pt>
                <c:pt idx="413">
                  <c:v>0.03969491883587</c:v>
                </c:pt>
                <c:pt idx="414">
                  <c:v>0.0401407873122619</c:v>
                </c:pt>
                <c:pt idx="415">
                  <c:v>0.0392791532334941</c:v>
                </c:pt>
                <c:pt idx="416">
                  <c:v>0.0401563691793363</c:v>
                </c:pt>
                <c:pt idx="417">
                  <c:v>0.0399165581950966</c:v>
                </c:pt>
                <c:pt idx="418">
                  <c:v>0.0409469838970532</c:v>
                </c:pt>
                <c:pt idx="419">
                  <c:v>0.0409834591001412</c:v>
                </c:pt>
                <c:pt idx="420">
                  <c:v>0.0404462805747688</c:v>
                </c:pt>
                <c:pt idx="421">
                  <c:v>0.0387938722207865</c:v>
                </c:pt>
                <c:pt idx="422">
                  <c:v>0.0389909202135166</c:v>
                </c:pt>
                <c:pt idx="423">
                  <c:v>0.0383991469174852</c:v>
                </c:pt>
                <c:pt idx="424">
                  <c:v>0.0373871478427864</c:v>
                </c:pt>
                <c:pt idx="425">
                  <c:v>0.0365552485436271</c:v>
                </c:pt>
                <c:pt idx="426">
                  <c:v>0.0355521733371655</c:v>
                </c:pt>
                <c:pt idx="427">
                  <c:v>0.0349919928631046</c:v>
                </c:pt>
                <c:pt idx="428">
                  <c:v>0.0340187814699994</c:v>
                </c:pt>
                <c:pt idx="429">
                  <c:v>0.0337627330043506</c:v>
                </c:pt>
                <c:pt idx="430">
                  <c:v>0.0342984122697595</c:v>
                </c:pt>
                <c:pt idx="431">
                  <c:v>0.0354917559447149</c:v>
                </c:pt>
                <c:pt idx="432">
                  <c:v>0.0343695313050514</c:v>
                </c:pt>
                <c:pt idx="433">
                  <c:v>0.0344500001386015</c:v>
                </c:pt>
                <c:pt idx="434">
                  <c:v>0.034901358560219</c:v>
                </c:pt>
                <c:pt idx="435">
                  <c:v>0.0346051675842511</c:v>
                </c:pt>
                <c:pt idx="436">
                  <c:v>0.0345761816778961</c:v>
                </c:pt>
                <c:pt idx="437">
                  <c:v>0.034956285269711</c:v>
                </c:pt>
                <c:pt idx="438">
                  <c:v>0.0347184663008586</c:v>
                </c:pt>
                <c:pt idx="439">
                  <c:v>0.0351835343861483</c:v>
                </c:pt>
                <c:pt idx="440">
                  <c:v>0.0341757533181542</c:v>
                </c:pt>
                <c:pt idx="441">
                  <c:v>0.0329772583426205</c:v>
                </c:pt>
                <c:pt idx="442">
                  <c:v>0.0342371096470345</c:v>
                </c:pt>
                <c:pt idx="443">
                  <c:v>0.0342992737111704</c:v>
                </c:pt>
                <c:pt idx="444">
                  <c:v>0.0347989687918023</c:v>
                </c:pt>
                <c:pt idx="445">
                  <c:v>0.0351374392426486</c:v>
                </c:pt>
                <c:pt idx="446">
                  <c:v>0.0345250066010808</c:v>
                </c:pt>
                <c:pt idx="447">
                  <c:v>0.034720382775595</c:v>
                </c:pt>
                <c:pt idx="448">
                  <c:v>0.0335702284187771</c:v>
                </c:pt>
                <c:pt idx="449">
                  <c:v>0.0334733967033199</c:v>
                </c:pt>
                <c:pt idx="450">
                  <c:v>0.033486897703362</c:v>
                </c:pt>
                <c:pt idx="451">
                  <c:v>0.0347393952676524</c:v>
                </c:pt>
                <c:pt idx="452">
                  <c:v>0.0350917373443724</c:v>
                </c:pt>
                <c:pt idx="453">
                  <c:v>0.0357544159380247</c:v>
                </c:pt>
                <c:pt idx="454">
                  <c:v>0.0362153137194275</c:v>
                </c:pt>
                <c:pt idx="455">
                  <c:v>0.0352569014832113</c:v>
                </c:pt>
                <c:pt idx="456">
                  <c:v>0.034285521638535</c:v>
                </c:pt>
                <c:pt idx="457">
                  <c:v>0.0333166562834934</c:v>
                </c:pt>
                <c:pt idx="458">
                  <c:v>0.0340608362343529</c:v>
                </c:pt>
                <c:pt idx="459">
                  <c:v>0.0347801037765986</c:v>
                </c:pt>
                <c:pt idx="460">
                  <c:v>0.0364482316802763</c:v>
                </c:pt>
                <c:pt idx="461">
                  <c:v>0.0353866991138355</c:v>
                </c:pt>
                <c:pt idx="462">
                  <c:v>0.037280853835699</c:v>
                </c:pt>
                <c:pt idx="463">
                  <c:v>0.0372610702519116</c:v>
                </c:pt>
                <c:pt idx="464">
                  <c:v>0.0366280225894819</c:v>
                </c:pt>
                <c:pt idx="465">
                  <c:v>0.0354306269035743</c:v>
                </c:pt>
                <c:pt idx="466">
                  <c:v>0.0362241452161412</c:v>
                </c:pt>
                <c:pt idx="467">
                  <c:v>0.0364683683198115</c:v>
                </c:pt>
                <c:pt idx="468">
                  <c:v>0.0366659811522778</c:v>
                </c:pt>
                <c:pt idx="469">
                  <c:v>0.0366969174515343</c:v>
                </c:pt>
                <c:pt idx="470">
                  <c:v>0.0369288439435272</c:v>
                </c:pt>
                <c:pt idx="471">
                  <c:v>0.0366253687402436</c:v>
                </c:pt>
                <c:pt idx="472">
                  <c:v>0.037428776466012</c:v>
                </c:pt>
                <c:pt idx="473">
                  <c:v>0.0382143371949903</c:v>
                </c:pt>
                <c:pt idx="474">
                  <c:v>0.0384463483497326</c:v>
                </c:pt>
                <c:pt idx="475">
                  <c:v>0.0387193655239172</c:v>
                </c:pt>
                <c:pt idx="476">
                  <c:v>0.0381504851703479</c:v>
                </c:pt>
                <c:pt idx="477">
                  <c:v>0.0380725766787101</c:v>
                </c:pt>
                <c:pt idx="478">
                  <c:v>0.0389550317989486</c:v>
                </c:pt>
                <c:pt idx="479">
                  <c:v>0.0403657531731162</c:v>
                </c:pt>
                <c:pt idx="480">
                  <c:v>0.0404419601962749</c:v>
                </c:pt>
                <c:pt idx="481">
                  <c:v>0.0432018995804208</c:v>
                </c:pt>
                <c:pt idx="482">
                  <c:v>0.043172737948591</c:v>
                </c:pt>
                <c:pt idx="483">
                  <c:v>0.0428777635658475</c:v>
                </c:pt>
                <c:pt idx="484">
                  <c:v>0.0429060493859842</c:v>
                </c:pt>
                <c:pt idx="485">
                  <c:v>0.0418160062119685</c:v>
                </c:pt>
                <c:pt idx="486">
                  <c:v>0.0418972373555686</c:v>
                </c:pt>
                <c:pt idx="487">
                  <c:v>0.0406210992988554</c:v>
                </c:pt>
                <c:pt idx="488">
                  <c:v>0.0410511301934224</c:v>
                </c:pt>
                <c:pt idx="489">
                  <c:v>0.0414032250097824</c:v>
                </c:pt>
                <c:pt idx="490">
                  <c:v>0.040609521123857</c:v>
                </c:pt>
                <c:pt idx="491">
                  <c:v>0.0411646233497625</c:v>
                </c:pt>
                <c:pt idx="492">
                  <c:v>0.0428069202691789</c:v>
                </c:pt>
                <c:pt idx="493">
                  <c:v>0.042693220124776</c:v>
                </c:pt>
                <c:pt idx="494">
                  <c:v>0.0440174302665014</c:v>
                </c:pt>
                <c:pt idx="495">
                  <c:v>0.0435517743008123</c:v>
                </c:pt>
                <c:pt idx="496">
                  <c:v>0.0438704067774444</c:v>
                </c:pt>
                <c:pt idx="497">
                  <c:v>0.043318145294642</c:v>
                </c:pt>
                <c:pt idx="498">
                  <c:v>0.044614332197863</c:v>
                </c:pt>
                <c:pt idx="499">
                  <c:v>0.0452761785275623</c:v>
                </c:pt>
                <c:pt idx="500">
                  <c:v>0.0444328287938845</c:v>
                </c:pt>
                <c:pt idx="501">
                  <c:v>0.04434633680565</c:v>
                </c:pt>
                <c:pt idx="502">
                  <c:v>0.0448692769291874</c:v>
                </c:pt>
                <c:pt idx="503">
                  <c:v>0.0447797496266502</c:v>
                </c:pt>
                <c:pt idx="504">
                  <c:v>0.0448996640475083</c:v>
                </c:pt>
                <c:pt idx="505">
                  <c:v>0.0467235440474714</c:v>
                </c:pt>
                <c:pt idx="506">
                  <c:v>0.0461673736608153</c:v>
                </c:pt>
                <c:pt idx="507">
                  <c:v>0.0459971052792661</c:v>
                </c:pt>
                <c:pt idx="508">
                  <c:v>0.0450911799195694</c:v>
                </c:pt>
                <c:pt idx="509">
                  <c:v>0.0450857194044072</c:v>
                </c:pt>
                <c:pt idx="510">
                  <c:v>0.0468679303599801</c:v>
                </c:pt>
                <c:pt idx="511">
                  <c:v>0.0461906160957666</c:v>
                </c:pt>
                <c:pt idx="512">
                  <c:v>0.0468088991423888</c:v>
                </c:pt>
                <c:pt idx="513">
                  <c:v>0.0474835990958873</c:v>
                </c:pt>
                <c:pt idx="514">
                  <c:v>0.0482185543552249</c:v>
                </c:pt>
                <c:pt idx="515">
                  <c:v>0.0468065951675183</c:v>
                </c:pt>
                <c:pt idx="516">
                  <c:v>0.0478910995192582</c:v>
                </c:pt>
                <c:pt idx="517">
                  <c:v>0.0481061311089599</c:v>
                </c:pt>
                <c:pt idx="518">
                  <c:v>0.0468512948504133</c:v>
                </c:pt>
                <c:pt idx="519">
                  <c:v>0.0481821679253306</c:v>
                </c:pt>
                <c:pt idx="520">
                  <c:v>0.0477768398547681</c:v>
                </c:pt>
                <c:pt idx="521">
                  <c:v>0.0488433687391222</c:v>
                </c:pt>
                <c:pt idx="522">
                  <c:v>0.048490869044468</c:v>
                </c:pt>
                <c:pt idx="523">
                  <c:v>0.0502819332247173</c:v>
                </c:pt>
                <c:pt idx="524">
                  <c:v>0.050793914089844</c:v>
                </c:pt>
                <c:pt idx="525">
                  <c:v>0.0514689491767455</c:v>
                </c:pt>
                <c:pt idx="526">
                  <c:v>0.0515543117828451</c:v>
                </c:pt>
                <c:pt idx="527">
                  <c:v>0.0514287559286317</c:v>
                </c:pt>
                <c:pt idx="528">
                  <c:v>0.0517132490438542</c:v>
                </c:pt>
                <c:pt idx="529">
                  <c:v>0.0506132192728266</c:v>
                </c:pt>
                <c:pt idx="530">
                  <c:v>0.0509164427195663</c:v>
                </c:pt>
                <c:pt idx="531">
                  <c:v>0.0521482851580092</c:v>
                </c:pt>
                <c:pt idx="532">
                  <c:v>0.0529419963821042</c:v>
                </c:pt>
                <c:pt idx="533">
                  <c:v>0.0510626009085715</c:v>
                </c:pt>
                <c:pt idx="534">
                  <c:v>0.0501325280812658</c:v>
                </c:pt>
                <c:pt idx="535">
                  <c:v>0.0511187956789501</c:v>
                </c:pt>
                <c:pt idx="536">
                  <c:v>0.0509807467871345</c:v>
                </c:pt>
                <c:pt idx="537">
                  <c:v>0.051093503507046</c:v>
                </c:pt>
                <c:pt idx="538">
                  <c:v>0.0517668155479835</c:v>
                </c:pt>
                <c:pt idx="539">
                  <c:v>0.0516610242812898</c:v>
                </c:pt>
                <c:pt idx="540">
                  <c:v>0.0520249910511961</c:v>
                </c:pt>
                <c:pt idx="541">
                  <c:v>0.0517917824659921</c:v>
                </c:pt>
                <c:pt idx="542">
                  <c:v>0.0518198510884757</c:v>
                </c:pt>
                <c:pt idx="543">
                  <c:v>0.0513776245018868</c:v>
                </c:pt>
                <c:pt idx="544">
                  <c:v>0.0506432045457576</c:v>
                </c:pt>
                <c:pt idx="545">
                  <c:v>0.0505675132152305</c:v>
                </c:pt>
                <c:pt idx="546">
                  <c:v>0.0501522781526144</c:v>
                </c:pt>
                <c:pt idx="547">
                  <c:v>0.0500573762139118</c:v>
                </c:pt>
                <c:pt idx="548">
                  <c:v>0.0497438387487794</c:v>
                </c:pt>
                <c:pt idx="549">
                  <c:v>0.0496520569048114</c:v>
                </c:pt>
                <c:pt idx="550">
                  <c:v>0.0492884370576878</c:v>
                </c:pt>
                <c:pt idx="551">
                  <c:v>0.0503312139808991</c:v>
                </c:pt>
                <c:pt idx="552">
                  <c:v>0.0507593196017981</c:v>
                </c:pt>
                <c:pt idx="553">
                  <c:v>0.0499477909585578</c:v>
                </c:pt>
                <c:pt idx="554">
                  <c:v>0.0493977010163428</c:v>
                </c:pt>
                <c:pt idx="555">
                  <c:v>0.0503821758872898</c:v>
                </c:pt>
                <c:pt idx="556">
                  <c:v>0.0505413536718429</c:v>
                </c:pt>
                <c:pt idx="557">
                  <c:v>0.0497023978069129</c:v>
                </c:pt>
                <c:pt idx="558">
                  <c:v>0.0500524363696882</c:v>
                </c:pt>
                <c:pt idx="559">
                  <c:v>0.050083120568438</c:v>
                </c:pt>
                <c:pt idx="560">
                  <c:v>0.0503262023271836</c:v>
                </c:pt>
                <c:pt idx="561">
                  <c:v>0.0505194119085333</c:v>
                </c:pt>
                <c:pt idx="562">
                  <c:v>0.0505464179998611</c:v>
                </c:pt>
                <c:pt idx="563">
                  <c:v>0.0501709243333715</c:v>
                </c:pt>
                <c:pt idx="564">
                  <c:v>0.0509562321432286</c:v>
                </c:pt>
                <c:pt idx="565">
                  <c:v>0.049220774830245</c:v>
                </c:pt>
                <c:pt idx="566">
                  <c:v>0.0506064001721887</c:v>
                </c:pt>
                <c:pt idx="567">
                  <c:v>0.0499954632990559</c:v>
                </c:pt>
                <c:pt idx="568">
                  <c:v>0.05137415183673</c:v>
                </c:pt>
                <c:pt idx="569">
                  <c:v>0.0519531080727277</c:v>
                </c:pt>
                <c:pt idx="570">
                  <c:v>0.0525450388331921</c:v>
                </c:pt>
                <c:pt idx="571">
                  <c:v>0.0523898811960355</c:v>
                </c:pt>
                <c:pt idx="572">
                  <c:v>0.0536051032129282</c:v>
                </c:pt>
                <c:pt idx="573">
                  <c:v>0.0532563044589512</c:v>
                </c:pt>
                <c:pt idx="574">
                  <c:v>0.0537019438502149</c:v>
                </c:pt>
                <c:pt idx="575">
                  <c:v>0.0537543203955083</c:v>
                </c:pt>
                <c:pt idx="576">
                  <c:v>0.0522926561863249</c:v>
                </c:pt>
                <c:pt idx="577">
                  <c:v>0.0517053437656596</c:v>
                </c:pt>
                <c:pt idx="578">
                  <c:v>0.0524121972147271</c:v>
                </c:pt>
                <c:pt idx="579">
                  <c:v>0.0527917108581731</c:v>
                </c:pt>
                <c:pt idx="580">
                  <c:v>0.0529711355842093</c:v>
                </c:pt>
                <c:pt idx="581">
                  <c:v>0.054406391899095</c:v>
                </c:pt>
                <c:pt idx="582">
                  <c:v>0.0537163345624923</c:v>
                </c:pt>
                <c:pt idx="583">
                  <c:v>0.0532514256848119</c:v>
                </c:pt>
                <c:pt idx="584">
                  <c:v>0.0534923066100216</c:v>
                </c:pt>
                <c:pt idx="585">
                  <c:v>0.0527724020503054</c:v>
                </c:pt>
                <c:pt idx="586">
                  <c:v>0.052208361253888</c:v>
                </c:pt>
                <c:pt idx="587">
                  <c:v>0.0521105026855645</c:v>
                </c:pt>
                <c:pt idx="588">
                  <c:v>0.0514554471940097</c:v>
                </c:pt>
                <c:pt idx="589">
                  <c:v>0.0506245260289106</c:v>
                </c:pt>
                <c:pt idx="590">
                  <c:v>0.0520037115737267</c:v>
                </c:pt>
                <c:pt idx="591">
                  <c:v>0.052536170396644</c:v>
                </c:pt>
                <c:pt idx="592">
                  <c:v>0.0520777408514637</c:v>
                </c:pt>
                <c:pt idx="593">
                  <c:v>0.051499759439708</c:v>
                </c:pt>
                <c:pt idx="594">
                  <c:v>0.0508127167017656</c:v>
                </c:pt>
                <c:pt idx="595">
                  <c:v>0.0516248313851425</c:v>
                </c:pt>
                <c:pt idx="596">
                  <c:v>0.0518004211646835</c:v>
                </c:pt>
                <c:pt idx="597">
                  <c:v>0.0518142378049122</c:v>
                </c:pt>
                <c:pt idx="598">
                  <c:v>0.0507959727382647</c:v>
                </c:pt>
                <c:pt idx="599">
                  <c:v>0.0499050463289737</c:v>
                </c:pt>
                <c:pt idx="600">
                  <c:v>0.0484580634356387</c:v>
                </c:pt>
                <c:pt idx="601">
                  <c:v>0.0478144539439992</c:v>
                </c:pt>
                <c:pt idx="602">
                  <c:v>0.0479420898733494</c:v>
                </c:pt>
                <c:pt idx="603">
                  <c:v>0.0461050125057542</c:v>
                </c:pt>
                <c:pt idx="604">
                  <c:v>0.0455725481423657</c:v>
                </c:pt>
                <c:pt idx="605">
                  <c:v>0.0450930113004055</c:v>
                </c:pt>
                <c:pt idx="606">
                  <c:v>0.0447394337053784</c:v>
                </c:pt>
                <c:pt idx="607">
                  <c:v>0.0436097641084563</c:v>
                </c:pt>
                <c:pt idx="608">
                  <c:v>0.0447125829677964</c:v>
                </c:pt>
                <c:pt idx="609">
                  <c:v>0.0453508462953461</c:v>
                </c:pt>
                <c:pt idx="610">
                  <c:v>0.044922755869071</c:v>
                </c:pt>
                <c:pt idx="611">
                  <c:v>0.0460044219006014</c:v>
                </c:pt>
                <c:pt idx="612">
                  <c:v>0.046011612083961</c:v>
                </c:pt>
                <c:pt idx="613">
                  <c:v>0.045361870834416</c:v>
                </c:pt>
                <c:pt idx="614">
                  <c:v>0.0460416681720939</c:v>
                </c:pt>
                <c:pt idx="615">
                  <c:v>0.0459894432309985</c:v>
                </c:pt>
                <c:pt idx="616">
                  <c:v>0.0468604945119301</c:v>
                </c:pt>
                <c:pt idx="617">
                  <c:v>0.0481891490946429</c:v>
                </c:pt>
                <c:pt idx="618">
                  <c:v>0.0482265075151109</c:v>
                </c:pt>
                <c:pt idx="619">
                  <c:v>0.0471449338053799</c:v>
                </c:pt>
                <c:pt idx="620">
                  <c:v>0.0469136401457319</c:v>
                </c:pt>
                <c:pt idx="621">
                  <c:v>0.0470040978537026</c:v>
                </c:pt>
                <c:pt idx="622">
                  <c:v>0.0470106380414574</c:v>
                </c:pt>
                <c:pt idx="623">
                  <c:v>0.0465439467643667</c:v>
                </c:pt>
                <c:pt idx="624">
                  <c:v>0.045122373390122</c:v>
                </c:pt>
                <c:pt idx="625">
                  <c:v>0.045365771609668</c:v>
                </c:pt>
                <c:pt idx="626">
                  <c:v>0.0448164796601159</c:v>
                </c:pt>
                <c:pt idx="627">
                  <c:v>0.0443526386049421</c:v>
                </c:pt>
                <c:pt idx="628">
                  <c:v>0.04606317362856</c:v>
                </c:pt>
                <c:pt idx="629">
                  <c:v>0.0468064209521221</c:v>
                </c:pt>
                <c:pt idx="630">
                  <c:v>0.0465290383086534</c:v>
                </c:pt>
                <c:pt idx="631">
                  <c:v>0.0450664570113208</c:v>
                </c:pt>
                <c:pt idx="632">
                  <c:v>0.0440119834513844</c:v>
                </c:pt>
                <c:pt idx="633">
                  <c:v>0.043561578087949</c:v>
                </c:pt>
                <c:pt idx="634">
                  <c:v>0.0436877758062549</c:v>
                </c:pt>
                <c:pt idx="635">
                  <c:v>0.0434713017279604</c:v>
                </c:pt>
                <c:pt idx="636">
                  <c:v>0.0442683429705949</c:v>
                </c:pt>
                <c:pt idx="637">
                  <c:v>0.0448841889255393</c:v>
                </c:pt>
                <c:pt idx="638">
                  <c:v>0.0448379042123946</c:v>
                </c:pt>
                <c:pt idx="639">
                  <c:v>0.0457910457720592</c:v>
                </c:pt>
                <c:pt idx="640">
                  <c:v>0.0456356165289306</c:v>
                </c:pt>
                <c:pt idx="641">
                  <c:v>0.0443553970286903</c:v>
                </c:pt>
                <c:pt idx="642">
                  <c:v>0.0444627281831078</c:v>
                </c:pt>
                <c:pt idx="643">
                  <c:v>0.0431967347723831</c:v>
                </c:pt>
                <c:pt idx="644">
                  <c:v>0.0410881864457045</c:v>
                </c:pt>
                <c:pt idx="645">
                  <c:v>0.0402764381621934</c:v>
                </c:pt>
                <c:pt idx="646">
                  <c:v>0.0396944174709126</c:v>
                </c:pt>
                <c:pt idx="647">
                  <c:v>0.0407618116736786</c:v>
                </c:pt>
                <c:pt idx="648">
                  <c:v>0.0414511439275745</c:v>
                </c:pt>
                <c:pt idx="649">
                  <c:v>0.0408698079850633</c:v>
                </c:pt>
                <c:pt idx="650">
                  <c:v>0.0404620800585924</c:v>
                </c:pt>
                <c:pt idx="651">
                  <c:v>0.0388250843496977</c:v>
                </c:pt>
                <c:pt idx="652">
                  <c:v>0.0389533237503917</c:v>
                </c:pt>
                <c:pt idx="653">
                  <c:v>0.0395832582383627</c:v>
                </c:pt>
                <c:pt idx="654">
                  <c:v>0.0410069057160998</c:v>
                </c:pt>
                <c:pt idx="655">
                  <c:v>0.041025518003362</c:v>
                </c:pt>
                <c:pt idx="656">
                  <c:v>0.0400241910777116</c:v>
                </c:pt>
                <c:pt idx="657">
                  <c:v>0.0383486221178939</c:v>
                </c:pt>
                <c:pt idx="658">
                  <c:v>0.037330299556653</c:v>
                </c:pt>
                <c:pt idx="659">
                  <c:v>0.0383117803335223</c:v>
                </c:pt>
                <c:pt idx="660">
                  <c:v>0.0384321239013971</c:v>
                </c:pt>
                <c:pt idx="661">
                  <c:v>0.0373943883540615</c:v>
                </c:pt>
                <c:pt idx="662">
                  <c:v>0.0381828190337906</c:v>
                </c:pt>
                <c:pt idx="663">
                  <c:v>0.0380636491911944</c:v>
                </c:pt>
                <c:pt idx="664">
                  <c:v>0.0390002364311105</c:v>
                </c:pt>
                <c:pt idx="665">
                  <c:v>0.040277201503663</c:v>
                </c:pt>
                <c:pt idx="666">
                  <c:v>0.0398546796711672</c:v>
                </c:pt>
                <c:pt idx="667">
                  <c:v>0.0392085023620921</c:v>
                </c:pt>
                <c:pt idx="668">
                  <c:v>0.0389997295400112</c:v>
                </c:pt>
                <c:pt idx="669">
                  <c:v>0.0397338683080011</c:v>
                </c:pt>
                <c:pt idx="670">
                  <c:v>0.040122002917397</c:v>
                </c:pt>
                <c:pt idx="671">
                  <c:v>0.0406814087851017</c:v>
                </c:pt>
                <c:pt idx="672">
                  <c:v>0.0408526964507175</c:v>
                </c:pt>
                <c:pt idx="673">
                  <c:v>0.0408690211292803</c:v>
                </c:pt>
                <c:pt idx="674">
                  <c:v>0.0410535448555315</c:v>
                </c:pt>
                <c:pt idx="675">
                  <c:v>0.0402608399602094</c:v>
                </c:pt>
                <c:pt idx="676">
                  <c:v>0.0417868724622281</c:v>
                </c:pt>
                <c:pt idx="677">
                  <c:v>0.0425184482468991</c:v>
                </c:pt>
                <c:pt idx="678">
                  <c:v>0.0419949257047919</c:v>
                </c:pt>
                <c:pt idx="679">
                  <c:v>0.0414899496631591</c:v>
                </c:pt>
                <c:pt idx="680">
                  <c:v>0.0406315086836677</c:v>
                </c:pt>
                <c:pt idx="681">
                  <c:v>0.0406334345599856</c:v>
                </c:pt>
                <c:pt idx="682">
                  <c:v>0.0403449120840035</c:v>
                </c:pt>
                <c:pt idx="683">
                  <c:v>0.0400263834209697</c:v>
                </c:pt>
                <c:pt idx="684">
                  <c:v>0.0393135337783615</c:v>
                </c:pt>
                <c:pt idx="685">
                  <c:v>0.0401872194515349</c:v>
                </c:pt>
                <c:pt idx="686">
                  <c:v>0.0399649032287728</c:v>
                </c:pt>
                <c:pt idx="687">
                  <c:v>0.0404908851621014</c:v>
                </c:pt>
                <c:pt idx="688">
                  <c:v>0.0401339997870996</c:v>
                </c:pt>
                <c:pt idx="689">
                  <c:v>0.0384419681485029</c:v>
                </c:pt>
                <c:pt idx="690">
                  <c:v>0.0392275598853074</c:v>
                </c:pt>
                <c:pt idx="691">
                  <c:v>0.0390453285336447</c:v>
                </c:pt>
                <c:pt idx="692">
                  <c:v>0.0397337973918278</c:v>
                </c:pt>
                <c:pt idx="693">
                  <c:v>0.0394384247713966</c:v>
                </c:pt>
                <c:pt idx="694">
                  <c:v>0.0406204364265899</c:v>
                </c:pt>
                <c:pt idx="695">
                  <c:v>0.0410863047746963</c:v>
                </c:pt>
                <c:pt idx="696">
                  <c:v>0.0405932073583733</c:v>
                </c:pt>
                <c:pt idx="697">
                  <c:v>0.0399846964508672</c:v>
                </c:pt>
                <c:pt idx="698">
                  <c:v>0.0397175003119658</c:v>
                </c:pt>
                <c:pt idx="699">
                  <c:v>0.0381448662699707</c:v>
                </c:pt>
                <c:pt idx="700">
                  <c:v>0.0393837586910531</c:v>
                </c:pt>
                <c:pt idx="701">
                  <c:v>0.0410794347242078</c:v>
                </c:pt>
                <c:pt idx="702">
                  <c:v>0.0399757609354859</c:v>
                </c:pt>
                <c:pt idx="703">
                  <c:v>0.0404931212252246</c:v>
                </c:pt>
                <c:pt idx="704">
                  <c:v>0.0405683177424983</c:v>
                </c:pt>
                <c:pt idx="705">
                  <c:v>0.0392900175981953</c:v>
                </c:pt>
                <c:pt idx="706">
                  <c:v>0.0394327749927532</c:v>
                </c:pt>
                <c:pt idx="707">
                  <c:v>0.039757578350903</c:v>
                </c:pt>
                <c:pt idx="708">
                  <c:v>0.0397890839583255</c:v>
                </c:pt>
                <c:pt idx="709">
                  <c:v>0.0386002520238894</c:v>
                </c:pt>
                <c:pt idx="710">
                  <c:v>0.03780035702707</c:v>
                </c:pt>
                <c:pt idx="711">
                  <c:v>0.0371615029154047</c:v>
                </c:pt>
                <c:pt idx="712">
                  <c:v>0.0364688516458187</c:v>
                </c:pt>
                <c:pt idx="713">
                  <c:v>0.036510452065144</c:v>
                </c:pt>
                <c:pt idx="714">
                  <c:v>0.0359860115538832</c:v>
                </c:pt>
                <c:pt idx="715">
                  <c:v>0.0371440973558957</c:v>
                </c:pt>
                <c:pt idx="716">
                  <c:v>0.0365288047741181</c:v>
                </c:pt>
                <c:pt idx="717">
                  <c:v>0.0356819692307254</c:v>
                </c:pt>
                <c:pt idx="718">
                  <c:v>0.0362548242052721</c:v>
                </c:pt>
                <c:pt idx="719">
                  <c:v>0.035032438512606</c:v>
                </c:pt>
                <c:pt idx="720">
                  <c:v>0.0343950024828169</c:v>
                </c:pt>
                <c:pt idx="721">
                  <c:v>0.0336893918704828</c:v>
                </c:pt>
                <c:pt idx="722">
                  <c:v>0.0334469012981738</c:v>
                </c:pt>
                <c:pt idx="723">
                  <c:v>0.0333885788947573</c:v>
                </c:pt>
                <c:pt idx="724">
                  <c:v>0.0325317635670721</c:v>
                </c:pt>
                <c:pt idx="725">
                  <c:v>0.0314765349231555</c:v>
                </c:pt>
                <c:pt idx="726">
                  <c:v>0.0326676617760044</c:v>
                </c:pt>
                <c:pt idx="727">
                  <c:v>0.0327061282847774</c:v>
                </c:pt>
                <c:pt idx="728">
                  <c:v>0.0323528362989958</c:v>
                </c:pt>
                <c:pt idx="729">
                  <c:v>0.0326319603036575</c:v>
                </c:pt>
                <c:pt idx="730">
                  <c:v>0.0324115541796917</c:v>
                </c:pt>
                <c:pt idx="731">
                  <c:v>0.0318998007016566</c:v>
                </c:pt>
                <c:pt idx="732">
                  <c:v>0.0322013310336645</c:v>
                </c:pt>
                <c:pt idx="733">
                  <c:v>0.0311153806099164</c:v>
                </c:pt>
                <c:pt idx="734">
                  <c:v>0.0326946327726284</c:v>
                </c:pt>
                <c:pt idx="735">
                  <c:v>0.0337103233752288</c:v>
                </c:pt>
                <c:pt idx="736">
                  <c:v>0.0333884186708253</c:v>
                </c:pt>
                <c:pt idx="737">
                  <c:v>0.0352881351250069</c:v>
                </c:pt>
                <c:pt idx="738">
                  <c:v>0.0364779496621345</c:v>
                </c:pt>
                <c:pt idx="739">
                  <c:v>0.0371981085898381</c:v>
                </c:pt>
                <c:pt idx="740">
                  <c:v>0.0375078700888925</c:v>
                </c:pt>
                <c:pt idx="741">
                  <c:v>0.0383633195093814</c:v>
                </c:pt>
                <c:pt idx="742">
                  <c:v>0.0385123804997247</c:v>
                </c:pt>
                <c:pt idx="743">
                  <c:v>0.0382082986797323</c:v>
                </c:pt>
                <c:pt idx="744">
                  <c:v>0.0383390259001776</c:v>
                </c:pt>
                <c:pt idx="745">
                  <c:v>0.0378517879159717</c:v>
                </c:pt>
                <c:pt idx="746">
                  <c:v>0.0367343269680777</c:v>
                </c:pt>
                <c:pt idx="747">
                  <c:v>0.0365787171707719</c:v>
                </c:pt>
                <c:pt idx="748">
                  <c:v>0.0373693942588382</c:v>
                </c:pt>
                <c:pt idx="749">
                  <c:v>0.037506329138821</c:v>
                </c:pt>
                <c:pt idx="750">
                  <c:v>0.0380048668506639</c:v>
                </c:pt>
                <c:pt idx="751">
                  <c:v>0.0374247842456258</c:v>
                </c:pt>
                <c:pt idx="752">
                  <c:v>0.0367086730050369</c:v>
                </c:pt>
                <c:pt idx="753">
                  <c:v>0.0359598886345865</c:v>
                </c:pt>
                <c:pt idx="754">
                  <c:v>0.0361251640461054</c:v>
                </c:pt>
                <c:pt idx="755">
                  <c:v>0.0355441783520747</c:v>
                </c:pt>
                <c:pt idx="756">
                  <c:v>0.036023484699666</c:v>
                </c:pt>
                <c:pt idx="757">
                  <c:v>0.0369426180151519</c:v>
                </c:pt>
                <c:pt idx="758">
                  <c:v>0.0375608206878424</c:v>
                </c:pt>
                <c:pt idx="759">
                  <c:v>0.0362023595902783</c:v>
                </c:pt>
                <c:pt idx="760">
                  <c:v>0.0343292899284813</c:v>
                </c:pt>
                <c:pt idx="761">
                  <c:v>0.033293334043581</c:v>
                </c:pt>
                <c:pt idx="762">
                  <c:v>0.0341282072535292</c:v>
                </c:pt>
                <c:pt idx="763">
                  <c:v>0.0327897615757901</c:v>
                </c:pt>
                <c:pt idx="764">
                  <c:v>0.0320522082406242</c:v>
                </c:pt>
                <c:pt idx="765">
                  <c:v>0.0327710780315524</c:v>
                </c:pt>
                <c:pt idx="766">
                  <c:v>0.0333743647904815</c:v>
                </c:pt>
                <c:pt idx="767">
                  <c:v>0.0324899482642497</c:v>
                </c:pt>
                <c:pt idx="768">
                  <c:v>0.0336824403254992</c:v>
                </c:pt>
                <c:pt idx="769">
                  <c:v>0.0322763080589992</c:v>
                </c:pt>
                <c:pt idx="770">
                  <c:v>0.0320353964344283</c:v>
                </c:pt>
                <c:pt idx="771">
                  <c:v>0.031872713736373</c:v>
                </c:pt>
                <c:pt idx="772">
                  <c:v>0.0330348827175531</c:v>
                </c:pt>
                <c:pt idx="773">
                  <c:v>0.0327808582749428</c:v>
                </c:pt>
                <c:pt idx="774">
                  <c:v>0.0336174655372969</c:v>
                </c:pt>
                <c:pt idx="775">
                  <c:v>0.0340113477169104</c:v>
                </c:pt>
                <c:pt idx="776">
                  <c:v>0.0336578283226084</c:v>
                </c:pt>
                <c:pt idx="777">
                  <c:v>0.0333426716336242</c:v>
                </c:pt>
                <c:pt idx="778">
                  <c:v>0.0337402620067121</c:v>
                </c:pt>
                <c:pt idx="779">
                  <c:v>0.0324104440236537</c:v>
                </c:pt>
                <c:pt idx="780">
                  <c:v>0.0335447728146785</c:v>
                </c:pt>
                <c:pt idx="781">
                  <c:v>0.0340223134916919</c:v>
                </c:pt>
                <c:pt idx="782">
                  <c:v>0.0351867330812993</c:v>
                </c:pt>
                <c:pt idx="783">
                  <c:v>0.0362847151094505</c:v>
                </c:pt>
                <c:pt idx="784">
                  <c:v>0.0356280526616054</c:v>
                </c:pt>
                <c:pt idx="785">
                  <c:v>0.0354316231297952</c:v>
                </c:pt>
                <c:pt idx="786">
                  <c:v>0.036467686281103</c:v>
                </c:pt>
                <c:pt idx="787">
                  <c:v>0.0356771995795107</c:v>
                </c:pt>
                <c:pt idx="788">
                  <c:v>0.0358373206308935</c:v>
                </c:pt>
                <c:pt idx="789">
                  <c:v>0.0357155913278684</c:v>
                </c:pt>
                <c:pt idx="790">
                  <c:v>0.0353902484615581</c:v>
                </c:pt>
                <c:pt idx="791">
                  <c:v>0.0340403823730827</c:v>
                </c:pt>
                <c:pt idx="792">
                  <c:v>0.0338576826516878</c:v>
                </c:pt>
                <c:pt idx="793">
                  <c:v>0.034572174948523</c:v>
                </c:pt>
                <c:pt idx="794">
                  <c:v>0.0339613959439846</c:v>
                </c:pt>
                <c:pt idx="795">
                  <c:v>0.0353066996744195</c:v>
                </c:pt>
                <c:pt idx="796">
                  <c:v>0.0376400075239241</c:v>
                </c:pt>
                <c:pt idx="797">
                  <c:v>0.0372071071445802</c:v>
                </c:pt>
                <c:pt idx="798">
                  <c:v>0.0372010424886412</c:v>
                </c:pt>
                <c:pt idx="799">
                  <c:v>0.0371468419520616</c:v>
                </c:pt>
                <c:pt idx="800">
                  <c:v>0.0369603143125828</c:v>
                </c:pt>
                <c:pt idx="801">
                  <c:v>0.0365771556085354</c:v>
                </c:pt>
                <c:pt idx="802">
                  <c:v>0.0369899840731398</c:v>
                </c:pt>
                <c:pt idx="803">
                  <c:v>0.037171864994142</c:v>
                </c:pt>
                <c:pt idx="804">
                  <c:v>0.03682090677858</c:v>
                </c:pt>
                <c:pt idx="805">
                  <c:v>0.0363417511053945</c:v>
                </c:pt>
                <c:pt idx="806">
                  <c:v>0.0369799452940693</c:v>
                </c:pt>
                <c:pt idx="807">
                  <c:v>0.0363309887675255</c:v>
                </c:pt>
                <c:pt idx="808">
                  <c:v>0.0352687876653958</c:v>
                </c:pt>
                <c:pt idx="809">
                  <c:v>0.0369588130374182</c:v>
                </c:pt>
                <c:pt idx="810">
                  <c:v>0.0365167560540054</c:v>
                </c:pt>
                <c:pt idx="811">
                  <c:v>0.037866294166125</c:v>
                </c:pt>
                <c:pt idx="812">
                  <c:v>0.0381203659474778</c:v>
                </c:pt>
                <c:pt idx="813">
                  <c:v>0.0397570952767793</c:v>
                </c:pt>
                <c:pt idx="814">
                  <c:v>0.0385640442827517</c:v>
                </c:pt>
                <c:pt idx="815">
                  <c:v>0.0386950206829312</c:v>
                </c:pt>
                <c:pt idx="816">
                  <c:v>0.039090738726081</c:v>
                </c:pt>
                <c:pt idx="817">
                  <c:v>0.0392928412913856</c:v>
                </c:pt>
                <c:pt idx="818">
                  <c:v>0.039093915046119</c:v>
                </c:pt>
                <c:pt idx="819">
                  <c:v>0.04074348995732</c:v>
                </c:pt>
                <c:pt idx="820">
                  <c:v>0.0409540875581201</c:v>
                </c:pt>
                <c:pt idx="821">
                  <c:v>0.0408200664276837</c:v>
                </c:pt>
                <c:pt idx="822">
                  <c:v>0.0405175183241273</c:v>
                </c:pt>
                <c:pt idx="823">
                  <c:v>0.0399985693701829</c:v>
                </c:pt>
                <c:pt idx="824">
                  <c:v>0.0395524762698799</c:v>
                </c:pt>
                <c:pt idx="825">
                  <c:v>0.0392288967837064</c:v>
                </c:pt>
                <c:pt idx="826">
                  <c:v>0.0396362407056288</c:v>
                </c:pt>
                <c:pt idx="827">
                  <c:v>0.0403347118169582</c:v>
                </c:pt>
                <c:pt idx="828">
                  <c:v>0.0396377123592367</c:v>
                </c:pt>
                <c:pt idx="829">
                  <c:v>0.0395332477211982</c:v>
                </c:pt>
                <c:pt idx="830">
                  <c:v>0.0414256501278529</c:v>
                </c:pt>
                <c:pt idx="831">
                  <c:v>0.0408407271125915</c:v>
                </c:pt>
                <c:pt idx="832">
                  <c:v>0.0403267094038591</c:v>
                </c:pt>
                <c:pt idx="833">
                  <c:v>0.0402763603960737</c:v>
                </c:pt>
                <c:pt idx="834">
                  <c:v>0.0413810864431053</c:v>
                </c:pt>
                <c:pt idx="835">
                  <c:v>0.0409645419640359</c:v>
                </c:pt>
                <c:pt idx="836">
                  <c:v>0.042285618537148</c:v>
                </c:pt>
                <c:pt idx="837">
                  <c:v>0.0425755210815003</c:v>
                </c:pt>
                <c:pt idx="838">
                  <c:v>0.0429933379107266</c:v>
                </c:pt>
                <c:pt idx="839">
                  <c:v>0.0421752170250329</c:v>
                </c:pt>
                <c:pt idx="840">
                  <c:v>0.0434733859477875</c:v>
                </c:pt>
                <c:pt idx="841">
                  <c:v>0.0429920898614163</c:v>
                </c:pt>
                <c:pt idx="842">
                  <c:v>0.043316301945544</c:v>
                </c:pt>
                <c:pt idx="843">
                  <c:v>0.0424230870570771</c:v>
                </c:pt>
                <c:pt idx="844">
                  <c:v>0.0424538798004289</c:v>
                </c:pt>
                <c:pt idx="845">
                  <c:v>0.0421384853598239</c:v>
                </c:pt>
                <c:pt idx="846">
                  <c:v>0.0424124330266527</c:v>
                </c:pt>
                <c:pt idx="847">
                  <c:v>0.0418727694879936</c:v>
                </c:pt>
                <c:pt idx="848">
                  <c:v>0.0419075568034642</c:v>
                </c:pt>
                <c:pt idx="849">
                  <c:v>0.0418557327430739</c:v>
                </c:pt>
                <c:pt idx="850">
                  <c:v>0.0423962039760283</c:v>
                </c:pt>
                <c:pt idx="851">
                  <c:v>0.0425763185604816</c:v>
                </c:pt>
                <c:pt idx="852">
                  <c:v>0.0433077540286422</c:v>
                </c:pt>
                <c:pt idx="853">
                  <c:v>0.0436470953737939</c:v>
                </c:pt>
                <c:pt idx="854">
                  <c:v>0.0429796177728361</c:v>
                </c:pt>
                <c:pt idx="855">
                  <c:v>0.0419415265259717</c:v>
                </c:pt>
                <c:pt idx="856">
                  <c:v>0.0417352650950792</c:v>
                </c:pt>
                <c:pt idx="857">
                  <c:v>0.0420800451576087</c:v>
                </c:pt>
                <c:pt idx="858">
                  <c:v>0.0414549239604707</c:v>
                </c:pt>
                <c:pt idx="859">
                  <c:v>0.0413191510925251</c:v>
                </c:pt>
                <c:pt idx="860">
                  <c:v>0.0411948689265531</c:v>
                </c:pt>
                <c:pt idx="861">
                  <c:v>0.0415235372372289</c:v>
                </c:pt>
                <c:pt idx="862">
                  <c:v>0.0422376978772006</c:v>
                </c:pt>
                <c:pt idx="863">
                  <c:v>0.042862345606779</c:v>
                </c:pt>
                <c:pt idx="864">
                  <c:v>0.0419349361670331</c:v>
                </c:pt>
                <c:pt idx="865">
                  <c:v>0.0431625047810754</c:v>
                </c:pt>
                <c:pt idx="866">
                  <c:v>0.0434251811030057</c:v>
                </c:pt>
                <c:pt idx="867">
                  <c:v>0.0420567208153312</c:v>
                </c:pt>
                <c:pt idx="868">
                  <c:v>0.0417321253762786</c:v>
                </c:pt>
                <c:pt idx="869">
                  <c:v>0.0407345401141164</c:v>
                </c:pt>
                <c:pt idx="870">
                  <c:v>0.0419709989726761</c:v>
                </c:pt>
                <c:pt idx="871">
                  <c:v>0.041992265230906</c:v>
                </c:pt>
                <c:pt idx="872">
                  <c:v>0.042204144181916</c:v>
                </c:pt>
                <c:pt idx="873">
                  <c:v>0.0426024769531861</c:v>
                </c:pt>
                <c:pt idx="874">
                  <c:v>0.0435202601996764</c:v>
                </c:pt>
                <c:pt idx="875">
                  <c:v>0.0434883232357871</c:v>
                </c:pt>
                <c:pt idx="876">
                  <c:v>0.0425683056751055</c:v>
                </c:pt>
                <c:pt idx="877">
                  <c:v>0.0429947048518895</c:v>
                </c:pt>
                <c:pt idx="878">
                  <c:v>0.0426424201109503</c:v>
                </c:pt>
                <c:pt idx="879">
                  <c:v>0.0435628714034459</c:v>
                </c:pt>
                <c:pt idx="880">
                  <c:v>0.0438413377593153</c:v>
                </c:pt>
                <c:pt idx="881">
                  <c:v>0.0430851141756122</c:v>
                </c:pt>
                <c:pt idx="882">
                  <c:v>0.0446181544588336</c:v>
                </c:pt>
                <c:pt idx="883">
                  <c:v>0.0455068527727192</c:v>
                </c:pt>
                <c:pt idx="884">
                  <c:v>0.0458270492850852</c:v>
                </c:pt>
                <c:pt idx="885">
                  <c:v>0.0450792667239738</c:v>
                </c:pt>
                <c:pt idx="886">
                  <c:v>0.0443947718765477</c:v>
                </c:pt>
                <c:pt idx="887">
                  <c:v>0.0445359357508751</c:v>
                </c:pt>
                <c:pt idx="888">
                  <c:v>0.043730895737102</c:v>
                </c:pt>
                <c:pt idx="889">
                  <c:v>0.0437254249878245</c:v>
                </c:pt>
                <c:pt idx="890">
                  <c:v>0.044035323549977</c:v>
                </c:pt>
                <c:pt idx="891">
                  <c:v>0.0446882987594648</c:v>
                </c:pt>
                <c:pt idx="892">
                  <c:v>0.0449625864892314</c:v>
                </c:pt>
                <c:pt idx="893">
                  <c:v>0.0452396386194337</c:v>
                </c:pt>
                <c:pt idx="894">
                  <c:v>0.0443290652271689</c:v>
                </c:pt>
                <c:pt idx="895">
                  <c:v>0.043039206720759</c:v>
                </c:pt>
                <c:pt idx="896">
                  <c:v>0.0432229575332492</c:v>
                </c:pt>
                <c:pt idx="897">
                  <c:v>0.0430589568306866</c:v>
                </c:pt>
                <c:pt idx="898">
                  <c:v>0.0425861160495752</c:v>
                </c:pt>
                <c:pt idx="899">
                  <c:v>0.0424280709984487</c:v>
                </c:pt>
                <c:pt idx="900">
                  <c:v>0.0425550757429565</c:v>
                </c:pt>
                <c:pt idx="901">
                  <c:v>0.0422086152147555</c:v>
                </c:pt>
                <c:pt idx="902">
                  <c:v>0.0430398937673913</c:v>
                </c:pt>
                <c:pt idx="903">
                  <c:v>0.0431185413890874</c:v>
                </c:pt>
                <c:pt idx="904">
                  <c:v>0.0430533065751222</c:v>
                </c:pt>
                <c:pt idx="905">
                  <c:v>0.0429815407605382</c:v>
                </c:pt>
                <c:pt idx="906">
                  <c:v>0.0425138332421471</c:v>
                </c:pt>
                <c:pt idx="907">
                  <c:v>0.0429656845622896</c:v>
                </c:pt>
                <c:pt idx="908">
                  <c:v>0.0442301404298621</c:v>
                </c:pt>
                <c:pt idx="909">
                  <c:v>0.0428970356017395</c:v>
                </c:pt>
                <c:pt idx="910">
                  <c:v>0.0428550040370346</c:v>
                </c:pt>
                <c:pt idx="911">
                  <c:v>0.0432733491533984</c:v>
                </c:pt>
                <c:pt idx="912">
                  <c:v>0.0423128079846886</c:v>
                </c:pt>
                <c:pt idx="913">
                  <c:v>0.0421505533798118</c:v>
                </c:pt>
                <c:pt idx="914">
                  <c:v>0.0425667256249388</c:v>
                </c:pt>
                <c:pt idx="915">
                  <c:v>0.0432080633732624</c:v>
                </c:pt>
                <c:pt idx="916">
                  <c:v>0.0435183686768704</c:v>
                </c:pt>
                <c:pt idx="917">
                  <c:v>0.0445381071538953</c:v>
                </c:pt>
                <c:pt idx="918">
                  <c:v>0.0442798920511271</c:v>
                </c:pt>
                <c:pt idx="919">
                  <c:v>0.043151946451055</c:v>
                </c:pt>
                <c:pt idx="920">
                  <c:v>0.0433456165571363</c:v>
                </c:pt>
                <c:pt idx="921">
                  <c:v>0.0440288260670733</c:v>
                </c:pt>
                <c:pt idx="922">
                  <c:v>0.0431340794500489</c:v>
                </c:pt>
                <c:pt idx="923">
                  <c:v>0.0428438571090794</c:v>
                </c:pt>
                <c:pt idx="924">
                  <c:v>0.0434911650469384</c:v>
                </c:pt>
                <c:pt idx="925">
                  <c:v>0.0437896948094648</c:v>
                </c:pt>
                <c:pt idx="926">
                  <c:v>0.0421080586567101</c:v>
                </c:pt>
                <c:pt idx="927">
                  <c:v>0.0404690205367179</c:v>
                </c:pt>
                <c:pt idx="928">
                  <c:v>0.0401651625976894</c:v>
                </c:pt>
                <c:pt idx="929">
                  <c:v>0.0399082666541774</c:v>
                </c:pt>
                <c:pt idx="930">
                  <c:v>0.0403295752974144</c:v>
                </c:pt>
                <c:pt idx="931">
                  <c:v>0.0398888284453093</c:v>
                </c:pt>
                <c:pt idx="932">
                  <c:v>0.0384072703833818</c:v>
                </c:pt>
                <c:pt idx="933">
                  <c:v>0.0380112482433452</c:v>
                </c:pt>
                <c:pt idx="934">
                  <c:v>0.0392017891306075</c:v>
                </c:pt>
                <c:pt idx="935">
                  <c:v>0.0385777512085545</c:v>
                </c:pt>
                <c:pt idx="936">
                  <c:v>0.0379586999755059</c:v>
                </c:pt>
                <c:pt idx="937">
                  <c:v>0.0387376413525394</c:v>
                </c:pt>
                <c:pt idx="938">
                  <c:v>0.0380600638184537</c:v>
                </c:pt>
                <c:pt idx="939">
                  <c:v>0.0389777531633091</c:v>
                </c:pt>
                <c:pt idx="940">
                  <c:v>0.0373782174532355</c:v>
                </c:pt>
                <c:pt idx="941">
                  <c:v>0.035934906770454</c:v>
                </c:pt>
                <c:pt idx="942">
                  <c:v>0.0354579784272776</c:v>
                </c:pt>
                <c:pt idx="943">
                  <c:v>0.0350150798446639</c:v>
                </c:pt>
                <c:pt idx="944">
                  <c:v>0.0346175166645769</c:v>
                </c:pt>
                <c:pt idx="945">
                  <c:v>0.0342475573807534</c:v>
                </c:pt>
                <c:pt idx="946">
                  <c:v>0.0337315610793701</c:v>
                </c:pt>
                <c:pt idx="947">
                  <c:v>0.0340762476653068</c:v>
                </c:pt>
                <c:pt idx="948">
                  <c:v>0.0338743114260874</c:v>
                </c:pt>
                <c:pt idx="949">
                  <c:v>0.0332945580469734</c:v>
                </c:pt>
                <c:pt idx="950">
                  <c:v>0.0326049132158509</c:v>
                </c:pt>
                <c:pt idx="951">
                  <c:v>0.032687288834018</c:v>
                </c:pt>
                <c:pt idx="952">
                  <c:v>0.0336022243420469</c:v>
                </c:pt>
                <c:pt idx="953">
                  <c:v>0.0332406557430286</c:v>
                </c:pt>
                <c:pt idx="954">
                  <c:v>0.0320963488155301</c:v>
                </c:pt>
                <c:pt idx="955">
                  <c:v>0.0338775600817306</c:v>
                </c:pt>
                <c:pt idx="956">
                  <c:v>0.0326046080730141</c:v>
                </c:pt>
                <c:pt idx="957">
                  <c:v>0.0335303180524506</c:v>
                </c:pt>
                <c:pt idx="958">
                  <c:v>0.0337056150831813</c:v>
                </c:pt>
                <c:pt idx="959">
                  <c:v>0.0338810642599393</c:v>
                </c:pt>
                <c:pt idx="960">
                  <c:v>0.0340741613317604</c:v>
                </c:pt>
                <c:pt idx="961">
                  <c:v>0.033139386877621</c:v>
                </c:pt>
                <c:pt idx="962">
                  <c:v>0.0329678415732094</c:v>
                </c:pt>
                <c:pt idx="963">
                  <c:v>0.034068957667639</c:v>
                </c:pt>
                <c:pt idx="964">
                  <c:v>0.034159141110089</c:v>
                </c:pt>
                <c:pt idx="965">
                  <c:v>0.0338294317043473</c:v>
                </c:pt>
                <c:pt idx="966">
                  <c:v>0.0333956311435306</c:v>
                </c:pt>
                <c:pt idx="967">
                  <c:v>0.0336229904038217</c:v>
                </c:pt>
                <c:pt idx="968">
                  <c:v>0.0340697446209703</c:v>
                </c:pt>
                <c:pt idx="969">
                  <c:v>0.03461836757225</c:v>
                </c:pt>
                <c:pt idx="970">
                  <c:v>0.03495812334009</c:v>
                </c:pt>
                <c:pt idx="971">
                  <c:v>0.035033176071451</c:v>
                </c:pt>
                <c:pt idx="972">
                  <c:v>0.0343193719424186</c:v>
                </c:pt>
                <c:pt idx="973">
                  <c:v>0.0335185806205372</c:v>
                </c:pt>
                <c:pt idx="974">
                  <c:v>0.0323075827206902</c:v>
                </c:pt>
                <c:pt idx="975">
                  <c:v>0.0321666591493338</c:v>
                </c:pt>
                <c:pt idx="976">
                  <c:v>0.0317427383255243</c:v>
                </c:pt>
                <c:pt idx="977">
                  <c:v>0.0323101434192987</c:v>
                </c:pt>
                <c:pt idx="978">
                  <c:v>0.0315067995517687</c:v>
                </c:pt>
                <c:pt idx="979">
                  <c:v>0.032195520924633</c:v>
                </c:pt>
                <c:pt idx="980">
                  <c:v>0.0317260408834745</c:v>
                </c:pt>
                <c:pt idx="981">
                  <c:v>0.0320982385400445</c:v>
                </c:pt>
                <c:pt idx="982">
                  <c:v>0.0324757866193298</c:v>
                </c:pt>
                <c:pt idx="983">
                  <c:v>0.0319416997013124</c:v>
                </c:pt>
                <c:pt idx="984">
                  <c:v>0.0323431220441743</c:v>
                </c:pt>
                <c:pt idx="985">
                  <c:v>0.0327564665780614</c:v>
                </c:pt>
                <c:pt idx="986">
                  <c:v>0.0326175562343763</c:v>
                </c:pt>
                <c:pt idx="987">
                  <c:v>0.0327775687682653</c:v>
                </c:pt>
                <c:pt idx="988">
                  <c:v>0.0324536699811506</c:v>
                </c:pt>
                <c:pt idx="989">
                  <c:v>0.0313518154917111</c:v>
                </c:pt>
                <c:pt idx="990">
                  <c:v>0.0313420155686814</c:v>
                </c:pt>
                <c:pt idx="991">
                  <c:v>0.0309125691481622</c:v>
                </c:pt>
                <c:pt idx="992">
                  <c:v>0.0308360070856629</c:v>
                </c:pt>
                <c:pt idx="993">
                  <c:v>0.0312690355267494</c:v>
                </c:pt>
                <c:pt idx="994">
                  <c:v>0.0316043079467113</c:v>
                </c:pt>
                <c:pt idx="995">
                  <c:v>0.0307372433382331</c:v>
                </c:pt>
                <c:pt idx="996">
                  <c:v>0.030604876955147</c:v>
                </c:pt>
                <c:pt idx="997">
                  <c:v>0.031647080213039</c:v>
                </c:pt>
                <c:pt idx="998">
                  <c:v>0.031756811614899</c:v>
                </c:pt>
                <c:pt idx="999">
                  <c:v>0.0330082111421963</c:v>
                </c:pt>
                <c:pt idx="1000">
                  <c:v>0.0315779216683222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3BF-4F6C-8175-61BE21ECB572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0.0396484396415794</c:v>
                </c:pt>
                <c:pt idx="1">
                  <c:v>0.0396591948757662</c:v>
                </c:pt>
                <c:pt idx="2">
                  <c:v>0.0391513588351541</c:v>
                </c:pt>
                <c:pt idx="3">
                  <c:v>0.0390484959275258</c:v>
                </c:pt>
                <c:pt idx="4">
                  <c:v>0.0373133431059632</c:v>
                </c:pt>
                <c:pt idx="5">
                  <c:v>0.03767172349936</c:v>
                </c:pt>
                <c:pt idx="6">
                  <c:v>0.0374516605288749</c:v>
                </c:pt>
                <c:pt idx="7">
                  <c:v>0.0380738423229605</c:v>
                </c:pt>
                <c:pt idx="8">
                  <c:v>0.0386153968724686</c:v>
                </c:pt>
                <c:pt idx="9">
                  <c:v>0.0385640604463891</c:v>
                </c:pt>
                <c:pt idx="10">
                  <c:v>0.0394072864599628</c:v>
                </c:pt>
                <c:pt idx="11">
                  <c:v>0.039587816269206</c:v>
                </c:pt>
                <c:pt idx="12">
                  <c:v>0.0395957024116795</c:v>
                </c:pt>
                <c:pt idx="13">
                  <c:v>0.040230550652275</c:v>
                </c:pt>
                <c:pt idx="14">
                  <c:v>0.0402121728566072</c:v>
                </c:pt>
                <c:pt idx="15">
                  <c:v>0.040176785414386</c:v>
                </c:pt>
                <c:pt idx="16">
                  <c:v>0.0396416586392404</c:v>
                </c:pt>
                <c:pt idx="17">
                  <c:v>0.0386676785910469</c:v>
                </c:pt>
                <c:pt idx="18">
                  <c:v>0.0395110698816734</c:v>
                </c:pt>
                <c:pt idx="19">
                  <c:v>0.040538486005482</c:v>
                </c:pt>
                <c:pt idx="20">
                  <c:v>0.0395264499232832</c:v>
                </c:pt>
                <c:pt idx="21">
                  <c:v>0.0391591901139355</c:v>
                </c:pt>
                <c:pt idx="22">
                  <c:v>0.0392202980226299</c:v>
                </c:pt>
                <c:pt idx="23">
                  <c:v>0.0390007742433344</c:v>
                </c:pt>
                <c:pt idx="24">
                  <c:v>0.0390023591807081</c:v>
                </c:pt>
                <c:pt idx="25">
                  <c:v>0.0399522695359083</c:v>
                </c:pt>
                <c:pt idx="26">
                  <c:v>0.0399471706452828</c:v>
                </c:pt>
                <c:pt idx="27">
                  <c:v>0.0391137513847231</c:v>
                </c:pt>
                <c:pt idx="28">
                  <c:v>0.0386828707723979</c:v>
                </c:pt>
                <c:pt idx="29">
                  <c:v>0.0379410828440098</c:v>
                </c:pt>
                <c:pt idx="30">
                  <c:v>0.036949393788444</c:v>
                </c:pt>
                <c:pt idx="31">
                  <c:v>0.0352724030101216</c:v>
                </c:pt>
                <c:pt idx="32">
                  <c:v>0.0355557720571971</c:v>
                </c:pt>
                <c:pt idx="33">
                  <c:v>0.0352896490770639</c:v>
                </c:pt>
                <c:pt idx="34">
                  <c:v>0.0352936495387555</c:v>
                </c:pt>
                <c:pt idx="35">
                  <c:v>0.0357305762076741</c:v>
                </c:pt>
                <c:pt idx="36">
                  <c:v>0.035860023632889</c:v>
                </c:pt>
                <c:pt idx="37">
                  <c:v>0.035550702021965</c:v>
                </c:pt>
                <c:pt idx="38">
                  <c:v>0.0357624939536821</c:v>
                </c:pt>
                <c:pt idx="39">
                  <c:v>0.0364263937950202</c:v>
                </c:pt>
                <c:pt idx="40">
                  <c:v>0.0362455377041843</c:v>
                </c:pt>
                <c:pt idx="41">
                  <c:v>0.0363012165540571</c:v>
                </c:pt>
                <c:pt idx="42">
                  <c:v>0.0364473060006189</c:v>
                </c:pt>
                <c:pt idx="43">
                  <c:v>0.0357194790025466</c:v>
                </c:pt>
                <c:pt idx="44">
                  <c:v>0.0355577276107978</c:v>
                </c:pt>
                <c:pt idx="45">
                  <c:v>0.0348282751185499</c:v>
                </c:pt>
                <c:pt idx="46">
                  <c:v>0.0351782062394648</c:v>
                </c:pt>
                <c:pt idx="47">
                  <c:v>0.035402579579602</c:v>
                </c:pt>
                <c:pt idx="48">
                  <c:v>0.0356431562851393</c:v>
                </c:pt>
                <c:pt idx="49">
                  <c:v>0.0361755245488549</c:v>
                </c:pt>
                <c:pt idx="50">
                  <c:v>0.0361525101020604</c:v>
                </c:pt>
                <c:pt idx="51">
                  <c:v>0.0362961419747858</c:v>
                </c:pt>
                <c:pt idx="52">
                  <c:v>0.0374243465617077</c:v>
                </c:pt>
                <c:pt idx="53">
                  <c:v>0.0379642816396083</c:v>
                </c:pt>
                <c:pt idx="54">
                  <c:v>0.0367744647011165</c:v>
                </c:pt>
                <c:pt idx="55">
                  <c:v>0.0368519591507812</c:v>
                </c:pt>
                <c:pt idx="56">
                  <c:v>0.0364505738978229</c:v>
                </c:pt>
                <c:pt idx="57">
                  <c:v>0.0363191738803575</c:v>
                </c:pt>
                <c:pt idx="58">
                  <c:v>0.0367681666779493</c:v>
                </c:pt>
                <c:pt idx="59">
                  <c:v>0.0367459100834412</c:v>
                </c:pt>
                <c:pt idx="60">
                  <c:v>0.0368873902988176</c:v>
                </c:pt>
                <c:pt idx="61">
                  <c:v>0.0361539136687089</c:v>
                </c:pt>
                <c:pt idx="62">
                  <c:v>0.0361758356265169</c:v>
                </c:pt>
                <c:pt idx="63">
                  <c:v>0.0368866173746478</c:v>
                </c:pt>
                <c:pt idx="64">
                  <c:v>0.0365573884589719</c:v>
                </c:pt>
                <c:pt idx="65">
                  <c:v>0.03718460349014</c:v>
                </c:pt>
                <c:pt idx="66">
                  <c:v>0.0368097248264843</c:v>
                </c:pt>
                <c:pt idx="67">
                  <c:v>0.0374671570065869</c:v>
                </c:pt>
                <c:pt idx="68">
                  <c:v>0.0376771297912654</c:v>
                </c:pt>
                <c:pt idx="69">
                  <c:v>0.0382393140732452</c:v>
                </c:pt>
                <c:pt idx="70">
                  <c:v>0.0389830783381633</c:v>
                </c:pt>
                <c:pt idx="71">
                  <c:v>0.038679407061589</c:v>
                </c:pt>
                <c:pt idx="72">
                  <c:v>0.03827300837892</c:v>
                </c:pt>
                <c:pt idx="73">
                  <c:v>0.0382811596687707</c:v>
                </c:pt>
                <c:pt idx="74">
                  <c:v>0.0388091755290795</c:v>
                </c:pt>
                <c:pt idx="75">
                  <c:v>0.0376900407375277</c:v>
                </c:pt>
                <c:pt idx="76">
                  <c:v>0.0384448365417973</c:v>
                </c:pt>
                <c:pt idx="77">
                  <c:v>0.038483362204481</c:v>
                </c:pt>
                <c:pt idx="78">
                  <c:v>0.0386465915715316</c:v>
                </c:pt>
                <c:pt idx="79">
                  <c:v>0.0389813001644601</c:v>
                </c:pt>
                <c:pt idx="80">
                  <c:v>0.0381494937089539</c:v>
                </c:pt>
                <c:pt idx="81">
                  <c:v>0.0388166339167965</c:v>
                </c:pt>
                <c:pt idx="82">
                  <c:v>0.038913133079467</c:v>
                </c:pt>
                <c:pt idx="83">
                  <c:v>0.0382790112290478</c:v>
                </c:pt>
                <c:pt idx="84">
                  <c:v>0.0380171404285314</c:v>
                </c:pt>
                <c:pt idx="85">
                  <c:v>0.0382416141589909</c:v>
                </c:pt>
                <c:pt idx="86">
                  <c:v>0.0383421664181257</c:v>
                </c:pt>
                <c:pt idx="87">
                  <c:v>0.0385727393418912</c:v>
                </c:pt>
                <c:pt idx="88">
                  <c:v>0.0381476006018888</c:v>
                </c:pt>
                <c:pt idx="89">
                  <c:v>0.0375121387737782</c:v>
                </c:pt>
                <c:pt idx="90">
                  <c:v>0.0363823847669604</c:v>
                </c:pt>
                <c:pt idx="91">
                  <c:v>0.0361456353102775</c:v>
                </c:pt>
                <c:pt idx="92">
                  <c:v>0.0348949929742872</c:v>
                </c:pt>
                <c:pt idx="93">
                  <c:v>0.0346760498162865</c:v>
                </c:pt>
                <c:pt idx="94">
                  <c:v>0.0355783774478378</c:v>
                </c:pt>
                <c:pt idx="95">
                  <c:v>0.0354820154608703</c:v>
                </c:pt>
                <c:pt idx="96">
                  <c:v>0.0348878451198453</c:v>
                </c:pt>
                <c:pt idx="97">
                  <c:v>0.0352127253167318</c:v>
                </c:pt>
                <c:pt idx="98">
                  <c:v>0.0354446770410263</c:v>
                </c:pt>
                <c:pt idx="99">
                  <c:v>0.0357123594254981</c:v>
                </c:pt>
                <c:pt idx="100">
                  <c:v>0.0370700644874091</c:v>
                </c:pt>
                <c:pt idx="101">
                  <c:v>0.0365119374544765</c:v>
                </c:pt>
                <c:pt idx="102">
                  <c:v>0.0371478340306098</c:v>
                </c:pt>
                <c:pt idx="103">
                  <c:v>0.0376106124216962</c:v>
                </c:pt>
                <c:pt idx="104">
                  <c:v>0.0367426473745793</c:v>
                </c:pt>
                <c:pt idx="105">
                  <c:v>0.0371715464700305</c:v>
                </c:pt>
                <c:pt idx="106">
                  <c:v>0.0367521105504179</c:v>
                </c:pt>
                <c:pt idx="107">
                  <c:v>0.0368145331037371</c:v>
                </c:pt>
                <c:pt idx="108">
                  <c:v>0.0380728044885699</c:v>
                </c:pt>
                <c:pt idx="109">
                  <c:v>0.0391248902394938</c:v>
                </c:pt>
                <c:pt idx="110">
                  <c:v>0.0381017105707208</c:v>
                </c:pt>
                <c:pt idx="111">
                  <c:v>0.0378666586492814</c:v>
                </c:pt>
                <c:pt idx="112">
                  <c:v>0.0370960200229328</c:v>
                </c:pt>
                <c:pt idx="113">
                  <c:v>0.0372131750994974</c:v>
                </c:pt>
                <c:pt idx="114">
                  <c:v>0.0366993188238842</c:v>
                </c:pt>
                <c:pt idx="115">
                  <c:v>0.0356575160387198</c:v>
                </c:pt>
                <c:pt idx="116">
                  <c:v>0.0365529618916648</c:v>
                </c:pt>
                <c:pt idx="117">
                  <c:v>0.0364156982637505</c:v>
                </c:pt>
                <c:pt idx="118">
                  <c:v>0.0356875967673414</c:v>
                </c:pt>
                <c:pt idx="119">
                  <c:v>0.0347476211647745</c:v>
                </c:pt>
                <c:pt idx="120">
                  <c:v>0.034926256871373</c:v>
                </c:pt>
                <c:pt idx="121">
                  <c:v>0.0344469635930244</c:v>
                </c:pt>
                <c:pt idx="122">
                  <c:v>0.0347549809722597</c:v>
                </c:pt>
                <c:pt idx="123">
                  <c:v>0.0344206108441146</c:v>
                </c:pt>
                <c:pt idx="124">
                  <c:v>0.0356508991950372</c:v>
                </c:pt>
                <c:pt idx="125">
                  <c:v>0.0363806127961015</c:v>
                </c:pt>
                <c:pt idx="126">
                  <c:v>0.036227478322101</c:v>
                </c:pt>
                <c:pt idx="127">
                  <c:v>0.0361820283682306</c:v>
                </c:pt>
                <c:pt idx="128">
                  <c:v>0.0363901813312948</c:v>
                </c:pt>
                <c:pt idx="129">
                  <c:v>0.037039948081904</c:v>
                </c:pt>
                <c:pt idx="130">
                  <c:v>0.035410550132666</c:v>
                </c:pt>
                <c:pt idx="131">
                  <c:v>0.0360147722317746</c:v>
                </c:pt>
                <c:pt idx="132">
                  <c:v>0.035763608891022</c:v>
                </c:pt>
                <c:pt idx="133">
                  <c:v>0.0353181690785188</c:v>
                </c:pt>
                <c:pt idx="134">
                  <c:v>0.0356330369760962</c:v>
                </c:pt>
                <c:pt idx="135">
                  <c:v>0.0361932036357497</c:v>
                </c:pt>
                <c:pt idx="136">
                  <c:v>0.0358578053475651</c:v>
                </c:pt>
                <c:pt idx="137">
                  <c:v>0.0359090156726741</c:v>
                </c:pt>
                <c:pt idx="138">
                  <c:v>0.034729036893946</c:v>
                </c:pt>
                <c:pt idx="139">
                  <c:v>0.0349228186179925</c:v>
                </c:pt>
                <c:pt idx="140">
                  <c:v>0.0359081968079955</c:v>
                </c:pt>
                <c:pt idx="141">
                  <c:v>0.0353224208111905</c:v>
                </c:pt>
                <c:pt idx="142">
                  <c:v>0.035240964386948</c:v>
                </c:pt>
                <c:pt idx="143">
                  <c:v>0.0354370958020607</c:v>
                </c:pt>
                <c:pt idx="144">
                  <c:v>0.0364452991300061</c:v>
                </c:pt>
                <c:pt idx="145">
                  <c:v>0.0348349137211562</c:v>
                </c:pt>
                <c:pt idx="146">
                  <c:v>0.0348773172828362</c:v>
                </c:pt>
                <c:pt idx="147">
                  <c:v>0.0342892682155656</c:v>
                </c:pt>
                <c:pt idx="148">
                  <c:v>0.0343559355951998</c:v>
                </c:pt>
                <c:pt idx="149">
                  <c:v>0.0343710394906068</c:v>
                </c:pt>
                <c:pt idx="150">
                  <c:v>0.0333177091161391</c:v>
                </c:pt>
                <c:pt idx="151">
                  <c:v>0.0337989508280369</c:v>
                </c:pt>
                <c:pt idx="152">
                  <c:v>0.0338492433346678</c:v>
                </c:pt>
                <c:pt idx="153">
                  <c:v>0.0325281061694568</c:v>
                </c:pt>
                <c:pt idx="154">
                  <c:v>0.0321635881350324</c:v>
                </c:pt>
                <c:pt idx="155">
                  <c:v>0.0322350245690624</c:v>
                </c:pt>
                <c:pt idx="156">
                  <c:v>0.0320663357048535</c:v>
                </c:pt>
                <c:pt idx="157">
                  <c:v>0.0327751119896216</c:v>
                </c:pt>
                <c:pt idx="158">
                  <c:v>0.0320099975745807</c:v>
                </c:pt>
                <c:pt idx="159">
                  <c:v>0.0316361478257472</c:v>
                </c:pt>
                <c:pt idx="160">
                  <c:v>0.0319358646718577</c:v>
                </c:pt>
                <c:pt idx="161">
                  <c:v>0.0319429244242461</c:v>
                </c:pt>
                <c:pt idx="162">
                  <c:v>0.0309796478517179</c:v>
                </c:pt>
                <c:pt idx="163">
                  <c:v>0.031864594256842</c:v>
                </c:pt>
                <c:pt idx="164">
                  <c:v>0.0320230748476098</c:v>
                </c:pt>
                <c:pt idx="165">
                  <c:v>0.032066743968468</c:v>
                </c:pt>
                <c:pt idx="166">
                  <c:v>0.0322805444401383</c:v>
                </c:pt>
                <c:pt idx="167">
                  <c:v>0.032297591114884</c:v>
                </c:pt>
                <c:pt idx="168">
                  <c:v>0.0329407854680669</c:v>
                </c:pt>
                <c:pt idx="169">
                  <c:v>0.0330328117971981</c:v>
                </c:pt>
                <c:pt idx="170">
                  <c:v>0.032457072101903</c:v>
                </c:pt>
                <c:pt idx="171">
                  <c:v>0.0328521987871858</c:v>
                </c:pt>
                <c:pt idx="172">
                  <c:v>0.0341621274040552</c:v>
                </c:pt>
                <c:pt idx="173">
                  <c:v>0.035062380515432</c:v>
                </c:pt>
                <c:pt idx="174">
                  <c:v>0.0347479609864792</c:v>
                </c:pt>
                <c:pt idx="175">
                  <c:v>0.0347135725419234</c:v>
                </c:pt>
                <c:pt idx="176">
                  <c:v>0.0348987979909772</c:v>
                </c:pt>
                <c:pt idx="177">
                  <c:v>0.0342550763920983</c:v>
                </c:pt>
                <c:pt idx="178">
                  <c:v>0.0341726036893143</c:v>
                </c:pt>
                <c:pt idx="179">
                  <c:v>0.0339546250417226</c:v>
                </c:pt>
                <c:pt idx="180">
                  <c:v>0.0341952084038492</c:v>
                </c:pt>
                <c:pt idx="181">
                  <c:v>0.0341498588339868</c:v>
                </c:pt>
                <c:pt idx="182">
                  <c:v>0.0340424761594673</c:v>
                </c:pt>
                <c:pt idx="183">
                  <c:v>0.0342271260038846</c:v>
                </c:pt>
                <c:pt idx="184">
                  <c:v>0.0327274176258551</c:v>
                </c:pt>
                <c:pt idx="185">
                  <c:v>0.0329445955837913</c:v>
                </c:pt>
                <c:pt idx="186">
                  <c:v>0.0323796396153697</c:v>
                </c:pt>
                <c:pt idx="187">
                  <c:v>0.0323850093141202</c:v>
                </c:pt>
                <c:pt idx="188">
                  <c:v>0.0324916900146216</c:v>
                </c:pt>
                <c:pt idx="189">
                  <c:v>0.0326816209533449</c:v>
                </c:pt>
                <c:pt idx="190">
                  <c:v>0.0332799550205237</c:v>
                </c:pt>
                <c:pt idx="191">
                  <c:v>0.0348266955329355</c:v>
                </c:pt>
                <c:pt idx="192">
                  <c:v>0.0341574104565576</c:v>
                </c:pt>
                <c:pt idx="193">
                  <c:v>0.0351262702812598</c:v>
                </c:pt>
                <c:pt idx="194">
                  <c:v>0.0336438856810149</c:v>
                </c:pt>
                <c:pt idx="195">
                  <c:v>0.034749749590558</c:v>
                </c:pt>
                <c:pt idx="196">
                  <c:v>0.0338574257549216</c:v>
                </c:pt>
                <c:pt idx="197">
                  <c:v>0.0352571482381357</c:v>
                </c:pt>
                <c:pt idx="198">
                  <c:v>0.035344317534541</c:v>
                </c:pt>
                <c:pt idx="199">
                  <c:v>0.0352463628919583</c:v>
                </c:pt>
                <c:pt idx="200">
                  <c:v>0.0341269936298737</c:v>
                </c:pt>
                <c:pt idx="201">
                  <c:v>0.0336720371595091</c:v>
                </c:pt>
                <c:pt idx="202">
                  <c:v>0.0333393731797476</c:v>
                </c:pt>
                <c:pt idx="203">
                  <c:v>0.0327150301780558</c:v>
                </c:pt>
                <c:pt idx="204">
                  <c:v>0.0324254029995534</c:v>
                </c:pt>
                <c:pt idx="205">
                  <c:v>0.0322376217339181</c:v>
                </c:pt>
                <c:pt idx="206">
                  <c:v>0.032393707722149</c:v>
                </c:pt>
                <c:pt idx="207">
                  <c:v>0.031350607736905</c:v>
                </c:pt>
                <c:pt idx="208">
                  <c:v>0.0318349659062743</c:v>
                </c:pt>
                <c:pt idx="209">
                  <c:v>0.0319063730101334</c:v>
                </c:pt>
                <c:pt idx="210">
                  <c:v>0.0324453544050257</c:v>
                </c:pt>
                <c:pt idx="211">
                  <c:v>0.0319632107025165</c:v>
                </c:pt>
                <c:pt idx="212">
                  <c:v>0.0317274023164537</c:v>
                </c:pt>
                <c:pt idx="213">
                  <c:v>0.0312380573611872</c:v>
                </c:pt>
                <c:pt idx="214">
                  <c:v>0.0315851684973549</c:v>
                </c:pt>
                <c:pt idx="215">
                  <c:v>0.0328115607036335</c:v>
                </c:pt>
                <c:pt idx="216">
                  <c:v>0.0325569449565278</c:v>
                </c:pt>
                <c:pt idx="217">
                  <c:v>0.0324883876170414</c:v>
                </c:pt>
                <c:pt idx="218">
                  <c:v>0.0321110009955996</c:v>
                </c:pt>
                <c:pt idx="219">
                  <c:v>0.0331895463212922</c:v>
                </c:pt>
                <c:pt idx="220">
                  <c:v>0.0342349675066685</c:v>
                </c:pt>
                <c:pt idx="221">
                  <c:v>0.0335460305225528</c:v>
                </c:pt>
                <c:pt idx="222">
                  <c:v>0.0344121897406923</c:v>
                </c:pt>
                <c:pt idx="223">
                  <c:v>0.0340770179182561</c:v>
                </c:pt>
                <c:pt idx="224">
                  <c:v>0.0341512272099171</c:v>
                </c:pt>
                <c:pt idx="225">
                  <c:v>0.0339936140127188</c:v>
                </c:pt>
                <c:pt idx="226">
                  <c:v>0.0333172626002299</c:v>
                </c:pt>
                <c:pt idx="227">
                  <c:v>0.0338930257062031</c:v>
                </c:pt>
                <c:pt idx="228">
                  <c:v>0.0334074751585962</c:v>
                </c:pt>
                <c:pt idx="229">
                  <c:v>0.0334382684104183</c:v>
                </c:pt>
                <c:pt idx="230">
                  <c:v>0.0336636765317347</c:v>
                </c:pt>
                <c:pt idx="231">
                  <c:v>0.0342058562224546</c:v>
                </c:pt>
                <c:pt idx="232">
                  <c:v>0.0345008746339872</c:v>
                </c:pt>
                <c:pt idx="233">
                  <c:v>0.0342558810702131</c:v>
                </c:pt>
                <c:pt idx="234">
                  <c:v>0.0336476368720454</c:v>
                </c:pt>
                <c:pt idx="235">
                  <c:v>0.0327733710195741</c:v>
                </c:pt>
                <c:pt idx="236">
                  <c:v>0.0329873629098454</c:v>
                </c:pt>
                <c:pt idx="237">
                  <c:v>0.0319735437111512</c:v>
                </c:pt>
                <c:pt idx="238">
                  <c:v>0.0317773199208931</c:v>
                </c:pt>
                <c:pt idx="239">
                  <c:v>0.0323490665466349</c:v>
                </c:pt>
                <c:pt idx="240">
                  <c:v>0.0320965916632626</c:v>
                </c:pt>
                <c:pt idx="241">
                  <c:v>0.031473629577232</c:v>
                </c:pt>
                <c:pt idx="242">
                  <c:v>0.031565214516432</c:v>
                </c:pt>
                <c:pt idx="243">
                  <c:v>0.0326527829003141</c:v>
                </c:pt>
                <c:pt idx="244">
                  <c:v>0.0331532581785774</c:v>
                </c:pt>
                <c:pt idx="245">
                  <c:v>0.0340996021899615</c:v>
                </c:pt>
                <c:pt idx="246">
                  <c:v>0.0335415943379052</c:v>
                </c:pt>
                <c:pt idx="247">
                  <c:v>0.0331613671614358</c:v>
                </c:pt>
                <c:pt idx="248">
                  <c:v>0.0331490236729008</c:v>
                </c:pt>
                <c:pt idx="249">
                  <c:v>0.0327755579883214</c:v>
                </c:pt>
                <c:pt idx="250">
                  <c:v>0.0317327179535043</c:v>
                </c:pt>
                <c:pt idx="251">
                  <c:v>0.0315750142923897</c:v>
                </c:pt>
                <c:pt idx="252">
                  <c:v>0.030481114810997</c:v>
                </c:pt>
                <c:pt idx="253">
                  <c:v>0.0297769880532788</c:v>
                </c:pt>
                <c:pt idx="254">
                  <c:v>0.0301752768344836</c:v>
                </c:pt>
                <c:pt idx="255">
                  <c:v>0.0302913937788394</c:v>
                </c:pt>
                <c:pt idx="256">
                  <c:v>0.0294346281280678</c:v>
                </c:pt>
                <c:pt idx="257">
                  <c:v>0.0290339311891743</c:v>
                </c:pt>
                <c:pt idx="258">
                  <c:v>0.0303543862706612</c:v>
                </c:pt>
                <c:pt idx="259">
                  <c:v>0.0297373266335358</c:v>
                </c:pt>
                <c:pt idx="260">
                  <c:v>0.0292661380023505</c:v>
                </c:pt>
                <c:pt idx="261">
                  <c:v>0.0295256478347318</c:v>
                </c:pt>
                <c:pt idx="262">
                  <c:v>0.0288936470537983</c:v>
                </c:pt>
                <c:pt idx="263">
                  <c:v>0.0287989897672212</c:v>
                </c:pt>
                <c:pt idx="264">
                  <c:v>0.0282947887110416</c:v>
                </c:pt>
                <c:pt idx="265">
                  <c:v>0.0290570400434935</c:v>
                </c:pt>
                <c:pt idx="266">
                  <c:v>0.0288067743546896</c:v>
                </c:pt>
                <c:pt idx="267">
                  <c:v>0.0286035912855955</c:v>
                </c:pt>
                <c:pt idx="268">
                  <c:v>0.0293937900626376</c:v>
                </c:pt>
                <c:pt idx="269">
                  <c:v>0.0296717104617772</c:v>
                </c:pt>
                <c:pt idx="270">
                  <c:v>0.0294355105179235</c:v>
                </c:pt>
                <c:pt idx="271">
                  <c:v>0.0294534981466326</c:v>
                </c:pt>
                <c:pt idx="272">
                  <c:v>0.0299851411658594</c:v>
                </c:pt>
                <c:pt idx="273">
                  <c:v>0.0306217346365749</c:v>
                </c:pt>
                <c:pt idx="274">
                  <c:v>0.0305539575490505</c:v>
                </c:pt>
                <c:pt idx="275">
                  <c:v>0.0308555051304426</c:v>
                </c:pt>
                <c:pt idx="276">
                  <c:v>0.0309496002757024</c:v>
                </c:pt>
                <c:pt idx="277">
                  <c:v>0.0305950327993634</c:v>
                </c:pt>
                <c:pt idx="278">
                  <c:v>0.0296541358381219</c:v>
                </c:pt>
                <c:pt idx="279">
                  <c:v>0.029975999147634</c:v>
                </c:pt>
                <c:pt idx="280">
                  <c:v>0.0294925550452209</c:v>
                </c:pt>
                <c:pt idx="281">
                  <c:v>0.0288925310656225</c:v>
                </c:pt>
                <c:pt idx="282">
                  <c:v>0.0279678135460863</c:v>
                </c:pt>
                <c:pt idx="283">
                  <c:v>0.0272206137994027</c:v>
                </c:pt>
                <c:pt idx="284">
                  <c:v>0.026632611929014</c:v>
                </c:pt>
                <c:pt idx="285">
                  <c:v>0.0278770776280317</c:v>
                </c:pt>
                <c:pt idx="286">
                  <c:v>0.0281746743586572</c:v>
                </c:pt>
                <c:pt idx="287">
                  <c:v>0.0289476771864723</c:v>
                </c:pt>
                <c:pt idx="288">
                  <c:v>0.0286611533515014</c:v>
                </c:pt>
                <c:pt idx="289">
                  <c:v>0.0290271540369999</c:v>
                </c:pt>
                <c:pt idx="290">
                  <c:v>0.0281208446044609</c:v>
                </c:pt>
                <c:pt idx="291">
                  <c:v>0.0283999232323641</c:v>
                </c:pt>
                <c:pt idx="292">
                  <c:v>0.0280675801963174</c:v>
                </c:pt>
                <c:pt idx="293">
                  <c:v>0.0292299501333877</c:v>
                </c:pt>
                <c:pt idx="294">
                  <c:v>0.0292814557604842</c:v>
                </c:pt>
                <c:pt idx="295">
                  <c:v>0.0284729314693338</c:v>
                </c:pt>
                <c:pt idx="296">
                  <c:v>0.0284999537931197</c:v>
                </c:pt>
                <c:pt idx="297">
                  <c:v>0.0289413833296518</c:v>
                </c:pt>
                <c:pt idx="298">
                  <c:v>0.0295857631543247</c:v>
                </c:pt>
                <c:pt idx="299">
                  <c:v>0.0290829082068249</c:v>
                </c:pt>
                <c:pt idx="300">
                  <c:v>0.0288391389523173</c:v>
                </c:pt>
                <c:pt idx="301">
                  <c:v>0.0279784188580977</c:v>
                </c:pt>
                <c:pt idx="302">
                  <c:v>0.0287018497614829</c:v>
                </c:pt>
                <c:pt idx="303">
                  <c:v>0.0290343822829765</c:v>
                </c:pt>
                <c:pt idx="304">
                  <c:v>0.029669709310475</c:v>
                </c:pt>
                <c:pt idx="305">
                  <c:v>0.0293700052828605</c:v>
                </c:pt>
                <c:pt idx="306">
                  <c:v>0.0298456087823104</c:v>
                </c:pt>
                <c:pt idx="307">
                  <c:v>0.0294472108329039</c:v>
                </c:pt>
                <c:pt idx="308">
                  <c:v>0.0299940068395836</c:v>
                </c:pt>
                <c:pt idx="309">
                  <c:v>0.030693484183256</c:v>
                </c:pt>
                <c:pt idx="310">
                  <c:v>0.0295455997041077</c:v>
                </c:pt>
                <c:pt idx="311">
                  <c:v>0.0293295397263782</c:v>
                </c:pt>
                <c:pt idx="312">
                  <c:v>0.029500580243583</c:v>
                </c:pt>
                <c:pt idx="313">
                  <c:v>0.0290104335263752</c:v>
                </c:pt>
                <c:pt idx="314">
                  <c:v>0.0290382794465275</c:v>
                </c:pt>
                <c:pt idx="315">
                  <c:v>0.0295657686276264</c:v>
                </c:pt>
                <c:pt idx="316">
                  <c:v>0.0294579910367363</c:v>
                </c:pt>
                <c:pt idx="317">
                  <c:v>0.030112388708691</c:v>
                </c:pt>
                <c:pt idx="318">
                  <c:v>0.0310526624424033</c:v>
                </c:pt>
                <c:pt idx="319">
                  <c:v>0.030996210339317</c:v>
                </c:pt>
                <c:pt idx="320">
                  <c:v>0.0313751865593152</c:v>
                </c:pt>
                <c:pt idx="321">
                  <c:v>0.0309502049742014</c:v>
                </c:pt>
                <c:pt idx="322">
                  <c:v>0.0314231928316772</c:v>
                </c:pt>
                <c:pt idx="323">
                  <c:v>0.0313832188656976</c:v>
                </c:pt>
                <c:pt idx="324">
                  <c:v>0.0310235524847452</c:v>
                </c:pt>
                <c:pt idx="325">
                  <c:v>0.0319993424379132</c:v>
                </c:pt>
                <c:pt idx="326">
                  <c:v>0.0315498500703937</c:v>
                </c:pt>
                <c:pt idx="327">
                  <c:v>0.0314204898492907</c:v>
                </c:pt>
                <c:pt idx="328">
                  <c:v>0.0314255027932889</c:v>
                </c:pt>
                <c:pt idx="329">
                  <c:v>0.0313297602321659</c:v>
                </c:pt>
                <c:pt idx="330">
                  <c:v>0.0310537825448582</c:v>
                </c:pt>
                <c:pt idx="331">
                  <c:v>0.0314966110879081</c:v>
                </c:pt>
                <c:pt idx="332">
                  <c:v>0.0321531769398398</c:v>
                </c:pt>
                <c:pt idx="333">
                  <c:v>0.032180307452846</c:v>
                </c:pt>
                <c:pt idx="334">
                  <c:v>0.03303881863916</c:v>
                </c:pt>
                <c:pt idx="335">
                  <c:v>0.033951300844334</c:v>
                </c:pt>
                <c:pt idx="336">
                  <c:v>0.0342863063015814</c:v>
                </c:pt>
                <c:pt idx="337">
                  <c:v>0.03445029097426</c:v>
                </c:pt>
                <c:pt idx="338">
                  <c:v>0.0345730358988312</c:v>
                </c:pt>
                <c:pt idx="339">
                  <c:v>0.0347915286337283</c:v>
                </c:pt>
                <c:pt idx="340">
                  <c:v>0.0332546399161743</c:v>
                </c:pt>
                <c:pt idx="341">
                  <c:v>0.033243893834604</c:v>
                </c:pt>
                <c:pt idx="342">
                  <c:v>0.0330237563470794</c:v>
                </c:pt>
                <c:pt idx="343">
                  <c:v>0.0338209164904367</c:v>
                </c:pt>
                <c:pt idx="344">
                  <c:v>0.033923252848132</c:v>
                </c:pt>
                <c:pt idx="345">
                  <c:v>0.0343364309536401</c:v>
                </c:pt>
                <c:pt idx="346">
                  <c:v>0.0336212715127584</c:v>
                </c:pt>
                <c:pt idx="347">
                  <c:v>0.0338147792557926</c:v>
                </c:pt>
                <c:pt idx="348">
                  <c:v>0.0331097681006408</c:v>
                </c:pt>
                <c:pt idx="349">
                  <c:v>0.0338305691252539</c:v>
                </c:pt>
                <c:pt idx="350">
                  <c:v>0.0329292718169763</c:v>
                </c:pt>
                <c:pt idx="351">
                  <c:v>0.0333577879340694</c:v>
                </c:pt>
                <c:pt idx="352">
                  <c:v>0.0326739243241798</c:v>
                </c:pt>
                <c:pt idx="353">
                  <c:v>0.0345438280055476</c:v>
                </c:pt>
                <c:pt idx="354">
                  <c:v>0.0342835015111385</c:v>
                </c:pt>
                <c:pt idx="355">
                  <c:v>0.0347234494525639</c:v>
                </c:pt>
                <c:pt idx="356">
                  <c:v>0.0346093665454618</c:v>
                </c:pt>
                <c:pt idx="357">
                  <c:v>0.0346647426606525</c:v>
                </c:pt>
                <c:pt idx="358">
                  <c:v>0.0355786928791424</c:v>
                </c:pt>
                <c:pt idx="359">
                  <c:v>0.0357668353502678</c:v>
                </c:pt>
                <c:pt idx="360">
                  <c:v>0.0355653226738197</c:v>
                </c:pt>
                <c:pt idx="361">
                  <c:v>0.0360003078350642</c:v>
                </c:pt>
                <c:pt idx="362">
                  <c:v>0.036193545215414</c:v>
                </c:pt>
                <c:pt idx="363">
                  <c:v>0.0365272074879941</c:v>
                </c:pt>
                <c:pt idx="364">
                  <c:v>0.0357053894400569</c:v>
                </c:pt>
                <c:pt idx="365">
                  <c:v>0.0361575998399899</c:v>
                </c:pt>
                <c:pt idx="366">
                  <c:v>0.0362533808919539</c:v>
                </c:pt>
                <c:pt idx="367">
                  <c:v>0.0348641480219306</c:v>
                </c:pt>
                <c:pt idx="368">
                  <c:v>0.0356616762760676</c:v>
                </c:pt>
                <c:pt idx="369">
                  <c:v>0.0366084476585572</c:v>
                </c:pt>
                <c:pt idx="370">
                  <c:v>0.0368507131139438</c:v>
                </c:pt>
                <c:pt idx="371">
                  <c:v>0.0371346370286147</c:v>
                </c:pt>
                <c:pt idx="372">
                  <c:v>0.0364054776433679</c:v>
                </c:pt>
                <c:pt idx="373">
                  <c:v>0.0363073634746075</c:v>
                </c:pt>
                <c:pt idx="374">
                  <c:v>0.035362461618665</c:v>
                </c:pt>
                <c:pt idx="375">
                  <c:v>0.0359282984900649</c:v>
                </c:pt>
                <c:pt idx="376">
                  <c:v>0.0364328179922849</c:v>
                </c:pt>
                <c:pt idx="377">
                  <c:v>0.0365843395654177</c:v>
                </c:pt>
                <c:pt idx="378">
                  <c:v>0.0371166079491205</c:v>
                </c:pt>
                <c:pt idx="379">
                  <c:v>0.0364020005728176</c:v>
                </c:pt>
                <c:pt idx="380">
                  <c:v>0.0359975580916551</c:v>
                </c:pt>
                <c:pt idx="381">
                  <c:v>0.0367346604013666</c:v>
                </c:pt>
                <c:pt idx="382">
                  <c:v>0.0368473069736623</c:v>
                </c:pt>
                <c:pt idx="383">
                  <c:v>0.0365576222924473</c:v>
                </c:pt>
                <c:pt idx="384">
                  <c:v>0.0363586142303951</c:v>
                </c:pt>
                <c:pt idx="385">
                  <c:v>0.0362117607666369</c:v>
                </c:pt>
                <c:pt idx="386">
                  <c:v>0.0364275826744751</c:v>
                </c:pt>
                <c:pt idx="387">
                  <c:v>0.0359730608498655</c:v>
                </c:pt>
                <c:pt idx="388">
                  <c:v>0.0354261153856158</c:v>
                </c:pt>
                <c:pt idx="389">
                  <c:v>0.035115272475129</c:v>
                </c:pt>
                <c:pt idx="390">
                  <c:v>0.0354332508835788</c:v>
                </c:pt>
                <c:pt idx="391">
                  <c:v>0.0349054749671812</c:v>
                </c:pt>
                <c:pt idx="392">
                  <c:v>0.0353741379389203</c:v>
                </c:pt>
                <c:pt idx="393">
                  <c:v>0.0358623920721746</c:v>
                </c:pt>
                <c:pt idx="394">
                  <c:v>0.0355409151271437</c:v>
                </c:pt>
                <c:pt idx="395">
                  <c:v>0.0360805257573621</c:v>
                </c:pt>
                <c:pt idx="396">
                  <c:v>0.0361299300230806</c:v>
                </c:pt>
                <c:pt idx="397">
                  <c:v>0.0367152418319836</c:v>
                </c:pt>
                <c:pt idx="398">
                  <c:v>0.038130839447629</c:v>
                </c:pt>
                <c:pt idx="399">
                  <c:v>0.0391739925743708</c:v>
                </c:pt>
                <c:pt idx="400">
                  <c:v>0.0387899367118909</c:v>
                </c:pt>
                <c:pt idx="401">
                  <c:v>0.0393227331107138</c:v>
                </c:pt>
                <c:pt idx="402">
                  <c:v>0.037505186059087</c:v>
                </c:pt>
                <c:pt idx="403">
                  <c:v>0.0373652881940804</c:v>
                </c:pt>
                <c:pt idx="404">
                  <c:v>0.0373874233243117</c:v>
                </c:pt>
                <c:pt idx="405">
                  <c:v>0.0373391515669296</c:v>
                </c:pt>
                <c:pt idx="406">
                  <c:v>0.0364101321793059</c:v>
                </c:pt>
                <c:pt idx="407">
                  <c:v>0.0361358380138323</c:v>
                </c:pt>
                <c:pt idx="408">
                  <c:v>0.0371946398004003</c:v>
                </c:pt>
                <c:pt idx="409">
                  <c:v>0.0366137146054833</c:v>
                </c:pt>
                <c:pt idx="410">
                  <c:v>0.0379411281086202</c:v>
                </c:pt>
                <c:pt idx="411">
                  <c:v>0.0378593664576898</c:v>
                </c:pt>
                <c:pt idx="412">
                  <c:v>0.0378980065980105</c:v>
                </c:pt>
                <c:pt idx="413">
                  <c:v>0.0380335937705568</c:v>
                </c:pt>
                <c:pt idx="414">
                  <c:v>0.0388578263283785</c:v>
                </c:pt>
                <c:pt idx="415">
                  <c:v>0.0374652648215005</c:v>
                </c:pt>
                <c:pt idx="416">
                  <c:v>0.0379757507492158</c:v>
                </c:pt>
                <c:pt idx="417">
                  <c:v>0.0381547899112076</c:v>
                </c:pt>
                <c:pt idx="418">
                  <c:v>0.0390402947554551</c:v>
                </c:pt>
                <c:pt idx="419">
                  <c:v>0.038976511498224</c:v>
                </c:pt>
                <c:pt idx="420">
                  <c:v>0.0389351873183756</c:v>
                </c:pt>
                <c:pt idx="421">
                  <c:v>0.0378832080814313</c:v>
                </c:pt>
                <c:pt idx="422">
                  <c:v>0.0379822191604327</c:v>
                </c:pt>
                <c:pt idx="423">
                  <c:v>0.0380699689749475</c:v>
                </c:pt>
                <c:pt idx="424">
                  <c:v>0.0372563745088902</c:v>
                </c:pt>
                <c:pt idx="425">
                  <c:v>0.0366469703199935</c:v>
                </c:pt>
                <c:pt idx="426">
                  <c:v>0.036433888647353</c:v>
                </c:pt>
                <c:pt idx="427">
                  <c:v>0.0363587919300435</c:v>
                </c:pt>
                <c:pt idx="428">
                  <c:v>0.0351407385026381</c:v>
                </c:pt>
                <c:pt idx="429">
                  <c:v>0.0344858525278554</c:v>
                </c:pt>
                <c:pt idx="430">
                  <c:v>0.0346690454445754</c:v>
                </c:pt>
                <c:pt idx="431">
                  <c:v>0.0356180327307093</c:v>
                </c:pt>
                <c:pt idx="432">
                  <c:v>0.0353370915987015</c:v>
                </c:pt>
                <c:pt idx="433">
                  <c:v>0.035277813547944</c:v>
                </c:pt>
                <c:pt idx="434">
                  <c:v>0.0358710354465517</c:v>
                </c:pt>
                <c:pt idx="435">
                  <c:v>0.0356039701106507</c:v>
                </c:pt>
                <c:pt idx="436">
                  <c:v>0.0354345681416409</c:v>
                </c:pt>
                <c:pt idx="437">
                  <c:v>0.0362010670512907</c:v>
                </c:pt>
                <c:pt idx="438">
                  <c:v>0.0357123404189377</c:v>
                </c:pt>
                <c:pt idx="439">
                  <c:v>0.0361942019229109</c:v>
                </c:pt>
                <c:pt idx="440">
                  <c:v>0.0355311228504195</c:v>
                </c:pt>
                <c:pt idx="441">
                  <c:v>0.0352049748563658</c:v>
                </c:pt>
                <c:pt idx="442">
                  <c:v>0.0357964594328919</c:v>
                </c:pt>
                <c:pt idx="443">
                  <c:v>0.0355647954822529</c:v>
                </c:pt>
                <c:pt idx="444">
                  <c:v>0.0353274092720208</c:v>
                </c:pt>
                <c:pt idx="445">
                  <c:v>0.0356875538874058</c:v>
                </c:pt>
                <c:pt idx="446">
                  <c:v>0.0353651810755102</c:v>
                </c:pt>
                <c:pt idx="447">
                  <c:v>0.0354921154818894</c:v>
                </c:pt>
                <c:pt idx="448">
                  <c:v>0.0349987749664132</c:v>
                </c:pt>
                <c:pt idx="449">
                  <c:v>0.0351859573955725</c:v>
                </c:pt>
                <c:pt idx="450">
                  <c:v>0.0361412465608252</c:v>
                </c:pt>
                <c:pt idx="451">
                  <c:v>0.0373299938116609</c:v>
                </c:pt>
                <c:pt idx="452">
                  <c:v>0.0384170119955338</c:v>
                </c:pt>
                <c:pt idx="453">
                  <c:v>0.0382946003664295</c:v>
                </c:pt>
                <c:pt idx="454">
                  <c:v>0.0388353029354783</c:v>
                </c:pt>
                <c:pt idx="455">
                  <c:v>0.0380602590164818</c:v>
                </c:pt>
                <c:pt idx="456">
                  <c:v>0.0382981749952757</c:v>
                </c:pt>
                <c:pt idx="457">
                  <c:v>0.037803721706749</c:v>
                </c:pt>
                <c:pt idx="458">
                  <c:v>0.0389663091484566</c:v>
                </c:pt>
                <c:pt idx="459">
                  <c:v>0.0395540465392164</c:v>
                </c:pt>
                <c:pt idx="460">
                  <c:v>0.0402091530354334</c:v>
                </c:pt>
                <c:pt idx="461">
                  <c:v>0.0395446216177679</c:v>
                </c:pt>
                <c:pt idx="462">
                  <c:v>0.0410380918886333</c:v>
                </c:pt>
                <c:pt idx="463">
                  <c:v>0.0405871681112419</c:v>
                </c:pt>
                <c:pt idx="464">
                  <c:v>0.0402678731386445</c:v>
                </c:pt>
                <c:pt idx="465">
                  <c:v>0.0399612944504032</c:v>
                </c:pt>
                <c:pt idx="466">
                  <c:v>0.0409993445132521</c:v>
                </c:pt>
                <c:pt idx="467">
                  <c:v>0.0415853874777962</c:v>
                </c:pt>
                <c:pt idx="468">
                  <c:v>0.0414074001152916</c:v>
                </c:pt>
                <c:pt idx="469">
                  <c:v>0.0416453305054285</c:v>
                </c:pt>
                <c:pt idx="470">
                  <c:v>0.0417770347529196</c:v>
                </c:pt>
                <c:pt idx="471">
                  <c:v>0.0415519645111868</c:v>
                </c:pt>
                <c:pt idx="472">
                  <c:v>0.0427727438544775</c:v>
                </c:pt>
                <c:pt idx="473">
                  <c:v>0.0430177241490339</c:v>
                </c:pt>
                <c:pt idx="474">
                  <c:v>0.0437143206362771</c:v>
                </c:pt>
                <c:pt idx="475">
                  <c:v>0.0440206440624957</c:v>
                </c:pt>
                <c:pt idx="476">
                  <c:v>0.0436948699978597</c:v>
                </c:pt>
                <c:pt idx="477">
                  <c:v>0.044268956062181</c:v>
                </c:pt>
                <c:pt idx="478">
                  <c:v>0.0451230733278678</c:v>
                </c:pt>
                <c:pt idx="479">
                  <c:v>0.0463428213337355</c:v>
                </c:pt>
                <c:pt idx="480">
                  <c:v>0.0458813109507214</c:v>
                </c:pt>
                <c:pt idx="481">
                  <c:v>0.048039035065012</c:v>
                </c:pt>
                <c:pt idx="482">
                  <c:v>0.0485170011395763</c:v>
                </c:pt>
                <c:pt idx="483">
                  <c:v>0.0475803720446082</c:v>
                </c:pt>
                <c:pt idx="484">
                  <c:v>0.0475244616662362</c:v>
                </c:pt>
                <c:pt idx="485">
                  <c:v>0.0468129036996792</c:v>
                </c:pt>
                <c:pt idx="486">
                  <c:v>0.0461142840549631</c:v>
                </c:pt>
                <c:pt idx="487">
                  <c:v>0.0448676026828096</c:v>
                </c:pt>
                <c:pt idx="488">
                  <c:v>0.0450103323066194</c:v>
                </c:pt>
                <c:pt idx="489">
                  <c:v>0.0447326907031824</c:v>
                </c:pt>
                <c:pt idx="490">
                  <c:v>0.043835085997494</c:v>
                </c:pt>
                <c:pt idx="491">
                  <c:v>0.0445740940215608</c:v>
                </c:pt>
                <c:pt idx="492">
                  <c:v>0.0454817193577489</c:v>
                </c:pt>
                <c:pt idx="493">
                  <c:v>0.0457001195401849</c:v>
                </c:pt>
                <c:pt idx="494">
                  <c:v>0.0477910133282716</c:v>
                </c:pt>
                <c:pt idx="495">
                  <c:v>0.048186853786771</c:v>
                </c:pt>
                <c:pt idx="496">
                  <c:v>0.0483187170804414</c:v>
                </c:pt>
                <c:pt idx="497">
                  <c:v>0.0481155744950287</c:v>
                </c:pt>
                <c:pt idx="498">
                  <c:v>0.0488053822334506</c:v>
                </c:pt>
                <c:pt idx="499">
                  <c:v>0.049563045720396</c:v>
                </c:pt>
                <c:pt idx="500">
                  <c:v>0.0491381047490208</c:v>
                </c:pt>
                <c:pt idx="501">
                  <c:v>0.0492170380501819</c:v>
                </c:pt>
                <c:pt idx="502">
                  <c:v>0.04897910614483</c:v>
                </c:pt>
                <c:pt idx="503">
                  <c:v>0.0485177509950377</c:v>
                </c:pt>
                <c:pt idx="504">
                  <c:v>0.0483311282399396</c:v>
                </c:pt>
                <c:pt idx="505">
                  <c:v>0.0494826523396882</c:v>
                </c:pt>
                <c:pt idx="506">
                  <c:v>0.0490529100418106</c:v>
                </c:pt>
                <c:pt idx="507">
                  <c:v>0.0491326669011104</c:v>
                </c:pt>
                <c:pt idx="508">
                  <c:v>0.0481738768700915</c:v>
                </c:pt>
                <c:pt idx="509">
                  <c:v>0.0483990746602959</c:v>
                </c:pt>
                <c:pt idx="510">
                  <c:v>0.0498238349654279</c:v>
                </c:pt>
                <c:pt idx="511">
                  <c:v>0.0493467390409224</c:v>
                </c:pt>
                <c:pt idx="512">
                  <c:v>0.0496317901575697</c:v>
                </c:pt>
                <c:pt idx="513">
                  <c:v>0.0497634324364986</c:v>
                </c:pt>
                <c:pt idx="514">
                  <c:v>0.0491518079170101</c:v>
                </c:pt>
                <c:pt idx="515">
                  <c:v>0.0481488464281316</c:v>
                </c:pt>
                <c:pt idx="516">
                  <c:v>0.04933132834849</c:v>
                </c:pt>
                <c:pt idx="517">
                  <c:v>0.049545920122431</c:v>
                </c:pt>
                <c:pt idx="518">
                  <c:v>0.0485710774426822</c:v>
                </c:pt>
                <c:pt idx="519">
                  <c:v>0.049073950434807</c:v>
                </c:pt>
                <c:pt idx="520">
                  <c:v>0.0493227645655805</c:v>
                </c:pt>
                <c:pt idx="521">
                  <c:v>0.0503352567736228</c:v>
                </c:pt>
                <c:pt idx="522">
                  <c:v>0.0494950841860061</c:v>
                </c:pt>
                <c:pt idx="523">
                  <c:v>0.0507118210471039</c:v>
                </c:pt>
                <c:pt idx="524">
                  <c:v>0.0513251392953774</c:v>
                </c:pt>
                <c:pt idx="525">
                  <c:v>0.0517039964698298</c:v>
                </c:pt>
                <c:pt idx="526">
                  <c:v>0.0513755335466745</c:v>
                </c:pt>
                <c:pt idx="527">
                  <c:v>0.0513535424192833</c:v>
                </c:pt>
                <c:pt idx="528">
                  <c:v>0.0515525476580987</c:v>
                </c:pt>
                <c:pt idx="529">
                  <c:v>0.0514078046930991</c:v>
                </c:pt>
                <c:pt idx="530">
                  <c:v>0.0517147062477969</c:v>
                </c:pt>
                <c:pt idx="531">
                  <c:v>0.0523128493063769</c:v>
                </c:pt>
                <c:pt idx="532">
                  <c:v>0.052321603816728</c:v>
                </c:pt>
                <c:pt idx="533">
                  <c:v>0.0509538014160766</c:v>
                </c:pt>
                <c:pt idx="534">
                  <c:v>0.0507204714525131</c:v>
                </c:pt>
                <c:pt idx="535">
                  <c:v>0.051315144540198</c:v>
                </c:pt>
                <c:pt idx="536">
                  <c:v>0.0514755319158028</c:v>
                </c:pt>
                <c:pt idx="537">
                  <c:v>0.0514705359743472</c:v>
                </c:pt>
                <c:pt idx="538">
                  <c:v>0.0523880197560726</c:v>
                </c:pt>
                <c:pt idx="539">
                  <c:v>0.0523766775236166</c:v>
                </c:pt>
                <c:pt idx="540">
                  <c:v>0.0523986564106893</c:v>
                </c:pt>
                <c:pt idx="541">
                  <c:v>0.0516238179983608</c:v>
                </c:pt>
                <c:pt idx="542">
                  <c:v>0.0518709546630762</c:v>
                </c:pt>
                <c:pt idx="543">
                  <c:v>0.0513590867380547</c:v>
                </c:pt>
                <c:pt idx="544">
                  <c:v>0.0510245452075496</c:v>
                </c:pt>
                <c:pt idx="545">
                  <c:v>0.0513962177472156</c:v>
                </c:pt>
                <c:pt idx="546">
                  <c:v>0.0508303817015357</c:v>
                </c:pt>
                <c:pt idx="547">
                  <c:v>0.0507269581103909</c:v>
                </c:pt>
                <c:pt idx="548">
                  <c:v>0.0502532480983931</c:v>
                </c:pt>
                <c:pt idx="549">
                  <c:v>0.0504457796007935</c:v>
                </c:pt>
                <c:pt idx="550">
                  <c:v>0.0506345040678565</c:v>
                </c:pt>
                <c:pt idx="551">
                  <c:v>0.051647097211654</c:v>
                </c:pt>
                <c:pt idx="552">
                  <c:v>0.0520971237112242</c:v>
                </c:pt>
                <c:pt idx="553">
                  <c:v>0.0511457612725812</c:v>
                </c:pt>
                <c:pt idx="554">
                  <c:v>0.0509146108144478</c:v>
                </c:pt>
                <c:pt idx="555">
                  <c:v>0.0520050391713233</c:v>
                </c:pt>
                <c:pt idx="556">
                  <c:v>0.0517395522429965</c:v>
                </c:pt>
                <c:pt idx="557">
                  <c:v>0.0507807440914982</c:v>
                </c:pt>
                <c:pt idx="558">
                  <c:v>0.0516806736456155</c:v>
                </c:pt>
                <c:pt idx="559">
                  <c:v>0.0516964422535606</c:v>
                </c:pt>
                <c:pt idx="560">
                  <c:v>0.0520832757633816</c:v>
                </c:pt>
                <c:pt idx="561">
                  <c:v>0.0528167440639831</c:v>
                </c:pt>
                <c:pt idx="562">
                  <c:v>0.0534818399856766</c:v>
                </c:pt>
                <c:pt idx="563">
                  <c:v>0.0530669188470135</c:v>
                </c:pt>
                <c:pt idx="564">
                  <c:v>0.0535602356022446</c:v>
                </c:pt>
                <c:pt idx="565">
                  <c:v>0.0525271503039818</c:v>
                </c:pt>
                <c:pt idx="566">
                  <c:v>0.0542939702313191</c:v>
                </c:pt>
                <c:pt idx="567">
                  <c:v>0.0548905335831623</c:v>
                </c:pt>
                <c:pt idx="568">
                  <c:v>0.0558205043016965</c:v>
                </c:pt>
                <c:pt idx="569">
                  <c:v>0.0558900817079092</c:v>
                </c:pt>
                <c:pt idx="570">
                  <c:v>0.0566424872759642</c:v>
                </c:pt>
                <c:pt idx="571">
                  <c:v>0.0562003409528756</c:v>
                </c:pt>
                <c:pt idx="572">
                  <c:v>0.0577249917091468</c:v>
                </c:pt>
                <c:pt idx="573">
                  <c:v>0.0580313340121267</c:v>
                </c:pt>
                <c:pt idx="574">
                  <c:v>0.0581903403509243</c:v>
                </c:pt>
                <c:pt idx="575">
                  <c:v>0.0587975737084016</c:v>
                </c:pt>
                <c:pt idx="576">
                  <c:v>0.0577707461608585</c:v>
                </c:pt>
                <c:pt idx="577">
                  <c:v>0.056960587921747</c:v>
                </c:pt>
                <c:pt idx="578">
                  <c:v>0.0571234755397843</c:v>
                </c:pt>
                <c:pt idx="579">
                  <c:v>0.0573486613106204</c:v>
                </c:pt>
                <c:pt idx="580">
                  <c:v>0.0584566879076185</c:v>
                </c:pt>
                <c:pt idx="581">
                  <c:v>0.0594771108118913</c:v>
                </c:pt>
                <c:pt idx="582">
                  <c:v>0.0589904871247211</c:v>
                </c:pt>
                <c:pt idx="583">
                  <c:v>0.0585949599873808</c:v>
                </c:pt>
                <c:pt idx="584">
                  <c:v>0.0583679310066105</c:v>
                </c:pt>
                <c:pt idx="585">
                  <c:v>0.0577435581558607</c:v>
                </c:pt>
                <c:pt idx="586">
                  <c:v>0.057286986551136</c:v>
                </c:pt>
                <c:pt idx="587">
                  <c:v>0.0571687658544561</c:v>
                </c:pt>
                <c:pt idx="588">
                  <c:v>0.0568461213674334</c:v>
                </c:pt>
                <c:pt idx="589">
                  <c:v>0.0558786519530174</c:v>
                </c:pt>
                <c:pt idx="590">
                  <c:v>0.0570366500820133</c:v>
                </c:pt>
                <c:pt idx="591">
                  <c:v>0.0578195526469326</c:v>
                </c:pt>
                <c:pt idx="592">
                  <c:v>0.0572621253241882</c:v>
                </c:pt>
                <c:pt idx="593">
                  <c:v>0.0573360462606332</c:v>
                </c:pt>
                <c:pt idx="594">
                  <c:v>0.0568560392499132</c:v>
                </c:pt>
                <c:pt idx="595">
                  <c:v>0.0573605464601242</c:v>
                </c:pt>
                <c:pt idx="596">
                  <c:v>0.0573234417348104</c:v>
                </c:pt>
                <c:pt idx="597">
                  <c:v>0.0571512700533812</c:v>
                </c:pt>
                <c:pt idx="598">
                  <c:v>0.0565145249241279</c:v>
                </c:pt>
                <c:pt idx="599">
                  <c:v>0.0556911984247364</c:v>
                </c:pt>
                <c:pt idx="600">
                  <c:v>0.0549604378562371</c:v>
                </c:pt>
                <c:pt idx="601">
                  <c:v>0.0545503653790412</c:v>
                </c:pt>
                <c:pt idx="602">
                  <c:v>0.0547737209459554</c:v>
                </c:pt>
                <c:pt idx="603">
                  <c:v>0.053670806297362</c:v>
                </c:pt>
                <c:pt idx="604">
                  <c:v>0.0535468230488769</c:v>
                </c:pt>
                <c:pt idx="605">
                  <c:v>0.05366974713322</c:v>
                </c:pt>
                <c:pt idx="606">
                  <c:v>0.0534913430309198</c:v>
                </c:pt>
                <c:pt idx="607">
                  <c:v>0.053048158306526</c:v>
                </c:pt>
                <c:pt idx="608">
                  <c:v>0.0536269581789631</c:v>
                </c:pt>
                <c:pt idx="609">
                  <c:v>0.0541215492605021</c:v>
                </c:pt>
                <c:pt idx="610">
                  <c:v>0.0535079472305308</c:v>
                </c:pt>
                <c:pt idx="611">
                  <c:v>0.0544983508437107</c:v>
                </c:pt>
                <c:pt idx="612">
                  <c:v>0.05486270249295</c:v>
                </c:pt>
                <c:pt idx="613">
                  <c:v>0.0544005749931349</c:v>
                </c:pt>
                <c:pt idx="614">
                  <c:v>0.0548457753617328</c:v>
                </c:pt>
                <c:pt idx="615">
                  <c:v>0.0545317597091645</c:v>
                </c:pt>
                <c:pt idx="616">
                  <c:v>0.0543722232704593</c:v>
                </c:pt>
                <c:pt idx="617">
                  <c:v>0.0550557011176188</c:v>
                </c:pt>
                <c:pt idx="618">
                  <c:v>0.0555667234018152</c:v>
                </c:pt>
                <c:pt idx="619">
                  <c:v>0.0543021123318716</c:v>
                </c:pt>
                <c:pt idx="620">
                  <c:v>0.0535581729217963</c:v>
                </c:pt>
                <c:pt idx="621">
                  <c:v>0.0542250079653658</c:v>
                </c:pt>
                <c:pt idx="622">
                  <c:v>0.0545515319559189</c:v>
                </c:pt>
                <c:pt idx="623">
                  <c:v>0.0548501435195254</c:v>
                </c:pt>
                <c:pt idx="624">
                  <c:v>0.0538627979939594</c:v>
                </c:pt>
                <c:pt idx="625">
                  <c:v>0.0539036526753029</c:v>
                </c:pt>
                <c:pt idx="626">
                  <c:v>0.0535507772068923</c:v>
                </c:pt>
                <c:pt idx="627">
                  <c:v>0.0542666307142263</c:v>
                </c:pt>
                <c:pt idx="628">
                  <c:v>0.0560636502916895</c:v>
                </c:pt>
                <c:pt idx="629">
                  <c:v>0.0566211380808319</c:v>
                </c:pt>
                <c:pt idx="630">
                  <c:v>0.0566774810490838</c:v>
                </c:pt>
                <c:pt idx="631">
                  <c:v>0.0558429881982115</c:v>
                </c:pt>
                <c:pt idx="632">
                  <c:v>0.0550428132429177</c:v>
                </c:pt>
                <c:pt idx="633">
                  <c:v>0.0552130428332504</c:v>
                </c:pt>
                <c:pt idx="634">
                  <c:v>0.055606021201999</c:v>
                </c:pt>
                <c:pt idx="635">
                  <c:v>0.0556106407673136</c:v>
                </c:pt>
                <c:pt idx="636">
                  <c:v>0.0569177201985437</c:v>
                </c:pt>
                <c:pt idx="637">
                  <c:v>0.0576268368033853</c:v>
                </c:pt>
                <c:pt idx="638">
                  <c:v>0.0574773389389479</c:v>
                </c:pt>
                <c:pt idx="639">
                  <c:v>0.0577161626761788</c:v>
                </c:pt>
                <c:pt idx="640">
                  <c:v>0.0576912863045127</c:v>
                </c:pt>
                <c:pt idx="641">
                  <c:v>0.0570054801844587</c:v>
                </c:pt>
                <c:pt idx="642">
                  <c:v>0.057257821948606</c:v>
                </c:pt>
                <c:pt idx="643">
                  <c:v>0.0562360385495602</c:v>
                </c:pt>
                <c:pt idx="644">
                  <c:v>0.0542375722208159</c:v>
                </c:pt>
                <c:pt idx="645">
                  <c:v>0.0540355781805183</c:v>
                </c:pt>
                <c:pt idx="646">
                  <c:v>0.0538476343896708</c:v>
                </c:pt>
                <c:pt idx="647">
                  <c:v>0.0544246676781883</c:v>
                </c:pt>
                <c:pt idx="648">
                  <c:v>0.0544063575877564</c:v>
                </c:pt>
                <c:pt idx="649">
                  <c:v>0.0541484927452918</c:v>
                </c:pt>
                <c:pt idx="650">
                  <c:v>0.0538964180123693</c:v>
                </c:pt>
                <c:pt idx="651">
                  <c:v>0.0530390541950051</c:v>
                </c:pt>
                <c:pt idx="652">
                  <c:v>0.0534568040407757</c:v>
                </c:pt>
                <c:pt idx="653">
                  <c:v>0.0542637291015469</c:v>
                </c:pt>
                <c:pt idx="654">
                  <c:v>0.0547638508882496</c:v>
                </c:pt>
                <c:pt idx="655">
                  <c:v>0.054681005939505</c:v>
                </c:pt>
                <c:pt idx="656">
                  <c:v>0.0543815033909762</c:v>
                </c:pt>
                <c:pt idx="657">
                  <c:v>0.0530697851414667</c:v>
                </c:pt>
                <c:pt idx="658">
                  <c:v>0.052784425076854</c:v>
                </c:pt>
                <c:pt idx="659">
                  <c:v>0.0532047006035757</c:v>
                </c:pt>
                <c:pt idx="660">
                  <c:v>0.053955788349167</c:v>
                </c:pt>
                <c:pt idx="661">
                  <c:v>0.0532766975954909</c:v>
                </c:pt>
                <c:pt idx="662">
                  <c:v>0.0538021285712996</c:v>
                </c:pt>
                <c:pt idx="663">
                  <c:v>0.0541525655124493</c:v>
                </c:pt>
                <c:pt idx="664">
                  <c:v>0.0547588184003744</c:v>
                </c:pt>
                <c:pt idx="665">
                  <c:v>0.0555594871784254</c:v>
                </c:pt>
                <c:pt idx="666">
                  <c:v>0.0546531685328346</c:v>
                </c:pt>
                <c:pt idx="667">
                  <c:v>0.054044584204837</c:v>
                </c:pt>
                <c:pt idx="668">
                  <c:v>0.0541148632240359</c:v>
                </c:pt>
                <c:pt idx="669">
                  <c:v>0.0547578120273568</c:v>
                </c:pt>
                <c:pt idx="670">
                  <c:v>0.0552873100128205</c:v>
                </c:pt>
                <c:pt idx="671">
                  <c:v>0.0555126693372992</c:v>
                </c:pt>
                <c:pt idx="672">
                  <c:v>0.0562088333061812</c:v>
                </c:pt>
                <c:pt idx="673">
                  <c:v>0.0563420697733539</c:v>
                </c:pt>
                <c:pt idx="674">
                  <c:v>0.0562240530922928</c:v>
                </c:pt>
                <c:pt idx="675">
                  <c:v>0.0553753774512707</c:v>
                </c:pt>
                <c:pt idx="676">
                  <c:v>0.056413146990383</c:v>
                </c:pt>
                <c:pt idx="677">
                  <c:v>0.0569033394888481</c:v>
                </c:pt>
                <c:pt idx="678">
                  <c:v>0.0567025616353807</c:v>
                </c:pt>
                <c:pt idx="679">
                  <c:v>0.056514361721129</c:v>
                </c:pt>
                <c:pt idx="680">
                  <c:v>0.0562330764690793</c:v>
                </c:pt>
                <c:pt idx="681">
                  <c:v>0.0559157493920688</c:v>
                </c:pt>
                <c:pt idx="682">
                  <c:v>0.0557361906159663</c:v>
                </c:pt>
                <c:pt idx="683">
                  <c:v>0.0552060916089306</c:v>
                </c:pt>
                <c:pt idx="684">
                  <c:v>0.0549067930235193</c:v>
                </c:pt>
                <c:pt idx="685">
                  <c:v>0.0555173445345046</c:v>
                </c:pt>
                <c:pt idx="686">
                  <c:v>0.0553436196573197</c:v>
                </c:pt>
                <c:pt idx="687">
                  <c:v>0.0557157574182103</c:v>
                </c:pt>
                <c:pt idx="688">
                  <c:v>0.0559932446847078</c:v>
                </c:pt>
                <c:pt idx="689">
                  <c:v>0.0549737393322045</c:v>
                </c:pt>
                <c:pt idx="690">
                  <c:v>0.0555101081233831</c:v>
                </c:pt>
                <c:pt idx="691">
                  <c:v>0.055518344200345</c:v>
                </c:pt>
                <c:pt idx="692">
                  <c:v>0.0563022336992985</c:v>
                </c:pt>
                <c:pt idx="693">
                  <c:v>0.0559071198066698</c:v>
                </c:pt>
                <c:pt idx="694">
                  <c:v>0.0567026770477801</c:v>
                </c:pt>
                <c:pt idx="695">
                  <c:v>0.0572244007713415</c:v>
                </c:pt>
                <c:pt idx="696">
                  <c:v>0.0573869182381936</c:v>
                </c:pt>
                <c:pt idx="697">
                  <c:v>0.0572183365632559</c:v>
                </c:pt>
                <c:pt idx="698">
                  <c:v>0.0571827103011764</c:v>
                </c:pt>
                <c:pt idx="699">
                  <c:v>0.0564697075149286</c:v>
                </c:pt>
                <c:pt idx="700">
                  <c:v>0.0571857714614446</c:v>
                </c:pt>
                <c:pt idx="701">
                  <c:v>0.0582754840172779</c:v>
                </c:pt>
                <c:pt idx="702">
                  <c:v>0.0575526702218776</c:v>
                </c:pt>
                <c:pt idx="703">
                  <c:v>0.0580722751811084</c:v>
                </c:pt>
                <c:pt idx="704">
                  <c:v>0.0583957557035234</c:v>
                </c:pt>
                <c:pt idx="705">
                  <c:v>0.0575322077640044</c:v>
                </c:pt>
                <c:pt idx="706">
                  <c:v>0.0576421289478832</c:v>
                </c:pt>
                <c:pt idx="707">
                  <c:v>0.057682197405342</c:v>
                </c:pt>
                <c:pt idx="708">
                  <c:v>0.0578968034361783</c:v>
                </c:pt>
                <c:pt idx="709">
                  <c:v>0.0569834083632871</c:v>
                </c:pt>
                <c:pt idx="710">
                  <c:v>0.0571629348397621</c:v>
                </c:pt>
                <c:pt idx="711">
                  <c:v>0.057205401151251</c:v>
                </c:pt>
                <c:pt idx="712">
                  <c:v>0.0569040277412729</c:v>
                </c:pt>
                <c:pt idx="713">
                  <c:v>0.0567943769344862</c:v>
                </c:pt>
                <c:pt idx="714">
                  <c:v>0.0560224038998782</c:v>
                </c:pt>
                <c:pt idx="715">
                  <c:v>0.0567679876090019</c:v>
                </c:pt>
                <c:pt idx="716">
                  <c:v>0.0560883139603691</c:v>
                </c:pt>
                <c:pt idx="717">
                  <c:v>0.0553429001925513</c:v>
                </c:pt>
                <c:pt idx="718">
                  <c:v>0.0555350572922098</c:v>
                </c:pt>
                <c:pt idx="719">
                  <c:v>0.0548235471082928</c:v>
                </c:pt>
                <c:pt idx="720">
                  <c:v>0.0546840979137524</c:v>
                </c:pt>
                <c:pt idx="721">
                  <c:v>0.0543678178261728</c:v>
                </c:pt>
                <c:pt idx="722">
                  <c:v>0.0539036169282719</c:v>
                </c:pt>
                <c:pt idx="723">
                  <c:v>0.0538976335757758</c:v>
                </c:pt>
                <c:pt idx="724">
                  <c:v>0.0534394579940208</c:v>
                </c:pt>
                <c:pt idx="725">
                  <c:v>0.0525945041513153</c:v>
                </c:pt>
                <c:pt idx="726">
                  <c:v>0.0527779516193234</c:v>
                </c:pt>
                <c:pt idx="727">
                  <c:v>0.0530912035616611</c:v>
                </c:pt>
                <c:pt idx="728">
                  <c:v>0.0529895861098639</c:v>
                </c:pt>
                <c:pt idx="729">
                  <c:v>0.0529686194543465</c:v>
                </c:pt>
                <c:pt idx="730">
                  <c:v>0.0525794205083254</c:v>
                </c:pt>
                <c:pt idx="731">
                  <c:v>0.0515771592397159</c:v>
                </c:pt>
                <c:pt idx="732">
                  <c:v>0.0515951021642828</c:v>
                </c:pt>
                <c:pt idx="733">
                  <c:v>0.0507307225251035</c:v>
                </c:pt>
                <c:pt idx="734">
                  <c:v>0.0516082003225087</c:v>
                </c:pt>
                <c:pt idx="735">
                  <c:v>0.0527024778546357</c:v>
                </c:pt>
                <c:pt idx="736">
                  <c:v>0.0524866216420602</c:v>
                </c:pt>
                <c:pt idx="737">
                  <c:v>0.0541717523818729</c:v>
                </c:pt>
                <c:pt idx="738">
                  <c:v>0.0552469698407607</c:v>
                </c:pt>
                <c:pt idx="739">
                  <c:v>0.0558522766847657</c:v>
                </c:pt>
                <c:pt idx="740">
                  <c:v>0.0560465708395905</c:v>
                </c:pt>
                <c:pt idx="741">
                  <c:v>0.0564123783996235</c:v>
                </c:pt>
                <c:pt idx="742">
                  <c:v>0.0561024263172785</c:v>
                </c:pt>
                <c:pt idx="743">
                  <c:v>0.0560057054501256</c:v>
                </c:pt>
                <c:pt idx="744">
                  <c:v>0.0556534653419128</c:v>
                </c:pt>
                <c:pt idx="745">
                  <c:v>0.0556544162471354</c:v>
                </c:pt>
                <c:pt idx="746">
                  <c:v>0.054985732296237</c:v>
                </c:pt>
                <c:pt idx="747">
                  <c:v>0.0552244385339015</c:v>
                </c:pt>
                <c:pt idx="748">
                  <c:v>0.0559295576068891</c:v>
                </c:pt>
                <c:pt idx="749">
                  <c:v>0.055570077193588</c:v>
                </c:pt>
                <c:pt idx="750">
                  <c:v>0.0563570501660124</c:v>
                </c:pt>
                <c:pt idx="751">
                  <c:v>0.0561246739830849</c:v>
                </c:pt>
                <c:pt idx="752">
                  <c:v>0.0559772914352562</c:v>
                </c:pt>
                <c:pt idx="753">
                  <c:v>0.0557276666883166</c:v>
                </c:pt>
                <c:pt idx="754">
                  <c:v>0.0561859001026373</c:v>
                </c:pt>
                <c:pt idx="755">
                  <c:v>0.0557577212084676</c:v>
                </c:pt>
                <c:pt idx="756">
                  <c:v>0.0560505562058641</c:v>
                </c:pt>
                <c:pt idx="757">
                  <c:v>0.0569416534363664</c:v>
                </c:pt>
                <c:pt idx="758">
                  <c:v>0.0568546684332268</c:v>
                </c:pt>
                <c:pt idx="759">
                  <c:v>0.0558356830675879</c:v>
                </c:pt>
                <c:pt idx="760">
                  <c:v>0.0544096138719227</c:v>
                </c:pt>
                <c:pt idx="761">
                  <c:v>0.054199584352767</c:v>
                </c:pt>
                <c:pt idx="762">
                  <c:v>0.0546614830817071</c:v>
                </c:pt>
                <c:pt idx="763">
                  <c:v>0.0534185273237226</c:v>
                </c:pt>
                <c:pt idx="764">
                  <c:v>0.053306216462761</c:v>
                </c:pt>
                <c:pt idx="765">
                  <c:v>0.0536972303263418</c:v>
                </c:pt>
                <c:pt idx="766">
                  <c:v>0.0539648889670264</c:v>
                </c:pt>
                <c:pt idx="767">
                  <c:v>0.0533369301796616</c:v>
                </c:pt>
                <c:pt idx="768">
                  <c:v>0.0547728743281332</c:v>
                </c:pt>
                <c:pt idx="769">
                  <c:v>0.054012062973039</c:v>
                </c:pt>
                <c:pt idx="770">
                  <c:v>0.0534071993036772</c:v>
                </c:pt>
                <c:pt idx="771">
                  <c:v>0.0537078994579894</c:v>
                </c:pt>
                <c:pt idx="772">
                  <c:v>0.0541518648596805</c:v>
                </c:pt>
                <c:pt idx="773">
                  <c:v>0.054033150049915</c:v>
                </c:pt>
                <c:pt idx="774">
                  <c:v>0.0547834754873974</c:v>
                </c:pt>
                <c:pt idx="775">
                  <c:v>0.0550745954965715</c:v>
                </c:pt>
                <c:pt idx="776">
                  <c:v>0.0545428985859528</c:v>
                </c:pt>
                <c:pt idx="777">
                  <c:v>0.0542943258862399</c:v>
                </c:pt>
                <c:pt idx="778">
                  <c:v>0.0543082120450062</c:v>
                </c:pt>
                <c:pt idx="779">
                  <c:v>0.0538959291590924</c:v>
                </c:pt>
                <c:pt idx="780">
                  <c:v>0.0546928030399154</c:v>
                </c:pt>
                <c:pt idx="781">
                  <c:v>0.0556474671016826</c:v>
                </c:pt>
                <c:pt idx="782">
                  <c:v>0.0569140462351688</c:v>
                </c:pt>
                <c:pt idx="783">
                  <c:v>0.0580521463574098</c:v>
                </c:pt>
                <c:pt idx="784">
                  <c:v>0.0571467516884241</c:v>
                </c:pt>
                <c:pt idx="785">
                  <c:v>0.0572523615503192</c:v>
                </c:pt>
                <c:pt idx="786">
                  <c:v>0.0585878139343831</c:v>
                </c:pt>
                <c:pt idx="787">
                  <c:v>0.0578778322733492</c:v>
                </c:pt>
                <c:pt idx="788">
                  <c:v>0.0585266161585945</c:v>
                </c:pt>
                <c:pt idx="789">
                  <c:v>0.0584524082868988</c:v>
                </c:pt>
                <c:pt idx="790">
                  <c:v>0.0580596043405966</c:v>
                </c:pt>
                <c:pt idx="791">
                  <c:v>0.0572185396481123</c:v>
                </c:pt>
                <c:pt idx="792">
                  <c:v>0.057190008977597</c:v>
                </c:pt>
                <c:pt idx="793">
                  <c:v>0.0574498040002089</c:v>
                </c:pt>
                <c:pt idx="794">
                  <c:v>0.0573204697701754</c:v>
                </c:pt>
                <c:pt idx="795">
                  <c:v>0.058663058795535</c:v>
                </c:pt>
                <c:pt idx="796">
                  <c:v>0.0606164589848125</c:v>
                </c:pt>
                <c:pt idx="797">
                  <c:v>0.0600099319347339</c:v>
                </c:pt>
                <c:pt idx="798">
                  <c:v>0.0601196947554563</c:v>
                </c:pt>
                <c:pt idx="799">
                  <c:v>0.059522645836394</c:v>
                </c:pt>
                <c:pt idx="800">
                  <c:v>0.0592127813242039</c:v>
                </c:pt>
                <c:pt idx="801">
                  <c:v>0.0593405021685929</c:v>
                </c:pt>
                <c:pt idx="802">
                  <c:v>0.059794030798155</c:v>
                </c:pt>
                <c:pt idx="803">
                  <c:v>0.0598680257512209</c:v>
                </c:pt>
                <c:pt idx="804">
                  <c:v>0.0598754755205225</c:v>
                </c:pt>
                <c:pt idx="805">
                  <c:v>0.0590296236216434</c:v>
                </c:pt>
                <c:pt idx="806">
                  <c:v>0.059342668778827</c:v>
                </c:pt>
                <c:pt idx="807">
                  <c:v>0.0589292503222524</c:v>
                </c:pt>
                <c:pt idx="808">
                  <c:v>0.0586711847366793</c:v>
                </c:pt>
                <c:pt idx="809">
                  <c:v>0.0595382271080654</c:v>
                </c:pt>
                <c:pt idx="810">
                  <c:v>0.0593614863606845</c:v>
                </c:pt>
                <c:pt idx="811">
                  <c:v>0.06011240506704</c:v>
                </c:pt>
                <c:pt idx="812">
                  <c:v>0.0606034379477152</c:v>
                </c:pt>
                <c:pt idx="813">
                  <c:v>0.0619983017736528</c:v>
                </c:pt>
                <c:pt idx="814">
                  <c:v>0.0607714174762026</c:v>
                </c:pt>
                <c:pt idx="815">
                  <c:v>0.0606845872884825</c:v>
                </c:pt>
                <c:pt idx="816">
                  <c:v>0.0607373924088581</c:v>
                </c:pt>
                <c:pt idx="817">
                  <c:v>0.0610416539710446</c:v>
                </c:pt>
                <c:pt idx="818">
                  <c:v>0.0608595407098233</c:v>
                </c:pt>
                <c:pt idx="819">
                  <c:v>0.0621342074189091</c:v>
                </c:pt>
                <c:pt idx="820">
                  <c:v>0.0626883425524981</c:v>
                </c:pt>
                <c:pt idx="821">
                  <c:v>0.0629060597477183</c:v>
                </c:pt>
                <c:pt idx="822">
                  <c:v>0.0626874175492196</c:v>
                </c:pt>
                <c:pt idx="823">
                  <c:v>0.0630228161033738</c:v>
                </c:pt>
                <c:pt idx="824">
                  <c:v>0.0629411066041055</c:v>
                </c:pt>
                <c:pt idx="825">
                  <c:v>0.0630849310032953</c:v>
                </c:pt>
                <c:pt idx="826">
                  <c:v>0.0637082719185652</c:v>
                </c:pt>
                <c:pt idx="827">
                  <c:v>0.0641950145481315</c:v>
                </c:pt>
                <c:pt idx="828">
                  <c:v>0.0629297502924497</c:v>
                </c:pt>
                <c:pt idx="829">
                  <c:v>0.0631656002243196</c:v>
                </c:pt>
                <c:pt idx="830">
                  <c:v>0.0647648392155195</c:v>
                </c:pt>
                <c:pt idx="831">
                  <c:v>0.0646661972545306</c:v>
                </c:pt>
                <c:pt idx="832">
                  <c:v>0.0641565357506226</c:v>
                </c:pt>
                <c:pt idx="833">
                  <c:v>0.0643219388719533</c:v>
                </c:pt>
                <c:pt idx="834">
                  <c:v>0.0652708376633046</c:v>
                </c:pt>
                <c:pt idx="835">
                  <c:v>0.0648525175870891</c:v>
                </c:pt>
                <c:pt idx="836">
                  <c:v>0.0656055124158779</c:v>
                </c:pt>
                <c:pt idx="837">
                  <c:v>0.0655570501612677</c:v>
                </c:pt>
                <c:pt idx="838">
                  <c:v>0.0655806480444164</c:v>
                </c:pt>
                <c:pt idx="839">
                  <c:v>0.065975505052848</c:v>
                </c:pt>
                <c:pt idx="840">
                  <c:v>0.0669022894766401</c:v>
                </c:pt>
                <c:pt idx="841">
                  <c:v>0.0665132200398472</c:v>
                </c:pt>
                <c:pt idx="842">
                  <c:v>0.0671314299324377</c:v>
                </c:pt>
                <c:pt idx="843">
                  <c:v>0.0658357016610291</c:v>
                </c:pt>
                <c:pt idx="844">
                  <c:v>0.0664707393327108</c:v>
                </c:pt>
                <c:pt idx="845">
                  <c:v>0.0658710093966033</c:v>
                </c:pt>
                <c:pt idx="846">
                  <c:v>0.0669790971931223</c:v>
                </c:pt>
                <c:pt idx="847">
                  <c:v>0.0667527869510504</c:v>
                </c:pt>
                <c:pt idx="848">
                  <c:v>0.0665618512149373</c:v>
                </c:pt>
                <c:pt idx="849">
                  <c:v>0.0668279809018937</c:v>
                </c:pt>
                <c:pt idx="850">
                  <c:v>0.0677046910484445</c:v>
                </c:pt>
                <c:pt idx="851">
                  <c:v>0.0679304361103142</c:v>
                </c:pt>
                <c:pt idx="852">
                  <c:v>0.0682414860440348</c:v>
                </c:pt>
                <c:pt idx="853">
                  <c:v>0.0685169386995717</c:v>
                </c:pt>
                <c:pt idx="854">
                  <c:v>0.0680570702122</c:v>
                </c:pt>
                <c:pt idx="855">
                  <c:v>0.0677341193725189</c:v>
                </c:pt>
                <c:pt idx="856">
                  <c:v>0.0667159562326189</c:v>
                </c:pt>
                <c:pt idx="857">
                  <c:v>0.0669562513992607</c:v>
                </c:pt>
                <c:pt idx="858">
                  <c:v>0.0671044197011001</c:v>
                </c:pt>
                <c:pt idx="859">
                  <c:v>0.0670934799805239</c:v>
                </c:pt>
                <c:pt idx="860">
                  <c:v>0.0673964131630269</c:v>
                </c:pt>
                <c:pt idx="861">
                  <c:v>0.0675629846578926</c:v>
                </c:pt>
                <c:pt idx="862">
                  <c:v>0.067804945579771</c:v>
                </c:pt>
                <c:pt idx="863">
                  <c:v>0.0683337770464491</c:v>
                </c:pt>
                <c:pt idx="864">
                  <c:v>0.067774558152032</c:v>
                </c:pt>
                <c:pt idx="865">
                  <c:v>0.0689571803008711</c:v>
                </c:pt>
                <c:pt idx="866">
                  <c:v>0.0693404102721171</c:v>
                </c:pt>
                <c:pt idx="867">
                  <c:v>0.0686107834288493</c:v>
                </c:pt>
                <c:pt idx="868">
                  <c:v>0.0684504813446158</c:v>
                </c:pt>
                <c:pt idx="869">
                  <c:v>0.0674238955242711</c:v>
                </c:pt>
                <c:pt idx="870">
                  <c:v>0.0681200830196614</c:v>
                </c:pt>
                <c:pt idx="871">
                  <c:v>0.0681576289955144</c:v>
                </c:pt>
                <c:pt idx="872">
                  <c:v>0.0679704025669256</c:v>
                </c:pt>
                <c:pt idx="873">
                  <c:v>0.0688504834868822</c:v>
                </c:pt>
                <c:pt idx="874">
                  <c:v>0.0701716526360986</c:v>
                </c:pt>
                <c:pt idx="875">
                  <c:v>0.0695832237293585</c:v>
                </c:pt>
                <c:pt idx="876">
                  <c:v>0.068260542054536</c:v>
                </c:pt>
                <c:pt idx="877">
                  <c:v>0.0685548843992506</c:v>
                </c:pt>
                <c:pt idx="878">
                  <c:v>0.06869069798247</c:v>
                </c:pt>
                <c:pt idx="879">
                  <c:v>0.0694480897958256</c:v>
                </c:pt>
                <c:pt idx="880">
                  <c:v>0.0697716834729531</c:v>
                </c:pt>
                <c:pt idx="881">
                  <c:v>0.0691838094730019</c:v>
                </c:pt>
                <c:pt idx="882">
                  <c:v>0.0696104258215526</c:v>
                </c:pt>
                <c:pt idx="883">
                  <c:v>0.0706192981319079</c:v>
                </c:pt>
                <c:pt idx="884">
                  <c:v>0.0709355230112414</c:v>
                </c:pt>
                <c:pt idx="885">
                  <c:v>0.0703708577563596</c:v>
                </c:pt>
                <c:pt idx="886">
                  <c:v>0.0695903701068682</c:v>
                </c:pt>
                <c:pt idx="887">
                  <c:v>0.0695757541595002</c:v>
                </c:pt>
                <c:pt idx="888">
                  <c:v>0.0694649133581881</c:v>
                </c:pt>
                <c:pt idx="889">
                  <c:v>0.0694718536380483</c:v>
                </c:pt>
                <c:pt idx="890">
                  <c:v>0.0697418246634492</c:v>
                </c:pt>
                <c:pt idx="891">
                  <c:v>0.0708442300026248</c:v>
                </c:pt>
                <c:pt idx="892">
                  <c:v>0.0712465264305625</c:v>
                </c:pt>
                <c:pt idx="893">
                  <c:v>0.0712466364702133</c:v>
                </c:pt>
                <c:pt idx="894">
                  <c:v>0.070726064815091</c:v>
                </c:pt>
                <c:pt idx="895">
                  <c:v>0.0702600548977815</c:v>
                </c:pt>
                <c:pt idx="896">
                  <c:v>0.0707035857554973</c:v>
                </c:pt>
                <c:pt idx="897">
                  <c:v>0.0703632300615165</c:v>
                </c:pt>
                <c:pt idx="898">
                  <c:v>0.0694601113113357</c:v>
                </c:pt>
                <c:pt idx="899">
                  <c:v>0.0694030564178347</c:v>
                </c:pt>
                <c:pt idx="900">
                  <c:v>0.0695237987909448</c:v>
                </c:pt>
                <c:pt idx="901">
                  <c:v>0.0698042585679669</c:v>
                </c:pt>
                <c:pt idx="902">
                  <c:v>0.0705093018900572</c:v>
                </c:pt>
                <c:pt idx="903">
                  <c:v>0.0708245009730943</c:v>
                </c:pt>
                <c:pt idx="904">
                  <c:v>0.0708998575255814</c:v>
                </c:pt>
                <c:pt idx="905">
                  <c:v>0.0706146389325501</c:v>
                </c:pt>
                <c:pt idx="906">
                  <c:v>0.0693909714838948</c:v>
                </c:pt>
                <c:pt idx="907">
                  <c:v>0.0695443887404497</c:v>
                </c:pt>
                <c:pt idx="908">
                  <c:v>0.0703993493290202</c:v>
                </c:pt>
                <c:pt idx="909">
                  <c:v>0.0695269483546049</c:v>
                </c:pt>
                <c:pt idx="910">
                  <c:v>0.0688343626413381</c:v>
                </c:pt>
                <c:pt idx="911">
                  <c:v>0.0693521892034332</c:v>
                </c:pt>
                <c:pt idx="912">
                  <c:v>0.0681534192067424</c:v>
                </c:pt>
                <c:pt idx="913">
                  <c:v>0.0680986422166493</c:v>
                </c:pt>
                <c:pt idx="914">
                  <c:v>0.0677459726473363</c:v>
                </c:pt>
                <c:pt idx="915">
                  <c:v>0.0678876761635008</c:v>
                </c:pt>
                <c:pt idx="916">
                  <c:v>0.0678268792348218</c:v>
                </c:pt>
                <c:pt idx="917">
                  <c:v>0.0681693943641857</c:v>
                </c:pt>
                <c:pt idx="918">
                  <c:v>0.0670676579471195</c:v>
                </c:pt>
                <c:pt idx="919">
                  <c:v>0.0665189889101688</c:v>
                </c:pt>
                <c:pt idx="920">
                  <c:v>0.0658021120221104</c:v>
                </c:pt>
                <c:pt idx="921">
                  <c:v>0.0660271597949314</c:v>
                </c:pt>
                <c:pt idx="922">
                  <c:v>0.0649827968487691</c:v>
                </c:pt>
                <c:pt idx="923">
                  <c:v>0.0647713534507634</c:v>
                </c:pt>
                <c:pt idx="924">
                  <c:v>0.0648680028529754</c:v>
                </c:pt>
                <c:pt idx="925">
                  <c:v>0.0654258114491089</c:v>
                </c:pt>
                <c:pt idx="926">
                  <c:v>0.0637598653972684</c:v>
                </c:pt>
                <c:pt idx="927">
                  <c:v>0.0626002400114058</c:v>
                </c:pt>
                <c:pt idx="928">
                  <c:v>0.0624161664646214</c:v>
                </c:pt>
                <c:pt idx="929">
                  <c:v>0.0619690522458321</c:v>
                </c:pt>
                <c:pt idx="930">
                  <c:v>0.0622563078292921</c:v>
                </c:pt>
                <c:pt idx="931">
                  <c:v>0.0607567964082885</c:v>
                </c:pt>
                <c:pt idx="932">
                  <c:v>0.05956305800337</c:v>
                </c:pt>
                <c:pt idx="933">
                  <c:v>0.0590848555079943</c:v>
                </c:pt>
                <c:pt idx="934">
                  <c:v>0.0601067306022004</c:v>
                </c:pt>
                <c:pt idx="935">
                  <c:v>0.0600208601087637</c:v>
                </c:pt>
                <c:pt idx="936">
                  <c:v>0.0605090299489058</c:v>
                </c:pt>
                <c:pt idx="937">
                  <c:v>0.0613359025024353</c:v>
                </c:pt>
                <c:pt idx="938">
                  <c:v>0.0613818963029464</c:v>
                </c:pt>
                <c:pt idx="939">
                  <c:v>0.0623813716593701</c:v>
                </c:pt>
                <c:pt idx="940">
                  <c:v>0.0612570345409463</c:v>
                </c:pt>
                <c:pt idx="941">
                  <c:v>0.0603456873040214</c:v>
                </c:pt>
                <c:pt idx="942">
                  <c:v>0.0598995740285048</c:v>
                </c:pt>
                <c:pt idx="943">
                  <c:v>0.0598990541529664</c:v>
                </c:pt>
                <c:pt idx="944">
                  <c:v>0.0593210255515087</c:v>
                </c:pt>
                <c:pt idx="945">
                  <c:v>0.0589254498939836</c:v>
                </c:pt>
                <c:pt idx="946">
                  <c:v>0.0583049543946954</c:v>
                </c:pt>
                <c:pt idx="947">
                  <c:v>0.0586095572853441</c:v>
                </c:pt>
                <c:pt idx="948">
                  <c:v>0.0585367986323993</c:v>
                </c:pt>
                <c:pt idx="949">
                  <c:v>0.0583557438375066</c:v>
                </c:pt>
                <c:pt idx="950">
                  <c:v>0.0579214180189147</c:v>
                </c:pt>
                <c:pt idx="951">
                  <c:v>0.0581408566378346</c:v>
                </c:pt>
                <c:pt idx="952">
                  <c:v>0.0586535322784414</c:v>
                </c:pt>
                <c:pt idx="953">
                  <c:v>0.0582128634310608</c:v>
                </c:pt>
                <c:pt idx="954">
                  <c:v>0.057905513018797</c:v>
                </c:pt>
                <c:pt idx="955">
                  <c:v>0.0592630820798802</c:v>
                </c:pt>
                <c:pt idx="956">
                  <c:v>0.0583110955994053</c:v>
                </c:pt>
                <c:pt idx="957">
                  <c:v>0.0594505836879147</c:v>
                </c:pt>
                <c:pt idx="958">
                  <c:v>0.0596085892445102</c:v>
                </c:pt>
                <c:pt idx="959">
                  <c:v>0.0598454082090148</c:v>
                </c:pt>
                <c:pt idx="960">
                  <c:v>0.0602369952812664</c:v>
                </c:pt>
                <c:pt idx="961">
                  <c:v>0.0598144410878712</c:v>
                </c:pt>
                <c:pt idx="962">
                  <c:v>0.0603083049506321</c:v>
                </c:pt>
                <c:pt idx="963">
                  <c:v>0.0612214362605593</c:v>
                </c:pt>
                <c:pt idx="964">
                  <c:v>0.0621316975695999</c:v>
                </c:pt>
                <c:pt idx="965">
                  <c:v>0.0626646524750092</c:v>
                </c:pt>
                <c:pt idx="966">
                  <c:v>0.0626136756676041</c:v>
                </c:pt>
                <c:pt idx="967">
                  <c:v>0.0630395222939085</c:v>
                </c:pt>
                <c:pt idx="968">
                  <c:v>0.0631763337308398</c:v>
                </c:pt>
                <c:pt idx="969">
                  <c:v>0.0636432365331596</c:v>
                </c:pt>
                <c:pt idx="970">
                  <c:v>0.0636650114410344</c:v>
                </c:pt>
                <c:pt idx="971">
                  <c:v>0.0634751549219244</c:v>
                </c:pt>
                <c:pt idx="972">
                  <c:v>0.06334157144924</c:v>
                </c:pt>
                <c:pt idx="973">
                  <c:v>0.0626975285759547</c:v>
                </c:pt>
                <c:pt idx="974">
                  <c:v>0.0614020295538018</c:v>
                </c:pt>
                <c:pt idx="975">
                  <c:v>0.0611887329663776</c:v>
                </c:pt>
                <c:pt idx="976">
                  <c:v>0.0613576108801353</c:v>
                </c:pt>
                <c:pt idx="977">
                  <c:v>0.0613251171216382</c:v>
                </c:pt>
                <c:pt idx="978">
                  <c:v>0.0603630349737895</c:v>
                </c:pt>
                <c:pt idx="979">
                  <c:v>0.060325048390072</c:v>
                </c:pt>
                <c:pt idx="980">
                  <c:v>0.0597376424882377</c:v>
                </c:pt>
                <c:pt idx="981">
                  <c:v>0.0601869991902166</c:v>
                </c:pt>
                <c:pt idx="982">
                  <c:v>0.0606943135310349</c:v>
                </c:pt>
                <c:pt idx="983">
                  <c:v>0.0597531088122758</c:v>
                </c:pt>
                <c:pt idx="984">
                  <c:v>0.0604658703215434</c:v>
                </c:pt>
                <c:pt idx="985">
                  <c:v>0.0607357337185071</c:v>
                </c:pt>
                <c:pt idx="986">
                  <c:v>0.0610632815357121</c:v>
                </c:pt>
                <c:pt idx="987">
                  <c:v>0.0610641424907279</c:v>
                </c:pt>
                <c:pt idx="988">
                  <c:v>0.0608167756586613</c:v>
                </c:pt>
                <c:pt idx="989">
                  <c:v>0.0598795898101492</c:v>
                </c:pt>
                <c:pt idx="990">
                  <c:v>0.0594227188565256</c:v>
                </c:pt>
                <c:pt idx="991">
                  <c:v>0.0591239637309457</c:v>
                </c:pt>
                <c:pt idx="992">
                  <c:v>0.0591654915967627</c:v>
                </c:pt>
                <c:pt idx="993">
                  <c:v>0.0589109183716329</c:v>
                </c:pt>
                <c:pt idx="994">
                  <c:v>0.0590143901203148</c:v>
                </c:pt>
                <c:pt idx="995">
                  <c:v>0.0580421538583257</c:v>
                </c:pt>
                <c:pt idx="996">
                  <c:v>0.0582061926028279</c:v>
                </c:pt>
                <c:pt idx="997">
                  <c:v>0.0588251642363682</c:v>
                </c:pt>
                <c:pt idx="998">
                  <c:v>0.0586315532106047</c:v>
                </c:pt>
                <c:pt idx="999">
                  <c:v>0.0589342481748628</c:v>
                </c:pt>
                <c:pt idx="1000">
                  <c:v>0.0581852174656001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3BF-4F6C-8175-61BE21ECB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672448"/>
        <c:axId val="908680032"/>
      </c:scatterChart>
      <c:valAx>
        <c:axId val="908672448"/>
        <c:scaling>
          <c:orientation val="minMax"/>
          <c:max val="1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08680032"/>
        <c:crosses val="autoZero"/>
        <c:crossBetween val="midCat"/>
        <c:majorUnit val="1.0"/>
      </c:valAx>
      <c:valAx>
        <c:axId val="9086800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0.0251450676982593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08672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"/>
          <c:y val="0.910058610254857"/>
          <c:w val="0.458334079319792"/>
          <c:h val="0.05670110228372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8"/>
          <c:y val="0.049632578377231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09627576229796"/>
          <c:y val="0.186380091408431"/>
          <c:w val="0.863576689404827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'MC Anthetitic'!$B$12:$AZ$12</c:f>
              <c:numCache>
                <c:formatCode>General</c:formatCode>
                <c:ptCount val="51"/>
                <c:pt idx="0">
                  <c:v>0.0461383606081242</c:v>
                </c:pt>
                <c:pt idx="1">
                  <c:v>0.0452511744974246</c:v>
                </c:pt>
                <c:pt idx="2">
                  <c:v>0.0429158054340381</c:v>
                </c:pt>
                <c:pt idx="3">
                  <c:v>0.0428331098794061</c:v>
                </c:pt>
                <c:pt idx="4">
                  <c:v>0.0434977186470511</c:v>
                </c:pt>
                <c:pt idx="5">
                  <c:v>0.0440537918487947</c:v>
                </c:pt>
                <c:pt idx="6">
                  <c:v>0.0444395177916567</c:v>
                </c:pt>
                <c:pt idx="7">
                  <c:v>0.0447084962471787</c:v>
                </c:pt>
                <c:pt idx="8">
                  <c:v>0.0449034702814193</c:v>
                </c:pt>
                <c:pt idx="9">
                  <c:v>0.0450566152715065</c:v>
                </c:pt>
                <c:pt idx="10">
                  <c:v>0.0451844735021846</c:v>
                </c:pt>
                <c:pt idx="11">
                  <c:v>0.0452940523312374</c:v>
                </c:pt>
                <c:pt idx="12">
                  <c:v>0.0453861520237621</c:v>
                </c:pt>
                <c:pt idx="13">
                  <c:v>0.0454583372454361</c:v>
                </c:pt>
                <c:pt idx="14">
                  <c:v>0.0455078025408677</c:v>
                </c:pt>
                <c:pt idx="15">
                  <c:v>0.0455341882352072</c:v>
                </c:pt>
                <c:pt idx="16">
                  <c:v>0.0455418666273722</c:v>
                </c:pt>
                <c:pt idx="17">
                  <c:v>0.0455342372800252</c:v>
                </c:pt>
                <c:pt idx="18">
                  <c:v>0.0455131275341694</c:v>
                </c:pt>
                <c:pt idx="19">
                  <c:v>0.045477583221518</c:v>
                </c:pt>
                <c:pt idx="20">
                  <c:v>0.0454229199240087</c:v>
                </c:pt>
                <c:pt idx="21">
                  <c:v>0.0453444767688457</c:v>
                </c:pt>
                <c:pt idx="22">
                  <c:v>0.0452377695747883</c:v>
                </c:pt>
                <c:pt idx="23">
                  <c:v>0.0450978557836941</c:v>
                </c:pt>
                <c:pt idx="24">
                  <c:v>0.0449255914968044</c:v>
                </c:pt>
                <c:pt idx="25">
                  <c:v>0.0447235302752633</c:v>
                </c:pt>
                <c:pt idx="26">
                  <c:v>0.0444945053791747</c:v>
                </c:pt>
                <c:pt idx="27">
                  <c:v>0.0442428039837059</c:v>
                </c:pt>
                <c:pt idx="28">
                  <c:v>0.0439731842008518</c:v>
                </c:pt>
                <c:pt idx="29">
                  <c:v>0.0436904043842152</c:v>
                </c:pt>
                <c:pt idx="30">
                  <c:v>0.0433992228873987</c:v>
                </c:pt>
                <c:pt idx="31">
                  <c:v>0.0431043980640052</c:v>
                </c:pt>
                <c:pt idx="32">
                  <c:v>0.0428106882676374</c:v>
                </c:pt>
                <c:pt idx="33">
                  <c:v>0.0425228517968181</c:v>
                </c:pt>
                <c:pt idx="34">
                  <c:v>0.0422449093108997</c:v>
                </c:pt>
                <c:pt idx="35">
                  <c:v>0.0419782947203989</c:v>
                </c:pt>
                <c:pt idx="36">
                  <c:v>0.0417238752261831</c:v>
                </c:pt>
                <c:pt idx="37">
                  <c:v>0.0414825180291193</c:v>
                </c:pt>
                <c:pt idx="38">
                  <c:v>0.0412550903300749</c:v>
                </c:pt>
                <c:pt idx="39">
                  <c:v>0.0410424593299171</c:v>
                </c:pt>
                <c:pt idx="40">
                  <c:v>0.0408454922295129</c:v>
                </c:pt>
                <c:pt idx="41">
                  <c:v>0.0406650469625744</c:v>
                </c:pt>
                <c:pt idx="42">
                  <c:v>0.0405012547504878</c:v>
                </c:pt>
                <c:pt idx="43">
                  <c:v>0.0403530094646419</c:v>
                </c:pt>
                <c:pt idx="44">
                  <c:v>0.0402190844238753</c:v>
                </c:pt>
                <c:pt idx="45">
                  <c:v>0.0400982529470265</c:v>
                </c:pt>
                <c:pt idx="46">
                  <c:v>0.0399892883529341</c:v>
                </c:pt>
                <c:pt idx="47">
                  <c:v>0.0398909639604365</c:v>
                </c:pt>
                <c:pt idx="48">
                  <c:v>0.0398020530883722</c:v>
                </c:pt>
                <c:pt idx="49">
                  <c:v>0.0397214365614244</c:v>
                </c:pt>
                <c:pt idx="50">
                  <c:v>0.0396484396415794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82-432E-AF25-27C4FA2C18E5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'MC Anthetitic'!$B$112:$AZ$112</c:f>
              <c:numCache>
                <c:formatCode>General</c:formatCode>
                <c:ptCount val="51"/>
                <c:pt idx="0">
                  <c:v>0.0386299946179445</c:v>
                </c:pt>
                <c:pt idx="1">
                  <c:v>0.0389670318566517</c:v>
                </c:pt>
                <c:pt idx="2">
                  <c:v>0.0398464168976952</c:v>
                </c:pt>
                <c:pt idx="3">
                  <c:v>0.0411142805646562</c:v>
                </c:pt>
                <c:pt idx="4">
                  <c:v>0.0423384352392597</c:v>
                </c:pt>
                <c:pt idx="5">
                  <c:v>0.0434154877067551</c:v>
                </c:pt>
                <c:pt idx="6">
                  <c:v>0.0443717117438985</c:v>
                </c:pt>
                <c:pt idx="7">
                  <c:v>0.0452387801366833</c:v>
                </c:pt>
                <c:pt idx="8">
                  <c:v>0.0460373030630961</c:v>
                </c:pt>
                <c:pt idx="9">
                  <c:v>0.0467782011555298</c:v>
                </c:pt>
                <c:pt idx="10">
                  <c:v>0.0474655249457253</c:v>
                </c:pt>
                <c:pt idx="11">
                  <c:v>0.0480997858059616</c:v>
                </c:pt>
                <c:pt idx="12">
                  <c:v>0.0486805085457517</c:v>
                </c:pt>
                <c:pt idx="13">
                  <c:v>0.049208051110973</c:v>
                </c:pt>
                <c:pt idx="14">
                  <c:v>0.0496842464405063</c:v>
                </c:pt>
                <c:pt idx="15">
                  <c:v>0.0501116341663178</c:v>
                </c:pt>
                <c:pt idx="16">
                  <c:v>0.0504918911616165</c:v>
                </c:pt>
                <c:pt idx="17">
                  <c:v>0.0508247647925748</c:v>
                </c:pt>
                <c:pt idx="18">
                  <c:v>0.051108140418219</c:v>
                </c:pt>
                <c:pt idx="19">
                  <c:v>0.0513387902772545</c:v>
                </c:pt>
                <c:pt idx="20">
                  <c:v>0.0515135927127223</c:v>
                </c:pt>
                <c:pt idx="21">
                  <c:v>0.0516306235889067</c:v>
                </c:pt>
                <c:pt idx="22">
                  <c:v>0.0516898629734044</c:v>
                </c:pt>
                <c:pt idx="23">
                  <c:v>0.0516934835744736</c:v>
                </c:pt>
                <c:pt idx="24">
                  <c:v>0.0516452839543706</c:v>
                </c:pt>
                <c:pt idx="25">
                  <c:v>0.0515498519537616</c:v>
                </c:pt>
                <c:pt idx="26">
                  <c:v>0.0514123305854713</c:v>
                </c:pt>
                <c:pt idx="27">
                  <c:v>0.0512381669766788</c:v>
                </c:pt>
                <c:pt idx="28">
                  <c:v>0.0510328333895185</c:v>
                </c:pt>
                <c:pt idx="29">
                  <c:v>0.0508017160878814</c:v>
                </c:pt>
                <c:pt idx="30">
                  <c:v>0.0505500006138196</c:v>
                </c:pt>
                <c:pt idx="31">
                  <c:v>0.0502824415489767</c:v>
                </c:pt>
                <c:pt idx="32">
                  <c:v>0.0500030201794407</c:v>
                </c:pt>
                <c:pt idx="33">
                  <c:v>0.0497146538804772</c:v>
                </c:pt>
                <c:pt idx="34">
                  <c:v>0.049419249678263</c:v>
                </c:pt>
                <c:pt idx="35">
                  <c:v>0.0491181566694737</c:v>
                </c:pt>
                <c:pt idx="36">
                  <c:v>0.0488125784565086</c:v>
                </c:pt>
                <c:pt idx="37">
                  <c:v>0.048503622416646</c:v>
                </c:pt>
                <c:pt idx="38">
                  <c:v>0.0481922332792737</c:v>
                </c:pt>
                <c:pt idx="39">
                  <c:v>0.0478790620710737</c:v>
                </c:pt>
                <c:pt idx="40">
                  <c:v>0.0475642895600065</c:v>
                </c:pt>
                <c:pt idx="41">
                  <c:v>0.0472475184084472</c:v>
                </c:pt>
                <c:pt idx="42">
                  <c:v>0.0469278805731982</c:v>
                </c:pt>
                <c:pt idx="43">
                  <c:v>0.0466043096133304</c:v>
                </c:pt>
                <c:pt idx="44">
                  <c:v>0.0462756811551172</c:v>
                </c:pt>
                <c:pt idx="45">
                  <c:v>0.0459406321116549</c:v>
                </c:pt>
                <c:pt idx="46">
                  <c:v>0.045596972846831</c:v>
                </c:pt>
                <c:pt idx="47">
                  <c:v>0.0452405562164905</c:v>
                </c:pt>
                <c:pt idx="48">
                  <c:v>0.0448646877312822</c:v>
                </c:pt>
                <c:pt idx="49">
                  <c:v>0.0444643389672051</c:v>
                </c:pt>
                <c:pt idx="50">
                  <c:v>0.0440478545511211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82-432E-AF25-27C4FA2C18E5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'MC Anthetitic'!$B$512:$AZ$512</c:f>
              <c:numCache>
                <c:formatCode>General</c:formatCode>
                <c:ptCount val="51"/>
                <c:pt idx="0">
                  <c:v>0.0384716050137293</c:v>
                </c:pt>
                <c:pt idx="1">
                  <c:v>0.0399047343356969</c:v>
                </c:pt>
                <c:pt idx="2">
                  <c:v>0.0412678712786792</c:v>
                </c:pt>
                <c:pt idx="3">
                  <c:v>0.0425653156391545</c:v>
                </c:pt>
                <c:pt idx="4">
                  <c:v>0.0438002565898424</c:v>
                </c:pt>
                <c:pt idx="5">
                  <c:v>0.0449740793660993</c:v>
                </c:pt>
                <c:pt idx="6">
                  <c:v>0.046086820714692</c:v>
                </c:pt>
                <c:pt idx="7">
                  <c:v>0.0471377007909288</c:v>
                </c:pt>
                <c:pt idx="8">
                  <c:v>0.0481254125867391</c:v>
                </c:pt>
                <c:pt idx="9">
                  <c:v>0.0490482399349453</c:v>
                </c:pt>
                <c:pt idx="10">
                  <c:v>0.0499041522544102</c:v>
                </c:pt>
                <c:pt idx="11">
                  <c:v>0.0506909838769122</c:v>
                </c:pt>
                <c:pt idx="12">
                  <c:v>0.0514067267824432</c:v>
                </c:pt>
                <c:pt idx="13">
                  <c:v>0.0520498891262834</c:v>
                </c:pt>
                <c:pt idx="14">
                  <c:v>0.0526198292422956</c:v>
                </c:pt>
                <c:pt idx="15">
                  <c:v>0.053116978026307</c:v>
                </c:pt>
                <c:pt idx="16">
                  <c:v>0.0535429014817919</c:v>
                </c:pt>
                <c:pt idx="17">
                  <c:v>0.0539002059097617</c:v>
                </c:pt>
                <c:pt idx="18">
                  <c:v>0.0541923274883957</c:v>
                </c:pt>
                <c:pt idx="19">
                  <c:v>0.0544232634246647</c:v>
                </c:pt>
                <c:pt idx="20">
                  <c:v>0.0545972945288393</c:v>
                </c:pt>
                <c:pt idx="21">
                  <c:v>0.0547187297098073</c:v>
                </c:pt>
                <c:pt idx="22">
                  <c:v>0.0547916846421939</c:v>
                </c:pt>
                <c:pt idx="23">
                  <c:v>0.0548198978325661</c:v>
                </c:pt>
                <c:pt idx="24">
                  <c:v>0.0548065871997664</c:v>
                </c:pt>
                <c:pt idx="25">
                  <c:v>0.0547543527838981</c:v>
                </c:pt>
                <c:pt idx="26">
                  <c:v>0.0546651297854432</c:v>
                </c:pt>
                <c:pt idx="27">
                  <c:v>0.0545401885758609</c:v>
                </c:pt>
                <c:pt idx="28">
                  <c:v>0.0543801676031582</c:v>
                </c:pt>
                <c:pt idx="29">
                  <c:v>0.0541851173928058</c:v>
                </c:pt>
                <c:pt idx="30">
                  <c:v>0.0539545345722968</c:v>
                </c:pt>
                <c:pt idx="31">
                  <c:v>0.0536873747320416</c:v>
                </c:pt>
                <c:pt idx="32">
                  <c:v>0.0533820467675649</c:v>
                </c:pt>
                <c:pt idx="33">
                  <c:v>0.0530364017264431</c:v>
                </c:pt>
                <c:pt idx="34">
                  <c:v>0.0526477325658629</c:v>
                </c:pt>
                <c:pt idx="35">
                  <c:v>0.0522128011165131</c:v>
                </c:pt>
                <c:pt idx="36">
                  <c:v>0.0517279130762658</c:v>
                </c:pt>
                <c:pt idx="37">
                  <c:v>0.0511890774253375</c:v>
                </c:pt>
                <c:pt idx="38">
                  <c:v>0.0505923111497678</c:v>
                </c:pt>
                <c:pt idx="39">
                  <c:v>0.0499341680814438</c:v>
                </c:pt>
                <c:pt idx="40">
                  <c:v>0.0492125521772035</c:v>
                </c:pt>
                <c:pt idx="41">
                  <c:v>0.0484277849339531</c:v>
                </c:pt>
                <c:pt idx="42">
                  <c:v>0.0475837202798293</c:v>
                </c:pt>
                <c:pt idx="43">
                  <c:v>0.0466884985764449</c:v>
                </c:pt>
                <c:pt idx="44">
                  <c:v>0.0457544776902828</c:v>
                </c:pt>
                <c:pt idx="45">
                  <c:v>0.0447971692184896</c:v>
                </c:pt>
                <c:pt idx="46">
                  <c:v>0.0438335124499254</c:v>
                </c:pt>
                <c:pt idx="47">
                  <c:v>0.0428796979206241</c:v>
                </c:pt>
                <c:pt idx="48">
                  <c:v>0.0419471757969293</c:v>
                </c:pt>
                <c:pt idx="49">
                  <c:v>0.0410353897405341</c:v>
                </c:pt>
                <c:pt idx="50">
                  <c:v>0.0401317089324351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82-432E-AF25-27C4FA2C18E5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'MC Anthetitic'!$B$1012:$AZ$1012</c:f>
              <c:numCache>
                <c:formatCode>General</c:formatCode>
                <c:ptCount val="51"/>
                <c:pt idx="0">
                  <c:v>0.0619004045071707</c:v>
                </c:pt>
                <c:pt idx="1">
                  <c:v>0.0626826040124272</c:v>
                </c:pt>
                <c:pt idx="2">
                  <c:v>0.063321071416756</c:v>
                </c:pt>
                <c:pt idx="3">
                  <c:v>0.0638207431651854</c:v>
                </c:pt>
                <c:pt idx="4">
                  <c:v>0.0641865202542595</c:v>
                </c:pt>
                <c:pt idx="5">
                  <c:v>0.0644235188204291</c:v>
                </c:pt>
                <c:pt idx="6">
                  <c:v>0.064537246834844</c:v>
                </c:pt>
                <c:pt idx="7">
                  <c:v>0.0645337014504628</c:v>
                </c:pt>
                <c:pt idx="8">
                  <c:v>0.0644193890793082</c:v>
                </c:pt>
                <c:pt idx="9">
                  <c:v>0.0642012784579211</c:v>
                </c:pt>
                <c:pt idx="10">
                  <c:v>0.063886703251018</c:v>
                </c:pt>
                <c:pt idx="11">
                  <c:v>0.0634832336101503</c:v>
                </c:pt>
                <c:pt idx="12">
                  <c:v>0.0629985354076444</c:v>
                </c:pt>
                <c:pt idx="13">
                  <c:v>0.0624402325354724</c:v>
                </c:pt>
                <c:pt idx="14">
                  <c:v>0.0618157830410053</c:v>
                </c:pt>
                <c:pt idx="15">
                  <c:v>0.0611323751532531</c:v>
                </c:pt>
                <c:pt idx="16">
                  <c:v>0.0603968451840093</c:v>
                </c:pt>
                <c:pt idx="17">
                  <c:v>0.0596156162207631</c:v>
                </c:pt>
                <c:pt idx="18">
                  <c:v>0.0587946546205231</c:v>
                </c:pt>
                <c:pt idx="19">
                  <c:v>0.0579394407034318</c:v>
                </c:pt>
                <c:pt idx="20">
                  <c:v>0.0570549508773208</c:v>
                </c:pt>
                <c:pt idx="21">
                  <c:v>0.0561456507412124</c:v>
                </c:pt>
                <c:pt idx="22">
                  <c:v>0.0552155023014348</c:v>
                </c:pt>
                <c:pt idx="23">
                  <c:v>0.0542679927146741</c:v>
                </c:pt>
                <c:pt idx="24">
                  <c:v>0.0533061960103554</c:v>
                </c:pt>
                <c:pt idx="25">
                  <c:v>0.0523328818050533</c:v>
                </c:pt>
                <c:pt idx="26">
                  <c:v>0.0513506846847093</c:v>
                </c:pt>
                <c:pt idx="27">
                  <c:v>0.0503623432927703</c:v>
                </c:pt>
                <c:pt idx="28">
                  <c:v>0.0493710082349761</c:v>
                </c:pt>
                <c:pt idx="29">
                  <c:v>0.0483806028025668</c:v>
                </c:pt>
                <c:pt idx="30">
                  <c:v>0.0473962022813667</c:v>
                </c:pt>
                <c:pt idx="31">
                  <c:v>0.0464243808172657</c:v>
                </c:pt>
                <c:pt idx="32">
                  <c:v>0.0454734660162132</c:v>
                </c:pt>
                <c:pt idx="33">
                  <c:v>0.044553646954121</c:v>
                </c:pt>
                <c:pt idx="34">
                  <c:v>0.0436769029921073</c:v>
                </c:pt>
                <c:pt idx="35">
                  <c:v>0.0428567519882476</c:v>
                </c:pt>
                <c:pt idx="36">
                  <c:v>0.0421078405842338</c:v>
                </c:pt>
                <c:pt idx="37">
                  <c:v>0.0414453961575723</c:v>
                </c:pt>
                <c:pt idx="38">
                  <c:v>0.0408845219847195</c:v>
                </c:pt>
                <c:pt idx="39">
                  <c:v>0.0404392678574922</c:v>
                </c:pt>
                <c:pt idx="40">
                  <c:v>0.0401214081116295</c:v>
                </c:pt>
                <c:pt idx="41">
                  <c:v>0.0399389730355855</c:v>
                </c:pt>
                <c:pt idx="42">
                  <c:v>0.039894806527763</c:v>
                </c:pt>
                <c:pt idx="43">
                  <c:v>0.0399856317127469</c:v>
                </c:pt>
                <c:pt idx="44">
                  <c:v>0.0402020848274828</c:v>
                </c:pt>
                <c:pt idx="45">
                  <c:v>0.0405298548057589</c:v>
                </c:pt>
                <c:pt idx="46">
                  <c:v>0.0409517212730274</c:v>
                </c:pt>
                <c:pt idx="47">
                  <c:v>0.0414501584489968</c:v>
                </c:pt>
                <c:pt idx="48">
                  <c:v>0.042009191716082</c:v>
                </c:pt>
                <c:pt idx="49">
                  <c:v>0.0426109624320862</c:v>
                </c:pt>
                <c:pt idx="50">
                  <c:v>0.0432268696677547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F82-432E-AF25-27C4FA2C1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011184"/>
        <c:axId val="911019360"/>
      </c:scatterChart>
      <c:valAx>
        <c:axId val="911011184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"/>
              <c:y val="0.83825441864386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11019360"/>
        <c:crosses val="autoZero"/>
        <c:crossBetween val="midCat"/>
      </c:valAx>
      <c:valAx>
        <c:axId val="91101936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110111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4"/>
          <c:y val="0.913157504592335"/>
          <c:w val="0.597198409108206"/>
          <c:h val="0.05316455696202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2"/>
          <c:y val="0.053419203987891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4"/>
          <c:y val="0.190886473559844"/>
          <c:w val="0.817442694663169"/>
          <c:h val="0.585093335725672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'MC Anthetitic'!$A$12:$A$1012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'MC Anthetitic'!$B$12:$B$1012</c:f>
              <c:numCache>
                <c:formatCode>General</c:formatCode>
                <c:ptCount val="1001"/>
                <c:pt idx="0">
                  <c:v>0.0461383606081242</c:v>
                </c:pt>
                <c:pt idx="1">
                  <c:v>0.0467194816346233</c:v>
                </c:pt>
                <c:pt idx="2">
                  <c:v>0.0470145428063628</c:v>
                </c:pt>
                <c:pt idx="3">
                  <c:v>0.0470532791822164</c:v>
                </c:pt>
                <c:pt idx="4">
                  <c:v>0.0487033876773031</c:v>
                </c:pt>
                <c:pt idx="5">
                  <c:v>0.047343195614225</c:v>
                </c:pt>
                <c:pt idx="6">
                  <c:v>0.0474503845893479</c:v>
                </c:pt>
                <c:pt idx="7">
                  <c:v>0.0472614755364216</c:v>
                </c:pt>
                <c:pt idx="8">
                  <c:v>0.0473466746554107</c:v>
                </c:pt>
                <c:pt idx="9">
                  <c:v>0.046918113458467</c:v>
                </c:pt>
                <c:pt idx="10">
                  <c:v>0.0457653802990844</c:v>
                </c:pt>
                <c:pt idx="11">
                  <c:v>0.0451658164320392</c:v>
                </c:pt>
                <c:pt idx="12">
                  <c:v>0.0454796591116391</c:v>
                </c:pt>
                <c:pt idx="13">
                  <c:v>0.0437467985421664</c:v>
                </c:pt>
                <c:pt idx="14">
                  <c:v>0.0437115934424996</c:v>
                </c:pt>
                <c:pt idx="15">
                  <c:v>0.0438872319266778</c:v>
                </c:pt>
                <c:pt idx="16">
                  <c:v>0.0445989944607792</c:v>
                </c:pt>
                <c:pt idx="17">
                  <c:v>0.0465379364805056</c:v>
                </c:pt>
                <c:pt idx="18">
                  <c:v>0.0458838211327336</c:v>
                </c:pt>
                <c:pt idx="19">
                  <c:v>0.0455382124810072</c:v>
                </c:pt>
                <c:pt idx="20">
                  <c:v>0.0475258263597256</c:v>
                </c:pt>
                <c:pt idx="21">
                  <c:v>0.0469685722126006</c:v>
                </c:pt>
                <c:pt idx="22">
                  <c:v>0.0470788346800751</c:v>
                </c:pt>
                <c:pt idx="23">
                  <c:v>0.046671958947066</c:v>
                </c:pt>
                <c:pt idx="24">
                  <c:v>0.0462563287792761</c:v>
                </c:pt>
                <c:pt idx="25">
                  <c:v>0.0444899336610467</c:v>
                </c:pt>
                <c:pt idx="26">
                  <c:v>0.0441887892351283</c:v>
                </c:pt>
                <c:pt idx="27">
                  <c:v>0.0448954352237705</c:v>
                </c:pt>
                <c:pt idx="28">
                  <c:v>0.0450481639734646</c:v>
                </c:pt>
                <c:pt idx="29">
                  <c:v>0.0448458864804576</c:v>
                </c:pt>
                <c:pt idx="30">
                  <c:v>0.04530713090412</c:v>
                </c:pt>
                <c:pt idx="31">
                  <c:v>0.0474729537031016</c:v>
                </c:pt>
                <c:pt idx="32">
                  <c:v>0.0459543713445512</c:v>
                </c:pt>
                <c:pt idx="33">
                  <c:v>0.0459377476099655</c:v>
                </c:pt>
                <c:pt idx="34">
                  <c:v>0.0453914894793629</c:v>
                </c:pt>
                <c:pt idx="35">
                  <c:v>0.0455614307561081</c:v>
                </c:pt>
                <c:pt idx="36">
                  <c:v>0.0451581881798113</c:v>
                </c:pt>
                <c:pt idx="37">
                  <c:v>0.0445139652307296</c:v>
                </c:pt>
                <c:pt idx="38">
                  <c:v>0.044079200052302</c:v>
                </c:pt>
                <c:pt idx="39">
                  <c:v>0.0435760995804502</c:v>
                </c:pt>
                <c:pt idx="40">
                  <c:v>0.0427445898658774</c:v>
                </c:pt>
                <c:pt idx="41">
                  <c:v>0.0423458727994126</c:v>
                </c:pt>
                <c:pt idx="42">
                  <c:v>0.0419697464126214</c:v>
                </c:pt>
                <c:pt idx="43">
                  <c:v>0.0423090971812868</c:v>
                </c:pt>
                <c:pt idx="44">
                  <c:v>0.0423848618197721</c:v>
                </c:pt>
                <c:pt idx="45">
                  <c:v>0.0429124910669517</c:v>
                </c:pt>
                <c:pt idx="46">
                  <c:v>0.0418682669324838</c:v>
                </c:pt>
                <c:pt idx="47">
                  <c:v>0.0412192749255278</c:v>
                </c:pt>
                <c:pt idx="48">
                  <c:v>0.0410100553605913</c:v>
                </c:pt>
                <c:pt idx="49">
                  <c:v>0.0406304479124608</c:v>
                </c:pt>
                <c:pt idx="50">
                  <c:v>0.0420190588174981</c:v>
                </c:pt>
                <c:pt idx="51">
                  <c:v>0.0417837071843079</c:v>
                </c:pt>
                <c:pt idx="52">
                  <c:v>0.0410986294235691</c:v>
                </c:pt>
                <c:pt idx="53">
                  <c:v>0.0401701470980836</c:v>
                </c:pt>
                <c:pt idx="54">
                  <c:v>0.0422087135560247</c:v>
                </c:pt>
                <c:pt idx="55">
                  <c:v>0.0415018597857087</c:v>
                </c:pt>
                <c:pt idx="56">
                  <c:v>0.0425212613593708</c:v>
                </c:pt>
                <c:pt idx="57">
                  <c:v>0.0434496801577447</c:v>
                </c:pt>
                <c:pt idx="58">
                  <c:v>0.0428783608900349</c:v>
                </c:pt>
                <c:pt idx="59">
                  <c:v>0.0423140490040484</c:v>
                </c:pt>
                <c:pt idx="60">
                  <c:v>0.0425535133988779</c:v>
                </c:pt>
                <c:pt idx="61">
                  <c:v>0.0428139232180101</c:v>
                </c:pt>
                <c:pt idx="62">
                  <c:v>0.0427272306154974</c:v>
                </c:pt>
                <c:pt idx="63">
                  <c:v>0.0417288213097588</c:v>
                </c:pt>
                <c:pt idx="64">
                  <c:v>0.0416484620588359</c:v>
                </c:pt>
                <c:pt idx="65">
                  <c:v>0.0419585306525298</c:v>
                </c:pt>
                <c:pt idx="66">
                  <c:v>0.0425914550315668</c:v>
                </c:pt>
                <c:pt idx="67">
                  <c:v>0.0417005378437723</c:v>
                </c:pt>
                <c:pt idx="68">
                  <c:v>0.0418620918626282</c:v>
                </c:pt>
                <c:pt idx="69">
                  <c:v>0.0420559905664358</c:v>
                </c:pt>
                <c:pt idx="70">
                  <c:v>0.0410733809187261</c:v>
                </c:pt>
                <c:pt idx="71">
                  <c:v>0.0411175755597046</c:v>
                </c:pt>
                <c:pt idx="72">
                  <c:v>0.0410231556716209</c:v>
                </c:pt>
                <c:pt idx="73">
                  <c:v>0.0402743565052598</c:v>
                </c:pt>
                <c:pt idx="74">
                  <c:v>0.0407990598188409</c:v>
                </c:pt>
                <c:pt idx="75">
                  <c:v>0.0411204810092463</c:v>
                </c:pt>
                <c:pt idx="76">
                  <c:v>0.039751014399127</c:v>
                </c:pt>
                <c:pt idx="77">
                  <c:v>0.0402045156724586</c:v>
                </c:pt>
                <c:pt idx="78">
                  <c:v>0.039274307777283</c:v>
                </c:pt>
                <c:pt idx="79">
                  <c:v>0.0388690971771794</c:v>
                </c:pt>
                <c:pt idx="80">
                  <c:v>0.0392732127139556</c:v>
                </c:pt>
                <c:pt idx="81">
                  <c:v>0.0378950344024856</c:v>
                </c:pt>
                <c:pt idx="82">
                  <c:v>0.0377972323852462</c:v>
                </c:pt>
                <c:pt idx="83">
                  <c:v>0.0382244090486107</c:v>
                </c:pt>
                <c:pt idx="84">
                  <c:v>0.0392397409141701</c:v>
                </c:pt>
                <c:pt idx="85">
                  <c:v>0.0388088361557004</c:v>
                </c:pt>
                <c:pt idx="86">
                  <c:v>0.0386938941999807</c:v>
                </c:pt>
                <c:pt idx="87">
                  <c:v>0.0391737074264378</c:v>
                </c:pt>
                <c:pt idx="88">
                  <c:v>0.0401484730112951</c:v>
                </c:pt>
                <c:pt idx="89">
                  <c:v>0.0404259325150189</c:v>
                </c:pt>
                <c:pt idx="90">
                  <c:v>0.0413083900007727</c:v>
                </c:pt>
                <c:pt idx="91">
                  <c:v>0.0415059771946256</c:v>
                </c:pt>
                <c:pt idx="92">
                  <c:v>0.0424648386150965</c:v>
                </c:pt>
                <c:pt idx="93">
                  <c:v>0.0418456696699272</c:v>
                </c:pt>
                <c:pt idx="94">
                  <c:v>0.0418396726281294</c:v>
                </c:pt>
                <c:pt idx="95">
                  <c:v>0.04185679786234</c:v>
                </c:pt>
                <c:pt idx="96">
                  <c:v>0.0419725395141239</c:v>
                </c:pt>
                <c:pt idx="97">
                  <c:v>0.0410811920193893</c:v>
                </c:pt>
                <c:pt idx="98">
                  <c:v>0.0402736704407533</c:v>
                </c:pt>
                <c:pt idx="99">
                  <c:v>0.0403200093793177</c:v>
                </c:pt>
                <c:pt idx="100">
                  <c:v>0.0386299946179445</c:v>
                </c:pt>
                <c:pt idx="101">
                  <c:v>0.0392645150412395</c:v>
                </c:pt>
                <c:pt idx="102">
                  <c:v>0.0383176409695363</c:v>
                </c:pt>
                <c:pt idx="103">
                  <c:v>0.0375393778885438</c:v>
                </c:pt>
                <c:pt idx="104">
                  <c:v>0.0381172243830596</c:v>
                </c:pt>
                <c:pt idx="105">
                  <c:v>0.0378157941631845</c:v>
                </c:pt>
                <c:pt idx="106">
                  <c:v>0.0378060379766132</c:v>
                </c:pt>
                <c:pt idx="107">
                  <c:v>0.0373939422979346</c:v>
                </c:pt>
                <c:pt idx="108">
                  <c:v>0.0365632215212999</c:v>
                </c:pt>
                <c:pt idx="109">
                  <c:v>0.0346742530810302</c:v>
                </c:pt>
                <c:pt idx="110">
                  <c:v>0.0365811730657881</c:v>
                </c:pt>
                <c:pt idx="111">
                  <c:v>0.0368805879509437</c:v>
                </c:pt>
                <c:pt idx="112">
                  <c:v>0.0377270316213951</c:v>
                </c:pt>
                <c:pt idx="113">
                  <c:v>0.0385668336414511</c:v>
                </c:pt>
                <c:pt idx="114">
                  <c:v>0.0391298794966013</c:v>
                </c:pt>
                <c:pt idx="115">
                  <c:v>0.0396814719336127</c:v>
                </c:pt>
                <c:pt idx="116">
                  <c:v>0.0391528623685129</c:v>
                </c:pt>
                <c:pt idx="117">
                  <c:v>0.0393340333120101</c:v>
                </c:pt>
                <c:pt idx="118">
                  <c:v>0.0403367542684772</c:v>
                </c:pt>
                <c:pt idx="119">
                  <c:v>0.0417991555732925</c:v>
                </c:pt>
                <c:pt idx="120">
                  <c:v>0.0423346094027586</c:v>
                </c:pt>
                <c:pt idx="121">
                  <c:v>0.0431574743262981</c:v>
                </c:pt>
                <c:pt idx="122">
                  <c:v>0.0432859871498119</c:v>
                </c:pt>
                <c:pt idx="123">
                  <c:v>0.043627660534241</c:v>
                </c:pt>
                <c:pt idx="124">
                  <c:v>0.0424801730353876</c:v>
                </c:pt>
                <c:pt idx="125">
                  <c:v>0.0404374242530756</c:v>
                </c:pt>
                <c:pt idx="126">
                  <c:v>0.040025858339038</c:v>
                </c:pt>
                <c:pt idx="127">
                  <c:v>0.0397576931065994</c:v>
                </c:pt>
                <c:pt idx="128">
                  <c:v>0.0402137341136952</c:v>
                </c:pt>
                <c:pt idx="129">
                  <c:v>0.0405290136371693</c:v>
                </c:pt>
                <c:pt idx="130">
                  <c:v>0.0414239225475321</c:v>
                </c:pt>
                <c:pt idx="131">
                  <c:v>0.0416196131426044</c:v>
                </c:pt>
                <c:pt idx="132">
                  <c:v>0.0419680801178488</c:v>
                </c:pt>
                <c:pt idx="133">
                  <c:v>0.0424148940010447</c:v>
                </c:pt>
                <c:pt idx="134">
                  <c:v>0.0420471873721046</c:v>
                </c:pt>
                <c:pt idx="135">
                  <c:v>0.0421244001342936</c:v>
                </c:pt>
                <c:pt idx="136">
                  <c:v>0.0427748719762778</c:v>
                </c:pt>
                <c:pt idx="137">
                  <c:v>0.0427083573184198</c:v>
                </c:pt>
                <c:pt idx="138">
                  <c:v>0.044066455565502</c:v>
                </c:pt>
                <c:pt idx="139">
                  <c:v>0.0443186377704512</c:v>
                </c:pt>
                <c:pt idx="140">
                  <c:v>0.0431473810160313</c:v>
                </c:pt>
                <c:pt idx="141">
                  <c:v>0.0437182998408335</c:v>
                </c:pt>
                <c:pt idx="142">
                  <c:v>0.0448895013738321</c:v>
                </c:pt>
                <c:pt idx="143">
                  <c:v>0.0450272127779787</c:v>
                </c:pt>
                <c:pt idx="144">
                  <c:v>0.0445316990169892</c:v>
                </c:pt>
                <c:pt idx="145">
                  <c:v>0.0468140170316497</c:v>
                </c:pt>
                <c:pt idx="146">
                  <c:v>0.0465347067389951</c:v>
                </c:pt>
                <c:pt idx="147">
                  <c:v>0.0475202896416646</c:v>
                </c:pt>
                <c:pt idx="148">
                  <c:v>0.0472872831615274</c:v>
                </c:pt>
                <c:pt idx="149">
                  <c:v>0.0474661553994594</c:v>
                </c:pt>
                <c:pt idx="150">
                  <c:v>0.0478998114399525</c:v>
                </c:pt>
                <c:pt idx="151">
                  <c:v>0.0467098485303176</c:v>
                </c:pt>
                <c:pt idx="152">
                  <c:v>0.0462250188629194</c:v>
                </c:pt>
                <c:pt idx="153">
                  <c:v>0.0471051733668538</c:v>
                </c:pt>
                <c:pt idx="154">
                  <c:v>0.0472309988451652</c:v>
                </c:pt>
                <c:pt idx="155">
                  <c:v>0.0470673001632885</c:v>
                </c:pt>
                <c:pt idx="156">
                  <c:v>0.0468154273631631</c:v>
                </c:pt>
                <c:pt idx="157">
                  <c:v>0.0458922253996861</c:v>
                </c:pt>
                <c:pt idx="158">
                  <c:v>0.046358087930793</c:v>
                </c:pt>
                <c:pt idx="159">
                  <c:v>0.0464553218115508</c:v>
                </c:pt>
                <c:pt idx="160">
                  <c:v>0.0458417368384806</c:v>
                </c:pt>
                <c:pt idx="161">
                  <c:v>0.0458599321700788</c:v>
                </c:pt>
                <c:pt idx="162">
                  <c:v>0.0468063273189731</c:v>
                </c:pt>
                <c:pt idx="163">
                  <c:v>0.0457509348291454</c:v>
                </c:pt>
                <c:pt idx="164">
                  <c:v>0.0463237214110598</c:v>
                </c:pt>
                <c:pt idx="165">
                  <c:v>0.0465454720705634</c:v>
                </c:pt>
                <c:pt idx="166">
                  <c:v>0.046509616376847</c:v>
                </c:pt>
                <c:pt idx="167">
                  <c:v>0.0473820033004387</c:v>
                </c:pt>
                <c:pt idx="168">
                  <c:v>0.0467834278558671</c:v>
                </c:pt>
                <c:pt idx="169">
                  <c:v>0.0463585886575693</c:v>
                </c:pt>
                <c:pt idx="170">
                  <c:v>0.0469283932232569</c:v>
                </c:pt>
                <c:pt idx="171">
                  <c:v>0.0463290951601387</c:v>
                </c:pt>
                <c:pt idx="172">
                  <c:v>0.0449077564629517</c:v>
                </c:pt>
                <c:pt idx="173">
                  <c:v>0.044176999820605</c:v>
                </c:pt>
                <c:pt idx="174">
                  <c:v>0.0436909240885298</c:v>
                </c:pt>
                <c:pt idx="175">
                  <c:v>0.0441087289499951</c:v>
                </c:pt>
                <c:pt idx="176">
                  <c:v>0.0440482032970773</c:v>
                </c:pt>
                <c:pt idx="177">
                  <c:v>0.0453824123796021</c:v>
                </c:pt>
                <c:pt idx="178">
                  <c:v>0.0455066538673568</c:v>
                </c:pt>
                <c:pt idx="179">
                  <c:v>0.0455317520905643</c:v>
                </c:pt>
                <c:pt idx="180">
                  <c:v>0.0454333725243788</c:v>
                </c:pt>
                <c:pt idx="181">
                  <c:v>0.0446144197815119</c:v>
                </c:pt>
                <c:pt idx="182">
                  <c:v>0.044756805163004</c:v>
                </c:pt>
                <c:pt idx="183">
                  <c:v>0.0438740702805689</c:v>
                </c:pt>
                <c:pt idx="184">
                  <c:v>0.044814032760028</c:v>
                </c:pt>
                <c:pt idx="185">
                  <c:v>0.0449266748393644</c:v>
                </c:pt>
                <c:pt idx="186">
                  <c:v>0.0460627785772299</c:v>
                </c:pt>
                <c:pt idx="187">
                  <c:v>0.0460451325958556</c:v>
                </c:pt>
                <c:pt idx="188">
                  <c:v>0.0456170897573905</c:v>
                </c:pt>
                <c:pt idx="189">
                  <c:v>0.0451266946140722</c:v>
                </c:pt>
                <c:pt idx="190">
                  <c:v>0.0441405396951142</c:v>
                </c:pt>
                <c:pt idx="191">
                  <c:v>0.0426205357854031</c:v>
                </c:pt>
                <c:pt idx="192">
                  <c:v>0.0435693715847256</c:v>
                </c:pt>
                <c:pt idx="193">
                  <c:v>0.0425088786700868</c:v>
                </c:pt>
                <c:pt idx="194">
                  <c:v>0.044038814435754</c:v>
                </c:pt>
                <c:pt idx="195">
                  <c:v>0.0424740860036705</c:v>
                </c:pt>
                <c:pt idx="196">
                  <c:v>0.0443916693413724</c:v>
                </c:pt>
                <c:pt idx="197">
                  <c:v>0.0424604628602184</c:v>
                </c:pt>
                <c:pt idx="198">
                  <c:v>0.0426194215976796</c:v>
                </c:pt>
                <c:pt idx="199">
                  <c:v>0.0427374433879881</c:v>
                </c:pt>
                <c:pt idx="200">
                  <c:v>0.0444221846060365</c:v>
                </c:pt>
                <c:pt idx="201">
                  <c:v>0.0459861978317171</c:v>
                </c:pt>
                <c:pt idx="202">
                  <c:v>0.0459740599621853</c:v>
                </c:pt>
                <c:pt idx="203">
                  <c:v>0.0469791586752082</c:v>
                </c:pt>
                <c:pt idx="204">
                  <c:v>0.0472953283987202</c:v>
                </c:pt>
                <c:pt idx="205">
                  <c:v>0.0468605178202922</c:v>
                </c:pt>
                <c:pt idx="206">
                  <c:v>0.0471693295156364</c:v>
                </c:pt>
                <c:pt idx="207">
                  <c:v>0.0477929434240264</c:v>
                </c:pt>
                <c:pt idx="208">
                  <c:v>0.0462468772366227</c:v>
                </c:pt>
                <c:pt idx="209">
                  <c:v>0.0458889594345145</c:v>
                </c:pt>
                <c:pt idx="210">
                  <c:v>0.0455208887732482</c:v>
                </c:pt>
                <c:pt idx="211">
                  <c:v>0.0457225216751335</c:v>
                </c:pt>
                <c:pt idx="212">
                  <c:v>0.0454345731815925</c:v>
                </c:pt>
                <c:pt idx="213">
                  <c:v>0.0467175963492416</c:v>
                </c:pt>
                <c:pt idx="214">
                  <c:v>0.0453461437810561</c:v>
                </c:pt>
                <c:pt idx="215">
                  <c:v>0.0438497422050192</c:v>
                </c:pt>
                <c:pt idx="216">
                  <c:v>0.0445428389804372</c:v>
                </c:pt>
                <c:pt idx="217">
                  <c:v>0.0458494144485477</c:v>
                </c:pt>
                <c:pt idx="218">
                  <c:v>0.0460252135825634</c:v>
                </c:pt>
                <c:pt idx="219">
                  <c:v>0.0449848621769182</c:v>
                </c:pt>
                <c:pt idx="220">
                  <c:v>0.0440431296040651</c:v>
                </c:pt>
                <c:pt idx="221">
                  <c:v>0.0445948854529606</c:v>
                </c:pt>
                <c:pt idx="222">
                  <c:v>0.0430143577506054</c:v>
                </c:pt>
                <c:pt idx="223">
                  <c:v>0.0435192118436682</c:v>
                </c:pt>
                <c:pt idx="224">
                  <c:v>0.0432015089784393</c:v>
                </c:pt>
                <c:pt idx="225">
                  <c:v>0.042893226343423</c:v>
                </c:pt>
                <c:pt idx="226">
                  <c:v>0.0441090144120993</c:v>
                </c:pt>
                <c:pt idx="227">
                  <c:v>0.044017253240093</c:v>
                </c:pt>
                <c:pt idx="228">
                  <c:v>0.0430705312575345</c:v>
                </c:pt>
                <c:pt idx="229">
                  <c:v>0.0432912983298778</c:v>
                </c:pt>
                <c:pt idx="230">
                  <c:v>0.0427107422044919</c:v>
                </c:pt>
                <c:pt idx="231">
                  <c:v>0.0416237042675551</c:v>
                </c:pt>
                <c:pt idx="232">
                  <c:v>0.0411732286836945</c:v>
                </c:pt>
                <c:pt idx="233">
                  <c:v>0.0414415479152124</c:v>
                </c:pt>
                <c:pt idx="234">
                  <c:v>0.0424832448218354</c:v>
                </c:pt>
                <c:pt idx="235">
                  <c:v>0.042233637324869</c:v>
                </c:pt>
                <c:pt idx="236">
                  <c:v>0.0414680669458794</c:v>
                </c:pt>
                <c:pt idx="237">
                  <c:v>0.0424981685119248</c:v>
                </c:pt>
                <c:pt idx="238">
                  <c:v>0.0421982895032971</c:v>
                </c:pt>
                <c:pt idx="239">
                  <c:v>0.0420755015224229</c:v>
                </c:pt>
                <c:pt idx="240">
                  <c:v>0.0422368381948007</c:v>
                </c:pt>
                <c:pt idx="241">
                  <c:v>0.0430883311863407</c:v>
                </c:pt>
                <c:pt idx="242">
                  <c:v>0.043222315771702</c:v>
                </c:pt>
                <c:pt idx="243">
                  <c:v>0.0413697791611559</c:v>
                </c:pt>
                <c:pt idx="244">
                  <c:v>0.0411039191625132</c:v>
                </c:pt>
                <c:pt idx="245">
                  <c:v>0.0407372271113832</c:v>
                </c:pt>
                <c:pt idx="246">
                  <c:v>0.0419780491404377</c:v>
                </c:pt>
                <c:pt idx="247">
                  <c:v>0.0426443579011346</c:v>
                </c:pt>
                <c:pt idx="248">
                  <c:v>0.0426987811070975</c:v>
                </c:pt>
                <c:pt idx="249">
                  <c:v>0.0433812549334647</c:v>
                </c:pt>
                <c:pt idx="250">
                  <c:v>0.04489806949267</c:v>
                </c:pt>
                <c:pt idx="251">
                  <c:v>0.0448592293798396</c:v>
                </c:pt>
                <c:pt idx="252">
                  <c:v>0.0450658628082157</c:v>
                </c:pt>
                <c:pt idx="253">
                  <c:v>0.0454051683535213</c:v>
                </c:pt>
                <c:pt idx="254">
                  <c:v>0.0453274398525488</c:v>
                </c:pt>
                <c:pt idx="255">
                  <c:v>0.0446454001631811</c:v>
                </c:pt>
                <c:pt idx="256">
                  <c:v>0.045605349897672</c:v>
                </c:pt>
                <c:pt idx="257">
                  <c:v>0.0468615640509865</c:v>
                </c:pt>
                <c:pt idx="258">
                  <c:v>0.0454145100769291</c:v>
                </c:pt>
                <c:pt idx="259">
                  <c:v>0.0456160578940143</c:v>
                </c:pt>
                <c:pt idx="260">
                  <c:v>0.0472866721398287</c:v>
                </c:pt>
                <c:pt idx="261">
                  <c:v>0.046510613517164</c:v>
                </c:pt>
                <c:pt idx="262">
                  <c:v>0.0472690086727381</c:v>
                </c:pt>
                <c:pt idx="263">
                  <c:v>0.0465065952545379</c:v>
                </c:pt>
                <c:pt idx="264">
                  <c:v>0.0470687519950891</c:v>
                </c:pt>
                <c:pt idx="265">
                  <c:v>0.0470377649722285</c:v>
                </c:pt>
                <c:pt idx="266">
                  <c:v>0.0459766547901728</c:v>
                </c:pt>
                <c:pt idx="267">
                  <c:v>0.0466284436469307</c:v>
                </c:pt>
                <c:pt idx="268">
                  <c:v>0.0451085211098504</c:v>
                </c:pt>
                <c:pt idx="269">
                  <c:v>0.0442979336826774</c:v>
                </c:pt>
                <c:pt idx="270">
                  <c:v>0.0445046860951584</c:v>
                </c:pt>
                <c:pt idx="271">
                  <c:v>0.0441333848675554</c:v>
                </c:pt>
                <c:pt idx="272">
                  <c:v>0.0438380082371866</c:v>
                </c:pt>
                <c:pt idx="273">
                  <c:v>0.0432826445576984</c:v>
                </c:pt>
                <c:pt idx="274">
                  <c:v>0.0443940568760316</c:v>
                </c:pt>
                <c:pt idx="275">
                  <c:v>0.0426184595641385</c:v>
                </c:pt>
                <c:pt idx="276">
                  <c:v>0.0418365977832869</c:v>
                </c:pt>
                <c:pt idx="277">
                  <c:v>0.041774573632923</c:v>
                </c:pt>
                <c:pt idx="278">
                  <c:v>0.0425910531337561</c:v>
                </c:pt>
                <c:pt idx="279">
                  <c:v>0.0423431067116987</c:v>
                </c:pt>
                <c:pt idx="280">
                  <c:v>0.0439242587704821</c:v>
                </c:pt>
                <c:pt idx="281">
                  <c:v>0.0450423228762848</c:v>
                </c:pt>
                <c:pt idx="282">
                  <c:v>0.0466695462868657</c:v>
                </c:pt>
                <c:pt idx="283">
                  <c:v>0.0476669336290456</c:v>
                </c:pt>
                <c:pt idx="284">
                  <c:v>0.0483640781029199</c:v>
                </c:pt>
                <c:pt idx="285">
                  <c:v>0.0471840635474481</c:v>
                </c:pt>
                <c:pt idx="286">
                  <c:v>0.0469481063336559</c:v>
                </c:pt>
                <c:pt idx="287">
                  <c:v>0.04560201573514</c:v>
                </c:pt>
                <c:pt idx="288">
                  <c:v>0.0458389816749289</c:v>
                </c:pt>
                <c:pt idx="289">
                  <c:v>0.0461689904465734</c:v>
                </c:pt>
                <c:pt idx="290">
                  <c:v>0.0463394398164001</c:v>
                </c:pt>
                <c:pt idx="291">
                  <c:v>0.0462825122097807</c:v>
                </c:pt>
                <c:pt idx="292">
                  <c:v>0.0466123175242923</c:v>
                </c:pt>
                <c:pt idx="293">
                  <c:v>0.0458926038689152</c:v>
                </c:pt>
                <c:pt idx="294">
                  <c:v>0.0469293271512045</c:v>
                </c:pt>
                <c:pt idx="295">
                  <c:v>0.0478672787838168</c:v>
                </c:pt>
                <c:pt idx="296">
                  <c:v>0.0478418406103117</c:v>
                </c:pt>
                <c:pt idx="297">
                  <c:v>0.0469014325133739</c:v>
                </c:pt>
                <c:pt idx="298">
                  <c:v>0.0466269922451102</c:v>
                </c:pt>
                <c:pt idx="299">
                  <c:v>0.0471612689077633</c:v>
                </c:pt>
                <c:pt idx="300">
                  <c:v>0.0474082318054289</c:v>
                </c:pt>
                <c:pt idx="301">
                  <c:v>0.0485342484638684</c:v>
                </c:pt>
                <c:pt idx="302">
                  <c:v>0.0488318086447717</c:v>
                </c:pt>
                <c:pt idx="303">
                  <c:v>0.0487361327933552</c:v>
                </c:pt>
                <c:pt idx="304">
                  <c:v>0.0476567579603664</c:v>
                </c:pt>
                <c:pt idx="305">
                  <c:v>0.048137690039196</c:v>
                </c:pt>
                <c:pt idx="306">
                  <c:v>0.0484505025220223</c:v>
                </c:pt>
                <c:pt idx="307">
                  <c:v>0.049718816689886</c:v>
                </c:pt>
                <c:pt idx="308">
                  <c:v>0.0489676328882886</c:v>
                </c:pt>
                <c:pt idx="309">
                  <c:v>0.0485104586956427</c:v>
                </c:pt>
                <c:pt idx="310">
                  <c:v>0.0490428495777678</c:v>
                </c:pt>
                <c:pt idx="311">
                  <c:v>0.0497108498909441</c:v>
                </c:pt>
                <c:pt idx="312">
                  <c:v>0.0491917194011855</c:v>
                </c:pt>
                <c:pt idx="313">
                  <c:v>0.0491092497734892</c:v>
                </c:pt>
                <c:pt idx="314">
                  <c:v>0.0484319252730283</c:v>
                </c:pt>
                <c:pt idx="315">
                  <c:v>0.0485224220769656</c:v>
                </c:pt>
                <c:pt idx="316">
                  <c:v>0.0480783270218691</c:v>
                </c:pt>
                <c:pt idx="317">
                  <c:v>0.0472384665884923</c:v>
                </c:pt>
                <c:pt idx="318">
                  <c:v>0.0457330795809739</c:v>
                </c:pt>
                <c:pt idx="319">
                  <c:v>0.045104200455895</c:v>
                </c:pt>
                <c:pt idx="320">
                  <c:v>0.0460325555154238</c:v>
                </c:pt>
                <c:pt idx="321">
                  <c:v>0.0461783892902252</c:v>
                </c:pt>
                <c:pt idx="322">
                  <c:v>0.0467401915676406</c:v>
                </c:pt>
                <c:pt idx="323">
                  <c:v>0.0474565339592934</c:v>
                </c:pt>
                <c:pt idx="324">
                  <c:v>0.0486314267760478</c:v>
                </c:pt>
                <c:pt idx="325">
                  <c:v>0.047188250929065</c:v>
                </c:pt>
                <c:pt idx="326">
                  <c:v>0.0465721079333831</c:v>
                </c:pt>
                <c:pt idx="327">
                  <c:v>0.0456957211844072</c:v>
                </c:pt>
                <c:pt idx="328">
                  <c:v>0.0471088898805414</c:v>
                </c:pt>
                <c:pt idx="329">
                  <c:v>0.0460969520496521</c:v>
                </c:pt>
                <c:pt idx="330">
                  <c:v>0.0459978649874109</c:v>
                </c:pt>
                <c:pt idx="331">
                  <c:v>0.0461850671496285</c:v>
                </c:pt>
                <c:pt idx="332">
                  <c:v>0.0452684984602121</c:v>
                </c:pt>
                <c:pt idx="333">
                  <c:v>0.0458798741347985</c:v>
                </c:pt>
                <c:pt idx="334">
                  <c:v>0.0455420174769574</c:v>
                </c:pt>
                <c:pt idx="335">
                  <c:v>0.044732996934058</c:v>
                </c:pt>
                <c:pt idx="336">
                  <c:v>0.0442881101356657</c:v>
                </c:pt>
                <c:pt idx="337">
                  <c:v>0.0444239485048368</c:v>
                </c:pt>
                <c:pt idx="338">
                  <c:v>0.0443572999774985</c:v>
                </c:pt>
                <c:pt idx="339">
                  <c:v>0.0442008716717752</c:v>
                </c:pt>
                <c:pt idx="340">
                  <c:v>0.0460722457431462</c:v>
                </c:pt>
                <c:pt idx="341">
                  <c:v>0.0452549317040191</c:v>
                </c:pt>
                <c:pt idx="342">
                  <c:v>0.0463695214494632</c:v>
                </c:pt>
                <c:pt idx="343">
                  <c:v>0.0446078458348139</c:v>
                </c:pt>
                <c:pt idx="344">
                  <c:v>0.0449973261235639</c:v>
                </c:pt>
                <c:pt idx="345">
                  <c:v>0.0439993096179144</c:v>
                </c:pt>
                <c:pt idx="346">
                  <c:v>0.0448427251428481</c:v>
                </c:pt>
                <c:pt idx="347">
                  <c:v>0.044941376164857</c:v>
                </c:pt>
                <c:pt idx="348">
                  <c:v>0.0461125281839863</c:v>
                </c:pt>
                <c:pt idx="349">
                  <c:v>0.0464914642719269</c:v>
                </c:pt>
                <c:pt idx="350">
                  <c:v>0.0481584893670971</c:v>
                </c:pt>
                <c:pt idx="351">
                  <c:v>0.0480270997238251</c:v>
                </c:pt>
                <c:pt idx="352">
                  <c:v>0.0491735246807892</c:v>
                </c:pt>
                <c:pt idx="353">
                  <c:v>0.0476693061936976</c:v>
                </c:pt>
                <c:pt idx="354">
                  <c:v>0.0478803760681613</c:v>
                </c:pt>
                <c:pt idx="355">
                  <c:v>0.0490726932894266</c:v>
                </c:pt>
                <c:pt idx="356">
                  <c:v>0.0495948985231233</c:v>
                </c:pt>
                <c:pt idx="357">
                  <c:v>0.0492031603253942</c:v>
                </c:pt>
                <c:pt idx="358">
                  <c:v>0.0482201178547235</c:v>
                </c:pt>
                <c:pt idx="359">
                  <c:v>0.048460072579286</c:v>
                </c:pt>
                <c:pt idx="360">
                  <c:v>0.048388610153924</c:v>
                </c:pt>
                <c:pt idx="361">
                  <c:v>0.0472157122919158</c:v>
                </c:pt>
                <c:pt idx="362">
                  <c:v>0.0466096597552469</c:v>
                </c:pt>
                <c:pt idx="363">
                  <c:v>0.0467191235311473</c:v>
                </c:pt>
                <c:pt idx="364">
                  <c:v>0.0472466227049607</c:v>
                </c:pt>
                <c:pt idx="365">
                  <c:v>0.0466158804782038</c:v>
                </c:pt>
                <c:pt idx="366">
                  <c:v>0.0464633656366915</c:v>
                </c:pt>
                <c:pt idx="367">
                  <c:v>0.0481489582881421</c:v>
                </c:pt>
                <c:pt idx="368">
                  <c:v>0.047609870773396</c:v>
                </c:pt>
                <c:pt idx="369">
                  <c:v>0.0471684097852992</c:v>
                </c:pt>
                <c:pt idx="370">
                  <c:v>0.0470865097519207</c:v>
                </c:pt>
                <c:pt idx="371">
                  <c:v>0.0481950340531125</c:v>
                </c:pt>
                <c:pt idx="372">
                  <c:v>0.0500036531831909</c:v>
                </c:pt>
                <c:pt idx="373">
                  <c:v>0.0493620205206879</c:v>
                </c:pt>
                <c:pt idx="374">
                  <c:v>0.0503932859872577</c:v>
                </c:pt>
                <c:pt idx="375">
                  <c:v>0.0500457016160326</c:v>
                </c:pt>
                <c:pt idx="376">
                  <c:v>0.0500955939192625</c:v>
                </c:pt>
                <c:pt idx="377">
                  <c:v>0.0503223676774825</c:v>
                </c:pt>
                <c:pt idx="378">
                  <c:v>0.0493835535264708</c:v>
                </c:pt>
                <c:pt idx="379">
                  <c:v>0.0501202789519522</c:v>
                </c:pt>
                <c:pt idx="380">
                  <c:v>0.0498422614208558</c:v>
                </c:pt>
                <c:pt idx="381">
                  <c:v>0.0482462635818607</c:v>
                </c:pt>
                <c:pt idx="382">
                  <c:v>0.048229237901093</c:v>
                </c:pt>
                <c:pt idx="383">
                  <c:v>0.0477500873349498</c:v>
                </c:pt>
                <c:pt idx="384">
                  <c:v>0.0477943041732591</c:v>
                </c:pt>
                <c:pt idx="385">
                  <c:v>0.0472875052280475</c:v>
                </c:pt>
                <c:pt idx="386">
                  <c:v>0.0470851097284688</c:v>
                </c:pt>
                <c:pt idx="387">
                  <c:v>0.0484910835661774</c:v>
                </c:pt>
                <c:pt idx="388">
                  <c:v>0.0491303781404348</c:v>
                </c:pt>
                <c:pt idx="389">
                  <c:v>0.0497741083833239</c:v>
                </c:pt>
                <c:pt idx="390">
                  <c:v>0.0505250284472229</c:v>
                </c:pt>
                <c:pt idx="391">
                  <c:v>0.051899922394664</c:v>
                </c:pt>
                <c:pt idx="392">
                  <c:v>0.0516564390713029</c:v>
                </c:pt>
                <c:pt idx="393">
                  <c:v>0.0507962285502444</c:v>
                </c:pt>
                <c:pt idx="394">
                  <c:v>0.0503991176026323</c:v>
                </c:pt>
                <c:pt idx="395">
                  <c:v>0.049434946539424</c:v>
                </c:pt>
                <c:pt idx="396">
                  <c:v>0.049177246368878</c:v>
                </c:pt>
                <c:pt idx="397">
                  <c:v>0.0476285611354996</c:v>
                </c:pt>
                <c:pt idx="398">
                  <c:v>0.0460979894214051</c:v>
                </c:pt>
                <c:pt idx="399">
                  <c:v>0.0461618915419948</c:v>
                </c:pt>
                <c:pt idx="400">
                  <c:v>0.0474483335300208</c:v>
                </c:pt>
                <c:pt idx="401">
                  <c:v>0.0462568521488368</c:v>
                </c:pt>
                <c:pt idx="402">
                  <c:v>0.0483500382259105</c:v>
                </c:pt>
                <c:pt idx="403">
                  <c:v>0.0480362534026621</c:v>
                </c:pt>
                <c:pt idx="404">
                  <c:v>0.0491605382688478</c:v>
                </c:pt>
                <c:pt idx="405">
                  <c:v>0.0487990516007888</c:v>
                </c:pt>
                <c:pt idx="406">
                  <c:v>0.0499637885436562</c:v>
                </c:pt>
                <c:pt idx="407">
                  <c:v>0.0503322940465926</c:v>
                </c:pt>
                <c:pt idx="408">
                  <c:v>0.0486374288857294</c:v>
                </c:pt>
                <c:pt idx="409">
                  <c:v>0.0494813749391553</c:v>
                </c:pt>
                <c:pt idx="410">
                  <c:v>0.0480405889607041</c:v>
                </c:pt>
                <c:pt idx="411">
                  <c:v>0.0473108833180865</c:v>
                </c:pt>
                <c:pt idx="412">
                  <c:v>0.0463838922065632</c:v>
                </c:pt>
                <c:pt idx="413">
                  <c:v>0.0473228693352244</c:v>
                </c:pt>
                <c:pt idx="414">
                  <c:v>0.0458907616805841</c:v>
                </c:pt>
                <c:pt idx="415">
                  <c:v>0.046755457877353</c:v>
                </c:pt>
                <c:pt idx="416">
                  <c:v>0.0462109108327789</c:v>
                </c:pt>
                <c:pt idx="417">
                  <c:v>0.0463114859438573</c:v>
                </c:pt>
                <c:pt idx="418">
                  <c:v>0.0439271860554167</c:v>
                </c:pt>
                <c:pt idx="419">
                  <c:v>0.0432665725884077</c:v>
                </c:pt>
                <c:pt idx="420">
                  <c:v>0.0440219234842892</c:v>
                </c:pt>
                <c:pt idx="421">
                  <c:v>0.0459286777469795</c:v>
                </c:pt>
                <c:pt idx="422">
                  <c:v>0.0458667578985709</c:v>
                </c:pt>
                <c:pt idx="423">
                  <c:v>0.0464355450805005</c:v>
                </c:pt>
                <c:pt idx="424">
                  <c:v>0.0466196479741016</c:v>
                </c:pt>
                <c:pt idx="425">
                  <c:v>0.0479389299567606</c:v>
                </c:pt>
                <c:pt idx="426">
                  <c:v>0.0488093926027375</c:v>
                </c:pt>
                <c:pt idx="427">
                  <c:v>0.0492493884435438</c:v>
                </c:pt>
                <c:pt idx="428">
                  <c:v>0.0509726693992136</c:v>
                </c:pt>
                <c:pt idx="429">
                  <c:v>0.0512991223641237</c:v>
                </c:pt>
                <c:pt idx="430">
                  <c:v>0.0513373934296216</c:v>
                </c:pt>
                <c:pt idx="431">
                  <c:v>0.0505020730604132</c:v>
                </c:pt>
                <c:pt idx="432">
                  <c:v>0.0511486050376581</c:v>
                </c:pt>
                <c:pt idx="433">
                  <c:v>0.0512172984025019</c:v>
                </c:pt>
                <c:pt idx="434">
                  <c:v>0.050540526288582</c:v>
                </c:pt>
                <c:pt idx="435">
                  <c:v>0.0513207790384863</c:v>
                </c:pt>
                <c:pt idx="436">
                  <c:v>0.0503011752172061</c:v>
                </c:pt>
                <c:pt idx="437">
                  <c:v>0.0497296385623615</c:v>
                </c:pt>
                <c:pt idx="438">
                  <c:v>0.0500760798530868</c:v>
                </c:pt>
                <c:pt idx="439">
                  <c:v>0.0490354528893576</c:v>
                </c:pt>
                <c:pt idx="440">
                  <c:v>0.0497546055165015</c:v>
                </c:pt>
                <c:pt idx="441">
                  <c:v>0.0497199244815001</c:v>
                </c:pt>
                <c:pt idx="442">
                  <c:v>0.0481755992316318</c:v>
                </c:pt>
                <c:pt idx="443">
                  <c:v>0.0489182091663914</c:v>
                </c:pt>
                <c:pt idx="444">
                  <c:v>0.0491321554451678</c:v>
                </c:pt>
                <c:pt idx="445">
                  <c:v>0.0487500630163348</c:v>
                </c:pt>
                <c:pt idx="446">
                  <c:v>0.0487359445480329</c:v>
                </c:pt>
                <c:pt idx="447">
                  <c:v>0.0482453165629204</c:v>
                </c:pt>
                <c:pt idx="448">
                  <c:v>0.0490243409134217</c:v>
                </c:pt>
                <c:pt idx="449">
                  <c:v>0.0483394913546316</c:v>
                </c:pt>
                <c:pt idx="450">
                  <c:v>0.0472480312465065</c:v>
                </c:pt>
                <c:pt idx="451">
                  <c:v>0.0462580528805338</c:v>
                </c:pt>
                <c:pt idx="452">
                  <c:v>0.0455043359322264</c:v>
                </c:pt>
                <c:pt idx="453">
                  <c:v>0.0458016779209219</c:v>
                </c:pt>
                <c:pt idx="454">
                  <c:v>0.0460183809634972</c:v>
                </c:pt>
                <c:pt idx="455">
                  <c:v>0.0476823346358689</c:v>
                </c:pt>
                <c:pt idx="456">
                  <c:v>0.0479726471714112</c:v>
                </c:pt>
                <c:pt idx="457">
                  <c:v>0.049024524395346</c:v>
                </c:pt>
                <c:pt idx="458">
                  <c:v>0.0479333255177671</c:v>
                </c:pt>
                <c:pt idx="459">
                  <c:v>0.0467190944346942</c:v>
                </c:pt>
                <c:pt idx="460">
                  <c:v>0.0457446726086261</c:v>
                </c:pt>
                <c:pt idx="461">
                  <c:v>0.0464226122599446</c:v>
                </c:pt>
                <c:pt idx="462">
                  <c:v>0.0450428144463375</c:v>
                </c:pt>
                <c:pt idx="463">
                  <c:v>0.0458186670254596</c:v>
                </c:pt>
                <c:pt idx="464">
                  <c:v>0.0460433823861872</c:v>
                </c:pt>
                <c:pt idx="465">
                  <c:v>0.0456957376106331</c:v>
                </c:pt>
                <c:pt idx="466">
                  <c:v>0.0449930384104143</c:v>
                </c:pt>
                <c:pt idx="467">
                  <c:v>0.0444931016457737</c:v>
                </c:pt>
                <c:pt idx="468">
                  <c:v>0.0446963851206662</c:v>
                </c:pt>
                <c:pt idx="469">
                  <c:v>0.0451582302801222</c:v>
                </c:pt>
                <c:pt idx="470">
                  <c:v>0.0448463027025023</c:v>
                </c:pt>
                <c:pt idx="471">
                  <c:v>0.0451537493086357</c:v>
                </c:pt>
                <c:pt idx="472">
                  <c:v>0.0447771157602782</c:v>
                </c:pt>
                <c:pt idx="473">
                  <c:v>0.0435936344458833</c:v>
                </c:pt>
                <c:pt idx="474">
                  <c:v>0.0432538517797069</c:v>
                </c:pt>
                <c:pt idx="475">
                  <c:v>0.0427907109723302</c:v>
                </c:pt>
                <c:pt idx="476">
                  <c:v>0.0428854889277263</c:v>
                </c:pt>
                <c:pt idx="477">
                  <c:v>0.0425590841915332</c:v>
                </c:pt>
                <c:pt idx="478">
                  <c:v>0.04164752132159</c:v>
                </c:pt>
                <c:pt idx="479">
                  <c:v>0.0394055679133242</c:v>
                </c:pt>
                <c:pt idx="480">
                  <c:v>0.0407408803940271</c:v>
                </c:pt>
                <c:pt idx="481">
                  <c:v>0.0387082459216741</c:v>
                </c:pt>
                <c:pt idx="482">
                  <c:v>0.0394183200010721</c:v>
                </c:pt>
                <c:pt idx="483">
                  <c:v>0.040120672655992</c:v>
                </c:pt>
                <c:pt idx="484">
                  <c:v>0.0401399419595833</c:v>
                </c:pt>
                <c:pt idx="485">
                  <c:v>0.0408812994045706</c:v>
                </c:pt>
                <c:pt idx="486">
                  <c:v>0.0413502891455663</c:v>
                </c:pt>
                <c:pt idx="487">
                  <c:v>0.0431627531937917</c:v>
                </c:pt>
                <c:pt idx="488">
                  <c:v>0.0431828031837378</c:v>
                </c:pt>
                <c:pt idx="489">
                  <c:v>0.0430383375063129</c:v>
                </c:pt>
                <c:pt idx="490">
                  <c:v>0.0444148470828279</c:v>
                </c:pt>
                <c:pt idx="491">
                  <c:v>0.0438230446854111</c:v>
                </c:pt>
                <c:pt idx="492">
                  <c:v>0.0422970460426701</c:v>
                </c:pt>
                <c:pt idx="493">
                  <c:v>0.0427190740466319</c:v>
                </c:pt>
                <c:pt idx="494">
                  <c:v>0.0410107520493886</c:v>
                </c:pt>
                <c:pt idx="495">
                  <c:v>0.0405874540319338</c:v>
                </c:pt>
                <c:pt idx="496">
                  <c:v>0.0394020981233179</c:v>
                </c:pt>
                <c:pt idx="497">
                  <c:v>0.0395857878470995</c:v>
                </c:pt>
                <c:pt idx="498">
                  <c:v>0.0385837219058065</c:v>
                </c:pt>
                <c:pt idx="499">
                  <c:v>0.038238048905324</c:v>
                </c:pt>
                <c:pt idx="500">
                  <c:v>0.0384716050137293</c:v>
                </c:pt>
                <c:pt idx="501">
                  <c:v>0.0385934493190721</c:v>
                </c:pt>
                <c:pt idx="502">
                  <c:v>0.0393129896364758</c:v>
                </c:pt>
                <c:pt idx="503">
                  <c:v>0.0394490875006614</c:v>
                </c:pt>
                <c:pt idx="504">
                  <c:v>0.0393115248141063</c:v>
                </c:pt>
                <c:pt idx="505">
                  <c:v>0.0376299412539519</c:v>
                </c:pt>
                <c:pt idx="506">
                  <c:v>0.0385002153906861</c:v>
                </c:pt>
                <c:pt idx="507">
                  <c:v>0.0387611177302183</c:v>
                </c:pt>
                <c:pt idx="508">
                  <c:v>0.0404145858292465</c:v>
                </c:pt>
                <c:pt idx="509">
                  <c:v>0.0401010570717228</c:v>
                </c:pt>
                <c:pt idx="510">
                  <c:v>0.038029549966124</c:v>
                </c:pt>
                <c:pt idx="511">
                  <c:v>0.0386002331913895</c:v>
                </c:pt>
                <c:pt idx="512">
                  <c:v>0.0370716719566895</c:v>
                </c:pt>
                <c:pt idx="513">
                  <c:v>0.0366158754275453</c:v>
                </c:pt>
                <c:pt idx="514">
                  <c:v>0.0365142668974209</c:v>
                </c:pt>
                <c:pt idx="515">
                  <c:v>0.0370448933477089</c:v>
                </c:pt>
                <c:pt idx="516">
                  <c:v>0.0358344219668153</c:v>
                </c:pt>
                <c:pt idx="517">
                  <c:v>0.0351940575518886</c:v>
                </c:pt>
                <c:pt idx="518">
                  <c:v>0.0359304082298883</c:v>
                </c:pt>
                <c:pt idx="519">
                  <c:v>0.0353698709270143</c:v>
                </c:pt>
                <c:pt idx="520">
                  <c:v>0.0362781685553456</c:v>
                </c:pt>
                <c:pt idx="521">
                  <c:v>0.035939951797712</c:v>
                </c:pt>
                <c:pt idx="522">
                  <c:v>0.036961764566451</c:v>
                </c:pt>
                <c:pt idx="523">
                  <c:v>0.0351456043333935</c:v>
                </c:pt>
                <c:pt idx="524">
                  <c:v>0.0338087041504965</c:v>
                </c:pt>
                <c:pt idx="525">
                  <c:v>0.0334022622192135</c:v>
                </c:pt>
                <c:pt idx="526">
                  <c:v>0.0332324990654199</c:v>
                </c:pt>
                <c:pt idx="527">
                  <c:v>0.0337305826739968</c:v>
                </c:pt>
                <c:pt idx="528">
                  <c:v>0.0335148483151537</c:v>
                </c:pt>
                <c:pt idx="529">
                  <c:v>0.0340597383779356</c:v>
                </c:pt>
                <c:pt idx="530">
                  <c:v>0.0337094296508897</c:v>
                </c:pt>
                <c:pt idx="531">
                  <c:v>0.0333733556166294</c:v>
                </c:pt>
                <c:pt idx="532">
                  <c:v>0.0336858728439017</c:v>
                </c:pt>
                <c:pt idx="533">
                  <c:v>0.0351450097251419</c:v>
                </c:pt>
                <c:pt idx="534">
                  <c:v>0.0355192183237442</c:v>
                </c:pt>
                <c:pt idx="535">
                  <c:v>0.0353621863203406</c:v>
                </c:pt>
                <c:pt idx="536">
                  <c:v>0.0355983015985772</c:v>
                </c:pt>
                <c:pt idx="537">
                  <c:v>0.035522870728413</c:v>
                </c:pt>
                <c:pt idx="538">
                  <c:v>0.0348367073734661</c:v>
                </c:pt>
                <c:pt idx="539">
                  <c:v>0.0338262147978235</c:v>
                </c:pt>
                <c:pt idx="540">
                  <c:v>0.0340667278588813</c:v>
                </c:pt>
                <c:pt idx="541">
                  <c:v>0.0346237313329565</c:v>
                </c:pt>
                <c:pt idx="542">
                  <c:v>0.0343470723415772</c:v>
                </c:pt>
                <c:pt idx="543">
                  <c:v>0.0345455429583365</c:v>
                </c:pt>
                <c:pt idx="544">
                  <c:v>0.0349974605417189</c:v>
                </c:pt>
                <c:pt idx="545">
                  <c:v>0.0348570958691229</c:v>
                </c:pt>
                <c:pt idx="546">
                  <c:v>0.0361039897458699</c:v>
                </c:pt>
                <c:pt idx="547">
                  <c:v>0.036628888998585</c:v>
                </c:pt>
                <c:pt idx="548">
                  <c:v>0.0363126175490849</c:v>
                </c:pt>
                <c:pt idx="549">
                  <c:v>0.0354603184489131</c:v>
                </c:pt>
                <c:pt idx="550">
                  <c:v>0.0364342865031588</c:v>
                </c:pt>
                <c:pt idx="551">
                  <c:v>0.0347721536868274</c:v>
                </c:pt>
                <c:pt idx="552">
                  <c:v>0.0344841908892215</c:v>
                </c:pt>
                <c:pt idx="553">
                  <c:v>0.0356347334197595</c:v>
                </c:pt>
                <c:pt idx="554">
                  <c:v>0.0361116392973302</c:v>
                </c:pt>
                <c:pt idx="555">
                  <c:v>0.0354591760489352</c:v>
                </c:pt>
                <c:pt idx="556">
                  <c:v>0.0348646178121959</c:v>
                </c:pt>
                <c:pt idx="557">
                  <c:v>0.0357053461113252</c:v>
                </c:pt>
                <c:pt idx="558">
                  <c:v>0.0351070399185535</c:v>
                </c:pt>
                <c:pt idx="559">
                  <c:v>0.0350290274211666</c:v>
                </c:pt>
                <c:pt idx="560">
                  <c:v>0.0347780809832465</c:v>
                </c:pt>
                <c:pt idx="561">
                  <c:v>0.0341046174829107</c:v>
                </c:pt>
                <c:pt idx="562">
                  <c:v>0.0340646023569287</c:v>
                </c:pt>
                <c:pt idx="563">
                  <c:v>0.0345236478477168</c:v>
                </c:pt>
                <c:pt idx="564">
                  <c:v>0.0343379520461276</c:v>
                </c:pt>
                <c:pt idx="565">
                  <c:v>0.035930730512756</c:v>
                </c:pt>
                <c:pt idx="566">
                  <c:v>0.0337307239475588</c:v>
                </c:pt>
                <c:pt idx="567">
                  <c:v>0.0334580703002132</c:v>
                </c:pt>
                <c:pt idx="568">
                  <c:v>0.0314385805603167</c:v>
                </c:pt>
                <c:pt idx="569">
                  <c:v>0.0304492257565602</c:v>
                </c:pt>
                <c:pt idx="570">
                  <c:v>0.0295914617380827</c:v>
                </c:pt>
                <c:pt idx="571">
                  <c:v>0.0300875824511982</c:v>
                </c:pt>
                <c:pt idx="572">
                  <c:v>0.028619690487342</c:v>
                </c:pt>
                <c:pt idx="573">
                  <c:v>0.0288346373834599</c:v>
                </c:pt>
                <c:pt idx="574">
                  <c:v>0.0293826650606925</c:v>
                </c:pt>
                <c:pt idx="575">
                  <c:v>0.0289213823597446</c:v>
                </c:pt>
                <c:pt idx="576">
                  <c:v>0.0313481913146173</c:v>
                </c:pt>
                <c:pt idx="577">
                  <c:v>0.0329813597856485</c:v>
                </c:pt>
                <c:pt idx="578">
                  <c:v>0.0328120720896035</c:v>
                </c:pt>
                <c:pt idx="579">
                  <c:v>0.0324153271251286</c:v>
                </c:pt>
                <c:pt idx="580">
                  <c:v>0.0307188569352285</c:v>
                </c:pt>
                <c:pt idx="581">
                  <c:v>0.0300863620828129</c:v>
                </c:pt>
                <c:pt idx="582">
                  <c:v>0.0304827935467505</c:v>
                </c:pt>
                <c:pt idx="583">
                  <c:v>0.031625500923518</c:v>
                </c:pt>
                <c:pt idx="584">
                  <c:v>0.0316284993404864</c:v>
                </c:pt>
                <c:pt idx="585">
                  <c:v>0.0332453960406328</c:v>
                </c:pt>
                <c:pt idx="586">
                  <c:v>0.0332660399230396</c:v>
                </c:pt>
                <c:pt idx="587">
                  <c:v>0.0348489261493138</c:v>
                </c:pt>
                <c:pt idx="588">
                  <c:v>0.0358215265323375</c:v>
                </c:pt>
                <c:pt idx="589">
                  <c:v>0.0372358887150605</c:v>
                </c:pt>
                <c:pt idx="590">
                  <c:v>0.0356073732198849</c:v>
                </c:pt>
                <c:pt idx="591">
                  <c:v>0.0348630082686546</c:v>
                </c:pt>
                <c:pt idx="592">
                  <c:v>0.0353418016879728</c:v>
                </c:pt>
                <c:pt idx="593">
                  <c:v>0.0361223839232388</c:v>
                </c:pt>
                <c:pt idx="594">
                  <c:v>0.0371692501791364</c:v>
                </c:pt>
                <c:pt idx="595">
                  <c:v>0.0356335297146972</c:v>
                </c:pt>
                <c:pt idx="596">
                  <c:v>0.0361503206070228</c:v>
                </c:pt>
                <c:pt idx="597">
                  <c:v>0.0368485477092166</c:v>
                </c:pt>
                <c:pt idx="598">
                  <c:v>0.038407892673383</c:v>
                </c:pt>
                <c:pt idx="599">
                  <c:v>0.0388900979746685</c:v>
                </c:pt>
                <c:pt idx="600">
                  <c:v>0.0395107673803226</c:v>
                </c:pt>
                <c:pt idx="601">
                  <c:v>0.0400883535539878</c:v>
                </c:pt>
                <c:pt idx="602">
                  <c:v>0.0395702674620354</c:v>
                </c:pt>
                <c:pt idx="603">
                  <c:v>0.0412152612571505</c:v>
                </c:pt>
                <c:pt idx="604">
                  <c:v>0.0430360344997249</c:v>
                </c:pt>
                <c:pt idx="605">
                  <c:v>0.0436265039115278</c:v>
                </c:pt>
                <c:pt idx="606">
                  <c:v>0.0439345800520838</c:v>
                </c:pt>
                <c:pt idx="607">
                  <c:v>0.0451532820398107</c:v>
                </c:pt>
                <c:pt idx="608">
                  <c:v>0.0432435822711237</c:v>
                </c:pt>
                <c:pt idx="609">
                  <c:v>0.0427996649038647</c:v>
                </c:pt>
                <c:pt idx="610">
                  <c:v>0.043745305960287</c:v>
                </c:pt>
                <c:pt idx="611">
                  <c:v>0.0419949402404274</c:v>
                </c:pt>
                <c:pt idx="612">
                  <c:v>0.041626147101995</c:v>
                </c:pt>
                <c:pt idx="613">
                  <c:v>0.0423921146184713</c:v>
                </c:pt>
                <c:pt idx="614">
                  <c:v>0.0418141187927517</c:v>
                </c:pt>
                <c:pt idx="615">
                  <c:v>0.041968561359457</c:v>
                </c:pt>
                <c:pt idx="616">
                  <c:v>0.0419640141466581</c:v>
                </c:pt>
                <c:pt idx="617">
                  <c:v>0.0404436995672424</c:v>
                </c:pt>
                <c:pt idx="618">
                  <c:v>0.040249223952202</c:v>
                </c:pt>
                <c:pt idx="619">
                  <c:v>0.0418218746955246</c:v>
                </c:pt>
                <c:pt idx="620">
                  <c:v>0.0425529393820448</c:v>
                </c:pt>
                <c:pt idx="621">
                  <c:v>0.0426370526222981</c:v>
                </c:pt>
                <c:pt idx="622">
                  <c:v>0.0420850431424458</c:v>
                </c:pt>
                <c:pt idx="623">
                  <c:v>0.0410922939878843</c:v>
                </c:pt>
                <c:pt idx="624">
                  <c:v>0.0414069746903572</c:v>
                </c:pt>
                <c:pt idx="625">
                  <c:v>0.0414040279404971</c:v>
                </c:pt>
                <c:pt idx="626">
                  <c:v>0.0423419623386555</c:v>
                </c:pt>
                <c:pt idx="627">
                  <c:v>0.0424574754238582</c:v>
                </c:pt>
                <c:pt idx="628">
                  <c:v>0.0401409467578467</c:v>
                </c:pt>
                <c:pt idx="629">
                  <c:v>0.038672988474395</c:v>
                </c:pt>
                <c:pt idx="630">
                  <c:v>0.0389931396587227</c:v>
                </c:pt>
                <c:pt idx="631">
                  <c:v>0.0395573411488987</c:v>
                </c:pt>
                <c:pt idx="632">
                  <c:v>0.0405164552104392</c:v>
                </c:pt>
                <c:pt idx="633">
                  <c:v>0.0404437204638037</c:v>
                </c:pt>
                <c:pt idx="634">
                  <c:v>0.0397039697337847</c:v>
                </c:pt>
                <c:pt idx="635">
                  <c:v>0.0391596495097459</c:v>
                </c:pt>
                <c:pt idx="636">
                  <c:v>0.0388880301863478</c:v>
                </c:pt>
                <c:pt idx="637">
                  <c:v>0.0390573708321889</c:v>
                </c:pt>
                <c:pt idx="638">
                  <c:v>0.0391718001921318</c:v>
                </c:pt>
                <c:pt idx="639">
                  <c:v>0.0380629905796971</c:v>
                </c:pt>
                <c:pt idx="640">
                  <c:v>0.0376506081337848</c:v>
                </c:pt>
                <c:pt idx="641">
                  <c:v>0.0381179220856494</c:v>
                </c:pt>
                <c:pt idx="642">
                  <c:v>0.0375889680420087</c:v>
                </c:pt>
                <c:pt idx="643">
                  <c:v>0.0382840938284061</c:v>
                </c:pt>
                <c:pt idx="644">
                  <c:v>0.0404438760275054</c:v>
                </c:pt>
                <c:pt idx="645">
                  <c:v>0.0419617416646253</c:v>
                </c:pt>
                <c:pt idx="646">
                  <c:v>0.0426254591119145</c:v>
                </c:pt>
                <c:pt idx="647">
                  <c:v>0.0424398172027404</c:v>
                </c:pt>
                <c:pt idx="648">
                  <c:v>0.0423946427801655</c:v>
                </c:pt>
                <c:pt idx="649">
                  <c:v>0.0432173582827307</c:v>
                </c:pt>
                <c:pt idx="650">
                  <c:v>0.04413656401141</c:v>
                </c:pt>
                <c:pt idx="651">
                  <c:v>0.0456158302217277</c:v>
                </c:pt>
                <c:pt idx="652">
                  <c:v>0.0449057045618371</c:v>
                </c:pt>
                <c:pt idx="653">
                  <c:v>0.0434092680077771</c:v>
                </c:pt>
                <c:pt idx="654">
                  <c:v>0.0424183664583659</c:v>
                </c:pt>
                <c:pt idx="655">
                  <c:v>0.0428191422790522</c:v>
                </c:pt>
                <c:pt idx="656">
                  <c:v>0.0439926427762609</c:v>
                </c:pt>
                <c:pt idx="657">
                  <c:v>0.0465568155754132</c:v>
                </c:pt>
                <c:pt idx="658">
                  <c:v>0.0472779840516717</c:v>
                </c:pt>
                <c:pt idx="659">
                  <c:v>0.0466787034821315</c:v>
                </c:pt>
                <c:pt idx="660">
                  <c:v>0.0462893301448342</c:v>
                </c:pt>
                <c:pt idx="661">
                  <c:v>0.0470551368636636</c:v>
                </c:pt>
                <c:pt idx="662">
                  <c:v>0.0478135470424273</c:v>
                </c:pt>
                <c:pt idx="663">
                  <c:v>0.0481651291756176</c:v>
                </c:pt>
                <c:pt idx="664">
                  <c:v>0.0473405124929987</c:v>
                </c:pt>
                <c:pt idx="665">
                  <c:v>0.0459707375917303</c:v>
                </c:pt>
                <c:pt idx="666">
                  <c:v>0.0463455798263842</c:v>
                </c:pt>
                <c:pt idx="667">
                  <c:v>0.0470043720832358</c:v>
                </c:pt>
                <c:pt idx="668">
                  <c:v>0.0478738352336786</c:v>
                </c:pt>
                <c:pt idx="669">
                  <c:v>0.0467058502298738</c:v>
                </c:pt>
                <c:pt idx="670">
                  <c:v>0.0473538277125148</c:v>
                </c:pt>
                <c:pt idx="671">
                  <c:v>0.0469047479787653</c:v>
                </c:pt>
                <c:pt idx="672">
                  <c:v>0.0468612732090005</c:v>
                </c:pt>
                <c:pt idx="673">
                  <c:v>0.0461382748126643</c:v>
                </c:pt>
                <c:pt idx="674">
                  <c:v>0.0460021150678476</c:v>
                </c:pt>
                <c:pt idx="675">
                  <c:v>0.0466570252304386</c:v>
                </c:pt>
                <c:pt idx="676">
                  <c:v>0.0462825712983455</c:v>
                </c:pt>
                <c:pt idx="677">
                  <c:v>0.0465597182945214</c:v>
                </c:pt>
                <c:pt idx="678">
                  <c:v>0.0463160794829293</c:v>
                </c:pt>
                <c:pt idx="679">
                  <c:v>0.0466402921293433</c:v>
                </c:pt>
                <c:pt idx="680">
                  <c:v>0.0474126054505103</c:v>
                </c:pt>
                <c:pt idx="681">
                  <c:v>0.0476780278446127</c:v>
                </c:pt>
                <c:pt idx="682">
                  <c:v>0.0482702462650482</c:v>
                </c:pt>
                <c:pt idx="683">
                  <c:v>0.049013197882562</c:v>
                </c:pt>
                <c:pt idx="684">
                  <c:v>0.049218865630741</c:v>
                </c:pt>
                <c:pt idx="685">
                  <c:v>0.048295690726416</c:v>
                </c:pt>
                <c:pt idx="686">
                  <c:v>0.0485193514813877</c:v>
                </c:pt>
                <c:pt idx="687">
                  <c:v>0.0472789031267426</c:v>
                </c:pt>
                <c:pt idx="688">
                  <c:v>0.0470764244509983</c:v>
                </c:pt>
                <c:pt idx="689">
                  <c:v>0.0485444486012648</c:v>
                </c:pt>
                <c:pt idx="690">
                  <c:v>0.0475650262631654</c:v>
                </c:pt>
                <c:pt idx="691">
                  <c:v>0.0474387559639944</c:v>
                </c:pt>
                <c:pt idx="692">
                  <c:v>0.0471846097727054</c:v>
                </c:pt>
                <c:pt idx="693">
                  <c:v>0.0468921995494184</c:v>
                </c:pt>
                <c:pt idx="694">
                  <c:v>0.0463849385749726</c:v>
                </c:pt>
                <c:pt idx="695">
                  <c:v>0.0450770946329993</c:v>
                </c:pt>
                <c:pt idx="696">
                  <c:v>0.0447933603779411</c:v>
                </c:pt>
                <c:pt idx="697">
                  <c:v>0.0453603646523335</c:v>
                </c:pt>
                <c:pt idx="698">
                  <c:v>0.0465146450225326</c:v>
                </c:pt>
                <c:pt idx="699">
                  <c:v>0.0477718057566526</c:v>
                </c:pt>
                <c:pt idx="700">
                  <c:v>0.0468690390874646</c:v>
                </c:pt>
                <c:pt idx="701">
                  <c:v>0.0457137586398368</c:v>
                </c:pt>
                <c:pt idx="702">
                  <c:v>0.0462115753748862</c:v>
                </c:pt>
                <c:pt idx="703">
                  <c:v>0.0458018431921778</c:v>
                </c:pt>
                <c:pt idx="704">
                  <c:v>0.0454354207827161</c:v>
                </c:pt>
                <c:pt idx="705">
                  <c:v>0.0465940488256025</c:v>
                </c:pt>
                <c:pt idx="706">
                  <c:v>0.0464651352977923</c:v>
                </c:pt>
                <c:pt idx="707">
                  <c:v>0.0456670262688404</c:v>
                </c:pt>
                <c:pt idx="708">
                  <c:v>0.0450914473637746</c:v>
                </c:pt>
                <c:pt idx="709">
                  <c:v>0.0455149697450152</c:v>
                </c:pt>
                <c:pt idx="710">
                  <c:v>0.0452164896042369</c:v>
                </c:pt>
                <c:pt idx="711">
                  <c:v>0.04568452929273</c:v>
                </c:pt>
                <c:pt idx="712">
                  <c:v>0.0458576124739999</c:v>
                </c:pt>
                <c:pt idx="713">
                  <c:v>0.0462939023255178</c:v>
                </c:pt>
                <c:pt idx="714">
                  <c:v>0.0476343292154304</c:v>
                </c:pt>
                <c:pt idx="715">
                  <c:v>0.046798777748445</c:v>
                </c:pt>
                <c:pt idx="716">
                  <c:v>0.0472435945769562</c:v>
                </c:pt>
                <c:pt idx="717">
                  <c:v>0.0487477722562377</c:v>
                </c:pt>
                <c:pt idx="718">
                  <c:v>0.048163113614259</c:v>
                </c:pt>
                <c:pt idx="719">
                  <c:v>0.049464913014013</c:v>
                </c:pt>
                <c:pt idx="720">
                  <c:v>0.0494019303914952</c:v>
                </c:pt>
                <c:pt idx="721">
                  <c:v>0.0505246325660367</c:v>
                </c:pt>
                <c:pt idx="722">
                  <c:v>0.0501982261705749</c:v>
                </c:pt>
                <c:pt idx="723">
                  <c:v>0.0513606667297706</c:v>
                </c:pt>
                <c:pt idx="724">
                  <c:v>0.0527794424156337</c:v>
                </c:pt>
                <c:pt idx="725">
                  <c:v>0.0551199546628632</c:v>
                </c:pt>
                <c:pt idx="726">
                  <c:v>0.0552659546093718</c:v>
                </c:pt>
                <c:pt idx="727">
                  <c:v>0.0549957039266198</c:v>
                </c:pt>
                <c:pt idx="728">
                  <c:v>0.0551354982622811</c:v>
                </c:pt>
                <c:pt idx="729">
                  <c:v>0.054745649907263</c:v>
                </c:pt>
                <c:pt idx="730">
                  <c:v>0.0550207948766054</c:v>
                </c:pt>
                <c:pt idx="731">
                  <c:v>0.0560292571694773</c:v>
                </c:pt>
                <c:pt idx="732">
                  <c:v>0.0558873536440829</c:v>
                </c:pt>
                <c:pt idx="733">
                  <c:v>0.0568429865564265</c:v>
                </c:pt>
                <c:pt idx="734">
                  <c:v>0.0564173619583521</c:v>
                </c:pt>
                <c:pt idx="735">
                  <c:v>0.0562353783239341</c:v>
                </c:pt>
                <c:pt idx="736">
                  <c:v>0.057207560169678</c:v>
                </c:pt>
                <c:pt idx="737">
                  <c:v>0.0555154603908784</c:v>
                </c:pt>
                <c:pt idx="738">
                  <c:v>0.0540499110561361</c:v>
                </c:pt>
                <c:pt idx="739">
                  <c:v>0.0539764169680801</c:v>
                </c:pt>
                <c:pt idx="740">
                  <c:v>0.0532165013848426</c:v>
                </c:pt>
                <c:pt idx="741">
                  <c:v>0.0521857892285312</c:v>
                </c:pt>
                <c:pt idx="742">
                  <c:v>0.0529979503411807</c:v>
                </c:pt>
                <c:pt idx="743">
                  <c:v>0.0537416924183401</c:v>
                </c:pt>
                <c:pt idx="744">
                  <c:v>0.0541212529818323</c:v>
                </c:pt>
                <c:pt idx="745">
                  <c:v>0.0551900313975384</c:v>
                </c:pt>
                <c:pt idx="746">
                  <c:v>0.0566019520998756</c:v>
                </c:pt>
                <c:pt idx="747">
                  <c:v>0.056308995637961</c:v>
                </c:pt>
                <c:pt idx="748">
                  <c:v>0.0556797500568377</c:v>
                </c:pt>
                <c:pt idx="749">
                  <c:v>0.0560742660586951</c:v>
                </c:pt>
                <c:pt idx="750">
                  <c:v>0.0547658810322478</c:v>
                </c:pt>
                <c:pt idx="751">
                  <c:v>0.0554460028457201</c:v>
                </c:pt>
                <c:pt idx="752">
                  <c:v>0.0554686024675492</c:v>
                </c:pt>
                <c:pt idx="753">
                  <c:v>0.0562978833013091</c:v>
                </c:pt>
                <c:pt idx="754">
                  <c:v>0.0564942980801765</c:v>
                </c:pt>
                <c:pt idx="755">
                  <c:v>0.0579622886445465</c:v>
                </c:pt>
                <c:pt idx="756">
                  <c:v>0.0573493113482645</c:v>
                </c:pt>
                <c:pt idx="757">
                  <c:v>0.0564257753110097</c:v>
                </c:pt>
                <c:pt idx="758">
                  <c:v>0.0562001908397485</c:v>
                </c:pt>
                <c:pt idx="759">
                  <c:v>0.056795343471969</c:v>
                </c:pt>
                <c:pt idx="760">
                  <c:v>0.0591910169227105</c:v>
                </c:pt>
                <c:pt idx="761">
                  <c:v>0.0601560371965355</c:v>
                </c:pt>
                <c:pt idx="762">
                  <c:v>0.0599990240103953</c:v>
                </c:pt>
                <c:pt idx="763">
                  <c:v>0.0620632670748237</c:v>
                </c:pt>
                <c:pt idx="764">
                  <c:v>0.0624526373224076</c:v>
                </c:pt>
                <c:pt idx="765">
                  <c:v>0.061695240240844</c:v>
                </c:pt>
                <c:pt idx="766">
                  <c:v>0.0608896774480685</c:v>
                </c:pt>
                <c:pt idx="767">
                  <c:v>0.061470037259779</c:v>
                </c:pt>
                <c:pt idx="768">
                  <c:v>0.0600789258336179</c:v>
                </c:pt>
                <c:pt idx="769">
                  <c:v>0.0614251394464843</c:v>
                </c:pt>
                <c:pt idx="770">
                  <c:v>0.0621241571682552</c:v>
                </c:pt>
                <c:pt idx="771">
                  <c:v>0.0631908167867346</c:v>
                </c:pt>
                <c:pt idx="772">
                  <c:v>0.0620750805598977</c:v>
                </c:pt>
                <c:pt idx="773">
                  <c:v>0.0621696893114942</c:v>
                </c:pt>
                <c:pt idx="774">
                  <c:v>0.062042399728652</c:v>
                </c:pt>
                <c:pt idx="775">
                  <c:v>0.0617806680450114</c:v>
                </c:pt>
                <c:pt idx="776">
                  <c:v>0.0622305143782701</c:v>
                </c:pt>
                <c:pt idx="777">
                  <c:v>0.0627816643880545</c:v>
                </c:pt>
                <c:pt idx="778">
                  <c:v>0.0622158632174592</c:v>
                </c:pt>
                <c:pt idx="779">
                  <c:v>0.0628139464969215</c:v>
                </c:pt>
                <c:pt idx="780">
                  <c:v>0.0613926638528714</c:v>
                </c:pt>
                <c:pt idx="781">
                  <c:v>0.061149511431889</c:v>
                </c:pt>
                <c:pt idx="782">
                  <c:v>0.0602021712121395</c:v>
                </c:pt>
                <c:pt idx="783">
                  <c:v>0.0593494903507863</c:v>
                </c:pt>
                <c:pt idx="784">
                  <c:v>0.0601870121730996</c:v>
                </c:pt>
                <c:pt idx="785">
                  <c:v>0.0608522982185316</c:v>
                </c:pt>
                <c:pt idx="786">
                  <c:v>0.0600837455469782</c:v>
                </c:pt>
                <c:pt idx="787">
                  <c:v>0.060434381854607</c:v>
                </c:pt>
                <c:pt idx="788">
                  <c:v>0.0602422075318785</c:v>
                </c:pt>
                <c:pt idx="789">
                  <c:v>0.0609141920574364</c:v>
                </c:pt>
                <c:pt idx="790">
                  <c:v>0.0602604892950896</c:v>
                </c:pt>
                <c:pt idx="791">
                  <c:v>0.0618507249116117</c:v>
                </c:pt>
                <c:pt idx="792">
                  <c:v>0.0611697499194185</c:v>
                </c:pt>
                <c:pt idx="793">
                  <c:v>0.0614281535607323</c:v>
                </c:pt>
                <c:pt idx="794">
                  <c:v>0.0617311536395843</c:v>
                </c:pt>
                <c:pt idx="795">
                  <c:v>0.0598278940734165</c:v>
                </c:pt>
                <c:pt idx="796">
                  <c:v>0.0567902016586581</c:v>
                </c:pt>
                <c:pt idx="797">
                  <c:v>0.0574679371064212</c:v>
                </c:pt>
                <c:pt idx="798">
                  <c:v>0.056888250183485</c:v>
                </c:pt>
                <c:pt idx="799">
                  <c:v>0.0578853945616919</c:v>
                </c:pt>
                <c:pt idx="800">
                  <c:v>0.0581906876570793</c:v>
                </c:pt>
                <c:pt idx="801">
                  <c:v>0.0581422605010397</c:v>
                </c:pt>
                <c:pt idx="802">
                  <c:v>0.0573484462268538</c:v>
                </c:pt>
                <c:pt idx="803">
                  <c:v>0.056602314816566</c:v>
                </c:pt>
                <c:pt idx="804">
                  <c:v>0.0561865007495147</c:v>
                </c:pt>
                <c:pt idx="805">
                  <c:v>0.0572283132153357</c:v>
                </c:pt>
                <c:pt idx="806">
                  <c:v>0.0568257651026295</c:v>
                </c:pt>
                <c:pt idx="807">
                  <c:v>0.0570372513950476</c:v>
                </c:pt>
                <c:pt idx="808">
                  <c:v>0.0577173094692202</c:v>
                </c:pt>
                <c:pt idx="809">
                  <c:v>0.0574212990362959</c:v>
                </c:pt>
                <c:pt idx="810">
                  <c:v>0.0579782740310651</c:v>
                </c:pt>
                <c:pt idx="811">
                  <c:v>0.0573745597838438</c:v>
                </c:pt>
                <c:pt idx="812">
                  <c:v>0.0574227528977342</c:v>
                </c:pt>
                <c:pt idx="813">
                  <c:v>0.0557365929486139</c:v>
                </c:pt>
                <c:pt idx="814">
                  <c:v>0.0565448894971223</c:v>
                </c:pt>
                <c:pt idx="815">
                  <c:v>0.0563340764135575</c:v>
                </c:pt>
                <c:pt idx="816">
                  <c:v>0.0558131136858664</c:v>
                </c:pt>
                <c:pt idx="817">
                  <c:v>0.0554452722688005</c:v>
                </c:pt>
                <c:pt idx="818">
                  <c:v>0.056305200508162</c:v>
                </c:pt>
                <c:pt idx="819">
                  <c:v>0.0542768462960882</c:v>
                </c:pt>
                <c:pt idx="820">
                  <c:v>0.0538058702962487</c:v>
                </c:pt>
                <c:pt idx="821">
                  <c:v>0.0535883172853315</c:v>
                </c:pt>
                <c:pt idx="822">
                  <c:v>0.0547257041091586</c:v>
                </c:pt>
                <c:pt idx="823">
                  <c:v>0.0553002689362114</c:v>
                </c:pt>
                <c:pt idx="824">
                  <c:v>0.0563359359979045</c:v>
                </c:pt>
                <c:pt idx="825">
                  <c:v>0.0566973588407159</c:v>
                </c:pt>
                <c:pt idx="826">
                  <c:v>0.0555406033184067</c:v>
                </c:pt>
                <c:pt idx="827">
                  <c:v>0.0547012620510187</c:v>
                </c:pt>
                <c:pt idx="828">
                  <c:v>0.0567430078118105</c:v>
                </c:pt>
                <c:pt idx="829">
                  <c:v>0.0562845347106416</c:v>
                </c:pt>
                <c:pt idx="830">
                  <c:v>0.0551551095579727</c:v>
                </c:pt>
                <c:pt idx="831">
                  <c:v>0.0554001820775605</c:v>
                </c:pt>
                <c:pt idx="832">
                  <c:v>0.0570356709164953</c:v>
                </c:pt>
                <c:pt idx="833">
                  <c:v>0.0576538876017959</c:v>
                </c:pt>
                <c:pt idx="834">
                  <c:v>0.0556409554867231</c:v>
                </c:pt>
                <c:pt idx="835">
                  <c:v>0.0559045593524959</c:v>
                </c:pt>
                <c:pt idx="836">
                  <c:v>0.0556206549966809</c:v>
                </c:pt>
                <c:pt idx="837">
                  <c:v>0.0549354446701212</c:v>
                </c:pt>
                <c:pt idx="838">
                  <c:v>0.0551238407150437</c:v>
                </c:pt>
                <c:pt idx="839">
                  <c:v>0.0544298709010321</c:v>
                </c:pt>
                <c:pt idx="840">
                  <c:v>0.0539979916803851</c:v>
                </c:pt>
                <c:pt idx="841">
                  <c:v>0.0543946264901669</c:v>
                </c:pt>
                <c:pt idx="842">
                  <c:v>0.0534766321216107</c:v>
                </c:pt>
                <c:pt idx="843">
                  <c:v>0.0545989291737052</c:v>
                </c:pt>
                <c:pt idx="844">
                  <c:v>0.0538329494551915</c:v>
                </c:pt>
                <c:pt idx="845">
                  <c:v>0.0539085258398011</c:v>
                </c:pt>
                <c:pt idx="846">
                  <c:v>0.0524140587541867</c:v>
                </c:pt>
                <c:pt idx="847">
                  <c:v>0.052898683807308</c:v>
                </c:pt>
                <c:pt idx="848">
                  <c:v>0.0523864682824532</c:v>
                </c:pt>
                <c:pt idx="849">
                  <c:v>0.05215673783667</c:v>
                </c:pt>
                <c:pt idx="850">
                  <c:v>0.0505436070545448</c:v>
                </c:pt>
                <c:pt idx="851">
                  <c:v>0.0501128557650578</c:v>
                </c:pt>
                <c:pt idx="852">
                  <c:v>0.049312662361843</c:v>
                </c:pt>
                <c:pt idx="853">
                  <c:v>0.0498229505453861</c:v>
                </c:pt>
                <c:pt idx="854">
                  <c:v>0.0506252734808094</c:v>
                </c:pt>
                <c:pt idx="855">
                  <c:v>0.0510942997028394</c:v>
                </c:pt>
                <c:pt idx="856">
                  <c:v>0.051818204490756</c:v>
                </c:pt>
                <c:pt idx="857">
                  <c:v>0.0523158466250161</c:v>
                </c:pt>
                <c:pt idx="858">
                  <c:v>0.0524105964494175</c:v>
                </c:pt>
                <c:pt idx="859">
                  <c:v>0.0524941631433063</c:v>
                </c:pt>
                <c:pt idx="860">
                  <c:v>0.0523370809102938</c:v>
                </c:pt>
                <c:pt idx="861">
                  <c:v>0.0520263085098138</c:v>
                </c:pt>
                <c:pt idx="862">
                  <c:v>0.0522328377842534</c:v>
                </c:pt>
                <c:pt idx="863">
                  <c:v>0.0520158586818844</c:v>
                </c:pt>
                <c:pt idx="864">
                  <c:v>0.0524430244052047</c:v>
                </c:pt>
                <c:pt idx="865">
                  <c:v>0.0514401528424047</c:v>
                </c:pt>
                <c:pt idx="866">
                  <c:v>0.0509979977943015</c:v>
                </c:pt>
                <c:pt idx="867">
                  <c:v>0.0523966481338704</c:v>
                </c:pt>
                <c:pt idx="868">
                  <c:v>0.05167708242614</c:v>
                </c:pt>
                <c:pt idx="869">
                  <c:v>0.052748216085584</c:v>
                </c:pt>
                <c:pt idx="870">
                  <c:v>0.0523446353631524</c:v>
                </c:pt>
                <c:pt idx="871">
                  <c:v>0.0522696866829352</c:v>
                </c:pt>
                <c:pt idx="872">
                  <c:v>0.0518755753015496</c:v>
                </c:pt>
                <c:pt idx="873">
                  <c:v>0.0520627518673857</c:v>
                </c:pt>
                <c:pt idx="874">
                  <c:v>0.0513908806855629</c:v>
                </c:pt>
                <c:pt idx="875">
                  <c:v>0.0521472454884372</c:v>
                </c:pt>
                <c:pt idx="876">
                  <c:v>0.0536919234047949</c:v>
                </c:pt>
                <c:pt idx="877">
                  <c:v>0.0541960759651296</c:v>
                </c:pt>
                <c:pt idx="878">
                  <c:v>0.0549176981407196</c:v>
                </c:pt>
                <c:pt idx="879">
                  <c:v>0.0545578664266124</c:v>
                </c:pt>
                <c:pt idx="880">
                  <c:v>0.0548937235145667</c:v>
                </c:pt>
                <c:pt idx="881">
                  <c:v>0.0558137184701389</c:v>
                </c:pt>
                <c:pt idx="882">
                  <c:v>0.0549118637352147</c:v>
                </c:pt>
                <c:pt idx="883">
                  <c:v>0.0547796715891314</c:v>
                </c:pt>
                <c:pt idx="884">
                  <c:v>0.0547922896481714</c:v>
                </c:pt>
                <c:pt idx="885">
                  <c:v>0.0549292317355672</c:v>
                </c:pt>
                <c:pt idx="886">
                  <c:v>0.0558078104036662</c:v>
                </c:pt>
                <c:pt idx="887">
                  <c:v>0.0558606557174775</c:v>
                </c:pt>
                <c:pt idx="888">
                  <c:v>0.0561116980333258</c:v>
                </c:pt>
                <c:pt idx="889">
                  <c:v>0.0573079711808355</c:v>
                </c:pt>
                <c:pt idx="890">
                  <c:v>0.0565661326285807</c:v>
                </c:pt>
                <c:pt idx="891">
                  <c:v>0.0553896102009811</c:v>
                </c:pt>
                <c:pt idx="892">
                  <c:v>0.0552214730506584</c:v>
                </c:pt>
                <c:pt idx="893">
                  <c:v>0.0542254032007588</c:v>
                </c:pt>
                <c:pt idx="894">
                  <c:v>0.0541210462990281</c:v>
                </c:pt>
                <c:pt idx="895">
                  <c:v>0.0550221950717819</c:v>
                </c:pt>
                <c:pt idx="896">
                  <c:v>0.0548174230935375</c:v>
                </c:pt>
                <c:pt idx="897">
                  <c:v>0.0544032252901742</c:v>
                </c:pt>
                <c:pt idx="898">
                  <c:v>0.0543575105285888</c:v>
                </c:pt>
                <c:pt idx="899">
                  <c:v>0.0538686751128087</c:v>
                </c:pt>
                <c:pt idx="900">
                  <c:v>0.0545220810442341</c:v>
                </c:pt>
                <c:pt idx="901">
                  <c:v>0.05448011659777</c:v>
                </c:pt>
                <c:pt idx="902">
                  <c:v>0.0530702271080053</c:v>
                </c:pt>
                <c:pt idx="903">
                  <c:v>0.0532384691916196</c:v>
                </c:pt>
                <c:pt idx="904">
                  <c:v>0.0524588707591446</c:v>
                </c:pt>
                <c:pt idx="905">
                  <c:v>0.052108585464221</c:v>
                </c:pt>
                <c:pt idx="906">
                  <c:v>0.0525052060998279</c:v>
                </c:pt>
                <c:pt idx="907">
                  <c:v>0.0527275662764848</c:v>
                </c:pt>
                <c:pt idx="908">
                  <c:v>0.0514054754590504</c:v>
                </c:pt>
                <c:pt idx="909">
                  <c:v>0.0534261107914516</c:v>
                </c:pt>
                <c:pt idx="910">
                  <c:v>0.0528743843090319</c:v>
                </c:pt>
                <c:pt idx="911">
                  <c:v>0.0523886027822492</c:v>
                </c:pt>
                <c:pt idx="912">
                  <c:v>0.0531420634225695</c:v>
                </c:pt>
                <c:pt idx="913">
                  <c:v>0.0542964482358896</c:v>
                </c:pt>
                <c:pt idx="914">
                  <c:v>0.0540031904499406</c:v>
                </c:pt>
                <c:pt idx="915">
                  <c:v>0.0522986385264088</c:v>
                </c:pt>
                <c:pt idx="916">
                  <c:v>0.0518080566658731</c:v>
                </c:pt>
                <c:pt idx="917">
                  <c:v>0.0506520676152638</c:v>
                </c:pt>
                <c:pt idx="918">
                  <c:v>0.05159192480799</c:v>
                </c:pt>
                <c:pt idx="919">
                  <c:v>0.0529716777125142</c:v>
                </c:pt>
                <c:pt idx="920">
                  <c:v>0.0538363229181559</c:v>
                </c:pt>
                <c:pt idx="921">
                  <c:v>0.0536676444651949</c:v>
                </c:pt>
                <c:pt idx="922">
                  <c:v>0.0551177575921788</c:v>
                </c:pt>
                <c:pt idx="923">
                  <c:v>0.054777141362292</c:v>
                </c:pt>
                <c:pt idx="924">
                  <c:v>0.0536423505694727</c:v>
                </c:pt>
                <c:pt idx="925">
                  <c:v>0.0533000053347851</c:v>
                </c:pt>
                <c:pt idx="926">
                  <c:v>0.0541525432792011</c:v>
                </c:pt>
                <c:pt idx="927">
                  <c:v>0.055622608222637</c:v>
                </c:pt>
                <c:pt idx="928">
                  <c:v>0.0564083090821812</c:v>
                </c:pt>
                <c:pt idx="929">
                  <c:v>0.0565453158470235</c:v>
                </c:pt>
                <c:pt idx="930">
                  <c:v>0.0555486191675662</c:v>
                </c:pt>
                <c:pt idx="931">
                  <c:v>0.0560703833191923</c:v>
                </c:pt>
                <c:pt idx="932">
                  <c:v>0.0570270480783263</c:v>
                </c:pt>
                <c:pt idx="933">
                  <c:v>0.0575716547029005</c:v>
                </c:pt>
                <c:pt idx="934">
                  <c:v>0.0568243166786826</c:v>
                </c:pt>
                <c:pt idx="935">
                  <c:v>0.0575341026132734</c:v>
                </c:pt>
                <c:pt idx="936">
                  <c:v>0.0573783503160643</c:v>
                </c:pt>
                <c:pt idx="937">
                  <c:v>0.0560491082104274</c:v>
                </c:pt>
                <c:pt idx="938">
                  <c:v>0.0556691222684496</c:v>
                </c:pt>
                <c:pt idx="939">
                  <c:v>0.0538175438956617</c:v>
                </c:pt>
                <c:pt idx="940">
                  <c:v>0.0558363931430401</c:v>
                </c:pt>
                <c:pt idx="941">
                  <c:v>0.0570943800865307</c:v>
                </c:pt>
                <c:pt idx="942">
                  <c:v>0.057453292515176</c:v>
                </c:pt>
                <c:pt idx="943">
                  <c:v>0.0573832488369631</c:v>
                </c:pt>
                <c:pt idx="944">
                  <c:v>0.0577514951028837</c:v>
                </c:pt>
                <c:pt idx="945">
                  <c:v>0.0593689183059073</c:v>
                </c:pt>
                <c:pt idx="946">
                  <c:v>0.0598462036493238</c:v>
                </c:pt>
                <c:pt idx="947">
                  <c:v>0.0598534107137482</c:v>
                </c:pt>
                <c:pt idx="948">
                  <c:v>0.0603227456331951</c:v>
                </c:pt>
                <c:pt idx="949">
                  <c:v>0.0610417190182807</c:v>
                </c:pt>
                <c:pt idx="950">
                  <c:v>0.0624436012539027</c:v>
                </c:pt>
                <c:pt idx="951">
                  <c:v>0.0630722862208305</c:v>
                </c:pt>
                <c:pt idx="952">
                  <c:v>0.0626147721977205</c:v>
                </c:pt>
                <c:pt idx="953">
                  <c:v>0.0628216511082591</c:v>
                </c:pt>
                <c:pt idx="954">
                  <c:v>0.063893862220841</c:v>
                </c:pt>
                <c:pt idx="955">
                  <c:v>0.0624863819442036</c:v>
                </c:pt>
                <c:pt idx="956">
                  <c:v>0.0632882106510105</c:v>
                </c:pt>
                <c:pt idx="957">
                  <c:v>0.0617661547733874</c:v>
                </c:pt>
                <c:pt idx="958">
                  <c:v>0.061087251121121</c:v>
                </c:pt>
                <c:pt idx="959">
                  <c:v>0.0609122266008438</c:v>
                </c:pt>
                <c:pt idx="960">
                  <c:v>0.0607537957085983</c:v>
                </c:pt>
                <c:pt idx="961">
                  <c:v>0.0623164775416311</c:v>
                </c:pt>
                <c:pt idx="962">
                  <c:v>0.0619267319038393</c:v>
                </c:pt>
                <c:pt idx="963">
                  <c:v>0.060853706229871</c:v>
                </c:pt>
                <c:pt idx="964">
                  <c:v>0.0602049427101019</c:v>
                </c:pt>
                <c:pt idx="965">
                  <c:v>0.059217344550334</c:v>
                </c:pt>
                <c:pt idx="966">
                  <c:v>0.0598460938579759</c:v>
                </c:pt>
                <c:pt idx="967">
                  <c:v>0.0602836051408927</c:v>
                </c:pt>
                <c:pt idx="968">
                  <c:v>0.0606383319823954</c:v>
                </c:pt>
                <c:pt idx="969">
                  <c:v>0.06061648039556</c:v>
                </c:pt>
                <c:pt idx="970">
                  <c:v>0.0603114443598552</c:v>
                </c:pt>
                <c:pt idx="971">
                  <c:v>0.0602767377647986</c:v>
                </c:pt>
                <c:pt idx="972">
                  <c:v>0.0605017485728009</c:v>
                </c:pt>
                <c:pt idx="973">
                  <c:v>0.0607114064629043</c:v>
                </c:pt>
                <c:pt idx="974">
                  <c:v>0.0621500786748623</c:v>
                </c:pt>
                <c:pt idx="975">
                  <c:v>0.0622794738012117</c:v>
                </c:pt>
                <c:pt idx="976">
                  <c:v>0.0622653190663371</c:v>
                </c:pt>
                <c:pt idx="977">
                  <c:v>0.0625965572469949</c:v>
                </c:pt>
                <c:pt idx="978">
                  <c:v>0.0638199452348547</c:v>
                </c:pt>
                <c:pt idx="979">
                  <c:v>0.0635169247045196</c:v>
                </c:pt>
                <c:pt idx="980">
                  <c:v>0.0639785066120117</c:v>
                </c:pt>
                <c:pt idx="981">
                  <c:v>0.0639991958473866</c:v>
                </c:pt>
                <c:pt idx="982">
                  <c:v>0.0634208635214126</c:v>
                </c:pt>
                <c:pt idx="983">
                  <c:v>0.0638363704087883</c:v>
                </c:pt>
                <c:pt idx="984">
                  <c:v>0.0634455596981641</c:v>
                </c:pt>
                <c:pt idx="985">
                  <c:v>0.0629357172106552</c:v>
                </c:pt>
                <c:pt idx="986">
                  <c:v>0.0631581959496993</c:v>
                </c:pt>
                <c:pt idx="987">
                  <c:v>0.062704366501517</c:v>
                </c:pt>
                <c:pt idx="988">
                  <c:v>0.0627591376038831</c:v>
                </c:pt>
                <c:pt idx="989">
                  <c:v>0.063707227538077</c:v>
                </c:pt>
                <c:pt idx="990">
                  <c:v>0.0636501888680731</c:v>
                </c:pt>
                <c:pt idx="991">
                  <c:v>0.0644092543254882</c:v>
                </c:pt>
                <c:pt idx="992">
                  <c:v>0.0640698602146988</c:v>
                </c:pt>
                <c:pt idx="993">
                  <c:v>0.0639227954822872</c:v>
                </c:pt>
                <c:pt idx="994">
                  <c:v>0.0626441185069378</c:v>
                </c:pt>
                <c:pt idx="995">
                  <c:v>0.0628473441181091</c:v>
                </c:pt>
                <c:pt idx="996">
                  <c:v>0.0627668739176062</c:v>
                </c:pt>
                <c:pt idx="997">
                  <c:v>0.0619240016796941</c:v>
                </c:pt>
                <c:pt idx="998">
                  <c:v>0.0608285089305278</c:v>
                </c:pt>
                <c:pt idx="999">
                  <c:v>0.060086210648726</c:v>
                </c:pt>
                <c:pt idx="1000">
                  <c:v>0.0619004045071707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55D-4290-B20D-9DBD7AD3DA70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'MC Anthetitic'!$A$12:$A$1012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'MC Anthetitic'!$L$12:$L$1012</c:f>
              <c:numCache>
                <c:formatCode>General</c:formatCode>
                <c:ptCount val="1001"/>
                <c:pt idx="0">
                  <c:v>0.0451844735021846</c:v>
                </c:pt>
                <c:pt idx="1">
                  <c:v>0.0459555435946715</c:v>
                </c:pt>
                <c:pt idx="2">
                  <c:v>0.0471029342435192</c:v>
                </c:pt>
                <c:pt idx="3">
                  <c:v>0.0470767026156413</c:v>
                </c:pt>
                <c:pt idx="4">
                  <c:v>0.0486239594030187</c:v>
                </c:pt>
                <c:pt idx="5">
                  <c:v>0.048607578695772</c:v>
                </c:pt>
                <c:pt idx="6">
                  <c:v>0.0489436265760414</c:v>
                </c:pt>
                <c:pt idx="7">
                  <c:v>0.0478674370092117</c:v>
                </c:pt>
                <c:pt idx="8">
                  <c:v>0.0472762513343589</c:v>
                </c:pt>
                <c:pt idx="9">
                  <c:v>0.0466594980516425</c:v>
                </c:pt>
                <c:pt idx="10">
                  <c:v>0.0455032896950306</c:v>
                </c:pt>
                <c:pt idx="11">
                  <c:v>0.0454258471431788</c:v>
                </c:pt>
                <c:pt idx="12">
                  <c:v>0.0456612860079817</c:v>
                </c:pt>
                <c:pt idx="13">
                  <c:v>0.0451602120909532</c:v>
                </c:pt>
                <c:pt idx="14">
                  <c:v>0.0451736345853508</c:v>
                </c:pt>
                <c:pt idx="15">
                  <c:v>0.0454782792220512</c:v>
                </c:pt>
                <c:pt idx="16">
                  <c:v>0.0467661753473156</c:v>
                </c:pt>
                <c:pt idx="17">
                  <c:v>0.0478487556682217</c:v>
                </c:pt>
                <c:pt idx="18">
                  <c:v>0.0480688651271794</c:v>
                </c:pt>
                <c:pt idx="19">
                  <c:v>0.0473234674071788</c:v>
                </c:pt>
                <c:pt idx="20">
                  <c:v>0.0487474784527881</c:v>
                </c:pt>
                <c:pt idx="21">
                  <c:v>0.0488683725471304</c:v>
                </c:pt>
                <c:pt idx="22">
                  <c:v>0.0490381129297268</c:v>
                </c:pt>
                <c:pt idx="23">
                  <c:v>0.0482883035101326</c:v>
                </c:pt>
                <c:pt idx="24">
                  <c:v>0.0483179655559234</c:v>
                </c:pt>
                <c:pt idx="25">
                  <c:v>0.0480617159937742</c:v>
                </c:pt>
                <c:pt idx="26">
                  <c:v>0.0476766811956316</c:v>
                </c:pt>
                <c:pt idx="27">
                  <c:v>0.0488773984636986</c:v>
                </c:pt>
                <c:pt idx="28">
                  <c:v>0.048810067968956</c:v>
                </c:pt>
                <c:pt idx="29">
                  <c:v>0.0489067847771098</c:v>
                </c:pt>
                <c:pt idx="30">
                  <c:v>0.0494564747483733</c:v>
                </c:pt>
                <c:pt idx="31">
                  <c:v>0.0514384667619779</c:v>
                </c:pt>
                <c:pt idx="32">
                  <c:v>0.0506192583951955</c:v>
                </c:pt>
                <c:pt idx="33">
                  <c:v>0.0505453439433489</c:v>
                </c:pt>
                <c:pt idx="34">
                  <c:v>0.0505799419462266</c:v>
                </c:pt>
                <c:pt idx="35">
                  <c:v>0.0504020330382631</c:v>
                </c:pt>
                <c:pt idx="36">
                  <c:v>0.0504630606434652</c:v>
                </c:pt>
                <c:pt idx="37">
                  <c:v>0.0502673207326382</c:v>
                </c:pt>
                <c:pt idx="38">
                  <c:v>0.0499082448464822</c:v>
                </c:pt>
                <c:pt idx="39">
                  <c:v>0.0499817982241556</c:v>
                </c:pt>
                <c:pt idx="40">
                  <c:v>0.049899296936319</c:v>
                </c:pt>
                <c:pt idx="41">
                  <c:v>0.049497710371767</c:v>
                </c:pt>
                <c:pt idx="42">
                  <c:v>0.0493045091024311</c:v>
                </c:pt>
                <c:pt idx="43">
                  <c:v>0.0496785338484123</c:v>
                </c:pt>
                <c:pt idx="44">
                  <c:v>0.0500727994302065</c:v>
                </c:pt>
                <c:pt idx="45">
                  <c:v>0.0506505424081218</c:v>
                </c:pt>
                <c:pt idx="46">
                  <c:v>0.0499949987639044</c:v>
                </c:pt>
                <c:pt idx="47">
                  <c:v>0.0495618928286363</c:v>
                </c:pt>
                <c:pt idx="48">
                  <c:v>0.0492741592981765</c:v>
                </c:pt>
                <c:pt idx="49">
                  <c:v>0.0495928791308934</c:v>
                </c:pt>
                <c:pt idx="50">
                  <c:v>0.0500386378391461</c:v>
                </c:pt>
                <c:pt idx="51">
                  <c:v>0.0492482175034426</c:v>
                </c:pt>
                <c:pt idx="52">
                  <c:v>0.0482889982088774</c:v>
                </c:pt>
                <c:pt idx="53">
                  <c:v>0.0478759127504089</c:v>
                </c:pt>
                <c:pt idx="54">
                  <c:v>0.0498709957552365</c:v>
                </c:pt>
                <c:pt idx="55">
                  <c:v>0.0497012787479603</c:v>
                </c:pt>
                <c:pt idx="56">
                  <c:v>0.0501760594571388</c:v>
                </c:pt>
                <c:pt idx="57">
                  <c:v>0.0501355450379086</c:v>
                </c:pt>
                <c:pt idx="58">
                  <c:v>0.0490909534175946</c:v>
                </c:pt>
                <c:pt idx="59">
                  <c:v>0.049223018076125</c:v>
                </c:pt>
                <c:pt idx="60">
                  <c:v>0.0497738878574225</c:v>
                </c:pt>
                <c:pt idx="61">
                  <c:v>0.0500487031857174</c:v>
                </c:pt>
                <c:pt idx="62">
                  <c:v>0.0497544565070407</c:v>
                </c:pt>
                <c:pt idx="63">
                  <c:v>0.0484053651614926</c:v>
                </c:pt>
                <c:pt idx="64">
                  <c:v>0.0477927040047815</c:v>
                </c:pt>
                <c:pt idx="65">
                  <c:v>0.0477969614328765</c:v>
                </c:pt>
                <c:pt idx="66">
                  <c:v>0.0479075384613726</c:v>
                </c:pt>
                <c:pt idx="67">
                  <c:v>0.0468354302569498</c:v>
                </c:pt>
                <c:pt idx="68">
                  <c:v>0.0470253234926708</c:v>
                </c:pt>
                <c:pt idx="69">
                  <c:v>0.0463823601500351</c:v>
                </c:pt>
                <c:pt idx="70">
                  <c:v>0.0451177099770605</c:v>
                </c:pt>
                <c:pt idx="71">
                  <c:v>0.0451587331059444</c:v>
                </c:pt>
                <c:pt idx="72">
                  <c:v>0.0450103988939111</c:v>
                </c:pt>
                <c:pt idx="73">
                  <c:v>0.0459014587811298</c:v>
                </c:pt>
                <c:pt idx="74">
                  <c:v>0.0459133353491636</c:v>
                </c:pt>
                <c:pt idx="75">
                  <c:v>0.047080795338874</c:v>
                </c:pt>
                <c:pt idx="76">
                  <c:v>0.0457214870579771</c:v>
                </c:pt>
                <c:pt idx="77">
                  <c:v>0.0454602634528488</c:v>
                </c:pt>
                <c:pt idx="78">
                  <c:v>0.0451992641680587</c:v>
                </c:pt>
                <c:pt idx="79">
                  <c:v>0.045093838452175</c:v>
                </c:pt>
                <c:pt idx="80">
                  <c:v>0.0452822437166515</c:v>
                </c:pt>
                <c:pt idx="81">
                  <c:v>0.043689511743999</c:v>
                </c:pt>
                <c:pt idx="82">
                  <c:v>0.0436607531177831</c:v>
                </c:pt>
                <c:pt idx="83">
                  <c:v>0.0443728485250954</c:v>
                </c:pt>
                <c:pt idx="84">
                  <c:v>0.0450977803794711</c:v>
                </c:pt>
                <c:pt idx="85">
                  <c:v>0.0453604680971226</c:v>
                </c:pt>
                <c:pt idx="86">
                  <c:v>0.0459089123742176</c:v>
                </c:pt>
                <c:pt idx="87">
                  <c:v>0.0458133470515429</c:v>
                </c:pt>
                <c:pt idx="88">
                  <c:v>0.0466012072369255</c:v>
                </c:pt>
                <c:pt idx="89">
                  <c:v>0.0471688093591089</c:v>
                </c:pt>
                <c:pt idx="90">
                  <c:v>0.048495397510096</c:v>
                </c:pt>
                <c:pt idx="91">
                  <c:v>0.0483879340362573</c:v>
                </c:pt>
                <c:pt idx="92">
                  <c:v>0.049734609272888</c:v>
                </c:pt>
                <c:pt idx="93">
                  <c:v>0.0497913962373673</c:v>
                </c:pt>
                <c:pt idx="94">
                  <c:v>0.0491676351202191</c:v>
                </c:pt>
                <c:pt idx="95">
                  <c:v>0.0490816457946377</c:v>
                </c:pt>
                <c:pt idx="96">
                  <c:v>0.0492782041850078</c:v>
                </c:pt>
                <c:pt idx="97">
                  <c:v>0.0489918900774417</c:v>
                </c:pt>
                <c:pt idx="98">
                  <c:v>0.0489938447302836</c:v>
                </c:pt>
                <c:pt idx="99">
                  <c:v>0.048605402977703</c:v>
                </c:pt>
                <c:pt idx="100">
                  <c:v>0.0474655249457253</c:v>
                </c:pt>
                <c:pt idx="101">
                  <c:v>0.0477062928590036</c:v>
                </c:pt>
                <c:pt idx="102">
                  <c:v>0.0464311768995779</c:v>
                </c:pt>
                <c:pt idx="103">
                  <c:v>0.0459540150699252</c:v>
                </c:pt>
                <c:pt idx="104">
                  <c:v>0.0469251219722608</c:v>
                </c:pt>
                <c:pt idx="105">
                  <c:v>0.0472294475838625</c:v>
                </c:pt>
                <c:pt idx="106">
                  <c:v>0.047737993713637</c:v>
                </c:pt>
                <c:pt idx="107">
                  <c:v>0.0474399051026152</c:v>
                </c:pt>
                <c:pt idx="108">
                  <c:v>0.0464607160342837</c:v>
                </c:pt>
                <c:pt idx="109">
                  <c:v>0.0458912535486377</c:v>
                </c:pt>
                <c:pt idx="110">
                  <c:v>0.0470752389019294</c:v>
                </c:pt>
                <c:pt idx="111">
                  <c:v>0.0471632395588747</c:v>
                </c:pt>
                <c:pt idx="112">
                  <c:v>0.0479855035069462</c:v>
                </c:pt>
                <c:pt idx="113">
                  <c:v>0.0479532403689481</c:v>
                </c:pt>
                <c:pt idx="114">
                  <c:v>0.048962572058539</c:v>
                </c:pt>
                <c:pt idx="115">
                  <c:v>0.0505999919113386</c:v>
                </c:pt>
                <c:pt idx="116">
                  <c:v>0.0499032977118629</c:v>
                </c:pt>
                <c:pt idx="117">
                  <c:v>0.0502310296785751</c:v>
                </c:pt>
                <c:pt idx="118">
                  <c:v>0.0514259156097841</c:v>
                </c:pt>
                <c:pt idx="119">
                  <c:v>0.0523910441127051</c:v>
                </c:pt>
                <c:pt idx="120">
                  <c:v>0.0522192023433253</c:v>
                </c:pt>
                <c:pt idx="121">
                  <c:v>0.0523780083308305</c:v>
                </c:pt>
                <c:pt idx="122">
                  <c:v>0.0521234562822025</c:v>
                </c:pt>
                <c:pt idx="123">
                  <c:v>0.0527275779558642</c:v>
                </c:pt>
                <c:pt idx="124">
                  <c:v>0.0511788610283927</c:v>
                </c:pt>
                <c:pt idx="125">
                  <c:v>0.0500157683107951</c:v>
                </c:pt>
                <c:pt idx="126">
                  <c:v>0.0502710099557183</c:v>
                </c:pt>
                <c:pt idx="127">
                  <c:v>0.0503987908914912</c:v>
                </c:pt>
                <c:pt idx="128">
                  <c:v>0.0507386129580606</c:v>
                </c:pt>
                <c:pt idx="129">
                  <c:v>0.050020816387638</c:v>
                </c:pt>
                <c:pt idx="130">
                  <c:v>0.0512023120716889</c:v>
                </c:pt>
                <c:pt idx="131">
                  <c:v>0.0512791285323971</c:v>
                </c:pt>
                <c:pt idx="132">
                  <c:v>0.0514095387624033</c:v>
                </c:pt>
                <c:pt idx="133">
                  <c:v>0.0517296977212676</c:v>
                </c:pt>
                <c:pt idx="134">
                  <c:v>0.0521969166595426</c:v>
                </c:pt>
                <c:pt idx="135">
                  <c:v>0.0519394414533628</c:v>
                </c:pt>
                <c:pt idx="136">
                  <c:v>0.0526402721195052</c:v>
                </c:pt>
                <c:pt idx="137">
                  <c:v>0.0523679318263109</c:v>
                </c:pt>
                <c:pt idx="138">
                  <c:v>0.0533703923667757</c:v>
                </c:pt>
                <c:pt idx="139">
                  <c:v>0.0534387380919475</c:v>
                </c:pt>
                <c:pt idx="140">
                  <c:v>0.0529399431541605</c:v>
                </c:pt>
                <c:pt idx="141">
                  <c:v>0.053413814235239</c:v>
                </c:pt>
                <c:pt idx="142">
                  <c:v>0.0535345816507746</c:v>
                </c:pt>
                <c:pt idx="143">
                  <c:v>0.0529423760965439</c:v>
                </c:pt>
                <c:pt idx="144">
                  <c:v>0.0523403471628914</c:v>
                </c:pt>
                <c:pt idx="145">
                  <c:v>0.0540988902366364</c:v>
                </c:pt>
                <c:pt idx="146">
                  <c:v>0.0539652252531997</c:v>
                </c:pt>
                <c:pt idx="147">
                  <c:v>0.0547529143226016</c:v>
                </c:pt>
                <c:pt idx="148">
                  <c:v>0.0552703590412588</c:v>
                </c:pt>
                <c:pt idx="149">
                  <c:v>0.0549878271844016</c:v>
                </c:pt>
                <c:pt idx="150">
                  <c:v>0.0557188610610609</c:v>
                </c:pt>
                <c:pt idx="151">
                  <c:v>0.0545304077450707</c:v>
                </c:pt>
                <c:pt idx="152">
                  <c:v>0.054278773949113</c:v>
                </c:pt>
                <c:pt idx="153">
                  <c:v>0.0549033954599628</c:v>
                </c:pt>
                <c:pt idx="154">
                  <c:v>0.0551558205553018</c:v>
                </c:pt>
                <c:pt idx="155">
                  <c:v>0.0555177030487138</c:v>
                </c:pt>
                <c:pt idx="156">
                  <c:v>0.0556677824594792</c:v>
                </c:pt>
                <c:pt idx="157">
                  <c:v>0.0542614463419381</c:v>
                </c:pt>
                <c:pt idx="158">
                  <c:v>0.0546411087946464</c:v>
                </c:pt>
                <c:pt idx="159">
                  <c:v>0.0551112412353667</c:v>
                </c:pt>
                <c:pt idx="160">
                  <c:v>0.0546587310391797</c:v>
                </c:pt>
                <c:pt idx="161">
                  <c:v>0.0544672408552503</c:v>
                </c:pt>
                <c:pt idx="162">
                  <c:v>0.0552630022368372</c:v>
                </c:pt>
                <c:pt idx="163">
                  <c:v>0.0539212432672622</c:v>
                </c:pt>
                <c:pt idx="164">
                  <c:v>0.0537295458972007</c:v>
                </c:pt>
                <c:pt idx="165">
                  <c:v>0.0539255610232142</c:v>
                </c:pt>
                <c:pt idx="166">
                  <c:v>0.0543798554468534</c:v>
                </c:pt>
                <c:pt idx="167">
                  <c:v>0.054914625853579</c:v>
                </c:pt>
                <c:pt idx="168">
                  <c:v>0.054101615269008</c:v>
                </c:pt>
                <c:pt idx="169">
                  <c:v>0.0540503005192092</c:v>
                </c:pt>
                <c:pt idx="170">
                  <c:v>0.0552554136131114</c:v>
                </c:pt>
                <c:pt idx="171">
                  <c:v>0.0544889440874131</c:v>
                </c:pt>
                <c:pt idx="172">
                  <c:v>0.0533619834703802</c:v>
                </c:pt>
                <c:pt idx="173">
                  <c:v>0.0520818386163994</c:v>
                </c:pt>
                <c:pt idx="174">
                  <c:v>0.0518109414036376</c:v>
                </c:pt>
                <c:pt idx="175">
                  <c:v>0.0521992189899697</c:v>
                </c:pt>
                <c:pt idx="176">
                  <c:v>0.0514665865240964</c:v>
                </c:pt>
                <c:pt idx="177">
                  <c:v>0.0520656316987402</c:v>
                </c:pt>
                <c:pt idx="178">
                  <c:v>0.0521205009078536</c:v>
                </c:pt>
                <c:pt idx="179">
                  <c:v>0.0518993941279344</c:v>
                </c:pt>
                <c:pt idx="180">
                  <c:v>0.0516422107950594</c:v>
                </c:pt>
                <c:pt idx="181">
                  <c:v>0.0513557687885078</c:v>
                </c:pt>
                <c:pt idx="182">
                  <c:v>0.0518356048168273</c:v>
                </c:pt>
                <c:pt idx="183">
                  <c:v>0.0519017051457738</c:v>
                </c:pt>
                <c:pt idx="184">
                  <c:v>0.0530994223893377</c:v>
                </c:pt>
                <c:pt idx="185">
                  <c:v>0.0524906654781757</c:v>
                </c:pt>
                <c:pt idx="186">
                  <c:v>0.0524267259972624</c:v>
                </c:pt>
                <c:pt idx="187">
                  <c:v>0.0524934990770725</c:v>
                </c:pt>
                <c:pt idx="188">
                  <c:v>0.0518439197962688</c:v>
                </c:pt>
                <c:pt idx="189">
                  <c:v>0.0520230707870519</c:v>
                </c:pt>
                <c:pt idx="190">
                  <c:v>0.0518967194686249</c:v>
                </c:pt>
                <c:pt idx="191">
                  <c:v>0.0505730585122635</c:v>
                </c:pt>
                <c:pt idx="192">
                  <c:v>0.0513786059376949</c:v>
                </c:pt>
                <c:pt idx="193">
                  <c:v>0.05112446262101</c:v>
                </c:pt>
                <c:pt idx="194">
                  <c:v>0.0522861639295802</c:v>
                </c:pt>
                <c:pt idx="195">
                  <c:v>0.0510846553670532</c:v>
                </c:pt>
                <c:pt idx="196">
                  <c:v>0.0514133141400616</c:v>
                </c:pt>
                <c:pt idx="197">
                  <c:v>0.0502981132548395</c:v>
                </c:pt>
                <c:pt idx="198">
                  <c:v>0.0510893626475036</c:v>
                </c:pt>
                <c:pt idx="199">
                  <c:v>0.0510382621284005</c:v>
                </c:pt>
                <c:pt idx="200">
                  <c:v>0.05233961031579</c:v>
                </c:pt>
                <c:pt idx="201">
                  <c:v>0.0525535208591468</c:v>
                </c:pt>
                <c:pt idx="202">
                  <c:v>0.0530130394644484</c:v>
                </c:pt>
                <c:pt idx="203">
                  <c:v>0.0534250156170811</c:v>
                </c:pt>
                <c:pt idx="204">
                  <c:v>0.0534055504287668</c:v>
                </c:pt>
                <c:pt idx="205">
                  <c:v>0.0537450800983998</c:v>
                </c:pt>
                <c:pt idx="206">
                  <c:v>0.0532099999295912</c:v>
                </c:pt>
                <c:pt idx="207">
                  <c:v>0.0544366942528554</c:v>
                </c:pt>
                <c:pt idx="208">
                  <c:v>0.0539163082807527</c:v>
                </c:pt>
                <c:pt idx="209">
                  <c:v>0.053124971120675</c:v>
                </c:pt>
                <c:pt idx="210">
                  <c:v>0.0524802499528561</c:v>
                </c:pt>
                <c:pt idx="211">
                  <c:v>0.0522421040079267</c:v>
                </c:pt>
                <c:pt idx="212">
                  <c:v>0.0524484993232715</c:v>
                </c:pt>
                <c:pt idx="213">
                  <c:v>0.0526986381472714</c:v>
                </c:pt>
                <c:pt idx="214">
                  <c:v>0.0526718113122598</c:v>
                </c:pt>
                <c:pt idx="215">
                  <c:v>0.0514736238370411</c:v>
                </c:pt>
                <c:pt idx="216">
                  <c:v>0.0517260872800878</c:v>
                </c:pt>
                <c:pt idx="217">
                  <c:v>0.0522897518122361</c:v>
                </c:pt>
                <c:pt idx="218">
                  <c:v>0.0524698310734453</c:v>
                </c:pt>
                <c:pt idx="219">
                  <c:v>0.0516237247636581</c:v>
                </c:pt>
                <c:pt idx="220">
                  <c:v>0.0503818888482539</c:v>
                </c:pt>
                <c:pt idx="221">
                  <c:v>0.0506671406009594</c:v>
                </c:pt>
                <c:pt idx="222">
                  <c:v>0.0497857763650765</c:v>
                </c:pt>
                <c:pt idx="223">
                  <c:v>0.0501179798468546</c:v>
                </c:pt>
                <c:pt idx="224">
                  <c:v>0.0504125870596602</c:v>
                </c:pt>
                <c:pt idx="225">
                  <c:v>0.0509018197307389</c:v>
                </c:pt>
                <c:pt idx="226">
                  <c:v>0.0516587887949566</c:v>
                </c:pt>
                <c:pt idx="227">
                  <c:v>0.0506476103324904</c:v>
                </c:pt>
                <c:pt idx="228">
                  <c:v>0.0509312386909031</c:v>
                </c:pt>
                <c:pt idx="229">
                  <c:v>0.050858079559943</c:v>
                </c:pt>
                <c:pt idx="230">
                  <c:v>0.0509591782986225</c:v>
                </c:pt>
                <c:pt idx="231">
                  <c:v>0.0502781864999073</c:v>
                </c:pt>
                <c:pt idx="232">
                  <c:v>0.0503827559702188</c:v>
                </c:pt>
                <c:pt idx="233">
                  <c:v>0.0507819111512339</c:v>
                </c:pt>
                <c:pt idx="234">
                  <c:v>0.0509820370635839</c:v>
                </c:pt>
                <c:pt idx="235">
                  <c:v>0.0512422123762513</c:v>
                </c:pt>
                <c:pt idx="236">
                  <c:v>0.0509745658549563</c:v>
                </c:pt>
                <c:pt idx="237">
                  <c:v>0.0521685213784559</c:v>
                </c:pt>
                <c:pt idx="238">
                  <c:v>0.0521559953885562</c:v>
                </c:pt>
                <c:pt idx="239">
                  <c:v>0.0518700977724257</c:v>
                </c:pt>
                <c:pt idx="240">
                  <c:v>0.051320117461488</c:v>
                </c:pt>
                <c:pt idx="241">
                  <c:v>0.0521646966440687</c:v>
                </c:pt>
                <c:pt idx="242">
                  <c:v>0.0520593535185332</c:v>
                </c:pt>
                <c:pt idx="243">
                  <c:v>0.0512032321145787</c:v>
                </c:pt>
                <c:pt idx="244">
                  <c:v>0.0509275219845654</c:v>
                </c:pt>
                <c:pt idx="245">
                  <c:v>0.0498519236249232</c:v>
                </c:pt>
                <c:pt idx="246">
                  <c:v>0.0502116174781606</c:v>
                </c:pt>
                <c:pt idx="247">
                  <c:v>0.0507768932340004</c:v>
                </c:pt>
                <c:pt idx="248">
                  <c:v>0.0505825944576945</c:v>
                </c:pt>
                <c:pt idx="249">
                  <c:v>0.0513953861489917</c:v>
                </c:pt>
                <c:pt idx="250">
                  <c:v>0.0527133754856657</c:v>
                </c:pt>
                <c:pt idx="251">
                  <c:v>0.0529271313224784</c:v>
                </c:pt>
                <c:pt idx="252">
                  <c:v>0.053984686151371</c:v>
                </c:pt>
                <c:pt idx="253">
                  <c:v>0.0540945887128661</c:v>
                </c:pt>
                <c:pt idx="254">
                  <c:v>0.0536532946471021</c:v>
                </c:pt>
                <c:pt idx="255">
                  <c:v>0.054138416940891</c:v>
                </c:pt>
                <c:pt idx="256">
                  <c:v>0.0547200422519766</c:v>
                </c:pt>
                <c:pt idx="257">
                  <c:v>0.0556382017524572</c:v>
                </c:pt>
                <c:pt idx="258">
                  <c:v>0.0542408172987466</c:v>
                </c:pt>
                <c:pt idx="259">
                  <c:v>0.0544583761962813</c:v>
                </c:pt>
                <c:pt idx="260">
                  <c:v>0.0554605952945836</c:v>
                </c:pt>
                <c:pt idx="261">
                  <c:v>0.0549889710861887</c:v>
                </c:pt>
                <c:pt idx="262">
                  <c:v>0.0554670395417134</c:v>
                </c:pt>
                <c:pt idx="263">
                  <c:v>0.0554222620569409</c:v>
                </c:pt>
                <c:pt idx="264">
                  <c:v>0.0565757606124661</c:v>
                </c:pt>
                <c:pt idx="265">
                  <c:v>0.0561473079988538</c:v>
                </c:pt>
                <c:pt idx="266">
                  <c:v>0.0563567437698663</c:v>
                </c:pt>
                <c:pt idx="267">
                  <c:v>0.057324811815704</c:v>
                </c:pt>
                <c:pt idx="268">
                  <c:v>0.0566889628345824</c:v>
                </c:pt>
                <c:pt idx="269">
                  <c:v>0.0563498767968554</c:v>
                </c:pt>
                <c:pt idx="270">
                  <c:v>0.0569959191108416</c:v>
                </c:pt>
                <c:pt idx="271">
                  <c:v>0.0566010158675476</c:v>
                </c:pt>
                <c:pt idx="272">
                  <c:v>0.0561357067830076</c:v>
                </c:pt>
                <c:pt idx="273">
                  <c:v>0.0555743250735921</c:v>
                </c:pt>
                <c:pt idx="274">
                  <c:v>0.056036452746247</c:v>
                </c:pt>
                <c:pt idx="275">
                  <c:v>0.0556754181154121</c:v>
                </c:pt>
                <c:pt idx="276">
                  <c:v>0.0557356195014652</c:v>
                </c:pt>
                <c:pt idx="277">
                  <c:v>0.0565197470329668</c:v>
                </c:pt>
                <c:pt idx="278">
                  <c:v>0.0570794284357449</c:v>
                </c:pt>
                <c:pt idx="279">
                  <c:v>0.0564786252888499</c:v>
                </c:pt>
                <c:pt idx="280">
                  <c:v>0.0573389551051408</c:v>
                </c:pt>
                <c:pt idx="281">
                  <c:v>0.0587942079772326</c:v>
                </c:pt>
                <c:pt idx="282">
                  <c:v>0.0603908990430399</c:v>
                </c:pt>
                <c:pt idx="283">
                  <c:v>0.06120304087715</c:v>
                </c:pt>
                <c:pt idx="284">
                  <c:v>0.0615810190578247</c:v>
                </c:pt>
                <c:pt idx="285">
                  <c:v>0.06100584915079</c:v>
                </c:pt>
                <c:pt idx="286">
                  <c:v>0.0604700331385298</c:v>
                </c:pt>
                <c:pt idx="287">
                  <c:v>0.0594288215889963</c:v>
                </c:pt>
                <c:pt idx="288">
                  <c:v>0.0604415033886537</c:v>
                </c:pt>
                <c:pt idx="289">
                  <c:v>0.0598699674397069</c:v>
                </c:pt>
                <c:pt idx="290">
                  <c:v>0.0606012191361603</c:v>
                </c:pt>
                <c:pt idx="291">
                  <c:v>0.059643443339314</c:v>
                </c:pt>
                <c:pt idx="292">
                  <c:v>0.0600360346023036</c:v>
                </c:pt>
                <c:pt idx="293">
                  <c:v>0.0595817955237348</c:v>
                </c:pt>
                <c:pt idx="294">
                  <c:v>0.0598083782155077</c:v>
                </c:pt>
                <c:pt idx="295">
                  <c:v>0.0605266934451411</c:v>
                </c:pt>
                <c:pt idx="296">
                  <c:v>0.0605936905189094</c:v>
                </c:pt>
                <c:pt idx="297">
                  <c:v>0.0596970222388067</c:v>
                </c:pt>
                <c:pt idx="298">
                  <c:v>0.0596688643166696</c:v>
                </c:pt>
                <c:pt idx="299">
                  <c:v>0.0599176467563987</c:v>
                </c:pt>
                <c:pt idx="300">
                  <c:v>0.0605068859702168</c:v>
                </c:pt>
                <c:pt idx="301">
                  <c:v>0.0620564398987231</c:v>
                </c:pt>
                <c:pt idx="302">
                  <c:v>0.0618055314886645</c:v>
                </c:pt>
                <c:pt idx="303">
                  <c:v>0.0616589134368561</c:v>
                </c:pt>
                <c:pt idx="304">
                  <c:v>0.0607821177896507</c:v>
                </c:pt>
                <c:pt idx="305">
                  <c:v>0.0604975677986499</c:v>
                </c:pt>
                <c:pt idx="306">
                  <c:v>0.0602546349484384</c:v>
                </c:pt>
                <c:pt idx="307">
                  <c:v>0.0606435952505653</c:v>
                </c:pt>
                <c:pt idx="308">
                  <c:v>0.0593988354758895</c:v>
                </c:pt>
                <c:pt idx="309">
                  <c:v>0.0582612651312602</c:v>
                </c:pt>
                <c:pt idx="310">
                  <c:v>0.0590043259779782</c:v>
                </c:pt>
                <c:pt idx="311">
                  <c:v>0.0587855697041846</c:v>
                </c:pt>
                <c:pt idx="312">
                  <c:v>0.0582010670041881</c:v>
                </c:pt>
                <c:pt idx="313">
                  <c:v>0.0587267704071357</c:v>
                </c:pt>
                <c:pt idx="314">
                  <c:v>0.0589308332241749</c:v>
                </c:pt>
                <c:pt idx="315">
                  <c:v>0.0584309433614238</c:v>
                </c:pt>
                <c:pt idx="316">
                  <c:v>0.0587565190012199</c:v>
                </c:pt>
                <c:pt idx="317">
                  <c:v>0.0577709593181591</c:v>
                </c:pt>
                <c:pt idx="318">
                  <c:v>0.0567911138952029</c:v>
                </c:pt>
                <c:pt idx="319">
                  <c:v>0.0570736339191319</c:v>
                </c:pt>
                <c:pt idx="320">
                  <c:v>0.057123129477586</c:v>
                </c:pt>
                <c:pt idx="321">
                  <c:v>0.0579728908620958</c:v>
                </c:pt>
                <c:pt idx="322">
                  <c:v>0.0581197850549259</c:v>
                </c:pt>
                <c:pt idx="323">
                  <c:v>0.0579126922095521</c:v>
                </c:pt>
                <c:pt idx="324">
                  <c:v>0.0586155473870055</c:v>
                </c:pt>
                <c:pt idx="325">
                  <c:v>0.0570762784859567</c:v>
                </c:pt>
                <c:pt idx="326">
                  <c:v>0.0573749763744183</c:v>
                </c:pt>
                <c:pt idx="327">
                  <c:v>0.0575715291845079</c:v>
                </c:pt>
                <c:pt idx="328">
                  <c:v>0.0578149129952778</c:v>
                </c:pt>
                <c:pt idx="329">
                  <c:v>0.0577430586298353</c:v>
                </c:pt>
                <c:pt idx="330">
                  <c:v>0.0583292844378082</c:v>
                </c:pt>
                <c:pt idx="331">
                  <c:v>0.0581632181853054</c:v>
                </c:pt>
                <c:pt idx="332">
                  <c:v>0.0568928176503909</c:v>
                </c:pt>
                <c:pt idx="333">
                  <c:v>0.0573477581693175</c:v>
                </c:pt>
                <c:pt idx="334">
                  <c:v>0.0570703784189828</c:v>
                </c:pt>
                <c:pt idx="335">
                  <c:v>0.0569941164594799</c:v>
                </c:pt>
                <c:pt idx="336">
                  <c:v>0.0565088422293315</c:v>
                </c:pt>
                <c:pt idx="337">
                  <c:v>0.0566369663120956</c:v>
                </c:pt>
                <c:pt idx="338">
                  <c:v>0.0566672674172948</c:v>
                </c:pt>
                <c:pt idx="339">
                  <c:v>0.0562197146615169</c:v>
                </c:pt>
                <c:pt idx="340">
                  <c:v>0.0583267886708268</c:v>
                </c:pt>
                <c:pt idx="341">
                  <c:v>0.0582831731075013</c:v>
                </c:pt>
                <c:pt idx="342">
                  <c:v>0.0582134613604653</c:v>
                </c:pt>
                <c:pt idx="343">
                  <c:v>0.0578450497323766</c:v>
                </c:pt>
                <c:pt idx="344">
                  <c:v>0.0580387377897515</c:v>
                </c:pt>
                <c:pt idx="345">
                  <c:v>0.0568011438193422</c:v>
                </c:pt>
                <c:pt idx="346">
                  <c:v>0.0578320291236536</c:v>
                </c:pt>
                <c:pt idx="347">
                  <c:v>0.0574715520615006</c:v>
                </c:pt>
                <c:pt idx="348">
                  <c:v>0.0579499845912415</c:v>
                </c:pt>
                <c:pt idx="349">
                  <c:v>0.0574394374610376</c:v>
                </c:pt>
                <c:pt idx="350">
                  <c:v>0.0586287429341706</c:v>
                </c:pt>
                <c:pt idx="351">
                  <c:v>0.0586774097347672</c:v>
                </c:pt>
                <c:pt idx="352">
                  <c:v>0.0594739155144745</c:v>
                </c:pt>
                <c:pt idx="353">
                  <c:v>0.0571219552184824</c:v>
                </c:pt>
                <c:pt idx="354">
                  <c:v>0.0571086473993426</c:v>
                </c:pt>
                <c:pt idx="355">
                  <c:v>0.0566707990101005</c:v>
                </c:pt>
                <c:pt idx="356">
                  <c:v>0.0565321716159896</c:v>
                </c:pt>
                <c:pt idx="357">
                  <c:v>0.0566493057286285</c:v>
                </c:pt>
                <c:pt idx="358">
                  <c:v>0.0559344724883208</c:v>
                </c:pt>
                <c:pt idx="359">
                  <c:v>0.0561133467476639</c:v>
                </c:pt>
                <c:pt idx="360">
                  <c:v>0.0556366047589474</c:v>
                </c:pt>
                <c:pt idx="361">
                  <c:v>0.0541148474792718</c:v>
                </c:pt>
                <c:pt idx="362">
                  <c:v>0.0536338506514026</c:v>
                </c:pt>
                <c:pt idx="363">
                  <c:v>0.0536944822372843</c:v>
                </c:pt>
                <c:pt idx="364">
                  <c:v>0.0542397898408392</c:v>
                </c:pt>
                <c:pt idx="365">
                  <c:v>0.0535501980118719</c:v>
                </c:pt>
                <c:pt idx="366">
                  <c:v>0.0538981465956921</c:v>
                </c:pt>
                <c:pt idx="367">
                  <c:v>0.0555144264920585</c:v>
                </c:pt>
                <c:pt idx="368">
                  <c:v>0.0556952530200322</c:v>
                </c:pt>
                <c:pt idx="369">
                  <c:v>0.0546680767023613</c:v>
                </c:pt>
                <c:pt idx="370">
                  <c:v>0.0541149229479133</c:v>
                </c:pt>
                <c:pt idx="371">
                  <c:v>0.0545163907731774</c:v>
                </c:pt>
                <c:pt idx="372">
                  <c:v>0.0555236266757726</c:v>
                </c:pt>
                <c:pt idx="373">
                  <c:v>0.055475415552821</c:v>
                </c:pt>
                <c:pt idx="374">
                  <c:v>0.0564261757065273</c:v>
                </c:pt>
                <c:pt idx="375">
                  <c:v>0.0557407154107707</c:v>
                </c:pt>
                <c:pt idx="376">
                  <c:v>0.0549246266799594</c:v>
                </c:pt>
                <c:pt idx="377">
                  <c:v>0.0549495826463278</c:v>
                </c:pt>
                <c:pt idx="378">
                  <c:v>0.0541324637491454</c:v>
                </c:pt>
                <c:pt idx="379">
                  <c:v>0.0550285358670866</c:v>
                </c:pt>
                <c:pt idx="380">
                  <c:v>0.0558766172958925</c:v>
                </c:pt>
                <c:pt idx="381">
                  <c:v>0.0546395464119407</c:v>
                </c:pt>
                <c:pt idx="382">
                  <c:v>0.0550189496156642</c:v>
                </c:pt>
                <c:pt idx="383">
                  <c:v>0.0554559294307568</c:v>
                </c:pt>
                <c:pt idx="384">
                  <c:v>0.0556195051458739</c:v>
                </c:pt>
                <c:pt idx="385">
                  <c:v>0.0552368822843486</c:v>
                </c:pt>
                <c:pt idx="386">
                  <c:v>0.0552766960352385</c:v>
                </c:pt>
                <c:pt idx="387">
                  <c:v>0.0556214322924135</c:v>
                </c:pt>
                <c:pt idx="388">
                  <c:v>0.0557917950687332</c:v>
                </c:pt>
                <c:pt idx="389">
                  <c:v>0.0563358855348593</c:v>
                </c:pt>
                <c:pt idx="390">
                  <c:v>0.0563833322082424</c:v>
                </c:pt>
                <c:pt idx="391">
                  <c:v>0.0571448011498997</c:v>
                </c:pt>
                <c:pt idx="392">
                  <c:v>0.0569694615313207</c:v>
                </c:pt>
                <c:pt idx="393">
                  <c:v>0.0567168882665565</c:v>
                </c:pt>
                <c:pt idx="394">
                  <c:v>0.0565736953952015</c:v>
                </c:pt>
                <c:pt idx="395">
                  <c:v>0.055468862507845</c:v>
                </c:pt>
                <c:pt idx="396">
                  <c:v>0.0554435343905708</c:v>
                </c:pt>
                <c:pt idx="397">
                  <c:v>0.0546679602805048</c:v>
                </c:pt>
                <c:pt idx="398">
                  <c:v>0.0526908482966224</c:v>
                </c:pt>
                <c:pt idx="399">
                  <c:v>0.0518980506233753</c:v>
                </c:pt>
                <c:pt idx="400">
                  <c:v>0.0520920767213558</c:v>
                </c:pt>
                <c:pt idx="401">
                  <c:v>0.0510606745356117</c:v>
                </c:pt>
                <c:pt idx="402">
                  <c:v>0.0528512683157481</c:v>
                </c:pt>
                <c:pt idx="403">
                  <c:v>0.0524816923451199</c:v>
                </c:pt>
                <c:pt idx="404">
                  <c:v>0.0528989281842199</c:v>
                </c:pt>
                <c:pt idx="405">
                  <c:v>0.0533180747357225</c:v>
                </c:pt>
                <c:pt idx="406">
                  <c:v>0.0550276113671436</c:v>
                </c:pt>
                <c:pt idx="407">
                  <c:v>0.0556546632531517</c:v>
                </c:pt>
                <c:pt idx="408">
                  <c:v>0.0546180572124404</c:v>
                </c:pt>
                <c:pt idx="409">
                  <c:v>0.0549254907791151</c:v>
                </c:pt>
                <c:pt idx="410">
                  <c:v>0.0540088523140012</c:v>
                </c:pt>
                <c:pt idx="411">
                  <c:v>0.0534597054698684</c:v>
                </c:pt>
                <c:pt idx="412">
                  <c:v>0.0534324700422524</c:v>
                </c:pt>
                <c:pt idx="413">
                  <c:v>0.0541308265853158</c:v>
                </c:pt>
                <c:pt idx="414">
                  <c:v>0.0536913971968523</c:v>
                </c:pt>
                <c:pt idx="415">
                  <c:v>0.0545594581495111</c:v>
                </c:pt>
                <c:pt idx="416">
                  <c:v>0.0536886568305621</c:v>
                </c:pt>
                <c:pt idx="417">
                  <c:v>0.0539348701617899</c:v>
                </c:pt>
                <c:pt idx="418">
                  <c:v>0.0529108344940659</c:v>
                </c:pt>
                <c:pt idx="419">
                  <c:v>0.0528807369796635</c:v>
                </c:pt>
                <c:pt idx="420">
                  <c:v>0.0534242808154458</c:v>
                </c:pt>
                <c:pt idx="421">
                  <c:v>0.0550830420688985</c:v>
                </c:pt>
                <c:pt idx="422">
                  <c:v>0.0548923345321038</c:v>
                </c:pt>
                <c:pt idx="423">
                  <c:v>0.0554904358080111</c:v>
                </c:pt>
                <c:pt idx="424">
                  <c:v>0.0565087503540754</c:v>
                </c:pt>
                <c:pt idx="425">
                  <c:v>0.0573469525837161</c:v>
                </c:pt>
                <c:pt idx="426">
                  <c:v>0.0583563181474803</c:v>
                </c:pt>
                <c:pt idx="427">
                  <c:v>0.0589227763734531</c:v>
                </c:pt>
                <c:pt idx="428">
                  <c:v>0.0599022528809527</c:v>
                </c:pt>
                <c:pt idx="429">
                  <c:v>0.0601645537914398</c:v>
                </c:pt>
                <c:pt idx="430">
                  <c:v>0.0596351142693651</c:v>
                </c:pt>
                <c:pt idx="431">
                  <c:v>0.0584479976043856</c:v>
                </c:pt>
                <c:pt idx="432">
                  <c:v>0.0595764364889089</c:v>
                </c:pt>
                <c:pt idx="433">
                  <c:v>0.0595021691034437</c:v>
                </c:pt>
                <c:pt idx="434">
                  <c:v>0.0590569993015797</c:v>
                </c:pt>
                <c:pt idx="435">
                  <c:v>0.0593593660375173</c:v>
                </c:pt>
                <c:pt idx="436">
                  <c:v>0.0593945148127137</c:v>
                </c:pt>
                <c:pt idx="437">
                  <c:v>0.0590205611673771</c:v>
                </c:pt>
                <c:pt idx="438">
                  <c:v>0.059264517129223</c:v>
                </c:pt>
                <c:pt idx="439">
                  <c:v>0.0588055730524353</c:v>
                </c:pt>
                <c:pt idx="440">
                  <c:v>0.0598194651135519</c:v>
                </c:pt>
                <c:pt idx="441">
                  <c:v>0.0610240580360609</c:v>
                </c:pt>
                <c:pt idx="442">
                  <c:v>0.0597702916018308</c:v>
                </c:pt>
                <c:pt idx="443">
                  <c:v>0.0597141993005694</c:v>
                </c:pt>
                <c:pt idx="444">
                  <c:v>0.0592205628451132</c:v>
                </c:pt>
                <c:pt idx="445">
                  <c:v>0.0588881378514854</c:v>
                </c:pt>
                <c:pt idx="446">
                  <c:v>0.0595066027521902</c:v>
                </c:pt>
                <c:pt idx="447">
                  <c:v>0.0593172456087432</c:v>
                </c:pt>
                <c:pt idx="448">
                  <c:v>0.0604734057387094</c:v>
                </c:pt>
                <c:pt idx="449">
                  <c:v>0.0605762299396882</c:v>
                </c:pt>
                <c:pt idx="450">
                  <c:v>0.0605687081079772</c:v>
                </c:pt>
                <c:pt idx="451">
                  <c:v>0.05932217636541</c:v>
                </c:pt>
                <c:pt idx="452">
                  <c:v>0.0589757867345368</c:v>
                </c:pt>
                <c:pt idx="453">
                  <c:v>0.0583190471817378</c:v>
                </c:pt>
                <c:pt idx="454">
                  <c:v>0.0578640750072314</c:v>
                </c:pt>
                <c:pt idx="455">
                  <c:v>0.0588283993875804</c:v>
                </c:pt>
                <c:pt idx="456">
                  <c:v>0.0598056778849771</c:v>
                </c:pt>
                <c:pt idx="457">
                  <c:v>0.0607804283728397</c:v>
                </c:pt>
                <c:pt idx="458">
                  <c:v>0.0600421200065779</c:v>
                </c:pt>
                <c:pt idx="459">
                  <c:v>0.0593287104725484</c:v>
                </c:pt>
                <c:pt idx="460">
                  <c:v>0.0576664269727156</c:v>
                </c:pt>
                <c:pt idx="461">
                  <c:v>0.0587337903108106</c:v>
                </c:pt>
                <c:pt idx="462">
                  <c:v>0.0568454527007639</c:v>
                </c:pt>
                <c:pt idx="463">
                  <c:v>0.0568710397090592</c:v>
                </c:pt>
                <c:pt idx="464">
                  <c:v>0.0575098770813935</c:v>
                </c:pt>
                <c:pt idx="465">
                  <c:v>0.0587130487354879</c:v>
                </c:pt>
                <c:pt idx="466">
                  <c:v>0.0579252926224571</c:v>
                </c:pt>
                <c:pt idx="467">
                  <c:v>0.0576868179229238</c:v>
                </c:pt>
                <c:pt idx="468">
                  <c:v>0.0574949396726325</c:v>
                </c:pt>
                <c:pt idx="469">
                  <c:v>0.0574697241072153</c:v>
                </c:pt>
                <c:pt idx="470">
                  <c:v>0.0572435044745426</c:v>
                </c:pt>
                <c:pt idx="471">
                  <c:v>0.0575526726366364</c:v>
                </c:pt>
                <c:pt idx="472">
                  <c:v>0.0567549439433726</c:v>
                </c:pt>
                <c:pt idx="473">
                  <c:v>0.0559750482949946</c:v>
                </c:pt>
                <c:pt idx="474">
                  <c:v>0.0557486882435485</c:v>
                </c:pt>
                <c:pt idx="475">
                  <c:v>0.0554813081701575</c:v>
                </c:pt>
                <c:pt idx="476">
                  <c:v>0.0560558115970226</c:v>
                </c:pt>
                <c:pt idx="477">
                  <c:v>0.0561393291096682</c:v>
                </c:pt>
                <c:pt idx="478">
                  <c:v>0.0552624689335667</c:v>
                </c:pt>
                <c:pt idx="479">
                  <c:v>0.0538573284022918</c:v>
                </c:pt>
                <c:pt idx="480">
                  <c:v>0.0537866880966192</c:v>
                </c:pt>
                <c:pt idx="481">
                  <c:v>0.0510323012806035</c:v>
                </c:pt>
                <c:pt idx="482">
                  <c:v>0.0510670013074738</c:v>
                </c:pt>
                <c:pt idx="483">
                  <c:v>0.051367499888651</c:v>
                </c:pt>
                <c:pt idx="484">
                  <c:v>0.0513447240470432</c:v>
                </c:pt>
                <c:pt idx="485">
                  <c:v>0.0524402629566058</c:v>
                </c:pt>
                <c:pt idx="486">
                  <c:v>0.0523645132827162</c:v>
                </c:pt>
                <c:pt idx="487">
                  <c:v>0.0536461185206733</c:v>
                </c:pt>
                <c:pt idx="488">
                  <c:v>0.0532215404964803</c:v>
                </c:pt>
                <c:pt idx="489">
                  <c:v>0.0528748842174487</c:v>
                </c:pt>
                <c:pt idx="490">
                  <c:v>0.0536740122857115</c:v>
                </c:pt>
                <c:pt idx="491">
                  <c:v>0.0531243198654385</c:v>
                </c:pt>
                <c:pt idx="492">
                  <c:v>0.0514874183534693</c:v>
                </c:pt>
                <c:pt idx="493">
                  <c:v>0.0516064994858889</c:v>
                </c:pt>
                <c:pt idx="494">
                  <c:v>0.0502876558917414</c:v>
                </c:pt>
                <c:pt idx="495">
                  <c:v>0.0507586639437998</c:v>
                </c:pt>
                <c:pt idx="496">
                  <c:v>0.0504453690717988</c:v>
                </c:pt>
                <c:pt idx="497">
                  <c:v>0.0510029536572066</c:v>
                </c:pt>
                <c:pt idx="498">
                  <c:v>0.0497120753345209</c:v>
                </c:pt>
                <c:pt idx="499">
                  <c:v>0.0490555230434878</c:v>
                </c:pt>
                <c:pt idx="500">
                  <c:v>0.0499041522544102</c:v>
                </c:pt>
                <c:pt idx="501">
                  <c:v>0.0499959091391637</c:v>
                </c:pt>
                <c:pt idx="502">
                  <c:v>0.0494782193123652</c:v>
                </c:pt>
                <c:pt idx="503">
                  <c:v>0.0495729822930583</c:v>
                </c:pt>
                <c:pt idx="504">
                  <c:v>0.0494582889132227</c:v>
                </c:pt>
                <c:pt idx="505">
                  <c:v>0.0476396152988531</c:v>
                </c:pt>
                <c:pt idx="506">
                  <c:v>0.0482009773976334</c:v>
                </c:pt>
                <c:pt idx="507">
                  <c:v>0.0483764228000547</c:v>
                </c:pt>
                <c:pt idx="508">
                  <c:v>0.0492875104718472</c:v>
                </c:pt>
                <c:pt idx="509">
                  <c:v>0.0492981185730648</c:v>
                </c:pt>
                <c:pt idx="510">
                  <c:v>0.0475210404605042</c:v>
                </c:pt>
                <c:pt idx="511">
                  <c:v>0.048203472807947</c:v>
                </c:pt>
                <c:pt idx="512">
                  <c:v>0.0475902930682955</c:v>
                </c:pt>
                <c:pt idx="513">
                  <c:v>0.0469206816292989</c:v>
                </c:pt>
                <c:pt idx="514">
                  <c:v>0.0461908000760509</c:v>
                </c:pt>
                <c:pt idx="515">
                  <c:v>0.0476078181457598</c:v>
                </c:pt>
                <c:pt idx="516">
                  <c:v>0.0465283578365288</c:v>
                </c:pt>
                <c:pt idx="517">
                  <c:v>0.0463183554347074</c:v>
                </c:pt>
                <c:pt idx="518">
                  <c:v>0.0475782060116422</c:v>
                </c:pt>
                <c:pt idx="519">
                  <c:v>0.0462523323710306</c:v>
                </c:pt>
                <c:pt idx="520">
                  <c:v>0.0466626449775004</c:v>
                </c:pt>
                <c:pt idx="521">
                  <c:v>0.0456010857166142</c:v>
                </c:pt>
                <c:pt idx="522">
                  <c:v>0.045958540108533</c:v>
                </c:pt>
                <c:pt idx="523">
                  <c:v>0.0441724156858584</c:v>
                </c:pt>
                <c:pt idx="524">
                  <c:v>0.043665359625409</c:v>
                </c:pt>
                <c:pt idx="525">
                  <c:v>0.0429952343773596</c:v>
                </c:pt>
                <c:pt idx="526">
                  <c:v>0.0429147666316404</c:v>
                </c:pt>
                <c:pt idx="527">
                  <c:v>0.0430452023553976</c:v>
                </c:pt>
                <c:pt idx="528">
                  <c:v>0.0427655741068007</c:v>
                </c:pt>
                <c:pt idx="529">
                  <c:v>0.0438704537297384</c:v>
                </c:pt>
                <c:pt idx="530">
                  <c:v>0.0435720651086806</c:v>
                </c:pt>
                <c:pt idx="531">
                  <c:v>0.0423450424584653</c:v>
                </c:pt>
                <c:pt idx="532">
                  <c:v>0.0415561359742041</c:v>
                </c:pt>
                <c:pt idx="533">
                  <c:v>0.0434403211285254</c:v>
                </c:pt>
                <c:pt idx="534">
                  <c:v>0.0443751685672122</c:v>
                </c:pt>
                <c:pt idx="535">
                  <c:v>0.0433936605014285</c:v>
                </c:pt>
                <c:pt idx="536">
                  <c:v>0.0435364538358823</c:v>
                </c:pt>
                <c:pt idx="537">
                  <c:v>0.0434284264598562</c:v>
                </c:pt>
                <c:pt idx="538">
                  <c:v>0.042759828654853</c:v>
                </c:pt>
                <c:pt idx="539">
                  <c:v>0.042870319040625</c:v>
                </c:pt>
                <c:pt idx="540">
                  <c:v>0.04251103626433</c:v>
                </c:pt>
                <c:pt idx="541">
                  <c:v>0.0427489137093622</c:v>
                </c:pt>
                <c:pt idx="542">
                  <c:v>0.0427254988049031</c:v>
                </c:pt>
                <c:pt idx="543">
                  <c:v>0.0431723639599885</c:v>
                </c:pt>
                <c:pt idx="544">
                  <c:v>0.043911407327659</c:v>
                </c:pt>
                <c:pt idx="545">
                  <c:v>0.0439917069056428</c:v>
                </c:pt>
                <c:pt idx="546">
                  <c:v>0.0444115350447999</c:v>
                </c:pt>
                <c:pt idx="547">
                  <c:v>0.0445110148825959</c:v>
                </c:pt>
                <c:pt idx="548">
                  <c:v>0.044829115063142</c:v>
                </c:pt>
                <c:pt idx="549">
                  <c:v>0.0449254444329126</c:v>
                </c:pt>
                <c:pt idx="550">
                  <c:v>0.0452935966105967</c:v>
                </c:pt>
                <c:pt idx="551">
                  <c:v>0.0442553368173752</c:v>
                </c:pt>
                <c:pt idx="552">
                  <c:v>0.0438317331208685</c:v>
                </c:pt>
                <c:pt idx="553">
                  <c:v>0.0446477484781797</c:v>
                </c:pt>
                <c:pt idx="554">
                  <c:v>0.0452023099197237</c:v>
                </c:pt>
                <c:pt idx="555">
                  <c:v>0.0442222913292472</c:v>
                </c:pt>
                <c:pt idx="556">
                  <c:v>0.0440675546024939</c:v>
                </c:pt>
                <c:pt idx="557">
                  <c:v>0.0449109362990459</c:v>
                </c:pt>
                <c:pt idx="558">
                  <c:v>0.0445653083385128</c:v>
                </c:pt>
                <c:pt idx="559">
                  <c:v>0.0445390195097293</c:v>
                </c:pt>
                <c:pt idx="560">
                  <c:v>0.0443003178860847</c:v>
                </c:pt>
                <c:pt idx="561">
                  <c:v>0.0441114732026874</c:v>
                </c:pt>
                <c:pt idx="562">
                  <c:v>0.0440888167701877</c:v>
                </c:pt>
                <c:pt idx="563">
                  <c:v>0.044468644854713</c:v>
                </c:pt>
                <c:pt idx="564">
                  <c:v>0.0436876562207384</c:v>
                </c:pt>
                <c:pt idx="565">
                  <c:v>0.0454274174663997</c:v>
                </c:pt>
                <c:pt idx="566">
                  <c:v>0.0440460808131851</c:v>
                </c:pt>
                <c:pt idx="567">
                  <c:v>0.044661291130664</c:v>
                </c:pt>
                <c:pt idx="568">
                  <c:v>0.0432868607928277</c:v>
                </c:pt>
                <c:pt idx="569">
                  <c:v>0.0427121475123439</c:v>
                </c:pt>
                <c:pt idx="570">
                  <c:v>0.0421244444635635</c:v>
                </c:pt>
                <c:pt idx="571">
                  <c:v>0.0422838145693782</c:v>
                </c:pt>
                <c:pt idx="572">
                  <c:v>0.0410727897792327</c:v>
                </c:pt>
                <c:pt idx="573">
                  <c:v>0.0414257705194707</c:v>
                </c:pt>
                <c:pt idx="574">
                  <c:v>0.0409842978757178</c:v>
                </c:pt>
                <c:pt idx="575">
                  <c:v>0.0409360728412317</c:v>
                </c:pt>
                <c:pt idx="576">
                  <c:v>0.0424018733268769</c:v>
                </c:pt>
                <c:pt idx="577">
                  <c:v>0.042993306792328</c:v>
                </c:pt>
                <c:pt idx="578">
                  <c:v>0.0422905591593507</c:v>
                </c:pt>
                <c:pt idx="579">
                  <c:v>0.0419151361065917</c:v>
                </c:pt>
                <c:pt idx="580">
                  <c:v>0.0417397867494432</c:v>
                </c:pt>
                <c:pt idx="581">
                  <c:v>0.040308590585562</c:v>
                </c:pt>
                <c:pt idx="582">
                  <c:v>0.0410026928595134</c:v>
                </c:pt>
                <c:pt idx="583">
                  <c:v>0.0414716314654265</c:v>
                </c:pt>
                <c:pt idx="584">
                  <c:v>0.041234765064185</c:v>
                </c:pt>
                <c:pt idx="585">
                  <c:v>0.0419586689487687</c:v>
                </c:pt>
                <c:pt idx="586">
                  <c:v>0.0425266938764288</c:v>
                </c:pt>
                <c:pt idx="587">
                  <c:v>0.0426285213881577</c:v>
                </c:pt>
                <c:pt idx="588">
                  <c:v>0.0432875306413808</c:v>
                </c:pt>
                <c:pt idx="589">
                  <c:v>0.044122390392823</c:v>
                </c:pt>
                <c:pt idx="590">
                  <c:v>0.0427471282657488</c:v>
                </c:pt>
                <c:pt idx="591">
                  <c:v>0.0422185776990082</c:v>
                </c:pt>
                <c:pt idx="592">
                  <c:v>0.0426809003461477</c:v>
                </c:pt>
                <c:pt idx="593">
                  <c:v>0.043262759713305</c:v>
                </c:pt>
                <c:pt idx="594">
                  <c:v>0.0439536652680626</c:v>
                </c:pt>
                <c:pt idx="595">
                  <c:v>0.0431453982711977</c:v>
                </c:pt>
                <c:pt idx="596">
                  <c:v>0.0429736410564599</c:v>
                </c:pt>
                <c:pt idx="597">
                  <c:v>0.0429636418682317</c:v>
                </c:pt>
                <c:pt idx="598">
                  <c:v>0.0439857092832938</c:v>
                </c:pt>
                <c:pt idx="599">
                  <c:v>0.0448804229469419</c:v>
                </c:pt>
                <c:pt idx="600">
                  <c:v>0.0463311780104154</c:v>
                </c:pt>
                <c:pt idx="601">
                  <c:v>0.0469785445981246</c:v>
                </c:pt>
                <c:pt idx="602">
                  <c:v>0.0468546507012353</c:v>
                </c:pt>
                <c:pt idx="603">
                  <c:v>0.0486954550484531</c:v>
                </c:pt>
                <c:pt idx="604">
                  <c:v>0.0492316313497064</c:v>
                </c:pt>
                <c:pt idx="605">
                  <c:v>0.0497148650991638</c:v>
                </c:pt>
                <c:pt idx="606">
                  <c:v>0.0500721245830203</c:v>
                </c:pt>
                <c:pt idx="607">
                  <c:v>0.0512054610621129</c:v>
                </c:pt>
                <c:pt idx="608">
                  <c:v>0.0501062940906024</c:v>
                </c:pt>
                <c:pt idx="609">
                  <c:v>0.0494716676691679</c:v>
                </c:pt>
                <c:pt idx="610">
                  <c:v>0.049903380032779</c:v>
                </c:pt>
                <c:pt idx="611">
                  <c:v>0.0488253209830482</c:v>
                </c:pt>
                <c:pt idx="612">
                  <c:v>0.0488217228395026</c:v>
                </c:pt>
                <c:pt idx="613">
                  <c:v>0.0494750412007339</c:v>
                </c:pt>
                <c:pt idx="614">
                  <c:v>0.0487988060607798</c:v>
                </c:pt>
                <c:pt idx="615">
                  <c:v>0.0488545783001081</c:v>
                </c:pt>
                <c:pt idx="616">
                  <c:v>0.0479870594326963</c:v>
                </c:pt>
                <c:pt idx="617">
                  <c:v>0.046661922393874</c:v>
                </c:pt>
                <c:pt idx="618">
                  <c:v>0.0466280666630562</c:v>
                </c:pt>
                <c:pt idx="619">
                  <c:v>0.0477131282238914</c:v>
                </c:pt>
                <c:pt idx="620">
                  <c:v>0.0479478949120962</c:v>
                </c:pt>
                <c:pt idx="621">
                  <c:v>0.0478608954264378</c:v>
                </c:pt>
                <c:pt idx="622">
                  <c:v>0.0478577986713572</c:v>
                </c:pt>
                <c:pt idx="623">
                  <c:v>0.0483279186083937</c:v>
                </c:pt>
                <c:pt idx="624">
                  <c:v>0.0497529058870682</c:v>
                </c:pt>
                <c:pt idx="625">
                  <c:v>0.0495129068339508</c:v>
                </c:pt>
                <c:pt idx="626">
                  <c:v>0.0500655832297465</c:v>
                </c:pt>
                <c:pt idx="627">
                  <c:v>0.0505327940290965</c:v>
                </c:pt>
                <c:pt idx="628">
                  <c:v>0.0488256140660058</c:v>
                </c:pt>
                <c:pt idx="629">
                  <c:v>0.0480857071380404</c:v>
                </c:pt>
                <c:pt idx="630">
                  <c:v>0.0483664155311931</c:v>
                </c:pt>
                <c:pt idx="631">
                  <c:v>0.0498323079516143</c:v>
                </c:pt>
                <c:pt idx="632">
                  <c:v>0.0508900780276594</c:v>
                </c:pt>
                <c:pt idx="633">
                  <c:v>0.0513437653201372</c:v>
                </c:pt>
                <c:pt idx="634">
                  <c:v>0.0512208349640182</c:v>
                </c:pt>
                <c:pt idx="635">
                  <c:v>0.0514405618581518</c:v>
                </c:pt>
                <c:pt idx="636">
                  <c:v>0.050646758905812</c:v>
                </c:pt>
                <c:pt idx="637">
                  <c:v>0.0500341367367173</c:v>
                </c:pt>
                <c:pt idx="638">
                  <c:v>0.0500836307526606</c:v>
                </c:pt>
                <c:pt idx="639">
                  <c:v>0.049133684034432</c:v>
                </c:pt>
                <c:pt idx="640">
                  <c:v>0.0492922936796156</c:v>
                </c:pt>
                <c:pt idx="641">
                  <c:v>0.050575679164805</c:v>
                </c:pt>
                <c:pt idx="642">
                  <c:v>0.0504714996007976</c:v>
                </c:pt>
                <c:pt idx="643">
                  <c:v>0.0517406302302519</c:v>
                </c:pt>
                <c:pt idx="644">
                  <c:v>0.0538523014271294</c:v>
                </c:pt>
                <c:pt idx="645">
                  <c:v>0.0546671582557481</c:v>
                </c:pt>
                <c:pt idx="646">
                  <c:v>0.0552522731907747</c:v>
                </c:pt>
                <c:pt idx="647">
                  <c:v>0.0541879589544107</c:v>
                </c:pt>
                <c:pt idx="648">
                  <c:v>0.0535016924138788</c:v>
                </c:pt>
                <c:pt idx="649">
                  <c:v>0.0540860798413095</c:v>
                </c:pt>
                <c:pt idx="650">
                  <c:v>0.0544968450491354</c:v>
                </c:pt>
                <c:pt idx="651">
                  <c:v>0.0561368638609864</c:v>
                </c:pt>
                <c:pt idx="652">
                  <c:v>0.0560116334103007</c:v>
                </c:pt>
                <c:pt idx="653">
                  <c:v>0.0553846937451253</c:v>
                </c:pt>
                <c:pt idx="654">
                  <c:v>0.0539640269889896</c:v>
                </c:pt>
                <c:pt idx="655">
                  <c:v>0.0539483813484362</c:v>
                </c:pt>
                <c:pt idx="656">
                  <c:v>0.054952660872486</c:v>
                </c:pt>
                <c:pt idx="657">
                  <c:v>0.0566311684092583</c:v>
                </c:pt>
                <c:pt idx="658">
                  <c:v>0.057652415553154</c:v>
                </c:pt>
                <c:pt idx="659">
                  <c:v>0.0566738453920638</c:v>
                </c:pt>
                <c:pt idx="660">
                  <c:v>0.0565563985007954</c:v>
                </c:pt>
                <c:pt idx="661">
                  <c:v>0.057597016813546</c:v>
                </c:pt>
                <c:pt idx="662">
                  <c:v>0.0568114550162982</c:v>
                </c:pt>
                <c:pt idx="663">
                  <c:v>0.0569334798869761</c:v>
                </c:pt>
                <c:pt idx="664">
                  <c:v>0.0559997338495516</c:v>
                </c:pt>
                <c:pt idx="665">
                  <c:v>0.0547255961829843</c:v>
                </c:pt>
                <c:pt idx="666">
                  <c:v>0.0551509316543166</c:v>
                </c:pt>
                <c:pt idx="667">
                  <c:v>0.0557999088647095</c:v>
                </c:pt>
                <c:pt idx="668">
                  <c:v>0.0560114678804915</c:v>
                </c:pt>
                <c:pt idx="669">
                  <c:v>0.0552801016287589</c:v>
                </c:pt>
                <c:pt idx="670">
                  <c:v>0.0548947258886195</c:v>
                </c:pt>
                <c:pt idx="671">
                  <c:v>0.0543380652738824</c:v>
                </c:pt>
                <c:pt idx="672">
                  <c:v>0.0541695092759254</c:v>
                </c:pt>
                <c:pt idx="673">
                  <c:v>0.0541559027109604</c:v>
                </c:pt>
                <c:pt idx="674">
                  <c:v>0.0539740835757596</c:v>
                </c:pt>
                <c:pt idx="675">
                  <c:v>0.0547694795713641</c:v>
                </c:pt>
                <c:pt idx="676">
                  <c:v>0.0532461247109034</c:v>
                </c:pt>
                <c:pt idx="677">
                  <c:v>0.0525172131413735</c:v>
                </c:pt>
                <c:pt idx="678">
                  <c:v>0.0530433865047746</c:v>
                </c:pt>
                <c:pt idx="679">
                  <c:v>0.0535510000066855</c:v>
                </c:pt>
                <c:pt idx="680">
                  <c:v>0.0544120651185314</c:v>
                </c:pt>
                <c:pt idx="681">
                  <c:v>0.0544127500799962</c:v>
                </c:pt>
                <c:pt idx="682">
                  <c:v>0.0547038701327996</c:v>
                </c:pt>
                <c:pt idx="683">
                  <c:v>0.0550249831455615</c:v>
                </c:pt>
                <c:pt idx="684">
                  <c:v>0.0557404039449295</c:v>
                </c:pt>
                <c:pt idx="685">
                  <c:v>0.0548692762699284</c:v>
                </c:pt>
                <c:pt idx="686">
                  <c:v>0.0550941373669104</c:v>
                </c:pt>
                <c:pt idx="687">
                  <c:v>0.0545706872187385</c:v>
                </c:pt>
                <c:pt idx="688">
                  <c:v>0.0549300913249758</c:v>
                </c:pt>
                <c:pt idx="689">
                  <c:v>0.0566246286762799</c:v>
                </c:pt>
                <c:pt idx="690">
                  <c:v>0.0558415296692991</c:v>
                </c:pt>
                <c:pt idx="691">
                  <c:v>0.0560262408037954</c:v>
                </c:pt>
                <c:pt idx="692">
                  <c:v>0.0553402388175984</c:v>
                </c:pt>
                <c:pt idx="693">
                  <c:v>0.0556380654355578</c:v>
                </c:pt>
                <c:pt idx="694">
                  <c:v>0.0544584949400716</c:v>
                </c:pt>
                <c:pt idx="695">
                  <c:v>0.0539950549507328</c:v>
                </c:pt>
                <c:pt idx="696">
                  <c:v>0.0544905679620104</c:v>
                </c:pt>
                <c:pt idx="697">
                  <c:v>0.0551014817380277</c:v>
                </c:pt>
                <c:pt idx="698">
                  <c:v>0.0553710680566088</c:v>
                </c:pt>
                <c:pt idx="699">
                  <c:v>0.0569460796273055</c:v>
                </c:pt>
                <c:pt idx="700">
                  <c:v>0.0557095521220396</c:v>
                </c:pt>
                <c:pt idx="701">
                  <c:v>0.054016228430149</c:v>
                </c:pt>
                <c:pt idx="702">
                  <c:v>0.0551222420241527</c:v>
                </c:pt>
                <c:pt idx="703">
                  <c:v>0.0546072090425211</c:v>
                </c:pt>
                <c:pt idx="704">
                  <c:v>0.0545343273752225</c:v>
                </c:pt>
                <c:pt idx="705">
                  <c:v>0.0558149299506467</c:v>
                </c:pt>
                <c:pt idx="706">
                  <c:v>0.0556744626078673</c:v>
                </c:pt>
                <c:pt idx="707">
                  <c:v>0.0553519369618973</c:v>
                </c:pt>
                <c:pt idx="708">
                  <c:v>0.0553226967670313</c:v>
                </c:pt>
                <c:pt idx="709">
                  <c:v>0.0565137818546062</c:v>
                </c:pt>
                <c:pt idx="710">
                  <c:v>0.0573159177855813</c:v>
                </c:pt>
                <c:pt idx="711">
                  <c:v>0.0579570006530823</c:v>
                </c:pt>
                <c:pt idx="712">
                  <c:v>0.0586518685410736</c:v>
                </c:pt>
                <c:pt idx="713">
                  <c:v>0.0586124726438388</c:v>
                </c:pt>
                <c:pt idx="714">
                  <c:v>0.0591391056222157</c:v>
                </c:pt>
                <c:pt idx="715">
                  <c:v>0.0579832002739085</c:v>
                </c:pt>
                <c:pt idx="716">
                  <c:v>0.0586006613377671</c:v>
                </c:pt>
                <c:pt idx="717">
                  <c:v>0.0594496534336237</c:v>
                </c:pt>
                <c:pt idx="718">
                  <c:v>0.0588789431241516</c:v>
                </c:pt>
                <c:pt idx="719">
                  <c:v>0.0601034616369495</c:v>
                </c:pt>
                <c:pt idx="720">
                  <c:v>0.0607430186845921</c:v>
                </c:pt>
                <c:pt idx="721">
                  <c:v>0.0614507385553824</c:v>
                </c:pt>
                <c:pt idx="722">
                  <c:v>0.0616953266698468</c:v>
                </c:pt>
                <c:pt idx="723">
                  <c:v>0.0617557349424292</c:v>
                </c:pt>
                <c:pt idx="724">
                  <c:v>0.0626146245098148</c:v>
                </c:pt>
                <c:pt idx="725">
                  <c:v>0.0636719158077024</c:v>
                </c:pt>
                <c:pt idx="726">
                  <c:v>0.0624828400670422</c:v>
                </c:pt>
                <c:pt idx="727">
                  <c:v>0.0624464131728324</c:v>
                </c:pt>
                <c:pt idx="728">
                  <c:v>0.0628017333199171</c:v>
                </c:pt>
                <c:pt idx="729">
                  <c:v>0.0625246260678708</c:v>
                </c:pt>
                <c:pt idx="730">
                  <c:v>0.0627470375805433</c:v>
                </c:pt>
                <c:pt idx="731">
                  <c:v>0.0632607851283602</c:v>
                </c:pt>
                <c:pt idx="732">
                  <c:v>0.0629612375923967</c:v>
                </c:pt>
                <c:pt idx="733">
                  <c:v>0.064049159583842</c:v>
                </c:pt>
                <c:pt idx="734">
                  <c:v>0.0624718678060717</c:v>
                </c:pt>
                <c:pt idx="735">
                  <c:v>0.0614581264514495</c:v>
                </c:pt>
                <c:pt idx="736">
                  <c:v>0.0617819693128585</c:v>
                </c:pt>
                <c:pt idx="737">
                  <c:v>0.0598841799708987</c:v>
                </c:pt>
                <c:pt idx="738">
                  <c:v>0.0586962815475945</c:v>
                </c:pt>
                <c:pt idx="739">
                  <c:v>0.0579780277818971</c:v>
                </c:pt>
                <c:pt idx="740">
                  <c:v>0.0576701605398067</c:v>
                </c:pt>
                <c:pt idx="741">
                  <c:v>0.056816594518208</c:v>
                </c:pt>
                <c:pt idx="742">
                  <c:v>0.0566694061158413</c:v>
                </c:pt>
                <c:pt idx="743">
                  <c:v>0.0569753497602475</c:v>
                </c:pt>
                <c:pt idx="744">
                  <c:v>0.0568464736481934</c:v>
                </c:pt>
                <c:pt idx="745">
                  <c:v>0.0573355520724966</c:v>
                </c:pt>
                <c:pt idx="746">
                  <c:v>0.0584548428401094</c:v>
                </c:pt>
                <c:pt idx="747">
                  <c:v>0.058612271884857</c:v>
                </c:pt>
                <c:pt idx="748">
                  <c:v>0.0578234035202415</c:v>
                </c:pt>
                <c:pt idx="749">
                  <c:v>0.057688266888188</c:v>
                </c:pt>
                <c:pt idx="750">
                  <c:v>0.0571915169974042</c:v>
                </c:pt>
                <c:pt idx="751">
                  <c:v>0.0577733770454641</c:v>
                </c:pt>
                <c:pt idx="752">
                  <c:v>0.0584912554000499</c:v>
                </c:pt>
                <c:pt idx="753">
                  <c:v>0.0592417966046628</c:v>
                </c:pt>
                <c:pt idx="754">
                  <c:v>0.0590782677968404</c:v>
                </c:pt>
                <c:pt idx="755">
                  <c:v>0.059660989913646</c:v>
                </c:pt>
                <c:pt idx="756">
                  <c:v>0.059183409857627</c:v>
                </c:pt>
                <c:pt idx="757">
                  <c:v>0.0582659927524036</c:v>
                </c:pt>
                <c:pt idx="758">
                  <c:v>0.0576494962587312</c:v>
                </c:pt>
                <c:pt idx="759">
                  <c:v>0.0590096535543053</c:v>
                </c:pt>
                <c:pt idx="760">
                  <c:v>0.0608844094835108</c:v>
                </c:pt>
                <c:pt idx="761">
                  <c:v>0.0619220417557932</c:v>
                </c:pt>
                <c:pt idx="762">
                  <c:v>0.0610888351039434</c:v>
                </c:pt>
                <c:pt idx="763">
                  <c:v>0.0624289375614062</c:v>
                </c:pt>
                <c:pt idx="764">
                  <c:v>0.0631681379489954</c:v>
                </c:pt>
                <c:pt idx="765">
                  <c:v>0.062450905534428</c:v>
                </c:pt>
                <c:pt idx="766">
                  <c:v>0.0618492465271977</c:v>
                </c:pt>
                <c:pt idx="767">
                  <c:v>0.0627352812320283</c:v>
                </c:pt>
                <c:pt idx="768">
                  <c:v>0.0615443978279997</c:v>
                </c:pt>
                <c:pt idx="769">
                  <c:v>0.062952129282224</c:v>
                </c:pt>
                <c:pt idx="770">
                  <c:v>0.0631946306770612</c:v>
                </c:pt>
                <c:pt idx="771">
                  <c:v>0.0633588937801202</c:v>
                </c:pt>
                <c:pt idx="772">
                  <c:v>0.0621982958910315</c:v>
                </c:pt>
                <c:pt idx="773">
                  <c:v>0.0624538821653257</c:v>
                </c:pt>
                <c:pt idx="774">
                  <c:v>0.0616188275269052</c:v>
                </c:pt>
                <c:pt idx="775">
                  <c:v>0.0612264888162838</c:v>
                </c:pt>
                <c:pt idx="776">
                  <c:v>0.0615815425775957</c:v>
                </c:pt>
                <c:pt idx="777">
                  <c:v>0.0618982245847161</c:v>
                </c:pt>
                <c:pt idx="778">
                  <c:v>0.0615021505341466</c:v>
                </c:pt>
                <c:pt idx="779">
                  <c:v>0.0628334758975087</c:v>
                </c:pt>
                <c:pt idx="780">
                  <c:v>0.0617006455981208</c:v>
                </c:pt>
                <c:pt idx="781">
                  <c:v>0.0612245945777702</c:v>
                </c:pt>
                <c:pt idx="782">
                  <c:v>0.0600616558636869</c:v>
                </c:pt>
                <c:pt idx="783">
                  <c:v>0.0589651459838979</c:v>
                </c:pt>
                <c:pt idx="784">
                  <c:v>0.0596232719070613</c:v>
                </c:pt>
                <c:pt idx="785">
                  <c:v>0.0598211562954026</c:v>
                </c:pt>
                <c:pt idx="786">
                  <c:v>0.0587865394362336</c:v>
                </c:pt>
                <c:pt idx="787">
                  <c:v>0.059578463920104</c:v>
                </c:pt>
                <c:pt idx="788">
                  <c:v>0.0594197721958062</c:v>
                </c:pt>
                <c:pt idx="789">
                  <c:v>0.0595429224255249</c:v>
                </c:pt>
                <c:pt idx="790">
                  <c:v>0.059869677873072</c:v>
                </c:pt>
                <c:pt idx="791">
                  <c:v>0.0612209482523943</c:v>
                </c:pt>
                <c:pt idx="792">
                  <c:v>0.0614050440294438</c:v>
                </c:pt>
                <c:pt idx="793">
                  <c:v>0.0606919396083976</c:v>
                </c:pt>
                <c:pt idx="794">
                  <c:v>0.0613040983643148</c:v>
                </c:pt>
                <c:pt idx="795">
                  <c:v>0.0599601663164305</c:v>
                </c:pt>
                <c:pt idx="796">
                  <c:v>0.0576282221363565</c:v>
                </c:pt>
                <c:pt idx="797">
                  <c:v>0.0580624782278436</c:v>
                </c:pt>
                <c:pt idx="798">
                  <c:v>0.0580698906945942</c:v>
                </c:pt>
                <c:pt idx="799">
                  <c:v>0.0581254311967322</c:v>
                </c:pt>
                <c:pt idx="800">
                  <c:v>0.0583132910127153</c:v>
                </c:pt>
                <c:pt idx="801">
                  <c:v>0.0586977741605316</c:v>
                </c:pt>
                <c:pt idx="802">
                  <c:v>0.0582862624633981</c:v>
                </c:pt>
                <c:pt idx="803">
                  <c:v>0.0581056906901234</c:v>
                </c:pt>
                <c:pt idx="804">
                  <c:v>0.0584579504903403</c:v>
                </c:pt>
                <c:pt idx="805">
                  <c:v>0.0589384002418937</c:v>
                </c:pt>
                <c:pt idx="806">
                  <c:v>0.058301492682199</c:v>
                </c:pt>
                <c:pt idx="807">
                  <c:v>0.0589517284453469</c:v>
                </c:pt>
                <c:pt idx="808">
                  <c:v>0.0600152014488278</c:v>
                </c:pt>
                <c:pt idx="809">
                  <c:v>0.0583264407001367</c:v>
                </c:pt>
                <c:pt idx="810">
                  <c:v>0.0587697550862028</c:v>
                </c:pt>
                <c:pt idx="811">
                  <c:v>0.057421467213508</c:v>
                </c:pt>
                <c:pt idx="812">
                  <c:v>0.0571686385659077</c:v>
                </c:pt>
                <c:pt idx="813">
                  <c:v>0.0555331453223474</c:v>
                </c:pt>
                <c:pt idx="814">
                  <c:v>0.0567274254118704</c:v>
                </c:pt>
                <c:pt idx="815">
                  <c:v>0.0565976711748084</c:v>
                </c:pt>
                <c:pt idx="816">
                  <c:v>0.0562031684203684</c:v>
                </c:pt>
                <c:pt idx="817">
                  <c:v>0.056002274327436</c:v>
                </c:pt>
                <c:pt idx="818">
                  <c:v>0.0562024022869066</c:v>
                </c:pt>
                <c:pt idx="819">
                  <c:v>0.0545540223900093</c:v>
                </c:pt>
                <c:pt idx="820">
                  <c:v>0.0543446131619772</c:v>
                </c:pt>
                <c:pt idx="821">
                  <c:v>0.054479816082106</c:v>
                </c:pt>
                <c:pt idx="822">
                  <c:v>0.054783539450834</c:v>
                </c:pt>
                <c:pt idx="823">
                  <c:v>0.0553036572040774</c:v>
                </c:pt>
                <c:pt idx="824">
                  <c:v>0.0557509126965472</c:v>
                </c:pt>
                <c:pt idx="825">
                  <c:v>0.0560756482265864</c:v>
                </c:pt>
                <c:pt idx="826">
                  <c:v>0.05566945405915</c:v>
                </c:pt>
                <c:pt idx="827">
                  <c:v>0.0549721264719365</c:v>
                </c:pt>
                <c:pt idx="828">
                  <c:v>0.055670263282501</c:v>
                </c:pt>
                <c:pt idx="829">
                  <c:v>0.0557758591612932</c:v>
                </c:pt>
                <c:pt idx="830">
                  <c:v>0.0538845819425716</c:v>
                </c:pt>
                <c:pt idx="831">
                  <c:v>0.054470624152298</c:v>
                </c:pt>
                <c:pt idx="832">
                  <c:v>0.0549857551214628</c:v>
                </c:pt>
                <c:pt idx="833">
                  <c:v>0.0550372115151649</c:v>
                </c:pt>
                <c:pt idx="834">
                  <c:v>0.053933587039132</c:v>
                </c:pt>
                <c:pt idx="835">
                  <c:v>0.054351227333959</c:v>
                </c:pt>
                <c:pt idx="836">
                  <c:v>0.0530312408811182</c:v>
                </c:pt>
                <c:pt idx="837">
                  <c:v>0.052742422821383</c:v>
                </c:pt>
                <c:pt idx="838">
                  <c:v>0.0523256849010274</c:v>
                </c:pt>
                <c:pt idx="839">
                  <c:v>0.053144879179828</c:v>
                </c:pt>
                <c:pt idx="840">
                  <c:v>0.0518477781944727</c:v>
                </c:pt>
                <c:pt idx="841">
                  <c:v>0.0523301368226642</c:v>
                </c:pt>
                <c:pt idx="842">
                  <c:v>0.0520069819449774</c:v>
                </c:pt>
                <c:pt idx="843">
                  <c:v>0.052901248764776</c:v>
                </c:pt>
                <c:pt idx="844">
                  <c:v>0.0528715027379855</c:v>
                </c:pt>
                <c:pt idx="845">
                  <c:v>0.0531879387407883</c:v>
                </c:pt>
                <c:pt idx="846">
                  <c:v>0.0529150275422672</c:v>
                </c:pt>
                <c:pt idx="847">
                  <c:v>0.0534557225158833</c:v>
                </c:pt>
                <c:pt idx="848">
                  <c:v>0.0534219616626225</c:v>
                </c:pt>
                <c:pt idx="849">
                  <c:v>0.0534748072731424</c:v>
                </c:pt>
                <c:pt idx="850">
                  <c:v>0.0529353527389665</c:v>
                </c:pt>
                <c:pt idx="851">
                  <c:v>0.052756250062731</c:v>
                </c:pt>
                <c:pt idx="852">
                  <c:v>0.0520258217730778</c:v>
                </c:pt>
                <c:pt idx="853">
                  <c:v>0.0516874829376323</c:v>
                </c:pt>
                <c:pt idx="854">
                  <c:v>0.0523559584404619</c:v>
                </c:pt>
                <c:pt idx="855">
                  <c:v>0.0533950430423873</c:v>
                </c:pt>
                <c:pt idx="856">
                  <c:v>0.0536022933426094</c:v>
                </c:pt>
                <c:pt idx="857">
                  <c:v>0.0532584977248113</c:v>
                </c:pt>
                <c:pt idx="858">
                  <c:v>0.0538845990032697</c:v>
                </c:pt>
                <c:pt idx="859">
                  <c:v>0.0540213476503638</c:v>
                </c:pt>
                <c:pt idx="860">
                  <c:v>0.0541466013546027</c:v>
                </c:pt>
                <c:pt idx="861">
                  <c:v>0.0538189004026524</c:v>
                </c:pt>
                <c:pt idx="862">
                  <c:v>0.0531057030032546</c:v>
                </c:pt>
                <c:pt idx="863">
                  <c:v>0.0524820144575351</c:v>
                </c:pt>
                <c:pt idx="864">
                  <c:v>0.0534103790859094</c:v>
                </c:pt>
                <c:pt idx="865">
                  <c:v>0.0521837617267944</c:v>
                </c:pt>
                <c:pt idx="866">
                  <c:v>0.0519220327876649</c:v>
                </c:pt>
                <c:pt idx="867">
                  <c:v>0.0532914366476315</c:v>
                </c:pt>
                <c:pt idx="868">
                  <c:v>0.0536169719101279</c:v>
                </c:pt>
                <c:pt idx="869">
                  <c:v>0.0546154933085872</c:v>
                </c:pt>
                <c:pt idx="870">
                  <c:v>0.0533799669609205</c:v>
                </c:pt>
                <c:pt idx="871">
                  <c:v>0.0533596296499606</c:v>
                </c:pt>
                <c:pt idx="872">
                  <c:v>0.0531486761444174</c:v>
                </c:pt>
                <c:pt idx="873">
                  <c:v>0.0527512653786676</c:v>
                </c:pt>
                <c:pt idx="874">
                  <c:v>0.0518344007596443</c:v>
                </c:pt>
                <c:pt idx="875">
                  <c:v>0.0518672530348751</c:v>
                </c:pt>
                <c:pt idx="876">
                  <c:v>0.0527881826527347</c:v>
                </c:pt>
                <c:pt idx="877">
                  <c:v>0.0523626923409601</c:v>
                </c:pt>
                <c:pt idx="878">
                  <c:v>0.0527158828167672</c:v>
                </c:pt>
                <c:pt idx="879">
                  <c:v>0.0517963341910556</c:v>
                </c:pt>
                <c:pt idx="880">
                  <c:v>0.0515187674959741</c:v>
                </c:pt>
                <c:pt idx="881">
                  <c:v>0.0522758877965852</c:v>
                </c:pt>
                <c:pt idx="882">
                  <c:v>0.0507437413485362</c:v>
                </c:pt>
                <c:pt idx="883">
                  <c:v>0.0498559340502584</c:v>
                </c:pt>
                <c:pt idx="884">
                  <c:v>0.0495366257961323</c:v>
                </c:pt>
                <c:pt idx="885">
                  <c:v>0.0502852939203369</c:v>
                </c:pt>
                <c:pt idx="886">
                  <c:v>0.0509706716979548</c:v>
                </c:pt>
                <c:pt idx="887">
                  <c:v>0.0508303881831855</c:v>
                </c:pt>
                <c:pt idx="888">
                  <c:v>0.0516363060481723</c:v>
                </c:pt>
                <c:pt idx="889">
                  <c:v>0.0516426522026294</c:v>
                </c:pt>
                <c:pt idx="890">
                  <c:v>0.0513336266619519</c:v>
                </c:pt>
                <c:pt idx="891">
                  <c:v>0.0506815221525831</c:v>
                </c:pt>
                <c:pt idx="892">
                  <c:v>0.0504081028639454</c:v>
                </c:pt>
                <c:pt idx="893">
                  <c:v>0.0501319169782647</c:v>
                </c:pt>
                <c:pt idx="894">
                  <c:v>0.0510433544808419</c:v>
                </c:pt>
                <c:pt idx="895">
                  <c:v>0.0523340750257684</c:v>
                </c:pt>
                <c:pt idx="896">
                  <c:v>0.0521511842424256</c:v>
                </c:pt>
                <c:pt idx="897">
                  <c:v>0.0523160430272057</c:v>
                </c:pt>
                <c:pt idx="898">
                  <c:v>0.0527897400060559</c:v>
                </c:pt>
                <c:pt idx="899">
                  <c:v>0.0529486394329047</c:v>
                </c:pt>
                <c:pt idx="900">
                  <c:v>0.0528224873045741</c:v>
                </c:pt>
                <c:pt idx="901">
                  <c:v>0.0531697987518879</c:v>
                </c:pt>
                <c:pt idx="902">
                  <c:v>0.052339369483789</c:v>
                </c:pt>
                <c:pt idx="903">
                  <c:v>0.052261569574549</c:v>
                </c:pt>
                <c:pt idx="904">
                  <c:v>0.0523276505913907</c:v>
                </c:pt>
                <c:pt idx="905">
                  <c:v>0.0524002611617781</c:v>
                </c:pt>
                <c:pt idx="906">
                  <c:v>0.0528688120514093</c:v>
                </c:pt>
                <c:pt idx="907">
                  <c:v>0.0524178027804573</c:v>
                </c:pt>
                <c:pt idx="908">
                  <c:v>0.051154187702541</c:v>
                </c:pt>
                <c:pt idx="909">
                  <c:v>0.052488132123302</c:v>
                </c:pt>
                <c:pt idx="910">
                  <c:v>0.0525310021461448</c:v>
                </c:pt>
                <c:pt idx="911">
                  <c:v>0.0521134944159342</c:v>
                </c:pt>
                <c:pt idx="912">
                  <c:v>0.0530748719613274</c:v>
                </c:pt>
                <c:pt idx="913">
                  <c:v>0.0532379619959299</c:v>
                </c:pt>
                <c:pt idx="914">
                  <c:v>0.0528226242960795</c:v>
                </c:pt>
                <c:pt idx="915">
                  <c:v>0.0521821202710876</c:v>
                </c:pt>
                <c:pt idx="916">
                  <c:v>0.0518726479313655</c:v>
                </c:pt>
                <c:pt idx="917">
                  <c:v>0.0508537417212734</c:v>
                </c:pt>
                <c:pt idx="918">
                  <c:v>0.051112788456507</c:v>
                </c:pt>
                <c:pt idx="919">
                  <c:v>0.0522415651170549</c:v>
                </c:pt>
                <c:pt idx="920">
                  <c:v>0.0520487255619283</c:v>
                </c:pt>
                <c:pt idx="921">
                  <c:v>0.051366346155884</c:v>
                </c:pt>
                <c:pt idx="922">
                  <c:v>0.0522619224921872</c:v>
                </c:pt>
                <c:pt idx="923">
                  <c:v>0.0525529742302582</c:v>
                </c:pt>
                <c:pt idx="924">
                  <c:v>0.0519064954297476</c:v>
                </c:pt>
                <c:pt idx="925">
                  <c:v>0.0516087946072272</c:v>
                </c:pt>
                <c:pt idx="926">
                  <c:v>0.053291259565042</c:v>
                </c:pt>
                <c:pt idx="927">
                  <c:v>0.0549311264175297</c:v>
                </c:pt>
                <c:pt idx="928">
                  <c:v>0.0552358130788544</c:v>
                </c:pt>
                <c:pt idx="929">
                  <c:v>0.0554935377968119</c:v>
                </c:pt>
                <c:pt idx="930">
                  <c:v>0.0550730580425002</c:v>
                </c:pt>
                <c:pt idx="931">
                  <c:v>0.0555146339603228</c:v>
                </c:pt>
                <c:pt idx="932">
                  <c:v>0.0569970213270525</c:v>
                </c:pt>
                <c:pt idx="933">
                  <c:v>0.0573938730732483</c:v>
                </c:pt>
                <c:pt idx="934">
                  <c:v>0.0562041621557534</c:v>
                </c:pt>
                <c:pt idx="935">
                  <c:v>0.0568290304734111</c:v>
                </c:pt>
                <c:pt idx="936">
                  <c:v>0.057448912590108</c:v>
                </c:pt>
                <c:pt idx="937">
                  <c:v>0.056670802646949</c:v>
                </c:pt>
                <c:pt idx="938">
                  <c:v>0.0573492122272934</c:v>
                </c:pt>
                <c:pt idx="939">
                  <c:v>0.0564323556032135</c:v>
                </c:pt>
                <c:pt idx="940">
                  <c:v>0.058032724770686</c:v>
                </c:pt>
                <c:pt idx="941">
                  <c:v>0.0594768697095691</c:v>
                </c:pt>
                <c:pt idx="942">
                  <c:v>0.0599546331696013</c:v>
                </c:pt>
                <c:pt idx="943">
                  <c:v>0.060398367791848</c:v>
                </c:pt>
                <c:pt idx="944">
                  <c:v>0.0607967679963385</c:v>
                </c:pt>
                <c:pt idx="945">
                  <c:v>0.0611675653512991</c:v>
                </c:pt>
                <c:pt idx="946">
                  <c:v>0.0616844008324852</c:v>
                </c:pt>
                <c:pt idx="947">
                  <c:v>0.0613405545969171</c:v>
                </c:pt>
                <c:pt idx="948">
                  <c:v>0.061543332418938</c:v>
                </c:pt>
                <c:pt idx="949">
                  <c:v>0.0621239286751204</c:v>
                </c:pt>
                <c:pt idx="950">
                  <c:v>0.0628144177393779</c:v>
                </c:pt>
                <c:pt idx="951">
                  <c:v>0.0627328877721766</c:v>
                </c:pt>
                <c:pt idx="952">
                  <c:v>0.061818799394673</c:v>
                </c:pt>
                <c:pt idx="953">
                  <c:v>0.062181216665468</c:v>
                </c:pt>
                <c:pt idx="954">
                  <c:v>0.0633263738676492</c:v>
                </c:pt>
                <c:pt idx="955">
                  <c:v>0.0615460145406533</c:v>
                </c:pt>
                <c:pt idx="956">
                  <c:v>0.0628198202146739</c:v>
                </c:pt>
                <c:pt idx="957">
                  <c:v>0.0618949656881784</c:v>
                </c:pt>
                <c:pt idx="958">
                  <c:v>0.0617205259595226</c:v>
                </c:pt>
                <c:pt idx="959">
                  <c:v>0.0615459359954291</c:v>
                </c:pt>
                <c:pt idx="960">
                  <c:v>0.0613537001082759</c:v>
                </c:pt>
                <c:pt idx="961">
                  <c:v>0.0622893377804572</c:v>
                </c:pt>
                <c:pt idx="962">
                  <c:v>0.0624617483976124</c:v>
                </c:pt>
                <c:pt idx="963">
                  <c:v>0.061361499771911</c:v>
                </c:pt>
                <c:pt idx="964">
                  <c:v>0.0612721860154119</c:v>
                </c:pt>
                <c:pt idx="965">
                  <c:v>0.0616027673855194</c:v>
                </c:pt>
                <c:pt idx="966">
                  <c:v>0.0620374422502628</c:v>
                </c:pt>
                <c:pt idx="967">
                  <c:v>0.0618109596945577</c:v>
                </c:pt>
                <c:pt idx="968">
                  <c:v>0.061365084643705</c:v>
                </c:pt>
                <c:pt idx="969">
                  <c:v>0.0608173433814332</c:v>
                </c:pt>
                <c:pt idx="970">
                  <c:v>0.0604784718862654</c:v>
                </c:pt>
                <c:pt idx="971">
                  <c:v>0.0604043060721435</c:v>
                </c:pt>
                <c:pt idx="972">
                  <c:v>0.0611189998238334</c:v>
                </c:pt>
                <c:pt idx="973">
                  <c:v>0.0619206835345908</c:v>
                </c:pt>
                <c:pt idx="974">
                  <c:v>0.0631325766502802</c:v>
                </c:pt>
                <c:pt idx="975">
                  <c:v>0.0632743983251402</c:v>
                </c:pt>
                <c:pt idx="976">
                  <c:v>0.0636992202007556</c:v>
                </c:pt>
                <c:pt idx="977">
                  <c:v>0.0631327191676765</c:v>
                </c:pt>
                <c:pt idx="978">
                  <c:v>0.063936970165323</c:v>
                </c:pt>
                <c:pt idx="979">
                  <c:v>0.0632491590524726</c:v>
                </c:pt>
                <c:pt idx="980">
                  <c:v>0.0637195525439622</c:v>
                </c:pt>
                <c:pt idx="981">
                  <c:v>0.063348271588403</c:v>
                </c:pt>
                <c:pt idx="982">
                  <c:v>0.0629716435211134</c:v>
                </c:pt>
                <c:pt idx="983">
                  <c:v>0.0635066538223578</c:v>
                </c:pt>
                <c:pt idx="984">
                  <c:v>0.0631061582941416</c:v>
                </c:pt>
                <c:pt idx="985">
                  <c:v>0.0626937440664468</c:v>
                </c:pt>
                <c:pt idx="986">
                  <c:v>0.0628335882679378</c:v>
                </c:pt>
                <c:pt idx="987">
                  <c:v>0.0626745132034745</c:v>
                </c:pt>
                <c:pt idx="988">
                  <c:v>0.0629993531315793</c:v>
                </c:pt>
                <c:pt idx="989">
                  <c:v>0.0641021524934554</c:v>
                </c:pt>
                <c:pt idx="990">
                  <c:v>0.0641129010801871</c:v>
                </c:pt>
                <c:pt idx="991">
                  <c:v>0.0645433000154292</c:v>
                </c:pt>
                <c:pt idx="992">
                  <c:v>0.0646208185033633</c:v>
                </c:pt>
                <c:pt idx="993">
                  <c:v>0.0641887504580496</c:v>
                </c:pt>
                <c:pt idx="994">
                  <c:v>0.0638544424637593</c:v>
                </c:pt>
                <c:pt idx="995">
                  <c:v>0.0647224755873019</c:v>
                </c:pt>
                <c:pt idx="996">
                  <c:v>0.0648558146342729</c:v>
                </c:pt>
                <c:pt idx="997">
                  <c:v>0.0638145882484463</c:v>
                </c:pt>
                <c:pt idx="998">
                  <c:v>0.0637058379861241</c:v>
                </c:pt>
                <c:pt idx="999">
                  <c:v>0.0624554239250605</c:v>
                </c:pt>
                <c:pt idx="1000">
                  <c:v>0.063886703251018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55D-4290-B20D-9DBD7AD3DA70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'MC Anthetitic'!$A$12:$A$1012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'MC Anthetitic'!$AZ$12:$AZ$1012</c:f>
              <c:numCache>
                <c:formatCode>General</c:formatCode>
                <c:ptCount val="1001"/>
                <c:pt idx="0">
                  <c:v>0.0396484396415794</c:v>
                </c:pt>
                <c:pt idx="1">
                  <c:v>0.0396554652758136</c:v>
                </c:pt>
                <c:pt idx="2">
                  <c:v>0.040181090862203</c:v>
                </c:pt>
                <c:pt idx="3">
                  <c:v>0.0403017519929648</c:v>
                </c:pt>
                <c:pt idx="4">
                  <c:v>0.0420547117150171</c:v>
                </c:pt>
                <c:pt idx="5">
                  <c:v>0.0417141468994663</c:v>
                </c:pt>
                <c:pt idx="6">
                  <c:v>0.0419520341251536</c:v>
                </c:pt>
                <c:pt idx="7">
                  <c:v>0.0413476852636264</c:v>
                </c:pt>
                <c:pt idx="8">
                  <c:v>0.0408239723240329</c:v>
                </c:pt>
                <c:pt idx="9">
                  <c:v>0.0408931590373832</c:v>
                </c:pt>
                <c:pt idx="10">
                  <c:v>0.0400677919884366</c:v>
                </c:pt>
                <c:pt idx="11">
                  <c:v>0.0399051298211766</c:v>
                </c:pt>
                <c:pt idx="12">
                  <c:v>0.0399151199980425</c:v>
                </c:pt>
                <c:pt idx="13">
                  <c:v>0.0392981567541428</c:v>
                </c:pt>
                <c:pt idx="14">
                  <c:v>0.0393344282238624</c:v>
                </c:pt>
                <c:pt idx="15">
                  <c:v>0.0393877180174917</c:v>
                </c:pt>
                <c:pt idx="16">
                  <c:v>0.0399407558214016</c:v>
                </c:pt>
                <c:pt idx="17">
                  <c:v>0.0409326555757156</c:v>
                </c:pt>
                <c:pt idx="18">
                  <c:v>0.040107192668566</c:v>
                </c:pt>
                <c:pt idx="19">
                  <c:v>0.0390977136055903</c:v>
                </c:pt>
                <c:pt idx="20">
                  <c:v>0.0401276954259783</c:v>
                </c:pt>
                <c:pt idx="21">
                  <c:v>0.0405129096508713</c:v>
                </c:pt>
                <c:pt idx="22">
                  <c:v>0.0404697648350786</c:v>
                </c:pt>
                <c:pt idx="23">
                  <c:v>0.0407072603846319</c:v>
                </c:pt>
                <c:pt idx="24">
                  <c:v>0.0407236558948722</c:v>
                </c:pt>
                <c:pt idx="25">
                  <c:v>0.0397917346646422</c:v>
                </c:pt>
                <c:pt idx="26">
                  <c:v>0.0398148313575942</c:v>
                </c:pt>
                <c:pt idx="27">
                  <c:v>0.0406662570978365</c:v>
                </c:pt>
                <c:pt idx="28">
                  <c:v>0.0411151528672006</c:v>
                </c:pt>
                <c:pt idx="29">
                  <c:v>0.0418749646299838</c:v>
                </c:pt>
                <c:pt idx="30">
                  <c:v>0.0428846861973009</c:v>
                </c:pt>
                <c:pt idx="31">
                  <c:v>0.0445797181647309</c:v>
                </c:pt>
                <c:pt idx="32">
                  <c:v>0.0443143989841191</c:v>
                </c:pt>
                <c:pt idx="33">
                  <c:v>0.0445985805080723</c:v>
                </c:pt>
                <c:pt idx="34">
                  <c:v>0.0446126472675569</c:v>
                </c:pt>
                <c:pt idx="35">
                  <c:v>0.0441937964971707</c:v>
                </c:pt>
                <c:pt idx="36">
                  <c:v>0.0440824336478444</c:v>
                </c:pt>
                <c:pt idx="37">
                  <c:v>0.0444098485120132</c:v>
                </c:pt>
                <c:pt idx="38">
                  <c:v>0.0442161585108972</c:v>
                </c:pt>
                <c:pt idx="39">
                  <c:v>0.0435703692775163</c:v>
                </c:pt>
                <c:pt idx="40">
                  <c:v>0.0437693446536657</c:v>
                </c:pt>
                <c:pt idx="41">
                  <c:v>0.0437317937664625</c:v>
                </c:pt>
                <c:pt idx="42">
                  <c:v>0.0436038409599266</c:v>
                </c:pt>
                <c:pt idx="43">
                  <c:v>0.0443498132753811</c:v>
                </c:pt>
                <c:pt idx="44">
                  <c:v>0.0445297186618682</c:v>
                </c:pt>
                <c:pt idx="45">
                  <c:v>0.0452773338262106</c:v>
                </c:pt>
                <c:pt idx="46">
                  <c:v>0.0449455740547465</c:v>
                </c:pt>
                <c:pt idx="47">
                  <c:v>0.0447393807414162</c:v>
                </c:pt>
                <c:pt idx="48">
                  <c:v>0.0445169927400421</c:v>
                </c:pt>
                <c:pt idx="49">
                  <c:v>0.0440028218578459</c:v>
                </c:pt>
                <c:pt idx="50">
                  <c:v>0.044044042363516</c:v>
                </c:pt>
                <c:pt idx="51">
                  <c:v>0.0439186252270225</c:v>
                </c:pt>
                <c:pt idx="52">
                  <c:v>0.0428086440536885</c:v>
                </c:pt>
                <c:pt idx="53">
                  <c:v>0.0422869410667322</c:v>
                </c:pt>
                <c:pt idx="54">
                  <c:v>0.0434949987735245</c:v>
                </c:pt>
                <c:pt idx="55">
                  <c:v>0.0434357537695165</c:v>
                </c:pt>
                <c:pt idx="56">
                  <c:v>0.0438553971454877</c:v>
                </c:pt>
                <c:pt idx="57">
                  <c:v>0.0440050639633222</c:v>
                </c:pt>
                <c:pt idx="58">
                  <c:v>0.0435743466434557</c:v>
                </c:pt>
                <c:pt idx="59">
                  <c:v>0.0436148873930453</c:v>
                </c:pt>
                <c:pt idx="60">
                  <c:v>0.0434917000101067</c:v>
                </c:pt>
                <c:pt idx="61">
                  <c:v>0.0442434781500093</c:v>
                </c:pt>
                <c:pt idx="62">
                  <c:v>0.0442398663793515</c:v>
                </c:pt>
                <c:pt idx="63">
                  <c:v>0.043547403495727</c:v>
                </c:pt>
                <c:pt idx="64">
                  <c:v>0.0438949599532656</c:v>
                </c:pt>
                <c:pt idx="65">
                  <c:v>0.0432860811413163</c:v>
                </c:pt>
                <c:pt idx="66">
                  <c:v>0.043679304701547</c:v>
                </c:pt>
                <c:pt idx="67">
                  <c:v>0.0430402260953756</c:v>
                </c:pt>
                <c:pt idx="68">
                  <c:v>0.0428486155619846</c:v>
                </c:pt>
                <c:pt idx="69">
                  <c:v>0.0423048022086484</c:v>
                </c:pt>
                <c:pt idx="70">
                  <c:v>0.0415794175497303</c:v>
                </c:pt>
                <c:pt idx="71">
                  <c:v>0.0419014771096607</c:v>
                </c:pt>
                <c:pt idx="72">
                  <c:v>0.042326272753042</c:v>
                </c:pt>
                <c:pt idx="73">
                  <c:v>0.0423365271012599</c:v>
                </c:pt>
                <c:pt idx="74">
                  <c:v>0.0418269255563758</c:v>
                </c:pt>
                <c:pt idx="75">
                  <c:v>0.0429644833407086</c:v>
                </c:pt>
                <c:pt idx="76">
                  <c:v>0.0422281192065762</c:v>
                </c:pt>
                <c:pt idx="77">
                  <c:v>0.0422080338913858</c:v>
                </c:pt>
                <c:pt idx="78">
                  <c:v>0.0420632535491849</c:v>
                </c:pt>
                <c:pt idx="79">
                  <c:v>0.0417470026584622</c:v>
                </c:pt>
                <c:pt idx="80">
                  <c:v>0.0425972754935304</c:v>
                </c:pt>
                <c:pt idx="81">
                  <c:v>0.041948610342606</c:v>
                </c:pt>
                <c:pt idx="82">
                  <c:v>0.04187059491421</c:v>
                </c:pt>
                <c:pt idx="83">
                  <c:v>0.0425232091762599</c:v>
                </c:pt>
                <c:pt idx="84">
                  <c:v>0.0428035810657632</c:v>
                </c:pt>
                <c:pt idx="85">
                  <c:v>0.0425976171016469</c:v>
                </c:pt>
                <c:pt idx="86">
                  <c:v>0.0425155832862114</c:v>
                </c:pt>
                <c:pt idx="87">
                  <c:v>0.0423035374835014</c:v>
                </c:pt>
                <c:pt idx="88">
                  <c:v>0.0427472120219156</c:v>
                </c:pt>
                <c:pt idx="89">
                  <c:v>0.0434012183257941</c:v>
                </c:pt>
                <c:pt idx="90">
                  <c:v>0.0445495254857361</c:v>
                </c:pt>
                <c:pt idx="91">
                  <c:v>0.0448048367728994</c:v>
                </c:pt>
                <c:pt idx="92">
                  <c:v>0.0460740496167263</c:v>
                </c:pt>
                <c:pt idx="93">
                  <c:v>0.0463115719599199</c:v>
                </c:pt>
                <c:pt idx="94">
                  <c:v>0.0454278321909176</c:v>
                </c:pt>
                <c:pt idx="95">
                  <c:v>0.0455427907177903</c:v>
                </c:pt>
                <c:pt idx="96">
                  <c:v>0.0461555662760769</c:v>
                </c:pt>
                <c:pt idx="97">
                  <c:v>0.045849299973808</c:v>
                </c:pt>
                <c:pt idx="98">
                  <c:v>0.0456359708214874</c:v>
                </c:pt>
                <c:pt idx="99">
                  <c:v>0.0453869196863457</c:v>
                </c:pt>
                <c:pt idx="100">
                  <c:v>0.0440478545511211</c:v>
                </c:pt>
                <c:pt idx="101">
                  <c:v>0.0446246301880961</c:v>
                </c:pt>
                <c:pt idx="102">
                  <c:v>0.0440073908933617</c:v>
                </c:pt>
                <c:pt idx="103">
                  <c:v>0.0435632784610302</c:v>
                </c:pt>
                <c:pt idx="104">
                  <c:v>0.0444499181442583</c:v>
                </c:pt>
                <c:pt idx="105">
                  <c:v>0.0440397023622745</c:v>
                </c:pt>
                <c:pt idx="106">
                  <c:v>0.0444778302727107</c:v>
                </c:pt>
                <c:pt idx="107">
                  <c:v>0.0444341083875713</c:v>
                </c:pt>
                <c:pt idx="108">
                  <c:v>0.0431945463482746</c:v>
                </c:pt>
                <c:pt idx="109">
                  <c:v>0.0421611786202429</c:v>
                </c:pt>
                <c:pt idx="110">
                  <c:v>0.0432030849892644</c:v>
                </c:pt>
                <c:pt idx="111">
                  <c:v>0.0434568722883084</c:v>
                </c:pt>
                <c:pt idx="112">
                  <c:v>0.044246254969618</c:v>
                </c:pt>
                <c:pt idx="113">
                  <c:v>0.0441478526253705</c:v>
                </c:pt>
                <c:pt idx="114">
                  <c:v>0.044680470310657</c:v>
                </c:pt>
                <c:pt idx="115">
                  <c:v>0.0457410431828509</c:v>
                </c:pt>
                <c:pt idx="116">
                  <c:v>0.0448643760942917</c:v>
                </c:pt>
                <c:pt idx="117">
                  <c:v>0.045020427163948</c:v>
                </c:pt>
                <c:pt idx="118">
                  <c:v>0.0457673247794552</c:v>
                </c:pt>
                <c:pt idx="119">
                  <c:v>0.0467261051784766</c:v>
                </c:pt>
                <c:pt idx="120">
                  <c:v>0.0465662829456887</c:v>
                </c:pt>
                <c:pt idx="121">
                  <c:v>0.0470643983752041</c:v>
                </c:pt>
                <c:pt idx="122">
                  <c:v>0.0467752118244918</c:v>
                </c:pt>
                <c:pt idx="123">
                  <c:v>0.0471284214585162</c:v>
                </c:pt>
                <c:pt idx="124">
                  <c:v>0.0459169812908291</c:v>
                </c:pt>
                <c:pt idx="125">
                  <c:v>0.0452061245503565</c:v>
                </c:pt>
                <c:pt idx="126">
                  <c:v>0.0453781245623049</c:v>
                </c:pt>
                <c:pt idx="127">
                  <c:v>0.0454424487314794</c:v>
                </c:pt>
                <c:pt idx="128">
                  <c:v>0.0452531786610756</c:v>
                </c:pt>
                <c:pt idx="129">
                  <c:v>0.0446223034804829</c:v>
                </c:pt>
                <c:pt idx="130">
                  <c:v>0.0462706016770936</c:v>
                </c:pt>
                <c:pt idx="131">
                  <c:v>0.045685288502714</c:v>
                </c:pt>
                <c:pt idx="132">
                  <c:v>0.0459553694455518</c:v>
                </c:pt>
                <c:pt idx="133">
                  <c:v>0.0464197355374964</c:v>
                </c:pt>
                <c:pt idx="134">
                  <c:v>0.0461238025967166</c:v>
                </c:pt>
                <c:pt idx="135">
                  <c:v>0.0455825795712169</c:v>
                </c:pt>
                <c:pt idx="136">
                  <c:v>0.0459369301709116</c:v>
                </c:pt>
                <c:pt idx="137">
                  <c:v>0.0459046808346688</c:v>
                </c:pt>
                <c:pt idx="138">
                  <c:v>0.0471036292796195</c:v>
                </c:pt>
                <c:pt idx="139">
                  <c:v>0.0469288258991516</c:v>
                </c:pt>
                <c:pt idx="140">
                  <c:v>0.0459624347300835</c:v>
                </c:pt>
                <c:pt idx="141">
                  <c:v>0.0465672064251796</c:v>
                </c:pt>
                <c:pt idx="142">
                  <c:v>0.0466676672250695</c:v>
                </c:pt>
                <c:pt idx="143">
                  <c:v>0.0464905488629603</c:v>
                </c:pt>
                <c:pt idx="144">
                  <c:v>0.0455013672653747</c:v>
                </c:pt>
                <c:pt idx="145">
                  <c:v>0.0471307830819405</c:v>
                </c:pt>
                <c:pt idx="146">
                  <c:v>0.0471074186053327</c:v>
                </c:pt>
                <c:pt idx="147">
                  <c:v>0.0477145154350317</c:v>
                </c:pt>
                <c:pt idx="148">
                  <c:v>0.0476669044951821</c:v>
                </c:pt>
                <c:pt idx="149">
                  <c:v>0.047670865716916</c:v>
                </c:pt>
                <c:pt idx="150">
                  <c:v>0.0487432698858808</c:v>
                </c:pt>
                <c:pt idx="151">
                  <c:v>0.0482811106458362</c:v>
                </c:pt>
                <c:pt idx="152">
                  <c:v>0.0482499092884148</c:v>
                </c:pt>
                <c:pt idx="153">
                  <c:v>0.0495901462801915</c:v>
                </c:pt>
                <c:pt idx="154">
                  <c:v>0.0499737728185378</c:v>
                </c:pt>
                <c:pt idx="155">
                  <c:v>0.0499214535657859</c:v>
                </c:pt>
                <c:pt idx="156">
                  <c:v>0.0501092682886291</c:v>
                </c:pt>
                <c:pt idx="157">
                  <c:v>0.0494196265398515</c:v>
                </c:pt>
                <c:pt idx="158">
                  <c:v>0.0502038841682392</c:v>
                </c:pt>
                <c:pt idx="159">
                  <c:v>0.0505968858077757</c:v>
                </c:pt>
                <c:pt idx="160">
                  <c:v>0.0503163295297244</c:v>
                </c:pt>
                <c:pt idx="161">
                  <c:v>0.0503284390227514</c:v>
                </c:pt>
                <c:pt idx="162">
                  <c:v>0.0513108935180513</c:v>
                </c:pt>
                <c:pt idx="163">
                  <c:v>0.050445133713055</c:v>
                </c:pt>
                <c:pt idx="164">
                  <c:v>0.0503058483997712</c:v>
                </c:pt>
                <c:pt idx="165">
                  <c:v>0.0502813832337533</c:v>
                </c:pt>
                <c:pt idx="166">
                  <c:v>0.0500867953942794</c:v>
                </c:pt>
                <c:pt idx="167">
                  <c:v>0.0500889700290864</c:v>
                </c:pt>
                <c:pt idx="168">
                  <c:v>0.0494650056628124</c:v>
                </c:pt>
                <c:pt idx="169">
                  <c:v>0.0493922179979464</c:v>
                </c:pt>
                <c:pt idx="170">
                  <c:v>0.0499872050348628</c:v>
                </c:pt>
                <c:pt idx="171">
                  <c:v>0.0496113343685575</c:v>
                </c:pt>
                <c:pt idx="172">
                  <c:v>0.0483206704480219</c:v>
                </c:pt>
                <c:pt idx="173">
                  <c:v>0.0474396907103351</c:v>
                </c:pt>
                <c:pt idx="174">
                  <c:v>0.047773392290334</c:v>
                </c:pt>
                <c:pt idx="175">
                  <c:v>0.0478270714632923</c:v>
                </c:pt>
                <c:pt idx="176">
                  <c:v>0.0476611454199971</c:v>
                </c:pt>
                <c:pt idx="177">
                  <c:v>0.0483241751019909</c:v>
                </c:pt>
                <c:pt idx="178">
                  <c:v>0.0484259645652459</c:v>
                </c:pt>
                <c:pt idx="179">
                  <c:v>0.0486632686506649</c:v>
                </c:pt>
                <c:pt idx="180">
                  <c:v>0.0484420194037218</c:v>
                </c:pt>
                <c:pt idx="181">
                  <c:v>0.0485067117661238</c:v>
                </c:pt>
                <c:pt idx="182">
                  <c:v>0.0486334459105393</c:v>
                </c:pt>
                <c:pt idx="183">
                  <c:v>0.0484681562133741</c:v>
                </c:pt>
                <c:pt idx="184">
                  <c:v>0.0499872334160119</c:v>
                </c:pt>
                <c:pt idx="185">
                  <c:v>0.0497894329600402</c:v>
                </c:pt>
                <c:pt idx="186">
                  <c:v>0.0503737751077826</c:v>
                </c:pt>
                <c:pt idx="187">
                  <c:v>0.0503878002657091</c:v>
                </c:pt>
                <c:pt idx="188">
                  <c:v>0.0503005230992408</c:v>
                </c:pt>
                <c:pt idx="189">
                  <c:v>0.050130004371907</c:v>
                </c:pt>
                <c:pt idx="190">
                  <c:v>0.0495510911934738</c:v>
                </c:pt>
                <c:pt idx="191">
                  <c:v>0.0480237802471638</c:v>
                </c:pt>
                <c:pt idx="192">
                  <c:v>0.0487125035669998</c:v>
                </c:pt>
                <c:pt idx="193">
                  <c:v>0.0477630906631118</c:v>
                </c:pt>
                <c:pt idx="194">
                  <c:v>0.0492649308615273</c:v>
                </c:pt>
                <c:pt idx="195">
                  <c:v>0.0481785312275109</c:v>
                </c:pt>
                <c:pt idx="196">
                  <c:v>0.0490903280160302</c:v>
                </c:pt>
                <c:pt idx="197">
                  <c:v>0.0477100871630551</c:v>
                </c:pt>
                <c:pt idx="198">
                  <c:v>0.0476424081742452</c:v>
                </c:pt>
                <c:pt idx="199">
                  <c:v>0.0477598618017795</c:v>
                </c:pt>
                <c:pt idx="200">
                  <c:v>0.0488987387261719</c:v>
                </c:pt>
                <c:pt idx="201">
                  <c:v>0.0493732115362004</c:v>
                </c:pt>
                <c:pt idx="202">
                  <c:v>0.0497254005329821</c:v>
                </c:pt>
                <c:pt idx="203">
                  <c:v>0.0503692772290503</c:v>
                </c:pt>
                <c:pt idx="204">
                  <c:v>0.0506784467792853</c:v>
                </c:pt>
                <c:pt idx="205">
                  <c:v>0.0508857790940094</c:v>
                </c:pt>
                <c:pt idx="206">
                  <c:v>0.0507492528322236</c:v>
                </c:pt>
                <c:pt idx="207">
                  <c:v>0.0518119212212689</c:v>
                </c:pt>
                <c:pt idx="208">
                  <c:v>0.0513471401330571</c:v>
                </c:pt>
                <c:pt idx="209">
                  <c:v>0.0512953187877117</c:v>
                </c:pt>
                <c:pt idx="210">
                  <c:v>0.0507759318286892</c:v>
                </c:pt>
                <c:pt idx="211">
                  <c:v>0.0512776786444246</c:v>
                </c:pt>
                <c:pt idx="212">
                  <c:v>0.0515330988210698</c:v>
                </c:pt>
                <c:pt idx="213">
                  <c:v>0.0520420642442748</c:v>
                </c:pt>
                <c:pt idx="214">
                  <c:v>0.0517145822534018</c:v>
                </c:pt>
                <c:pt idx="215">
                  <c:v>0.0505078278697743</c:v>
                </c:pt>
                <c:pt idx="216">
                  <c:v>0.0507820901168871</c:v>
                </c:pt>
                <c:pt idx="217">
                  <c:v>0.0508703026337369</c:v>
                </c:pt>
                <c:pt idx="218">
                  <c:v>0.0512673531098984</c:v>
                </c:pt>
                <c:pt idx="219">
                  <c:v>0.0502084803162817</c:v>
                </c:pt>
                <c:pt idx="220">
                  <c:v>0.0491827403403374</c:v>
                </c:pt>
                <c:pt idx="221">
                  <c:v>0.0498913672112414</c:v>
                </c:pt>
                <c:pt idx="222">
                  <c:v>0.0490449065572463</c:v>
                </c:pt>
                <c:pt idx="223">
                  <c:v>0.0493997856211832</c:v>
                </c:pt>
                <c:pt idx="224">
                  <c:v>0.0493452922483791</c:v>
                </c:pt>
                <c:pt idx="225">
                  <c:v>0.0495226300417906</c:v>
                </c:pt>
                <c:pt idx="226">
                  <c:v>0.0502187147278488</c:v>
                </c:pt>
                <c:pt idx="227">
                  <c:v>0.0496626935728012</c:v>
                </c:pt>
                <c:pt idx="228">
                  <c:v>0.0501679947486898</c:v>
                </c:pt>
                <c:pt idx="229">
                  <c:v>0.0501569608025057</c:v>
                </c:pt>
                <c:pt idx="230">
                  <c:v>0.0499513206641835</c:v>
                </c:pt>
                <c:pt idx="231">
                  <c:v>0.049428917633814</c:v>
                </c:pt>
                <c:pt idx="232">
                  <c:v>0.049153684559988</c:v>
                </c:pt>
                <c:pt idx="233">
                  <c:v>0.0494184721388249</c:v>
                </c:pt>
                <c:pt idx="234">
                  <c:v>0.0500465190294117</c:v>
                </c:pt>
                <c:pt idx="235">
                  <c:v>0.0509405962516583</c:v>
                </c:pt>
                <c:pt idx="236">
                  <c:v>0.0507464244085185</c:v>
                </c:pt>
                <c:pt idx="237">
                  <c:v>0.0517800723317004</c:v>
                </c:pt>
                <c:pt idx="238">
                  <c:v>0.0519961335238024</c:v>
                </c:pt>
                <c:pt idx="239">
                  <c:v>0.0514442329772607</c:v>
                </c:pt>
                <c:pt idx="240">
                  <c:v>0.0517165626171894</c:v>
                </c:pt>
                <c:pt idx="241">
                  <c:v>0.0523593881371325</c:v>
                </c:pt>
                <c:pt idx="242">
                  <c:v>0.0522876753092013</c:v>
                </c:pt>
                <c:pt idx="243">
                  <c:v>0.0512199877139442</c:v>
                </c:pt>
                <c:pt idx="244">
                  <c:v>0.0507394019016621</c:v>
                </c:pt>
                <c:pt idx="245">
                  <c:v>0.0498129560336154</c:v>
                </c:pt>
                <c:pt idx="246">
                  <c:v>0.0503908707063653</c:v>
                </c:pt>
                <c:pt idx="247">
                  <c:v>0.0507910133808846</c:v>
                </c:pt>
                <c:pt idx="248">
                  <c:v>0.0508232810448257</c:v>
                </c:pt>
                <c:pt idx="249">
                  <c:v>0.0512166795821673</c:v>
                </c:pt>
                <c:pt idx="250">
                  <c:v>0.0522794611471029</c:v>
                </c:pt>
                <c:pt idx="251">
                  <c:v>0.0524571150156922</c:v>
                </c:pt>
                <c:pt idx="252">
                  <c:v>0.0535709733819158</c:v>
                </c:pt>
                <c:pt idx="253">
                  <c:v>0.0542950677018212</c:v>
                </c:pt>
                <c:pt idx="254">
                  <c:v>0.0539167551601597</c:v>
                </c:pt>
                <c:pt idx="255">
                  <c:v>0.0538206231327034</c:v>
                </c:pt>
                <c:pt idx="256">
                  <c:v>0.0546973823777308</c:v>
                </c:pt>
                <c:pt idx="257">
                  <c:v>0.0551180815882363</c:v>
                </c:pt>
                <c:pt idx="258">
                  <c:v>0.0538176374557176</c:v>
                </c:pt>
                <c:pt idx="259">
                  <c:v>0.0544547167191674</c:v>
                </c:pt>
                <c:pt idx="260">
                  <c:v>0.0549459336540334</c:v>
                </c:pt>
                <c:pt idx="261">
                  <c:v>0.0547064608026889</c:v>
                </c:pt>
                <c:pt idx="262">
                  <c:v>0.0553585072420155</c:v>
                </c:pt>
                <c:pt idx="263">
                  <c:v>0.0554732188643419</c:v>
                </c:pt>
                <c:pt idx="264">
                  <c:v>0.0559974829336269</c:v>
                </c:pt>
                <c:pt idx="265">
                  <c:v>0.0552553032916367</c:v>
                </c:pt>
                <c:pt idx="266">
                  <c:v>0.0555256493482586</c:v>
                </c:pt>
                <c:pt idx="267">
                  <c:v>0.0557489214625268</c:v>
                </c:pt>
                <c:pt idx="268">
                  <c:v>0.054978820408015</c:v>
                </c:pt>
                <c:pt idx="269">
                  <c:v>0.054721006408762</c:v>
                </c:pt>
                <c:pt idx="270">
                  <c:v>0.0549773214298584</c:v>
                </c:pt>
                <c:pt idx="271">
                  <c:v>0.0549794575557483</c:v>
                </c:pt>
                <c:pt idx="272">
                  <c:v>0.0544679469684767</c:v>
                </c:pt>
                <c:pt idx="273">
                  <c:v>0.0538514946070727</c:v>
                </c:pt>
                <c:pt idx="274">
                  <c:v>0.0539394214812646</c:v>
                </c:pt>
                <c:pt idx="275">
                  <c:v>0.0536580323638964</c:v>
                </c:pt>
                <c:pt idx="276">
                  <c:v>0.0535841043600167</c:v>
                </c:pt>
                <c:pt idx="277">
                  <c:v>0.053958847655092</c:v>
                </c:pt>
                <c:pt idx="278">
                  <c:v>0.054919929112426</c:v>
                </c:pt>
                <c:pt idx="279">
                  <c:v>0.0546182589763626</c:v>
                </c:pt>
                <c:pt idx="280">
                  <c:v>0.0551219049295806</c:v>
                </c:pt>
                <c:pt idx="281">
                  <c:v>0.0557421394373401</c:v>
                </c:pt>
                <c:pt idx="282">
                  <c:v>0.0566870761623936</c:v>
                </c:pt>
                <c:pt idx="283">
                  <c:v>0.0574545037919508</c:v>
                </c:pt>
                <c:pt idx="284">
                  <c:v>0.0580627422225693</c:v>
                </c:pt>
                <c:pt idx="285">
                  <c:v>0.0568385217611376</c:v>
                </c:pt>
                <c:pt idx="286">
                  <c:v>0.0565611789454543</c:v>
                </c:pt>
                <c:pt idx="287">
                  <c:v>0.0558084387099376</c:v>
                </c:pt>
                <c:pt idx="288">
                  <c:v>0.0561152338145631</c:v>
                </c:pt>
                <c:pt idx="289">
                  <c:v>0.0557695130760755</c:v>
                </c:pt>
                <c:pt idx="290">
                  <c:v>0.0566961111329815</c:v>
                </c:pt>
                <c:pt idx="291">
                  <c:v>0.0564373298068017</c:v>
                </c:pt>
                <c:pt idx="292">
                  <c:v>0.0567899788219278</c:v>
                </c:pt>
                <c:pt idx="293">
                  <c:v>0.0556479235412932</c:v>
                </c:pt>
                <c:pt idx="294">
                  <c:v>0.0556167412479887</c:v>
                </c:pt>
                <c:pt idx="295">
                  <c:v>0.0564455975502872</c:v>
                </c:pt>
                <c:pt idx="296">
                  <c:v>0.0564389159150057</c:v>
                </c:pt>
                <c:pt idx="297">
                  <c:v>0.0560178357443341</c:v>
                </c:pt>
                <c:pt idx="298">
                  <c:v>0.055393813962878</c:v>
                </c:pt>
                <c:pt idx="299">
                  <c:v>0.0559170356309508</c:v>
                </c:pt>
                <c:pt idx="300">
                  <c:v>0.0561811802833876</c:v>
                </c:pt>
                <c:pt idx="301">
                  <c:v>0.0570622844528926</c:v>
                </c:pt>
                <c:pt idx="302">
                  <c:v>0.0563592463021491</c:v>
                </c:pt>
                <c:pt idx="303">
                  <c:v>0.0560471152106534</c:v>
                </c:pt>
                <c:pt idx="304">
                  <c:v>0.0554321982905089</c:v>
                </c:pt>
                <c:pt idx="305">
                  <c:v>0.0557523211028337</c:v>
                </c:pt>
                <c:pt idx="306">
                  <c:v>0.0552971450654502</c:v>
                </c:pt>
                <c:pt idx="307">
                  <c:v>0.0557159791542794</c:v>
                </c:pt>
                <c:pt idx="308">
                  <c:v>0.0551896279643786</c:v>
                </c:pt>
                <c:pt idx="309">
                  <c:v>0.0545106041148415</c:v>
                </c:pt>
                <c:pt idx="310">
                  <c:v>0.0556789507654811</c:v>
                </c:pt>
                <c:pt idx="311">
                  <c:v>0.0559154815920582</c:v>
                </c:pt>
                <c:pt idx="312">
                  <c:v>0.0557649206010571</c:v>
                </c:pt>
                <c:pt idx="313">
                  <c:v>0.0562755555218249</c:v>
                </c:pt>
                <c:pt idx="314">
                  <c:v>0.0562682064825889</c:v>
                </c:pt>
                <c:pt idx="315">
                  <c:v>0.0557612228597624</c:v>
                </c:pt>
                <c:pt idx="316">
                  <c:v>0.0558895146862811</c:v>
                </c:pt>
                <c:pt idx="317">
                  <c:v>0.0552556399273112</c:v>
                </c:pt>
                <c:pt idx="318">
                  <c:v>0.05433589778394</c:v>
                </c:pt>
                <c:pt idx="319">
                  <c:v>0.0544128901547236</c:v>
                </c:pt>
                <c:pt idx="320">
                  <c:v>0.0540544628797789</c:v>
                </c:pt>
                <c:pt idx="321">
                  <c:v>0.0545000020873024</c:v>
                </c:pt>
                <c:pt idx="322">
                  <c:v>0.0540475805295926</c:v>
                </c:pt>
                <c:pt idx="323">
                  <c:v>0.0541081294726943</c:v>
                </c:pt>
                <c:pt idx="324">
                  <c:v>0.054488379508125</c:v>
                </c:pt>
                <c:pt idx="325">
                  <c:v>0.0535331818867916</c:v>
                </c:pt>
                <c:pt idx="326">
                  <c:v>0.0540032752635019</c:v>
                </c:pt>
                <c:pt idx="327">
                  <c:v>0.0541532451711518</c:v>
                </c:pt>
                <c:pt idx="328">
                  <c:v>0.0541688505910569</c:v>
                </c:pt>
                <c:pt idx="329">
                  <c:v>0.0542852201934393</c:v>
                </c:pt>
                <c:pt idx="330">
                  <c:v>0.0545818335993626</c:v>
                </c:pt>
                <c:pt idx="331">
                  <c:v>0.0541596494522846</c:v>
                </c:pt>
                <c:pt idx="332">
                  <c:v>0.053523736673681</c:v>
                </c:pt>
                <c:pt idx="333">
                  <c:v>0.0535172679113591</c:v>
                </c:pt>
                <c:pt idx="334">
                  <c:v>0.0526794271530856</c:v>
                </c:pt>
                <c:pt idx="335">
                  <c:v>0.0517876240533083</c:v>
                </c:pt>
                <c:pt idx="336">
                  <c:v>0.0514733063788138</c:v>
                </c:pt>
                <c:pt idx="337">
                  <c:v>0.0513300181662443</c:v>
                </c:pt>
                <c:pt idx="338">
                  <c:v>0.0512279783791385</c:v>
                </c:pt>
                <c:pt idx="339">
                  <c:v>0.0510301994590629</c:v>
                </c:pt>
                <c:pt idx="340">
                  <c:v>0.0525878106687947</c:v>
                </c:pt>
                <c:pt idx="341">
                  <c:v>0.052619287919899</c:v>
                </c:pt>
                <c:pt idx="342">
                  <c:v>0.0528601652543139</c:v>
                </c:pt>
                <c:pt idx="343">
                  <c:v>0.052083753635203</c:v>
                </c:pt>
                <c:pt idx="344">
                  <c:v>0.0520021744791103</c:v>
                </c:pt>
                <c:pt idx="345">
                  <c:v>0.0516097622525611</c:v>
                </c:pt>
                <c:pt idx="346">
                  <c:v>0.0523456962497579</c:v>
                </c:pt>
                <c:pt idx="347">
                  <c:v>0.0521729717403949</c:v>
                </c:pt>
                <c:pt idx="348">
                  <c:v>0.0528987748065742</c:v>
                </c:pt>
                <c:pt idx="349">
                  <c:v>0.0521987743703448</c:v>
                </c:pt>
                <c:pt idx="350">
                  <c:v>0.0531208809443623</c:v>
                </c:pt>
                <c:pt idx="351">
                  <c:v>0.0527131827703654</c:v>
                </c:pt>
                <c:pt idx="352">
                  <c:v>0.0534178730007073</c:v>
                </c:pt>
                <c:pt idx="353">
                  <c:v>0.0515688046171481</c:v>
                </c:pt>
                <c:pt idx="354">
                  <c:v>0.051849975086722</c:v>
                </c:pt>
                <c:pt idx="355">
                  <c:v>0.0514308797978176</c:v>
                </c:pt>
                <c:pt idx="356">
                  <c:v>0.0515658240347969</c:v>
                </c:pt>
                <c:pt idx="357">
                  <c:v>0.0515313179268396</c:v>
                </c:pt>
                <c:pt idx="358">
                  <c:v>0.0506382463929394</c:v>
                </c:pt>
                <c:pt idx="359">
                  <c:v>0.0504709912837598</c:v>
                </c:pt>
                <c:pt idx="360">
                  <c:v>0.05069339999951</c:v>
                </c:pt>
                <c:pt idx="361">
                  <c:v>0.0502793195549238</c:v>
                </c:pt>
                <c:pt idx="362">
                  <c:v>0.0501069955685884</c:v>
                </c:pt>
                <c:pt idx="363">
                  <c:v>0.0497942553673791</c:v>
                </c:pt>
                <c:pt idx="364">
                  <c:v>0.0506370041640432</c:v>
                </c:pt>
                <c:pt idx="365">
                  <c:v>0.0502057331901934</c:v>
                </c:pt>
                <c:pt idx="366">
                  <c:v>0.0501309002416687</c:v>
                </c:pt>
                <c:pt idx="367">
                  <c:v>0.0515410898924877</c:v>
                </c:pt>
                <c:pt idx="368">
                  <c:v>0.0507645270965024</c:v>
                </c:pt>
                <c:pt idx="369">
                  <c:v>0.0498387298495208</c:v>
                </c:pt>
                <c:pt idx="370">
                  <c:v>0.0496174472069984</c:v>
                </c:pt>
                <c:pt idx="371">
                  <c:v>0.049354514782548</c:v>
                </c:pt>
                <c:pt idx="372">
                  <c:v>0.0501046743353714</c:v>
                </c:pt>
                <c:pt idx="373">
                  <c:v>0.0502237973490646</c:v>
                </c:pt>
                <c:pt idx="374">
                  <c:v>0.0511897167272962</c:v>
                </c:pt>
                <c:pt idx="375">
                  <c:v>0.0506449060555416</c:v>
                </c:pt>
                <c:pt idx="376">
                  <c:v>0.0501614214303231</c:v>
                </c:pt>
                <c:pt idx="377">
                  <c:v>0.050030943411548</c:v>
                </c:pt>
                <c:pt idx="378">
                  <c:v>0.0495197272595592</c:v>
                </c:pt>
                <c:pt idx="379">
                  <c:v>0.0502553955449322</c:v>
                </c:pt>
                <c:pt idx="380">
                  <c:v>0.0506809076125211</c:v>
                </c:pt>
                <c:pt idx="381">
                  <c:v>0.0499648835665921</c:v>
                </c:pt>
                <c:pt idx="382">
                  <c:v>0.0498733239354352</c:v>
                </c:pt>
                <c:pt idx="383">
                  <c:v>0.0501841042351452</c:v>
                </c:pt>
                <c:pt idx="384">
                  <c:v>0.0504042165930486</c:v>
                </c:pt>
                <c:pt idx="385">
                  <c:v>0.0505721830300143</c:v>
                </c:pt>
                <c:pt idx="386">
                  <c:v>0.0503774827727397</c:v>
                </c:pt>
                <c:pt idx="387">
                  <c:v>0.0508531349252692</c:v>
                </c:pt>
                <c:pt idx="388">
                  <c:v>0.051421219394795</c:v>
                </c:pt>
                <c:pt idx="389">
                  <c:v>0.051753209987914</c:v>
                </c:pt>
                <c:pt idx="390">
                  <c:v>0.0514563879394527</c:v>
                </c:pt>
                <c:pt idx="391">
                  <c:v>0.0520053288931951</c:v>
                </c:pt>
                <c:pt idx="392">
                  <c:v>0.0515578396361569</c:v>
                </c:pt>
                <c:pt idx="393">
                  <c:v>0.0510907678949597</c:v>
                </c:pt>
                <c:pt idx="394">
                  <c:v>0.051433435909404</c:v>
                </c:pt>
                <c:pt idx="395">
                  <c:v>0.0509150250259552</c:v>
                </c:pt>
                <c:pt idx="396">
                  <c:v>0.0508868291843625</c:v>
                </c:pt>
                <c:pt idx="397">
                  <c:v>0.0503227344769415</c:v>
                </c:pt>
                <c:pt idx="398">
                  <c:v>0.0489283626401343</c:v>
                </c:pt>
                <c:pt idx="399">
                  <c:v>0.0479064439695869</c:v>
                </c:pt>
                <c:pt idx="400">
                  <c:v>0.0483117429656175</c:v>
                </c:pt>
                <c:pt idx="401">
                  <c:v>0.0478001983777015</c:v>
                </c:pt>
                <c:pt idx="402">
                  <c:v>0.0496390059175914</c:v>
                </c:pt>
                <c:pt idx="403">
                  <c:v>0.0498001729482172</c:v>
                </c:pt>
                <c:pt idx="404">
                  <c:v>0.0497993156609614</c:v>
                </c:pt>
                <c:pt idx="405">
                  <c:v>0.0498688739386753</c:v>
                </c:pt>
                <c:pt idx="406">
                  <c:v>0.0508191885239868</c:v>
                </c:pt>
                <c:pt idx="407">
                  <c:v>0.0511147865645046</c:v>
                </c:pt>
                <c:pt idx="408">
                  <c:v>0.050077297330337</c:v>
                </c:pt>
                <c:pt idx="409">
                  <c:v>0.0506795437550106</c:v>
                </c:pt>
                <c:pt idx="410">
                  <c:v>0.0493734601589864</c:v>
                </c:pt>
                <c:pt idx="411">
                  <c:v>0.0494765603943858</c:v>
                </c:pt>
                <c:pt idx="412">
                  <c:v>0.0494592675158903</c:v>
                </c:pt>
                <c:pt idx="413">
                  <c:v>0.0493450362825255</c:v>
                </c:pt>
                <c:pt idx="414">
                  <c:v>0.0485421683412414</c:v>
                </c:pt>
                <c:pt idx="415">
                  <c:v>0.0499561031420133</c:v>
                </c:pt>
                <c:pt idx="416">
                  <c:v>0.0494669991855481</c:v>
                </c:pt>
                <c:pt idx="417">
                  <c:v>0.0493093506721626</c:v>
                </c:pt>
                <c:pt idx="418">
                  <c:v>0.0484452451538776</c:v>
                </c:pt>
                <c:pt idx="419">
                  <c:v>0.0485304364144274</c:v>
                </c:pt>
                <c:pt idx="420">
                  <c:v>0.0485931772749507</c:v>
                </c:pt>
                <c:pt idx="421">
                  <c:v>0.0496665818699262</c:v>
                </c:pt>
                <c:pt idx="422">
                  <c:v>0.0495890048263121</c:v>
                </c:pt>
                <c:pt idx="423">
                  <c:v>0.0495226977245409</c:v>
                </c:pt>
                <c:pt idx="424">
                  <c:v>0.050357743580698</c:v>
                </c:pt>
                <c:pt idx="425">
                  <c:v>0.0509886078370508</c:v>
                </c:pt>
                <c:pt idx="426">
                  <c:v>0.0512231582545035</c:v>
                </c:pt>
                <c:pt idx="427">
                  <c:v>0.0513197323939814</c:v>
                </c:pt>
                <c:pt idx="428">
                  <c:v>0.0525592719209114</c:v>
                </c:pt>
                <c:pt idx="429">
                  <c:v>0.053235652672575</c:v>
                </c:pt>
                <c:pt idx="430">
                  <c:v>0.0530739632100921</c:v>
                </c:pt>
                <c:pt idx="431">
                  <c:v>0.0521464880555515</c:v>
                </c:pt>
                <c:pt idx="432">
                  <c:v>0.0524489499965088</c:v>
                </c:pt>
                <c:pt idx="433">
                  <c:v>0.052529757533572</c:v>
                </c:pt>
                <c:pt idx="434">
                  <c:v>0.0519580737986262</c:v>
                </c:pt>
                <c:pt idx="435">
                  <c:v>0.0522466859755454</c:v>
                </c:pt>
                <c:pt idx="436">
                  <c:v>0.0524376434629296</c:v>
                </c:pt>
                <c:pt idx="437">
                  <c:v>0.0516927087490104</c:v>
                </c:pt>
                <c:pt idx="438">
                  <c:v>0.0522030082544501</c:v>
                </c:pt>
                <c:pt idx="439">
                  <c:v>0.0517427283009199</c:v>
                </c:pt>
                <c:pt idx="440">
                  <c:v>0.0524273976012106</c:v>
                </c:pt>
                <c:pt idx="441">
                  <c:v>0.0527751445004198</c:v>
                </c:pt>
                <c:pt idx="442">
                  <c:v>0.0522052675064053</c:v>
                </c:pt>
                <c:pt idx="443">
                  <c:v>0.0524585477169122</c:v>
                </c:pt>
                <c:pt idx="444">
                  <c:v>0.0527175588643683</c:v>
                </c:pt>
                <c:pt idx="445">
                  <c:v>0.0523790478635637</c:v>
                </c:pt>
                <c:pt idx="446">
                  <c:v>0.0527230629673957</c:v>
                </c:pt>
                <c:pt idx="447">
                  <c:v>0.0526177795303093</c:v>
                </c:pt>
                <c:pt idx="448">
                  <c:v>0.0531327796924344</c:v>
                </c:pt>
                <c:pt idx="449">
                  <c:v>0.0529672655872803</c:v>
                </c:pt>
                <c:pt idx="450">
                  <c:v>0.0520336534233889</c:v>
                </c:pt>
                <c:pt idx="451">
                  <c:v>0.0508665918512708</c:v>
                </c:pt>
                <c:pt idx="452">
                  <c:v>0.0498012680234717</c:v>
                </c:pt>
                <c:pt idx="453">
                  <c:v>0.0499453826860061</c:v>
                </c:pt>
                <c:pt idx="454">
                  <c:v>0.0494263918277434</c:v>
                </c:pt>
                <c:pt idx="455">
                  <c:v>0.0502231561348824</c:v>
                </c:pt>
                <c:pt idx="456">
                  <c:v>0.0500069692215871</c:v>
                </c:pt>
                <c:pt idx="457">
                  <c:v>0.0505231602529687</c:v>
                </c:pt>
                <c:pt idx="458">
                  <c:v>0.0493823192314722</c:v>
                </c:pt>
                <c:pt idx="459">
                  <c:v>0.0488163369382797</c:v>
                </c:pt>
                <c:pt idx="460">
                  <c:v>0.0481829942169863</c:v>
                </c:pt>
                <c:pt idx="461">
                  <c:v>0.0488692980869314</c:v>
                </c:pt>
                <c:pt idx="462">
                  <c:v>0.047397608945702</c:v>
                </c:pt>
                <c:pt idx="463">
                  <c:v>0.0478703225300855</c:v>
                </c:pt>
                <c:pt idx="464">
                  <c:v>0.0482114159870313</c:v>
                </c:pt>
                <c:pt idx="465">
                  <c:v>0.0485398018369772</c:v>
                </c:pt>
                <c:pt idx="466">
                  <c:v>0.0475235676131891</c:v>
                </c:pt>
                <c:pt idx="467">
                  <c:v>0.046959349165062</c:v>
                </c:pt>
                <c:pt idx="468">
                  <c:v>0.0471591697213398</c:v>
                </c:pt>
                <c:pt idx="469">
                  <c:v>0.0469430812023324</c:v>
                </c:pt>
                <c:pt idx="470">
                  <c:v>0.0468332275033269</c:v>
                </c:pt>
                <c:pt idx="471">
                  <c:v>0.0470801569709016</c:v>
                </c:pt>
                <c:pt idx="472">
                  <c:v>0.045881245530809</c:v>
                </c:pt>
                <c:pt idx="473">
                  <c:v>0.0456581418168069</c:v>
                </c:pt>
                <c:pt idx="474">
                  <c:v>0.0449834305874742</c:v>
                </c:pt>
                <c:pt idx="475">
                  <c:v>0.0446990010965223</c:v>
                </c:pt>
                <c:pt idx="476">
                  <c:v>0.0450466777737813</c:v>
                </c:pt>
                <c:pt idx="477">
                  <c:v>0.0444945029994391</c:v>
                </c:pt>
                <c:pt idx="478">
                  <c:v>0.0436623057010877</c:v>
                </c:pt>
                <c:pt idx="479">
                  <c:v>0.0424644863399116</c:v>
                </c:pt>
                <c:pt idx="480">
                  <c:v>0.0429479340449735</c:v>
                </c:pt>
                <c:pt idx="481">
                  <c:v>0.040812155930087</c:v>
                </c:pt>
                <c:pt idx="482">
                  <c:v>0.0403561445322828</c:v>
                </c:pt>
                <c:pt idx="483">
                  <c:v>0.0413147369813674</c:v>
                </c:pt>
                <c:pt idx="484">
                  <c:v>0.0413926193912121</c:v>
                </c:pt>
                <c:pt idx="485">
                  <c:v>0.0421261580665979</c:v>
                </c:pt>
                <c:pt idx="486">
                  <c:v>0.0428467670974991</c:v>
                </c:pt>
                <c:pt idx="487">
                  <c:v>0.0441154465331939</c:v>
                </c:pt>
                <c:pt idx="488">
                  <c:v>0.0439947236502816</c:v>
                </c:pt>
                <c:pt idx="489">
                  <c:v>0.0442943806719723</c:v>
                </c:pt>
                <c:pt idx="490">
                  <c:v>0.0452140094732707</c:v>
                </c:pt>
                <c:pt idx="491">
                  <c:v>0.04449703422217</c:v>
                </c:pt>
                <c:pt idx="492">
                  <c:v>0.0436114503363043</c:v>
                </c:pt>
                <c:pt idx="493">
                  <c:v>0.0434151002815469</c:v>
                </c:pt>
                <c:pt idx="494">
                  <c:v>0.041346265298495</c:v>
                </c:pt>
                <c:pt idx="495">
                  <c:v>0.0409724923223866</c:v>
                </c:pt>
                <c:pt idx="496">
                  <c:v>0.0408627051884635</c:v>
                </c:pt>
                <c:pt idx="497">
                  <c:v>0.0410879326109796</c:v>
                </c:pt>
                <c:pt idx="498">
                  <c:v>0.0404202183870173</c:v>
                </c:pt>
                <c:pt idx="499">
                  <c:v>0.0396846570918878</c:v>
                </c:pt>
                <c:pt idx="500">
                  <c:v>0.0401317089324351</c:v>
                </c:pt>
                <c:pt idx="501">
                  <c:v>0.0400748951778023</c:v>
                </c:pt>
                <c:pt idx="502">
                  <c:v>0.0403349553070387</c:v>
                </c:pt>
                <c:pt idx="503">
                  <c:v>0.0408184473580717</c:v>
                </c:pt>
                <c:pt idx="504">
                  <c:v>0.0410272156917668</c:v>
                </c:pt>
                <c:pt idx="505">
                  <c:v>0.0398978458479713</c:v>
                </c:pt>
                <c:pt idx="506">
                  <c:v>0.0403497510791583</c:v>
                </c:pt>
                <c:pt idx="507">
                  <c:v>0.0402921658305241</c:v>
                </c:pt>
                <c:pt idx="508">
                  <c:v>0.0412731361495648</c:v>
                </c:pt>
                <c:pt idx="509">
                  <c:v>0.0410701273247384</c:v>
                </c:pt>
                <c:pt idx="510">
                  <c:v>0.0396675646623407</c:v>
                </c:pt>
                <c:pt idx="511">
                  <c:v>0.0401668669069366</c:v>
                </c:pt>
                <c:pt idx="512">
                  <c:v>0.039904030787736</c:v>
                </c:pt>
                <c:pt idx="513">
                  <c:v>0.03979461218361</c:v>
                </c:pt>
                <c:pt idx="514">
                  <c:v>0.0404284690552576</c:v>
                </c:pt>
                <c:pt idx="515">
                  <c:v>0.0414536715736514</c:v>
                </c:pt>
                <c:pt idx="516">
                  <c:v>0.0402934393601645</c:v>
                </c:pt>
                <c:pt idx="517">
                  <c:v>0.0401011059704512</c:v>
                </c:pt>
                <c:pt idx="518">
                  <c:v>0.0410982157117839</c:v>
                </c:pt>
                <c:pt idx="519">
                  <c:v>0.0406176184585993</c:v>
                </c:pt>
                <c:pt idx="520">
                  <c:v>0.0403910887441222</c:v>
                </c:pt>
                <c:pt idx="521">
                  <c:v>0.0394008896297325</c:v>
                </c:pt>
                <c:pt idx="522">
                  <c:v>0.040263363988358</c:v>
                </c:pt>
                <c:pt idx="523">
                  <c:v>0.0390689375756252</c:v>
                </c:pt>
                <c:pt idx="524">
                  <c:v>0.0384779384530728</c:v>
                </c:pt>
                <c:pt idx="525">
                  <c:v>0.0381214090816979</c:v>
                </c:pt>
                <c:pt idx="526">
                  <c:v>0.0384722084852869</c:v>
                </c:pt>
                <c:pt idx="527">
                  <c:v>0.038516544770468</c:v>
                </c:pt>
                <c:pt idx="528">
                  <c:v>0.0383398933667987</c:v>
                </c:pt>
                <c:pt idx="529">
                  <c:v>0.0385069988443006</c:v>
                </c:pt>
                <c:pt idx="530">
                  <c:v>0.0382224684794613</c:v>
                </c:pt>
                <c:pt idx="531">
                  <c:v>0.0376467052880961</c:v>
                </c:pt>
                <c:pt idx="532">
                  <c:v>0.0376603393223159</c:v>
                </c:pt>
                <c:pt idx="533">
                  <c:v>0.0390505389448944</c:v>
                </c:pt>
                <c:pt idx="534">
                  <c:v>0.0393062748077413</c:v>
                </c:pt>
                <c:pt idx="535">
                  <c:v>0.038734016296696</c:v>
                </c:pt>
                <c:pt idx="536">
                  <c:v>0.038596052175087</c:v>
                </c:pt>
                <c:pt idx="537">
                  <c:v>0.0386234800478946</c:v>
                </c:pt>
                <c:pt idx="538">
                  <c:v>0.0377284368748774</c:v>
                </c:pt>
                <c:pt idx="539">
                  <c:v>0.0377622283933979</c:v>
                </c:pt>
                <c:pt idx="540">
                  <c:v>0.0377627074697459</c:v>
                </c:pt>
                <c:pt idx="541">
                  <c:v>0.0385600125228512</c:v>
                </c:pt>
                <c:pt idx="542">
                  <c:v>0.0383353511762689</c:v>
                </c:pt>
                <c:pt idx="543">
                  <c:v>0.0388697030967798</c:v>
                </c:pt>
                <c:pt idx="544">
                  <c:v>0.0392267373001304</c:v>
                </c:pt>
                <c:pt idx="545">
                  <c:v>0.0388775661106661</c:v>
                </c:pt>
                <c:pt idx="546">
                  <c:v>0.039465912183904</c:v>
                </c:pt>
                <c:pt idx="547">
                  <c:v>0.0395918544799629</c:v>
                </c:pt>
                <c:pt idx="548">
                  <c:v>0.0400880918742311</c:v>
                </c:pt>
                <c:pt idx="549">
                  <c:v>0.0399180964314573</c:v>
                </c:pt>
                <c:pt idx="550">
                  <c:v>0.0397519167013771</c:v>
                </c:pt>
                <c:pt idx="551">
                  <c:v>0.0387618769719186</c:v>
                </c:pt>
                <c:pt idx="552">
                  <c:v>0.0383344125640437</c:v>
                </c:pt>
                <c:pt idx="553">
                  <c:v>0.0393083457717381</c:v>
                </c:pt>
                <c:pt idx="554">
                  <c:v>0.0395620756762791</c:v>
                </c:pt>
                <c:pt idx="555">
                  <c:v>0.0384942354431675</c:v>
                </c:pt>
                <c:pt idx="556">
                  <c:v>0.0387823191726145</c:v>
                </c:pt>
                <c:pt idx="557">
                  <c:v>0.0397637328025891</c:v>
                </c:pt>
                <c:pt idx="558">
                  <c:v>0.0388864174043043</c:v>
                </c:pt>
                <c:pt idx="559">
                  <c:v>0.0388932716295479</c:v>
                </c:pt>
                <c:pt idx="560">
                  <c:v>0.0385290696302719</c:v>
                </c:pt>
                <c:pt idx="561">
                  <c:v>0.0378182415175715</c:v>
                </c:pt>
                <c:pt idx="562">
                  <c:v>0.0371757944611354</c:v>
                </c:pt>
                <c:pt idx="563">
                  <c:v>0.0376133731424121</c:v>
                </c:pt>
                <c:pt idx="564">
                  <c:v>0.0371427226071508</c:v>
                </c:pt>
                <c:pt idx="565">
                  <c:v>0.0381984828027396</c:v>
                </c:pt>
                <c:pt idx="566">
                  <c:v>0.0364543464500846</c:v>
                </c:pt>
                <c:pt idx="567">
                  <c:v>0.0358804753502798</c:v>
                </c:pt>
                <c:pt idx="568">
                  <c:v>0.0349732055611403</c:v>
                </c:pt>
                <c:pt idx="569">
                  <c:v>0.0349263377616784</c:v>
                </c:pt>
                <c:pt idx="570">
                  <c:v>0.0341966504777305</c:v>
                </c:pt>
                <c:pt idx="571">
                  <c:v>0.0346615237622824</c:v>
                </c:pt>
                <c:pt idx="572">
                  <c:v>0.0331596086448308</c:v>
                </c:pt>
                <c:pt idx="573">
                  <c:v>0.0328760106580266</c:v>
                </c:pt>
                <c:pt idx="574">
                  <c:v>0.032739757312761</c:v>
                </c:pt>
                <c:pt idx="575">
                  <c:v>0.0321552856261718</c:v>
                </c:pt>
                <c:pt idx="576">
                  <c:v>0.0332048835219593</c:v>
                </c:pt>
                <c:pt idx="577">
                  <c:v>0.0340378207866714</c:v>
                </c:pt>
                <c:pt idx="578">
                  <c:v>0.033897720871591</c:v>
                </c:pt>
                <c:pt idx="579">
                  <c:v>0.0336953314810678</c:v>
                </c:pt>
                <c:pt idx="580">
                  <c:v>0.032610109941739</c:v>
                </c:pt>
                <c:pt idx="581">
                  <c:v>0.0316125007724917</c:v>
                </c:pt>
                <c:pt idx="582">
                  <c:v>0.0321219468720435</c:v>
                </c:pt>
                <c:pt idx="583">
                  <c:v>0.0325403050991217</c:v>
                </c:pt>
                <c:pt idx="584">
                  <c:v>0.0327901738469861</c:v>
                </c:pt>
                <c:pt idx="585">
                  <c:v>0.0334373951421862</c:v>
                </c:pt>
                <c:pt idx="586">
                  <c:v>0.0339168238687175</c:v>
                </c:pt>
                <c:pt idx="587">
                  <c:v>0.0340579103645601</c:v>
                </c:pt>
                <c:pt idx="588">
                  <c:v>0.0344034293281017</c:v>
                </c:pt>
                <c:pt idx="589">
                  <c:v>0.0353937818963929</c:v>
                </c:pt>
                <c:pt idx="590">
                  <c:v>0.0342586755986284</c:v>
                </c:pt>
                <c:pt idx="591">
                  <c:v>0.0334986735422967</c:v>
                </c:pt>
                <c:pt idx="592">
                  <c:v>0.034079010050985</c:v>
                </c:pt>
                <c:pt idx="593">
                  <c:v>0.0340280069778399</c:v>
                </c:pt>
                <c:pt idx="594">
                  <c:v>0.0345309405292162</c:v>
                </c:pt>
                <c:pt idx="595">
                  <c:v>0.0340493685370176</c:v>
                </c:pt>
                <c:pt idx="596">
                  <c:v>0.0341094171577001</c:v>
                </c:pt>
                <c:pt idx="597">
                  <c:v>0.0343045414118542</c:v>
                </c:pt>
                <c:pt idx="598">
                  <c:v>0.0349642477911886</c:v>
                </c:pt>
                <c:pt idx="599">
                  <c:v>0.0358105442180174</c:v>
                </c:pt>
                <c:pt idx="600">
                  <c:v>0.0365642833913103</c:v>
                </c:pt>
                <c:pt idx="601">
                  <c:v>0.0369973431506559</c:v>
                </c:pt>
                <c:pt idx="602">
                  <c:v>0.0367969835432476</c:v>
                </c:pt>
                <c:pt idx="603">
                  <c:v>0.0379229028287032</c:v>
                </c:pt>
                <c:pt idx="604">
                  <c:v>0.0380698993914067</c:v>
                </c:pt>
                <c:pt idx="605">
                  <c:v>0.0379699972986382</c:v>
                </c:pt>
                <c:pt idx="606">
                  <c:v>0.0381714320698692</c:v>
                </c:pt>
                <c:pt idx="607">
                  <c:v>0.03863765614055</c:v>
                </c:pt>
                <c:pt idx="608">
                  <c:v>0.0380819042917561</c:v>
                </c:pt>
                <c:pt idx="609">
                  <c:v>0.0376103699112166</c:v>
                </c:pt>
                <c:pt idx="610">
                  <c:v>0.0382470373195436</c:v>
                </c:pt>
                <c:pt idx="611">
                  <c:v>0.0372797077620756</c:v>
                </c:pt>
                <c:pt idx="612">
                  <c:v>0.0369384388459044</c:v>
                </c:pt>
                <c:pt idx="613">
                  <c:v>0.0374236577561438</c:v>
                </c:pt>
                <c:pt idx="614">
                  <c:v>0.0370015574753265</c:v>
                </c:pt>
                <c:pt idx="615">
                  <c:v>0.0373386818930314</c:v>
                </c:pt>
                <c:pt idx="616">
                  <c:v>0.0375213357742296</c:v>
                </c:pt>
                <c:pt idx="617">
                  <c:v>0.0368609840469193</c:v>
                </c:pt>
                <c:pt idx="618">
                  <c:v>0.0363730965599283</c:v>
                </c:pt>
                <c:pt idx="619">
                  <c:v>0.0376608511044335</c:v>
                </c:pt>
                <c:pt idx="620">
                  <c:v>0.0384279426664266</c:v>
                </c:pt>
                <c:pt idx="621">
                  <c:v>0.0377842684521311</c:v>
                </c:pt>
                <c:pt idx="622">
                  <c:v>0.0374809139682083</c:v>
                </c:pt>
                <c:pt idx="623">
                  <c:v>0.0372054805885883</c:v>
                </c:pt>
                <c:pt idx="624">
                  <c:v>0.0382160129754969</c:v>
                </c:pt>
                <c:pt idx="625">
                  <c:v>0.0381983538328524</c:v>
                </c:pt>
                <c:pt idx="626">
                  <c:v>0.038574433517318</c:v>
                </c:pt>
                <c:pt idx="627">
                  <c:v>0.0378817929033953</c:v>
                </c:pt>
                <c:pt idx="628">
                  <c:v>0.0361079948966996</c:v>
                </c:pt>
                <c:pt idx="629">
                  <c:v>0.035573737355681</c:v>
                </c:pt>
                <c:pt idx="630">
                  <c:v>0.0355406333129091</c:v>
                </c:pt>
                <c:pt idx="631">
                  <c:v>0.0363983737666176</c:v>
                </c:pt>
                <c:pt idx="632">
                  <c:v>0.0372218050021038</c:v>
                </c:pt>
                <c:pt idx="633">
                  <c:v>0.0370748403693197</c:v>
                </c:pt>
                <c:pt idx="634">
                  <c:v>0.0367051356354758</c:v>
                </c:pt>
                <c:pt idx="635">
                  <c:v>0.0367237983824223</c:v>
                </c:pt>
                <c:pt idx="636">
                  <c:v>0.0354400099408095</c:v>
                </c:pt>
                <c:pt idx="637">
                  <c:v>0.0347541930029413</c:v>
                </c:pt>
                <c:pt idx="638">
                  <c:v>0.0349269992117084</c:v>
                </c:pt>
                <c:pt idx="639">
                  <c:v>0.0347114924961634</c:v>
                </c:pt>
                <c:pt idx="640">
                  <c:v>0.0347596945668715</c:v>
                </c:pt>
                <c:pt idx="641">
                  <c:v>0.0354688350633239</c:v>
                </c:pt>
                <c:pt idx="642">
                  <c:v>0.0352398363529312</c:v>
                </c:pt>
                <c:pt idx="643">
                  <c:v>0.0362849714830877</c:v>
                </c:pt>
                <c:pt idx="644">
                  <c:v>0.0383067982202989</c:v>
                </c:pt>
                <c:pt idx="645">
                  <c:v>0.0385321613464197</c:v>
                </c:pt>
                <c:pt idx="646">
                  <c:v>0.0387434829004466</c:v>
                </c:pt>
                <c:pt idx="647">
                  <c:v>0.0381898360524647</c:v>
                </c:pt>
                <c:pt idx="648">
                  <c:v>0.0382315412607884</c:v>
                </c:pt>
                <c:pt idx="649">
                  <c:v>0.0385128098985011</c:v>
                </c:pt>
                <c:pt idx="650">
                  <c:v>0.0387882971040278</c:v>
                </c:pt>
                <c:pt idx="651">
                  <c:v>0.0396690820713524</c:v>
                </c:pt>
                <c:pt idx="652">
                  <c:v>0.0392747620528986</c:v>
                </c:pt>
                <c:pt idx="653">
                  <c:v>0.0384912754968003</c:v>
                </c:pt>
                <c:pt idx="654">
                  <c:v>0.0380146008921267</c:v>
                </c:pt>
                <c:pt idx="655">
                  <c:v>0.0381209017002566</c:v>
                </c:pt>
                <c:pt idx="656">
                  <c:v>0.0384438687855269</c:v>
                </c:pt>
                <c:pt idx="657">
                  <c:v>0.0397790602491341</c:v>
                </c:pt>
                <c:pt idx="658">
                  <c:v>0.0400879022052008</c:v>
                </c:pt>
                <c:pt idx="659">
                  <c:v>0.0396911172472893</c:v>
                </c:pt>
                <c:pt idx="660">
                  <c:v>0.0389635287478644</c:v>
                </c:pt>
                <c:pt idx="661">
                  <c:v>0.0396661274250631</c:v>
                </c:pt>
                <c:pt idx="662">
                  <c:v>0.0391642130501332</c:v>
                </c:pt>
                <c:pt idx="663">
                  <c:v>0.0388373013872186</c:v>
                </c:pt>
                <c:pt idx="664">
                  <c:v>0.0382545824548847</c:v>
                </c:pt>
                <c:pt idx="665">
                  <c:v>0.0374774563097811</c:v>
                </c:pt>
                <c:pt idx="666">
                  <c:v>0.0384073262656756</c:v>
                </c:pt>
                <c:pt idx="667">
                  <c:v>0.0390394705813331</c:v>
                </c:pt>
                <c:pt idx="668">
                  <c:v>0.0389927602271504</c:v>
                </c:pt>
                <c:pt idx="669">
                  <c:v>0.0383733887662018</c:v>
                </c:pt>
                <c:pt idx="670">
                  <c:v>0.0378674768004666</c:v>
                </c:pt>
                <c:pt idx="671">
                  <c:v>0.0376657121730727</c:v>
                </c:pt>
                <c:pt idx="672">
                  <c:v>0.0369931515786317</c:v>
                </c:pt>
                <c:pt idx="673">
                  <c:v>0.0368835271632561</c:v>
                </c:pt>
                <c:pt idx="674">
                  <c:v>0.0370251645734706</c:v>
                </c:pt>
                <c:pt idx="675">
                  <c:v>0.0378974696210023</c:v>
                </c:pt>
                <c:pt idx="676">
                  <c:v>0.0368833381657558</c:v>
                </c:pt>
                <c:pt idx="677">
                  <c:v>0.0364167924285128</c:v>
                </c:pt>
                <c:pt idx="678">
                  <c:v>0.0366412257205584</c:v>
                </c:pt>
                <c:pt idx="679">
                  <c:v>0.0368530897507446</c:v>
                </c:pt>
                <c:pt idx="680">
                  <c:v>0.0371580477960849</c:v>
                </c:pt>
                <c:pt idx="681">
                  <c:v>0.0374990563437423</c:v>
                </c:pt>
                <c:pt idx="682">
                  <c:v>0.037702305267848</c:v>
                </c:pt>
                <c:pt idx="683">
                  <c:v>0.038256103100243</c:v>
                </c:pt>
                <c:pt idx="684">
                  <c:v>0.0385791091883698</c:v>
                </c:pt>
                <c:pt idx="685">
                  <c:v>0.0379922738574563</c:v>
                </c:pt>
                <c:pt idx="686">
                  <c:v>0.0381897235920691</c:v>
                </c:pt>
                <c:pt idx="687">
                  <c:v>0.0378413193659627</c:v>
                </c:pt>
                <c:pt idx="688">
                  <c:v>0.0375875743116056</c:v>
                </c:pt>
                <c:pt idx="689">
                  <c:v>0.0386308305536056</c:v>
                </c:pt>
                <c:pt idx="690">
                  <c:v>0.0381182213292798</c:v>
                </c:pt>
                <c:pt idx="691">
                  <c:v>0.0381337534965269</c:v>
                </c:pt>
                <c:pt idx="692">
                  <c:v>0.0373736409191386</c:v>
                </c:pt>
                <c:pt idx="693">
                  <c:v>0.0377925404106888</c:v>
                </c:pt>
                <c:pt idx="694">
                  <c:v>0.0370207774458562</c:v>
                </c:pt>
                <c:pt idx="695">
                  <c:v>0.0365228566759287</c:v>
                </c:pt>
                <c:pt idx="696">
                  <c:v>0.0363841508400667</c:v>
                </c:pt>
                <c:pt idx="697">
                  <c:v>0.0365765528233507</c:v>
                </c:pt>
                <c:pt idx="698">
                  <c:v>0.0366360080711327</c:v>
                </c:pt>
                <c:pt idx="699">
                  <c:v>0.0373728485204393</c:v>
                </c:pt>
                <c:pt idx="700">
                  <c:v>0.0366806309143383</c:v>
                </c:pt>
                <c:pt idx="701">
                  <c:v>0.0356147733762761</c:v>
                </c:pt>
                <c:pt idx="702">
                  <c:v>0.0363614508668038</c:v>
                </c:pt>
                <c:pt idx="703">
                  <c:v>0.0358657182800566</c:v>
                </c:pt>
                <c:pt idx="704">
                  <c:v>0.0355661188074815</c:v>
                </c:pt>
                <c:pt idx="705">
                  <c:v>0.0364535564741966</c:v>
                </c:pt>
                <c:pt idx="706">
                  <c:v>0.0363675336948699</c:v>
                </c:pt>
                <c:pt idx="707">
                  <c:v>0.0363513723193196</c:v>
                </c:pt>
                <c:pt idx="708">
                  <c:v>0.036160682047748</c:v>
                </c:pt>
                <c:pt idx="709">
                  <c:v>0.0370980015572601</c:v>
                </c:pt>
                <c:pt idx="710">
                  <c:v>0.0369424081947622</c:v>
                </c:pt>
                <c:pt idx="711">
                  <c:v>0.0369238836746066</c:v>
                </c:pt>
                <c:pt idx="712">
                  <c:v>0.0372492075532743</c:v>
                </c:pt>
                <c:pt idx="713">
                  <c:v>0.0373828175061068</c:v>
                </c:pt>
                <c:pt idx="714">
                  <c:v>0.0381787583641167</c:v>
                </c:pt>
                <c:pt idx="715">
                  <c:v>0.0374571511557512</c:v>
                </c:pt>
                <c:pt idx="716">
                  <c:v>0.0381608099824985</c:v>
                </c:pt>
                <c:pt idx="717">
                  <c:v>0.0389302176057869</c:v>
                </c:pt>
                <c:pt idx="718">
                  <c:v>0.0387620630389551</c:v>
                </c:pt>
                <c:pt idx="719">
                  <c:v>0.0394975844330552</c:v>
                </c:pt>
                <c:pt idx="720">
                  <c:v>0.0396610535151349</c:v>
                </c:pt>
                <c:pt idx="721">
                  <c:v>0.0400013621676099</c:v>
                </c:pt>
                <c:pt idx="722">
                  <c:v>0.0404896003077625</c:v>
                </c:pt>
                <c:pt idx="723">
                  <c:v>0.0405196295798665</c:v>
                </c:pt>
                <c:pt idx="724">
                  <c:v>0.0410018597585857</c:v>
                </c:pt>
                <c:pt idx="725">
                  <c:v>0.0418708768756115</c:v>
                </c:pt>
                <c:pt idx="726">
                  <c:v>0.0417115013592799</c:v>
                </c:pt>
                <c:pt idx="727">
                  <c:v>0.041422330045975</c:v>
                </c:pt>
                <c:pt idx="728">
                  <c:v>0.0415480368041611</c:v>
                </c:pt>
                <c:pt idx="729">
                  <c:v>0.0415931014434237</c:v>
                </c:pt>
                <c:pt idx="730">
                  <c:v>0.0420064070505462</c:v>
                </c:pt>
                <c:pt idx="731">
                  <c:v>0.0430327836576134</c:v>
                </c:pt>
                <c:pt idx="732">
                  <c:v>0.0430389647488603</c:v>
                </c:pt>
                <c:pt idx="733">
                  <c:v>0.0439274770812096</c:v>
                </c:pt>
                <c:pt idx="734">
                  <c:v>0.0430741406543307</c:v>
                </c:pt>
                <c:pt idx="735">
                  <c:v>0.0420040131700861</c:v>
                </c:pt>
                <c:pt idx="736">
                  <c:v>0.0422440281079003</c:v>
                </c:pt>
                <c:pt idx="737">
                  <c:v>0.0405830647706825</c:v>
                </c:pt>
                <c:pt idx="738">
                  <c:v>0.0395320233917458</c:v>
                </c:pt>
                <c:pt idx="739">
                  <c:v>0.0389509013050481</c:v>
                </c:pt>
                <c:pt idx="740">
                  <c:v>0.0387808005848869</c:v>
                </c:pt>
                <c:pt idx="741">
                  <c:v>0.0384391951368736</c:v>
                </c:pt>
                <c:pt idx="742">
                  <c:v>0.0387733580085947</c:v>
                </c:pt>
                <c:pt idx="743">
                  <c:v>0.0388942983424798</c:v>
                </c:pt>
                <c:pt idx="744">
                  <c:v>0.0392707665947809</c:v>
                </c:pt>
                <c:pt idx="745">
                  <c:v>0.0392940525110029</c:v>
                </c:pt>
                <c:pt idx="746">
                  <c:v>0.0399869819607021</c:v>
                </c:pt>
                <c:pt idx="747">
                  <c:v>0.0397725298991947</c:v>
                </c:pt>
                <c:pt idx="748">
                  <c:v>0.0390916736797204</c:v>
                </c:pt>
                <c:pt idx="749">
                  <c:v>0.0394754256238909</c:v>
                </c:pt>
                <c:pt idx="750">
                  <c:v>0.0387127328596923</c:v>
                </c:pt>
                <c:pt idx="751">
                  <c:v>0.0389693979282017</c:v>
                </c:pt>
                <c:pt idx="752">
                  <c:v>0.0391410780389685</c:v>
                </c:pt>
                <c:pt idx="753">
                  <c:v>0.0394150090262024</c:v>
                </c:pt>
                <c:pt idx="754">
                  <c:v>0.0389810905295323</c:v>
                </c:pt>
                <c:pt idx="755">
                  <c:v>0.0394335930187086</c:v>
                </c:pt>
                <c:pt idx="756">
                  <c:v>0.0391650902936752</c:v>
                </c:pt>
                <c:pt idx="757">
                  <c:v>0.0382983340128921</c:v>
                </c:pt>
                <c:pt idx="758">
                  <c:v>0.0384096686431071</c:v>
                </c:pt>
                <c:pt idx="759">
                  <c:v>0.0394530123131775</c:v>
                </c:pt>
                <c:pt idx="760">
                  <c:v>0.0409034484906306</c:v>
                </c:pt>
                <c:pt idx="761">
                  <c:v>0.0411378536689304</c:v>
                </c:pt>
                <c:pt idx="762">
                  <c:v>0.0407003392764905</c:v>
                </c:pt>
                <c:pt idx="763">
                  <c:v>0.0419676880483315</c:v>
                </c:pt>
                <c:pt idx="764">
                  <c:v>0.0421044006005058</c:v>
                </c:pt>
                <c:pt idx="765">
                  <c:v>0.0417377971054939</c:v>
                </c:pt>
                <c:pt idx="766">
                  <c:v>0.0414945575107345</c:v>
                </c:pt>
                <c:pt idx="767">
                  <c:v>0.0421469440213806</c:v>
                </c:pt>
                <c:pt idx="768">
                  <c:v>0.0407354362735465</c:v>
                </c:pt>
                <c:pt idx="769">
                  <c:v>0.0415206927066344</c:v>
                </c:pt>
                <c:pt idx="770">
                  <c:v>0.0421500101313463</c:v>
                </c:pt>
                <c:pt idx="771">
                  <c:v>0.0418737724097402</c:v>
                </c:pt>
                <c:pt idx="772">
                  <c:v>0.0414542781181116</c:v>
                </c:pt>
                <c:pt idx="773">
                  <c:v>0.0415974727152956</c:v>
                </c:pt>
                <c:pt idx="774">
                  <c:v>0.0408716357425881</c:v>
                </c:pt>
                <c:pt idx="775">
                  <c:v>0.0406050128755451</c:v>
                </c:pt>
                <c:pt idx="776">
                  <c:v>0.041161215605651</c:v>
                </c:pt>
                <c:pt idx="777">
                  <c:v>0.0414343028022074</c:v>
                </c:pt>
                <c:pt idx="778">
                  <c:v>0.0414449398176407</c:v>
                </c:pt>
                <c:pt idx="779">
                  <c:v>0.0418817545551104</c:v>
                </c:pt>
                <c:pt idx="780">
                  <c:v>0.0411094212031996</c:v>
                </c:pt>
                <c:pt idx="781">
                  <c:v>0.0401793063477007</c:v>
                </c:pt>
                <c:pt idx="782">
                  <c:v>0.0389372850978391</c:v>
                </c:pt>
                <c:pt idx="783">
                  <c:v>0.0378237515365788</c:v>
                </c:pt>
                <c:pt idx="784">
                  <c:v>0.0387537214439015</c:v>
                </c:pt>
                <c:pt idx="785">
                  <c:v>0.0386726954976996</c:v>
                </c:pt>
                <c:pt idx="786">
                  <c:v>0.0373618357066851</c:v>
                </c:pt>
                <c:pt idx="787">
                  <c:v>0.0380964186381247</c:v>
                </c:pt>
                <c:pt idx="788">
                  <c:v>0.0374722447006412</c:v>
                </c:pt>
                <c:pt idx="789">
                  <c:v>0.0375710711974549</c:v>
                </c:pt>
                <c:pt idx="790">
                  <c:v>0.0379885024462314</c:v>
                </c:pt>
                <c:pt idx="791">
                  <c:v>0.0388542031185461</c:v>
                </c:pt>
                <c:pt idx="792">
                  <c:v>0.0389073784462481</c:v>
                </c:pt>
                <c:pt idx="793">
                  <c:v>0.0386722367581791</c:v>
                </c:pt>
                <c:pt idx="794">
                  <c:v>0.0388262330001117</c:v>
                </c:pt>
                <c:pt idx="795">
                  <c:v>0.0375083146640076</c:v>
                </c:pt>
                <c:pt idx="796">
                  <c:v>0.0355795938413416</c:v>
                </c:pt>
                <c:pt idx="797">
                  <c:v>0.036210808935388</c:v>
                </c:pt>
                <c:pt idx="798">
                  <c:v>0.0361257428359895</c:v>
                </c:pt>
                <c:pt idx="799">
                  <c:v>0.036747497153732</c:v>
                </c:pt>
                <c:pt idx="800">
                  <c:v>0.0370820757419585</c:v>
                </c:pt>
                <c:pt idx="801">
                  <c:v>0.0369790776509621</c:v>
                </c:pt>
                <c:pt idx="802">
                  <c:v>0.0365502804521489</c:v>
                </c:pt>
                <c:pt idx="803">
                  <c:v>0.0365010256071881</c:v>
                </c:pt>
                <c:pt idx="804">
                  <c:v>0.0365183246233477</c:v>
                </c:pt>
                <c:pt idx="805">
                  <c:v>0.0373889339850443</c:v>
                </c:pt>
                <c:pt idx="806">
                  <c:v>0.0371006549680344</c:v>
                </c:pt>
                <c:pt idx="807">
                  <c:v>0.0375388482421389</c:v>
                </c:pt>
                <c:pt idx="808">
                  <c:v>0.0378216973225981</c:v>
                </c:pt>
                <c:pt idx="809">
                  <c:v>0.0369794471234543</c:v>
                </c:pt>
                <c:pt idx="810">
                  <c:v>0.0371809887204337</c:v>
                </c:pt>
                <c:pt idx="811">
                  <c:v>0.036454879541033</c:v>
                </c:pt>
                <c:pt idx="812">
                  <c:v>0.0359886648646689</c:v>
                </c:pt>
                <c:pt idx="813">
                  <c:v>0.0346186279203984</c:v>
                </c:pt>
                <c:pt idx="814">
                  <c:v>0.035870347776872</c:v>
                </c:pt>
                <c:pt idx="815">
                  <c:v>0.0359820222009718</c:v>
                </c:pt>
                <c:pt idx="816">
                  <c:v>0.035954069994332</c:v>
                </c:pt>
                <c:pt idx="817">
                  <c:v>0.0356746700232376</c:v>
                </c:pt>
                <c:pt idx="818">
                  <c:v>0.0358816535529071</c:v>
                </c:pt>
                <c:pt idx="819">
                  <c:v>0.0346318657896258</c:v>
                </c:pt>
                <c:pt idx="820">
                  <c:v>0.0341026182791975</c:v>
                </c:pt>
                <c:pt idx="821">
                  <c:v>0.0339097973844942</c:v>
                </c:pt>
                <c:pt idx="822">
                  <c:v>0.0341533445608661</c:v>
                </c:pt>
                <c:pt idx="823">
                  <c:v>0.0338428596619412</c:v>
                </c:pt>
                <c:pt idx="824">
                  <c:v>0.033949491493795</c:v>
                </c:pt>
                <c:pt idx="825">
                  <c:v>0.033830598104547</c:v>
                </c:pt>
                <c:pt idx="826">
                  <c:v>0.0332321968765751</c:v>
                </c:pt>
                <c:pt idx="827">
                  <c:v>0.032770402611663</c:v>
                </c:pt>
                <c:pt idx="828">
                  <c:v>0.0340606239093552</c:v>
                </c:pt>
                <c:pt idx="829">
                  <c:v>0.0338497396968519</c:v>
                </c:pt>
                <c:pt idx="830">
                  <c:v>0.0322754751023749</c:v>
                </c:pt>
                <c:pt idx="831">
                  <c:v>0.0323991001374428</c:v>
                </c:pt>
                <c:pt idx="832">
                  <c:v>0.0329337533927861</c:v>
                </c:pt>
                <c:pt idx="833">
                  <c:v>0.0327933507002469</c:v>
                </c:pt>
                <c:pt idx="834">
                  <c:v>0.0318694610150433</c:v>
                </c:pt>
                <c:pt idx="835">
                  <c:v>0.0323127988747626</c:v>
                </c:pt>
                <c:pt idx="836">
                  <c:v>0.031584830506834</c:v>
                </c:pt>
                <c:pt idx="837">
                  <c:v>0.0316583278996605</c:v>
                </c:pt>
                <c:pt idx="838">
                  <c:v>0.0316597738320844</c:v>
                </c:pt>
                <c:pt idx="839">
                  <c:v>0.0312899693165816</c:v>
                </c:pt>
                <c:pt idx="840">
                  <c:v>0.0303882460630744</c:v>
                </c:pt>
                <c:pt idx="841">
                  <c:v>0.0308023853475085</c:v>
                </c:pt>
                <c:pt idx="842">
                  <c:v>0.0302092539799154</c:v>
                </c:pt>
                <c:pt idx="843">
                  <c:v>0.0315300694536776</c:v>
                </c:pt>
                <c:pt idx="844">
                  <c:v>0.0309201276617058</c:v>
                </c:pt>
                <c:pt idx="845">
                  <c:v>0.0315449621548794</c:v>
                </c:pt>
                <c:pt idx="846">
                  <c:v>0.0304619875927827</c:v>
                </c:pt>
                <c:pt idx="847">
                  <c:v>0.030713419746633</c:v>
                </c:pt>
                <c:pt idx="848">
                  <c:v>0.0309294860718808</c:v>
                </c:pt>
                <c:pt idx="849">
                  <c:v>0.0306884956514153</c:v>
                </c:pt>
                <c:pt idx="850">
                  <c:v>0.0298369334487117</c:v>
                </c:pt>
                <c:pt idx="851">
                  <c:v>0.0296363450080453</c:v>
                </c:pt>
                <c:pt idx="852">
                  <c:v>0.0293504603728843</c:v>
                </c:pt>
                <c:pt idx="853">
                  <c:v>0.0291001816932631</c:v>
                </c:pt>
                <c:pt idx="854">
                  <c:v>0.0295852328339069</c:v>
                </c:pt>
                <c:pt idx="855">
                  <c:v>0.0299333750042161</c:v>
                </c:pt>
                <c:pt idx="856">
                  <c:v>0.0309767381521005</c:v>
                </c:pt>
                <c:pt idx="857">
                  <c:v>0.0307616516707993</c:v>
                </c:pt>
                <c:pt idx="858">
                  <c:v>0.0306387007316568</c:v>
                </c:pt>
                <c:pt idx="859">
                  <c:v>0.0306748664922861</c:v>
                </c:pt>
                <c:pt idx="860">
                  <c:v>0.0303971680271923</c:v>
                </c:pt>
                <c:pt idx="861">
                  <c:v>0.0302558399270921</c:v>
                </c:pt>
                <c:pt idx="862">
                  <c:v>0.0300391310773354</c:v>
                </c:pt>
                <c:pt idx="863">
                  <c:v>0.0295355603601352</c:v>
                </c:pt>
                <c:pt idx="864">
                  <c:v>0.0301200486813865</c:v>
                </c:pt>
                <c:pt idx="865">
                  <c:v>0.0289627046367377</c:v>
                </c:pt>
                <c:pt idx="866">
                  <c:v>0.0286047614470383</c:v>
                </c:pt>
                <c:pt idx="867">
                  <c:v>0.0293596837492088</c:v>
                </c:pt>
                <c:pt idx="868">
                  <c:v>0.0295452899697014</c:v>
                </c:pt>
                <c:pt idx="869">
                  <c:v>0.0305971886036612</c:v>
                </c:pt>
                <c:pt idx="870">
                  <c:v>0.0299263225992424</c:v>
                </c:pt>
                <c:pt idx="871">
                  <c:v>0.029914106791717</c:v>
                </c:pt>
                <c:pt idx="872">
                  <c:v>0.0301266720659896</c:v>
                </c:pt>
                <c:pt idx="873">
                  <c:v>0.0292719386690731</c:v>
                </c:pt>
                <c:pt idx="874">
                  <c:v>0.027976125720253</c:v>
                </c:pt>
                <c:pt idx="875">
                  <c:v>0.0285899195047456</c:v>
                </c:pt>
                <c:pt idx="876">
                  <c:v>0.0299379747346768</c:v>
                </c:pt>
                <c:pt idx="877">
                  <c:v>0.029669014622427</c:v>
                </c:pt>
                <c:pt idx="878">
                  <c:v>0.0295585919490288</c:v>
                </c:pt>
                <c:pt idx="879">
                  <c:v>0.0288265997228506</c:v>
                </c:pt>
                <c:pt idx="880">
                  <c:v>0.0285284143102567</c:v>
                </c:pt>
                <c:pt idx="881">
                  <c:v>0.0291417052520976</c:v>
                </c:pt>
                <c:pt idx="882">
                  <c:v>0.0287405145227929</c:v>
                </c:pt>
                <c:pt idx="883">
                  <c:v>0.0277570765090398</c:v>
                </c:pt>
                <c:pt idx="884">
                  <c:v>0.0274662946036647</c:v>
                </c:pt>
                <c:pt idx="885">
                  <c:v>0.0280564115098612</c:v>
                </c:pt>
                <c:pt idx="886">
                  <c:v>0.0288623594880235</c:v>
                </c:pt>
                <c:pt idx="887">
                  <c:v>0.0289024444414184</c:v>
                </c:pt>
                <c:pt idx="888">
                  <c:v>0.0290387629261138</c:v>
                </c:pt>
                <c:pt idx="889">
                  <c:v>0.0290573090069932</c:v>
                </c:pt>
                <c:pt idx="890">
                  <c:v>0.028812833019688</c:v>
                </c:pt>
                <c:pt idx="891">
                  <c:v>0.0277359313959643</c:v>
                </c:pt>
                <c:pt idx="892">
                  <c:v>0.0273591473608348</c:v>
                </c:pt>
                <c:pt idx="893">
                  <c:v>0.0273845583913483</c:v>
                </c:pt>
                <c:pt idx="894">
                  <c:v>0.0279306597939911</c:v>
                </c:pt>
                <c:pt idx="895">
                  <c:v>0.0284222081361775</c:v>
                </c:pt>
                <c:pt idx="896">
                  <c:v>0.0280042243806947</c:v>
                </c:pt>
                <c:pt idx="897">
                  <c:v>0.0283701358542646</c:v>
                </c:pt>
                <c:pt idx="898">
                  <c:v>0.0292988190613909</c:v>
                </c:pt>
                <c:pt idx="899">
                  <c:v>0.0293814470891935</c:v>
                </c:pt>
                <c:pt idx="900">
                  <c:v>0.0292862865277413</c:v>
                </c:pt>
                <c:pt idx="901">
                  <c:v>0.0290314172397332</c:v>
                </c:pt>
                <c:pt idx="902">
                  <c:v>0.0283519730840132</c:v>
                </c:pt>
                <c:pt idx="903">
                  <c:v>0.0280623818447027</c:v>
                </c:pt>
                <c:pt idx="904">
                  <c:v>0.0280126418132982</c:v>
                </c:pt>
                <c:pt idx="905">
                  <c:v>0.0283234856047685</c:v>
                </c:pt>
                <c:pt idx="906">
                  <c:v>0.0295727869292189</c:v>
                </c:pt>
                <c:pt idx="907">
                  <c:v>0.0294450122258154</c:v>
                </c:pt>
                <c:pt idx="908">
                  <c:v>0.0286157028677524</c:v>
                </c:pt>
                <c:pt idx="909">
                  <c:v>0.0295137637500315</c:v>
                </c:pt>
                <c:pt idx="910">
                  <c:v>0.0302320180485183</c:v>
                </c:pt>
                <c:pt idx="911">
                  <c:v>0.0297398687489995</c:v>
                </c:pt>
                <c:pt idx="912">
                  <c:v>0.0309643246856227</c:v>
                </c:pt>
                <c:pt idx="913">
                  <c:v>0.0310447962930044</c:v>
                </c:pt>
                <c:pt idx="914">
                  <c:v>0.0314231691569622</c:v>
                </c:pt>
                <c:pt idx="915">
                  <c:v>0.0313071776127988</c:v>
                </c:pt>
                <c:pt idx="916">
                  <c:v>0.0313936951908351</c:v>
                </c:pt>
                <c:pt idx="917">
                  <c:v>0.0310769093881847</c:v>
                </c:pt>
                <c:pt idx="918">
                  <c:v>0.0322043838093206</c:v>
                </c:pt>
                <c:pt idx="919">
                  <c:v>0.0327787995276972</c:v>
                </c:pt>
                <c:pt idx="920">
                  <c:v>0.0335214317745378</c:v>
                </c:pt>
                <c:pt idx="921">
                  <c:v>0.0333221480378552</c:v>
                </c:pt>
                <c:pt idx="922">
                  <c:v>0.0343922836975121</c:v>
                </c:pt>
                <c:pt idx="923">
                  <c:v>0.0346295084863686</c:v>
                </c:pt>
                <c:pt idx="924">
                  <c:v>0.0345586491523636</c:v>
                </c:pt>
                <c:pt idx="925">
                  <c:v>0.0340266393017933</c:v>
                </c:pt>
                <c:pt idx="926">
                  <c:v>0.0357183927765532</c:v>
                </c:pt>
                <c:pt idx="927">
                  <c:v>0.0369038342626915</c:v>
                </c:pt>
                <c:pt idx="928">
                  <c:v>0.0371137325871078</c:v>
                </c:pt>
                <c:pt idx="929">
                  <c:v>0.0375866802608852</c:v>
                </c:pt>
                <c:pt idx="930">
                  <c:v>0.0373252668097694</c:v>
                </c:pt>
                <c:pt idx="931">
                  <c:v>0.0388506290404736</c:v>
                </c:pt>
                <c:pt idx="932">
                  <c:v>0.0400702269324488</c:v>
                </c:pt>
                <c:pt idx="933">
                  <c:v>0.0405742975922374</c:v>
                </c:pt>
                <c:pt idx="934">
                  <c:v>0.0395782993398004</c:v>
                </c:pt>
                <c:pt idx="935">
                  <c:v>0.0396900553523625</c:v>
                </c:pt>
                <c:pt idx="936">
                  <c:v>0.039227779708702</c:v>
                </c:pt>
                <c:pt idx="937">
                  <c:v>0.0384268100290103</c:v>
                </c:pt>
                <c:pt idx="938">
                  <c:v>0.0384067277796932</c:v>
                </c:pt>
                <c:pt idx="939">
                  <c:v>0.0374331726518197</c:v>
                </c:pt>
                <c:pt idx="940">
                  <c:v>0.03858343867615</c:v>
                </c:pt>
                <c:pt idx="941">
                  <c:v>0.0395207234963375</c:v>
                </c:pt>
                <c:pt idx="942">
                  <c:v>0.039992783032473</c:v>
                </c:pt>
                <c:pt idx="943">
                  <c:v>0.0400192578459865</c:v>
                </c:pt>
                <c:pt idx="944">
                  <c:v>0.0406232500627754</c:v>
                </c:pt>
                <c:pt idx="945">
                  <c:v>0.0410447980129881</c:v>
                </c:pt>
                <c:pt idx="946">
                  <c:v>0.0416912744823199</c:v>
                </c:pt>
                <c:pt idx="947">
                  <c:v>0.0414126612390712</c:v>
                </c:pt>
                <c:pt idx="948">
                  <c:v>0.0415114182167721</c:v>
                </c:pt>
                <c:pt idx="949">
                  <c:v>0.0417184800137773</c:v>
                </c:pt>
                <c:pt idx="950">
                  <c:v>0.0421788215118377</c:v>
                </c:pt>
                <c:pt idx="951">
                  <c:v>0.0419854072497426</c:v>
                </c:pt>
                <c:pt idx="952">
                  <c:v>0.0414987646433168</c:v>
                </c:pt>
                <c:pt idx="953">
                  <c:v>0.0419654752022347</c:v>
                </c:pt>
                <c:pt idx="954">
                  <c:v>0.0422988760033919</c:v>
                </c:pt>
                <c:pt idx="955">
                  <c:v>0.0409673660085584</c:v>
                </c:pt>
                <c:pt idx="956">
                  <c:v>0.0419454202326391</c:v>
                </c:pt>
                <c:pt idx="957">
                  <c:v>0.0408320085650918</c:v>
                </c:pt>
                <c:pt idx="958">
                  <c:v>0.0407000881068145</c:v>
                </c:pt>
                <c:pt idx="959">
                  <c:v>0.0404893629179844</c:v>
                </c:pt>
                <c:pt idx="960">
                  <c:v>0.0401238782987636</c:v>
                </c:pt>
                <c:pt idx="961">
                  <c:v>0.0405725436225458</c:v>
                </c:pt>
                <c:pt idx="962">
                  <c:v>0.040104799567528</c:v>
                </c:pt>
                <c:pt idx="963">
                  <c:v>0.0392177967427002</c:v>
                </c:pt>
                <c:pt idx="964">
                  <c:v>0.0383336725961152</c:v>
                </c:pt>
                <c:pt idx="965">
                  <c:v>0.0378268635305177</c:v>
                </c:pt>
                <c:pt idx="966">
                  <c:v>0.0379039948550908</c:v>
                </c:pt>
                <c:pt idx="967">
                  <c:v>0.0375043114233106</c:v>
                </c:pt>
                <c:pt idx="968">
                  <c:v>0.0373936718582598</c:v>
                </c:pt>
                <c:pt idx="969">
                  <c:v>0.0369529496051766</c:v>
                </c:pt>
                <c:pt idx="970">
                  <c:v>0.0369573639238947</c:v>
                </c:pt>
                <c:pt idx="971">
                  <c:v>0.0371734183469537</c:v>
                </c:pt>
                <c:pt idx="972">
                  <c:v>0.0373332084009434</c:v>
                </c:pt>
                <c:pt idx="973">
                  <c:v>0.0380034665328902</c:v>
                </c:pt>
                <c:pt idx="974">
                  <c:v>0.0393251894910609</c:v>
                </c:pt>
                <c:pt idx="975">
                  <c:v>0.039564718691859</c:v>
                </c:pt>
                <c:pt idx="976">
                  <c:v>0.0394220820688314</c:v>
                </c:pt>
                <c:pt idx="977">
                  <c:v>0.0394808257954149</c:v>
                </c:pt>
                <c:pt idx="978">
                  <c:v>0.0404691665887063</c:v>
                </c:pt>
                <c:pt idx="979">
                  <c:v>0.0405334204952225</c:v>
                </c:pt>
                <c:pt idx="980">
                  <c:v>0.0411471023972118</c:v>
                </c:pt>
                <c:pt idx="981">
                  <c:v>0.0407240303727442</c:v>
                </c:pt>
                <c:pt idx="982">
                  <c:v>0.0402430093867933</c:v>
                </c:pt>
                <c:pt idx="983">
                  <c:v>0.0412105161377761</c:v>
                </c:pt>
                <c:pt idx="984">
                  <c:v>0.0405240653380884</c:v>
                </c:pt>
                <c:pt idx="985">
                  <c:v>0.0402805213280608</c:v>
                </c:pt>
                <c:pt idx="986">
                  <c:v>0.039979301575148</c:v>
                </c:pt>
                <c:pt idx="987">
                  <c:v>0.0400047773617807</c:v>
                </c:pt>
                <c:pt idx="988">
                  <c:v>0.040278489612852</c:v>
                </c:pt>
                <c:pt idx="989">
                  <c:v>0.0412420295577251</c:v>
                </c:pt>
                <c:pt idx="990">
                  <c:v>0.0417252632850659</c:v>
                </c:pt>
                <c:pt idx="991">
                  <c:v>0.0420503898617191</c:v>
                </c:pt>
                <c:pt idx="992">
                  <c:v>0.0420352421243318</c:v>
                </c:pt>
                <c:pt idx="993">
                  <c:v>0.0423162041552473</c:v>
                </c:pt>
                <c:pt idx="994">
                  <c:v>0.0422391298897074</c:v>
                </c:pt>
                <c:pt idx="995">
                  <c:v>0.0432377723121948</c:v>
                </c:pt>
                <c:pt idx="996">
                  <c:v>0.0431001484055471</c:v>
                </c:pt>
                <c:pt idx="997">
                  <c:v>0.0425076002872174</c:v>
                </c:pt>
                <c:pt idx="998">
                  <c:v>0.0427276435055477</c:v>
                </c:pt>
                <c:pt idx="999">
                  <c:v>0.0424513894112128</c:v>
                </c:pt>
                <c:pt idx="1000">
                  <c:v>0.0432268696677547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55D-4290-B20D-9DBD7AD3D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739088"/>
        <c:axId val="911746736"/>
      </c:scatterChart>
      <c:valAx>
        <c:axId val="911739088"/>
        <c:scaling>
          <c:orientation val="minMax"/>
          <c:max val="1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11746736"/>
        <c:crosses val="autoZero"/>
        <c:crossBetween val="midCat"/>
        <c:majorUnit val="1.0"/>
      </c:valAx>
      <c:valAx>
        <c:axId val="9117467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0.0251450676982593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11739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"/>
          <c:y val="0.910058610254857"/>
          <c:w val="0.458334079319792"/>
          <c:h val="0.05670110228372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>
    <tabColor theme="1"/>
  </sheetPr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877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94073</xdr:colOff>
      <xdr:row>0</xdr:row>
      <xdr:rowOff>12700</xdr:rowOff>
    </xdr:from>
    <xdr:to>
      <xdr:col>10</xdr:col>
      <xdr:colOff>475073</xdr:colOff>
      <xdr:row>1</xdr:row>
      <xdr:rowOff>4233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5573" y="12700"/>
          <a:ext cx="381000" cy="2455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5277461-97AB-7D46-AB89-B5B3655F0703}">
  <we:reference id="wa103982219" version="1.1.0.0" store="en-US" storeType="OMEX"/>
  <we:alternateReferences>
    <we:reference id="wa103982219" version="1.1.0.0" store="wa103982219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3" tint="0.39997558519241921"/>
  </sheetPr>
  <dimension ref="A1:BB20"/>
  <sheetViews>
    <sheetView topLeftCell="AX1" zoomScale="87" workbookViewId="0">
      <selection activeCell="M36" sqref="M36"/>
    </sheetView>
  </sheetViews>
  <sheetFormatPr baseColWidth="10" defaultColWidth="9.1640625" defaultRowHeight="15" x14ac:dyDescent="0.2"/>
  <cols>
    <col min="1" max="1" width="12.5" style="4" bestFit="1" customWidth="1"/>
    <col min="2" max="2" width="13.5" style="4" bestFit="1" customWidth="1"/>
    <col min="3" max="3" width="9.1640625" style="4"/>
    <col min="4" max="4" width="12" style="4" bestFit="1" customWidth="1"/>
    <col min="5" max="16384" width="9.1640625" style="4"/>
  </cols>
  <sheetData>
    <row r="1" spans="1:54" x14ac:dyDescent="0.2">
      <c r="A1" s="82" t="s">
        <v>53</v>
      </c>
      <c r="B1" s="84" t="s">
        <v>18</v>
      </c>
      <c r="C1" s="70" t="s">
        <v>48</v>
      </c>
      <c r="D1" s="55">
        <v>0</v>
      </c>
      <c r="E1" s="56">
        <v>0.5</v>
      </c>
      <c r="F1" s="56">
        <v>1</v>
      </c>
      <c r="G1" s="56">
        <v>1.5</v>
      </c>
      <c r="H1" s="56">
        <v>2</v>
      </c>
      <c r="I1" s="56">
        <v>2.5</v>
      </c>
      <c r="J1" s="56">
        <v>3</v>
      </c>
      <c r="K1" s="56">
        <v>3.5</v>
      </c>
      <c r="L1" s="56">
        <v>4</v>
      </c>
      <c r="M1" s="56">
        <v>4.5</v>
      </c>
      <c r="N1" s="56">
        <v>5</v>
      </c>
      <c r="O1" s="56">
        <v>5.5</v>
      </c>
      <c r="P1" s="56">
        <v>6</v>
      </c>
      <c r="Q1" s="56">
        <v>6.5</v>
      </c>
      <c r="R1" s="56">
        <v>7</v>
      </c>
      <c r="S1" s="56">
        <v>7.5</v>
      </c>
      <c r="T1" s="56">
        <v>8</v>
      </c>
      <c r="U1" s="56">
        <v>8.5</v>
      </c>
      <c r="V1" s="56">
        <v>9</v>
      </c>
      <c r="W1" s="56">
        <v>9.5</v>
      </c>
      <c r="X1" s="56">
        <v>10</v>
      </c>
      <c r="Y1" s="56">
        <v>10.5</v>
      </c>
      <c r="Z1" s="56">
        <v>11</v>
      </c>
      <c r="AA1" s="56">
        <v>11.5</v>
      </c>
      <c r="AB1" s="56">
        <v>12</v>
      </c>
      <c r="AC1" s="56">
        <v>12.5</v>
      </c>
      <c r="AD1" s="56">
        <v>13</v>
      </c>
      <c r="AE1" s="56">
        <v>13.5</v>
      </c>
      <c r="AF1" s="56">
        <v>14</v>
      </c>
      <c r="AG1" s="56">
        <v>14.5</v>
      </c>
      <c r="AH1" s="56">
        <v>15</v>
      </c>
      <c r="AI1" s="56">
        <v>15.5</v>
      </c>
      <c r="AJ1" s="56">
        <v>16</v>
      </c>
      <c r="AK1" s="56">
        <v>16.5</v>
      </c>
      <c r="AL1" s="56">
        <v>17</v>
      </c>
      <c r="AM1" s="56">
        <v>17.5</v>
      </c>
      <c r="AN1" s="56">
        <v>18</v>
      </c>
      <c r="AO1" s="56">
        <v>18.5</v>
      </c>
      <c r="AP1" s="56">
        <v>19</v>
      </c>
      <c r="AQ1" s="56">
        <v>19.5</v>
      </c>
      <c r="AR1" s="56">
        <v>20</v>
      </c>
      <c r="AS1" s="56">
        <v>20.5</v>
      </c>
      <c r="AT1" s="56">
        <v>21</v>
      </c>
      <c r="AU1" s="56">
        <v>21.5</v>
      </c>
      <c r="AV1" s="56">
        <v>22</v>
      </c>
      <c r="AW1" s="56">
        <v>22.5</v>
      </c>
      <c r="AX1" s="56">
        <v>23</v>
      </c>
      <c r="AY1" s="56">
        <v>23.5</v>
      </c>
      <c r="AZ1" s="56">
        <v>24</v>
      </c>
      <c r="BA1" s="56">
        <v>24.5</v>
      </c>
      <c r="BB1" s="57">
        <v>25</v>
      </c>
    </row>
    <row r="2" spans="1:54" x14ac:dyDescent="0.2">
      <c r="A2" s="66">
        <v>2.0272338891376006E-3</v>
      </c>
      <c r="B2" s="67">
        <f>SQRT(A2)</f>
        <v>4.50248141488402E-2</v>
      </c>
      <c r="C2" s="83" t="s">
        <v>0</v>
      </c>
      <c r="D2" s="68">
        <v>3.5103324115806933E-3</v>
      </c>
      <c r="E2" s="68">
        <v>5.6655860078128721E-2</v>
      </c>
      <c r="F2" s="68">
        <v>0.10114278530241687</v>
      </c>
      <c r="G2" s="68">
        <v>0.11563974292932616</v>
      </c>
      <c r="H2" s="68">
        <v>0.12154092791286844</v>
      </c>
      <c r="I2" s="68">
        <v>0.1256824932456958</v>
      </c>
      <c r="J2" s="68">
        <v>0.12948967480497309</v>
      </c>
      <c r="K2" s="68">
        <v>0.13320456739595449</v>
      </c>
      <c r="L2" s="68">
        <v>0.13681962842009654</v>
      </c>
      <c r="M2" s="68">
        <v>0.14026214314855098</v>
      </c>
      <c r="N2" s="68">
        <v>0.14344532996648895</v>
      </c>
      <c r="O2" s="68">
        <v>0.14628339873610091</v>
      </c>
      <c r="P2" s="68">
        <v>0.14870205279754961</v>
      </c>
      <c r="Q2" s="68">
        <v>0.15064229403330323</v>
      </c>
      <c r="R2" s="68">
        <v>0.15207043810947066</v>
      </c>
      <c r="S2" s="68">
        <v>0.15298156711619904</v>
      </c>
      <c r="T2" s="68">
        <v>0.15340021625626446</v>
      </c>
      <c r="U2" s="68">
        <v>0.1533768502668359</v>
      </c>
      <c r="V2" s="68">
        <v>0.1529787114085116</v>
      </c>
      <c r="W2" s="68">
        <v>0.1522846698756147</v>
      </c>
      <c r="X2" s="68">
        <v>0.15138051937437402</v>
      </c>
      <c r="Y2" s="68">
        <v>0.15035007802232864</v>
      </c>
      <c r="Z2" s="68">
        <v>0.14926730202929392</v>
      </c>
      <c r="AA2" s="68">
        <v>0.14819153282680966</v>
      </c>
      <c r="AB2" s="68">
        <v>0.14716670288670897</v>
      </c>
      <c r="AC2" s="68">
        <v>0.14622323629975731</v>
      </c>
      <c r="AD2" s="68">
        <v>0.1453791566811018</v>
      </c>
      <c r="AE2" s="68">
        <v>0.14464066896242883</v>
      </c>
      <c r="AF2" s="68">
        <v>0.14400981378084293</v>
      </c>
      <c r="AG2" s="68">
        <v>0.14348638935298599</v>
      </c>
      <c r="AH2" s="68">
        <v>0.14306427109492137</v>
      </c>
      <c r="AI2" s="68">
        <v>0.14273155442824256</v>
      </c>
      <c r="AJ2" s="68">
        <v>0.14247425663480096</v>
      </c>
      <c r="AK2" s="68">
        <v>0.14228193237369138</v>
      </c>
      <c r="AL2" s="68">
        <v>0.14214637342287312</v>
      </c>
      <c r="AM2" s="68">
        <v>0.14205927550618619</v>
      </c>
      <c r="AN2" s="68">
        <v>0.1420113667713282</v>
      </c>
      <c r="AO2" s="68">
        <v>0.14199765743406018</v>
      </c>
      <c r="AP2" s="68">
        <v>0.14201509243061972</v>
      </c>
      <c r="AQ2" s="68">
        <v>0.14206022712929622</v>
      </c>
      <c r="AR2" s="68">
        <v>0.14212803840078686</v>
      </c>
      <c r="AS2" s="68">
        <v>0.14221392505068944</v>
      </c>
      <c r="AT2" s="68">
        <v>0.14231455284171923</v>
      </c>
      <c r="AU2" s="68">
        <v>0.14242720189121896</v>
      </c>
      <c r="AV2" s="68">
        <v>0.14254972200857369</v>
      </c>
      <c r="AW2" s="68">
        <v>0.14268208408635968</v>
      </c>
      <c r="AX2" s="68">
        <v>0.14282468242370017</v>
      </c>
      <c r="AY2" s="68">
        <v>0.14297812213712993</v>
      </c>
      <c r="AZ2" s="68">
        <v>0.14314304279613788</v>
      </c>
      <c r="BA2" s="68">
        <v>0.14332002767258956</v>
      </c>
      <c r="BB2" s="69">
        <v>0.14350970849132688</v>
      </c>
    </row>
    <row r="3" spans="1:54" x14ac:dyDescent="0.2">
      <c r="A3" s="58">
        <v>4.625227818998947E-4</v>
      </c>
      <c r="B3" s="59">
        <f>SQRT(A3)</f>
        <v>2.1506342829497874E-2</v>
      </c>
      <c r="C3" s="71" t="s">
        <v>2</v>
      </c>
      <c r="D3" s="60">
        <v>-9.7262470403716213E-3</v>
      </c>
      <c r="E3" s="60">
        <v>-0.16326717797446236</v>
      </c>
      <c r="F3" s="60">
        <v>-0.23891490080140235</v>
      </c>
      <c r="G3" s="60">
        <v>-0.24345609345915947</v>
      </c>
      <c r="H3" s="60">
        <v>-0.23509872493221798</v>
      </c>
      <c r="I3" s="60">
        <v>-0.22656367740172981</v>
      </c>
      <c r="J3" s="60">
        <v>-0.21903234581043896</v>
      </c>
      <c r="K3" s="60">
        <v>-0.21206960796651511</v>
      </c>
      <c r="L3" s="60">
        <v>-0.20516381110486334</v>
      </c>
      <c r="M3" s="60">
        <v>-0.19791715514520408</v>
      </c>
      <c r="N3" s="60">
        <v>-0.19001071269565345</v>
      </c>
      <c r="O3" s="60">
        <v>-0.18118041007640348</v>
      </c>
      <c r="P3" s="60">
        <v>-0.17120747896730704</v>
      </c>
      <c r="Q3" s="60">
        <v>-0.15990425929159233</v>
      </c>
      <c r="R3" s="60">
        <v>-0.14712506430551311</v>
      </c>
      <c r="S3" s="60">
        <v>-0.13278427704535151</v>
      </c>
      <c r="T3" s="60">
        <v>-0.11686787204954553</v>
      </c>
      <c r="U3" s="60">
        <v>-9.9435992425789765E-2</v>
      </c>
      <c r="V3" s="60">
        <v>-8.0629944141079921E-2</v>
      </c>
      <c r="W3" s="60">
        <v>-6.0676892444079887E-2</v>
      </c>
      <c r="X3" s="60">
        <v>-3.9880019932156494E-2</v>
      </c>
      <c r="Y3" s="60">
        <v>-1.8609607036837613E-2</v>
      </c>
      <c r="Z3" s="60">
        <v>2.7152784737348476E-3</v>
      </c>
      <c r="AA3" s="60">
        <v>2.3672243410181096E-2</v>
      </c>
      <c r="AB3" s="60">
        <v>4.3846776053718305E-2</v>
      </c>
      <c r="AC3" s="60">
        <v>6.2856243374441817E-2</v>
      </c>
      <c r="AD3" s="60">
        <v>8.0376383296646356E-2</v>
      </c>
      <c r="AE3" s="60">
        <v>9.6159754054696123E-2</v>
      </c>
      <c r="AF3" s="60">
        <v>0.11004703664392618</v>
      </c>
      <c r="AG3" s="60">
        <v>0.12195424797217498</v>
      </c>
      <c r="AH3" s="60">
        <v>0.13184558799067675</v>
      </c>
      <c r="AI3" s="60">
        <v>0.13972992369673132</v>
      </c>
      <c r="AJ3" s="60">
        <v>0.14566159454316735</v>
      </c>
      <c r="AK3" s="60">
        <v>0.14973686867730179</v>
      </c>
      <c r="AL3" s="60">
        <v>0.15207375131386655</v>
      </c>
      <c r="AM3" s="60">
        <v>0.15279617753428795</v>
      </c>
      <c r="AN3" s="60">
        <v>0.15203288845956731</v>
      </c>
      <c r="AO3" s="60">
        <v>0.14991548738168367</v>
      </c>
      <c r="AP3" s="60">
        <v>0.14657998416654613</v>
      </c>
      <c r="AQ3" s="60">
        <v>0.14216385408126558</v>
      </c>
      <c r="AR3" s="60">
        <v>0.13680838989313904</v>
      </c>
      <c r="AS3" s="60">
        <v>0.13065029664283784</v>
      </c>
      <c r="AT3" s="60">
        <v>0.12381689678939499</v>
      </c>
      <c r="AU3" s="60">
        <v>0.11641361551888633</v>
      </c>
      <c r="AV3" s="60">
        <v>0.10851748262051239</v>
      </c>
      <c r="AW3" s="60">
        <v>0.1001859533251537</v>
      </c>
      <c r="AX3" s="60">
        <v>9.1470692387044056E-2</v>
      </c>
      <c r="AY3" s="60">
        <v>8.2418214482170862E-2</v>
      </c>
      <c r="AZ3" s="60">
        <v>7.3073391858538672E-2</v>
      </c>
      <c r="BA3" s="60">
        <v>6.3481027374145058E-2</v>
      </c>
      <c r="BB3" s="61">
        <v>5.3685444437301243E-2</v>
      </c>
    </row>
    <row r="4" spans="1:54" x14ac:dyDescent="0.2">
      <c r="A4" s="62">
        <v>1.6354809672329806E-4</v>
      </c>
      <c r="B4" s="63">
        <f>SQRT(A4)</f>
        <v>1.2788592444960393E-2</v>
      </c>
      <c r="C4" s="75" t="s">
        <v>1</v>
      </c>
      <c r="D4" s="64">
        <v>1.1150856648455842E-3</v>
      </c>
      <c r="E4" s="64">
        <v>-0.27313783808015318</v>
      </c>
      <c r="F4" s="64">
        <v>-0.40222421035559014</v>
      </c>
      <c r="G4" s="64">
        <v>-0.35581018339167358</v>
      </c>
      <c r="H4" s="64">
        <v>-0.2747425256691608</v>
      </c>
      <c r="I4" s="64">
        <v>-0.19585029115517016</v>
      </c>
      <c r="J4" s="64">
        <v>-0.12500319334830129</v>
      </c>
      <c r="K4" s="64">
        <v>-6.2353873009832597E-2</v>
      </c>
      <c r="L4" s="64">
        <v>-7.0933526964118542E-3</v>
      </c>
      <c r="M4" s="64">
        <v>4.1353509104224501E-2</v>
      </c>
      <c r="N4" s="64">
        <v>8.325191736536619E-2</v>
      </c>
      <c r="O4" s="64">
        <v>0.11865759735920309</v>
      </c>
      <c r="P4" s="64">
        <v>0.14754570688620908</v>
      </c>
      <c r="Q4" s="64">
        <v>0.16990336191200431</v>
      </c>
      <c r="R4" s="64">
        <v>0.18581987162518893</v>
      </c>
      <c r="S4" s="64">
        <v>0.19552186232377608</v>
      </c>
      <c r="T4" s="64">
        <v>0.19936450121811511</v>
      </c>
      <c r="U4" s="64">
        <v>0.19785288603236753</v>
      </c>
      <c r="V4" s="64">
        <v>0.19159876109010099</v>
      </c>
      <c r="W4" s="64">
        <v>0.18129946483003137</v>
      </c>
      <c r="X4" s="64">
        <v>0.16770215541439254</v>
      </c>
      <c r="Y4" s="64">
        <v>0.15155691698759774</v>
      </c>
      <c r="Z4" s="64">
        <v>0.13358983563710639</v>
      </c>
      <c r="AA4" s="64">
        <v>0.11447620686448133</v>
      </c>
      <c r="AB4" s="64">
        <v>9.4812370404697366E-2</v>
      </c>
      <c r="AC4" s="64">
        <v>7.5130978101001181E-2</v>
      </c>
      <c r="AD4" s="64">
        <v>5.5870027037002105E-2</v>
      </c>
      <c r="AE4" s="64">
        <v>3.7361751719472432E-2</v>
      </c>
      <c r="AF4" s="64">
        <v>1.9843549694980357E-2</v>
      </c>
      <c r="AG4" s="64">
        <v>3.4917355518466441E-3</v>
      </c>
      <c r="AH4" s="64">
        <v>-1.1550375699691447E-2</v>
      </c>
      <c r="AI4" s="64">
        <v>-2.5185557706865532E-2</v>
      </c>
      <c r="AJ4" s="64">
        <v>-3.7365045376802283E-2</v>
      </c>
      <c r="AK4" s="64">
        <v>-4.8080042348077459E-2</v>
      </c>
      <c r="AL4" s="64">
        <v>-5.7341336437954964E-2</v>
      </c>
      <c r="AM4" s="64">
        <v>-6.5186561626445746E-2</v>
      </c>
      <c r="AN4" s="64">
        <v>-7.1667088345367558E-2</v>
      </c>
      <c r="AO4" s="64">
        <v>-7.6855843329702536E-2</v>
      </c>
      <c r="AP4" s="64">
        <v>-8.0836786000477071E-2</v>
      </c>
      <c r="AQ4" s="64">
        <v>-8.3696149893144792E-2</v>
      </c>
      <c r="AR4" s="64">
        <v>-8.55286725059764E-2</v>
      </c>
      <c r="AS4" s="64">
        <v>-8.643763109129339E-2</v>
      </c>
      <c r="AT4" s="64">
        <v>-8.6520912418458093E-2</v>
      </c>
      <c r="AU4" s="64">
        <v>-8.5864611869433588E-2</v>
      </c>
      <c r="AV4" s="64">
        <v>-8.4542156674064603E-2</v>
      </c>
      <c r="AW4" s="64">
        <v>-8.2623876956514686E-2</v>
      </c>
      <c r="AX4" s="64">
        <v>-8.0177152401623833E-2</v>
      </c>
      <c r="AY4" s="64">
        <v>-7.7263311911308794E-2</v>
      </c>
      <c r="AZ4" s="64">
        <v>-7.3941699994515941E-2</v>
      </c>
      <c r="BA4" s="64">
        <v>-7.0271707485508733E-2</v>
      </c>
      <c r="BB4" s="65">
        <v>-6.6311941566187513E-2</v>
      </c>
    </row>
    <row r="6" spans="1:54" x14ac:dyDescent="0.2">
      <c r="B6" s="4" t="s">
        <v>54</v>
      </c>
    </row>
    <row r="8" spans="1:54" x14ac:dyDescent="0.2">
      <c r="B8" s="4" t="s">
        <v>58</v>
      </c>
    </row>
    <row r="9" spans="1:54" x14ac:dyDescent="0.2">
      <c r="A9" s="202" t="s">
        <v>52</v>
      </c>
      <c r="B9" s="202"/>
      <c r="C9" s="78" t="s">
        <v>48</v>
      </c>
      <c r="D9" s="79">
        <v>0</v>
      </c>
      <c r="E9" s="80">
        <v>0.5</v>
      </c>
      <c r="F9" s="80">
        <v>1</v>
      </c>
      <c r="G9" s="80">
        <v>1.5</v>
      </c>
      <c r="H9" s="80">
        <v>2</v>
      </c>
      <c r="I9" s="80">
        <v>2.5</v>
      </c>
      <c r="J9" s="80">
        <v>3</v>
      </c>
      <c r="K9" s="80">
        <v>3.5</v>
      </c>
      <c r="L9" s="80">
        <v>4</v>
      </c>
      <c r="M9" s="80">
        <v>4.5</v>
      </c>
      <c r="N9" s="80">
        <v>5</v>
      </c>
      <c r="O9" s="80">
        <v>5.5</v>
      </c>
      <c r="P9" s="80">
        <v>6</v>
      </c>
      <c r="Q9" s="80">
        <v>6.5</v>
      </c>
      <c r="R9" s="80">
        <v>7</v>
      </c>
      <c r="S9" s="80">
        <v>7.5</v>
      </c>
      <c r="T9" s="80">
        <v>8</v>
      </c>
      <c r="U9" s="80">
        <v>8.5</v>
      </c>
      <c r="V9" s="80">
        <v>9</v>
      </c>
      <c r="W9" s="80">
        <v>9.5</v>
      </c>
      <c r="X9" s="80">
        <v>10</v>
      </c>
      <c r="Y9" s="80">
        <v>10.5</v>
      </c>
      <c r="Z9" s="80">
        <v>11</v>
      </c>
      <c r="AA9" s="80">
        <v>11.5</v>
      </c>
      <c r="AB9" s="80">
        <v>12</v>
      </c>
      <c r="AC9" s="80">
        <v>12.5</v>
      </c>
      <c r="AD9" s="80">
        <v>13</v>
      </c>
      <c r="AE9" s="80">
        <v>13.5</v>
      </c>
      <c r="AF9" s="80">
        <v>14</v>
      </c>
      <c r="AG9" s="80">
        <v>14.5</v>
      </c>
      <c r="AH9" s="80">
        <v>15</v>
      </c>
      <c r="AI9" s="80">
        <v>15.5</v>
      </c>
      <c r="AJ9" s="80">
        <v>16</v>
      </c>
      <c r="AK9" s="80">
        <v>16.5</v>
      </c>
      <c r="AL9" s="80">
        <v>17</v>
      </c>
      <c r="AM9" s="80">
        <v>17.5</v>
      </c>
      <c r="AN9" s="80">
        <v>18</v>
      </c>
      <c r="AO9" s="80">
        <v>18.5</v>
      </c>
      <c r="AP9" s="80">
        <v>19</v>
      </c>
      <c r="AQ9" s="80">
        <v>19.5</v>
      </c>
      <c r="AR9" s="80">
        <v>20</v>
      </c>
      <c r="AS9" s="80">
        <v>20.5</v>
      </c>
      <c r="AT9" s="80">
        <v>21</v>
      </c>
      <c r="AU9" s="80">
        <v>21.5</v>
      </c>
      <c r="AV9" s="80">
        <v>22</v>
      </c>
      <c r="AW9" s="80">
        <v>22.5</v>
      </c>
      <c r="AX9" s="80">
        <v>23</v>
      </c>
      <c r="AY9" s="80">
        <v>23.5</v>
      </c>
      <c r="AZ9" s="80">
        <v>24</v>
      </c>
      <c r="BA9" s="80">
        <v>24.5</v>
      </c>
      <c r="BB9" s="81">
        <v>25</v>
      </c>
    </row>
    <row r="10" spans="1:54" x14ac:dyDescent="0.2">
      <c r="A10" s="202"/>
      <c r="B10" s="202"/>
      <c r="C10" s="71" t="s">
        <v>3</v>
      </c>
      <c r="D10" s="72">
        <f t="array" ref="D10:BB12">D2:BB4*B2:B4</f>
        <v>1.5805206443207073E-4</v>
      </c>
      <c r="E10" s="73">
        <v>2.5509195704604406E-3</v>
      </c>
      <c r="F10" s="73">
        <v>4.5539351107373657E-3</v>
      </c>
      <c r="G10" s="73">
        <v>5.2066579336125683E-3</v>
      </c>
      <c r="H10" s="73">
        <v>5.4723576907544855E-3</v>
      </c>
      <c r="I10" s="73">
        <v>5.6588309001503172E-3</v>
      </c>
      <c r="J10" s="73">
        <v>5.8302485422876684E-3</v>
      </c>
      <c r="K10" s="73">
        <v>5.9975108907795094E-3</v>
      </c>
      <c r="L10" s="73">
        <v>6.1602783415282214E-3</v>
      </c>
      <c r="M10" s="73">
        <v>6.3152769273815282E-3</v>
      </c>
      <c r="N10" s="73">
        <v>6.4585993222602235E-3</v>
      </c>
      <c r="O10" s="73">
        <v>6.5863828411536294E-3</v>
      </c>
      <c r="P10" s="73">
        <v>6.6952822907606945E-3</v>
      </c>
      <c r="Q10" s="73">
        <v>6.7826412918044173E-3</v>
      </c>
      <c r="R10" s="73">
        <v>6.8469432134116229E-3</v>
      </c>
      <c r="S10" s="73">
        <v>6.8879666276051854E-3</v>
      </c>
      <c r="T10" s="73">
        <v>6.9068162273302029E-3</v>
      </c>
      <c r="U10" s="73">
        <v>6.905764177998778E-3</v>
      </c>
      <c r="V10" s="73">
        <v>6.8878380498972949E-3</v>
      </c>
      <c r="W10" s="73">
        <v>6.8565889588670355E-3</v>
      </c>
      <c r="X10" s="73">
        <v>6.8158797505860937E-3</v>
      </c>
      <c r="Y10" s="73">
        <v>6.7694843202189704E-3</v>
      </c>
      <c r="Z10" s="73">
        <v>6.7207325323677567E-3</v>
      </c>
      <c r="AA10" s="73">
        <v>6.672296223958857E-3</v>
      </c>
      <c r="AB10" s="73">
        <v>6.6261534463716559E-3</v>
      </c>
      <c r="AC10" s="73">
        <v>6.5836740386385172E-3</v>
      </c>
      <c r="AD10" s="73">
        <v>6.5456695106817283E-3</v>
      </c>
      <c r="AE10" s="73">
        <v>6.5124192383972769E-3</v>
      </c>
      <c r="AF10" s="73">
        <v>6.4840151010915397E-3</v>
      </c>
      <c r="AG10" s="73">
        <v>6.4604480135063173E-3</v>
      </c>
      <c r="AH10" s="73">
        <v>6.4414422173881261E-3</v>
      </c>
      <c r="AI10" s="73">
        <v>6.4264617113066911E-3</v>
      </c>
      <c r="AJ10" s="73">
        <v>6.4148769259760761E-3</v>
      </c>
      <c r="AK10" s="73">
        <v>6.4062175618633047E-3</v>
      </c>
      <c r="AL10" s="73">
        <v>6.4001140452965002E-3</v>
      </c>
      <c r="AM10" s="73">
        <v>6.3961924777849203E-3</v>
      </c>
      <c r="AN10" s="73">
        <v>6.3940353959018332E-3</v>
      </c>
      <c r="AO10" s="73">
        <v>6.3934181355392366E-3</v>
      </c>
      <c r="AP10" s="73">
        <v>6.3942031430190152E-3</v>
      </c>
      <c r="AQ10" s="73">
        <v>6.396235324438589E-3</v>
      </c>
      <c r="AR10" s="73">
        <v>6.3992885143346516E-3</v>
      </c>
      <c r="AS10" s="73">
        <v>6.4031555447843815E-3</v>
      </c>
      <c r="AT10" s="73">
        <v>6.4076862923737061E-3</v>
      </c>
      <c r="AU10" s="73">
        <v>6.4127582948914751E-3</v>
      </c>
      <c r="AV10" s="73">
        <v>6.4182747404048657E-3</v>
      </c>
      <c r="AW10" s="73">
        <v>6.4242343183575348E-3</v>
      </c>
      <c r="AX10" s="73">
        <v>6.4306547819942238E-3</v>
      </c>
      <c r="AY10" s="73">
        <v>6.4375633765744499E-3</v>
      </c>
      <c r="AZ10" s="73">
        <v>6.4449888985955873E-3</v>
      </c>
      <c r="BA10" s="73">
        <v>6.4529576097649794E-3</v>
      </c>
      <c r="BB10" s="74">
        <v>6.461497953376227E-3</v>
      </c>
    </row>
    <row r="11" spans="1:54" x14ac:dyDescent="0.2">
      <c r="A11" s="202"/>
      <c r="B11" s="202"/>
      <c r="C11" s="71" t="s">
        <v>4</v>
      </c>
      <c r="D11" s="73">
        <v>-2.0917600329462113E-4</v>
      </c>
      <c r="E11" s="73">
        <v>-3.5112799023234316E-3</v>
      </c>
      <c r="F11" s="73">
        <v>-5.1381857637104351E-3</v>
      </c>
      <c r="G11" s="73">
        <v>-5.2358502098629588E-3</v>
      </c>
      <c r="H11" s="73">
        <v>-5.0561137771700992E-3</v>
      </c>
      <c r="I11" s="73">
        <v>-4.872556118913361E-3</v>
      </c>
      <c r="J11" s="73">
        <v>-4.710584719748433E-3</v>
      </c>
      <c r="K11" s="73">
        <v>-4.5608416926450875E-3</v>
      </c>
      <c r="L11" s="73">
        <v>-4.4123232578275337E-3</v>
      </c>
      <c r="M11" s="73">
        <v>-4.2564741903916778E-3</v>
      </c>
      <c r="N11" s="73">
        <v>-4.086435528509947E-3</v>
      </c>
      <c r="O11" s="73">
        <v>-3.8965280130921444E-3</v>
      </c>
      <c r="P11" s="73">
        <v>-3.6820467376449516E-3</v>
      </c>
      <c r="Q11" s="73">
        <v>-3.4389558202219056E-3</v>
      </c>
      <c r="R11" s="73">
        <v>-3.1641220717662857E-3</v>
      </c>
      <c r="S11" s="73">
        <v>-2.8557041845043546E-3</v>
      </c>
      <c r="T11" s="73">
        <v>-2.5134005220514184E-3</v>
      </c>
      <c r="U11" s="73">
        <v>-2.1385045427003888E-3</v>
      </c>
      <c r="V11" s="73">
        <v>-1.7340552210213284E-3</v>
      </c>
      <c r="W11" s="73">
        <v>-1.3049380507309512E-3</v>
      </c>
      <c r="X11" s="73">
        <v>-8.5767338070816615E-4</v>
      </c>
      <c r="Y11" s="73">
        <v>-4.0022458885646578E-4</v>
      </c>
      <c r="Z11" s="73">
        <v>5.8395709733697369E-5</v>
      </c>
      <c r="AA11" s="73">
        <v>5.0910338232267656E-4</v>
      </c>
      <c r="AB11" s="73">
        <v>9.4298379777948374E-4</v>
      </c>
      <c r="AC11" s="73">
        <v>1.3518079189851E-3</v>
      </c>
      <c r="AD11" s="73">
        <v>1.7286020545728032E-3</v>
      </c>
      <c r="AE11" s="73">
        <v>2.0680446371004932E-3</v>
      </c>
      <c r="AF11" s="73">
        <v>2.3667092974345915E-3</v>
      </c>
      <c r="AG11" s="73">
        <v>2.6227898664031909E-3</v>
      </c>
      <c r="AH11" s="73">
        <v>2.8355164158842218E-3</v>
      </c>
      <c r="AI11" s="73">
        <v>3.0050796425614827E-3</v>
      </c>
      <c r="AJ11" s="73">
        <v>3.132648189336674E-3</v>
      </c>
      <c r="AK11" s="73">
        <v>3.2202924319895544E-3</v>
      </c>
      <c r="AL11" s="73">
        <v>3.2705502311238168E-3</v>
      </c>
      <c r="AM11" s="73">
        <v>3.2860869770892178E-3</v>
      </c>
      <c r="AN11" s="73">
        <v>3.2696714205702653E-3</v>
      </c>
      <c r="AO11" s="73">
        <v>3.2241338670817516E-3</v>
      </c>
      <c r="AP11" s="73">
        <v>3.1523993914281115E-3</v>
      </c>
      <c r="AQ11" s="73">
        <v>3.0574245838344083E-3</v>
      </c>
      <c r="AR11" s="73">
        <v>2.9422481349934602E-3</v>
      </c>
      <c r="AS11" s="73">
        <v>2.8098100703764658E-3</v>
      </c>
      <c r="AT11" s="73">
        <v>2.6628486304372833E-3</v>
      </c>
      <c r="AU11" s="73">
        <v>2.5036311253705235E-3</v>
      </c>
      <c r="AV11" s="73">
        <v>2.3338141842308168E-3</v>
      </c>
      <c r="AW11" s="73">
        <v>2.1546334589108282E-3</v>
      </c>
      <c r="AX11" s="73">
        <v>1.9672000693273109E-3</v>
      </c>
      <c r="AY11" s="73">
        <v>1.7725143760486531E-3</v>
      </c>
      <c r="AZ11" s="73">
        <v>1.5715414170239714E-3</v>
      </c>
      <c r="BA11" s="73">
        <v>1.3652447378771028E-3</v>
      </c>
      <c r="BB11" s="74">
        <v>1.1545775730225601E-3</v>
      </c>
    </row>
    <row r="12" spans="1:54" x14ac:dyDescent="0.2">
      <c r="A12" s="202"/>
      <c r="B12" s="202"/>
      <c r="C12" s="75" t="s">
        <v>5</v>
      </c>
      <c r="D12" s="76">
        <v>1.4260376108927875E-5</v>
      </c>
      <c r="E12" s="76">
        <v>-3.493048492504662E-3</v>
      </c>
      <c r="F12" s="76">
        <v>-5.1438814977336602E-3</v>
      </c>
      <c r="G12" s="76">
        <v>-4.5503114231627284E-3</v>
      </c>
      <c r="H12" s="76">
        <v>-3.5135701880819664E-3</v>
      </c>
      <c r="I12" s="76">
        <v>-2.5046495538103026E-3</v>
      </c>
      <c r="J12" s="76">
        <v>-1.5986148940500091E-3</v>
      </c>
      <c r="K12" s="76">
        <v>-7.9741826928756494E-4</v>
      </c>
      <c r="L12" s="76">
        <v>-9.0713996702772071E-5</v>
      </c>
      <c r="M12" s="76">
        <v>5.2885317410288632E-4</v>
      </c>
      <c r="N12" s="76">
        <v>1.0646748414471891E-3</v>
      </c>
      <c r="O12" s="76">
        <v>1.5174636531250568E-3</v>
      </c>
      <c r="P12" s="76">
        <v>1.886901912371314E-3</v>
      </c>
      <c r="Q12" s="76">
        <v>2.1728248505212297E-3</v>
      </c>
      <c r="R12" s="76">
        <v>2.376374606389401E-3</v>
      </c>
      <c r="S12" s="76">
        <v>2.5004494113384287E-3</v>
      </c>
      <c r="T12" s="76">
        <v>2.5495913540712839E-3</v>
      </c>
      <c r="U12" s="76">
        <v>2.5302599235271449E-3</v>
      </c>
      <c r="V12" s="76">
        <v>2.4502784685406366E-3</v>
      </c>
      <c r="W12" s="76">
        <v>2.3185649662007014E-3</v>
      </c>
      <c r="X12" s="76">
        <v>2.1446745177360741E-3</v>
      </c>
      <c r="Y12" s="76">
        <v>1.938199643569082E-3</v>
      </c>
      <c r="Z12" s="76">
        <v>1.7084259627521993E-3</v>
      </c>
      <c r="AA12" s="76">
        <v>1.463989554234829E-3</v>
      </c>
      <c r="AB12" s="76">
        <v>1.212516763846299E-3</v>
      </c>
      <c r="AC12" s="76">
        <v>9.6081945892494841E-4</v>
      </c>
      <c r="AD12" s="76">
        <v>7.1449900566513801E-4</v>
      </c>
      <c r="AE12" s="76">
        <v>4.7780421577013111E-4</v>
      </c>
      <c r="AF12" s="76">
        <v>2.5377106971042192E-4</v>
      </c>
      <c r="AG12" s="76">
        <v>4.46543828981456E-5</v>
      </c>
      <c r="AH12" s="76">
        <v>-1.4771304740952815E-4</v>
      </c>
      <c r="AI12" s="76">
        <v>-3.2208783301213457E-4</v>
      </c>
      <c r="AJ12" s="76">
        <v>-4.7784633701137592E-4</v>
      </c>
      <c r="AK12" s="76">
        <v>-6.1487606632599915E-4</v>
      </c>
      <c r="AL12" s="76">
        <v>-7.3331498195436298E-4</v>
      </c>
      <c r="AM12" s="76">
        <v>-8.3364436952890913E-4</v>
      </c>
      <c r="AN12" s="76">
        <v>-9.1652118456587658E-4</v>
      </c>
      <c r="AO12" s="76">
        <v>-9.8287805735729336E-4</v>
      </c>
      <c r="AP12" s="76">
        <v>-1.033788710720581E-3</v>
      </c>
      <c r="AQ12" s="76">
        <v>-1.070355950195744E-3</v>
      </c>
      <c r="AR12" s="76">
        <v>-1.0937913350374214E-3</v>
      </c>
      <c r="AS12" s="76">
        <v>-1.1054156359343883E-3</v>
      </c>
      <c r="AT12" s="76">
        <v>-1.1064806868857731E-3</v>
      </c>
      <c r="AU12" s="76">
        <v>-1.0980875266428949E-3</v>
      </c>
      <c r="AV12" s="76">
        <v>-1.0811751861226004E-3</v>
      </c>
      <c r="AW12" s="76">
        <v>-1.0566430886194207E-3</v>
      </c>
      <c r="AX12" s="76">
        <v>-1.0253529254618445E-3</v>
      </c>
      <c r="AY12" s="76">
        <v>-9.8808900698158192E-4</v>
      </c>
      <c r="AZ12" s="76">
        <v>-9.4561026591739449E-4</v>
      </c>
      <c r="BA12" s="76">
        <v>-8.9867622744364362E-4</v>
      </c>
      <c r="BB12" s="77">
        <v>-8.4803639492400066E-4</v>
      </c>
    </row>
    <row r="14" spans="1:54" x14ac:dyDescent="0.2">
      <c r="A14" s="9" t="s">
        <v>59</v>
      </c>
    </row>
    <row r="16" spans="1:54" x14ac:dyDescent="0.2">
      <c r="A16" s="9"/>
    </row>
    <row r="20" spans="1:1" x14ac:dyDescent="0.2">
      <c r="A20" s="9"/>
    </row>
  </sheetData>
  <mergeCells count="1">
    <mergeCell ref="A9:B12"/>
  </mergeCells>
  <phoneticPr fontId="1" type="noConversion"/>
  <pageMargins left="0.75" right="0.75" top="1" bottom="1" header="0.5" footer="0.5"/>
  <pageSetup orientation="portrait" horizontalDpi="0" verticalDpi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7030A0"/>
  </sheetPr>
  <dimension ref="A1:K52"/>
  <sheetViews>
    <sheetView workbookViewId="0">
      <selection activeCell="K7" sqref="K7"/>
    </sheetView>
  </sheetViews>
  <sheetFormatPr baseColWidth="10" defaultColWidth="9.1640625" defaultRowHeight="15" x14ac:dyDescent="0.2"/>
  <cols>
    <col min="1" max="1" width="12.5" style="7" bestFit="1" customWidth="1"/>
    <col min="2" max="2" width="13.5" style="7" bestFit="1" customWidth="1"/>
    <col min="3" max="3" width="10.5" style="7" customWidth="1"/>
    <col min="4" max="16384" width="9.1640625" style="7"/>
  </cols>
  <sheetData>
    <row r="1" spans="1:11" x14ac:dyDescent="0.2">
      <c r="A1" s="190" t="s">
        <v>51</v>
      </c>
      <c r="B1" s="191" t="s">
        <v>22</v>
      </c>
      <c r="C1" s="192" t="s">
        <v>6</v>
      </c>
      <c r="E1" s="27" t="s">
        <v>7</v>
      </c>
      <c r="G1" s="12" t="s">
        <v>21</v>
      </c>
    </row>
    <row r="2" spans="1:11" x14ac:dyDescent="0.2">
      <c r="A2" s="85">
        <v>0</v>
      </c>
      <c r="B2" s="193">
        <v>1.5805206443207073E-4</v>
      </c>
      <c r="C2" s="194">
        <f t="shared" ref="C2:C33" si="0">$K$8</f>
        <v>6.4306547819942238E-3</v>
      </c>
    </row>
    <row r="3" spans="1:11" x14ac:dyDescent="0.2">
      <c r="A3" s="87">
        <v>0.5</v>
      </c>
      <c r="B3" s="193">
        <v>2.5509195704604406E-3</v>
      </c>
      <c r="C3" s="194">
        <f t="shared" si="0"/>
        <v>6.4306547819942238E-3</v>
      </c>
      <c r="E3" s="24" t="s">
        <v>57</v>
      </c>
    </row>
    <row r="4" spans="1:11" x14ac:dyDescent="0.2">
      <c r="A4" s="87">
        <v>1</v>
      </c>
      <c r="B4" s="193">
        <v>4.5539351107373657E-3</v>
      </c>
      <c r="C4" s="194">
        <f t="shared" si="0"/>
        <v>6.4306547819942238E-3</v>
      </c>
      <c r="E4" s="24" t="s">
        <v>27</v>
      </c>
    </row>
    <row r="5" spans="1:11" x14ac:dyDescent="0.2">
      <c r="A5" s="87">
        <v>1.5</v>
      </c>
      <c r="B5" s="193">
        <v>5.2066579336125683E-3</v>
      </c>
      <c r="C5" s="194">
        <f t="shared" si="0"/>
        <v>6.4306547819942238E-3</v>
      </c>
    </row>
    <row r="6" spans="1:11" x14ac:dyDescent="0.2">
      <c r="A6" s="87">
        <v>2</v>
      </c>
      <c r="B6" s="193">
        <v>5.4723576907544855E-3</v>
      </c>
      <c r="C6" s="194">
        <f t="shared" si="0"/>
        <v>6.4306547819942238E-3</v>
      </c>
    </row>
    <row r="7" spans="1:11" x14ac:dyDescent="0.2">
      <c r="A7" s="87">
        <v>2.5</v>
      </c>
      <c r="B7" s="193">
        <v>5.6588309001503172E-3</v>
      </c>
      <c r="C7" s="194">
        <f t="shared" si="0"/>
        <v>6.4306547819942238E-3</v>
      </c>
      <c r="J7" s="15"/>
      <c r="K7" s="29" t="s">
        <v>16</v>
      </c>
    </row>
    <row r="8" spans="1:11" x14ac:dyDescent="0.2">
      <c r="A8" s="87">
        <v>3</v>
      </c>
      <c r="B8" s="193">
        <v>5.8302485422876684E-3</v>
      </c>
      <c r="C8" s="194">
        <f t="shared" si="0"/>
        <v>6.4306547819942238E-3</v>
      </c>
      <c r="J8" s="15" t="s">
        <v>8</v>
      </c>
      <c r="K8" s="16">
        <f>MEDIAN(B2:B52)</f>
        <v>6.4306547819942238E-3</v>
      </c>
    </row>
    <row r="9" spans="1:11" x14ac:dyDescent="0.2">
      <c r="A9" s="87">
        <v>3.5</v>
      </c>
      <c r="B9" s="193">
        <v>5.9975108907795094E-3</v>
      </c>
      <c r="C9" s="194">
        <f t="shared" si="0"/>
        <v>6.4306547819942238E-3</v>
      </c>
    </row>
    <row r="10" spans="1:11" x14ac:dyDescent="0.2">
      <c r="A10" s="87">
        <v>4</v>
      </c>
      <c r="B10" s="193">
        <v>6.1602783415282214E-3</v>
      </c>
      <c r="C10" s="194">
        <f t="shared" si="0"/>
        <v>6.4306547819942238E-3</v>
      </c>
    </row>
    <row r="11" spans="1:11" x14ac:dyDescent="0.2">
      <c r="A11" s="87">
        <v>4.5</v>
      </c>
      <c r="B11" s="193">
        <v>6.3152769273815282E-3</v>
      </c>
      <c r="C11" s="194">
        <f t="shared" si="0"/>
        <v>6.4306547819942238E-3</v>
      </c>
    </row>
    <row r="12" spans="1:11" x14ac:dyDescent="0.2">
      <c r="A12" s="87">
        <v>5</v>
      </c>
      <c r="B12" s="193">
        <v>6.4585993222602235E-3</v>
      </c>
      <c r="C12" s="194">
        <f t="shared" si="0"/>
        <v>6.4306547819942238E-3</v>
      </c>
    </row>
    <row r="13" spans="1:11" x14ac:dyDescent="0.2">
      <c r="A13" s="87">
        <v>5.5</v>
      </c>
      <c r="B13" s="193">
        <v>6.5863828411536294E-3</v>
      </c>
      <c r="C13" s="194">
        <f t="shared" si="0"/>
        <v>6.4306547819942238E-3</v>
      </c>
    </row>
    <row r="14" spans="1:11" x14ac:dyDescent="0.2">
      <c r="A14" s="87">
        <v>6</v>
      </c>
      <c r="B14" s="193">
        <v>6.6952822907606945E-3</v>
      </c>
      <c r="C14" s="194">
        <f t="shared" si="0"/>
        <v>6.4306547819942238E-3</v>
      </c>
    </row>
    <row r="15" spans="1:11" x14ac:dyDescent="0.2">
      <c r="A15" s="87">
        <v>6.5</v>
      </c>
      <c r="B15" s="193">
        <v>6.7826412918044173E-3</v>
      </c>
      <c r="C15" s="194">
        <f t="shared" si="0"/>
        <v>6.4306547819942238E-3</v>
      </c>
    </row>
    <row r="16" spans="1:11" x14ac:dyDescent="0.2">
      <c r="A16" s="87">
        <v>7</v>
      </c>
      <c r="B16" s="193">
        <v>6.8469432134116229E-3</v>
      </c>
      <c r="C16" s="194">
        <f t="shared" si="0"/>
        <v>6.4306547819942238E-3</v>
      </c>
    </row>
    <row r="17" spans="1:3" x14ac:dyDescent="0.2">
      <c r="A17" s="87">
        <v>7.5</v>
      </c>
      <c r="B17" s="193">
        <v>6.8879666276051854E-3</v>
      </c>
      <c r="C17" s="194">
        <f t="shared" si="0"/>
        <v>6.4306547819942238E-3</v>
      </c>
    </row>
    <row r="18" spans="1:3" x14ac:dyDescent="0.2">
      <c r="A18" s="87">
        <v>8</v>
      </c>
      <c r="B18" s="193">
        <v>6.9068162273302029E-3</v>
      </c>
      <c r="C18" s="194">
        <f t="shared" si="0"/>
        <v>6.4306547819942238E-3</v>
      </c>
    </row>
    <row r="19" spans="1:3" x14ac:dyDescent="0.2">
      <c r="A19" s="87">
        <v>8.5</v>
      </c>
      <c r="B19" s="193">
        <v>6.905764177998778E-3</v>
      </c>
      <c r="C19" s="194">
        <f t="shared" si="0"/>
        <v>6.4306547819942238E-3</v>
      </c>
    </row>
    <row r="20" spans="1:3" x14ac:dyDescent="0.2">
      <c r="A20" s="87">
        <v>9</v>
      </c>
      <c r="B20" s="193">
        <v>6.8878380498972949E-3</v>
      </c>
      <c r="C20" s="194">
        <f t="shared" si="0"/>
        <v>6.4306547819942238E-3</v>
      </c>
    </row>
    <row r="21" spans="1:3" x14ac:dyDescent="0.2">
      <c r="A21" s="87">
        <v>9.5</v>
      </c>
      <c r="B21" s="193">
        <v>6.8565889588670355E-3</v>
      </c>
      <c r="C21" s="194">
        <f t="shared" si="0"/>
        <v>6.4306547819942238E-3</v>
      </c>
    </row>
    <row r="22" spans="1:3" x14ac:dyDescent="0.2">
      <c r="A22" s="87">
        <v>10</v>
      </c>
      <c r="B22" s="193">
        <v>6.8158797505860937E-3</v>
      </c>
      <c r="C22" s="194">
        <f t="shared" si="0"/>
        <v>6.4306547819942238E-3</v>
      </c>
    </row>
    <row r="23" spans="1:3" x14ac:dyDescent="0.2">
      <c r="A23" s="87">
        <v>10.5</v>
      </c>
      <c r="B23" s="193">
        <v>6.7694843202189704E-3</v>
      </c>
      <c r="C23" s="194">
        <f t="shared" si="0"/>
        <v>6.4306547819942238E-3</v>
      </c>
    </row>
    <row r="24" spans="1:3" x14ac:dyDescent="0.2">
      <c r="A24" s="87">
        <v>11</v>
      </c>
      <c r="B24" s="193">
        <v>6.7207325323677567E-3</v>
      </c>
      <c r="C24" s="194">
        <f t="shared" si="0"/>
        <v>6.4306547819942238E-3</v>
      </c>
    </row>
    <row r="25" spans="1:3" x14ac:dyDescent="0.2">
      <c r="A25" s="87">
        <v>11.5</v>
      </c>
      <c r="B25" s="193">
        <v>6.672296223958857E-3</v>
      </c>
      <c r="C25" s="194">
        <f t="shared" si="0"/>
        <v>6.4306547819942238E-3</v>
      </c>
    </row>
    <row r="26" spans="1:3" x14ac:dyDescent="0.2">
      <c r="A26" s="87">
        <v>12</v>
      </c>
      <c r="B26" s="193">
        <v>6.6261534463716559E-3</v>
      </c>
      <c r="C26" s="194">
        <f t="shared" si="0"/>
        <v>6.4306547819942238E-3</v>
      </c>
    </row>
    <row r="27" spans="1:3" x14ac:dyDescent="0.2">
      <c r="A27" s="87">
        <v>12.5</v>
      </c>
      <c r="B27" s="193">
        <v>6.5836740386385172E-3</v>
      </c>
      <c r="C27" s="194">
        <f t="shared" si="0"/>
        <v>6.4306547819942238E-3</v>
      </c>
    </row>
    <row r="28" spans="1:3" x14ac:dyDescent="0.2">
      <c r="A28" s="87">
        <v>13</v>
      </c>
      <c r="B28" s="193">
        <v>6.5456695106817283E-3</v>
      </c>
      <c r="C28" s="194">
        <f t="shared" si="0"/>
        <v>6.4306547819942238E-3</v>
      </c>
    </row>
    <row r="29" spans="1:3" x14ac:dyDescent="0.2">
      <c r="A29" s="87">
        <v>13.5</v>
      </c>
      <c r="B29" s="193">
        <v>6.5124192383972769E-3</v>
      </c>
      <c r="C29" s="194">
        <f t="shared" si="0"/>
        <v>6.4306547819942238E-3</v>
      </c>
    </row>
    <row r="30" spans="1:3" x14ac:dyDescent="0.2">
      <c r="A30" s="87">
        <v>14</v>
      </c>
      <c r="B30" s="193">
        <v>6.4840151010915397E-3</v>
      </c>
      <c r="C30" s="194">
        <f t="shared" si="0"/>
        <v>6.4306547819942238E-3</v>
      </c>
    </row>
    <row r="31" spans="1:3" x14ac:dyDescent="0.2">
      <c r="A31" s="87">
        <v>14.5</v>
      </c>
      <c r="B31" s="193">
        <v>6.4604480135063173E-3</v>
      </c>
      <c r="C31" s="194">
        <f t="shared" si="0"/>
        <v>6.4306547819942238E-3</v>
      </c>
    </row>
    <row r="32" spans="1:3" x14ac:dyDescent="0.2">
      <c r="A32" s="87">
        <v>15</v>
      </c>
      <c r="B32" s="193">
        <v>6.4414422173881261E-3</v>
      </c>
      <c r="C32" s="194">
        <f t="shared" si="0"/>
        <v>6.4306547819942238E-3</v>
      </c>
    </row>
    <row r="33" spans="1:3" x14ac:dyDescent="0.2">
      <c r="A33" s="87">
        <v>15.5</v>
      </c>
      <c r="B33" s="193">
        <v>6.4264617113066911E-3</v>
      </c>
      <c r="C33" s="194">
        <f t="shared" si="0"/>
        <v>6.4306547819942238E-3</v>
      </c>
    </row>
    <row r="34" spans="1:3" x14ac:dyDescent="0.2">
      <c r="A34" s="87">
        <v>16</v>
      </c>
      <c r="B34" s="193">
        <v>6.4148769259760761E-3</v>
      </c>
      <c r="C34" s="194">
        <f t="shared" ref="C34:C52" si="1">$K$8</f>
        <v>6.4306547819942238E-3</v>
      </c>
    </row>
    <row r="35" spans="1:3" x14ac:dyDescent="0.2">
      <c r="A35" s="87">
        <v>16.5</v>
      </c>
      <c r="B35" s="193">
        <v>6.4062175618633047E-3</v>
      </c>
      <c r="C35" s="194">
        <f t="shared" si="1"/>
        <v>6.4306547819942238E-3</v>
      </c>
    </row>
    <row r="36" spans="1:3" x14ac:dyDescent="0.2">
      <c r="A36" s="87">
        <v>17</v>
      </c>
      <c r="B36" s="193">
        <v>6.4001140452965002E-3</v>
      </c>
      <c r="C36" s="194">
        <f t="shared" si="1"/>
        <v>6.4306547819942238E-3</v>
      </c>
    </row>
    <row r="37" spans="1:3" x14ac:dyDescent="0.2">
      <c r="A37" s="87">
        <v>17.5</v>
      </c>
      <c r="B37" s="193">
        <v>6.3961924777849203E-3</v>
      </c>
      <c r="C37" s="194">
        <f t="shared" si="1"/>
        <v>6.4306547819942238E-3</v>
      </c>
    </row>
    <row r="38" spans="1:3" x14ac:dyDescent="0.2">
      <c r="A38" s="87">
        <v>18</v>
      </c>
      <c r="B38" s="193">
        <v>6.3940353959018332E-3</v>
      </c>
      <c r="C38" s="194">
        <f t="shared" si="1"/>
        <v>6.4306547819942238E-3</v>
      </c>
    </row>
    <row r="39" spans="1:3" x14ac:dyDescent="0.2">
      <c r="A39" s="87">
        <v>18.5</v>
      </c>
      <c r="B39" s="193">
        <v>6.3934181355392366E-3</v>
      </c>
      <c r="C39" s="194">
        <f t="shared" si="1"/>
        <v>6.4306547819942238E-3</v>
      </c>
    </row>
    <row r="40" spans="1:3" x14ac:dyDescent="0.2">
      <c r="A40" s="87">
        <v>19</v>
      </c>
      <c r="B40" s="193">
        <v>6.3942031430190152E-3</v>
      </c>
      <c r="C40" s="194">
        <f t="shared" si="1"/>
        <v>6.4306547819942238E-3</v>
      </c>
    </row>
    <row r="41" spans="1:3" x14ac:dyDescent="0.2">
      <c r="A41" s="87">
        <v>19.5</v>
      </c>
      <c r="B41" s="193">
        <v>6.396235324438589E-3</v>
      </c>
      <c r="C41" s="194">
        <f t="shared" si="1"/>
        <v>6.4306547819942238E-3</v>
      </c>
    </row>
    <row r="42" spans="1:3" x14ac:dyDescent="0.2">
      <c r="A42" s="87">
        <v>20</v>
      </c>
      <c r="B42" s="193">
        <v>6.3992885143346516E-3</v>
      </c>
      <c r="C42" s="194">
        <f t="shared" si="1"/>
        <v>6.4306547819942238E-3</v>
      </c>
    </row>
    <row r="43" spans="1:3" x14ac:dyDescent="0.2">
      <c r="A43" s="87">
        <v>20.5</v>
      </c>
      <c r="B43" s="193">
        <v>6.4031555447843815E-3</v>
      </c>
      <c r="C43" s="194">
        <f t="shared" si="1"/>
        <v>6.4306547819942238E-3</v>
      </c>
    </row>
    <row r="44" spans="1:3" x14ac:dyDescent="0.2">
      <c r="A44" s="87">
        <v>21</v>
      </c>
      <c r="B44" s="193">
        <v>6.4076862923737061E-3</v>
      </c>
      <c r="C44" s="194">
        <f t="shared" si="1"/>
        <v>6.4306547819942238E-3</v>
      </c>
    </row>
    <row r="45" spans="1:3" x14ac:dyDescent="0.2">
      <c r="A45" s="87">
        <v>21.5</v>
      </c>
      <c r="B45" s="193">
        <v>6.4127582948914751E-3</v>
      </c>
      <c r="C45" s="194">
        <f t="shared" si="1"/>
        <v>6.4306547819942238E-3</v>
      </c>
    </row>
    <row r="46" spans="1:3" x14ac:dyDescent="0.2">
      <c r="A46" s="87">
        <v>22</v>
      </c>
      <c r="B46" s="193">
        <v>6.4182747404048657E-3</v>
      </c>
      <c r="C46" s="194">
        <f t="shared" si="1"/>
        <v>6.4306547819942238E-3</v>
      </c>
    </row>
    <row r="47" spans="1:3" x14ac:dyDescent="0.2">
      <c r="A47" s="87">
        <v>22.5</v>
      </c>
      <c r="B47" s="193">
        <v>6.4242343183575348E-3</v>
      </c>
      <c r="C47" s="194">
        <f t="shared" si="1"/>
        <v>6.4306547819942238E-3</v>
      </c>
    </row>
    <row r="48" spans="1:3" x14ac:dyDescent="0.2">
      <c r="A48" s="87">
        <v>23</v>
      </c>
      <c r="B48" s="193">
        <v>6.4306547819942238E-3</v>
      </c>
      <c r="C48" s="194">
        <f t="shared" si="1"/>
        <v>6.4306547819942238E-3</v>
      </c>
    </row>
    <row r="49" spans="1:3" x14ac:dyDescent="0.2">
      <c r="A49" s="87">
        <v>23.5</v>
      </c>
      <c r="B49" s="193">
        <v>6.4375633765744499E-3</v>
      </c>
      <c r="C49" s="194">
        <f t="shared" si="1"/>
        <v>6.4306547819942238E-3</v>
      </c>
    </row>
    <row r="50" spans="1:3" x14ac:dyDescent="0.2">
      <c r="A50" s="87">
        <v>24</v>
      </c>
      <c r="B50" s="193">
        <v>6.4449888985955873E-3</v>
      </c>
      <c r="C50" s="194">
        <f t="shared" si="1"/>
        <v>6.4306547819942238E-3</v>
      </c>
    </row>
    <row r="51" spans="1:3" x14ac:dyDescent="0.2">
      <c r="A51" s="87">
        <v>24.5</v>
      </c>
      <c r="B51" s="193">
        <v>6.4529576097649794E-3</v>
      </c>
      <c r="C51" s="194">
        <f t="shared" si="1"/>
        <v>6.4306547819942238E-3</v>
      </c>
    </row>
    <row r="52" spans="1:3" x14ac:dyDescent="0.2">
      <c r="A52" s="111">
        <v>25</v>
      </c>
      <c r="B52" s="195">
        <v>6.461497953376227E-3</v>
      </c>
      <c r="C52" s="196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7030A0"/>
  </sheetPr>
  <dimension ref="A1:Q52"/>
  <sheetViews>
    <sheetView workbookViewId="0">
      <selection activeCell="P13" sqref="P13"/>
    </sheetView>
  </sheetViews>
  <sheetFormatPr baseColWidth="10" defaultColWidth="9.1640625" defaultRowHeight="15" x14ac:dyDescent="0.2"/>
  <cols>
    <col min="1" max="1" width="12.5" style="7" bestFit="1" customWidth="1"/>
    <col min="2" max="2" width="6.5" style="7" bestFit="1" customWidth="1"/>
    <col min="3" max="3" width="8.5" style="7" bestFit="1" customWidth="1"/>
    <col min="4" max="4" width="14.33203125" style="7" customWidth="1"/>
    <col min="5" max="5" width="8.83203125" style="7" bestFit="1" customWidth="1"/>
    <col min="6" max="6" width="4.83203125" style="7" customWidth="1"/>
    <col min="7" max="7" width="5.5" style="7" customWidth="1"/>
    <col min="8" max="8" width="13.33203125" style="7" customWidth="1"/>
    <col min="9" max="9" width="9.33203125" style="7" bestFit="1" customWidth="1"/>
    <col min="10" max="10" width="9.1640625" style="7"/>
    <col min="11" max="11" width="9.1640625" style="7" customWidth="1"/>
    <col min="12" max="12" width="14.6640625" style="7" customWidth="1"/>
    <col min="13" max="13" width="9.1640625" style="7"/>
    <col min="14" max="14" width="13.1640625" style="7" bestFit="1" customWidth="1"/>
    <col min="15" max="16384" width="9.1640625" style="7"/>
  </cols>
  <sheetData>
    <row r="1" spans="1:17" x14ac:dyDescent="0.2">
      <c r="A1" s="10" t="s">
        <v>51</v>
      </c>
      <c r="B1" s="10" t="s">
        <v>23</v>
      </c>
      <c r="C1" s="10" t="s">
        <v>24</v>
      </c>
      <c r="D1" s="11" t="s">
        <v>22</v>
      </c>
      <c r="E1" s="12" t="s">
        <v>6</v>
      </c>
      <c r="G1" s="7" t="s">
        <v>20</v>
      </c>
      <c r="H1" s="24" t="s">
        <v>7</v>
      </c>
      <c r="K1" s="12" t="s">
        <v>25</v>
      </c>
      <c r="P1" s="17"/>
      <c r="Q1" s="18"/>
    </row>
    <row r="2" spans="1:17" x14ac:dyDescent="0.2">
      <c r="A2" s="13">
        <v>0</v>
      </c>
      <c r="B2" s="13">
        <f>A2^2</f>
        <v>0</v>
      </c>
      <c r="C2" s="13">
        <f>A2^3</f>
        <v>0</v>
      </c>
      <c r="D2" s="30">
        <v>-2.0917600329462113E-4</v>
      </c>
      <c r="E2" s="30">
        <f>A2*$J$3+B2*$I$3+C2*$H$3+$K$3</f>
        <v>-3.5565430598910926E-3</v>
      </c>
      <c r="G2" s="7">
        <v>1</v>
      </c>
      <c r="H2" s="24" t="s">
        <v>19</v>
      </c>
      <c r="M2" s="6"/>
      <c r="N2" s="28" t="s">
        <v>12</v>
      </c>
      <c r="O2" s="28" t="s">
        <v>10</v>
      </c>
      <c r="P2" s="5" t="s">
        <v>9</v>
      </c>
      <c r="Q2" s="28" t="s">
        <v>16</v>
      </c>
    </row>
    <row r="3" spans="1:17" x14ac:dyDescent="0.2">
      <c r="A3" s="14">
        <v>0.5</v>
      </c>
      <c r="B3" s="13">
        <f t="shared" ref="B3:B52" si="0">A3^2</f>
        <v>0.25</v>
      </c>
      <c r="C3" s="13">
        <f t="shared" ref="C3:C52" si="1">A3^3</f>
        <v>0.125</v>
      </c>
      <c r="D3" s="30">
        <v>-3.5112799023234316E-3</v>
      </c>
      <c r="E3" s="30">
        <f t="shared" ref="E3:E52" si="2">A3*$J$3+B3*$I$3+C3*$H$3+$K$3</f>
        <v>-3.8116443620757169E-3</v>
      </c>
      <c r="H3" s="20">
        <f t="array" ref="H3:K7">LINEST(D2:D52,A2:C52,TRUE,TRUE)</f>
        <v>-3.5939409334626038E-6</v>
      </c>
      <c r="I3" s="20">
        <v>1.1819154190095978E-4</v>
      </c>
      <c r="J3" s="20">
        <v>-5.6839989008636261E-4</v>
      </c>
      <c r="K3" s="20">
        <v>-3.5565430598910926E-3</v>
      </c>
      <c r="L3" s="7" t="s">
        <v>15</v>
      </c>
      <c r="M3" s="6" t="s">
        <v>13</v>
      </c>
      <c r="N3" s="21">
        <f>H3/$G$2</f>
        <v>-3.5939409334626038E-6</v>
      </c>
      <c r="O3" s="21">
        <f>I3/$G$2</f>
        <v>1.1819154190095978E-4</v>
      </c>
      <c r="P3" s="21">
        <f>J3/$G$2</f>
        <v>-5.6839989008636261E-4</v>
      </c>
      <c r="Q3" s="21">
        <f>K3/$G$2</f>
        <v>-3.5565430598910926E-3</v>
      </c>
    </row>
    <row r="4" spans="1:17" x14ac:dyDescent="0.2">
      <c r="A4" s="14">
        <v>1</v>
      </c>
      <c r="B4" s="13">
        <f t="shared" si="0"/>
        <v>1</v>
      </c>
      <c r="C4" s="13">
        <f t="shared" si="1"/>
        <v>1</v>
      </c>
      <c r="D4" s="30">
        <v>-5.1381857637104351E-3</v>
      </c>
      <c r="E4" s="30">
        <f t="shared" si="2"/>
        <v>-4.0103453490099583E-3</v>
      </c>
      <c r="H4" s="7">
        <v>3.1591751730650949E-7</v>
      </c>
      <c r="I4" s="7">
        <v>1.2021095934489186E-5</v>
      </c>
      <c r="J4" s="7">
        <v>1.28599177629454E-4</v>
      </c>
      <c r="K4" s="7">
        <v>3.6756948833885193E-4</v>
      </c>
      <c r="M4" s="6" t="s">
        <v>17</v>
      </c>
      <c r="N4" s="19">
        <f>H3/H4</f>
        <v>-11.376200231327124</v>
      </c>
      <c r="O4" s="19">
        <f>I3/I4</f>
        <v>9.8320105375635301</v>
      </c>
      <c r="P4" s="19">
        <f>J3/J4</f>
        <v>-4.4199340972782233</v>
      </c>
      <c r="Q4" s="19">
        <f>K3/K4</f>
        <v>-9.675838644725637</v>
      </c>
    </row>
    <row r="5" spans="1:17" x14ac:dyDescent="0.2">
      <c r="A5" s="14">
        <v>1.5</v>
      </c>
      <c r="B5" s="13">
        <f t="shared" si="0"/>
        <v>2.25</v>
      </c>
      <c r="C5" s="13">
        <f t="shared" si="1"/>
        <v>3.375</v>
      </c>
      <c r="D5" s="30">
        <v>-5.2358502098629588E-3</v>
      </c>
      <c r="E5" s="30">
        <f t="shared" si="2"/>
        <v>-4.1553414763939138E-3</v>
      </c>
      <c r="H5" s="7">
        <v>0.94941493748102934</v>
      </c>
      <c r="I5" s="7">
        <v>7.0506627291139906E-4</v>
      </c>
      <c r="J5" s="7" t="e">
        <v>#N/A</v>
      </c>
      <c r="K5" s="7" t="e">
        <v>#N/A</v>
      </c>
      <c r="L5" s="22"/>
      <c r="M5" s="6" t="s">
        <v>11</v>
      </c>
      <c r="N5" s="8">
        <f>H5</f>
        <v>0.94941493748102934</v>
      </c>
      <c r="O5" s="6"/>
      <c r="P5" s="23"/>
      <c r="Q5" s="6"/>
    </row>
    <row r="6" spans="1:17" x14ac:dyDescent="0.2">
      <c r="A6" s="14">
        <v>2</v>
      </c>
      <c r="B6" s="13">
        <f t="shared" si="0"/>
        <v>4</v>
      </c>
      <c r="C6" s="13">
        <f t="shared" si="1"/>
        <v>8</v>
      </c>
      <c r="D6" s="30">
        <v>-5.0561137771700992E-3</v>
      </c>
      <c r="E6" s="30">
        <f t="shared" si="2"/>
        <v>-4.2493281999276796E-3</v>
      </c>
      <c r="H6" s="7">
        <v>294.04268005582207</v>
      </c>
      <c r="I6" s="7">
        <v>47</v>
      </c>
      <c r="J6" s="7" t="e">
        <v>#N/A</v>
      </c>
      <c r="K6" s="7" t="e">
        <v>#N/A</v>
      </c>
      <c r="P6" s="18"/>
    </row>
    <row r="7" spans="1:17" x14ac:dyDescent="0.2">
      <c r="A7" s="14">
        <v>2.5</v>
      </c>
      <c r="B7" s="13">
        <f t="shared" si="0"/>
        <v>6.25</v>
      </c>
      <c r="C7" s="13">
        <f t="shared" si="1"/>
        <v>15.625</v>
      </c>
      <c r="D7" s="30">
        <v>-4.872556118913361E-3</v>
      </c>
      <c r="E7" s="30">
        <f t="shared" si="2"/>
        <v>-4.2950009753113536E-3</v>
      </c>
      <c r="H7" s="7">
        <v>4.3852212332139102E-4</v>
      </c>
      <c r="I7" s="7">
        <v>2.3364567112267058E-5</v>
      </c>
      <c r="J7" s="7" t="e">
        <v>#N/A</v>
      </c>
      <c r="K7" s="7" t="e">
        <v>#N/A</v>
      </c>
      <c r="P7" s="18"/>
    </row>
    <row r="8" spans="1:17" x14ac:dyDescent="0.2">
      <c r="A8" s="14">
        <v>3</v>
      </c>
      <c r="B8" s="13">
        <f t="shared" si="0"/>
        <v>9</v>
      </c>
      <c r="C8" s="13">
        <f t="shared" si="1"/>
        <v>27</v>
      </c>
      <c r="D8" s="30">
        <v>-4.710584719748433E-3</v>
      </c>
      <c r="E8" s="30">
        <f t="shared" si="2"/>
        <v>-4.2950552582450329E-3</v>
      </c>
      <c r="P8" s="18"/>
    </row>
    <row r="9" spans="1:17" x14ac:dyDescent="0.2">
      <c r="A9" s="14">
        <v>3.5</v>
      </c>
      <c r="B9" s="13">
        <f t="shared" si="0"/>
        <v>12.25</v>
      </c>
      <c r="C9" s="13">
        <f t="shared" si="1"/>
        <v>42.875</v>
      </c>
      <c r="D9" s="30">
        <v>-4.5608416926450875E-3</v>
      </c>
      <c r="E9" s="30">
        <f t="shared" si="2"/>
        <v>-4.2521865044288136E-3</v>
      </c>
      <c r="H9" s="34" t="s">
        <v>56</v>
      </c>
      <c r="P9" s="18"/>
    </row>
    <row r="10" spans="1:17" x14ac:dyDescent="0.2">
      <c r="A10" s="14">
        <v>4</v>
      </c>
      <c r="B10" s="13">
        <f t="shared" si="0"/>
        <v>16</v>
      </c>
      <c r="C10" s="13">
        <f t="shared" si="1"/>
        <v>64</v>
      </c>
      <c r="D10" s="30">
        <v>-4.4123232578275337E-3</v>
      </c>
      <c r="E10" s="30">
        <f t="shared" si="2"/>
        <v>-4.1690901695627929E-3</v>
      </c>
      <c r="P10" s="18"/>
    </row>
    <row r="11" spans="1:17" x14ac:dyDescent="0.2">
      <c r="A11" s="14">
        <v>4.5</v>
      </c>
      <c r="B11" s="13">
        <f t="shared" si="0"/>
        <v>20.25</v>
      </c>
      <c r="C11" s="13">
        <f t="shared" si="1"/>
        <v>91.125</v>
      </c>
      <c r="D11" s="30">
        <v>-4.2564741903916778E-3</v>
      </c>
      <c r="E11" s="30">
        <f t="shared" si="2"/>
        <v>-4.0484617093470687E-3</v>
      </c>
      <c r="P11" s="18"/>
    </row>
    <row r="12" spans="1:17" x14ac:dyDescent="0.2">
      <c r="A12" s="14">
        <v>5</v>
      </c>
      <c r="B12" s="13">
        <f t="shared" si="0"/>
        <v>25</v>
      </c>
      <c r="C12" s="13">
        <f t="shared" si="1"/>
        <v>125</v>
      </c>
      <c r="D12" s="30">
        <v>-4.086435528509947E-3</v>
      </c>
      <c r="E12" s="30">
        <f t="shared" si="2"/>
        <v>-3.8929965794817362E-3</v>
      </c>
      <c r="P12" s="18"/>
    </row>
    <row r="13" spans="1:17" x14ac:dyDescent="0.2">
      <c r="A13" s="14">
        <v>5.5</v>
      </c>
      <c r="B13" s="13">
        <f t="shared" si="0"/>
        <v>30.25</v>
      </c>
      <c r="C13" s="13">
        <f t="shared" si="1"/>
        <v>166.375</v>
      </c>
      <c r="D13" s="30">
        <v>-3.8965280130921444E-3</v>
      </c>
      <c r="E13" s="30">
        <f t="shared" si="2"/>
        <v>-3.7053902356668942E-3</v>
      </c>
      <c r="P13" s="18"/>
    </row>
    <row r="14" spans="1:17" x14ac:dyDescent="0.2">
      <c r="A14" s="14">
        <v>6</v>
      </c>
      <c r="B14" s="13">
        <f t="shared" si="0"/>
        <v>36</v>
      </c>
      <c r="C14" s="13">
        <f t="shared" si="1"/>
        <v>216</v>
      </c>
      <c r="D14" s="30">
        <v>-3.6820467376449516E-3</v>
      </c>
      <c r="E14" s="30">
        <f t="shared" si="2"/>
        <v>-3.4883381336026391E-3</v>
      </c>
      <c r="P14" s="18"/>
    </row>
    <row r="15" spans="1:17" x14ac:dyDescent="0.2">
      <c r="A15" s="14">
        <v>6.5</v>
      </c>
      <c r="B15" s="13">
        <f t="shared" si="0"/>
        <v>42.25</v>
      </c>
      <c r="C15" s="13">
        <f t="shared" si="1"/>
        <v>274.625</v>
      </c>
      <c r="D15" s="30">
        <v>-3.4389558202219056E-3</v>
      </c>
      <c r="E15" s="30">
        <f t="shared" si="2"/>
        <v>-3.2445357289890664E-3</v>
      </c>
      <c r="P15" s="18"/>
    </row>
    <row r="16" spans="1:17" x14ac:dyDescent="0.2">
      <c r="A16" s="14">
        <v>7</v>
      </c>
      <c r="B16" s="13">
        <f t="shared" si="0"/>
        <v>49</v>
      </c>
      <c r="C16" s="13">
        <f t="shared" si="1"/>
        <v>343</v>
      </c>
      <c r="D16" s="30">
        <v>-3.1641220717662857E-3</v>
      </c>
      <c r="E16" s="30">
        <f t="shared" si="2"/>
        <v>-2.9766784775262741E-3</v>
      </c>
      <c r="P16" s="18"/>
    </row>
    <row r="17" spans="1:16" x14ac:dyDescent="0.2">
      <c r="A17" s="14">
        <v>7.5</v>
      </c>
      <c r="B17" s="13">
        <f t="shared" si="0"/>
        <v>56.25</v>
      </c>
      <c r="C17" s="13">
        <f t="shared" si="1"/>
        <v>421.875</v>
      </c>
      <c r="D17" s="30">
        <v>-2.8557041845043546E-3</v>
      </c>
      <c r="E17" s="30">
        <f t="shared" si="2"/>
        <v>-2.6874618349143607E-3</v>
      </c>
      <c r="P17" s="18"/>
    </row>
    <row r="18" spans="1:16" x14ac:dyDescent="0.2">
      <c r="A18" s="14">
        <v>8</v>
      </c>
      <c r="B18" s="13">
        <f t="shared" si="0"/>
        <v>64</v>
      </c>
      <c r="C18" s="13">
        <f t="shared" si="1"/>
        <v>512</v>
      </c>
      <c r="D18" s="30">
        <v>-2.5134005220514184E-3</v>
      </c>
      <c r="E18" s="30">
        <f t="shared" si="2"/>
        <v>-2.3795812568534209E-3</v>
      </c>
      <c r="P18" s="18"/>
    </row>
    <row r="19" spans="1:16" x14ac:dyDescent="0.2">
      <c r="A19" s="14">
        <v>8.5</v>
      </c>
      <c r="B19" s="13">
        <f t="shared" si="0"/>
        <v>72.25</v>
      </c>
      <c r="C19" s="13">
        <f t="shared" si="1"/>
        <v>614.125</v>
      </c>
      <c r="D19" s="30">
        <v>-2.1385045427003888E-3</v>
      </c>
      <c r="E19" s="30">
        <f t="shared" si="2"/>
        <v>-2.0557321990435527E-3</v>
      </c>
      <c r="P19" s="18"/>
    </row>
    <row r="20" spans="1:16" x14ac:dyDescent="0.2">
      <c r="A20" s="14">
        <v>9</v>
      </c>
      <c r="B20" s="13">
        <f t="shared" si="0"/>
        <v>81</v>
      </c>
      <c r="C20" s="13">
        <f t="shared" si="1"/>
        <v>729</v>
      </c>
      <c r="D20" s="30">
        <v>-1.7340552210213284E-3</v>
      </c>
      <c r="E20" s="30">
        <f t="shared" si="2"/>
        <v>-1.7186101171848523E-3</v>
      </c>
      <c r="P20" s="18"/>
    </row>
    <row r="21" spans="1:16" x14ac:dyDescent="0.2">
      <c r="A21" s="14">
        <v>9.5</v>
      </c>
      <c r="B21" s="13">
        <f t="shared" si="0"/>
        <v>90.25</v>
      </c>
      <c r="C21" s="13">
        <f t="shared" si="1"/>
        <v>857.375</v>
      </c>
      <c r="D21" s="30">
        <v>-1.3049380507309512E-3</v>
      </c>
      <c r="E21" s="30">
        <f t="shared" si="2"/>
        <v>-1.3709104669774167E-3</v>
      </c>
      <c r="P21" s="18"/>
    </row>
    <row r="22" spans="1:16" x14ac:dyDescent="0.2">
      <c r="A22" s="14">
        <v>10</v>
      </c>
      <c r="B22" s="13">
        <f t="shared" si="0"/>
        <v>100</v>
      </c>
      <c r="C22" s="13">
        <f t="shared" si="1"/>
        <v>1000</v>
      </c>
      <c r="D22" s="30">
        <v>-8.5767338070816615E-4</v>
      </c>
      <c r="E22" s="30">
        <f t="shared" si="2"/>
        <v>-1.0153287041213435E-3</v>
      </c>
      <c r="P22" s="18"/>
    </row>
    <row r="23" spans="1:16" x14ac:dyDescent="0.2">
      <c r="A23" s="14">
        <v>10.5</v>
      </c>
      <c r="B23" s="13">
        <f t="shared" si="0"/>
        <v>110.25</v>
      </c>
      <c r="C23" s="13">
        <f t="shared" si="1"/>
        <v>1157.625</v>
      </c>
      <c r="D23" s="30">
        <v>-4.0022458885646578E-4</v>
      </c>
      <c r="E23" s="30">
        <f t="shared" si="2"/>
        <v>-6.5456028431673183E-4</v>
      </c>
      <c r="P23" s="18"/>
    </row>
    <row r="24" spans="1:16" x14ac:dyDescent="0.2">
      <c r="A24" s="14">
        <v>11</v>
      </c>
      <c r="B24" s="13">
        <f t="shared" si="0"/>
        <v>121</v>
      </c>
      <c r="C24" s="13">
        <f t="shared" si="1"/>
        <v>1331</v>
      </c>
      <c r="D24" s="30">
        <v>5.8395709733697369E-5</v>
      </c>
      <c r="E24" s="30">
        <f t="shared" si="2"/>
        <v>-2.9130066326367356E-4</v>
      </c>
      <c r="P24" s="18"/>
    </row>
    <row r="25" spans="1:16" x14ac:dyDescent="0.2">
      <c r="A25" s="14">
        <v>11.5</v>
      </c>
      <c r="B25" s="13">
        <f t="shared" si="0"/>
        <v>132.25</v>
      </c>
      <c r="C25" s="13">
        <f t="shared" si="1"/>
        <v>1520.875</v>
      </c>
      <c r="D25" s="30">
        <v>5.0910338232267656E-4</v>
      </c>
      <c r="E25" s="30">
        <f t="shared" si="2"/>
        <v>7.17547033377312E-5</v>
      </c>
      <c r="P25" s="18"/>
    </row>
    <row r="26" spans="1:16" x14ac:dyDescent="0.2">
      <c r="A26" s="14">
        <v>12</v>
      </c>
      <c r="B26" s="13">
        <f t="shared" si="0"/>
        <v>144</v>
      </c>
      <c r="C26" s="13">
        <f t="shared" si="1"/>
        <v>1728</v>
      </c>
      <c r="D26" s="30">
        <v>9.4298379777948374E-4</v>
      </c>
      <c r="E26" s="30">
        <f t="shared" si="2"/>
        <v>4.3191035978738454E-4</v>
      </c>
      <c r="P26" s="18"/>
    </row>
    <row r="27" spans="1:16" x14ac:dyDescent="0.2">
      <c r="A27" s="14">
        <v>12.5</v>
      </c>
      <c r="B27" s="13">
        <f t="shared" si="0"/>
        <v>156.25</v>
      </c>
      <c r="C27" s="13">
        <f t="shared" si="1"/>
        <v>1953.125</v>
      </c>
      <c r="D27" s="30">
        <v>1.3518079189851E-3</v>
      </c>
      <c r="E27" s="30">
        <f t="shared" si="2"/>
        <v>7.8647085038519027E-4</v>
      </c>
      <c r="P27" s="18"/>
    </row>
    <row r="28" spans="1:16" x14ac:dyDescent="0.2">
      <c r="A28" s="14">
        <v>13</v>
      </c>
      <c r="B28" s="13">
        <f t="shared" si="0"/>
        <v>169</v>
      </c>
      <c r="C28" s="13">
        <f t="shared" si="1"/>
        <v>2197</v>
      </c>
      <c r="D28" s="30">
        <v>1.7286020545728032E-3</v>
      </c>
      <c r="E28" s="30">
        <f t="shared" si="2"/>
        <v>1.1327407194310548E-3</v>
      </c>
      <c r="P28" s="18"/>
    </row>
    <row r="29" spans="1:16" x14ac:dyDescent="0.2">
      <c r="A29" s="14">
        <v>13.5</v>
      </c>
      <c r="B29" s="13">
        <f t="shared" si="0"/>
        <v>182.25</v>
      </c>
      <c r="C29" s="13">
        <f t="shared" si="1"/>
        <v>2460.375</v>
      </c>
      <c r="D29" s="30">
        <v>2.0680446371004932E-3</v>
      </c>
      <c r="E29" s="30">
        <f t="shared" si="2"/>
        <v>1.4680245112248785E-3</v>
      </c>
      <c r="P29" s="18"/>
    </row>
    <row r="30" spans="1:16" x14ac:dyDescent="0.2">
      <c r="A30" s="14">
        <v>14</v>
      </c>
      <c r="B30" s="13">
        <f t="shared" si="0"/>
        <v>196</v>
      </c>
      <c r="C30" s="13">
        <f t="shared" si="1"/>
        <v>2744</v>
      </c>
      <c r="D30" s="30">
        <v>2.3667092974345915E-3</v>
      </c>
      <c r="E30" s="30">
        <f t="shared" si="2"/>
        <v>1.7896267700665651E-3</v>
      </c>
      <c r="P30" s="18"/>
    </row>
    <row r="31" spans="1:16" x14ac:dyDescent="0.2">
      <c r="A31" s="14">
        <v>14.5</v>
      </c>
      <c r="B31" s="13">
        <f t="shared" si="0"/>
        <v>210.25</v>
      </c>
      <c r="C31" s="13">
        <f t="shared" si="1"/>
        <v>3048.625</v>
      </c>
      <c r="D31" s="30">
        <v>2.6227898664031909E-3</v>
      </c>
      <c r="E31" s="30">
        <f t="shared" si="2"/>
        <v>2.094852040256015E-3</v>
      </c>
      <c r="P31" s="18"/>
    </row>
    <row r="32" spans="1:16" x14ac:dyDescent="0.2">
      <c r="A32" s="14">
        <v>15</v>
      </c>
      <c r="B32" s="13">
        <f t="shared" si="0"/>
        <v>225</v>
      </c>
      <c r="C32" s="13">
        <f t="shared" si="1"/>
        <v>3375</v>
      </c>
      <c r="D32" s="30">
        <v>2.8355164158842218E-3</v>
      </c>
      <c r="E32" s="30">
        <f t="shared" si="2"/>
        <v>2.381004866093132E-3</v>
      </c>
      <c r="P32" s="18"/>
    </row>
    <row r="33" spans="1:16" x14ac:dyDescent="0.2">
      <c r="A33" s="14">
        <v>15.5</v>
      </c>
      <c r="B33" s="13">
        <f t="shared" si="0"/>
        <v>240.25</v>
      </c>
      <c r="C33" s="13">
        <f t="shared" si="1"/>
        <v>3723.875</v>
      </c>
      <c r="D33" s="30">
        <v>3.0050796425614827E-3</v>
      </c>
      <c r="E33" s="30">
        <f t="shared" si="2"/>
        <v>2.6453897918778183E-3</v>
      </c>
      <c r="P33" s="18"/>
    </row>
    <row r="34" spans="1:16" x14ac:dyDescent="0.2">
      <c r="A34" s="14">
        <v>16</v>
      </c>
      <c r="B34" s="13">
        <f t="shared" si="0"/>
        <v>256</v>
      </c>
      <c r="C34" s="13">
        <f t="shared" si="1"/>
        <v>4096</v>
      </c>
      <c r="D34" s="30">
        <v>3.132648189336674E-3</v>
      </c>
      <c r="E34" s="30">
        <f t="shared" si="2"/>
        <v>2.8853113619099861E-3</v>
      </c>
      <c r="P34" s="18"/>
    </row>
    <row r="35" spans="1:16" x14ac:dyDescent="0.2">
      <c r="A35" s="14">
        <v>16.5</v>
      </c>
      <c r="B35" s="13">
        <f t="shared" si="0"/>
        <v>272.25</v>
      </c>
      <c r="C35" s="13">
        <f t="shared" si="1"/>
        <v>4492.125</v>
      </c>
      <c r="D35" s="30">
        <v>3.2202924319895544E-3</v>
      </c>
      <c r="E35" s="30">
        <f t="shared" si="2"/>
        <v>3.0980741204895291E-3</v>
      </c>
      <c r="P35" s="18"/>
    </row>
    <row r="36" spans="1:16" x14ac:dyDescent="0.2">
      <c r="A36" s="14">
        <v>17</v>
      </c>
      <c r="B36" s="13">
        <f t="shared" si="0"/>
        <v>289</v>
      </c>
      <c r="C36" s="13">
        <f t="shared" si="1"/>
        <v>4913</v>
      </c>
      <c r="D36" s="30">
        <v>3.2705502311238168E-3</v>
      </c>
      <c r="E36" s="30">
        <f t="shared" si="2"/>
        <v>3.2809826119163474E-3</v>
      </c>
      <c r="P36" s="18"/>
    </row>
    <row r="37" spans="1:16" x14ac:dyDescent="0.2">
      <c r="A37" s="14">
        <v>17.5</v>
      </c>
      <c r="B37" s="13">
        <f t="shared" si="0"/>
        <v>306.25</v>
      </c>
      <c r="C37" s="13">
        <f t="shared" si="1"/>
        <v>5359.375</v>
      </c>
      <c r="D37" s="30">
        <v>3.2860869770892178E-3</v>
      </c>
      <c r="E37" s="30">
        <f t="shared" si="2"/>
        <v>3.4313413804903537E-3</v>
      </c>
      <c r="P37" s="18"/>
    </row>
    <row r="38" spans="1:16" x14ac:dyDescent="0.2">
      <c r="A38" s="14">
        <v>18</v>
      </c>
      <c r="B38" s="13">
        <f t="shared" si="0"/>
        <v>324</v>
      </c>
      <c r="C38" s="13">
        <f t="shared" si="1"/>
        <v>5832</v>
      </c>
      <c r="D38" s="30">
        <v>3.2696714205702653E-3</v>
      </c>
      <c r="E38" s="30">
        <f t="shared" si="2"/>
        <v>3.5464549705114447E-3</v>
      </c>
      <c r="P38" s="18"/>
    </row>
    <row r="39" spans="1:16" x14ac:dyDescent="0.2">
      <c r="A39" s="14">
        <v>18.5</v>
      </c>
      <c r="B39" s="13">
        <f t="shared" si="0"/>
        <v>342.25</v>
      </c>
      <c r="C39" s="13">
        <f t="shared" si="1"/>
        <v>6331.625</v>
      </c>
      <c r="D39" s="30">
        <v>3.2241338670817516E-3</v>
      </c>
      <c r="E39" s="30">
        <f t="shared" si="2"/>
        <v>3.6236279262795278E-3</v>
      </c>
      <c r="P39" s="18"/>
    </row>
    <row r="40" spans="1:16" x14ac:dyDescent="0.2">
      <c r="A40" s="14">
        <v>19</v>
      </c>
      <c r="B40" s="13">
        <f t="shared" si="0"/>
        <v>361</v>
      </c>
      <c r="C40" s="13">
        <f t="shared" si="1"/>
        <v>6859</v>
      </c>
      <c r="D40" s="30">
        <v>3.1523993914281115E-3</v>
      </c>
      <c r="E40" s="30">
        <f t="shared" si="2"/>
        <v>3.6601647920944998E-3</v>
      </c>
      <c r="P40" s="18"/>
    </row>
    <row r="41" spans="1:16" x14ac:dyDescent="0.2">
      <c r="A41" s="14">
        <v>19.5</v>
      </c>
      <c r="B41" s="13">
        <f t="shared" si="0"/>
        <v>380.25</v>
      </c>
      <c r="C41" s="13">
        <f t="shared" si="1"/>
        <v>7414.875</v>
      </c>
      <c r="D41" s="30">
        <v>3.0574245838344083E-3</v>
      </c>
      <c r="E41" s="30">
        <f t="shared" si="2"/>
        <v>3.6533701122562681E-3</v>
      </c>
      <c r="P41" s="18"/>
    </row>
    <row r="42" spans="1:16" x14ac:dyDescent="0.2">
      <c r="A42" s="14">
        <v>20</v>
      </c>
      <c r="B42" s="13">
        <f t="shared" si="0"/>
        <v>400</v>
      </c>
      <c r="C42" s="13">
        <f t="shared" si="1"/>
        <v>8000</v>
      </c>
      <c r="D42" s="30">
        <v>2.9422481349934602E-3</v>
      </c>
      <c r="E42" s="30">
        <f t="shared" si="2"/>
        <v>3.6005484310647397E-3</v>
      </c>
      <c r="P42" s="18"/>
    </row>
    <row r="43" spans="1:16" x14ac:dyDescent="0.2">
      <c r="A43" s="14">
        <v>20.5</v>
      </c>
      <c r="B43" s="13">
        <f t="shared" si="0"/>
        <v>420.25</v>
      </c>
      <c r="C43" s="13">
        <f t="shared" si="1"/>
        <v>8615.125</v>
      </c>
      <c r="D43" s="30">
        <v>2.8098100703764658E-3</v>
      </c>
      <c r="E43" s="30">
        <f t="shared" si="2"/>
        <v>3.4990042928198083E-3</v>
      </c>
      <c r="P43" s="18"/>
    </row>
    <row r="44" spans="1:16" x14ac:dyDescent="0.2">
      <c r="A44" s="14">
        <v>21</v>
      </c>
      <c r="B44" s="13">
        <f t="shared" si="0"/>
        <v>441</v>
      </c>
      <c r="C44" s="13">
        <f t="shared" si="1"/>
        <v>9261</v>
      </c>
      <c r="D44" s="30">
        <v>2.6628486304372833E-3</v>
      </c>
      <c r="E44" s="30">
        <f t="shared" si="2"/>
        <v>3.3460422418213776E-3</v>
      </c>
      <c r="P44" s="18"/>
    </row>
    <row r="45" spans="1:16" x14ac:dyDescent="0.2">
      <c r="A45" s="14">
        <v>21.5</v>
      </c>
      <c r="B45" s="13">
        <f t="shared" si="0"/>
        <v>462.25</v>
      </c>
      <c r="C45" s="13">
        <f t="shared" si="1"/>
        <v>9938.375</v>
      </c>
      <c r="D45" s="30">
        <v>2.5036311253705235E-3</v>
      </c>
      <c r="E45" s="30">
        <f t="shared" si="2"/>
        <v>3.1389668223693618E-3</v>
      </c>
      <c r="P45" s="18"/>
    </row>
    <row r="46" spans="1:16" x14ac:dyDescent="0.2">
      <c r="A46" s="14">
        <v>22</v>
      </c>
      <c r="B46" s="13">
        <f t="shared" si="0"/>
        <v>484</v>
      </c>
      <c r="C46" s="13">
        <f t="shared" si="1"/>
        <v>10648</v>
      </c>
      <c r="D46" s="30">
        <v>2.3338141842308168E-3</v>
      </c>
      <c r="E46" s="30">
        <f t="shared" si="2"/>
        <v>2.8750825787636578E-3</v>
      </c>
      <c r="P46" s="18"/>
    </row>
    <row r="47" spans="1:16" x14ac:dyDescent="0.2">
      <c r="A47" s="14">
        <v>22.5</v>
      </c>
      <c r="B47" s="13">
        <f t="shared" si="0"/>
        <v>506.25</v>
      </c>
      <c r="C47" s="13">
        <f t="shared" si="1"/>
        <v>11390.625</v>
      </c>
      <c r="D47" s="30">
        <v>2.1546334589108282E-3</v>
      </c>
      <c r="E47" s="30">
        <f t="shared" si="2"/>
        <v>2.5516940553041659E-3</v>
      </c>
      <c r="P47" s="18"/>
    </row>
    <row r="48" spans="1:16" x14ac:dyDescent="0.2">
      <c r="A48" s="14">
        <v>23</v>
      </c>
      <c r="B48" s="13">
        <f t="shared" si="0"/>
        <v>529</v>
      </c>
      <c r="C48" s="13">
        <f t="shared" si="1"/>
        <v>12167</v>
      </c>
      <c r="D48" s="30">
        <v>1.9672000693273109E-3</v>
      </c>
      <c r="E48" s="30">
        <f t="shared" si="2"/>
        <v>2.1661057962907935E-3</v>
      </c>
      <c r="P48" s="18"/>
    </row>
    <row r="49" spans="1:16" x14ac:dyDescent="0.2">
      <c r="A49" s="14">
        <v>23.5</v>
      </c>
      <c r="B49" s="13">
        <f t="shared" si="0"/>
        <v>552.25</v>
      </c>
      <c r="C49" s="13">
        <f t="shared" si="1"/>
        <v>12977.875</v>
      </c>
      <c r="D49" s="30">
        <v>1.7725143760486531E-3</v>
      </c>
      <c r="E49" s="30">
        <f t="shared" si="2"/>
        <v>1.7156223460234269E-3</v>
      </c>
      <c r="P49" s="18"/>
    </row>
    <row r="50" spans="1:16" x14ac:dyDescent="0.2">
      <c r="A50" s="14">
        <v>24</v>
      </c>
      <c r="B50" s="13">
        <f t="shared" si="0"/>
        <v>576</v>
      </c>
      <c r="C50" s="13">
        <f t="shared" si="1"/>
        <v>13824</v>
      </c>
      <c r="D50" s="30">
        <v>1.5715414170239714E-3</v>
      </c>
      <c r="E50" s="30">
        <f t="shared" si="2"/>
        <v>1.1975482488020012E-3</v>
      </c>
      <c r="P50" s="18"/>
    </row>
    <row r="51" spans="1:16" x14ac:dyDescent="0.2">
      <c r="A51" s="14">
        <v>24.5</v>
      </c>
      <c r="B51" s="13">
        <f t="shared" si="0"/>
        <v>600.25</v>
      </c>
      <c r="C51" s="13">
        <f t="shared" si="1"/>
        <v>14706.125</v>
      </c>
      <c r="D51" s="30">
        <v>1.3652447378771028E-3</v>
      </c>
      <c r="E51" s="30">
        <f t="shared" si="2"/>
        <v>6.0918804892640295E-4</v>
      </c>
      <c r="P51" s="18"/>
    </row>
    <row r="52" spans="1:16" x14ac:dyDescent="0.2">
      <c r="A52" s="14">
        <v>25</v>
      </c>
      <c r="B52" s="13">
        <f t="shared" si="0"/>
        <v>625</v>
      </c>
      <c r="C52" s="13">
        <f t="shared" si="1"/>
        <v>15625</v>
      </c>
      <c r="D52" s="30">
        <v>1.1545775730225601E-3</v>
      </c>
      <c r="E52" s="30">
        <f t="shared" si="2"/>
        <v>-5.2153709303488435E-5</v>
      </c>
      <c r="P52" s="18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7030A0"/>
  </sheetPr>
  <dimension ref="A1:M52"/>
  <sheetViews>
    <sheetView workbookViewId="0">
      <selection activeCell="I13" sqref="I13"/>
    </sheetView>
  </sheetViews>
  <sheetFormatPr baseColWidth="10" defaultColWidth="9.1640625" defaultRowHeight="15" x14ac:dyDescent="0.2"/>
  <cols>
    <col min="1" max="1" width="12.5" style="7" bestFit="1" customWidth="1"/>
    <col min="2" max="2" width="6.5" style="7" bestFit="1" customWidth="1"/>
    <col min="3" max="3" width="8.5" style="7" bestFit="1" customWidth="1"/>
    <col min="4" max="4" width="14.5" style="7" bestFit="1" customWidth="1"/>
    <col min="5" max="5" width="8.83203125" style="7" bestFit="1" customWidth="1"/>
    <col min="6" max="8" width="9.1640625" style="7"/>
    <col min="9" max="9" width="10.33203125" style="7" customWidth="1"/>
    <col min="10" max="10" width="13.1640625" style="7" bestFit="1" customWidth="1"/>
    <col min="11" max="11" width="9.1640625" style="7"/>
    <col min="12" max="12" width="10" style="7" customWidth="1"/>
    <col min="13" max="16384" width="9.1640625" style="7"/>
  </cols>
  <sheetData>
    <row r="1" spans="1:13" x14ac:dyDescent="0.2">
      <c r="A1" s="78" t="s">
        <v>51</v>
      </c>
      <c r="B1" s="109" t="s">
        <v>23</v>
      </c>
      <c r="C1" s="109" t="s">
        <v>24</v>
      </c>
      <c r="D1" s="80" t="s">
        <v>22</v>
      </c>
      <c r="E1" s="110" t="s">
        <v>6</v>
      </c>
      <c r="F1" s="18"/>
      <c r="G1" s="7" t="s">
        <v>20</v>
      </c>
      <c r="H1" s="24" t="s">
        <v>7</v>
      </c>
      <c r="K1" s="12" t="s">
        <v>26</v>
      </c>
    </row>
    <row r="2" spans="1:13" x14ac:dyDescent="0.2">
      <c r="A2" s="85">
        <v>0</v>
      </c>
      <c r="B2" s="25">
        <f>A2^2</f>
        <v>0</v>
      </c>
      <c r="C2" s="25">
        <f>A2^3</f>
        <v>0</v>
      </c>
      <c r="D2" s="31">
        <v>1.4260376108927875E-5</v>
      </c>
      <c r="E2" s="86">
        <f>A2*$L$3+B2*$K$3+$J$3*C2+$M$3</f>
        <v>-4.7506715196476181E-3</v>
      </c>
      <c r="F2" s="26"/>
      <c r="G2" s="7">
        <v>1</v>
      </c>
      <c r="H2" s="24" t="s">
        <v>19</v>
      </c>
    </row>
    <row r="3" spans="1:13" x14ac:dyDescent="0.2">
      <c r="A3" s="87">
        <v>0.5</v>
      </c>
      <c r="B3" s="25">
        <f t="shared" ref="B3:B52" si="0">A3^2</f>
        <v>0.25</v>
      </c>
      <c r="C3" s="25">
        <f t="shared" ref="C3:C52" si="1">A3^3</f>
        <v>0.125</v>
      </c>
      <c r="D3" s="31">
        <v>-3.493048492504662E-3</v>
      </c>
      <c r="E3" s="86">
        <f t="shared" ref="E3:E52" si="2">A3*$L$3+B3*$K$3+$J$3*C3+$M$3</f>
        <v>-3.908572666912153E-3</v>
      </c>
      <c r="F3" s="26"/>
      <c r="J3" s="102">
        <f t="array" ref="J3:M7">LINEST(D2:D52,A2:C52,TRUE,TRUE)</f>
        <v>3.1273713786299435E-6</v>
      </c>
      <c r="K3" s="103">
        <v>-1.4152487328844348E-4</v>
      </c>
      <c r="L3" s="103">
        <v>1.7541782992704937E-3</v>
      </c>
      <c r="M3" s="104">
        <v>-4.7506715196476181E-3</v>
      </c>
    </row>
    <row r="4" spans="1:13" x14ac:dyDescent="0.2">
      <c r="A4" s="87">
        <v>1</v>
      </c>
      <c r="B4" s="25">
        <f t="shared" si="0"/>
        <v>1</v>
      </c>
      <c r="C4" s="25">
        <f t="shared" si="1"/>
        <v>1</v>
      </c>
      <c r="D4" s="31">
        <v>-5.1438814977336602E-3</v>
      </c>
      <c r="E4" s="86">
        <f t="shared" si="2"/>
        <v>-3.1348907222869377E-3</v>
      </c>
      <c r="F4" s="26"/>
      <c r="J4" s="98">
        <v>4.2864983665340313E-7</v>
      </c>
      <c r="K4" s="105">
        <v>1.6310715697712606E-5</v>
      </c>
      <c r="L4" s="105">
        <v>1.7448863537106431E-4</v>
      </c>
      <c r="M4" s="106">
        <v>4.9873334811743376E-4</v>
      </c>
    </row>
    <row r="5" spans="1:13" x14ac:dyDescent="0.2">
      <c r="A5" s="87">
        <v>1.5</v>
      </c>
      <c r="B5" s="25">
        <f t="shared" si="0"/>
        <v>2.25</v>
      </c>
      <c r="C5" s="25">
        <f t="shared" si="1"/>
        <v>3.375</v>
      </c>
      <c r="D5" s="31">
        <v>-4.5503114231627284E-3</v>
      </c>
      <c r="E5" s="86">
        <f t="shared" si="2"/>
        <v>-2.4272801572379995E-3</v>
      </c>
      <c r="F5" s="26"/>
      <c r="J5" s="98">
        <v>0.73532671259260485</v>
      </c>
      <c r="K5" s="105">
        <v>9.5666281911195431E-4</v>
      </c>
      <c r="L5" s="105" t="e">
        <v>#N/A</v>
      </c>
      <c r="M5" s="106" t="e">
        <v>#N/A</v>
      </c>
    </row>
    <row r="6" spans="1:13" x14ac:dyDescent="0.2">
      <c r="A6" s="87">
        <v>2</v>
      </c>
      <c r="B6" s="25">
        <f t="shared" si="0"/>
        <v>4</v>
      </c>
      <c r="C6" s="25">
        <f t="shared" si="1"/>
        <v>8</v>
      </c>
      <c r="D6" s="31">
        <v>-3.5135701880819664E-3</v>
      </c>
      <c r="E6" s="86">
        <f t="shared" si="2"/>
        <v>-1.7833954432313649E-3</v>
      </c>
      <c r="F6" s="26"/>
      <c r="J6" s="98">
        <v>43.525807270274086</v>
      </c>
      <c r="K6" s="105">
        <v>47</v>
      </c>
      <c r="L6" s="105" t="e">
        <v>#N/A</v>
      </c>
      <c r="M6" s="106" t="e">
        <v>#N/A</v>
      </c>
    </row>
    <row r="7" spans="1:13" x14ac:dyDescent="0.2">
      <c r="A7" s="87">
        <v>2.5</v>
      </c>
      <c r="B7" s="25">
        <f t="shared" si="0"/>
        <v>6.25</v>
      </c>
      <c r="C7" s="25">
        <f t="shared" si="1"/>
        <v>15.625</v>
      </c>
      <c r="D7" s="31">
        <v>-2.5046495538103026E-3</v>
      </c>
      <c r="E7" s="86">
        <f t="shared" si="2"/>
        <v>-1.2008910517330622E-3</v>
      </c>
      <c r="F7" s="26"/>
      <c r="J7" s="99">
        <v>1.1950494603755114E-4</v>
      </c>
      <c r="K7" s="107">
        <v>4.3014576225147897E-5</v>
      </c>
      <c r="L7" s="107" t="e">
        <v>#N/A</v>
      </c>
      <c r="M7" s="108" t="e">
        <v>#N/A</v>
      </c>
    </row>
    <row r="8" spans="1:13" x14ac:dyDescent="0.2">
      <c r="A8" s="87">
        <v>3</v>
      </c>
      <c r="B8" s="25">
        <f t="shared" si="0"/>
        <v>9</v>
      </c>
      <c r="C8" s="25">
        <f t="shared" si="1"/>
        <v>27</v>
      </c>
      <c r="D8" s="31">
        <v>-1.5986148940500091E-3</v>
      </c>
      <c r="E8" s="86">
        <f t="shared" si="2"/>
        <v>-6.7742145420912007E-4</v>
      </c>
      <c r="F8" s="26"/>
    </row>
    <row r="9" spans="1:13" x14ac:dyDescent="0.2">
      <c r="A9" s="87">
        <v>3.5</v>
      </c>
      <c r="B9" s="25">
        <f t="shared" si="0"/>
        <v>12.25</v>
      </c>
      <c r="C9" s="25">
        <f t="shared" si="1"/>
        <v>42.875</v>
      </c>
      <c r="D9" s="31">
        <v>-7.9741826928756494E-4</v>
      </c>
      <c r="E9" s="86">
        <f t="shared" si="2"/>
        <v>-2.1064112212556413E-4</v>
      </c>
      <c r="F9" s="26"/>
      <c r="H9" s="97"/>
      <c r="I9" s="100" t="s">
        <v>12</v>
      </c>
      <c r="J9" s="100" t="s">
        <v>10</v>
      </c>
      <c r="K9" s="100" t="s">
        <v>9</v>
      </c>
      <c r="L9" s="101" t="s">
        <v>16</v>
      </c>
    </row>
    <row r="10" spans="1:13" x14ac:dyDescent="0.2">
      <c r="A10" s="87">
        <v>4</v>
      </c>
      <c r="B10" s="25">
        <f t="shared" si="0"/>
        <v>16</v>
      </c>
      <c r="C10" s="25">
        <f t="shared" si="1"/>
        <v>64</v>
      </c>
      <c r="D10" s="31">
        <v>-9.0713996702772071E-5</v>
      </c>
      <c r="E10" s="86">
        <f t="shared" si="2"/>
        <v>2.0179547305157735E-4</v>
      </c>
      <c r="F10" s="26"/>
      <c r="H10" s="98" t="s">
        <v>8</v>
      </c>
      <c r="I10" s="88">
        <f>J3/$G$2</f>
        <v>3.1273713786299435E-6</v>
      </c>
      <c r="J10" s="89">
        <f>K3/$G$2</f>
        <v>-1.4152487328844348E-4</v>
      </c>
      <c r="K10" s="89">
        <f>L3/$G$2</f>
        <v>1.7541782992704937E-3</v>
      </c>
      <c r="L10" s="90">
        <f>M3/$G$2</f>
        <v>-4.7506715196476181E-3</v>
      </c>
    </row>
    <row r="11" spans="1:13" x14ac:dyDescent="0.2">
      <c r="A11" s="87">
        <v>4.5</v>
      </c>
      <c r="B11" s="25">
        <f t="shared" si="0"/>
        <v>20.25</v>
      </c>
      <c r="C11" s="25">
        <f t="shared" si="1"/>
        <v>91.125</v>
      </c>
      <c r="D11" s="31">
        <v>5.2885317410288632E-4</v>
      </c>
      <c r="E11" s="86">
        <f t="shared" si="2"/>
        <v>5.6223385985627611E-4</v>
      </c>
      <c r="F11" s="26"/>
      <c r="H11" s="98" t="s">
        <v>17</v>
      </c>
      <c r="I11" s="91">
        <f>J3/J4</f>
        <v>7.2958650889646028</v>
      </c>
      <c r="J11" s="92">
        <f>K3/K4</f>
        <v>-8.6768033917905107</v>
      </c>
      <c r="K11" s="92">
        <f>L3/L4</f>
        <v>10.0532524398514</v>
      </c>
      <c r="L11" s="93">
        <f>M3/M4</f>
        <v>-9.5254739583385657</v>
      </c>
    </row>
    <row r="12" spans="1:13" x14ac:dyDescent="0.2">
      <c r="A12" s="87">
        <v>5</v>
      </c>
      <c r="B12" s="25">
        <f t="shared" si="0"/>
        <v>25</v>
      </c>
      <c r="C12" s="25">
        <f t="shared" si="1"/>
        <v>125</v>
      </c>
      <c r="D12" s="31">
        <v>1.0646748414471891E-3</v>
      </c>
      <c r="E12" s="86">
        <f t="shared" si="2"/>
        <v>8.7301956682250739E-4</v>
      </c>
      <c r="F12" s="26"/>
      <c r="H12" s="99" t="s">
        <v>11</v>
      </c>
      <c r="I12" s="94">
        <f>J5</f>
        <v>0.73532671259260485</v>
      </c>
      <c r="J12" s="95"/>
      <c r="K12" s="95"/>
      <c r="L12" s="96"/>
    </row>
    <row r="13" spans="1:13" x14ac:dyDescent="0.2">
      <c r="A13" s="87">
        <v>5.5</v>
      </c>
      <c r="B13" s="25">
        <f t="shared" si="0"/>
        <v>30.25</v>
      </c>
      <c r="C13" s="25">
        <f t="shared" si="1"/>
        <v>166.375</v>
      </c>
      <c r="D13" s="31">
        <v>1.5174636531250568E-3</v>
      </c>
      <c r="E13" s="86">
        <f t="shared" si="2"/>
        <v>1.1364981224842386E-3</v>
      </c>
      <c r="F13" s="26"/>
    </row>
    <row r="14" spans="1:13" x14ac:dyDescent="0.2">
      <c r="A14" s="87">
        <v>6</v>
      </c>
      <c r="B14" s="25">
        <f t="shared" si="0"/>
        <v>36</v>
      </c>
      <c r="C14" s="25">
        <f t="shared" si="1"/>
        <v>216</v>
      </c>
      <c r="D14" s="31">
        <v>1.886901912371314E-3</v>
      </c>
      <c r="E14" s="86">
        <f t="shared" si="2"/>
        <v>1.3550150553754466E-3</v>
      </c>
      <c r="F14" s="26"/>
      <c r="H14" s="34" t="s">
        <v>29</v>
      </c>
    </row>
    <row r="15" spans="1:13" x14ac:dyDescent="0.2">
      <c r="A15" s="87">
        <v>6.5</v>
      </c>
      <c r="B15" s="25">
        <f t="shared" si="0"/>
        <v>42.25</v>
      </c>
      <c r="C15" s="25">
        <f t="shared" si="1"/>
        <v>274.625</v>
      </c>
      <c r="D15" s="31">
        <v>2.1728248505212297E-3</v>
      </c>
      <c r="E15" s="86">
        <f t="shared" si="2"/>
        <v>1.5309158940301024E-3</v>
      </c>
      <c r="F15" s="26"/>
    </row>
    <row r="16" spans="1:13" x14ac:dyDescent="0.2">
      <c r="A16" s="87">
        <v>7</v>
      </c>
      <c r="B16" s="25">
        <f t="shared" si="0"/>
        <v>49</v>
      </c>
      <c r="C16" s="25">
        <f t="shared" si="1"/>
        <v>343</v>
      </c>
      <c r="D16" s="31">
        <v>2.376374606389401E-3</v>
      </c>
      <c r="E16" s="86">
        <f t="shared" si="2"/>
        <v>1.6665461669821769E-3</v>
      </c>
      <c r="F16" s="26"/>
    </row>
    <row r="17" spans="1:6" x14ac:dyDescent="0.2">
      <c r="A17" s="87">
        <v>7.5</v>
      </c>
      <c r="B17" s="25">
        <f t="shared" si="0"/>
        <v>56.25</v>
      </c>
      <c r="C17" s="25">
        <f t="shared" si="1"/>
        <v>421.875</v>
      </c>
      <c r="D17" s="31">
        <v>2.5004494113384287E-3</v>
      </c>
      <c r="E17" s="86">
        <f t="shared" si="2"/>
        <v>1.7642514027656469E-3</v>
      </c>
      <c r="F17" s="26"/>
    </row>
    <row r="18" spans="1:6" x14ac:dyDescent="0.2">
      <c r="A18" s="87">
        <v>8</v>
      </c>
      <c r="B18" s="25">
        <f t="shared" si="0"/>
        <v>64</v>
      </c>
      <c r="C18" s="25">
        <f t="shared" si="1"/>
        <v>512</v>
      </c>
      <c r="D18" s="31">
        <v>2.5495913540712839E-3</v>
      </c>
      <c r="E18" s="86">
        <f t="shared" si="2"/>
        <v>1.8263771299144799E-3</v>
      </c>
      <c r="F18" s="26"/>
    </row>
    <row r="19" spans="1:6" x14ac:dyDescent="0.2">
      <c r="A19" s="87">
        <v>8.5</v>
      </c>
      <c r="B19" s="25">
        <f t="shared" si="0"/>
        <v>72.25</v>
      </c>
      <c r="C19" s="25">
        <f t="shared" si="1"/>
        <v>614.125</v>
      </c>
      <c r="D19" s="31">
        <v>2.5302599235271449E-3</v>
      </c>
      <c r="E19" s="86">
        <f t="shared" si="2"/>
        <v>1.8552688769626503E-3</v>
      </c>
      <c r="F19" s="26"/>
    </row>
    <row r="20" spans="1:6" x14ac:dyDescent="0.2">
      <c r="A20" s="87">
        <v>9</v>
      </c>
      <c r="B20" s="25">
        <f t="shared" si="0"/>
        <v>81</v>
      </c>
      <c r="C20" s="25">
        <f t="shared" si="1"/>
        <v>729</v>
      </c>
      <c r="D20" s="31">
        <v>2.4502784685406366E-3</v>
      </c>
      <c r="E20" s="86">
        <f t="shared" si="2"/>
        <v>1.8532721724441306E-3</v>
      </c>
      <c r="F20" s="26"/>
    </row>
    <row r="21" spans="1:6" x14ac:dyDescent="0.2">
      <c r="A21" s="87">
        <v>9.5</v>
      </c>
      <c r="B21" s="25">
        <f t="shared" si="0"/>
        <v>90.25</v>
      </c>
      <c r="C21" s="25">
        <f t="shared" si="1"/>
        <v>857.375</v>
      </c>
      <c r="D21" s="31">
        <v>2.3185649662007014E-3</v>
      </c>
      <c r="E21" s="86">
        <f t="shared" si="2"/>
        <v>1.8227325448928969E-3</v>
      </c>
      <c r="F21" s="26"/>
    </row>
    <row r="22" spans="1:6" x14ac:dyDescent="0.2">
      <c r="A22" s="87">
        <v>10</v>
      </c>
      <c r="B22" s="25">
        <f t="shared" si="0"/>
        <v>100</v>
      </c>
      <c r="C22" s="25">
        <f t="shared" si="1"/>
        <v>1000</v>
      </c>
      <c r="D22" s="31">
        <v>2.1446745177360741E-3</v>
      </c>
      <c r="E22" s="86">
        <f t="shared" si="2"/>
        <v>1.7659955228429159E-3</v>
      </c>
      <c r="F22" s="26"/>
    </row>
    <row r="23" spans="1:6" x14ac:dyDescent="0.2">
      <c r="A23" s="87">
        <v>10.5</v>
      </c>
      <c r="B23" s="25">
        <f t="shared" si="0"/>
        <v>110.25</v>
      </c>
      <c r="C23" s="25">
        <f t="shared" si="1"/>
        <v>1157.625</v>
      </c>
      <c r="D23" s="31">
        <v>1.938199643569082E-3</v>
      </c>
      <c r="E23" s="86">
        <f t="shared" si="2"/>
        <v>1.6854066348281609E-3</v>
      </c>
      <c r="F23" s="26"/>
    </row>
    <row r="24" spans="1:6" x14ac:dyDescent="0.2">
      <c r="A24" s="87">
        <v>11</v>
      </c>
      <c r="B24" s="25">
        <f t="shared" si="0"/>
        <v>121</v>
      </c>
      <c r="C24" s="25">
        <f t="shared" si="1"/>
        <v>1331</v>
      </c>
      <c r="D24" s="31">
        <v>1.7084259627521993E-3</v>
      </c>
      <c r="E24" s="86">
        <f t="shared" si="2"/>
        <v>1.5833114093826064E-3</v>
      </c>
      <c r="F24" s="26"/>
    </row>
    <row r="25" spans="1:6" x14ac:dyDescent="0.2">
      <c r="A25" s="87">
        <v>11.5</v>
      </c>
      <c r="B25" s="25">
        <f t="shared" si="0"/>
        <v>132.25</v>
      </c>
      <c r="C25" s="25">
        <f t="shared" si="1"/>
        <v>1520.875</v>
      </c>
      <c r="D25" s="31">
        <v>1.463989554234829E-3</v>
      </c>
      <c r="E25" s="86">
        <f t="shared" si="2"/>
        <v>1.4620553750402249E-3</v>
      </c>
      <c r="F25" s="26"/>
    </row>
    <row r="26" spans="1:6" x14ac:dyDescent="0.2">
      <c r="A26" s="87">
        <v>12</v>
      </c>
      <c r="B26" s="25">
        <f t="shared" si="0"/>
        <v>144</v>
      </c>
      <c r="C26" s="25">
        <f t="shared" si="1"/>
        <v>1728</v>
      </c>
      <c r="D26" s="31">
        <v>1.212516763846299E-3</v>
      </c>
      <c r="E26" s="86">
        <f t="shared" si="2"/>
        <v>1.3239840603349873E-3</v>
      </c>
      <c r="F26" s="26"/>
    </row>
    <row r="27" spans="1:6" x14ac:dyDescent="0.2">
      <c r="A27" s="87">
        <v>12.5</v>
      </c>
      <c r="B27" s="25">
        <f t="shared" si="0"/>
        <v>156.25</v>
      </c>
      <c r="C27" s="25">
        <f t="shared" si="1"/>
        <v>1953.125</v>
      </c>
      <c r="D27" s="31">
        <v>9.6081945892494841E-4</v>
      </c>
      <c r="E27" s="86">
        <f t="shared" si="2"/>
        <v>1.1714429938008697E-3</v>
      </c>
      <c r="F27" s="26"/>
    </row>
    <row r="28" spans="1:6" x14ac:dyDescent="0.2">
      <c r="A28" s="87">
        <v>13</v>
      </c>
      <c r="B28" s="25">
        <f t="shared" si="0"/>
        <v>169</v>
      </c>
      <c r="C28" s="25">
        <f t="shared" si="1"/>
        <v>2197</v>
      </c>
      <c r="D28" s="31">
        <v>7.1449900566513801E-4</v>
      </c>
      <c r="E28" s="86">
        <f t="shared" si="2"/>
        <v>1.0067777039718369E-3</v>
      </c>
      <c r="F28" s="26"/>
    </row>
    <row r="29" spans="1:6" x14ac:dyDescent="0.2">
      <c r="A29" s="87">
        <v>13.5</v>
      </c>
      <c r="B29" s="25">
        <f t="shared" si="0"/>
        <v>182.25</v>
      </c>
      <c r="C29" s="25">
        <f t="shared" si="1"/>
        <v>2460.375</v>
      </c>
      <c r="D29" s="31">
        <v>4.7780421577013111E-4</v>
      </c>
      <c r="E29" s="86">
        <f t="shared" si="2"/>
        <v>8.3233371938186938E-4</v>
      </c>
      <c r="F29" s="26"/>
    </row>
    <row r="30" spans="1:6" x14ac:dyDescent="0.2">
      <c r="A30" s="87">
        <v>14</v>
      </c>
      <c r="B30" s="25">
        <f t="shared" si="0"/>
        <v>196</v>
      </c>
      <c r="C30" s="25">
        <f t="shared" si="1"/>
        <v>2744</v>
      </c>
      <c r="D30" s="31">
        <v>2.5377106971042192E-4</v>
      </c>
      <c r="E30" s="86">
        <f t="shared" si="2"/>
        <v>6.5045656856493363E-4</v>
      </c>
      <c r="F30" s="26"/>
    </row>
    <row r="31" spans="1:6" x14ac:dyDescent="0.2">
      <c r="A31" s="87">
        <v>14.5</v>
      </c>
      <c r="B31" s="25">
        <f t="shared" si="0"/>
        <v>210.25</v>
      </c>
      <c r="C31" s="25">
        <f t="shared" si="1"/>
        <v>3048.625</v>
      </c>
      <c r="D31" s="31">
        <v>4.46543828981456E-5</v>
      </c>
      <c r="E31" s="86">
        <f t="shared" si="2"/>
        <v>4.6349178005501007E-4</v>
      </c>
      <c r="F31" s="26"/>
    </row>
    <row r="32" spans="1:6" x14ac:dyDescent="0.2">
      <c r="A32" s="87">
        <v>15</v>
      </c>
      <c r="B32" s="25">
        <f t="shared" si="0"/>
        <v>225</v>
      </c>
      <c r="C32" s="25">
        <f t="shared" si="1"/>
        <v>3375</v>
      </c>
      <c r="D32" s="31">
        <v>-1.4771304740952815E-4</v>
      </c>
      <c r="E32" s="86">
        <f t="shared" si="2"/>
        <v>2.7378488238606613E-4</v>
      </c>
      <c r="F32" s="26"/>
    </row>
    <row r="33" spans="1:6" x14ac:dyDescent="0.2">
      <c r="A33" s="87">
        <v>15.5</v>
      </c>
      <c r="B33" s="25">
        <f t="shared" si="0"/>
        <v>240.25</v>
      </c>
      <c r="C33" s="25">
        <f t="shared" si="1"/>
        <v>3723.875</v>
      </c>
      <c r="D33" s="31">
        <v>-3.2208783301213457E-4</v>
      </c>
      <c r="E33" s="86">
        <f t="shared" si="2"/>
        <v>8.368140409206748E-5</v>
      </c>
      <c r="F33" s="26"/>
    </row>
    <row r="34" spans="1:6" x14ac:dyDescent="0.2">
      <c r="A34" s="87">
        <v>16</v>
      </c>
      <c r="B34" s="25">
        <f t="shared" si="0"/>
        <v>256</v>
      </c>
      <c r="C34" s="25">
        <f t="shared" si="1"/>
        <v>4096</v>
      </c>
      <c r="D34" s="31">
        <v>-4.7784633701137592E-4</v>
      </c>
      <c r="E34" s="86">
        <f t="shared" si="2"/>
        <v>-1.0447312629300112E-4</v>
      </c>
      <c r="F34" s="26"/>
    </row>
    <row r="35" spans="1:6" x14ac:dyDescent="0.2">
      <c r="A35" s="87">
        <v>16.5</v>
      </c>
      <c r="B35" s="25">
        <f t="shared" si="0"/>
        <v>272.25</v>
      </c>
      <c r="C35" s="25">
        <f t="shared" si="1"/>
        <v>4492.125</v>
      </c>
      <c r="D35" s="31">
        <v>-6.1487606632599915E-4</v>
      </c>
      <c r="E35" s="86">
        <f t="shared" si="2"/>
        <v>-2.88333180235174E-4</v>
      </c>
      <c r="F35" s="26"/>
    </row>
    <row r="36" spans="1:6" x14ac:dyDescent="0.2">
      <c r="A36" s="87">
        <v>17</v>
      </c>
      <c r="B36" s="25">
        <f t="shared" si="0"/>
        <v>289</v>
      </c>
      <c r="C36" s="25">
        <f t="shared" si="1"/>
        <v>4913</v>
      </c>
      <c r="D36" s="31">
        <v>-7.3331498195436298E-4</v>
      </c>
      <c r="E36" s="86">
        <f t="shared" si="2"/>
        <v>-4.6555322920047854E-4</v>
      </c>
      <c r="F36" s="26"/>
    </row>
    <row r="37" spans="1:6" x14ac:dyDescent="0.2">
      <c r="A37" s="87">
        <v>17.5</v>
      </c>
      <c r="B37" s="25">
        <f t="shared" si="0"/>
        <v>306.25</v>
      </c>
      <c r="C37" s="25">
        <f t="shared" si="1"/>
        <v>5359.375</v>
      </c>
      <c r="D37" s="31">
        <v>-8.3364436952890913E-4</v>
      </c>
      <c r="E37" s="86">
        <f t="shared" si="2"/>
        <v>-6.3378774465493865E-4</v>
      </c>
      <c r="F37" s="26"/>
    </row>
    <row r="38" spans="1:6" x14ac:dyDescent="0.2">
      <c r="A38" s="87">
        <v>18</v>
      </c>
      <c r="B38" s="25">
        <f t="shared" si="0"/>
        <v>324</v>
      </c>
      <c r="C38" s="25">
        <f t="shared" si="1"/>
        <v>5832</v>
      </c>
      <c r="D38" s="31">
        <v>-9.1652118456587658E-4</v>
      </c>
      <c r="E38" s="86">
        <f t="shared" si="2"/>
        <v>-7.9069119806459212E-4</v>
      </c>
      <c r="F38" s="26"/>
    </row>
    <row r="39" spans="1:6" x14ac:dyDescent="0.2">
      <c r="A39" s="87">
        <v>18.5</v>
      </c>
      <c r="B39" s="25">
        <f t="shared" si="0"/>
        <v>342.25</v>
      </c>
      <c r="C39" s="25">
        <f t="shared" si="1"/>
        <v>6331.625</v>
      </c>
      <c r="D39" s="31">
        <v>-9.8287805735729336E-4</v>
      </c>
      <c r="E39" s="86">
        <f t="shared" si="2"/>
        <v>-9.3391806089545074E-4</v>
      </c>
      <c r="F39" s="26"/>
    </row>
    <row r="40" spans="1:6" x14ac:dyDescent="0.2">
      <c r="A40" s="87">
        <v>19</v>
      </c>
      <c r="B40" s="25">
        <f t="shared" si="0"/>
        <v>361</v>
      </c>
      <c r="C40" s="25">
        <f t="shared" si="1"/>
        <v>6859</v>
      </c>
      <c r="D40" s="31">
        <v>-1.033788710720581E-3</v>
      </c>
      <c r="E40" s="86">
        <f t="shared" si="2"/>
        <v>-1.0611228046135505E-3</v>
      </c>
      <c r="F40" s="26"/>
    </row>
    <row r="41" spans="1:6" x14ac:dyDescent="0.2">
      <c r="A41" s="87">
        <v>19.5</v>
      </c>
      <c r="B41" s="25">
        <f t="shared" si="0"/>
        <v>380.25</v>
      </c>
      <c r="C41" s="25">
        <f t="shared" si="1"/>
        <v>7414.875</v>
      </c>
      <c r="D41" s="31">
        <v>-1.070355950195744E-3</v>
      </c>
      <c r="E41" s="86">
        <f t="shared" si="2"/>
        <v>-1.1699599006849172E-3</v>
      </c>
      <c r="F41" s="26"/>
    </row>
    <row r="42" spans="1:6" x14ac:dyDescent="0.2">
      <c r="A42" s="87">
        <v>20</v>
      </c>
      <c r="B42" s="25">
        <f t="shared" si="0"/>
        <v>400</v>
      </c>
      <c r="C42" s="25">
        <f t="shared" si="1"/>
        <v>8000</v>
      </c>
      <c r="D42" s="31">
        <v>-1.0937913350374214E-3</v>
      </c>
      <c r="E42" s="86">
        <f t="shared" si="2"/>
        <v>-1.2580838205755833E-3</v>
      </c>
      <c r="F42" s="26"/>
    </row>
    <row r="43" spans="1:6" x14ac:dyDescent="0.2">
      <c r="A43" s="87">
        <v>20.5</v>
      </c>
      <c r="B43" s="25">
        <f t="shared" si="0"/>
        <v>420.25</v>
      </c>
      <c r="C43" s="25">
        <f t="shared" si="1"/>
        <v>8615.125</v>
      </c>
      <c r="D43" s="31">
        <v>-1.1054156359343883E-3</v>
      </c>
      <c r="E43" s="86">
        <f t="shared" si="2"/>
        <v>-1.3231490357515745E-3</v>
      </c>
      <c r="F43" s="26"/>
    </row>
    <row r="44" spans="1:6" x14ac:dyDescent="0.2">
      <c r="A44" s="87">
        <v>21</v>
      </c>
      <c r="B44" s="25">
        <f t="shared" si="0"/>
        <v>441</v>
      </c>
      <c r="C44" s="25">
        <f t="shared" si="1"/>
        <v>9261</v>
      </c>
      <c r="D44" s="31">
        <v>-1.1064806868857731E-3</v>
      </c>
      <c r="E44" s="86">
        <f t="shared" si="2"/>
        <v>-1.3628100176789164E-3</v>
      </c>
      <c r="F44" s="26"/>
    </row>
    <row r="45" spans="1:6" x14ac:dyDescent="0.2">
      <c r="A45" s="87">
        <v>21.5</v>
      </c>
      <c r="B45" s="25">
        <f t="shared" si="0"/>
        <v>462.25</v>
      </c>
      <c r="C45" s="25">
        <f t="shared" si="1"/>
        <v>9938.375</v>
      </c>
      <c r="D45" s="31">
        <v>-1.0980875266428949E-3</v>
      </c>
      <c r="E45" s="86">
        <f t="shared" si="2"/>
        <v>-1.3747212378236312E-3</v>
      </c>
      <c r="F45" s="26"/>
    </row>
    <row r="46" spans="1:6" x14ac:dyDescent="0.2">
      <c r="A46" s="87">
        <v>22</v>
      </c>
      <c r="B46" s="25">
        <f t="shared" si="0"/>
        <v>484</v>
      </c>
      <c r="C46" s="25">
        <f t="shared" si="1"/>
        <v>10648</v>
      </c>
      <c r="D46" s="31">
        <v>-1.0811751861226004E-3</v>
      </c>
      <c r="E46" s="86">
        <f t="shared" si="2"/>
        <v>-1.3565371676517619E-3</v>
      </c>
      <c r="F46" s="26"/>
    </row>
    <row r="47" spans="1:6" x14ac:dyDescent="0.2">
      <c r="A47" s="87">
        <v>22.5</v>
      </c>
      <c r="B47" s="25">
        <f t="shared" si="0"/>
        <v>506.25</v>
      </c>
      <c r="C47" s="25">
        <f t="shared" si="1"/>
        <v>11390.625</v>
      </c>
      <c r="D47" s="31">
        <v>-1.0566430886194207E-3</v>
      </c>
      <c r="E47" s="86">
        <f t="shared" si="2"/>
        <v>-1.3059122786293238E-3</v>
      </c>
      <c r="F47" s="26"/>
    </row>
    <row r="48" spans="1:6" x14ac:dyDescent="0.2">
      <c r="A48" s="87">
        <v>23</v>
      </c>
      <c r="B48" s="25">
        <f t="shared" si="0"/>
        <v>529</v>
      </c>
      <c r="C48" s="25">
        <f t="shared" si="1"/>
        <v>12167</v>
      </c>
      <c r="D48" s="31">
        <v>-1.0253529254618445E-3</v>
      </c>
      <c r="E48" s="86">
        <f t="shared" si="2"/>
        <v>-1.220501042222339E-3</v>
      </c>
      <c r="F48" s="26"/>
    </row>
    <row r="49" spans="1:6" x14ac:dyDescent="0.2">
      <c r="A49" s="87">
        <v>23.5</v>
      </c>
      <c r="B49" s="25">
        <f t="shared" si="0"/>
        <v>552.25</v>
      </c>
      <c r="C49" s="25">
        <f t="shared" si="1"/>
        <v>12977.875</v>
      </c>
      <c r="D49" s="31">
        <v>-9.8808900698158192E-4</v>
      </c>
      <c r="E49" s="86">
        <f t="shared" si="2"/>
        <v>-1.0979579298968541E-3</v>
      </c>
      <c r="F49" s="26"/>
    </row>
    <row r="50" spans="1:6" x14ac:dyDescent="0.2">
      <c r="A50" s="87">
        <v>24</v>
      </c>
      <c r="B50" s="25">
        <f t="shared" si="0"/>
        <v>576</v>
      </c>
      <c r="C50" s="25">
        <f t="shared" si="1"/>
        <v>13824</v>
      </c>
      <c r="D50" s="31">
        <v>-9.4561026591739449E-4</v>
      </c>
      <c r="E50" s="86">
        <f t="shared" si="2"/>
        <v>-9.3593741311887371E-4</v>
      </c>
      <c r="F50" s="26"/>
    </row>
    <row r="51" spans="1:6" x14ac:dyDescent="0.2">
      <c r="A51" s="87">
        <v>24.5</v>
      </c>
      <c r="B51" s="25">
        <f t="shared" si="0"/>
        <v>600.25</v>
      </c>
      <c r="C51" s="25">
        <f t="shared" si="1"/>
        <v>14706.125</v>
      </c>
      <c r="D51" s="31">
        <v>-8.9867622744364362E-4</v>
      </c>
      <c r="E51" s="86">
        <f t="shared" si="2"/>
        <v>-7.3209396335444446E-4</v>
      </c>
      <c r="F51" s="26"/>
    </row>
    <row r="52" spans="1:6" x14ac:dyDescent="0.2">
      <c r="A52" s="111">
        <v>25</v>
      </c>
      <c r="B52" s="112">
        <f t="shared" si="0"/>
        <v>625</v>
      </c>
      <c r="C52" s="112">
        <f t="shared" si="1"/>
        <v>15625</v>
      </c>
      <c r="D52" s="113">
        <v>-8.4803639492400066E-4</v>
      </c>
      <c r="E52" s="114">
        <f t="shared" si="2"/>
        <v>-4.8408205206957808E-4</v>
      </c>
      <c r="F52" s="26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C00000"/>
  </sheetPr>
  <dimension ref="A1:BE1012"/>
  <sheetViews>
    <sheetView zoomScale="99" zoomScaleNormal="110" zoomScalePageLayoutView="110" workbookViewId="0">
      <selection activeCell="F2" sqref="F2"/>
    </sheetView>
  </sheetViews>
  <sheetFormatPr baseColWidth="10" defaultColWidth="9.1640625" defaultRowHeight="14" x14ac:dyDescent="0.2"/>
  <cols>
    <col min="1" max="1" width="9.83203125" style="1" customWidth="1"/>
    <col min="2" max="2" width="13.1640625" style="1" customWidth="1"/>
    <col min="3" max="52" width="9.33203125" style="1" bestFit="1" customWidth="1"/>
    <col min="53" max="53" width="9.1640625" style="1"/>
    <col min="54" max="54" width="7.6640625" style="1" customWidth="1"/>
    <col min="55" max="16384" width="9.1640625" style="1"/>
  </cols>
  <sheetData>
    <row r="1" spans="1:57" x14ac:dyDescent="0.2">
      <c r="A1" s="121" t="s">
        <v>48</v>
      </c>
      <c r="B1" s="122">
        <v>0</v>
      </c>
      <c r="C1" s="123">
        <v>0.5</v>
      </c>
      <c r="D1" s="123">
        <v>1</v>
      </c>
      <c r="E1" s="123">
        <v>1.5</v>
      </c>
      <c r="F1" s="123">
        <v>2</v>
      </c>
      <c r="G1" s="123">
        <v>2.5</v>
      </c>
      <c r="H1" s="123">
        <v>3</v>
      </c>
      <c r="I1" s="123">
        <v>3.5</v>
      </c>
      <c r="J1" s="123">
        <v>4</v>
      </c>
      <c r="K1" s="123">
        <v>4.5</v>
      </c>
      <c r="L1" s="123">
        <v>5</v>
      </c>
      <c r="M1" s="123">
        <v>5.5</v>
      </c>
      <c r="N1" s="123">
        <v>6</v>
      </c>
      <c r="O1" s="123">
        <v>6.5</v>
      </c>
      <c r="P1" s="123">
        <v>7</v>
      </c>
      <c r="Q1" s="123">
        <v>7.5</v>
      </c>
      <c r="R1" s="123">
        <v>8</v>
      </c>
      <c r="S1" s="123">
        <v>8.5</v>
      </c>
      <c r="T1" s="123">
        <v>9</v>
      </c>
      <c r="U1" s="123">
        <v>9.5</v>
      </c>
      <c r="V1" s="123">
        <v>10</v>
      </c>
      <c r="W1" s="123">
        <v>10.5</v>
      </c>
      <c r="X1" s="123">
        <v>11</v>
      </c>
      <c r="Y1" s="123">
        <v>11.5</v>
      </c>
      <c r="Z1" s="123">
        <v>12</v>
      </c>
      <c r="AA1" s="123">
        <v>12.5</v>
      </c>
      <c r="AB1" s="123">
        <v>13</v>
      </c>
      <c r="AC1" s="123">
        <v>13.5</v>
      </c>
      <c r="AD1" s="123">
        <v>14</v>
      </c>
      <c r="AE1" s="123">
        <v>14.5</v>
      </c>
      <c r="AF1" s="123">
        <v>15</v>
      </c>
      <c r="AG1" s="123">
        <v>15.5</v>
      </c>
      <c r="AH1" s="123">
        <v>16</v>
      </c>
      <c r="AI1" s="123">
        <v>16.5</v>
      </c>
      <c r="AJ1" s="123">
        <v>17</v>
      </c>
      <c r="AK1" s="123">
        <v>17.5</v>
      </c>
      <c r="AL1" s="123">
        <v>18</v>
      </c>
      <c r="AM1" s="123">
        <v>18.5</v>
      </c>
      <c r="AN1" s="123">
        <v>19</v>
      </c>
      <c r="AO1" s="123">
        <v>19.5</v>
      </c>
      <c r="AP1" s="123">
        <v>20</v>
      </c>
      <c r="AQ1" s="123">
        <v>20.5</v>
      </c>
      <c r="AR1" s="123">
        <v>21</v>
      </c>
      <c r="AS1" s="123">
        <v>21.5</v>
      </c>
      <c r="AT1" s="123">
        <v>22</v>
      </c>
      <c r="AU1" s="123">
        <v>22.5</v>
      </c>
      <c r="AV1" s="123">
        <v>23</v>
      </c>
      <c r="AW1" s="123">
        <v>23.5</v>
      </c>
      <c r="AX1" s="123">
        <v>24</v>
      </c>
      <c r="AY1" s="123">
        <v>24.5</v>
      </c>
      <c r="AZ1" s="124">
        <v>25</v>
      </c>
      <c r="BC1" s="206" t="s">
        <v>28</v>
      </c>
      <c r="BD1" s="207"/>
      <c r="BE1" s="207"/>
    </row>
    <row r="2" spans="1:57" x14ac:dyDescent="0.2">
      <c r="A2" s="125" t="s">
        <v>49</v>
      </c>
      <c r="B2" s="131">
        <f t="shared" ref="B2:L2" si="0">m(B1)</f>
        <v>0</v>
      </c>
      <c r="C2" s="132">
        <f>m(C1)</f>
        <v>3.6157048625730727E-5</v>
      </c>
      <c r="D2" s="132">
        <f>m(D1)</f>
        <v>6.8890328573386597E-5</v>
      </c>
      <c r="E2" s="132">
        <f>m(E1)</f>
        <v>9.920502308410598E-5</v>
      </c>
      <c r="F2" s="132">
        <f t="shared" si="0"/>
        <v>1.2782350922610724E-4</v>
      </c>
      <c r="G2" s="132">
        <f t="shared" si="0"/>
        <v>1.5523554516973457E-4</v>
      </c>
      <c r="H2" s="132">
        <f t="shared" si="0"/>
        <v>1.8174343558787602E-4</v>
      </c>
      <c r="I2" s="132">
        <f t="shared" si="0"/>
        <v>2.0750239860286928E-4</v>
      </c>
      <c r="J2" s="132">
        <f t="shared" si="0"/>
        <v>2.3255635770100708E-4</v>
      </c>
      <c r="K2" s="132">
        <f t="shared" si="0"/>
        <v>2.5686938203575525E-4</v>
      </c>
      <c r="L2" s="132">
        <f t="shared" si="0"/>
        <v>2.8035299854079566E-4</v>
      </c>
      <c r="M2" s="132">
        <f t="shared" ref="M2:AZ2" si="1">m(M1)</f>
        <v>3.0288959927400762E-4</v>
      </c>
      <c r="N2" s="132">
        <f t="shared" si="1"/>
        <v>3.2435216741350052E-4</v>
      </c>
      <c r="O2" s="132">
        <f t="shared" si="1"/>
        <v>3.4462054532680961E-4</v>
      </c>
      <c r="P2" s="132">
        <f t="shared" si="1"/>
        <v>3.6359446813436896E-4</v>
      </c>
      <c r="Q2" s="132">
        <f t="shared" si="1"/>
        <v>3.8120358618837393E-4</v>
      </c>
      <c r="R2" s="132">
        <f t="shared" si="1"/>
        <v>3.9741469988814593E-4</v>
      </c>
      <c r="S2" s="132">
        <f t="shared" si="1"/>
        <v>4.1223643025311175E-4</v>
      </c>
      <c r="T2" s="132">
        <f t="shared" si="1"/>
        <v>4.2572154867451153E-4</v>
      </c>
      <c r="U2" s="132">
        <f t="shared" si="1"/>
        <v>4.3796718926694759E-4</v>
      </c>
      <c r="V2" s="132">
        <f t="shared" si="1"/>
        <v>4.4911316724088613E-4</v>
      </c>
      <c r="W2" s="132">
        <f t="shared" si="1"/>
        <v>4.5933862671722645E-4</v>
      </c>
      <c r="X2" s="132">
        <f t="shared" si="1"/>
        <v>4.6885724140504812E-4</v>
      </c>
      <c r="Y2" s="132">
        <f t="shared" si="1"/>
        <v>4.7791119156365207E-4</v>
      </c>
      <c r="Z2" s="132">
        <f t="shared" si="1"/>
        <v>4.8676414067000444E-4</v>
      </c>
      <c r="AA2" s="132">
        <f t="shared" si="1"/>
        <v>4.956934352127008E-4</v>
      </c>
      <c r="AB2" s="132">
        <f t="shared" si="1"/>
        <v>5.0498175103356037E-4</v>
      </c>
      <c r="AC2" s="132">
        <f t="shared" si="1"/>
        <v>5.1490840963795649E-4</v>
      </c>
      <c r="AD2" s="132">
        <f t="shared" si="1"/>
        <v>5.257405878950173E-4</v>
      </c>
      <c r="AE2" s="132">
        <f t="shared" si="1"/>
        <v>5.3772464454878485E-4</v>
      </c>
      <c r="AF2" s="132">
        <f t="shared" si="1"/>
        <v>5.5107778696145973E-4</v>
      </c>
      <c r="AG2" s="132">
        <f t="shared" si="1"/>
        <v>5.6598030150983977E-4</v>
      </c>
      <c r="AH2" s="132">
        <f t="shared" si="1"/>
        <v>5.8256857105606647E-4</v>
      </c>
      <c r="AI2" s="132">
        <f t="shared" si="1"/>
        <v>6.0092910291379223E-4</v>
      </c>
      <c r="AJ2" s="132">
        <f t="shared" si="1"/>
        <v>6.2109379073088027E-4</v>
      </c>
      <c r="AK2" s="132">
        <f t="shared" si="1"/>
        <v>6.4303663370975095E-4</v>
      </c>
      <c r="AL2" s="132">
        <f t="shared" si="1"/>
        <v>6.6667213658648647E-4</v>
      </c>
      <c r="AM2" s="132">
        <f t="shared" si="1"/>
        <v>6.918556137898087E-4</v>
      </c>
      <c r="AN2" s="132">
        <f t="shared" si="1"/>
        <v>7.1838562120104014E-4</v>
      </c>
      <c r="AO2" s="132">
        <f t="shared" si="1"/>
        <v>7.4600873893616219E-4</v>
      </c>
      <c r="AP2" s="132">
        <f t="shared" si="1"/>
        <v>7.7442692857108552E-4</v>
      </c>
      <c r="AQ2" s="132">
        <f t="shared" si="1"/>
        <v>8.0330768823124116E-4</v>
      </c>
      <c r="AR2" s="132">
        <f t="shared" si="1"/>
        <v>8.3229722896660909E-4</v>
      </c>
      <c r="AS2" s="132">
        <f t="shared" si="1"/>
        <v>8.6103689583329386E-4</v>
      </c>
      <c r="AT2" s="132">
        <f t="shared" si="1"/>
        <v>8.8918305710276456E-4</v>
      </c>
      <c r="AU2" s="132">
        <f t="shared" si="1"/>
        <v>9.1643068501986676E-4</v>
      </c>
      <c r="AV2" s="132">
        <f t="shared" si="1"/>
        <v>9.4254085153072176E-4</v>
      </c>
      <c r="AW2" s="132">
        <f t="shared" si="1"/>
        <v>9.6737236240162735E-4</v>
      </c>
      <c r="AX2" s="132">
        <f t="shared" si="1"/>
        <v>9.909177531500701E-4</v>
      </c>
      <c r="AY2" s="132">
        <f t="shared" si="1"/>
        <v>1.0133438702089642E-3</v>
      </c>
      <c r="AZ2" s="133">
        <f t="shared" si="1"/>
        <v>1.035037260745227E-3</v>
      </c>
      <c r="BC2" s="207"/>
      <c r="BD2" s="207"/>
      <c r="BE2" s="207"/>
    </row>
    <row r="3" spans="1:57" x14ac:dyDescent="0.2">
      <c r="A3" s="125" t="s">
        <v>3</v>
      </c>
      <c r="B3" s="134">
        <f>vol_1(B1)</f>
        <v>6.4306548000000003E-3</v>
      </c>
      <c r="C3" s="126">
        <f>vol_1(C1)</f>
        <v>6.4306548000000003E-3</v>
      </c>
      <c r="D3" s="126">
        <f t="shared" ref="D3:AZ3" si="2">vol_1(D1)</f>
        <v>6.4306548000000003E-3</v>
      </c>
      <c r="E3" s="126">
        <f t="shared" si="2"/>
        <v>6.4306548000000003E-3</v>
      </c>
      <c r="F3" s="126">
        <f t="shared" si="2"/>
        <v>6.4306548000000003E-3</v>
      </c>
      <c r="G3" s="126">
        <f t="shared" si="2"/>
        <v>6.4306548000000003E-3</v>
      </c>
      <c r="H3" s="126">
        <f t="shared" si="2"/>
        <v>6.4306548000000003E-3</v>
      </c>
      <c r="I3" s="126">
        <f t="shared" si="2"/>
        <v>6.4306548000000003E-3</v>
      </c>
      <c r="J3" s="126">
        <f t="shared" si="2"/>
        <v>6.4306548000000003E-3</v>
      </c>
      <c r="K3" s="126">
        <f t="shared" si="2"/>
        <v>6.4306548000000003E-3</v>
      </c>
      <c r="L3" s="126">
        <f t="shared" si="2"/>
        <v>6.4306548000000003E-3</v>
      </c>
      <c r="M3" s="126">
        <f t="shared" si="2"/>
        <v>6.4306548000000003E-3</v>
      </c>
      <c r="N3" s="126">
        <f t="shared" si="2"/>
        <v>6.4306548000000003E-3</v>
      </c>
      <c r="O3" s="126">
        <f t="shared" si="2"/>
        <v>6.4306548000000003E-3</v>
      </c>
      <c r="P3" s="126">
        <f t="shared" si="2"/>
        <v>6.4306548000000003E-3</v>
      </c>
      <c r="Q3" s="126">
        <f t="shared" si="2"/>
        <v>6.4306548000000003E-3</v>
      </c>
      <c r="R3" s="126">
        <f t="shared" si="2"/>
        <v>6.4306548000000003E-3</v>
      </c>
      <c r="S3" s="126">
        <f t="shared" si="2"/>
        <v>6.4306548000000003E-3</v>
      </c>
      <c r="T3" s="126">
        <f t="shared" si="2"/>
        <v>6.4306548000000003E-3</v>
      </c>
      <c r="U3" s="126">
        <f t="shared" si="2"/>
        <v>6.4306548000000003E-3</v>
      </c>
      <c r="V3" s="126">
        <f t="shared" si="2"/>
        <v>6.4306548000000003E-3</v>
      </c>
      <c r="W3" s="126">
        <f t="shared" si="2"/>
        <v>6.4306548000000003E-3</v>
      </c>
      <c r="X3" s="126">
        <f t="shared" si="2"/>
        <v>6.4306548000000003E-3</v>
      </c>
      <c r="Y3" s="126">
        <f t="shared" si="2"/>
        <v>6.4306548000000003E-3</v>
      </c>
      <c r="Z3" s="126">
        <f t="shared" si="2"/>
        <v>6.4306548000000003E-3</v>
      </c>
      <c r="AA3" s="126">
        <f t="shared" si="2"/>
        <v>6.4306548000000003E-3</v>
      </c>
      <c r="AB3" s="126">
        <f t="shared" si="2"/>
        <v>6.4306548000000003E-3</v>
      </c>
      <c r="AC3" s="126">
        <f t="shared" si="2"/>
        <v>6.4306548000000003E-3</v>
      </c>
      <c r="AD3" s="126">
        <f t="shared" si="2"/>
        <v>6.4306548000000003E-3</v>
      </c>
      <c r="AE3" s="126">
        <f t="shared" si="2"/>
        <v>6.4306548000000003E-3</v>
      </c>
      <c r="AF3" s="126">
        <f t="shared" si="2"/>
        <v>6.4306548000000003E-3</v>
      </c>
      <c r="AG3" s="126">
        <f t="shared" si="2"/>
        <v>6.4306548000000003E-3</v>
      </c>
      <c r="AH3" s="126">
        <f t="shared" si="2"/>
        <v>6.4306548000000003E-3</v>
      </c>
      <c r="AI3" s="126">
        <f t="shared" si="2"/>
        <v>6.4306548000000003E-3</v>
      </c>
      <c r="AJ3" s="126">
        <f t="shared" si="2"/>
        <v>6.4306548000000003E-3</v>
      </c>
      <c r="AK3" s="126">
        <f t="shared" si="2"/>
        <v>6.4306548000000003E-3</v>
      </c>
      <c r="AL3" s="126">
        <f t="shared" si="2"/>
        <v>6.4306548000000003E-3</v>
      </c>
      <c r="AM3" s="126">
        <f t="shared" si="2"/>
        <v>6.4306548000000003E-3</v>
      </c>
      <c r="AN3" s="126">
        <f t="shared" si="2"/>
        <v>6.4306548000000003E-3</v>
      </c>
      <c r="AO3" s="126">
        <f t="shared" si="2"/>
        <v>6.4306548000000003E-3</v>
      </c>
      <c r="AP3" s="126">
        <f t="shared" si="2"/>
        <v>6.4306548000000003E-3</v>
      </c>
      <c r="AQ3" s="126">
        <f t="shared" si="2"/>
        <v>6.4306548000000003E-3</v>
      </c>
      <c r="AR3" s="126">
        <f t="shared" si="2"/>
        <v>6.4306548000000003E-3</v>
      </c>
      <c r="AS3" s="126">
        <f t="shared" si="2"/>
        <v>6.4306548000000003E-3</v>
      </c>
      <c r="AT3" s="126">
        <f t="shared" si="2"/>
        <v>6.4306548000000003E-3</v>
      </c>
      <c r="AU3" s="126">
        <f t="shared" si="2"/>
        <v>6.4306548000000003E-3</v>
      </c>
      <c r="AV3" s="126">
        <f t="shared" si="2"/>
        <v>6.4306548000000003E-3</v>
      </c>
      <c r="AW3" s="126">
        <f t="shared" si="2"/>
        <v>6.4306548000000003E-3</v>
      </c>
      <c r="AX3" s="126">
        <f t="shared" si="2"/>
        <v>6.4306548000000003E-3</v>
      </c>
      <c r="AY3" s="126">
        <f t="shared" si="2"/>
        <v>6.4306548000000003E-3</v>
      </c>
      <c r="AZ3" s="127">
        <f t="shared" si="2"/>
        <v>6.4306548000000003E-3</v>
      </c>
      <c r="BC3" s="207"/>
      <c r="BD3" s="207"/>
      <c r="BE3" s="207"/>
    </row>
    <row r="4" spans="1:57" x14ac:dyDescent="0.2">
      <c r="A4" s="125" t="s">
        <v>4</v>
      </c>
      <c r="B4" s="134">
        <f>vol_2(B1)</f>
        <v>-3.5565431000000002E-3</v>
      </c>
      <c r="C4" s="126">
        <f t="shared" ref="C4:AZ4" si="3">vol_2(C1)</f>
        <v>-3.8116444125000002E-3</v>
      </c>
      <c r="D4" s="126">
        <f t="shared" si="3"/>
        <v>-4.0103454000000004E-3</v>
      </c>
      <c r="E4" s="126">
        <f t="shared" si="3"/>
        <v>-4.1553414875000003E-3</v>
      </c>
      <c r="F4" s="126">
        <f t="shared" si="3"/>
        <v>-4.2493281000000006E-3</v>
      </c>
      <c r="G4" s="126">
        <f t="shared" si="3"/>
        <v>-4.2950006625000004E-3</v>
      </c>
      <c r="H4" s="126">
        <f t="shared" si="3"/>
        <v>-4.2950545999999997E-3</v>
      </c>
      <c r="I4" s="126">
        <f t="shared" si="3"/>
        <v>-4.2521853375000005E-3</v>
      </c>
      <c r="J4" s="126">
        <f t="shared" si="3"/>
        <v>-4.1690883000000001E-3</v>
      </c>
      <c r="K4" s="126">
        <f t="shared" si="3"/>
        <v>-4.0484589125000005E-3</v>
      </c>
      <c r="L4" s="126">
        <f t="shared" si="3"/>
        <v>-3.8929926000000003E-3</v>
      </c>
      <c r="M4" s="126">
        <f t="shared" si="3"/>
        <v>-3.7053847875E-3</v>
      </c>
      <c r="N4" s="126">
        <f t="shared" si="3"/>
        <v>-3.4883309000000003E-3</v>
      </c>
      <c r="O4" s="126">
        <f t="shared" si="3"/>
        <v>-3.2445263625000003E-3</v>
      </c>
      <c r="P4" s="126">
        <f t="shared" si="3"/>
        <v>-2.9766666E-3</v>
      </c>
      <c r="Q4" s="126">
        <f t="shared" si="3"/>
        <v>-2.6874470375E-3</v>
      </c>
      <c r="R4" s="126">
        <f t="shared" si="3"/>
        <v>-2.3795630999999999E-3</v>
      </c>
      <c r="S4" s="126">
        <f t="shared" si="3"/>
        <v>-2.0557102125000003E-3</v>
      </c>
      <c r="T4" s="126">
        <f t="shared" si="3"/>
        <v>-1.7185838000000001E-3</v>
      </c>
      <c r="U4" s="126">
        <f t="shared" si="3"/>
        <v>-1.3708792875000001E-3</v>
      </c>
      <c r="V4" s="126">
        <f t="shared" si="3"/>
        <v>-1.0152921000000001E-3</v>
      </c>
      <c r="W4" s="126">
        <f t="shared" si="3"/>
        <v>-6.5451766250000014E-4</v>
      </c>
      <c r="X4" s="126">
        <f t="shared" si="3"/>
        <v>-2.912514000000001E-4</v>
      </c>
      <c r="Y4" s="126">
        <f t="shared" si="3"/>
        <v>7.1811262499999894E-5</v>
      </c>
      <c r="Z4" s="126">
        <f t="shared" si="3"/>
        <v>4.3197489999999988E-4</v>
      </c>
      <c r="AA4" s="126">
        <f t="shared" si="3"/>
        <v>7.8654408749999989E-4</v>
      </c>
      <c r="AB4" s="126">
        <f t="shared" si="3"/>
        <v>1.1328234E-3</v>
      </c>
      <c r="AC4" s="126">
        <f t="shared" si="3"/>
        <v>1.4681174125E-3</v>
      </c>
      <c r="AD4" s="126">
        <f t="shared" si="3"/>
        <v>1.7897307E-3</v>
      </c>
      <c r="AE4" s="126">
        <f t="shared" si="3"/>
        <v>2.0949678375E-3</v>
      </c>
      <c r="AF4" s="126">
        <f t="shared" si="3"/>
        <v>2.3811333999999998E-3</v>
      </c>
      <c r="AG4" s="126">
        <f t="shared" si="3"/>
        <v>2.6455319624999999E-3</v>
      </c>
      <c r="AH4" s="126">
        <f t="shared" si="3"/>
        <v>2.8854681E-3</v>
      </c>
      <c r="AI4" s="126">
        <f t="shared" si="3"/>
        <v>3.0982463875000002E-3</v>
      </c>
      <c r="AJ4" s="126">
        <f t="shared" si="3"/>
        <v>3.2811714E-3</v>
      </c>
      <c r="AK4" s="126">
        <f t="shared" si="3"/>
        <v>3.4315477125E-3</v>
      </c>
      <c r="AL4" s="126">
        <f t="shared" si="3"/>
        <v>3.5466798999999999E-3</v>
      </c>
      <c r="AM4" s="126">
        <f t="shared" si="3"/>
        <v>3.6238725375E-3</v>
      </c>
      <c r="AN4" s="126">
        <f t="shared" si="3"/>
        <v>3.6604302000000002E-3</v>
      </c>
      <c r="AO4" s="126">
        <f t="shared" si="3"/>
        <v>3.6536574624999999E-3</v>
      </c>
      <c r="AP4" s="126">
        <f t="shared" si="3"/>
        <v>3.6008589000000001E-3</v>
      </c>
      <c r="AQ4" s="126">
        <f t="shared" si="3"/>
        <v>3.4993390875E-3</v>
      </c>
      <c r="AR4" s="126">
        <f t="shared" si="3"/>
        <v>3.3464026000000003E-3</v>
      </c>
      <c r="AS4" s="126">
        <f t="shared" si="3"/>
        <v>3.1393540125000002E-3</v>
      </c>
      <c r="AT4" s="126">
        <f t="shared" si="3"/>
        <v>2.8754979000000002E-3</v>
      </c>
      <c r="AU4" s="126">
        <f t="shared" si="3"/>
        <v>2.5521388375000001E-3</v>
      </c>
      <c r="AV4" s="126">
        <f t="shared" si="3"/>
        <v>2.1665814000000005E-3</v>
      </c>
      <c r="AW4" s="126">
        <f t="shared" si="3"/>
        <v>1.7161301625000002E-3</v>
      </c>
      <c r="AX4" s="126">
        <f t="shared" si="3"/>
        <v>1.1980897000000003E-3</v>
      </c>
      <c r="AY4" s="126">
        <f t="shared" si="3"/>
        <v>6.0976458750000031E-4</v>
      </c>
      <c r="AZ4" s="127">
        <f t="shared" si="3"/>
        <v>-5.154059999999966E-5</v>
      </c>
    </row>
    <row r="5" spans="1:57" x14ac:dyDescent="0.2">
      <c r="A5" s="128" t="s">
        <v>5</v>
      </c>
      <c r="B5" s="135">
        <f>vol_3(B1)</f>
        <v>-4.7506715000000003E-3</v>
      </c>
      <c r="C5" s="129">
        <f t="shared" ref="C5:AZ5" si="4">vol_3(C1)</f>
        <v>-3.9085726499999999E-3</v>
      </c>
      <c r="D5" s="129">
        <f t="shared" si="4"/>
        <v>-3.1348907000000002E-3</v>
      </c>
      <c r="E5" s="129">
        <f t="shared" si="4"/>
        <v>-2.4272801000000004E-3</v>
      </c>
      <c r="F5" s="129">
        <f t="shared" si="4"/>
        <v>-1.7833953000000002E-3</v>
      </c>
      <c r="G5" s="129">
        <f t="shared" si="4"/>
        <v>-1.2008907500000003E-3</v>
      </c>
      <c r="H5" s="129">
        <f t="shared" si="4"/>
        <v>-6.7742090000000039E-4</v>
      </c>
      <c r="I5" s="129">
        <f t="shared" si="4"/>
        <v>-2.1064020000000037E-4</v>
      </c>
      <c r="J5" s="129">
        <f t="shared" si="4"/>
        <v>2.0179689999999962E-4</v>
      </c>
      <c r="K5" s="129">
        <f t="shared" si="4"/>
        <v>5.6223594999999958E-4</v>
      </c>
      <c r="L5" s="129">
        <f t="shared" si="4"/>
        <v>8.7302249999999962E-4</v>
      </c>
      <c r="M5" s="129">
        <f t="shared" si="4"/>
        <v>1.1365020999999996E-3</v>
      </c>
      <c r="N5" s="129">
        <f t="shared" si="4"/>
        <v>1.3550202999999994E-3</v>
      </c>
      <c r="O5" s="129">
        <f t="shared" si="4"/>
        <v>1.5309226499999995E-3</v>
      </c>
      <c r="P5" s="129">
        <f t="shared" si="4"/>
        <v>1.6665546999999994E-3</v>
      </c>
      <c r="Q5" s="129">
        <f t="shared" si="4"/>
        <v>1.7642619999999995E-3</v>
      </c>
      <c r="R5" s="129">
        <f t="shared" si="4"/>
        <v>1.8263900999999994E-3</v>
      </c>
      <c r="S5" s="129">
        <f t="shared" si="4"/>
        <v>1.8552845499999993E-3</v>
      </c>
      <c r="T5" s="129">
        <f t="shared" si="4"/>
        <v>1.8532908999999993E-3</v>
      </c>
      <c r="U5" s="129">
        <f t="shared" si="4"/>
        <v>1.8227546999999992E-3</v>
      </c>
      <c r="V5" s="129">
        <f t="shared" si="4"/>
        <v>1.7660214999999993E-3</v>
      </c>
      <c r="W5" s="129">
        <f t="shared" si="4"/>
        <v>1.6854368499999992E-3</v>
      </c>
      <c r="X5" s="129">
        <f t="shared" si="4"/>
        <v>1.583346299999999E-3</v>
      </c>
      <c r="Y5" s="129">
        <f t="shared" si="4"/>
        <v>1.4620953999999991E-3</v>
      </c>
      <c r="Z5" s="129">
        <f t="shared" si="4"/>
        <v>1.3240296999999989E-3</v>
      </c>
      <c r="AA5" s="129">
        <f t="shared" si="4"/>
        <v>1.1714947499999989E-3</v>
      </c>
      <c r="AB5" s="129">
        <f t="shared" si="4"/>
        <v>1.0068360999999988E-3</v>
      </c>
      <c r="AC5" s="129">
        <f t="shared" si="4"/>
        <v>8.3239929999999874E-4</v>
      </c>
      <c r="AD5" s="129">
        <f t="shared" si="4"/>
        <v>6.5052989999999863E-4</v>
      </c>
      <c r="AE5" s="129">
        <f t="shared" si="4"/>
        <v>4.6357344999999853E-4</v>
      </c>
      <c r="AF5" s="129">
        <f t="shared" si="4"/>
        <v>2.7387549999999847E-4</v>
      </c>
      <c r="AG5" s="129">
        <f t="shared" si="4"/>
        <v>8.3781599999998351E-5</v>
      </c>
      <c r="AH5" s="129">
        <f t="shared" si="4"/>
        <v>-1.0436270000000174E-4</v>
      </c>
      <c r="AI5" s="129">
        <f t="shared" si="4"/>
        <v>-2.8821185000000183E-4</v>
      </c>
      <c r="AJ5" s="129">
        <f t="shared" si="4"/>
        <v>-4.6542030000000197E-4</v>
      </c>
      <c r="AK5" s="129">
        <f t="shared" si="4"/>
        <v>-6.3364250000000203E-4</v>
      </c>
      <c r="AL5" s="129">
        <f t="shared" si="4"/>
        <v>-7.9053290000000219E-4</v>
      </c>
      <c r="AM5" s="129">
        <f t="shared" si="4"/>
        <v>-9.3374595000000231E-4</v>
      </c>
      <c r="AN5" s="129">
        <f t="shared" si="4"/>
        <v>-1.0609361000000024E-3</v>
      </c>
      <c r="AO5" s="129">
        <f t="shared" si="4"/>
        <v>-1.1697578000000027E-3</v>
      </c>
      <c r="AP5" s="129">
        <f t="shared" si="4"/>
        <v>-1.2578655000000027E-3</v>
      </c>
      <c r="AQ5" s="129">
        <f t="shared" si="4"/>
        <v>-1.3229136500000028E-3</v>
      </c>
      <c r="AR5" s="129">
        <f t="shared" si="4"/>
        <v>-1.3625567000000031E-3</v>
      </c>
      <c r="AS5" s="129">
        <f t="shared" si="4"/>
        <v>-1.3744491000000031E-3</v>
      </c>
      <c r="AT5" s="129">
        <f t="shared" si="4"/>
        <v>-1.3562453000000034E-3</v>
      </c>
      <c r="AU5" s="129">
        <f t="shared" si="4"/>
        <v>-1.3055997500000035E-3</v>
      </c>
      <c r="AV5" s="129">
        <f t="shared" si="4"/>
        <v>-1.2201669000000037E-3</v>
      </c>
      <c r="AW5" s="129">
        <f t="shared" si="4"/>
        <v>-1.0976012000000039E-3</v>
      </c>
      <c r="AX5" s="129">
        <f t="shared" si="4"/>
        <v>-9.3555710000000399E-4</v>
      </c>
      <c r="AY5" s="129">
        <f t="shared" si="4"/>
        <v>-7.3168905000000413E-4</v>
      </c>
      <c r="AZ5" s="130">
        <f t="shared" si="4"/>
        <v>-4.8365150000000438E-4</v>
      </c>
    </row>
    <row r="6" spans="1:57" x14ac:dyDescent="0.2">
      <c r="C6" s="36" t="s">
        <v>60</v>
      </c>
    </row>
    <row r="7" spans="1:57" x14ac:dyDescent="0.2">
      <c r="A7" s="3" t="s">
        <v>14</v>
      </c>
      <c r="B7" s="1">
        <v>0.01</v>
      </c>
    </row>
    <row r="8" spans="1:57" x14ac:dyDescent="0.2">
      <c r="B8" s="2"/>
      <c r="C8" s="33" t="s">
        <v>50</v>
      </c>
      <c r="J8" s="33"/>
      <c r="R8" s="1" t="s">
        <v>117</v>
      </c>
      <c r="T8" s="1" t="s">
        <v>118</v>
      </c>
      <c r="U8" s="1">
        <f xml:space="preserve"> SUM(MC!B12:H12)/(MC!H11/0.5+1)</f>
        <v>4.4161354100927953E-2</v>
      </c>
    </row>
    <row r="9" spans="1:57" x14ac:dyDescent="0.2">
      <c r="B9" s="2"/>
      <c r="C9" s="32" t="s">
        <v>55</v>
      </c>
      <c r="G9" s="36"/>
      <c r="BC9" s="205" t="s">
        <v>43</v>
      </c>
      <c r="BD9" s="205"/>
      <c r="BE9" s="205"/>
    </row>
    <row r="10" spans="1:57" x14ac:dyDescent="0.2">
      <c r="B10" s="2"/>
      <c r="C10" s="32"/>
      <c r="G10" s="36"/>
      <c r="BC10" s="35"/>
      <c r="BD10" s="35"/>
      <c r="BE10" s="35"/>
    </row>
    <row r="11" spans="1:57" x14ac:dyDescent="0.2">
      <c r="A11" s="120" t="s">
        <v>48</v>
      </c>
      <c r="B11" s="116">
        <v>0</v>
      </c>
      <c r="C11" s="115">
        <v>0.5</v>
      </c>
      <c r="D11" s="115">
        <v>1</v>
      </c>
      <c r="E11" s="115">
        <v>1.5</v>
      </c>
      <c r="F11" s="115">
        <v>2</v>
      </c>
      <c r="G11" s="115">
        <v>2.5</v>
      </c>
      <c r="H11" s="115">
        <v>3</v>
      </c>
      <c r="I11" s="115">
        <v>3.5</v>
      </c>
      <c r="J11" s="115">
        <v>4</v>
      </c>
      <c r="K11" s="115">
        <v>4.5</v>
      </c>
      <c r="L11" s="115">
        <v>5</v>
      </c>
      <c r="M11" s="115">
        <v>5.5</v>
      </c>
      <c r="N11" s="115">
        <v>6</v>
      </c>
      <c r="O11" s="115">
        <v>6.5</v>
      </c>
      <c r="P11" s="115">
        <v>7</v>
      </c>
      <c r="Q11" s="115">
        <v>7.5</v>
      </c>
      <c r="R11" s="115">
        <v>8</v>
      </c>
      <c r="S11" s="115">
        <v>8.5</v>
      </c>
      <c r="T11" s="115">
        <v>9</v>
      </c>
      <c r="U11" s="115">
        <v>9.5</v>
      </c>
      <c r="V11" s="115">
        <v>10</v>
      </c>
      <c r="W11" s="115">
        <v>10.5</v>
      </c>
      <c r="X11" s="115">
        <v>11</v>
      </c>
      <c r="Y11" s="115">
        <v>11.5</v>
      </c>
      <c r="Z11" s="115">
        <v>12</v>
      </c>
      <c r="AA11" s="115">
        <v>12.5</v>
      </c>
      <c r="AB11" s="115">
        <v>13</v>
      </c>
      <c r="AC11" s="115">
        <v>13.5</v>
      </c>
      <c r="AD11" s="115">
        <v>14</v>
      </c>
      <c r="AE11" s="115">
        <v>14.5</v>
      </c>
      <c r="AF11" s="115">
        <v>15</v>
      </c>
      <c r="AG11" s="115">
        <v>15.5</v>
      </c>
      <c r="AH11" s="115">
        <v>16</v>
      </c>
      <c r="AI11" s="115">
        <v>16.5</v>
      </c>
      <c r="AJ11" s="115">
        <v>17</v>
      </c>
      <c r="AK11" s="115">
        <v>17.5</v>
      </c>
      <c r="AL11" s="115">
        <v>18</v>
      </c>
      <c r="AM11" s="115">
        <v>18.5</v>
      </c>
      <c r="AN11" s="115">
        <v>19</v>
      </c>
      <c r="AO11" s="115">
        <v>19.5</v>
      </c>
      <c r="AP11" s="115">
        <v>20</v>
      </c>
      <c r="AQ11" s="115">
        <v>20.5</v>
      </c>
      <c r="AR11" s="115">
        <v>21</v>
      </c>
      <c r="AS11" s="115">
        <v>21.5</v>
      </c>
      <c r="AT11" s="115">
        <v>22</v>
      </c>
      <c r="AU11" s="115">
        <v>22.5</v>
      </c>
      <c r="AV11" s="115">
        <v>23</v>
      </c>
      <c r="AW11" s="115">
        <v>23.5</v>
      </c>
      <c r="AX11" s="115">
        <v>24</v>
      </c>
      <c r="AY11" s="115">
        <v>24.5</v>
      </c>
      <c r="AZ11" s="115">
        <v>25</v>
      </c>
      <c r="BC11" s="205" t="s">
        <v>44</v>
      </c>
      <c r="BD11" s="205"/>
      <c r="BE11" s="205"/>
    </row>
    <row r="12" spans="1:57" ht="12" customHeight="1" x14ac:dyDescent="0.2">
      <c r="A12" s="117">
        <v>0</v>
      </c>
      <c r="B12" s="1">
        <v>4.6138360608124242E-2</v>
      </c>
      <c r="C12" s="37">
        <v>4.5251174497424621E-2</v>
      </c>
      <c r="D12" s="1">
        <v>4.2915805434038085E-2</v>
      </c>
      <c r="E12" s="1">
        <v>4.2833109879406112E-2</v>
      </c>
      <c r="F12" s="1">
        <v>4.349771864705114E-2</v>
      </c>
      <c r="G12" s="1">
        <v>4.4053791848794752E-2</v>
      </c>
      <c r="H12" s="1">
        <v>4.4439517791656662E-2</v>
      </c>
      <c r="I12" s="1">
        <v>4.4708496247178757E-2</v>
      </c>
      <c r="J12" s="1">
        <v>4.4903470281419285E-2</v>
      </c>
      <c r="K12" s="1">
        <v>4.5056615271506527E-2</v>
      </c>
      <c r="L12" s="1">
        <v>4.5184473502184644E-2</v>
      </c>
      <c r="M12" s="1">
        <v>4.5294052331237386E-2</v>
      </c>
      <c r="N12" s="1">
        <v>4.5386152023762116E-2</v>
      </c>
      <c r="O12" s="1">
        <v>4.5458337245436103E-2</v>
      </c>
      <c r="P12" s="1">
        <v>4.5507802540867726E-2</v>
      </c>
      <c r="Q12" s="1">
        <v>4.5534188235207204E-2</v>
      </c>
      <c r="R12" s="1">
        <v>4.5541866627372168E-2</v>
      </c>
      <c r="S12" s="1">
        <v>4.5534237280025189E-2</v>
      </c>
      <c r="T12" s="1">
        <v>4.5513127534169445E-2</v>
      </c>
      <c r="U12" s="1">
        <v>4.5477583221518E-2</v>
      </c>
      <c r="V12" s="1">
        <v>4.5422919924008751E-2</v>
      </c>
      <c r="W12" s="1">
        <v>4.5344476768845732E-2</v>
      </c>
      <c r="X12" s="1">
        <v>4.5237769574788311E-2</v>
      </c>
      <c r="Y12" s="1">
        <v>4.509785578369413E-2</v>
      </c>
      <c r="Z12" s="1">
        <v>4.4925591496804432E-2</v>
      </c>
      <c r="AA12" s="1">
        <v>4.4723530275263261E-2</v>
      </c>
      <c r="AB12" s="1">
        <v>4.4494505379174737E-2</v>
      </c>
      <c r="AC12" s="1">
        <v>4.4242803983705926E-2</v>
      </c>
      <c r="AD12" s="1">
        <v>4.3973184200851827E-2</v>
      </c>
      <c r="AE12" s="1">
        <v>4.369040438421519E-2</v>
      </c>
      <c r="AF12" s="1">
        <v>4.3399222887398725E-2</v>
      </c>
      <c r="AG12" s="1">
        <v>4.3104398064005206E-2</v>
      </c>
      <c r="AH12" s="1">
        <v>4.2810688267637363E-2</v>
      </c>
      <c r="AI12" s="1">
        <v>4.2522851796818112E-2</v>
      </c>
      <c r="AJ12" s="1">
        <v>4.2244909310899678E-2</v>
      </c>
      <c r="AK12" s="1">
        <v>4.1978294720398941E-2</v>
      </c>
      <c r="AL12" s="1">
        <v>4.1723875226183094E-2</v>
      </c>
      <c r="AM12" s="1">
        <v>4.1482518029119356E-2</v>
      </c>
      <c r="AN12" s="1">
        <v>4.1255090330074948E-2</v>
      </c>
      <c r="AO12" s="1">
        <v>4.1042459329917069E-2</v>
      </c>
      <c r="AP12" s="1">
        <v>4.0845492229512941E-2</v>
      </c>
      <c r="AQ12" s="1">
        <v>4.0665046962574419E-2</v>
      </c>
      <c r="AR12" s="1">
        <v>4.050125475048777E-2</v>
      </c>
      <c r="AS12" s="1">
        <v>4.035300946464189E-2</v>
      </c>
      <c r="AT12" s="1">
        <v>4.0219084423875312E-2</v>
      </c>
      <c r="AU12" s="1">
        <v>4.0098252947026534E-2</v>
      </c>
      <c r="AV12" s="1">
        <v>3.9989288352934096E-2</v>
      </c>
      <c r="AW12" s="1">
        <v>3.9890963960436489E-2</v>
      </c>
      <c r="AX12" s="1">
        <v>3.9802053088372258E-2</v>
      </c>
      <c r="AY12" s="1">
        <v>3.9721436561424392E-2</v>
      </c>
      <c r="AZ12" s="1">
        <v>3.964843964157936E-2</v>
      </c>
      <c r="BA12" s="203" t="s">
        <v>30</v>
      </c>
      <c r="BB12" s="204"/>
      <c r="BC12" s="136" t="s">
        <v>45</v>
      </c>
      <c r="BD12" s="136" t="s">
        <v>46</v>
      </c>
      <c r="BE12" s="136" t="s">
        <v>47</v>
      </c>
    </row>
    <row r="13" spans="1:57" x14ac:dyDescent="0.2">
      <c r="A13" s="118">
        <f>A12+0.01</f>
        <v>0.01</v>
      </c>
      <c r="B13" s="1">
        <f ca="1">B12+B$2*dt+(B$3*$BC13+B$4*$BD13+B$5*$BE13)*SQRT(dt)+(C12-B12)/(C$11-B$11)*dt</f>
        <v>4.5521752137197148E-2</v>
      </c>
      <c r="C13" s="38">
        <f t="shared" ref="C13:AY13" ca="1" si="5">C12+C$2*$B$7+(C$3*$BC13+C$4*$BD13+C$5*$BE13)*SQRT($B$7)+(D12-C12)/(D$11-C$11)*$B$7</f>
        <v>4.4541312918113529E-2</v>
      </c>
      <c r="D13" s="1">
        <f t="shared" ca="1" si="5"/>
        <v>4.2198829128456523E-2</v>
      </c>
      <c r="E13" s="1">
        <f t="shared" ca="1" si="5"/>
        <v>4.2090478625918637E-2</v>
      </c>
      <c r="F13" s="1">
        <f t="shared" ca="1" si="5"/>
        <v>4.2723325891135991E-2</v>
      </c>
      <c r="G13" s="1">
        <f t="shared" ca="1" si="5"/>
        <v>4.3256852354792867E-2</v>
      </c>
      <c r="H13" s="1">
        <f t="shared" ca="1" si="5"/>
        <v>4.3630993433623137E-2</v>
      </c>
      <c r="I13" s="1">
        <f t="shared" ca="1" si="5"/>
        <v>4.389856917461727E-2</v>
      </c>
      <c r="J13" s="1">
        <f t="shared" ca="1" si="5"/>
        <v>4.4101547586666782E-2</v>
      </c>
      <c r="K13" s="1">
        <f t="shared" ca="1" si="5"/>
        <v>4.4271226883120816E-2</v>
      </c>
      <c r="L13" s="1">
        <f t="shared" ca="1" si="5"/>
        <v>4.4423393622830688E-2</v>
      </c>
      <c r="M13" s="1">
        <f t="shared" ca="1" si="5"/>
        <v>4.4564365703024016E-2</v>
      </c>
      <c r="N13" s="1">
        <f t="shared" ca="1" si="5"/>
        <v>4.4694313264018529E-2</v>
      </c>
      <c r="O13" s="1">
        <f t="shared" ca="1" si="5"/>
        <v>4.4810228224870831E-2</v>
      </c>
      <c r="P13" s="1">
        <f t="shared" ca="1" si="5"/>
        <v>4.4908788900528344E-2</v>
      </c>
      <c r="Q13" s="1">
        <f t="shared" ca="1" si="5"/>
        <v>4.498916540949717E-2</v>
      </c>
      <c r="R13" s="1">
        <f t="shared" ca="1" si="5"/>
        <v>4.5055146121350864E-2</v>
      </c>
      <c r="S13" s="1">
        <f t="shared" ca="1" si="5"/>
        <v>4.5109535097905988E-2</v>
      </c>
      <c r="T13" s="1">
        <f t="shared" ca="1" si="5"/>
        <v>4.5153540435070874E-2</v>
      </c>
      <c r="U13" s="1">
        <f t="shared" ca="1" si="5"/>
        <v>4.5185570188281218E-2</v>
      </c>
      <c r="V13" s="1">
        <f t="shared" ca="1" si="5"/>
        <v>4.5200377665909362E-2</v>
      </c>
      <c r="W13" s="1">
        <f t="shared" ca="1" si="5"/>
        <v>4.5192743177808685E-2</v>
      </c>
      <c r="X13" s="1">
        <f t="shared" ca="1" si="5"/>
        <v>4.51576113693146E-2</v>
      </c>
      <c r="Y13" s="1">
        <f t="shared" ca="1" si="5"/>
        <v>4.5089593934652054E-2</v>
      </c>
      <c r="Z13" s="1">
        <f t="shared" ca="1" si="5"/>
        <v>4.4989019418272103E-2</v>
      </c>
      <c r="AA13" s="1">
        <f t="shared" ca="1" si="5"/>
        <v>4.4857885606139909E-2</v>
      </c>
      <c r="AB13" s="1">
        <f t="shared" ca="1" si="5"/>
        <v>4.469849352079628E-2</v>
      </c>
      <c r="AC13" s="1">
        <f t="shared" ca="1" si="5"/>
        <v>4.45145784067369E-2</v>
      </c>
      <c r="AD13" s="1">
        <f t="shared" ca="1" si="5"/>
        <v>4.431033690993464E-2</v>
      </c>
      <c r="AE13" s="1">
        <f t="shared" ca="1" si="5"/>
        <v>4.4089965704956699E-2</v>
      </c>
      <c r="AF13" s="1">
        <f t="shared" ca="1" si="5"/>
        <v>4.3857661174856413E-2</v>
      </c>
      <c r="AG13" s="1">
        <f t="shared" ca="1" si="5"/>
        <v>4.3617619333477353E-2</v>
      </c>
      <c r="AH13" s="1">
        <f t="shared" ca="1" si="5"/>
        <v>4.3374035754526273E-2</v>
      </c>
      <c r="AI13" s="1">
        <f t="shared" ca="1" si="5"/>
        <v>4.3131090706192837E-2</v>
      </c>
      <c r="AJ13" s="1">
        <f t="shared" ca="1" si="5"/>
        <v>4.2892189289166036E-2</v>
      </c>
      <c r="AK13" s="1">
        <f t="shared" ca="1" si="5"/>
        <v>4.2658189677138816E-2</v>
      </c>
      <c r="AL13" s="1">
        <f t="shared" ca="1" si="5"/>
        <v>4.2429394073402744E-2</v>
      </c>
      <c r="AM13" s="1">
        <f t="shared" ca="1" si="5"/>
        <v>4.220610408934633E-2</v>
      </c>
      <c r="AN13" s="1">
        <f t="shared" ca="1" si="5"/>
        <v>4.1988620768772619E-2</v>
      </c>
      <c r="AO13" s="1">
        <f t="shared" ca="1" si="5"/>
        <v>4.1777244635726976E-2</v>
      </c>
      <c r="AP13" s="1">
        <f t="shared" ca="1" si="5"/>
        <v>4.157227558272631E-2</v>
      </c>
      <c r="AQ13" s="1">
        <f t="shared" ca="1" si="5"/>
        <v>4.1373989541594221E-2</v>
      </c>
      <c r="AR13" s="1">
        <f t="shared" ca="1" si="5"/>
        <v>4.1181925306204549E-2</v>
      </c>
      <c r="AS13" s="1">
        <f t="shared" ca="1" si="5"/>
        <v>4.0994406607722751E-2</v>
      </c>
      <c r="AT13" s="1">
        <f t="shared" ca="1" si="5"/>
        <v>4.0809639186047075E-2</v>
      </c>
      <c r="AU13" s="1">
        <f t="shared" ca="1" si="5"/>
        <v>4.0625829167115504E-2</v>
      </c>
      <c r="AV13" s="1">
        <f t="shared" ca="1" si="5"/>
        <v>4.0441183337863035E-2</v>
      </c>
      <c r="AW13" s="1">
        <f t="shared" ca="1" si="5"/>
        <v>4.0253909462562854E-2</v>
      </c>
      <c r="AX13" s="1">
        <f t="shared" ca="1" si="5"/>
        <v>4.006221879290256E-2</v>
      </c>
      <c r="AY13" s="1">
        <f t="shared" ca="1" si="5"/>
        <v>3.9864438568152569E-2</v>
      </c>
      <c r="AZ13" s="1">
        <f t="shared" ref="AZ13:AZ76" ca="1" si="6">AZ12+AZ$2*$B$7+(AZ$3*$BC13+AZ$4*$BD13+AZ$5*$BE13)*SQRT($B$7)+(AZ12-AY12)/(AZ$11-AY$11)*$B$7</f>
        <v>3.9659194875766246E-2</v>
      </c>
      <c r="BA13" s="204"/>
      <c r="BB13" s="204"/>
      <c r="BC13" s="1">
        <f ca="1">RAND()+RAND()+RAND()+RAND()+RAND()+RAND()+RAND()+RAND()+RAND()+RAND()+RAND()+RAND()-6</f>
        <v>4.7524490051511492E-3</v>
      </c>
      <c r="BD13" s="1">
        <f t="shared" ref="BD13:BE28" ca="1" si="7">RAND()+RAND()+RAND()+RAND()+RAND()+RAND()+RAND()+RAND()+RAND()+RAND()+RAND()+RAND()-6</f>
        <v>1.9349633364970638</v>
      </c>
      <c r="BE13" s="1">
        <f t="shared" ca="1" si="7"/>
        <v>-0.18156836502667595</v>
      </c>
    </row>
    <row r="14" spans="1:57" x14ac:dyDescent="0.2">
      <c r="A14" s="118">
        <f t="shared" ref="A14:A77" si="8">A13+0.01</f>
        <v>0.02</v>
      </c>
      <c r="B14" s="1">
        <f t="shared" ref="B14:B77" ca="1" si="9">B13+B$2*$B$7+(B$3*$BC14+B$4*$BD14+B$5*$BE14)*SQRT($B$7)+(C13-B13)/(C$11-B$11)*$B$7</f>
        <v>4.5190059437486982E-2</v>
      </c>
      <c r="C14" s="1">
        <f t="shared" ref="C14:C77" ca="1" si="10">C13+C$2*$B$7+(C$3*$BC14+C$4*$BD14+C$5*$BE14)*SQRT($B$7)+(D13-C13)/(D$11-C$11)*$B$7</f>
        <v>4.4034986130728315E-2</v>
      </c>
      <c r="D14" s="1">
        <f t="shared" ref="D14:D77" ca="1" si="11">D13+D$2*$B$7+(D$3*$BC14+D$4*$BD14+D$5*$BE14)*SQRT($B$7)+(E13-D13)/(E$11-D$11)*$B$7</f>
        <v>4.1605827142888803E-2</v>
      </c>
      <c r="E14" s="1">
        <f t="shared" ref="E14:E77" ca="1" si="12">E13+E$2*$B$7+(E$3*$BC14+E$4*$BD14+E$5*$BE14)*SQRT($B$7)+(F13-E13)/(F$11-E$11)*$B$7</f>
        <v>4.1396350387249793E-2</v>
      </c>
      <c r="F14" s="1">
        <f t="shared" ref="F14:F77" ca="1" si="13">F13+F$2*$B$7+(F$3*$BC14+F$4*$BD14+F$5*$BE14)*SQRT($B$7)+(G13-F13)/(G$11-F$11)*$B$7</f>
        <v>4.1926038178516624E-2</v>
      </c>
      <c r="G14" s="1">
        <f t="shared" ref="G14:G77" ca="1" si="14">G13+G$2*$B$7+(G$3*$BC14+G$4*$BD14+G$5*$BE14)*SQRT($B$7)+(H13-G13)/(H$11-G$11)*$B$7</f>
        <v>4.2369348195973842E-2</v>
      </c>
      <c r="H14" s="1">
        <f t="shared" ref="H14:H77" ca="1" si="15">H13+H$2*$B$7+(H$3*$BC14+H$4*$BD14+H$5*$BE14)*SQRT($B$7)+(I13-H13)/(I$11-H$11)*$B$7</f>
        <v>4.2667838843304724E-2</v>
      </c>
      <c r="I14" s="1">
        <f t="shared" ref="I14:I77" ca="1" si="16">I13+I$2*$B$7+(I$3*$BC14+I$4*$BD14+I$5*$BE14)*SQRT($B$7)+(J13-I13)/(J$11-I$11)*$B$7</f>
        <v>4.2873476950216566E-2</v>
      </c>
      <c r="J14" s="1">
        <f t="shared" ref="J14:J77" ca="1" si="17">J13+J$2*$B$7+(J$3*$BC14+J$4*$BD14+J$5*$BE14)*SQRT($B$7)+(K13-J13)/(K$11-J$11)*$B$7</f>
        <v>4.3027379840222452E-2</v>
      </c>
      <c r="K14" s="1">
        <f t="shared" ref="K14:K77" ca="1" si="18">K13+K$2*$B$7+(K$3*$BC14+K$4*$BD14+K$5*$BE14)*SQRT($B$7)+(L13-K13)/(L$11-K$11)*$B$7</f>
        <v>4.3159897405570677E-2</v>
      </c>
      <c r="L14" s="1">
        <f t="shared" ref="L14:L77" ca="1" si="19">L13+L$2*$B$7+(L$3*$BC14+L$4*$BD14+L$5*$BE14)*SQRT($B$7)+(M13-L13)/(M$11-L$11)*$B$7</f>
        <v>4.3285988218446966E-2</v>
      </c>
      <c r="M14" s="1">
        <f t="shared" ref="M14:M77" ca="1" si="20">M13+M$2*$B$7+(M$3*$BC14+M$4*$BD14+M$5*$BE14)*SQRT($B$7)+(N13-M13)/(N$11-M$11)*$B$7</f>
        <v>4.3411208316158897E-2</v>
      </c>
      <c r="N14" s="1">
        <f t="shared" ref="N14:N77" ca="1" si="21">N13+N$2*$B$7+(N$3*$BC14+N$4*$BD14+N$5*$BE14)*SQRT($B$7)+(O13-N13)/(O$11-N$11)*$B$7</f>
        <v>4.353502527572832E-2</v>
      </c>
      <c r="O14" s="1">
        <f t="shared" ref="O14:O77" ca="1" si="22">O13+O$2*$B$7+(O$3*$BC14+O$4*$BD14+O$5*$BE14)*SQRT($B$7)+(P13-O13)/(P$11-O$11)*$B$7</f>
        <v>4.3653785813850883E-2</v>
      </c>
      <c r="P14" s="1">
        <f t="shared" ref="P14:P77" ca="1" si="23">P13+P$2*$B$7+(P$3*$BC14+P$4*$BD14+P$5*$BE14)*SQRT($B$7)+(Q13-P13)/(Q$11-P$11)*$B$7</f>
        <v>4.3763579350193954E-2</v>
      </c>
      <c r="Q14" s="1">
        <f t="shared" ref="Q14:Q77" ca="1" si="24">Q13+Q$2*$B$7+(Q$3*$BC14+Q$4*$BD14+Q$5*$BE14)*SQRT($B$7)+(R13-Q13)/(R$11-Q$11)*$B$7</f>
        <v>4.3863029936086075E-2</v>
      </c>
      <c r="R14" s="1">
        <f t="shared" ref="R14:R77" ca="1" si="25">R13+R$2*$B$7+(R$3*$BC14+R$4*$BD14+R$5*$BE14)*SQRT($B$7)+(S13-R13)/(S$11-R$11)*$B$7</f>
        <v>4.3955268194247221E-2</v>
      </c>
      <c r="S14" s="1">
        <f t="shared" ref="S14:S77" ca="1" si="26">S13+S$2*$B$7+(S$3*$BC14+S$4*$BD14+S$5*$BE14)*SQRT($B$7)+(T13-S13)/(T$11-S$11)*$B$7</f>
        <v>4.4042428624683529E-2</v>
      </c>
      <c r="T14" s="1">
        <f t="shared" ref="T14:T77" ca="1" si="27">T13+T$2*$B$7+(T$3*$BC14+T$4*$BD14+T$5*$BE14)*SQRT($B$7)+(U13-T13)/(U$11-T$11)*$B$7</f>
        <v>4.4125026121505387E-2</v>
      </c>
      <c r="U14" s="1">
        <f t="shared" ref="U14:U77" ca="1" si="28">U13+U$2*$B$7+(U$3*$BC14+U$4*$BD14+U$5*$BE14)*SQRT($B$7)+(V13-U13)/(V$11-U$11)*$B$7</f>
        <v>4.4200758887845894E-2</v>
      </c>
      <c r="V14" s="1">
        <f t="shared" ref="V14:V77" ca="1" si="29">V13+V$2*$B$7+(V$3*$BC14+V$4*$BD14+V$5*$BE14)*SQRT($B$7)+(W13-V13)/(W$11-V$11)*$B$7</f>
        <v>4.4263744441556702E-2</v>
      </c>
      <c r="W14" s="1">
        <f t="shared" ref="W14:W77" ca="1" si="30">W13+W$2*$B$7+(W$3*$BC14+W$4*$BD14+W$5*$BE14)*SQRT($B$7)+(X13-W13)/(X$11-W$11)*$B$7</f>
        <v>4.4308130441939604E-2</v>
      </c>
      <c r="X14" s="1">
        <f t="shared" ref="X14:X77" ca="1" si="31">X13+X$2*$B$7+(X$3*$BC14+X$4*$BD14+X$5*$BE14)*SQRT($B$7)+(Y13-X13)/(Y$11-X$11)*$B$7</f>
        <v>4.4328219283342442E-2</v>
      </c>
      <c r="Y14" s="1">
        <f t="shared" ref="Y14:Y77" ca="1" si="32">Y13+Y$2*$B$7+(Y$3*$BC14+Y$4*$BD14+Y$5*$BE14)*SQRT($B$7)+(Z13-Y13)/(Z$11-Y$11)*$B$7</f>
        <v>4.4318101690094876E-2</v>
      </c>
      <c r="Z14" s="1">
        <f t="shared" ref="Z14:Z77" ca="1" si="33">Z13+Z$2*$B$7+(Z$3*$BC14+Z$4*$BD14+Z$5*$BE14)*SQRT($B$7)+(AA13-Z13)/(AA$11-Z$11)*$B$7</f>
        <v>4.4277504499410536E-2</v>
      </c>
      <c r="AA14" s="1">
        <f t="shared" ref="AA14:AA77" ca="1" si="34">AA13+AA$2*$B$7+(AA$3*$BC14+AA$4*$BD14+AA$5*$BE14)*SQRT($B$7)+(AB13-AA13)/(AB$11-AA$11)*$B$7</f>
        <v>4.4207796606748576E-2</v>
      </c>
      <c r="AB14" s="1">
        <f t="shared" ref="AB14:AB77" ca="1" si="35">AB13+AB$2*$B$7+(AB$3*$BC14+AB$4*$BD14+AB$5*$BE14)*SQRT($B$7)+(AC13-AB13)/(AC$11-AB$11)*$B$7</f>
        <v>4.4110672817144876E-2</v>
      </c>
      <c r="AC14" s="1">
        <f t="shared" ref="AC14:AC77" ca="1" si="36">AC13+AC$2*$B$7+(AC$3*$BC14+AC$4*$BD14+AC$5*$BE14)*SQRT($B$7)+(AD13-AC13)/(AD$11-AC$11)*$B$7</f>
        <v>4.398924266763727E-2</v>
      </c>
      <c r="AD14" s="1">
        <f t="shared" ref="AD14:AD77" ca="1" si="37">AD13+AD$2*$B$7+(AD$3*$BC14+AD$4*$BD14+AD$5*$BE14)*SQRT($B$7)+(AE13-AD13)/(AE$11-AD$11)*$B$7</f>
        <v>4.3847067747836782E-2</v>
      </c>
      <c r="AE14" s="1">
        <f t="shared" ref="AE14:AE77" ca="1" si="38">AE13+AE$2*$B$7+(AE$3*$BC14+AE$4*$BD14+AE$5*$BE14)*SQRT($B$7)+(AF13-AE13)/(AF$11-AE$11)*$B$7</f>
        <v>4.3687709461365326E-2</v>
      </c>
      <c r="AF14" s="1">
        <f t="shared" ref="AF14:AF77" ca="1" si="39">AF13+AF$2*$B$7+(AF$3*$BC14+AF$4*$BD14+AF$5*$BE14)*SQRT($B$7)+(AG13-AF13)/(AG$11-AF$11)*$B$7</f>
        <v>4.3514728627263251E-2</v>
      </c>
      <c r="AG14" s="1">
        <f t="shared" ref="AG14:AG77" ca="1" si="40">AG13+AG$2*$B$7+(AG$3*$BC14+AG$4*$BD14+AG$5*$BE14)*SQRT($B$7)+(AH13-AG13)/(AH$11-AG$11)*$B$7</f>
        <v>4.3331685324732694E-2</v>
      </c>
      <c r="AH14" s="1">
        <f t="shared" ref="AH14:AH77" ca="1" si="41">AH13+AH$2*$B$7+(AH$3*$BC14+AH$4*$BD14+AH$5*$BE14)*SQRT($B$7)+(AI13-AH13)/(AI$11-AH$11)*$B$7</f>
        <v>4.3142138456496275E-2</v>
      </c>
      <c r="AI14" s="1">
        <f t="shared" ref="AI14:AI77" ca="1" si="42">AI13+AI$2*$B$7+(AI$3*$BC14+AI$4*$BD14+AI$5*$BE14)*SQRT($B$7)+(AJ13-AI13)/(AJ$11-AI$11)*$B$7</f>
        <v>4.2949615923764332E-2</v>
      </c>
      <c r="AJ14" s="1">
        <f t="shared" ref="AJ14:AJ77" ca="1" si="43">AJ13+AJ$2*$B$7+(AJ$3*$BC14+AJ$4*$BD14+AJ$5*$BE14)*SQRT($B$7)+(AK13-AJ13)/(AK$11-AJ$11)*$B$7</f>
        <v>4.2756834478919974E-2</v>
      </c>
      <c r="AK14" s="1">
        <f t="shared" ref="AK14:AK77" ca="1" si="44">AK13+AK$2*$B$7+(AK$3*$BC14+AK$4*$BD14+AK$5*$BE14)*SQRT($B$7)+(AL13-AK13)/(AL$11-AK$11)*$B$7</f>
        <v>4.2564003187537724E-2</v>
      </c>
      <c r="AL14" s="1">
        <f t="shared" ref="AL14:AL77" ca="1" si="45">AL13+AL$2*$B$7+(AL$3*$BC14+AL$4*$BD14+AL$5*$BE14)*SQRT($B$7)+(AM13-AL13)/(AM$11-AL$11)*$B$7</f>
        <v>4.2370785657416005E-2</v>
      </c>
      <c r="AM14" s="1">
        <f t="shared" ref="AM14:AM77" ca="1" si="46">AM13+AM$2*$B$7+(AM$3*$BC14+AM$4*$BD14+AM$5*$BE14)*SQRT($B$7)+(AN13-AM13)/(AN$11-AM$11)*$B$7</f>
        <v>4.2176844313033458E-2</v>
      </c>
      <c r="AN14" s="1">
        <f t="shared" ref="AN14:AN77" ca="1" si="47">AN13+AN$2*$B$7+(AN$3*$BC14+AN$4*$BD14+AN$5*$BE14)*SQRT($B$7)+(AO13-AN13)/(AO$11-AN$11)*$B$7</f>
        <v>4.1981840444654368E-2</v>
      </c>
      <c r="AO14" s="1">
        <f t="shared" ref="AO14:AO77" ca="1" si="48">AO13+AO$2*$B$7+(AO$3*$BC14+AO$4*$BD14+AO$5*$BE14)*SQRT($B$7)+(AP13-AO13)/(AP$11-AO$11)*$B$7</f>
        <v>4.1785434300792235E-2</v>
      </c>
      <c r="AP14" s="1">
        <f t="shared" ref="AP14:AP77" ca="1" si="49">AP13+AP$2*$B$7+(AP$3*$BC14+AP$4*$BD14+AP$5*$BE14)*SQRT($B$7)+(AQ13-AP13)/(AQ$11-AP$11)*$B$7</f>
        <v>4.1587284585663437E-2</v>
      </c>
      <c r="AQ14" s="1">
        <f t="shared" ref="AQ14:AQ77" ca="1" si="50">AQ13+AQ$2*$B$7+(AQ$3*$BC14+AQ$4*$BD14+AQ$5*$BE14)*SQRT($B$7)+(AR13-AQ13)/(AR$11-AQ$11)*$B$7</f>
        <v>4.1387011434611383E-2</v>
      </c>
      <c r="AR14" s="1">
        <f t="shared" ref="AR14:AR77" ca="1" si="51">AR13+AR$2*$B$7+(AR$3*$BC14+AR$4*$BD14+AR$5*$BE14)*SQRT($B$7)+(AS13-AR13)/(AS$11-AR$11)*$B$7</f>
        <v>4.1183488073663836E-2</v>
      </c>
      <c r="AS14" s="1">
        <f t="shared" ref="AS14:AS77" ca="1" si="52">AS13+AS$2*$B$7+(AS$3*$BC14+AS$4*$BD14+AS$5*$BE14)*SQRT($B$7)+(AT13-AS13)/(AT$11-AS$11)*$B$7</f>
        <v>4.0974394558909014E-2</v>
      </c>
      <c r="AT14" s="1">
        <f t="shared" ref="AT14:AT77" ca="1" si="53">AT13+AT$2*$B$7+(AT$3*$BC14+AT$4*$BD14+AT$5*$BE14)*SQRT($B$7)+(AU13-AT13)/(AU$11-AT$11)*$B$7</f>
        <v>4.0757295472946237E-2</v>
      </c>
      <c r="AU14" s="1">
        <f t="shared" ref="AU14:AU77" ca="1" si="54">AU13+AU$2*$B$7+(AU$3*$BC14+AU$4*$BD14+AU$5*$BE14)*SQRT($B$7)+(AV13-AU13)/(AV$11-AU$11)*$B$7</f>
        <v>4.0529756175953446E-2</v>
      </c>
      <c r="AV14" s="1">
        <f t="shared" ref="AV14:AV77" ca="1" si="55">AV13+AV$2*$B$7+(AV$3*$BC14+AV$4*$BD14+AV$5*$BE14)*SQRT($B$7)+(AW13-AV13)/(AW$11-AV$11)*$B$7</f>
        <v>4.0289343356429419E-2</v>
      </c>
      <c r="AW14" s="1">
        <f t="shared" ref="AW14:AW77" ca="1" si="56">AW13+AW$2*$B$7+(AW$3*$BC14+AW$4*$BD14+AW$5*$BE14)*SQRT($B$7)+(AX13-AW13)/(AX$11-AW$11)*$B$7</f>
        <v>4.0033625707750868E-2</v>
      </c>
      <c r="AX14" s="1">
        <f t="shared" ref="AX14:AX77" ca="1" si="57">AX13+AX$2*$B$7+(AX$3*$BC14+AX$4*$BD14+AX$5*$BE14)*SQRT($B$7)+(AY13-AX13)/(AY$11-AX$11)*$B$7</f>
        <v>3.9760178998009779E-2</v>
      </c>
      <c r="AY14" s="1">
        <f t="shared" ref="AY14:AY77" ca="1" si="58">AY13+AY$2*$B$7+(AY$3*$BC14+AY$4*$BD14+AY$5*$BE14)*SQRT($B$7)+(AZ13-AY13)/(AZ$11-AY$11)*$B$7</f>
        <v>3.946670038320213E-2</v>
      </c>
      <c r="AZ14" s="1">
        <f t="shared" ca="1" si="6"/>
        <v>3.9151358835154158E-2</v>
      </c>
      <c r="BA14" s="204"/>
      <c r="BB14" s="204"/>
      <c r="BC14" s="1">
        <f t="shared" ref="BC14:BE77" ca="1" si="59">RAND()+RAND()+RAND()+RAND()+RAND()+RAND()+RAND()+RAND()+RAND()+RAND()+RAND()+RAND()-6</f>
        <v>-0.89629206646866066</v>
      </c>
      <c r="BD14" s="1">
        <f t="shared" ca="1" si="7"/>
        <v>1.1395082933550622</v>
      </c>
      <c r="BE14" s="1">
        <f t="shared" ca="1" si="7"/>
        <v>-1.4094041409258491</v>
      </c>
    </row>
    <row r="15" spans="1:57" x14ac:dyDescent="0.2">
      <c r="A15" s="118">
        <f t="shared" si="8"/>
        <v>0.03</v>
      </c>
      <c r="B15" s="1">
        <f t="shared" ca="1" si="9"/>
        <v>4.5113606636433254E-2</v>
      </c>
      <c r="C15" s="1">
        <f t="shared" ca="1" si="10"/>
        <v>4.3952425867566966E-2</v>
      </c>
      <c r="D15" s="1">
        <f t="shared" ca="1" si="11"/>
        <v>4.1584341246085343E-2</v>
      </c>
      <c r="E15" s="1">
        <f t="shared" ca="1" si="12"/>
        <v>4.1403759996746593E-2</v>
      </c>
      <c r="F15" s="1">
        <f t="shared" ca="1" si="13"/>
        <v>4.194338613693431E-2</v>
      </c>
      <c r="G15" s="1">
        <f t="shared" ca="1" si="14"/>
        <v>4.2393139229618688E-2</v>
      </c>
      <c r="H15" s="1">
        <f t="shared" ca="1" si="15"/>
        <v>4.2696903841666183E-2</v>
      </c>
      <c r="I15" s="1">
        <f t="shared" ca="1" si="16"/>
        <v>4.29065463364574E-2</v>
      </c>
      <c r="J15" s="1">
        <f t="shared" ca="1" si="17"/>
        <v>4.3063084099730975E-2</v>
      </c>
      <c r="K15" s="1">
        <f t="shared" ca="1" si="18"/>
        <v>4.3196673809641456E-2</v>
      </c>
      <c r="L15" s="1">
        <f t="shared" ca="1" si="19"/>
        <v>4.332220007456232E-2</v>
      </c>
      <c r="M15" s="1">
        <f t="shared" ca="1" si="20"/>
        <v>4.3445210958131975E-2</v>
      </c>
      <c r="N15" s="1">
        <f t="shared" ca="1" si="21"/>
        <v>4.3565225321613492E-2</v>
      </c>
      <c r="O15" s="1">
        <f t="shared" ca="1" si="22"/>
        <v>4.3678698505801625E-2</v>
      </c>
      <c r="P15" s="1">
        <f t="shared" ca="1" si="23"/>
        <v>4.3781884591964131E-2</v>
      </c>
      <c r="Q15" s="1">
        <f t="shared" ca="1" si="24"/>
        <v>4.387361203097688E-2</v>
      </c>
      <c r="R15" s="1">
        <f t="shared" ca="1" si="25"/>
        <v>4.3957106162725544E-2</v>
      </c>
      <c r="S15" s="1">
        <f t="shared" ca="1" si="26"/>
        <v>4.4034584152924501E-2</v>
      </c>
      <c r="T15" s="1">
        <f t="shared" ca="1" si="27"/>
        <v>4.4106620061194486E-2</v>
      </c>
      <c r="U15" s="1">
        <f t="shared" ca="1" si="28"/>
        <v>4.4170956419920089E-2</v>
      </c>
      <c r="V15" s="1">
        <f t="shared" ca="1" si="29"/>
        <v>4.4221827719550036E-2</v>
      </c>
      <c r="W15" s="1">
        <f t="shared" ca="1" si="30"/>
        <v>4.4253501477144241E-2</v>
      </c>
      <c r="X15" s="1">
        <f t="shared" ca="1" si="31"/>
        <v>4.4260392962003223E-2</v>
      </c>
      <c r="Y15" s="1">
        <f t="shared" ca="1" si="32"/>
        <v>4.4236823014132912E-2</v>
      </c>
      <c r="Z15" s="1">
        <f t="shared" ca="1" si="33"/>
        <v>4.4182668920162579E-2</v>
      </c>
      <c r="AA15" s="1">
        <f t="shared" ca="1" si="34"/>
        <v>4.4099423838823766E-2</v>
      </c>
      <c r="AB15" s="1">
        <f t="shared" ca="1" si="35"/>
        <v>4.3988928668166817E-2</v>
      </c>
      <c r="AC15" s="1">
        <f t="shared" ca="1" si="36"/>
        <v>4.3854419751112018E-2</v>
      </c>
      <c r="AD15" s="1">
        <f t="shared" ca="1" si="37"/>
        <v>4.3699576316935287E-2</v>
      </c>
      <c r="AE15" s="1">
        <f t="shared" ca="1" si="38"/>
        <v>4.352807719277034E-2</v>
      </c>
      <c r="AF15" s="1">
        <f t="shared" ca="1" si="39"/>
        <v>4.3343600326550338E-2</v>
      </c>
      <c r="AG15" s="1">
        <f t="shared" ca="1" si="40"/>
        <v>4.3149822548427565E-2</v>
      </c>
      <c r="AH15" s="1">
        <f t="shared" ca="1" si="41"/>
        <v>4.2950418476539014E-2</v>
      </c>
      <c r="AI15" s="1">
        <f t="shared" ca="1" si="42"/>
        <v>4.2749015625807574E-2</v>
      </c>
      <c r="AJ15" s="1">
        <f t="shared" ca="1" si="43"/>
        <v>4.2548395885432633E-2</v>
      </c>
      <c r="AK15" s="1">
        <f t="shared" ca="1" si="44"/>
        <v>4.2348872123441191E-2</v>
      </c>
      <c r="AL15" s="1">
        <f t="shared" ca="1" si="45"/>
        <v>4.2150222040628627E-2</v>
      </c>
      <c r="AM15" s="1">
        <f t="shared" ca="1" si="46"/>
        <v>4.1952221563549531E-2</v>
      </c>
      <c r="AN15" s="1">
        <f t="shared" ca="1" si="47"/>
        <v>4.1754644918807968E-2</v>
      </c>
      <c r="AO15" s="1">
        <f t="shared" ca="1" si="48"/>
        <v>4.1557264761448637E-2</v>
      </c>
      <c r="AP15" s="1">
        <f t="shared" ca="1" si="49"/>
        <v>4.1359851015542182E-2</v>
      </c>
      <c r="AQ15" s="1">
        <f t="shared" ca="1" si="50"/>
        <v>4.1162120524842929E-2</v>
      </c>
      <c r="AR15" s="1">
        <f t="shared" ca="1" si="51"/>
        <v>4.0963034085706326E-2</v>
      </c>
      <c r="AS15" s="1">
        <f t="shared" ca="1" si="52"/>
        <v>4.0760380829817353E-2</v>
      </c>
      <c r="AT15" s="1">
        <f t="shared" ca="1" si="53"/>
        <v>4.0551836890625574E-2</v>
      </c>
      <c r="AU15" s="1">
        <f t="shared" ca="1" si="54"/>
        <v>4.0335079576213788E-2</v>
      </c>
      <c r="AV15" s="1">
        <f t="shared" ca="1" si="55"/>
        <v>4.0107788197513747E-2</v>
      </c>
      <c r="AW15" s="1">
        <f t="shared" ca="1" si="56"/>
        <v>3.9867645149070138E-2</v>
      </c>
      <c r="AX15" s="1">
        <f t="shared" ca="1" si="57"/>
        <v>3.9612343523704137E-2</v>
      </c>
      <c r="AY15" s="1">
        <f t="shared" ca="1" si="58"/>
        <v>3.9339706553808661E-2</v>
      </c>
      <c r="AZ15" s="1">
        <f t="shared" ca="1" si="6"/>
        <v>3.9048495927525843E-2</v>
      </c>
      <c r="BC15" s="1">
        <f t="shared" ca="1" si="59"/>
        <v>-0.15888684139966092</v>
      </c>
      <c r="BD15" s="1">
        <f t="shared" ca="1" si="7"/>
        <v>-0.31243480298985027</v>
      </c>
      <c r="BE15" s="1">
        <f t="shared" ca="1" si="7"/>
        <v>0.13112983346782681</v>
      </c>
    </row>
    <row r="16" spans="1:57" x14ac:dyDescent="0.2">
      <c r="A16" s="118">
        <f t="shared" si="8"/>
        <v>0.04</v>
      </c>
      <c r="B16" s="1">
        <f t="shared" ca="1" si="9"/>
        <v>4.3424754339398748E-2</v>
      </c>
      <c r="C16" s="1">
        <f t="shared" ca="1" si="10"/>
        <v>4.2267343669875487E-2</v>
      </c>
      <c r="D16" s="1">
        <f t="shared" ca="1" si="11"/>
        <v>3.9967056474691752E-2</v>
      </c>
      <c r="E16" s="1">
        <f t="shared" ca="1" si="12"/>
        <v>3.9821241077501152E-2</v>
      </c>
      <c r="F16" s="1">
        <f t="shared" ca="1" si="13"/>
        <v>4.0375918141580161E-2</v>
      </c>
      <c r="G16" s="1">
        <f t="shared" ca="1" si="14"/>
        <v>4.0836256538769065E-2</v>
      </c>
      <c r="H16" s="1">
        <f t="shared" ca="1" si="15"/>
        <v>4.1148468606121799E-2</v>
      </c>
      <c r="I16" s="1">
        <f t="shared" ca="1" si="16"/>
        <v>4.1364370390857809E-2</v>
      </c>
      <c r="J16" s="1">
        <f t="shared" ca="1" si="17"/>
        <v>4.152492761500938E-2</v>
      </c>
      <c r="K16" s="1">
        <f t="shared" ca="1" si="18"/>
        <v>4.1660156267237444E-2</v>
      </c>
      <c r="L16" s="1">
        <f t="shared" ca="1" si="19"/>
        <v>4.1784918451500556E-2</v>
      </c>
      <c r="M16" s="1">
        <f t="shared" ca="1" si="20"/>
        <v>4.1904805582520695E-2</v>
      </c>
      <c r="N16" s="1">
        <f t="shared" ca="1" si="21"/>
        <v>4.2019439092193786E-2</v>
      </c>
      <c r="O16" s="1">
        <f t="shared" ca="1" si="22"/>
        <v>4.2125434205758192E-2</v>
      </c>
      <c r="P16" s="1">
        <f t="shared" ca="1" si="23"/>
        <v>4.2219260600435495E-2</v>
      </c>
      <c r="Q16" s="1">
        <f t="shared" ca="1" si="24"/>
        <v>4.2299999072595754E-2</v>
      </c>
      <c r="R16" s="1">
        <f t="shared" ca="1" si="25"/>
        <v>4.2371019577855669E-2</v>
      </c>
      <c r="S16" s="1">
        <f t="shared" ca="1" si="26"/>
        <v>4.2434671617228401E-2</v>
      </c>
      <c r="T16" s="1">
        <f t="shared" ca="1" si="27"/>
        <v>4.2491638258714354E-2</v>
      </c>
      <c r="U16" s="1">
        <f t="shared" ca="1" si="28"/>
        <v>4.2539757956410996E-2</v>
      </c>
      <c r="V16" s="1">
        <f t="shared" ca="1" si="29"/>
        <v>4.257343237066185E-2</v>
      </c>
      <c r="W16" s="1">
        <f t="shared" ca="1" si="30"/>
        <v>4.2587098876223313E-2</v>
      </c>
      <c r="X16" s="1">
        <f t="shared" ca="1" si="31"/>
        <v>4.2575338101757572E-2</v>
      </c>
      <c r="Y16" s="1">
        <f t="shared" ca="1" si="32"/>
        <v>4.2532749549216084E-2</v>
      </c>
      <c r="Z16" s="1">
        <f t="shared" ca="1" si="33"/>
        <v>4.2459410570515388E-2</v>
      </c>
      <c r="AA16" s="1">
        <f t="shared" ca="1" si="34"/>
        <v>4.2356989163848766E-2</v>
      </c>
      <c r="AB16" s="1">
        <f t="shared" ca="1" si="35"/>
        <v>4.2227522074132835E-2</v>
      </c>
      <c r="AC16" s="1">
        <f t="shared" ca="1" si="36"/>
        <v>4.2074422406440513E-2</v>
      </c>
      <c r="AD16" s="1">
        <f t="shared" ca="1" si="37"/>
        <v>4.1901537164984036E-2</v>
      </c>
      <c r="AE16" s="1">
        <f t="shared" ca="1" si="38"/>
        <v>4.1712712734111007E-2</v>
      </c>
      <c r="AF16" s="1">
        <f t="shared" ca="1" si="39"/>
        <v>4.1511794322683059E-2</v>
      </c>
      <c r="AG16" s="1">
        <f t="shared" ca="1" si="40"/>
        <v>4.1302625630686401E-2</v>
      </c>
      <c r="AH16" s="1">
        <f t="shared" ca="1" si="41"/>
        <v>4.1089046809232824E-2</v>
      </c>
      <c r="AI16" s="1">
        <f t="shared" ca="1" si="42"/>
        <v>4.0874834437014375E-2</v>
      </c>
      <c r="AJ16" s="1">
        <f t="shared" ca="1" si="43"/>
        <v>4.0662886452953892E-2</v>
      </c>
      <c r="AK16" s="1">
        <f t="shared" ca="1" si="44"/>
        <v>4.045366987293627E-2</v>
      </c>
      <c r="AL16" s="1">
        <f t="shared" ca="1" si="45"/>
        <v>4.0247126618529881E-2</v>
      </c>
      <c r="AM16" s="1">
        <f t="shared" ca="1" si="46"/>
        <v>4.0043196246645062E-2</v>
      </c>
      <c r="AN16" s="1">
        <f t="shared" ca="1" si="47"/>
        <v>3.984181604922396E-2</v>
      </c>
      <c r="AO16" s="1">
        <f t="shared" ca="1" si="48"/>
        <v>3.9642921203703427E-2</v>
      </c>
      <c r="AP16" s="1">
        <f t="shared" ca="1" si="49"/>
        <v>3.9446442703373996E-2</v>
      </c>
      <c r="AQ16" s="1">
        <f t="shared" ca="1" si="50"/>
        <v>3.9252244057233744E-2</v>
      </c>
      <c r="AR16" s="1">
        <f t="shared" ca="1" si="51"/>
        <v>3.9059424201665666E-2</v>
      </c>
      <c r="AS16" s="1">
        <f t="shared" ca="1" si="52"/>
        <v>3.8865931533051061E-2</v>
      </c>
      <c r="AT16" s="1">
        <f t="shared" ca="1" si="53"/>
        <v>3.866960388322533E-2</v>
      </c>
      <c r="AU16" s="1">
        <f t="shared" ca="1" si="54"/>
        <v>3.8468280661261178E-2</v>
      </c>
      <c r="AV16" s="1">
        <f t="shared" ca="1" si="55"/>
        <v>3.8259803961692533E-2</v>
      </c>
      <c r="AW16" s="1">
        <f t="shared" ca="1" si="56"/>
        <v>3.8042020092297749E-2</v>
      </c>
      <c r="AX16" s="1">
        <f t="shared" ca="1" si="57"/>
        <v>3.7812789785255062E-2</v>
      </c>
      <c r="AY16" s="1">
        <f t="shared" ca="1" si="58"/>
        <v>3.7570121821747168E-2</v>
      </c>
      <c r="AZ16" s="1">
        <f t="shared" ca="1" si="6"/>
        <v>3.7313343105963244E-2</v>
      </c>
      <c r="BC16" s="1">
        <f t="shared" ca="1" si="59"/>
        <v>-2.6944021480342846</v>
      </c>
      <c r="BD16" s="1">
        <f t="shared" ca="1" si="7"/>
        <v>-0.4452870916038254</v>
      </c>
      <c r="BE16" s="1">
        <f t="shared" ca="1" si="7"/>
        <v>0.19222533979615974</v>
      </c>
    </row>
    <row r="17" spans="1:57" x14ac:dyDescent="0.2">
      <c r="A17" s="118">
        <f t="shared" si="8"/>
        <v>0.05</v>
      </c>
      <c r="B17" s="1">
        <f t="shared" ca="1" si="9"/>
        <v>4.4745231115907939E-2</v>
      </c>
      <c r="C17" s="1">
        <f t="shared" ca="1" si="10"/>
        <v>4.3366588775139915E-2</v>
      </c>
      <c r="D17" s="1">
        <f t="shared" ca="1" si="11"/>
        <v>4.0927252189070819E-2</v>
      </c>
      <c r="E17" s="1">
        <f t="shared" ca="1" si="12"/>
        <v>4.0628992778218354E-2</v>
      </c>
      <c r="F17" s="1">
        <f t="shared" ca="1" si="13"/>
        <v>4.1030460992040212E-2</v>
      </c>
      <c r="G17" s="1">
        <f t="shared" ca="1" si="14"/>
        <v>4.1351091067501886E-2</v>
      </c>
      <c r="H17" s="1">
        <f t="shared" ca="1" si="15"/>
        <v>4.1538650037146567E-2</v>
      </c>
      <c r="I17" s="1">
        <f t="shared" ca="1" si="16"/>
        <v>4.1644178092110434E-2</v>
      </c>
      <c r="J17" s="1">
        <f t="shared" ca="1" si="17"/>
        <v>4.1707861997232448E-2</v>
      </c>
      <c r="K17" s="1">
        <f t="shared" ca="1" si="18"/>
        <v>4.1758853902410256E-2</v>
      </c>
      <c r="L17" s="1">
        <f t="shared" ca="1" si="19"/>
        <v>4.1811269211326253E-2</v>
      </c>
      <c r="M17" s="1">
        <f t="shared" ca="1" si="20"/>
        <v>4.187001836120572E-2</v>
      </c>
      <c r="N17" s="1">
        <f t="shared" ca="1" si="21"/>
        <v>4.1934100987882444E-2</v>
      </c>
      <c r="O17" s="1">
        <f t="shared" ca="1" si="22"/>
        <v>4.1999567802297362E-2</v>
      </c>
      <c r="P17" s="1">
        <f t="shared" ca="1" si="23"/>
        <v>4.2062379299645472E-2</v>
      </c>
      <c r="Q17" s="1">
        <f t="shared" ca="1" si="24"/>
        <v>4.212114095422452E-2</v>
      </c>
      <c r="R17" s="1">
        <f t="shared" ca="1" si="25"/>
        <v>4.217864157880237E-2</v>
      </c>
      <c r="S17" s="1">
        <f t="shared" ca="1" si="26"/>
        <v>4.2236637030181351E-2</v>
      </c>
      <c r="T17" s="1">
        <f t="shared" ca="1" si="27"/>
        <v>4.2295193610036967E-2</v>
      </c>
      <c r="U17" s="1">
        <f t="shared" ca="1" si="28"/>
        <v>4.2351521606171984E-2</v>
      </c>
      <c r="V17" s="1">
        <f t="shared" ca="1" si="29"/>
        <v>4.2399464389609523E-2</v>
      </c>
      <c r="W17" s="1">
        <f t="shared" ca="1" si="30"/>
        <v>4.2432903589864533E-2</v>
      </c>
      <c r="X17" s="1">
        <f t="shared" ca="1" si="31"/>
        <v>4.2445861948041327E-2</v>
      </c>
      <c r="Y17" s="1">
        <f t="shared" ca="1" si="32"/>
        <v>4.2432490543132501E-2</v>
      </c>
      <c r="Z17" s="1">
        <f t="shared" ca="1" si="33"/>
        <v>4.2392340774854112E-2</v>
      </c>
      <c r="AA17" s="1">
        <f t="shared" ca="1" si="34"/>
        <v>4.2326530388038047E-2</v>
      </c>
      <c r="AB17" s="1">
        <f t="shared" ca="1" si="35"/>
        <v>4.2236566079801703E-2</v>
      </c>
      <c r="AC17" s="1">
        <f t="shared" ca="1" si="36"/>
        <v>4.2125312024655068E-2</v>
      </c>
      <c r="AD17" s="1">
        <f t="shared" ca="1" si="37"/>
        <v>4.1996057484421014E-2</v>
      </c>
      <c r="AE17" s="1">
        <f t="shared" ca="1" si="38"/>
        <v>4.1852090881764115E-2</v>
      </c>
      <c r="AF17" s="1">
        <f t="shared" ca="1" si="39"/>
        <v>4.1696699165681333E-2</v>
      </c>
      <c r="AG17" s="1">
        <f t="shared" ca="1" si="40"/>
        <v>4.1533167366284401E-2</v>
      </c>
      <c r="AH17" s="1">
        <f t="shared" ca="1" si="41"/>
        <v>4.1364775325304581E-2</v>
      </c>
      <c r="AI17" s="1">
        <f t="shared" ca="1" si="42"/>
        <v>4.1194722511950901E-2</v>
      </c>
      <c r="AJ17" s="1">
        <f t="shared" ca="1" si="43"/>
        <v>4.1025298163861156E-2</v>
      </c>
      <c r="AK17" s="1">
        <f t="shared" ca="1" si="44"/>
        <v>4.0856398133265179E-2</v>
      </c>
      <c r="AL17" s="1">
        <f t="shared" ca="1" si="45"/>
        <v>4.0687403037724772E-2</v>
      </c>
      <c r="AM17" s="1">
        <f t="shared" ca="1" si="46"/>
        <v>4.0517690540234436E-2</v>
      </c>
      <c r="AN17" s="1">
        <f t="shared" ca="1" si="47"/>
        <v>4.0346635474244247E-2</v>
      </c>
      <c r="AO17" s="1">
        <f t="shared" ca="1" si="48"/>
        <v>4.0173609997548536E-2</v>
      </c>
      <c r="AP17" s="1">
        <f t="shared" ca="1" si="49"/>
        <v>3.9997980371606991E-2</v>
      </c>
      <c r="AQ17" s="1">
        <f t="shared" ca="1" si="50"/>
        <v>3.9819031087185874E-2</v>
      </c>
      <c r="AR17" s="1">
        <f t="shared" ca="1" si="51"/>
        <v>3.9635274130217876E-2</v>
      </c>
      <c r="AS17" s="1">
        <f t="shared" ca="1" si="52"/>
        <v>3.9444091697483183E-2</v>
      </c>
      <c r="AT17" s="1">
        <f t="shared" ca="1" si="53"/>
        <v>3.9242757814283886E-2</v>
      </c>
      <c r="AU17" s="1">
        <f t="shared" ca="1" si="54"/>
        <v>3.9028548491363613E-2</v>
      </c>
      <c r="AV17" s="1">
        <f t="shared" ca="1" si="55"/>
        <v>3.8798743116479857E-2</v>
      </c>
      <c r="AW17" s="1">
        <f t="shared" ca="1" si="56"/>
        <v>3.8550626472195884E-2</v>
      </c>
      <c r="AX17" s="1">
        <f t="shared" ca="1" si="57"/>
        <v>3.8281501775264432E-2</v>
      </c>
      <c r="AY17" s="1">
        <f t="shared" ca="1" si="58"/>
        <v>3.7988845436031884E-2</v>
      </c>
      <c r="AZ17" s="1">
        <f t="shared" ca="1" si="6"/>
        <v>3.7671723499360057E-2</v>
      </c>
      <c r="BC17" s="1">
        <f t="shared" ca="1" si="59"/>
        <v>0.37275709469746143</v>
      </c>
      <c r="BD17" s="1">
        <f t="shared" ca="1" si="7"/>
        <v>3.4515489248633457E-2</v>
      </c>
      <c r="BE17" s="1">
        <f t="shared" ca="1" si="7"/>
        <v>-2.3495485898944262</v>
      </c>
    </row>
    <row r="18" spans="1:57" x14ac:dyDescent="0.2">
      <c r="A18" s="118">
        <f t="shared" si="8"/>
        <v>6.0000000000000005E-2</v>
      </c>
      <c r="B18" s="1">
        <f t="shared" ca="1" si="9"/>
        <v>4.4597409670110714E-2</v>
      </c>
      <c r="C18" s="1">
        <f t="shared" ca="1" si="10"/>
        <v>4.3163482607112148E-2</v>
      </c>
      <c r="D18" s="1">
        <f t="shared" ca="1" si="11"/>
        <v>4.0736185323950146E-2</v>
      </c>
      <c r="E18" s="1">
        <f t="shared" ca="1" si="12"/>
        <v>4.0424311737121375E-2</v>
      </c>
      <c r="F18" s="1">
        <f t="shared" ca="1" si="13"/>
        <v>4.0799610059172126E-2</v>
      </c>
      <c r="G18" s="1">
        <f t="shared" ca="1" si="14"/>
        <v>4.1095960944128894E-2</v>
      </c>
      <c r="H18" s="1">
        <f t="shared" ca="1" si="15"/>
        <v>4.1263074774321208E-2</v>
      </c>
      <c r="I18" s="1">
        <f t="shared" ca="1" si="16"/>
        <v>4.1351651088108274E-2</v>
      </c>
      <c r="J18" s="1">
        <f t="shared" ca="1" si="17"/>
        <v>4.1401531260832861E-2</v>
      </c>
      <c r="K18" s="1">
        <f t="shared" ca="1" si="18"/>
        <v>4.1441441211727575E-2</v>
      </c>
      <c r="L18" s="1">
        <f t="shared" ca="1" si="19"/>
        <v>4.1485186223982763E-2</v>
      </c>
      <c r="M18" s="1">
        <f t="shared" ca="1" si="20"/>
        <v>4.1537432206284211E-2</v>
      </c>
      <c r="N18" s="1">
        <f t="shared" ca="1" si="21"/>
        <v>4.1596993409367386E-2</v>
      </c>
      <c r="O18" s="1">
        <f t="shared" ca="1" si="22"/>
        <v>4.1659792401849721E-2</v>
      </c>
      <c r="P18" s="1">
        <f t="shared" ca="1" si="23"/>
        <v>4.1721716439427223E-2</v>
      </c>
      <c r="Q18" s="1">
        <f t="shared" ca="1" si="24"/>
        <v>4.1781328823238324E-2</v>
      </c>
      <c r="R18" s="1">
        <f t="shared" ca="1" si="25"/>
        <v>4.1841272238503334E-2</v>
      </c>
      <c r="S18" s="1">
        <f t="shared" ca="1" si="26"/>
        <v>4.190314370069996E-2</v>
      </c>
      <c r="T18" s="1">
        <f t="shared" ca="1" si="27"/>
        <v>4.1966827782507946E-2</v>
      </c>
      <c r="U18" s="1">
        <f t="shared" ca="1" si="28"/>
        <v>4.2029343268303342E-2</v>
      </c>
      <c r="V18" s="1">
        <f t="shared" ca="1" si="29"/>
        <v>4.2084410555998965E-2</v>
      </c>
      <c r="W18" s="1">
        <f t="shared" ca="1" si="30"/>
        <v>4.2125790752350518E-2</v>
      </c>
      <c r="X18" s="1">
        <f t="shared" ca="1" si="31"/>
        <v>4.2147386165524915E-2</v>
      </c>
      <c r="Y18" s="1">
        <f t="shared" ca="1" si="32"/>
        <v>4.2143333166299576E-2</v>
      </c>
      <c r="Z18" s="1">
        <f t="shared" ca="1" si="33"/>
        <v>4.2113091981495383E-2</v>
      </c>
      <c r="AA18" s="1">
        <f t="shared" ca="1" si="34"/>
        <v>4.2057665772022579E-2</v>
      </c>
      <c r="AB18" s="1">
        <f t="shared" ca="1" si="35"/>
        <v>4.1978466074872593E-2</v>
      </c>
      <c r="AC18" s="1">
        <f t="shared" ca="1" si="36"/>
        <v>4.1878243223084449E-2</v>
      </c>
      <c r="AD18" s="1">
        <f t="shared" ca="1" si="37"/>
        <v>4.1760163997034312E-2</v>
      </c>
      <c r="AE18" s="1">
        <f t="shared" ca="1" si="38"/>
        <v>4.1627394117068603E-2</v>
      </c>
      <c r="AF18" s="1">
        <f t="shared" ca="1" si="39"/>
        <v>4.1483097529447947E-2</v>
      </c>
      <c r="AG18" s="1">
        <f t="shared" ca="1" si="40"/>
        <v>4.1330435826947967E-2</v>
      </c>
      <c r="AH18" s="1">
        <f t="shared" ca="1" si="41"/>
        <v>4.1172563471245885E-2</v>
      </c>
      <c r="AI18" s="1">
        <f t="shared" ca="1" si="42"/>
        <v>4.1012537455560175E-2</v>
      </c>
      <c r="AJ18" s="1">
        <f t="shared" ca="1" si="43"/>
        <v>4.0852474332324702E-2</v>
      </c>
      <c r="AK18" s="1">
        <f t="shared" ca="1" si="44"/>
        <v>4.0692134252635723E-2</v>
      </c>
      <c r="AL18" s="1">
        <f t="shared" ca="1" si="45"/>
        <v>4.0530771783578799E-2</v>
      </c>
      <c r="AM18" s="1">
        <f t="shared" ca="1" si="46"/>
        <v>4.0367637948269593E-2</v>
      </c>
      <c r="AN18" s="1">
        <f t="shared" ca="1" si="47"/>
        <v>4.0201980375771613E-2</v>
      </c>
      <c r="AO18" s="1">
        <f t="shared" ca="1" si="48"/>
        <v>4.0033043435321415E-2</v>
      </c>
      <c r="AP18" s="1">
        <f t="shared" ca="1" si="49"/>
        <v>3.986006363614833E-2</v>
      </c>
      <c r="AQ18" s="1">
        <f t="shared" ca="1" si="50"/>
        <v>3.9682181557470962E-2</v>
      </c>
      <c r="AR18" s="1">
        <f t="shared" ca="1" si="51"/>
        <v>3.9497757915117199E-2</v>
      </c>
      <c r="AS18" s="1">
        <f t="shared" ca="1" si="52"/>
        <v>3.9304044019455982E-2</v>
      </c>
      <c r="AT18" s="1">
        <f t="shared" ca="1" si="53"/>
        <v>3.9098185362748679E-2</v>
      </c>
      <c r="AU18" s="1">
        <f t="shared" ca="1" si="54"/>
        <v>3.8877329836569413E-2</v>
      </c>
      <c r="AV18" s="1">
        <f t="shared" ca="1" si="55"/>
        <v>3.8638629410859E-2</v>
      </c>
      <c r="AW18" s="1">
        <f t="shared" ca="1" si="56"/>
        <v>3.8379242688489912E-2</v>
      </c>
      <c r="AX18" s="1">
        <f t="shared" ca="1" si="57"/>
        <v>3.8096351139009686E-2</v>
      </c>
      <c r="AY18" s="1">
        <f t="shared" ca="1" si="58"/>
        <v>3.7787339497487096E-2</v>
      </c>
      <c r="AZ18" s="1">
        <f t="shared" ca="1" si="6"/>
        <v>3.7451660528874928E-2</v>
      </c>
      <c r="BC18" s="1">
        <f t="shared" ca="1" si="59"/>
        <v>-0.37465892380173305</v>
      </c>
      <c r="BD18" s="1">
        <f t="shared" ca="1" si="7"/>
        <v>0.14726221863739042</v>
      </c>
      <c r="BE18" s="1">
        <f t="shared" ca="1" si="7"/>
        <v>-0.36427705945892086</v>
      </c>
    </row>
    <row r="19" spans="1:57" x14ac:dyDescent="0.2">
      <c r="A19" s="118">
        <f t="shared" si="8"/>
        <v>7.0000000000000007E-2</v>
      </c>
      <c r="B19" s="1">
        <f t="shared" ca="1" si="9"/>
        <v>4.4744821813188992E-2</v>
      </c>
      <c r="C19" s="1">
        <f t="shared" ca="1" si="10"/>
        <v>4.3440432037834022E-2</v>
      </c>
      <c r="D19" s="1">
        <f t="shared" ca="1" si="11"/>
        <v>4.1190378894796729E-2</v>
      </c>
      <c r="E19" s="1">
        <f t="shared" ca="1" si="12"/>
        <v>4.101326997474234E-2</v>
      </c>
      <c r="F19" s="1">
        <f t="shared" ca="1" si="13"/>
        <v>4.1494647899232601E-2</v>
      </c>
      <c r="G19" s="1">
        <f t="shared" ca="1" si="14"/>
        <v>4.1883259350856905E-2</v>
      </c>
      <c r="H19" s="1">
        <f t="shared" ca="1" si="15"/>
        <v>4.213138205452726E-2</v>
      </c>
      <c r="I19" s="1">
        <f t="shared" ca="1" si="16"/>
        <v>4.2290044473938915E-2</v>
      </c>
      <c r="J19" s="1">
        <f t="shared" ca="1" si="17"/>
        <v>4.2399410650962463E-2</v>
      </c>
      <c r="K19" s="1">
        <f t="shared" ca="1" si="18"/>
        <v>4.2488452269216333E-2</v>
      </c>
      <c r="L19" s="1">
        <f t="shared" ca="1" si="19"/>
        <v>4.2571335476085277E-2</v>
      </c>
      <c r="M19" s="1">
        <f t="shared" ca="1" si="20"/>
        <v>4.2653152507431805E-2</v>
      </c>
      <c r="N19" s="1">
        <f t="shared" ca="1" si="21"/>
        <v>4.2733203046595961E-2</v>
      </c>
      <c r="O19" s="1">
        <f t="shared" ca="1" si="22"/>
        <v>4.2807952290775567E-2</v>
      </c>
      <c r="P19" s="1">
        <f t="shared" ca="1" si="23"/>
        <v>4.2873884550341843E-2</v>
      </c>
      <c r="Q19" s="1">
        <f t="shared" ca="1" si="24"/>
        <v>4.2930188547033524E-2</v>
      </c>
      <c r="R19" s="1">
        <f t="shared" ca="1" si="25"/>
        <v>4.2980030257095216E-2</v>
      </c>
      <c r="S19" s="1">
        <f t="shared" ca="1" si="26"/>
        <v>4.3025517069774012E-2</v>
      </c>
      <c r="T19" s="1">
        <f t="shared" ca="1" si="27"/>
        <v>4.3067021306112653E-2</v>
      </c>
      <c r="U19" s="1">
        <f t="shared" ca="1" si="28"/>
        <v>4.3102041290514218E-2</v>
      </c>
      <c r="V19" s="1">
        <f t="shared" ca="1" si="29"/>
        <v>4.3124844169635621E-2</v>
      </c>
      <c r="W19" s="1">
        <f t="shared" ca="1" si="30"/>
        <v>4.3129740202117177E-2</v>
      </c>
      <c r="X19" s="1">
        <f t="shared" ca="1" si="31"/>
        <v>4.3111183050530223E-2</v>
      </c>
      <c r="Y19" s="1">
        <f t="shared" ca="1" si="32"/>
        <v>4.3063962520990831E-2</v>
      </c>
      <c r="Z19" s="1">
        <f t="shared" ca="1" si="33"/>
        <v>4.2988116872051556E-2</v>
      </c>
      <c r="AA19" s="1">
        <f t="shared" ca="1" si="34"/>
        <v>4.288520474202432E-2</v>
      </c>
      <c r="AB19" s="1">
        <f t="shared" ca="1" si="35"/>
        <v>4.2757211806995071E-2</v>
      </c>
      <c r="AC19" s="1">
        <f t="shared" ca="1" si="36"/>
        <v>4.2607444058579781E-2</v>
      </c>
      <c r="AD19" s="1">
        <f t="shared" ca="1" si="37"/>
        <v>4.243961546413786E-2</v>
      </c>
      <c r="AE19" s="1">
        <f t="shared" ca="1" si="38"/>
        <v>4.2257438708536606E-2</v>
      </c>
      <c r="AF19" s="1">
        <f t="shared" ca="1" si="39"/>
        <v>4.2064624399455713E-2</v>
      </c>
      <c r="AG19" s="1">
        <f t="shared" ca="1" si="40"/>
        <v>4.1864880326327757E-2</v>
      </c>
      <c r="AH19" s="1">
        <f t="shared" ca="1" si="41"/>
        <v>4.1661904901704565E-2</v>
      </c>
      <c r="AI19" s="1">
        <f t="shared" ca="1" si="42"/>
        <v>4.1459281711477211E-2</v>
      </c>
      <c r="AJ19" s="1">
        <f t="shared" ca="1" si="43"/>
        <v>4.1259625035404424E-2</v>
      </c>
      <c r="AK19" s="1">
        <f t="shared" ca="1" si="44"/>
        <v>4.1063229189309436E-2</v>
      </c>
      <c r="AL19" s="1">
        <f t="shared" ca="1" si="45"/>
        <v>4.0869892350860908E-2</v>
      </c>
      <c r="AM19" s="1">
        <f t="shared" ca="1" si="46"/>
        <v>4.0679408564852908E-2</v>
      </c>
      <c r="AN19" s="1">
        <f t="shared" ca="1" si="47"/>
        <v>4.049156791712636E-2</v>
      </c>
      <c r="AO19" s="1">
        <f t="shared" ca="1" si="48"/>
        <v>4.0306156621934E-2</v>
      </c>
      <c r="AP19" s="1">
        <f t="shared" ca="1" si="49"/>
        <v>4.0122950825935852E-2</v>
      </c>
      <c r="AQ19" s="1">
        <f t="shared" ca="1" si="50"/>
        <v>3.9941616722479104E-2</v>
      </c>
      <c r="AR19" s="1">
        <f t="shared" ca="1" si="51"/>
        <v>3.976103383780813E-2</v>
      </c>
      <c r="AS19" s="1">
        <f t="shared" ca="1" si="52"/>
        <v>3.9578992315795418E-2</v>
      </c>
      <c r="AT19" s="1">
        <f t="shared" ca="1" si="53"/>
        <v>3.9393178796786457E-2</v>
      </c>
      <c r="AU19" s="1">
        <f t="shared" ca="1" si="54"/>
        <v>3.9201282740060309E-2</v>
      </c>
      <c r="AV19" s="1">
        <f t="shared" ca="1" si="55"/>
        <v>3.9000998395351039E-2</v>
      </c>
      <c r="AW19" s="1">
        <f t="shared" ca="1" si="56"/>
        <v>3.8790027947337435E-2</v>
      </c>
      <c r="AX19" s="1">
        <f t="shared" ca="1" si="57"/>
        <v>3.8566101392647781E-2</v>
      </c>
      <c r="AY19" s="1">
        <f t="shared" ca="1" si="58"/>
        <v>3.8327191031828009E-2</v>
      </c>
      <c r="AZ19" s="1">
        <f t="shared" ca="1" si="6"/>
        <v>3.8073842322960467E-2</v>
      </c>
      <c r="BC19" s="1">
        <f t="shared" ca="1" si="59"/>
        <v>1.0749059728582182</v>
      </c>
      <c r="BD19" s="1">
        <f t="shared" ca="1" si="7"/>
        <v>-0.65191690699051552</v>
      </c>
      <c r="BE19" s="1">
        <f t="shared" ca="1" si="7"/>
        <v>1.5724120238280674</v>
      </c>
    </row>
    <row r="20" spans="1:57" x14ac:dyDescent="0.2">
      <c r="A20" s="118">
        <f t="shared" si="8"/>
        <v>0.08</v>
      </c>
      <c r="B20" s="1">
        <f t="shared" ca="1" si="9"/>
        <v>4.4617312569845753E-2</v>
      </c>
      <c r="C20" s="1">
        <f t="shared" ca="1" si="10"/>
        <v>4.3393029539342293E-2</v>
      </c>
      <c r="D20" s="1">
        <f t="shared" ca="1" si="11"/>
        <v>4.1276429977625206E-2</v>
      </c>
      <c r="E20" s="1">
        <f t="shared" ca="1" si="12"/>
        <v>4.1197688025802079E-2</v>
      </c>
      <c r="F20" s="1">
        <f t="shared" ca="1" si="13"/>
        <v>4.1755835408417936E-2</v>
      </c>
      <c r="G20" s="1">
        <f t="shared" ca="1" si="14"/>
        <v>4.2213912124482368E-2</v>
      </c>
      <c r="H20" s="1">
        <f t="shared" ca="1" si="15"/>
        <v>4.2526391734721794E-2</v>
      </c>
      <c r="I20" s="1">
        <f t="shared" ca="1" si="16"/>
        <v>4.2744304764568218E-2</v>
      </c>
      <c r="J20" s="1">
        <f t="shared" ca="1" si="17"/>
        <v>4.2907809645954094E-2</v>
      </c>
      <c r="K20" s="1">
        <f t="shared" ca="1" si="18"/>
        <v>4.3045799390456739E-2</v>
      </c>
      <c r="L20" s="1">
        <f t="shared" ca="1" si="19"/>
        <v>4.317247558049183E-2</v>
      </c>
      <c r="M20" s="1">
        <f t="shared" ca="1" si="20"/>
        <v>4.3293031222784044E-2</v>
      </c>
      <c r="N20" s="1">
        <f t="shared" ca="1" si="21"/>
        <v>4.3406925838774382E-2</v>
      </c>
      <c r="O20" s="1">
        <f t="shared" ca="1" si="22"/>
        <v>4.351084160433985E-2</v>
      </c>
      <c r="P20" s="1">
        <f t="shared" ca="1" si="23"/>
        <v>4.3601533713422243E-2</v>
      </c>
      <c r="Q20" s="1">
        <f t="shared" ca="1" si="24"/>
        <v>4.3678487527345974E-2</v>
      </c>
      <c r="R20" s="1">
        <f t="shared" ca="1" si="25"/>
        <v>4.374506531661173E-2</v>
      </c>
      <c r="S20" s="1">
        <f t="shared" ca="1" si="26"/>
        <v>4.3803557653304723E-2</v>
      </c>
      <c r="T20" s="1">
        <f t="shared" ca="1" si="27"/>
        <v>4.3854497704240859E-2</v>
      </c>
      <c r="U20" s="1">
        <f t="shared" ca="1" si="28"/>
        <v>4.3895537939601471E-2</v>
      </c>
      <c r="V20" s="1">
        <f t="shared" ca="1" si="29"/>
        <v>4.3921165564427274E-2</v>
      </c>
      <c r="W20" s="1">
        <f t="shared" ca="1" si="30"/>
        <v>4.3925913294870438E-2</v>
      </c>
      <c r="X20" s="1">
        <f t="shared" ca="1" si="31"/>
        <v>4.3904461451102321E-2</v>
      </c>
      <c r="Y20" s="1">
        <f t="shared" ca="1" si="32"/>
        <v>4.3851925028082363E-2</v>
      </c>
      <c r="Z20" s="1">
        <f t="shared" ca="1" si="33"/>
        <v>4.376859312658507E-2</v>
      </c>
      <c r="AA20" s="1">
        <f t="shared" ca="1" si="34"/>
        <v>4.3656253497134805E-2</v>
      </c>
      <c r="AB20" s="1">
        <f t="shared" ca="1" si="35"/>
        <v>4.3517138846878543E-2</v>
      </c>
      <c r="AC20" s="1">
        <f t="shared" ca="1" si="36"/>
        <v>4.3354783918154206E-2</v>
      </c>
      <c r="AD20" s="1">
        <f t="shared" ca="1" si="37"/>
        <v>4.31731231224321E-2</v>
      </c>
      <c r="AE20" s="1">
        <f t="shared" ca="1" si="38"/>
        <v>4.2976089364615229E-2</v>
      </c>
      <c r="AF20" s="1">
        <f t="shared" ca="1" si="39"/>
        <v>4.2767613166084011E-2</v>
      </c>
      <c r="AG20" s="1">
        <f t="shared" ca="1" si="40"/>
        <v>4.2551621729589185E-2</v>
      </c>
      <c r="AH20" s="1">
        <f t="shared" ca="1" si="41"/>
        <v>4.2332030332970033E-2</v>
      </c>
      <c r="AI20" s="1">
        <f t="shared" ca="1" si="42"/>
        <v>4.2112621839060151E-2</v>
      </c>
      <c r="AJ20" s="1">
        <f t="shared" ca="1" si="43"/>
        <v>4.1896182245268053E-2</v>
      </c>
      <c r="AK20" s="1">
        <f t="shared" ca="1" si="44"/>
        <v>4.1683213482637947E-2</v>
      </c>
      <c r="AL20" s="1">
        <f t="shared" ca="1" si="45"/>
        <v>4.1473730589220402E-2</v>
      </c>
      <c r="AM20" s="1">
        <f t="shared" ca="1" si="46"/>
        <v>4.1267743881766725E-2</v>
      </c>
      <c r="AN20" s="1">
        <f t="shared" ca="1" si="47"/>
        <v>4.1065259152236924E-2</v>
      </c>
      <c r="AO20" s="1">
        <f t="shared" ca="1" si="48"/>
        <v>4.0866277677325077E-2</v>
      </c>
      <c r="AP20" s="1">
        <f t="shared" ca="1" si="49"/>
        <v>4.0670788222232732E-2</v>
      </c>
      <c r="AQ20" s="1">
        <f t="shared" ca="1" si="50"/>
        <v>4.047865571993832E-2</v>
      </c>
      <c r="AR20" s="1">
        <f t="shared" ca="1" si="51"/>
        <v>4.0288952169141301E-2</v>
      </c>
      <c r="AS20" s="1">
        <f t="shared" ca="1" si="52"/>
        <v>4.0099679855086223E-2</v>
      </c>
      <c r="AT20" s="1">
        <f t="shared" ca="1" si="53"/>
        <v>3.9908739836171978E-2</v>
      </c>
      <c r="AU20" s="1">
        <f t="shared" ca="1" si="54"/>
        <v>3.9714036415201208E-2</v>
      </c>
      <c r="AV20" s="1">
        <f t="shared" ca="1" si="55"/>
        <v>3.9513479409318382E-2</v>
      </c>
      <c r="AW20" s="1">
        <f t="shared" ca="1" si="56"/>
        <v>3.9304987945490956E-2</v>
      </c>
      <c r="AX20" s="1">
        <f t="shared" ca="1" si="57"/>
        <v>3.9086514589772789E-2</v>
      </c>
      <c r="AY20" s="1">
        <f t="shared" ca="1" si="58"/>
        <v>3.8856302572316891E-2</v>
      </c>
      <c r="AZ20" s="1">
        <f t="shared" ca="1" si="6"/>
        <v>3.8615396872468608E-2</v>
      </c>
      <c r="BC20" s="1">
        <f t="shared" ca="1" si="59"/>
        <v>0.9308887724790722</v>
      </c>
      <c r="BD20" s="1">
        <f t="shared" ca="1" si="7"/>
        <v>0.28717904635426983</v>
      </c>
      <c r="BE20" s="1">
        <f t="shared" ca="1" si="7"/>
        <v>1.2585745353249997</v>
      </c>
    </row>
    <row r="21" spans="1:57" x14ac:dyDescent="0.2">
      <c r="A21" s="118">
        <f>A20+0.01</f>
        <v>0.09</v>
      </c>
      <c r="B21" s="1">
        <f t="shared" ref="B21:AG21" ca="1" si="60">B20+B$2*$B$7+(B$3*$BC21+B$4*$BD21+B$5*$BE21)*SQRT($B$7)+(C20-B20)/(C$11-B$11)*$B$7</f>
        <v>4.5002800166958949E-2</v>
      </c>
      <c r="C21" s="1">
        <f t="shared" ca="1" si="60"/>
        <v>4.3826858503878498E-2</v>
      </c>
      <c r="D21" s="1">
        <f t="shared" ca="1" si="60"/>
        <v>4.1805869882816392E-2</v>
      </c>
      <c r="E21" s="1">
        <f t="shared" ca="1" si="60"/>
        <v>4.1783910135614076E-2</v>
      </c>
      <c r="F21" s="1">
        <f t="shared" ca="1" si="60"/>
        <v>4.2373812863309275E-2</v>
      </c>
      <c r="G21" s="1">
        <f t="shared" ca="1" si="60"/>
        <v>4.2852966120960345E-2</v>
      </c>
      <c r="H21" s="1">
        <f t="shared" ca="1" si="60"/>
        <v>4.3178292118867236E-2</v>
      </c>
      <c r="I21" s="1">
        <f t="shared" ca="1" si="60"/>
        <v>4.3401119980005919E-2</v>
      </c>
      <c r="J21" s="1">
        <f t="shared" ca="1" si="60"/>
        <v>4.3561897754369312E-2</v>
      </c>
      <c r="K21" s="1">
        <f t="shared" ca="1" si="60"/>
        <v>4.3689738752875754E-2</v>
      </c>
      <c r="L21" s="1">
        <f t="shared" ca="1" si="60"/>
        <v>4.3799177988929142E-2</v>
      </c>
      <c r="M21" s="1">
        <f t="shared" ca="1" si="60"/>
        <v>4.389580711070179E-2</v>
      </c>
      <c r="N21" s="1">
        <f t="shared" ca="1" si="60"/>
        <v>4.39795433097879E-2</v>
      </c>
      <c r="O21" s="1">
        <f t="shared" ca="1" si="60"/>
        <v>4.4047583508082182E-2</v>
      </c>
      <c r="P21" s="1">
        <f t="shared" ca="1" si="60"/>
        <v>4.4097250987457974E-2</v>
      </c>
      <c r="Q21" s="1">
        <f t="shared" ca="1" si="60"/>
        <v>4.4128622431159482E-2</v>
      </c>
      <c r="R21" s="1">
        <f t="shared" ca="1" si="60"/>
        <v>4.4145552830955767E-2</v>
      </c>
      <c r="S21" s="1">
        <f t="shared" ca="1" si="60"/>
        <v>4.4150812184269576E-2</v>
      </c>
      <c r="T21" s="1">
        <f t="shared" ca="1" si="60"/>
        <v>4.4145391058930755E-2</v>
      </c>
      <c r="U21" s="1">
        <f t="shared" ca="1" si="60"/>
        <v>4.4127394078391675E-2</v>
      </c>
      <c r="V21" s="1">
        <f t="shared" ca="1" si="60"/>
        <v>4.4091825243300103E-2</v>
      </c>
      <c r="W21" s="1">
        <f t="shared" ca="1" si="60"/>
        <v>4.4033736500562512E-2</v>
      </c>
      <c r="X21" s="1">
        <f t="shared" ca="1" si="60"/>
        <v>4.3948333487815829E-2</v>
      </c>
      <c r="Y21" s="1">
        <f t="shared" ca="1" si="60"/>
        <v>4.383135159117111E-2</v>
      </c>
      <c r="Z21" s="1">
        <f t="shared" ca="1" si="60"/>
        <v>4.3683627008265329E-2</v>
      </c>
      <c r="AA21" s="1">
        <f t="shared" ca="1" si="60"/>
        <v>4.3507473649452913E-2</v>
      </c>
      <c r="AB21" s="1">
        <f t="shared" ca="1" si="60"/>
        <v>4.33056675765758E-2</v>
      </c>
      <c r="AC21" s="1">
        <f t="shared" ca="1" si="60"/>
        <v>4.30822688058023E-2</v>
      </c>
      <c r="AD21" s="1">
        <f t="shared" ca="1" si="60"/>
        <v>4.2841728877472798E-2</v>
      </c>
      <c r="AE21" s="1">
        <f t="shared" ca="1" si="60"/>
        <v>4.2588497599639993E-2</v>
      </c>
      <c r="AF21" s="1">
        <f t="shared" ca="1" si="60"/>
        <v>4.2327022086618038E-2</v>
      </c>
      <c r="AG21" s="1">
        <f t="shared" ca="1" si="60"/>
        <v>4.2061745592755953E-2</v>
      </c>
      <c r="AH21" s="1">
        <f t="shared" ca="1" si="41"/>
        <v>4.1797096598654215E-2</v>
      </c>
      <c r="AI21" s="1">
        <f t="shared" ca="1" si="42"/>
        <v>4.1537353382143788E-2</v>
      </c>
      <c r="AJ21" s="1">
        <f t="shared" ca="1" si="43"/>
        <v>4.1285771065475083E-2</v>
      </c>
      <c r="AK21" s="1">
        <f t="shared" ca="1" si="44"/>
        <v>4.1043356069057166E-2</v>
      </c>
      <c r="AL21" s="1">
        <f t="shared" ca="1" si="45"/>
        <v>4.0810636968794722E-2</v>
      </c>
      <c r="AM21" s="1">
        <f t="shared" ca="1" si="46"/>
        <v>4.0588137031320207E-2</v>
      </c>
      <c r="AN21" s="1">
        <f t="shared" ca="1" si="47"/>
        <v>4.0376374431079859E-2</v>
      </c>
      <c r="AO21" s="1">
        <f t="shared" ca="1" si="48"/>
        <v>4.017586214757176E-2</v>
      </c>
      <c r="AP21" s="1">
        <f t="shared" ca="1" si="49"/>
        <v>3.998709797620148E-2</v>
      </c>
      <c r="AQ21" s="1">
        <f t="shared" ca="1" si="50"/>
        <v>3.9810442153475852E-2</v>
      </c>
      <c r="AR21" s="1">
        <f t="shared" ca="1" si="51"/>
        <v>3.9645456233168425E-2</v>
      </c>
      <c r="AS21" s="1">
        <f t="shared" ca="1" si="52"/>
        <v>3.9490651376670127E-2</v>
      </c>
      <c r="AT21" s="1">
        <f t="shared" ca="1" si="53"/>
        <v>3.9344439758183351E-2</v>
      </c>
      <c r="AU21" s="1">
        <f t="shared" ca="1" si="54"/>
        <v>3.9205237227752737E-2</v>
      </c>
      <c r="AV21" s="1">
        <f t="shared" ca="1" si="55"/>
        <v>3.9071465886671396E-2</v>
      </c>
      <c r="AW21" s="1">
        <f t="shared" ca="1" si="56"/>
        <v>3.8941558605978886E-2</v>
      </c>
      <c r="AX21" s="1">
        <f t="shared" ca="1" si="57"/>
        <v>3.8813988177598929E-2</v>
      </c>
      <c r="AY21" s="1">
        <f t="shared" ca="1" si="58"/>
        <v>3.868757002236544E-2</v>
      </c>
      <c r="AZ21" s="1">
        <f ca="1">AZ20+AZ$2*$B$7+(AZ$3*$BC21+AZ$4*$BD21+AZ$5*$BE21)*SQRT($B$7)+(AZ20-AY20)/(AZ$11-AY$11)*$B$7</f>
        <v>3.8564060446389076E-2</v>
      </c>
      <c r="BC21" s="1">
        <f t="shared" ca="1" si="59"/>
        <v>-8.1024062091628934E-2</v>
      </c>
      <c r="BD21" s="1">
        <f t="shared" ca="1" si="7"/>
        <v>-1.6683043471332804</v>
      </c>
      <c r="BE21" s="1">
        <f t="shared" ca="1" si="7"/>
        <v>0.2763032475428373</v>
      </c>
    </row>
    <row r="22" spans="1:57" x14ac:dyDescent="0.2">
      <c r="A22" s="118">
        <f t="shared" si="8"/>
        <v>9.9999999999999992E-2</v>
      </c>
      <c r="B22" s="1">
        <f t="shared" ca="1" si="9"/>
        <v>4.6111744538370615E-2</v>
      </c>
      <c r="C22" s="1">
        <f t="shared" ca="1" si="10"/>
        <v>4.4940970884496841E-2</v>
      </c>
      <c r="D22" s="1">
        <f t="shared" ca="1" si="11"/>
        <v>4.2977206704553884E-2</v>
      </c>
      <c r="E22" s="1">
        <f t="shared" ca="1" si="12"/>
        <v>4.2980141930525774E-2</v>
      </c>
      <c r="F22" s="1">
        <f t="shared" ca="1" si="13"/>
        <v>4.3576137369227615E-2</v>
      </c>
      <c r="G22" s="1">
        <f t="shared" ca="1" si="14"/>
        <v>4.405640554933056E-2</v>
      </c>
      <c r="H22" s="1">
        <f t="shared" ca="1" si="15"/>
        <v>4.437998873536108E-2</v>
      </c>
      <c r="I22" s="1">
        <f t="shared" ca="1" si="16"/>
        <v>4.4598228873942963E-2</v>
      </c>
      <c r="J22" s="1">
        <f t="shared" ca="1" si="17"/>
        <v>4.4751576652448784E-2</v>
      </c>
      <c r="K22" s="1">
        <f t="shared" ca="1" si="18"/>
        <v>4.4869082349464386E-2</v>
      </c>
      <c r="L22" s="1">
        <f t="shared" ca="1" si="19"/>
        <v>4.4965330119284642E-2</v>
      </c>
      <c r="M22" s="1">
        <f t="shared" ca="1" si="20"/>
        <v>4.5046025837797155E-2</v>
      </c>
      <c r="N22" s="1">
        <f t="shared" ca="1" si="21"/>
        <v>4.5111259913960179E-2</v>
      </c>
      <c r="O22" s="1">
        <f t="shared" ca="1" si="22"/>
        <v>4.5158459488217936E-2</v>
      </c>
      <c r="P22" s="1">
        <f t="shared" ca="1" si="23"/>
        <v>4.5185230800748662E-2</v>
      </c>
      <c r="Q22" s="1">
        <f t="shared" ca="1" si="24"/>
        <v>4.5191954290396852E-2</v>
      </c>
      <c r="R22" s="1">
        <f t="shared" ca="1" si="25"/>
        <v>4.5182691809974897E-2</v>
      </c>
      <c r="S22" s="1">
        <f t="shared" ca="1" si="26"/>
        <v>4.5160406747450137E-2</v>
      </c>
      <c r="T22" s="1">
        <f t="shared" ca="1" si="27"/>
        <v>4.5126261372405073E-2</v>
      </c>
      <c r="U22" s="1">
        <f t="shared" ca="1" si="28"/>
        <v>4.5078528160103389E-2</v>
      </c>
      <c r="V22" s="1">
        <f t="shared" ca="1" si="29"/>
        <v>4.5012442361196392E-2</v>
      </c>
      <c r="W22" s="1">
        <f t="shared" ca="1" si="30"/>
        <v>4.4923289680772631E-2</v>
      </c>
      <c r="X22" s="1">
        <f t="shared" ca="1" si="31"/>
        <v>4.4806517381101897E-2</v>
      </c>
      <c r="Y22" s="1">
        <f t="shared" ca="1" si="32"/>
        <v>4.4658194179254616E-2</v>
      </c>
      <c r="Z22" s="1">
        <f t="shared" ca="1" si="33"/>
        <v>4.4479417356683142E-2</v>
      </c>
      <c r="AA22" s="1">
        <f t="shared" ca="1" si="34"/>
        <v>4.427274173316282E-2</v>
      </c>
      <c r="AB22" s="1">
        <f t="shared" ca="1" si="35"/>
        <v>4.4041200769306801E-2</v>
      </c>
      <c r="AC22" s="1">
        <f t="shared" ca="1" si="36"/>
        <v>4.3789093997908139E-2</v>
      </c>
      <c r="AD22" s="1">
        <f t="shared" ca="1" si="37"/>
        <v>4.3521104489356449E-2</v>
      </c>
      <c r="AE22" s="1">
        <f t="shared" ca="1" si="38"/>
        <v>4.3241913354343346E-2</v>
      </c>
      <c r="AF22" s="1">
        <f t="shared" ca="1" si="39"/>
        <v>4.2956198694983579E-2</v>
      </c>
      <c r="AG22" s="1">
        <f t="shared" ca="1" si="40"/>
        <v>4.2668634165941237E-2</v>
      </c>
      <c r="AH22" s="1">
        <f t="shared" ca="1" si="41"/>
        <v>4.238387550051629E-2</v>
      </c>
      <c r="AI22" s="1">
        <f t="shared" ca="1" si="42"/>
        <v>4.2106410271427509E-2</v>
      </c>
      <c r="AJ22" s="1">
        <f t="shared" ca="1" si="43"/>
        <v>4.1839677838751199E-2</v>
      </c>
      <c r="AK22" s="1">
        <f t="shared" ca="1" si="44"/>
        <v>4.1584903698924654E-2</v>
      </c>
      <c r="AL22" s="1">
        <f t="shared" ca="1" si="45"/>
        <v>4.1342844359640737E-2</v>
      </c>
      <c r="AM22" s="1">
        <f t="shared" ca="1" si="46"/>
        <v>4.1114250431758731E-2</v>
      </c>
      <c r="AN22" s="1">
        <f t="shared" ca="1" si="47"/>
        <v>4.0899866864310991E-2</v>
      </c>
      <c r="AO22" s="1">
        <f t="shared" ca="1" si="48"/>
        <v>4.0700432691841176E-2</v>
      </c>
      <c r="AP22" s="1">
        <f t="shared" ca="1" si="49"/>
        <v>4.0516668871118919E-2</v>
      </c>
      <c r="AQ22" s="1">
        <f t="shared" ca="1" si="50"/>
        <v>4.03491452329039E-2</v>
      </c>
      <c r="AR22" s="1">
        <f t="shared" ca="1" si="51"/>
        <v>4.0197627678158779E-2</v>
      </c>
      <c r="AS22" s="1">
        <f t="shared" ca="1" si="52"/>
        <v>4.0060850694907557E-2</v>
      </c>
      <c r="AT22" s="1">
        <f t="shared" ca="1" si="53"/>
        <v>3.9937451987478438E-2</v>
      </c>
      <c r="AU22" s="1">
        <f t="shared" ca="1" si="54"/>
        <v>3.9826073373589767E-2</v>
      </c>
      <c r="AV22" s="1">
        <f t="shared" ca="1" si="55"/>
        <v>3.9725363673575299E-2</v>
      </c>
      <c r="AW22" s="1">
        <f t="shared" ca="1" si="56"/>
        <v>3.9633984037876206E-2</v>
      </c>
      <c r="AX22" s="1">
        <f t="shared" ca="1" si="57"/>
        <v>3.9550642929275862E-2</v>
      </c>
      <c r="AY22" s="1">
        <f t="shared" ca="1" si="58"/>
        <v>3.9474445147704318E-2</v>
      </c>
      <c r="AZ22" s="1">
        <f t="shared" ca="1" si="6"/>
        <v>3.9407286459962797E-2</v>
      </c>
      <c r="BC22" s="1">
        <f t="shared" ca="1" si="59"/>
        <v>1.2922586191533547</v>
      </c>
      <c r="BD22" s="1">
        <f t="shared" ca="1" si="7"/>
        <v>-0.84856718207105342</v>
      </c>
      <c r="BE22" s="1">
        <f t="shared" ca="1" si="7"/>
        <v>7.1627803531093548E-4</v>
      </c>
    </row>
    <row r="23" spans="1:57" x14ac:dyDescent="0.2">
      <c r="A23" s="118">
        <f t="shared" si="8"/>
        <v>0.10999999999999999</v>
      </c>
      <c r="B23" s="1">
        <f t="shared" ca="1" si="9"/>
        <v>4.6666851298220451E-2</v>
      </c>
      <c r="C23" s="1">
        <f t="shared" ca="1" si="10"/>
        <v>4.5408061052199057E-2</v>
      </c>
      <c r="D23" s="1">
        <f t="shared" ca="1" si="11"/>
        <v>4.341703763061288E-2</v>
      </c>
      <c r="E23" s="1">
        <f t="shared" ca="1" si="12"/>
        <v>4.3370628803437353E-2</v>
      </c>
      <c r="F23" s="1">
        <f t="shared" ca="1" si="13"/>
        <v>4.3908314004357775E-2</v>
      </c>
      <c r="G23" s="1">
        <f t="shared" ca="1" si="14"/>
        <v>4.4334481623006468E-2</v>
      </c>
      <c r="H23" s="1">
        <f t="shared" ca="1" si="15"/>
        <v>4.4609837309260957E-2</v>
      </c>
      <c r="I23" s="1">
        <f t="shared" ca="1" si="16"/>
        <v>4.4785321105403585E-2</v>
      </c>
      <c r="J23" s="1">
        <f t="shared" ca="1" si="17"/>
        <v>4.4900970498528446E-2</v>
      </c>
      <c r="K23" s="1">
        <f t="shared" ca="1" si="18"/>
        <v>4.4985360454089462E-2</v>
      </c>
      <c r="L23" s="1">
        <f t="shared" ca="1" si="19"/>
        <v>4.5052711044745064E-2</v>
      </c>
      <c r="M23" s="1">
        <f t="shared" ca="1" si="20"/>
        <v>4.5108429029627237E-2</v>
      </c>
      <c r="N23" s="1">
        <f t="shared" ca="1" si="21"/>
        <v>4.5152364650818087E-2</v>
      </c>
      <c r="O23" s="1">
        <f t="shared" ca="1" si="22"/>
        <v>4.5181761797842578E-2</v>
      </c>
      <c r="P23" s="1">
        <f t="shared" ca="1" si="23"/>
        <v>4.519409556086583E-2</v>
      </c>
      <c r="Q23" s="1">
        <f t="shared" ca="1" si="24"/>
        <v>4.5189633672177619E-2</v>
      </c>
      <c r="R23" s="1">
        <f t="shared" ca="1" si="25"/>
        <v>4.5172230051959771E-2</v>
      </c>
      <c r="S23" s="1">
        <f t="shared" ca="1" si="26"/>
        <v>4.514462652068451E-2</v>
      </c>
      <c r="T23" s="1">
        <f t="shared" ca="1" si="27"/>
        <v>4.5107742448424255E-2</v>
      </c>
      <c r="U23" s="1">
        <f t="shared" ca="1" si="28"/>
        <v>4.505960490595394E-2</v>
      </c>
      <c r="V23" s="1">
        <f t="shared" ca="1" si="29"/>
        <v>4.4995265919828095E-2</v>
      </c>
      <c r="W23" s="1">
        <f t="shared" ca="1" si="30"/>
        <v>4.4909830586382489E-2</v>
      </c>
      <c r="X23" s="1">
        <f t="shared" ca="1" si="31"/>
        <v>4.4798575102382374E-2</v>
      </c>
      <c r="Y23" s="1">
        <f t="shared" ca="1" si="32"/>
        <v>4.4657485546650798E-2</v>
      </c>
      <c r="Z23" s="1">
        <f t="shared" ca="1" si="33"/>
        <v>4.4487505356703691E-2</v>
      </c>
      <c r="AA23" s="1">
        <f t="shared" ca="1" si="34"/>
        <v>4.4291016067260436E-2</v>
      </c>
      <c r="AB23" s="1">
        <f t="shared" ca="1" si="35"/>
        <v>4.4070893655798568E-2</v>
      </c>
      <c r="AC23" s="1">
        <f t="shared" ca="1" si="36"/>
        <v>4.3831262487740483E-2</v>
      </c>
      <c r="AD23" s="1">
        <f t="shared" ca="1" si="37"/>
        <v>4.3576622634712917E-2</v>
      </c>
      <c r="AE23" s="1">
        <f t="shared" ca="1" si="38"/>
        <v>4.3311471979485754E-2</v>
      </c>
      <c r="AF23" s="1">
        <f t="shared" ca="1" si="39"/>
        <v>4.3040305075960711E-2</v>
      </c>
      <c r="AG23" s="1">
        <f t="shared" ca="1" si="40"/>
        <v>4.2767611391900752E-2</v>
      </c>
      <c r="AH23" s="1">
        <f t="shared" ca="1" si="41"/>
        <v>4.2497859029885211E-2</v>
      </c>
      <c r="AI23" s="1">
        <f t="shared" ca="1" si="42"/>
        <v>4.2235329832115517E-2</v>
      </c>
      <c r="AJ23" s="1">
        <f t="shared" ca="1" si="43"/>
        <v>4.1983233568994055E-2</v>
      </c>
      <c r="AK23" s="1">
        <f t="shared" ca="1" si="44"/>
        <v>4.1742600465837602E-2</v>
      </c>
      <c r="AL23" s="1">
        <f t="shared" ca="1" si="45"/>
        <v>4.1514000426112113E-2</v>
      </c>
      <c r="AM23" s="1">
        <f t="shared" ca="1" si="46"/>
        <v>4.129799686924697E-2</v>
      </c>
      <c r="AN23" s="1">
        <f t="shared" ca="1" si="47"/>
        <v>4.1095146980205943E-2</v>
      </c>
      <c r="AO23" s="1">
        <f t="shared" ca="1" si="48"/>
        <v>4.0906001266440749E-2</v>
      </c>
      <c r="AP23" s="1">
        <f t="shared" ca="1" si="49"/>
        <v>4.0731089050478952E-2</v>
      </c>
      <c r="AQ23" s="1">
        <f t="shared" ca="1" si="50"/>
        <v>4.0570775128127914E-2</v>
      </c>
      <c r="AR23" s="1">
        <f t="shared" ca="1" si="51"/>
        <v>4.0424615602864394E-2</v>
      </c>
      <c r="AS23" s="1">
        <f t="shared" ca="1" si="52"/>
        <v>4.0291153809151423E-2</v>
      </c>
      <c r="AT23" s="1">
        <f t="shared" ca="1" si="53"/>
        <v>4.0168838465930064E-2</v>
      </c>
      <c r="AU23" s="1">
        <f t="shared" ca="1" si="54"/>
        <v>4.0056122849355821E-2</v>
      </c>
      <c r="AV23" s="1">
        <f t="shared" ca="1" si="55"/>
        <v>3.9951468005746414E-2</v>
      </c>
      <c r="AW23" s="1">
        <f t="shared" ca="1" si="56"/>
        <v>3.9853348988509903E-2</v>
      </c>
      <c r="AX23" s="1">
        <f t="shared" ca="1" si="57"/>
        <v>3.9760296481190137E-2</v>
      </c>
      <c r="AY23" s="1">
        <f t="shared" ca="1" si="58"/>
        <v>3.9671287140181304E-2</v>
      </c>
      <c r="AZ23" s="1">
        <f t="shared" ca="1" si="6"/>
        <v>3.9587816269206016E-2</v>
      </c>
      <c r="BC23" s="1">
        <f t="shared" ca="1" si="59"/>
        <v>0.19941995657541156</v>
      </c>
      <c r="BD23" s="1">
        <f t="shared" ca="1" si="7"/>
        <v>-8.2415811582485787E-2</v>
      </c>
      <c r="BE23" s="1">
        <f t="shared" ca="1" si="7"/>
        <v>-0.88612863303452727</v>
      </c>
    </row>
    <row r="24" spans="1:57" x14ac:dyDescent="0.2">
      <c r="A24" s="118">
        <f t="shared" si="8"/>
        <v>0.11999999999999998</v>
      </c>
      <c r="B24" s="1">
        <f t="shared" ca="1" si="9"/>
        <v>4.6307928675312082E-2</v>
      </c>
      <c r="C24" s="1">
        <f t="shared" ca="1" si="10"/>
        <v>4.5036659385264834E-2</v>
      </c>
      <c r="D24" s="1">
        <f t="shared" ca="1" si="11"/>
        <v>4.308892087142055E-2</v>
      </c>
      <c r="E24" s="1">
        <f t="shared" ca="1" si="12"/>
        <v>4.3060694646914227E-2</v>
      </c>
      <c r="F24" s="1">
        <f t="shared" ca="1" si="13"/>
        <v>4.3604636606373738E-2</v>
      </c>
      <c r="G24" s="1">
        <f t="shared" ca="1" si="14"/>
        <v>4.403813744027097E-2</v>
      </c>
      <c r="H24" s="1">
        <f t="shared" ca="1" si="15"/>
        <v>4.4323581567431235E-2</v>
      </c>
      <c r="I24" s="1">
        <f t="shared" ca="1" si="16"/>
        <v>4.4511563589267278E-2</v>
      </c>
      <c r="J24" s="1">
        <f t="shared" ca="1" si="17"/>
        <v>4.4641763239728217E-2</v>
      </c>
      <c r="K24" s="1">
        <f t="shared" ca="1" si="18"/>
        <v>4.4742339085156548E-2</v>
      </c>
      <c r="L24" s="1">
        <f t="shared" ca="1" si="19"/>
        <v>4.482720510526246E-2</v>
      </c>
      <c r="M24" s="1">
        <f t="shared" ca="1" si="20"/>
        <v>4.4901526810810485E-2</v>
      </c>
      <c r="N24" s="1">
        <f t="shared" ca="1" si="21"/>
        <v>4.4964972104716318E-2</v>
      </c>
      <c r="O24" s="1">
        <f t="shared" ca="1" si="22"/>
        <v>4.5014659356994356E-2</v>
      </c>
      <c r="P24" s="1">
        <f t="shared" ca="1" si="23"/>
        <v>4.5047989566056365E-2</v>
      </c>
      <c r="Q24" s="1">
        <f t="shared" ca="1" si="24"/>
        <v>4.5065172542506443E-2</v>
      </c>
      <c r="R24" s="1">
        <f t="shared" ca="1" si="25"/>
        <v>4.5069910690589181E-2</v>
      </c>
      <c r="S24" s="1">
        <f t="shared" ca="1" si="26"/>
        <v>4.5064780526031939E-2</v>
      </c>
      <c r="T24" s="1">
        <f t="shared" ca="1" si="27"/>
        <v>4.5050515158688083E-2</v>
      </c>
      <c r="U24" s="1">
        <f t="shared" ca="1" si="28"/>
        <v>4.5024954187842199E-2</v>
      </c>
      <c r="V24" s="1">
        <f t="shared" ca="1" si="29"/>
        <v>4.4983023157649529E-2</v>
      </c>
      <c r="W24" s="1">
        <f t="shared" ca="1" si="30"/>
        <v>4.4919703435948595E-2</v>
      </c>
      <c r="X24" s="1">
        <f t="shared" ca="1" si="31"/>
        <v>4.4830158611935837E-2</v>
      </c>
      <c r="Y24" s="1">
        <f t="shared" ca="1" si="32"/>
        <v>4.4710347391463727E-2</v>
      </c>
      <c r="Z24" s="1">
        <f t="shared" ca="1" si="33"/>
        <v>4.4561115668679964E-2</v>
      </c>
      <c r="AA24" s="1">
        <f t="shared" ca="1" si="34"/>
        <v>4.4384728698676955E-2</v>
      </c>
      <c r="AB24" s="1">
        <f t="shared" ca="1" si="35"/>
        <v>4.4183961311502498E-2</v>
      </c>
      <c r="AC24" s="1">
        <f t="shared" ca="1" si="36"/>
        <v>4.3962819237971087E-2</v>
      </c>
      <c r="AD24" s="1">
        <f t="shared" ca="1" si="37"/>
        <v>4.372567623575397E-2</v>
      </c>
      <c r="AE24" s="1">
        <f t="shared" ca="1" si="38"/>
        <v>4.3476903642684056E-2</v>
      </c>
      <c r="AF24" s="1">
        <f t="shared" ca="1" si="39"/>
        <v>4.3220869141066869E-2</v>
      </c>
      <c r="AG24" s="1">
        <f t="shared" ca="1" si="40"/>
        <v>4.296193463227841E-2</v>
      </c>
      <c r="AH24" s="1">
        <f t="shared" ca="1" si="41"/>
        <v>4.2704436915572047E-2</v>
      </c>
      <c r="AI24" s="1">
        <f t="shared" ca="1" si="42"/>
        <v>4.2452508314839328E-2</v>
      </c>
      <c r="AJ24" s="1">
        <f t="shared" ca="1" si="43"/>
        <v>4.2209186386570327E-2</v>
      </c>
      <c r="AK24" s="1">
        <f t="shared" ca="1" si="44"/>
        <v>4.1975362947689804E-2</v>
      </c>
      <c r="AL24" s="1">
        <f t="shared" ca="1" si="45"/>
        <v>4.1751477975083315E-2</v>
      </c>
      <c r="AM24" s="1">
        <f t="shared" ca="1" si="46"/>
        <v>4.1537964374688145E-2</v>
      </c>
      <c r="AN24" s="1">
        <f t="shared" ca="1" si="47"/>
        <v>4.1335248241529593E-2</v>
      </c>
      <c r="AO24" s="1">
        <f t="shared" ca="1" si="48"/>
        <v>4.1143748183215013E-2</v>
      </c>
      <c r="AP24" s="1">
        <f t="shared" ca="1" si="49"/>
        <v>4.0963858309406284E-2</v>
      </c>
      <c r="AQ24" s="1">
        <f t="shared" ca="1" si="50"/>
        <v>4.079579497509836E-2</v>
      </c>
      <c r="AR24" s="1">
        <f t="shared" ca="1" si="51"/>
        <v>4.0638961548551185E-2</v>
      </c>
      <c r="AS24" s="1">
        <f t="shared" ca="1" si="52"/>
        <v>4.0491766943420868E-2</v>
      </c>
      <c r="AT24" s="1">
        <f t="shared" ca="1" si="53"/>
        <v>4.0352527591528416E-2</v>
      </c>
      <c r="AU24" s="1">
        <f t="shared" ca="1" si="54"/>
        <v>4.0219564932207998E-2</v>
      </c>
      <c r="AV24" s="1">
        <f t="shared" ca="1" si="55"/>
        <v>4.0091208960691543E-2</v>
      </c>
      <c r="AW24" s="1">
        <f t="shared" ca="1" si="56"/>
        <v>3.9965805489100462E-2</v>
      </c>
      <c r="AX24" s="1">
        <f t="shared" ca="1" si="57"/>
        <v>3.9841765103843713E-2</v>
      </c>
      <c r="AY24" s="1">
        <f t="shared" ca="1" si="58"/>
        <v>3.9717987560779371E-2</v>
      </c>
      <c r="AZ24" s="1">
        <f t="shared" ca="1" si="6"/>
        <v>3.9595702411679513E-2</v>
      </c>
      <c r="BC24" s="1">
        <f t="shared" ca="1" si="59"/>
        <v>2.1162480527019412E-2</v>
      </c>
      <c r="BD24" s="1">
        <f t="shared" ca="1" si="7"/>
        <v>0.67493842113685787</v>
      </c>
      <c r="BE24" s="1">
        <f t="shared" ca="1" si="7"/>
        <v>0.22588579366963124</v>
      </c>
    </row>
    <row r="25" spans="1:57" x14ac:dyDescent="0.2">
      <c r="A25" s="118">
        <f t="shared" si="8"/>
        <v>0.12999999999999998</v>
      </c>
      <c r="B25" s="1">
        <f t="shared" ca="1" si="9"/>
        <v>4.7995130594637662E-2</v>
      </c>
      <c r="C25" s="1">
        <f t="shared" ca="1" si="10"/>
        <v>4.6539410801573658E-2</v>
      </c>
      <c r="D25" s="1">
        <f t="shared" ca="1" si="11"/>
        <v>4.4471403831528901E-2</v>
      </c>
      <c r="E25" s="1">
        <f t="shared" ca="1" si="12"/>
        <v>4.4307847749818649E-2</v>
      </c>
      <c r="F25" s="1">
        <f t="shared" ca="1" si="13"/>
        <v>4.471431338347634E-2</v>
      </c>
      <c r="G25" s="1">
        <f t="shared" ca="1" si="14"/>
        <v>4.502070920784064E-2</v>
      </c>
      <c r="H25" s="1">
        <f t="shared" ca="1" si="15"/>
        <v>4.5190799881153314E-2</v>
      </c>
      <c r="I25" s="1">
        <f t="shared" ca="1" si="16"/>
        <v>4.5274576272377069E-2</v>
      </c>
      <c r="J25" s="1">
        <f t="shared" ca="1" si="17"/>
        <v>4.5311101144061748E-2</v>
      </c>
      <c r="K25" s="1">
        <f t="shared" ca="1" si="18"/>
        <v>4.5327860824226733E-2</v>
      </c>
      <c r="L25" s="1">
        <f t="shared" ca="1" si="19"/>
        <v>4.5338206451190639E-2</v>
      </c>
      <c r="M25" s="1">
        <f t="shared" ca="1" si="20"/>
        <v>4.5346805420199594E-2</v>
      </c>
      <c r="N25" s="1">
        <f t="shared" ca="1" si="21"/>
        <v>4.5352886386061046E-2</v>
      </c>
      <c r="O25" s="1">
        <f t="shared" ca="1" si="22"/>
        <v>4.535318518249902E-2</v>
      </c>
      <c r="P25" s="1">
        <f t="shared" ca="1" si="23"/>
        <v>4.5344770994238309E-2</v>
      </c>
      <c r="Q25" s="1">
        <f t="shared" ca="1" si="24"/>
        <v>4.5327535792977366E-2</v>
      </c>
      <c r="R25" s="1">
        <f t="shared" ca="1" si="25"/>
        <v>4.5304772145912407E-2</v>
      </c>
      <c r="S25" s="1">
        <f t="shared" ca="1" si="26"/>
        <v>4.5278632799581511E-2</v>
      </c>
      <c r="T25" s="1">
        <f t="shared" ca="1" si="27"/>
        <v>4.5249406534058602E-2</v>
      </c>
      <c r="U25" s="1">
        <f t="shared" ca="1" si="28"/>
        <v>4.5214488651584783E-2</v>
      </c>
      <c r="V25" s="1">
        <f t="shared" ca="1" si="29"/>
        <v>4.5168420223659092E-2</v>
      </c>
      <c r="W25" s="1">
        <f t="shared" ca="1" si="30"/>
        <v>4.5105801066706405E-2</v>
      </c>
      <c r="X25" s="1">
        <f t="shared" ca="1" si="31"/>
        <v>4.5021425821711362E-2</v>
      </c>
      <c r="Y25" s="1">
        <f t="shared" ca="1" si="32"/>
        <v>4.4910966372812958E-2</v>
      </c>
      <c r="Z25" s="1">
        <f t="shared" ca="1" si="33"/>
        <v>4.4774912650730525E-2</v>
      </c>
      <c r="AA25" s="1">
        <f t="shared" ca="1" si="34"/>
        <v>4.4615155888238472E-2</v>
      </c>
      <c r="AB25" s="1">
        <f t="shared" ca="1" si="35"/>
        <v>4.443411137287636E-2</v>
      </c>
      <c r="AC25" s="1">
        <f t="shared" ca="1" si="36"/>
        <v>4.4235408001928843E-2</v>
      </c>
      <c r="AD25" s="1">
        <f t="shared" ca="1" si="37"/>
        <v>4.4023035169157107E-2</v>
      </c>
      <c r="AE25" s="1">
        <f t="shared" ca="1" si="38"/>
        <v>4.3800979615588966E-2</v>
      </c>
      <c r="AF25" s="1">
        <f t="shared" ca="1" si="39"/>
        <v>4.3573224092702936E-2</v>
      </c>
      <c r="AG25" s="1">
        <f t="shared" ca="1" si="40"/>
        <v>4.3343744815414365E-2</v>
      </c>
      <c r="AH25" s="1">
        <f t="shared" ca="1" si="41"/>
        <v>4.3116488870015977E-2</v>
      </c>
      <c r="AI25" s="1">
        <f t="shared" ca="1" si="42"/>
        <v>4.2895180562842458E-2</v>
      </c>
      <c r="AJ25" s="1">
        <f t="shared" ca="1" si="43"/>
        <v>4.2682427867247019E-2</v>
      </c>
      <c r="AK25" s="1">
        <f t="shared" ca="1" si="44"/>
        <v>4.247872631606367E-2</v>
      </c>
      <c r="AL25" s="1">
        <f t="shared" ca="1" si="45"/>
        <v>4.2284127902524372E-2</v>
      </c>
      <c r="AM25" s="1">
        <f t="shared" ca="1" si="46"/>
        <v>4.2098676962210438E-2</v>
      </c>
      <c r="AN25" s="1">
        <f t="shared" ca="1" si="47"/>
        <v>4.1922410438675617E-2</v>
      </c>
      <c r="AO25" s="1">
        <f t="shared" ca="1" si="48"/>
        <v>4.1755356928087524E-2</v>
      </c>
      <c r="AP25" s="1">
        <f t="shared" ca="1" si="49"/>
        <v>4.1597517017348457E-2</v>
      </c>
      <c r="AQ25" s="1">
        <f t="shared" ca="1" si="50"/>
        <v>4.1448700489417907E-2</v>
      </c>
      <c r="AR25" s="1">
        <f t="shared" ca="1" si="51"/>
        <v>4.1307900298292254E-2</v>
      </c>
      <c r="AS25" s="1">
        <f t="shared" ca="1" si="52"/>
        <v>4.1173132934159459E-2</v>
      </c>
      <c r="AT25" s="1">
        <f t="shared" ca="1" si="53"/>
        <v>4.1042324505391498E-2</v>
      </c>
      <c r="AU25" s="1">
        <f t="shared" ca="1" si="54"/>
        <v>4.0913406584880949E-2</v>
      </c>
      <c r="AV25" s="1">
        <f t="shared" ca="1" si="55"/>
        <v>4.078432010763499E-2</v>
      </c>
      <c r="AW25" s="1">
        <f t="shared" ca="1" si="56"/>
        <v>4.0653023782036432E-2</v>
      </c>
      <c r="AX25" s="1">
        <f t="shared" ca="1" si="57"/>
        <v>4.05175509159564E-2</v>
      </c>
      <c r="AY25" s="1">
        <f t="shared" ca="1" si="58"/>
        <v>4.0376462542353581E-2</v>
      </c>
      <c r="AZ25" s="1">
        <f t="shared" ca="1" si="6"/>
        <v>4.0230550652274967E-2</v>
      </c>
      <c r="BC25" s="1">
        <f t="shared" ca="1" si="59"/>
        <v>0.80797197868304416</v>
      </c>
      <c r="BD25" s="1">
        <f t="shared" ca="1" si="7"/>
        <v>-0.45391754598585798</v>
      </c>
      <c r="BE25" s="1">
        <f t="shared" ca="1" si="7"/>
        <v>-2.1715049866396061</v>
      </c>
    </row>
    <row r="26" spans="1:57" x14ac:dyDescent="0.2">
      <c r="A26" s="118">
        <f t="shared" si="8"/>
        <v>0.13999999999999999</v>
      </c>
      <c r="B26" s="1">
        <f t="shared" ca="1" si="9"/>
        <v>4.79841411440887E-2</v>
      </c>
      <c r="C26" s="1">
        <f t="shared" ca="1" si="10"/>
        <v>4.6514229082481075E-2</v>
      </c>
      <c r="D26" s="1">
        <f t="shared" ca="1" si="11"/>
        <v>4.4482278162696329E-2</v>
      </c>
      <c r="E26" s="1">
        <f t="shared" ca="1" si="12"/>
        <v>4.4328020066340859E-2</v>
      </c>
      <c r="F26" s="1">
        <f t="shared" ca="1" si="13"/>
        <v>4.4730326506409325E-2</v>
      </c>
      <c r="G26" s="1">
        <f t="shared" ca="1" si="14"/>
        <v>4.5031794888704541E-2</v>
      </c>
      <c r="H26" s="1">
        <f t="shared" ca="1" si="15"/>
        <v>4.5197924327953817E-2</v>
      </c>
      <c r="I26" s="1">
        <f t="shared" ca="1" si="16"/>
        <v>4.5278495592397223E-2</v>
      </c>
      <c r="J26" s="1">
        <f t="shared" ca="1" si="17"/>
        <v>4.5312347264353257E-2</v>
      </c>
      <c r="K26" s="1">
        <f t="shared" ca="1" si="18"/>
        <v>4.5326689517963224E-2</v>
      </c>
      <c r="L26" s="1">
        <f t="shared" ca="1" si="19"/>
        <v>4.5334705841178026E-2</v>
      </c>
      <c r="M26" s="1">
        <f t="shared" ca="1" si="20"/>
        <v>4.5340960587579977E-2</v>
      </c>
      <c r="N26" s="1">
        <f t="shared" ca="1" si="21"/>
        <v>4.5344638194611056E-2</v>
      </c>
      <c r="O26" s="1">
        <f t="shared" ca="1" si="22"/>
        <v>4.5342486870663369E-2</v>
      </c>
      <c r="P26" s="1">
        <f t="shared" ca="1" si="23"/>
        <v>4.5331638162776779E-2</v>
      </c>
      <c r="Q26" s="1">
        <f t="shared" ca="1" si="24"/>
        <v>4.5312058260287627E-2</v>
      </c>
      <c r="R26" s="1">
        <f t="shared" ca="1" si="25"/>
        <v>4.528702351120735E-2</v>
      </c>
      <c r="S26" s="1">
        <f t="shared" ca="1" si="26"/>
        <v>4.5258656378179329E-2</v>
      </c>
      <c r="T26" s="1">
        <f t="shared" ca="1" si="27"/>
        <v>4.5227195208659171E-2</v>
      </c>
      <c r="U26" s="1">
        <f t="shared" ca="1" si="28"/>
        <v>4.5189986100838658E-2</v>
      </c>
      <c r="V26" s="1">
        <f t="shared" ca="1" si="29"/>
        <v>4.5141579608491848E-2</v>
      </c>
      <c r="W26" s="1">
        <f t="shared" ca="1" si="30"/>
        <v>4.5076588145200429E-2</v>
      </c>
      <c r="X26" s="1">
        <f t="shared" ca="1" si="31"/>
        <v>4.498983294277361E-2</v>
      </c>
      <c r="Y26" s="1">
        <f t="shared" ca="1" si="32"/>
        <v>4.4877091577308986E-2</v>
      </c>
      <c r="Z26" s="1">
        <f t="shared" ca="1" si="33"/>
        <v>4.4738891551426165E-2</v>
      </c>
      <c r="AA26" s="1">
        <f t="shared" ca="1" si="34"/>
        <v>4.4577144261684146E-2</v>
      </c>
      <c r="AB26" s="1">
        <f t="shared" ca="1" si="35"/>
        <v>4.4394299003800194E-2</v>
      </c>
      <c r="AC26" s="1">
        <f t="shared" ca="1" si="36"/>
        <v>4.4194001587427957E-2</v>
      </c>
      <c r="AD26" s="1">
        <f t="shared" ca="1" si="37"/>
        <v>4.3980250934267037E-2</v>
      </c>
      <c r="AE26" s="1">
        <f t="shared" ca="1" si="38"/>
        <v>4.3757043078366108E-2</v>
      </c>
      <c r="AF26" s="1">
        <f t="shared" ca="1" si="39"/>
        <v>4.3528369721770439E-2</v>
      </c>
      <c r="AG26" s="1">
        <f t="shared" ca="1" si="40"/>
        <v>4.3298215208911091E-2</v>
      </c>
      <c r="AH26" s="1">
        <f t="shared" ca="1" si="41"/>
        <v>4.3070530443534656E-2</v>
      </c>
      <c r="AI26" s="1">
        <f t="shared" ca="1" si="42"/>
        <v>4.2849025179613712E-2</v>
      </c>
      <c r="AJ26" s="1">
        <f t="shared" ca="1" si="43"/>
        <v>4.2636272369851964E-2</v>
      </c>
      <c r="AK26" s="1">
        <f t="shared" ca="1" si="44"/>
        <v>4.2432765325507812E-2</v>
      </c>
      <c r="AL26" s="1">
        <f t="shared" ca="1" si="45"/>
        <v>4.2238561940931972E-2</v>
      </c>
      <c r="AM26" s="1">
        <f t="shared" ca="1" si="46"/>
        <v>4.2053711866233877E-2</v>
      </c>
      <c r="AN26" s="1">
        <f t="shared" ca="1" si="47"/>
        <v>4.1878256772802762E-2</v>
      </c>
      <c r="AO26" s="1">
        <f t="shared" ca="1" si="48"/>
        <v>4.1712229071646498E-2</v>
      </c>
      <c r="AP26" s="1">
        <f t="shared" ca="1" si="49"/>
        <v>4.1555629462428689E-2</v>
      </c>
      <c r="AQ26" s="1">
        <f t="shared" ca="1" si="50"/>
        <v>4.140825497573522E-2</v>
      </c>
      <c r="AR26" s="1">
        <f t="shared" ca="1" si="51"/>
        <v>4.1269082407621185E-2</v>
      </c>
      <c r="AS26" s="1">
        <f t="shared" ca="1" si="52"/>
        <v>4.1136129763313212E-2</v>
      </c>
      <c r="AT26" s="1">
        <f t="shared" ca="1" si="53"/>
        <v>4.100732673338077E-2</v>
      </c>
      <c r="AU26" s="1">
        <f t="shared" ca="1" si="54"/>
        <v>4.0880608936905601E-2</v>
      </c>
      <c r="AV26" s="1">
        <f t="shared" ca="1" si="55"/>
        <v>4.0753922184306242E-2</v>
      </c>
      <c r="AW26" s="1">
        <f t="shared" ca="1" si="56"/>
        <v>4.0625232173237338E-2</v>
      </c>
      <c r="AX26" s="1">
        <f t="shared" ca="1" si="57"/>
        <v>4.0492589600651337E-2</v>
      </c>
      <c r="AY26" s="1">
        <f t="shared" ca="1" si="58"/>
        <v>4.0354608696357416E-2</v>
      </c>
      <c r="AZ26" s="1">
        <f t="shared" ca="1" si="6"/>
        <v>4.0212172856607213E-2</v>
      </c>
      <c r="BC26" s="1">
        <f t="shared" ca="1" si="59"/>
        <v>-4.4266831569585108E-2</v>
      </c>
      <c r="BD26" s="1">
        <f t="shared" ca="1" si="7"/>
        <v>-6.71986995067968E-2</v>
      </c>
      <c r="BE26" s="1">
        <f t="shared" ca="1" si="7"/>
        <v>-4.7765688487828584E-2</v>
      </c>
    </row>
    <row r="27" spans="1:57" x14ac:dyDescent="0.2">
      <c r="A27" s="118">
        <f t="shared" si="8"/>
        <v>0.15</v>
      </c>
      <c r="B27" s="1">
        <f t="shared" ca="1" si="9"/>
        <v>4.7761813724599332E-2</v>
      </c>
      <c r="C27" s="1">
        <f t="shared" ca="1" si="10"/>
        <v>4.6252845570638891E-2</v>
      </c>
      <c r="D27" s="1">
        <f t="shared" ca="1" si="11"/>
        <v>4.4235065537786569E-2</v>
      </c>
      <c r="E27" s="1">
        <f t="shared" ca="1" si="12"/>
        <v>4.4072798533566715E-2</v>
      </c>
      <c r="F27" s="1">
        <f t="shared" ca="1" si="13"/>
        <v>4.4457998382058633E-2</v>
      </c>
      <c r="G27" s="1">
        <f t="shared" ca="1" si="14"/>
        <v>4.4745525794283127E-2</v>
      </c>
      <c r="H27" s="1">
        <f t="shared" ca="1" si="15"/>
        <v>4.4902368914542259E-2</v>
      </c>
      <c r="I27" s="1">
        <f t="shared" ca="1" si="16"/>
        <v>4.4977891592996692E-2</v>
      </c>
      <c r="J27" s="1">
        <f t="shared" ca="1" si="17"/>
        <v>4.5010500656494028E-2</v>
      </c>
      <c r="K27" s="1">
        <f t="shared" ca="1" si="18"/>
        <v>4.5026925759601079E-2</v>
      </c>
      <c r="L27" s="1">
        <f t="shared" ca="1" si="19"/>
        <v>4.5039977496308503E-2</v>
      </c>
      <c r="M27" s="1">
        <f t="shared" ca="1" si="20"/>
        <v>4.505391181925418E-2</v>
      </c>
      <c r="N27" s="1">
        <f t="shared" ca="1" si="21"/>
        <v>4.5067663544588646E-2</v>
      </c>
      <c r="O27" s="1">
        <f t="shared" ca="1" si="22"/>
        <v>4.5077787719358449E-2</v>
      </c>
      <c r="P27" s="1">
        <f t="shared" ca="1" si="23"/>
        <v>4.5081271954258345E-2</v>
      </c>
      <c r="Q27" s="1">
        <f t="shared" ca="1" si="24"/>
        <v>4.5077948311759507E-2</v>
      </c>
      <c r="R27" s="1">
        <f t="shared" ca="1" si="25"/>
        <v>4.5070870103627786E-2</v>
      </c>
      <c r="S27" s="1">
        <f t="shared" ca="1" si="26"/>
        <v>4.506192256987078E-2</v>
      </c>
      <c r="T27" s="1">
        <f t="shared" ca="1" si="27"/>
        <v>4.5051087114130535E-2</v>
      </c>
      <c r="U27" s="1">
        <f t="shared" ca="1" si="28"/>
        <v>4.5035455268509404E-2</v>
      </c>
      <c r="V27" s="1">
        <f t="shared" ca="1" si="29"/>
        <v>4.5009380595587491E-2</v>
      </c>
      <c r="W27" s="1">
        <f t="shared" ca="1" si="30"/>
        <v>4.4967281850210018E-2</v>
      </c>
      <c r="X27" s="1">
        <f t="shared" ca="1" si="31"/>
        <v>4.490380190126686E-2</v>
      </c>
      <c r="Y27" s="1">
        <f t="shared" ca="1" si="32"/>
        <v>4.4814616118646421E-2</v>
      </c>
      <c r="Z27" s="1">
        <f t="shared" ca="1" si="33"/>
        <v>4.4700082692939652E-2</v>
      </c>
      <c r="AA27" s="1">
        <f t="shared" ca="1" si="34"/>
        <v>4.4561926925611409E-2</v>
      </c>
      <c r="AB27" s="1">
        <f t="shared" ca="1" si="35"/>
        <v>4.4402425242873869E-2</v>
      </c>
      <c r="AC27" s="1">
        <f t="shared" ca="1" si="36"/>
        <v>4.4225033683294453E-2</v>
      </c>
      <c r="AD27" s="1">
        <f t="shared" ca="1" si="37"/>
        <v>4.403355415604622E-2</v>
      </c>
      <c r="AE27" s="1">
        <f t="shared" ca="1" si="38"/>
        <v>4.3831785445582999E-2</v>
      </c>
      <c r="AF27" s="1">
        <f t="shared" ca="1" si="39"/>
        <v>4.3623521652329182E-2</v>
      </c>
      <c r="AG27" s="1">
        <f t="shared" ca="1" si="40"/>
        <v>4.3412548628223704E-2</v>
      </c>
      <c r="AH27" s="1">
        <f t="shared" ca="1" si="41"/>
        <v>4.3202614191304091E-2</v>
      </c>
      <c r="AI27" s="1">
        <f t="shared" ca="1" si="42"/>
        <v>4.2997206598048454E-2</v>
      </c>
      <c r="AJ27" s="1">
        <f t="shared" ca="1" si="43"/>
        <v>4.2798657900725866E-2</v>
      </c>
      <c r="AK27" s="1">
        <f t="shared" ca="1" si="44"/>
        <v>4.2607252815706383E-2</v>
      </c>
      <c r="AL27" s="1">
        <f t="shared" ca="1" si="45"/>
        <v>4.2422848590961043E-2</v>
      </c>
      <c r="AM27" s="1">
        <f t="shared" ca="1" si="46"/>
        <v>4.2245293643626954E-2</v>
      </c>
      <c r="AN27" s="1">
        <f t="shared" ca="1" si="47"/>
        <v>4.2074427818902312E-2</v>
      </c>
      <c r="AO27" s="1">
        <f t="shared" ca="1" si="48"/>
        <v>4.1910080732827058E-2</v>
      </c>
      <c r="AP27" s="1">
        <f t="shared" ca="1" si="49"/>
        <v>4.1752046404756799E-2</v>
      </c>
      <c r="AQ27" s="1">
        <f t="shared" ca="1" si="50"/>
        <v>4.159990250902583E-2</v>
      </c>
      <c r="AR27" s="1">
        <f t="shared" ca="1" si="51"/>
        <v>4.1452403501440971E-2</v>
      </c>
      <c r="AS27" s="1">
        <f t="shared" ca="1" si="52"/>
        <v>4.1307362407844057E-2</v>
      </c>
      <c r="AT27" s="1">
        <f t="shared" ca="1" si="53"/>
        <v>4.1162505974515283E-2</v>
      </c>
      <c r="AU27" s="1">
        <f t="shared" ca="1" si="54"/>
        <v>4.10155673475434E-2</v>
      </c>
      <c r="AV27" s="1">
        <f t="shared" ca="1" si="55"/>
        <v>4.0864290719268885E-2</v>
      </c>
      <c r="AW27" s="1">
        <f t="shared" ca="1" si="56"/>
        <v>4.0706442448847809E-2</v>
      </c>
      <c r="AX27" s="1">
        <f t="shared" ca="1" si="57"/>
        <v>4.0539884802702701E-2</v>
      </c>
      <c r="AY27" s="1">
        <f t="shared" ca="1" si="58"/>
        <v>4.036307943589372E-2</v>
      </c>
      <c r="AZ27" s="1">
        <f t="shared" ca="1" si="6"/>
        <v>4.0176785414386039E-2</v>
      </c>
      <c r="BC27" s="1">
        <f t="shared" ca="1" si="59"/>
        <v>-7.3062879521873292E-2</v>
      </c>
      <c r="BD27" s="1">
        <f t="shared" ca="1" si="7"/>
        <v>0.61033408768676534</v>
      </c>
      <c r="BE27" s="1">
        <f t="shared" ca="1" si="7"/>
        <v>-0.14971143817967381</v>
      </c>
    </row>
    <row r="28" spans="1:57" x14ac:dyDescent="0.2">
      <c r="A28" s="118">
        <f t="shared" si="8"/>
        <v>0.16</v>
      </c>
      <c r="B28" s="1">
        <f t="shared" ca="1" si="9"/>
        <v>4.700290812336079E-2</v>
      </c>
      <c r="C28" s="1">
        <f t="shared" ca="1" si="10"/>
        <v>4.5368420893075224E-2</v>
      </c>
      <c r="D28" s="1">
        <f t="shared" ca="1" si="11"/>
        <v>4.3287524395781818E-2</v>
      </c>
      <c r="E28" s="1">
        <f t="shared" ca="1" si="12"/>
        <v>4.305046397605327E-2</v>
      </c>
      <c r="F28" s="1">
        <f t="shared" ca="1" si="13"/>
        <v>4.3361816626363237E-2</v>
      </c>
      <c r="G28" s="1">
        <f t="shared" ca="1" si="14"/>
        <v>4.3588048310864665E-2</v>
      </c>
      <c r="H28" s="1">
        <f t="shared" ca="1" si="15"/>
        <v>4.3697155517908336E-2</v>
      </c>
      <c r="I28" s="1">
        <f t="shared" ca="1" si="16"/>
        <v>4.373764231625471E-2</v>
      </c>
      <c r="J28" s="1">
        <f t="shared" ca="1" si="17"/>
        <v>4.3747040235425458E-2</v>
      </c>
      <c r="K28" s="1">
        <f t="shared" ca="1" si="18"/>
        <v>4.3751157996352236E-2</v>
      </c>
      <c r="L28" s="1">
        <f t="shared" ca="1" si="19"/>
        <v>4.37619920223528E-2</v>
      </c>
      <c r="M28" s="1">
        <f t="shared" ca="1" si="20"/>
        <v>4.3783048474140697E-2</v>
      </c>
      <c r="N28" s="1">
        <f t="shared" ca="1" si="21"/>
        <v>4.3812571109200976E-2</v>
      </c>
      <c r="O28" s="1">
        <f t="shared" ca="1" si="22"/>
        <v>4.3846480231161666E-2</v>
      </c>
      <c r="P28" s="1">
        <f t="shared" ca="1" si="23"/>
        <v>4.3881177143989071E-2</v>
      </c>
      <c r="Q28" s="1">
        <f t="shared" ca="1" si="24"/>
        <v>4.3915915438528609E-2</v>
      </c>
      <c r="R28" s="1">
        <f t="shared" ca="1" si="25"/>
        <v>4.3953082539999785E-2</v>
      </c>
      <c r="S28" s="1">
        <f t="shared" ca="1" si="26"/>
        <v>4.3993883504777904E-2</v>
      </c>
      <c r="T28" s="1">
        <f t="shared" ca="1" si="27"/>
        <v>4.4037600273672969E-2</v>
      </c>
      <c r="U28" s="1">
        <f t="shared" ca="1" si="28"/>
        <v>4.4080628397622841E-2</v>
      </c>
      <c r="V28" s="1">
        <f t="shared" ca="1" si="29"/>
        <v>4.4116681948089861E-2</v>
      </c>
      <c r="W28" s="1">
        <f t="shared" ca="1" si="30"/>
        <v>4.4139543760526187E-2</v>
      </c>
      <c r="X28" s="1">
        <f t="shared" ca="1" si="31"/>
        <v>4.414323729746357E-2</v>
      </c>
      <c r="Y28" s="1">
        <f t="shared" ca="1" si="32"/>
        <v>4.4122891813891903E-2</v>
      </c>
      <c r="Z28" s="1">
        <f t="shared" ca="1" si="33"/>
        <v>4.4078253286139187E-2</v>
      </c>
      <c r="AA28" s="1">
        <f t="shared" ca="1" si="34"/>
        <v>4.4010418618514943E-2</v>
      </c>
      <c r="AB28" s="1">
        <f t="shared" ca="1" si="35"/>
        <v>4.3921048463121712E-2</v>
      </c>
      <c r="AC28" s="1">
        <f t="shared" ca="1" si="36"/>
        <v>4.3812966376038889E-2</v>
      </c>
      <c r="AD28" s="1">
        <f t="shared" ca="1" si="37"/>
        <v>4.3689334682598675E-2</v>
      </c>
      <c r="AE28" s="1">
        <f t="shared" ca="1" si="38"/>
        <v>4.355331234404658E-2</v>
      </c>
      <c r="AF28" s="1">
        <f t="shared" ca="1" si="39"/>
        <v>4.3408053274795716E-2</v>
      </c>
      <c r="AG28" s="1">
        <f t="shared" ca="1" si="40"/>
        <v>4.3256702175855609E-2</v>
      </c>
      <c r="AH28" s="1">
        <f t="shared" ca="1" si="41"/>
        <v>4.3102360844746015E-2</v>
      </c>
      <c r="AI28" s="1">
        <f t="shared" ca="1" si="42"/>
        <v>4.294785308581886E-2</v>
      </c>
      <c r="AJ28" s="1">
        <f t="shared" ca="1" si="43"/>
        <v>4.2794828130446508E-2</v>
      </c>
      <c r="AK28" s="1">
        <f t="shared" ca="1" si="44"/>
        <v>4.2642919692507907E-2</v>
      </c>
      <c r="AL28" s="1">
        <f t="shared" ca="1" si="45"/>
        <v>4.24913417952896E-2</v>
      </c>
      <c r="AM28" s="1">
        <f t="shared" ca="1" si="46"/>
        <v>4.2339299044519024E-2</v>
      </c>
      <c r="AN28" s="1">
        <f t="shared" ca="1" si="47"/>
        <v>4.2185986873254852E-2</v>
      </c>
      <c r="AO28" s="1">
        <f t="shared" ca="1" si="48"/>
        <v>4.2030589458289316E-2</v>
      </c>
      <c r="AP28" s="1">
        <f t="shared" ca="1" si="49"/>
        <v>4.1872251318578191E-2</v>
      </c>
      <c r="AQ28" s="1">
        <f t="shared" ca="1" si="50"/>
        <v>4.17098881459513E-2</v>
      </c>
      <c r="AR28" s="1">
        <f t="shared" ca="1" si="51"/>
        <v>4.1541589836611485E-2</v>
      </c>
      <c r="AS28" s="1">
        <f t="shared" ca="1" si="52"/>
        <v>4.1364521911144758E-2</v>
      </c>
      <c r="AT28" s="1">
        <f t="shared" ca="1" si="53"/>
        <v>4.1175765614394982E-2</v>
      </c>
      <c r="AU28" s="1">
        <f t="shared" ca="1" si="54"/>
        <v>4.097240906998325E-2</v>
      </c>
      <c r="AV28" s="1">
        <f t="shared" ca="1" si="55"/>
        <v>4.0751552331190627E-2</v>
      </c>
      <c r="AW28" s="1">
        <f t="shared" ca="1" si="56"/>
        <v>4.0510320070261008E-2</v>
      </c>
      <c r="AX28" s="1">
        <f t="shared" ca="1" si="57"/>
        <v>4.0245944273629666E-2</v>
      </c>
      <c r="AY28" s="1">
        <f t="shared" ca="1" si="58"/>
        <v>3.9956292019924025E-2</v>
      </c>
      <c r="AZ28" s="1">
        <f t="shared" ca="1" si="6"/>
        <v>3.9641658639240414E-2</v>
      </c>
      <c r="BC28" s="1">
        <f t="shared" ca="1" si="59"/>
        <v>-0.89615006090545357</v>
      </c>
      <c r="BD28" s="1">
        <f t="shared" ca="1" si="7"/>
        <v>1.6117608531146903</v>
      </c>
      <c r="BE28" s="1">
        <f t="shared" ca="1" si="7"/>
        <v>-0.8857413631070532</v>
      </c>
    </row>
    <row r="29" spans="1:57" x14ac:dyDescent="0.2">
      <c r="A29" s="118">
        <f t="shared" si="8"/>
        <v>0.17</v>
      </c>
      <c r="B29" s="1">
        <f t="shared" ca="1" si="9"/>
        <v>4.5016407925728356E-2</v>
      </c>
      <c r="C29" s="1">
        <f t="shared" ca="1" si="10"/>
        <v>4.3487955132562935E-2</v>
      </c>
      <c r="D29" s="1">
        <f t="shared" ca="1" si="11"/>
        <v>4.1552490614991153E-2</v>
      </c>
      <c r="E29" s="1">
        <f t="shared" ca="1" si="12"/>
        <v>4.1428712157487869E-2</v>
      </c>
      <c r="F29" s="1">
        <f t="shared" ca="1" si="13"/>
        <v>4.1834597510842758E-2</v>
      </c>
      <c r="G29" s="1">
        <f t="shared" ca="1" si="14"/>
        <v>4.2148803902386164E-2</v>
      </c>
      <c r="H29" s="1">
        <f t="shared" ca="1" si="15"/>
        <v>4.2341096750235514E-2</v>
      </c>
      <c r="I29" s="1">
        <f t="shared" ca="1" si="16"/>
        <v>4.2459917979659451E-2</v>
      </c>
      <c r="J29" s="1">
        <f t="shared" ca="1" si="17"/>
        <v>4.254272085835447E-2</v>
      </c>
      <c r="K29" s="1">
        <f t="shared" ca="1" si="18"/>
        <v>4.2615193257103202E-2</v>
      </c>
      <c r="L29" s="1">
        <f t="shared" ca="1" si="19"/>
        <v>4.2689316664352391E-2</v>
      </c>
      <c r="M29" s="1">
        <f t="shared" ca="1" si="20"/>
        <v>4.276864657178335E-2</v>
      </c>
      <c r="N29" s="1">
        <f t="shared" ca="1" si="21"/>
        <v>4.2851534752747486E-2</v>
      </c>
      <c r="O29" s="1">
        <f t="shared" ca="1" si="22"/>
        <v>4.2934065684415011E-2</v>
      </c>
      <c r="P29" s="1">
        <f t="shared" ca="1" si="23"/>
        <v>4.3012852468952756E-2</v>
      </c>
      <c r="Q29" s="1">
        <f t="shared" ca="1" si="24"/>
        <v>4.308736642550888E-2</v>
      </c>
      <c r="R29" s="1">
        <f t="shared" ca="1" si="25"/>
        <v>4.3160126755041731E-2</v>
      </c>
      <c r="S29" s="1">
        <f t="shared" ca="1" si="26"/>
        <v>4.3232455892937241E-2</v>
      </c>
      <c r="T29" s="1">
        <f t="shared" ca="1" si="27"/>
        <v>4.3303734335033629E-2</v>
      </c>
      <c r="U29" s="1">
        <f t="shared" ca="1" si="28"/>
        <v>4.3370460729132108E-2</v>
      </c>
      <c r="V29" s="1">
        <f t="shared" ca="1" si="29"/>
        <v>4.3426507675238674E-2</v>
      </c>
      <c r="W29" s="1">
        <f t="shared" ca="1" si="30"/>
        <v>4.3465820367900025E-2</v>
      </c>
      <c r="X29" s="1">
        <f t="shared" ca="1" si="31"/>
        <v>4.3482602277345891E-2</v>
      </c>
      <c r="Y29" s="1">
        <f t="shared" ca="1" si="32"/>
        <v>4.3472233169907261E-2</v>
      </c>
      <c r="Z29" s="1">
        <f t="shared" ca="1" si="33"/>
        <v>4.343464443221827E-2</v>
      </c>
      <c r="AA29" s="1">
        <f t="shared" ca="1" si="34"/>
        <v>4.3371102772120938E-2</v>
      </c>
      <c r="AB29" s="1">
        <f t="shared" ca="1" si="35"/>
        <v>4.3283450681667494E-2</v>
      </c>
      <c r="AC29" s="1">
        <f t="shared" ca="1" si="36"/>
        <v>4.3174677040649166E-2</v>
      </c>
      <c r="AD29" s="1">
        <f t="shared" ca="1" si="37"/>
        <v>4.3048102533996858E-2</v>
      </c>
      <c r="AE29" s="1">
        <f t="shared" ca="1" si="38"/>
        <v>4.290704424071861E-2</v>
      </c>
      <c r="AF29" s="1">
        <f t="shared" ca="1" si="39"/>
        <v>4.2754813818144825E-2</v>
      </c>
      <c r="AG29" s="1">
        <f t="shared" ca="1" si="40"/>
        <v>4.2594712667190726E-2</v>
      </c>
      <c r="AH29" s="1">
        <f t="shared" ca="1" si="41"/>
        <v>4.2429994144453094E-2</v>
      </c>
      <c r="AI29" s="1">
        <f t="shared" ca="1" si="42"/>
        <v>4.2263615183009119E-2</v>
      </c>
      <c r="AJ29" s="1">
        <f t="shared" ca="1" si="43"/>
        <v>4.2097340777929516E-2</v>
      </c>
      <c r="AK29" s="1">
        <f t="shared" ca="1" si="44"/>
        <v>4.1930951744385152E-2</v>
      </c>
      <c r="AL29" s="1">
        <f t="shared" ca="1" si="45"/>
        <v>4.1763816817470482E-2</v>
      </c>
      <c r="AM29" s="1">
        <f t="shared" ca="1" si="46"/>
        <v>4.1595294727715594E-2</v>
      </c>
      <c r="AN29" s="1">
        <f t="shared" ca="1" si="47"/>
        <v>4.142473442372438E-2</v>
      </c>
      <c r="AO29" s="1">
        <f t="shared" ca="1" si="48"/>
        <v>4.1251472510045233E-2</v>
      </c>
      <c r="AP29" s="1">
        <f t="shared" ca="1" si="49"/>
        <v>4.1074801703818921E-2</v>
      </c>
      <c r="AQ29" s="1">
        <f t="shared" ca="1" si="50"/>
        <v>4.0893773611055707E-2</v>
      </c>
      <c r="AR29" s="1">
        <f t="shared" ca="1" si="51"/>
        <v>4.0706611857668336E-2</v>
      </c>
      <c r="AS29" s="1">
        <f t="shared" ca="1" si="52"/>
        <v>4.0510632447290293E-2</v>
      </c>
      <c r="AT29" s="1">
        <f t="shared" ca="1" si="53"/>
        <v>4.0303069081135408E-2</v>
      </c>
      <c r="AU29" s="1">
        <f t="shared" ca="1" si="54"/>
        <v>4.0081162826252174E-2</v>
      </c>
      <c r="AV29" s="1">
        <f t="shared" ca="1" si="55"/>
        <v>3.9842167594132109E-2</v>
      </c>
      <c r="AW29" s="1">
        <f t="shared" ca="1" si="56"/>
        <v>3.9583364546472342E-2</v>
      </c>
      <c r="AX29" s="1">
        <f t="shared" ca="1" si="57"/>
        <v>3.9302154052018895E-2</v>
      </c>
      <c r="AY29" s="1">
        <f t="shared" ca="1" si="58"/>
        <v>3.899660917800464E-2</v>
      </c>
      <c r="AZ29" s="1">
        <f t="shared" ca="1" si="6"/>
        <v>3.8667678591046938E-2</v>
      </c>
      <c r="BC29" s="1">
        <f t="shared" ca="1" si="59"/>
        <v>-1.3931835749128023</v>
      </c>
      <c r="BD29" s="1">
        <f t="shared" ca="1" si="59"/>
        <v>0.82347876069600812</v>
      </c>
      <c r="BE29" s="1">
        <f t="shared" ca="1" si="59"/>
        <v>1.6103584898730894</v>
      </c>
    </row>
    <row r="30" spans="1:57" x14ac:dyDescent="0.2">
      <c r="A30" s="118">
        <f t="shared" si="8"/>
        <v>0.18000000000000002</v>
      </c>
      <c r="B30" s="1">
        <f t="shared" ca="1" si="9"/>
        <v>4.5622587802568101E-2</v>
      </c>
      <c r="C30" s="1">
        <f t="shared" ca="1" si="10"/>
        <v>4.3912661023485899E-2</v>
      </c>
      <c r="D30" s="1">
        <f t="shared" ca="1" si="11"/>
        <v>4.1862227299970162E-2</v>
      </c>
      <c r="E30" s="1">
        <f t="shared" ca="1" si="12"/>
        <v>4.1619048202132983E-2</v>
      </c>
      <c r="F30" s="1">
        <f t="shared" ca="1" si="13"/>
        <v>4.1913390428544105E-2</v>
      </c>
      <c r="G30" s="1">
        <f t="shared" ca="1" si="14"/>
        <v>4.2134806402409845E-2</v>
      </c>
      <c r="H30" s="1">
        <f t="shared" ca="1" si="15"/>
        <v>4.2253706229515922E-2</v>
      </c>
      <c r="I30" s="1">
        <f t="shared" ca="1" si="16"/>
        <v>4.2317381748639291E-2</v>
      </c>
      <c r="J30" s="1">
        <f t="shared" ca="1" si="17"/>
        <v>4.2362119493251603E-2</v>
      </c>
      <c r="K30" s="1">
        <f t="shared" ca="1" si="18"/>
        <v>4.241240098165882E-2</v>
      </c>
      <c r="L30" s="1">
        <f t="shared" ca="1" si="19"/>
        <v>4.2479106432120259E-2</v>
      </c>
      <c r="M30" s="1">
        <f t="shared" ca="1" si="20"/>
        <v>4.2564754220349776E-2</v>
      </c>
      <c r="N30" s="1">
        <f t="shared" ca="1" si="21"/>
        <v>4.2666717638085459E-2</v>
      </c>
      <c r="O30" s="1">
        <f t="shared" ca="1" si="22"/>
        <v>4.2780158667899679E-2</v>
      </c>
      <c r="P30" s="1">
        <f t="shared" ca="1" si="23"/>
        <v>4.2900814708128621E-2</v>
      </c>
      <c r="Q30" s="1">
        <f t="shared" ca="1" si="24"/>
        <v>4.3027285466538737E-2</v>
      </c>
      <c r="R30" s="1">
        <f t="shared" ca="1" si="25"/>
        <v>4.3161134011259449E-2</v>
      </c>
      <c r="S30" s="1">
        <f t="shared" ca="1" si="26"/>
        <v>4.3302712159574458E-2</v>
      </c>
      <c r="T30" s="1">
        <f t="shared" ca="1" si="27"/>
        <v>4.3450411432553723E-2</v>
      </c>
      <c r="U30" s="1">
        <f t="shared" ca="1" si="28"/>
        <v>4.3599747062862224E-2</v>
      </c>
      <c r="V30" s="1">
        <f t="shared" ca="1" si="29"/>
        <v>4.3743662635027415E-2</v>
      </c>
      <c r="W30" s="1">
        <f t="shared" ca="1" si="30"/>
        <v>4.3875178435029409E-2</v>
      </c>
      <c r="X30" s="1">
        <f t="shared" ca="1" si="31"/>
        <v>4.3987591730235601E-2</v>
      </c>
      <c r="Y30" s="1">
        <f t="shared" ca="1" si="32"/>
        <v>4.4075443875664172E-2</v>
      </c>
      <c r="Z30" s="1">
        <f t="shared" ca="1" si="33"/>
        <v>4.4137763735486717E-2</v>
      </c>
      <c r="AA30" s="1">
        <f t="shared" ca="1" si="34"/>
        <v>4.4174900441172907E-2</v>
      </c>
      <c r="AB30" s="1">
        <f t="shared" ca="1" si="35"/>
        <v>4.418779037376671E-2</v>
      </c>
      <c r="AC30" s="1">
        <f t="shared" ca="1" si="36"/>
        <v>4.4178499976855717E-2</v>
      </c>
      <c r="AD30" s="1">
        <f t="shared" ca="1" si="37"/>
        <v>4.4149420669499631E-2</v>
      </c>
      <c r="AE30" s="1">
        <f t="shared" ca="1" si="38"/>
        <v>4.4102940020338911E-2</v>
      </c>
      <c r="AF30" s="1">
        <f t="shared" ca="1" si="39"/>
        <v>4.4041439788127829E-2</v>
      </c>
      <c r="AG30" s="1">
        <f t="shared" ca="1" si="40"/>
        <v>4.3967290350237533E-2</v>
      </c>
      <c r="AH30" s="1">
        <f t="shared" ca="1" si="41"/>
        <v>4.3882808633101594E-2</v>
      </c>
      <c r="AI30" s="1">
        <f t="shared" ca="1" si="42"/>
        <v>4.378999673058874E-2</v>
      </c>
      <c r="AJ30" s="1">
        <f t="shared" ca="1" si="43"/>
        <v>4.3689648407586712E-2</v>
      </c>
      <c r="AK30" s="1">
        <f t="shared" ca="1" si="44"/>
        <v>4.3580604112135407E-2</v>
      </c>
      <c r="AL30" s="1">
        <f t="shared" ca="1" si="45"/>
        <v>4.3461299658763913E-2</v>
      </c>
      <c r="AM30" s="1">
        <f t="shared" ca="1" si="46"/>
        <v>4.3330160269986616E-2</v>
      </c>
      <c r="AN30" s="1">
        <f t="shared" ca="1" si="47"/>
        <v>4.3185600767563635E-2</v>
      </c>
      <c r="AO30" s="1">
        <f t="shared" ca="1" si="48"/>
        <v>4.3026022478574934E-2</v>
      </c>
      <c r="AP30" s="1">
        <f t="shared" ca="1" si="49"/>
        <v>4.2849778452032958E-2</v>
      </c>
      <c r="AQ30" s="1">
        <f t="shared" ca="1" si="50"/>
        <v>4.2654968543805821E-2</v>
      </c>
      <c r="AR30" s="1">
        <f t="shared" ca="1" si="51"/>
        <v>4.2438862823949729E-2</v>
      </c>
      <c r="AS30" s="1">
        <f t="shared" ca="1" si="52"/>
        <v>4.2197840197978884E-2</v>
      </c>
      <c r="AT30" s="1">
        <f t="shared" ca="1" si="53"/>
        <v>4.1928199212585032E-2</v>
      </c>
      <c r="AU30" s="1">
        <f t="shared" ca="1" si="54"/>
        <v>4.1626246275906553E-2</v>
      </c>
      <c r="AV30" s="1">
        <f t="shared" ca="1" si="55"/>
        <v>4.1288301589637054E-2</v>
      </c>
      <c r="AW30" s="1">
        <f t="shared" ca="1" si="56"/>
        <v>4.091071542215087E-2</v>
      </c>
      <c r="AX30" s="1">
        <f t="shared" ca="1" si="57"/>
        <v>4.0489969655997451E-2</v>
      </c>
      <c r="AY30" s="1">
        <f t="shared" ca="1" si="58"/>
        <v>4.0023264673340261E-2</v>
      </c>
      <c r="AZ30" s="1">
        <f t="shared" ca="1" si="6"/>
        <v>3.9511069881673362E-2</v>
      </c>
      <c r="BC30" s="1">
        <f t="shared" ca="1" si="59"/>
        <v>1.2200435380997687</v>
      </c>
      <c r="BD30" s="1">
        <f t="shared" ca="1" si="59"/>
        <v>2.2573768055567811</v>
      </c>
      <c r="BE30" s="1">
        <f t="shared" ca="1" si="59"/>
        <v>-1.3788089524698366</v>
      </c>
    </row>
    <row r="31" spans="1:57" x14ac:dyDescent="0.2">
      <c r="A31" s="118">
        <f t="shared" si="8"/>
        <v>0.19000000000000003</v>
      </c>
      <c r="B31" s="1">
        <f t="shared" ca="1" si="9"/>
        <v>4.5919920333080559E-2</v>
      </c>
      <c r="C31" s="1">
        <f t="shared" ca="1" si="10"/>
        <v>4.4245761345176181E-2</v>
      </c>
      <c r="D31" s="1">
        <f t="shared" ca="1" si="11"/>
        <v>4.2274169567134E-2</v>
      </c>
      <c r="E31" s="1">
        <f t="shared" ca="1" si="12"/>
        <v>4.2084484955043744E-2</v>
      </c>
      <c r="F31" s="1">
        <f t="shared" ca="1" si="13"/>
        <v>4.2420085377314648E-2</v>
      </c>
      <c r="G31" s="1">
        <f t="shared" ca="1" si="14"/>
        <v>4.2682063539962414E-2</v>
      </c>
      <c r="H31" s="1">
        <f t="shared" ca="1" si="15"/>
        <v>4.2842288438055362E-2</v>
      </c>
      <c r="I31" s="1">
        <f t="shared" ca="1" si="16"/>
        <v>4.2947751588021658E-2</v>
      </c>
      <c r="J31" s="1">
        <f t="shared" ca="1" si="17"/>
        <v>4.3034422093840577E-2</v>
      </c>
      <c r="K31" s="1">
        <f t="shared" ca="1" si="18"/>
        <v>4.3126427320084759E-2</v>
      </c>
      <c r="L31" s="1">
        <f t="shared" ca="1" si="19"/>
        <v>4.3234397595008023E-2</v>
      </c>
      <c r="M31" s="1">
        <f t="shared" ca="1" si="20"/>
        <v>4.3360665448141364E-2</v>
      </c>
      <c r="N31" s="1">
        <f t="shared" ca="1" si="21"/>
        <v>4.3502476906447415E-2</v>
      </c>
      <c r="O31" s="1">
        <f t="shared" ca="1" si="22"/>
        <v>4.3654922490813576E-2</v>
      </c>
      <c r="P31" s="1">
        <f t="shared" ca="1" si="23"/>
        <v>4.3813714074691909E-2</v>
      </c>
      <c r="Q31" s="1">
        <f t="shared" ca="1" si="24"/>
        <v>4.3977428161135736E-2</v>
      </c>
      <c r="R31" s="1">
        <f t="shared" ca="1" si="25"/>
        <v>4.4147521492837641E-2</v>
      </c>
      <c r="S31" s="1">
        <f t="shared" ca="1" si="26"/>
        <v>4.4324224998943292E-2</v>
      </c>
      <c r="T31" s="1">
        <f t="shared" ca="1" si="27"/>
        <v>4.4505791434044581E-2</v>
      </c>
      <c r="U31" s="1">
        <f t="shared" ca="1" si="28"/>
        <v>4.4687603800760915E-2</v>
      </c>
      <c r="V31" s="1">
        <f t="shared" ca="1" si="29"/>
        <v>4.4862526847377009E-2</v>
      </c>
      <c r="W31" s="1">
        <f t="shared" ca="1" si="30"/>
        <v>4.5023506422517998E-2</v>
      </c>
      <c r="X31" s="1">
        <f t="shared" ca="1" si="31"/>
        <v>4.5163785043617455E-2</v>
      </c>
      <c r="Y31" s="1">
        <f t="shared" ca="1" si="32"/>
        <v>4.5277914469255318E-2</v>
      </c>
      <c r="Z31" s="1">
        <f t="shared" ca="1" si="33"/>
        <v>4.5364870837159968E-2</v>
      </c>
      <c r="AA31" s="1">
        <f t="shared" ca="1" si="34"/>
        <v>4.5424936028833539E-2</v>
      </c>
      <c r="AB31" s="1">
        <f t="shared" ca="1" si="35"/>
        <v>4.5458990084905358E-2</v>
      </c>
      <c r="AC31" s="1">
        <f t="shared" ca="1" si="36"/>
        <v>4.5469026973263597E-2</v>
      </c>
      <c r="AD31" s="1">
        <f t="shared" ca="1" si="37"/>
        <v>4.5457358939304332E-2</v>
      </c>
      <c r="AE31" s="1">
        <f t="shared" ca="1" si="38"/>
        <v>4.5426294130633822E-2</v>
      </c>
      <c r="AF31" s="1">
        <f t="shared" ca="1" si="39"/>
        <v>4.5378134482028369E-2</v>
      </c>
      <c r="AG31" s="1">
        <f t="shared" ca="1" si="40"/>
        <v>4.5315169336280221E-2</v>
      </c>
      <c r="AH31" s="1">
        <f t="shared" ca="1" si="41"/>
        <v>4.5239628918576344E-2</v>
      </c>
      <c r="AI31" s="1">
        <f t="shared" ca="1" si="42"/>
        <v>4.5153410252855061E-2</v>
      </c>
      <c r="AJ31" s="1">
        <f t="shared" ca="1" si="43"/>
        <v>4.5057186588179719E-2</v>
      </c>
      <c r="AK31" s="1">
        <f t="shared" ca="1" si="44"/>
        <v>4.4949708251488085E-2</v>
      </c>
      <c r="AL31" s="1">
        <f t="shared" ca="1" si="45"/>
        <v>4.4829328222092402E-2</v>
      </c>
      <c r="AM31" s="1">
        <f t="shared" ca="1" si="46"/>
        <v>4.469438829921233E-2</v>
      </c>
      <c r="AN31" s="1">
        <f t="shared" ca="1" si="47"/>
        <v>4.4543219251849273E-2</v>
      </c>
      <c r="AO31" s="1">
        <f t="shared" ca="1" si="48"/>
        <v>4.4374137138899088E-2</v>
      </c>
      <c r="AP31" s="1">
        <f t="shared" ca="1" si="49"/>
        <v>4.4185405196703158E-2</v>
      </c>
      <c r="AQ31" s="1">
        <f t="shared" ca="1" si="50"/>
        <v>4.3975021591970698E-2</v>
      </c>
      <c r="AR31" s="1">
        <f t="shared" ca="1" si="51"/>
        <v>4.3740153265153639E-2</v>
      </c>
      <c r="AS31" s="1">
        <f t="shared" ca="1" si="52"/>
        <v>4.3477092159616398E-2</v>
      </c>
      <c r="AT31" s="1">
        <f t="shared" ca="1" si="53"/>
        <v>4.3182051774538412E-2</v>
      </c>
      <c r="AU31" s="1">
        <f t="shared" ca="1" si="54"/>
        <v>4.2851253975227717E-2</v>
      </c>
      <c r="AV31" s="1">
        <f t="shared" ca="1" si="55"/>
        <v>4.2480935407007057E-2</v>
      </c>
      <c r="AW31" s="1">
        <f t="shared" ca="1" si="56"/>
        <v>4.206736579016801E-2</v>
      </c>
      <c r="AX31" s="1">
        <f t="shared" ca="1" si="57"/>
        <v>4.1606959534183557E-2</v>
      </c>
      <c r="AY31" s="1">
        <f t="shared" ca="1" si="58"/>
        <v>4.1096902301764188E-2</v>
      </c>
      <c r="AZ31" s="1">
        <f t="shared" ca="1" si="6"/>
        <v>4.0538486005482016E-2</v>
      </c>
      <c r="BC31" s="1">
        <f t="shared" ca="1" si="59"/>
        <v>1.6661576319298019</v>
      </c>
      <c r="BD31" s="1">
        <f t="shared" ca="1" si="59"/>
        <v>1.0043766313658145</v>
      </c>
      <c r="BE31" s="1">
        <f t="shared" ca="1" si="59"/>
        <v>0.80558403886686847</v>
      </c>
    </row>
    <row r="32" spans="1:57" x14ac:dyDescent="0.2">
      <c r="A32" s="118">
        <f t="shared" si="8"/>
        <v>0.20000000000000004</v>
      </c>
      <c r="B32" s="1">
        <f t="shared" ca="1" si="9"/>
        <v>4.3883725178358382E-2</v>
      </c>
      <c r="C32" s="1">
        <f t="shared" ca="1" si="10"/>
        <v>4.2261431160565598E-2</v>
      </c>
      <c r="D32" s="1">
        <f t="shared" ca="1" si="11"/>
        <v>4.0383797076549266E-2</v>
      </c>
      <c r="E32" s="1">
        <f t="shared" ca="1" si="12"/>
        <v>4.0263323957377792E-2</v>
      </c>
      <c r="F32" s="1">
        <f t="shared" ca="1" si="13"/>
        <v>4.0656421456883113E-2</v>
      </c>
      <c r="G32" s="1">
        <f t="shared" ca="1" si="14"/>
        <v>4.0975472969343549E-2</v>
      </c>
      <c r="H32" s="1">
        <f t="shared" ca="1" si="15"/>
        <v>4.119372322820123E-2</v>
      </c>
      <c r="I32" s="1">
        <f t="shared" ca="1" si="16"/>
        <v>4.1357815118716446E-2</v>
      </c>
      <c r="J32" s="1">
        <f t="shared" ca="1" si="17"/>
        <v>4.1503351614215089E-2</v>
      </c>
      <c r="K32" s="1">
        <f t="shared" ca="1" si="18"/>
        <v>4.1654060044134814E-2</v>
      </c>
      <c r="L32" s="1">
        <f t="shared" ca="1" si="19"/>
        <v>4.1820274160924216E-2</v>
      </c>
      <c r="M32" s="1">
        <f t="shared" ca="1" si="20"/>
        <v>4.2004093852883374E-2</v>
      </c>
      <c r="N32" s="1">
        <f t="shared" ca="1" si="21"/>
        <v>4.2202591031585072E-2</v>
      </c>
      <c r="O32" s="1">
        <f t="shared" ca="1" si="22"/>
        <v>4.2410737708291561E-2</v>
      </c>
      <c r="P32" s="1">
        <f t="shared" ca="1" si="23"/>
        <v>4.2624172311298003E-2</v>
      </c>
      <c r="Q32" s="1">
        <f t="shared" ca="1" si="24"/>
        <v>4.2841398509853912E-2</v>
      </c>
      <c r="R32" s="1">
        <f t="shared" ca="1" si="25"/>
        <v>4.3063718463284814E-2</v>
      </c>
      <c r="S32" s="1">
        <f t="shared" ca="1" si="26"/>
        <v>4.3291193888355346E-2</v>
      </c>
      <c r="T32" s="1">
        <f t="shared" ca="1" si="27"/>
        <v>4.3521890937231772E-2</v>
      </c>
      <c r="U32" s="1">
        <f t="shared" ca="1" si="28"/>
        <v>4.375101348368781E-2</v>
      </c>
      <c r="V32" s="1">
        <f t="shared" ca="1" si="29"/>
        <v>4.3971299561066962E-2</v>
      </c>
      <c r="W32" s="1">
        <f t="shared" ca="1" si="30"/>
        <v>4.4175573007711633E-2</v>
      </c>
      <c r="X32" s="1">
        <f t="shared" ca="1" si="31"/>
        <v>4.4356974927515287E-2</v>
      </c>
      <c r="Y32" s="1">
        <f t="shared" ca="1" si="32"/>
        <v>4.4510018253343303E-2</v>
      </c>
      <c r="Z32" s="1">
        <f t="shared" ca="1" si="33"/>
        <v>4.4633578139334169E-2</v>
      </c>
      <c r="AA32" s="1">
        <f t="shared" ca="1" si="34"/>
        <v>4.4727821468537356E-2</v>
      </c>
      <c r="AB32" s="1">
        <f t="shared" ca="1" si="35"/>
        <v>4.4793523651785641E-2</v>
      </c>
      <c r="AC32" s="1">
        <f t="shared" ca="1" si="36"/>
        <v>4.4832558080632294E-2</v>
      </c>
      <c r="AD32" s="1">
        <f t="shared" ca="1" si="37"/>
        <v>4.4847109855186154E-2</v>
      </c>
      <c r="AE32" s="1">
        <f t="shared" ca="1" si="38"/>
        <v>4.4839359727284221E-2</v>
      </c>
      <c r="AF32" s="1">
        <f t="shared" ca="1" si="39"/>
        <v>4.4811481816836599E-2</v>
      </c>
      <c r="AG32" s="1">
        <f t="shared" ca="1" si="40"/>
        <v>4.476563635204707E-2</v>
      </c>
      <c r="AH32" s="1">
        <f t="shared" ca="1" si="41"/>
        <v>4.4703918522806141E-2</v>
      </c>
      <c r="AI32" s="1">
        <f t="shared" ca="1" si="42"/>
        <v>4.4628072007527643E-2</v>
      </c>
      <c r="AJ32" s="1">
        <f t="shared" ca="1" si="43"/>
        <v>4.4538602180668768E-2</v>
      </c>
      <c r="AK32" s="1">
        <f t="shared" ca="1" si="44"/>
        <v>4.443412142710667E-2</v>
      </c>
      <c r="AL32" s="1">
        <f t="shared" ca="1" si="45"/>
        <v>4.4312851912499E-2</v>
      </c>
      <c r="AM32" s="1">
        <f t="shared" ca="1" si="46"/>
        <v>4.41730040335052E-2</v>
      </c>
      <c r="AN32" s="1">
        <f t="shared" ca="1" si="47"/>
        <v>4.4012776515383246E-2</v>
      </c>
      <c r="AO32" s="1">
        <f t="shared" ca="1" si="48"/>
        <v>4.383035209127896E-2</v>
      </c>
      <c r="AP32" s="1">
        <f t="shared" ca="1" si="49"/>
        <v>4.3623855980656712E-2</v>
      </c>
      <c r="AQ32" s="1">
        <f t="shared" ca="1" si="50"/>
        <v>4.3391136665581712E-2</v>
      </c>
      <c r="AR32" s="1">
        <f t="shared" ca="1" si="51"/>
        <v>4.3129210313574501E-2</v>
      </c>
      <c r="AS32" s="1">
        <f t="shared" ca="1" si="52"/>
        <v>4.2834233977466253E-2</v>
      </c>
      <c r="AT32" s="1">
        <f t="shared" ca="1" si="53"/>
        <v>4.2502288152341555E-2</v>
      </c>
      <c r="AU32" s="1">
        <f t="shared" ca="1" si="54"/>
        <v>4.2129462213731074E-2</v>
      </c>
      <c r="AV32" s="1">
        <f t="shared" ca="1" si="55"/>
        <v>4.1711861344076263E-2</v>
      </c>
      <c r="AW32" s="1">
        <f t="shared" ca="1" si="56"/>
        <v>4.1245627010409867E-2</v>
      </c>
      <c r="AX32" s="1">
        <f t="shared" ca="1" si="57"/>
        <v>4.0727059237524683E-2</v>
      </c>
      <c r="AY32" s="1">
        <f t="shared" ca="1" si="58"/>
        <v>4.0153297746492629E-2</v>
      </c>
      <c r="AZ32" s="1">
        <f t="shared" ca="1" si="6"/>
        <v>3.9526449923283177E-2</v>
      </c>
      <c r="BC32" s="1">
        <f t="shared" ca="1" si="59"/>
        <v>-1.4762231578302583</v>
      </c>
      <c r="BD32" s="1">
        <f t="shared" ca="1" si="59"/>
        <v>1.4598389521881137</v>
      </c>
      <c r="BE32" s="1">
        <f t="shared" ca="1" si="59"/>
        <v>1.1244848357443216</v>
      </c>
    </row>
    <row r="33" spans="1:57" x14ac:dyDescent="0.2">
      <c r="A33" s="118">
        <f t="shared" si="8"/>
        <v>0.21000000000000005</v>
      </c>
      <c r="B33" s="1">
        <f t="shared" ca="1" si="9"/>
        <v>4.4392127270111575E-2</v>
      </c>
      <c r="C33" s="1">
        <f t="shared" ca="1" si="10"/>
        <v>4.268863297677964E-2</v>
      </c>
      <c r="D33" s="1">
        <f t="shared" ca="1" si="11"/>
        <v>4.0772370454567136E-2</v>
      </c>
      <c r="E33" s="1">
        <f t="shared" ca="1" si="12"/>
        <v>4.059073052333971E-2</v>
      </c>
      <c r="F33" s="1">
        <f t="shared" ca="1" si="13"/>
        <v>4.0913251100018456E-2</v>
      </c>
      <c r="G33" s="1">
        <f t="shared" ca="1" si="14"/>
        <v>4.116353926775624E-2</v>
      </c>
      <c r="H33" s="1">
        <f t="shared" ca="1" si="15"/>
        <v>4.1316312310587799E-2</v>
      </c>
      <c r="I33" s="1">
        <f t="shared" ca="1" si="16"/>
        <v>4.1417995432225525E-2</v>
      </c>
      <c r="J33" s="1">
        <f t="shared" ca="1" si="17"/>
        <v>4.1503956096861964E-2</v>
      </c>
      <c r="K33" s="1">
        <f t="shared" ca="1" si="18"/>
        <v>4.1597654967596057E-2</v>
      </c>
      <c r="L33" s="1">
        <f t="shared" ca="1" si="19"/>
        <v>4.170926179937233E-2</v>
      </c>
      <c r="M33" s="1">
        <f t="shared" ca="1" si="20"/>
        <v>4.1840776309386436E-2</v>
      </c>
      <c r="N33" s="1">
        <f t="shared" ca="1" si="21"/>
        <v>4.1989228705546278E-2</v>
      </c>
      <c r="O33" s="1">
        <f t="shared" ca="1" si="22"/>
        <v>4.214960469038799E-2</v>
      </c>
      <c r="P33" s="1">
        <f t="shared" ca="1" si="23"/>
        <v>4.2317600558886573E-2</v>
      </c>
      <c r="Q33" s="1">
        <f t="shared" ca="1" si="24"/>
        <v>4.2491776811106129E-2</v>
      </c>
      <c r="R33" s="1">
        <f t="shared" ca="1" si="25"/>
        <v>4.267341203003451E-2</v>
      </c>
      <c r="S33" s="1">
        <f t="shared" ca="1" si="26"/>
        <v>4.2862529671864137E-2</v>
      </c>
      <c r="T33" s="1">
        <f t="shared" ca="1" si="27"/>
        <v>4.3057140735416888E-2</v>
      </c>
      <c r="U33" s="1">
        <f t="shared" ca="1" si="28"/>
        <v>4.3252402313508555E-2</v>
      </c>
      <c r="V33" s="1">
        <f t="shared" ca="1" si="29"/>
        <v>4.3441057118244267E-2</v>
      </c>
      <c r="W33" s="1">
        <f t="shared" ca="1" si="30"/>
        <v>4.3615938689228223E-2</v>
      </c>
      <c r="X33" s="1">
        <f t="shared" ca="1" si="31"/>
        <v>4.3770219268179963E-2</v>
      </c>
      <c r="Y33" s="1">
        <f t="shared" ca="1" si="32"/>
        <v>4.3898503018702476E-2</v>
      </c>
      <c r="Z33" s="1">
        <f t="shared" ca="1" si="33"/>
        <v>4.3999695130656762E-2</v>
      </c>
      <c r="AA33" s="1">
        <f t="shared" ca="1" si="34"/>
        <v>4.4073978995622425E-2</v>
      </c>
      <c r="AB33" s="1">
        <f t="shared" ca="1" si="35"/>
        <v>4.4122156375314601E-2</v>
      </c>
      <c r="AC33" s="1">
        <f t="shared" ca="1" si="36"/>
        <v>4.4146111253182276E-2</v>
      </c>
      <c r="AD33" s="1">
        <f t="shared" ca="1" si="37"/>
        <v>4.4148032878647096E-2</v>
      </c>
      <c r="AE33" s="1">
        <f t="shared" ca="1" si="38"/>
        <v>4.4130105899004513E-2</v>
      </c>
      <c r="AF33" s="1">
        <f t="shared" ca="1" si="39"/>
        <v>4.4094507892913672E-2</v>
      </c>
      <c r="AG33" s="1">
        <f t="shared" ca="1" si="40"/>
        <v>4.4043401155185395E-2</v>
      </c>
      <c r="AH33" s="1">
        <f t="shared" ca="1" si="41"/>
        <v>4.3978876773818842E-2</v>
      </c>
      <c r="AI33" s="1">
        <f t="shared" ca="1" si="42"/>
        <v>4.39026560907314E-2</v>
      </c>
      <c r="AJ33" s="1">
        <f t="shared" ca="1" si="43"/>
        <v>4.3815208504034669E-2</v>
      </c>
      <c r="AK33" s="1">
        <f t="shared" ca="1" si="44"/>
        <v>4.3715139898722999E-2</v>
      </c>
      <c r="AL33" s="1">
        <f t="shared" ca="1" si="45"/>
        <v>4.3600672914630989E-2</v>
      </c>
      <c r="AM33" s="1">
        <f t="shared" ca="1" si="46"/>
        <v>4.3470017832643884E-2</v>
      </c>
      <c r="AN33" s="1">
        <f t="shared" ca="1" si="47"/>
        <v>4.332137260824577E-2</v>
      </c>
      <c r="AO33" s="1">
        <f t="shared" ca="1" si="48"/>
        <v>4.3152917854619555E-2</v>
      </c>
      <c r="AP33" s="1">
        <f t="shared" ca="1" si="49"/>
        <v>4.2962771840606935E-2</v>
      </c>
      <c r="AQ33" s="1">
        <f t="shared" ca="1" si="50"/>
        <v>4.2748764641473029E-2</v>
      </c>
      <c r="AR33" s="1">
        <f t="shared" ca="1" si="51"/>
        <v>4.2507893269064644E-2</v>
      </c>
      <c r="AS33" s="1">
        <f t="shared" ca="1" si="52"/>
        <v>4.2236311223018123E-2</v>
      </c>
      <c r="AT33" s="1">
        <f t="shared" ca="1" si="53"/>
        <v>4.1930097304219247E-2</v>
      </c>
      <c r="AU33" s="1">
        <f t="shared" ca="1" si="54"/>
        <v>4.1585339718568884E-2</v>
      </c>
      <c r="AV33" s="1">
        <f t="shared" ca="1" si="55"/>
        <v>4.1198143549429335E-2</v>
      </c>
      <c r="AW33" s="1">
        <f t="shared" ca="1" si="56"/>
        <v>4.0764653587555752E-2</v>
      </c>
      <c r="AX33" s="1">
        <f t="shared" ca="1" si="57"/>
        <v>4.0281188141531241E-2</v>
      </c>
      <c r="AY33" s="1">
        <f t="shared" ca="1" si="58"/>
        <v>3.974498951869955E-2</v>
      </c>
      <c r="AZ33" s="1">
        <f t="shared" ca="1" si="6"/>
        <v>3.9159190113935517E-2</v>
      </c>
      <c r="BC33" s="1">
        <f t="shared" ca="1" si="59"/>
        <v>-0.66927822330640474</v>
      </c>
      <c r="BD33" s="1">
        <f t="shared" ca="1" si="59"/>
        <v>-1.0807704012363741</v>
      </c>
      <c r="BE33" s="1">
        <f t="shared" ca="1" si="59"/>
        <v>-1.2353138766024658</v>
      </c>
    </row>
    <row r="34" spans="1:57" x14ac:dyDescent="0.2">
      <c r="A34" s="118">
        <f t="shared" si="8"/>
        <v>0.22000000000000006</v>
      </c>
      <c r="B34" s="1">
        <f t="shared" ca="1" si="9"/>
        <v>4.4232775249882027E-2</v>
      </c>
      <c r="C34" s="1">
        <f t="shared" ca="1" si="10"/>
        <v>4.2507520081472877E-2</v>
      </c>
      <c r="D34" s="1">
        <f t="shared" ca="1" si="11"/>
        <v>4.0611931209807238E-2</v>
      </c>
      <c r="E34" s="1">
        <f t="shared" ca="1" si="12"/>
        <v>4.0429687548000776E-2</v>
      </c>
      <c r="F34" s="1">
        <f t="shared" ca="1" si="13"/>
        <v>4.0743250719546348E-2</v>
      </c>
      <c r="G34" s="1">
        <f t="shared" ca="1" si="14"/>
        <v>4.0987090008672636E-2</v>
      </c>
      <c r="H34" s="1">
        <f t="shared" ca="1" si="15"/>
        <v>4.113719498033111E-2</v>
      </c>
      <c r="I34" s="1">
        <f t="shared" ca="1" si="16"/>
        <v>4.1239606335101466E-2</v>
      </c>
      <c r="J34" s="1">
        <f t="shared" ca="1" si="17"/>
        <v>4.1329288939865712E-2</v>
      </c>
      <c r="K34" s="1">
        <f t="shared" ca="1" si="18"/>
        <v>4.1429272379727683E-2</v>
      </c>
      <c r="L34" s="1">
        <f t="shared" ca="1" si="19"/>
        <v>4.154939722362274E-2</v>
      </c>
      <c r="M34" s="1">
        <f t="shared" ca="1" si="20"/>
        <v>4.1691397721957825E-2</v>
      </c>
      <c r="N34" s="1">
        <f t="shared" ca="1" si="21"/>
        <v>4.1852097021841644E-2</v>
      </c>
      <c r="O34" s="1">
        <f t="shared" ca="1" si="22"/>
        <v>4.2026328935559264E-2</v>
      </c>
      <c r="P34" s="1">
        <f t="shared" ca="1" si="23"/>
        <v>4.2209681139015125E-2</v>
      </c>
      <c r="Q34" s="1">
        <f t="shared" ca="1" si="24"/>
        <v>4.2400602889911793E-2</v>
      </c>
      <c r="R34" s="1">
        <f t="shared" ca="1" si="25"/>
        <v>4.2600182436181681E-2</v>
      </c>
      <c r="S34" s="1">
        <f t="shared" ca="1" si="26"/>
        <v>4.2808238170556442E-2</v>
      </c>
      <c r="T34" s="1">
        <f t="shared" ca="1" si="27"/>
        <v>4.3022559640928222E-2</v>
      </c>
      <c r="U34" s="1">
        <f t="shared" ca="1" si="28"/>
        <v>4.3238091723316212E-2</v>
      </c>
      <c r="V34" s="1">
        <f t="shared" ca="1" si="29"/>
        <v>4.3447415444004087E-2</v>
      </c>
      <c r="W34" s="1">
        <f t="shared" ca="1" si="30"/>
        <v>4.3643208007556028E-2</v>
      </c>
      <c r="X34" s="1">
        <f t="shared" ca="1" si="31"/>
        <v>4.381850753034279E-2</v>
      </c>
      <c r="Y34" s="1">
        <f t="shared" ca="1" si="32"/>
        <v>4.39678417177716E-2</v>
      </c>
      <c r="Z34" s="1">
        <f t="shared" ca="1" si="33"/>
        <v>4.4089979059849044E-2</v>
      </c>
      <c r="AA34" s="1">
        <f t="shared" ca="1" si="34"/>
        <v>4.4184953188498806E-2</v>
      </c>
      <c r="AB34" s="1">
        <f t="shared" ca="1" si="35"/>
        <v>4.4253425436105581E-2</v>
      </c>
      <c r="AC34" s="1">
        <f t="shared" ca="1" si="36"/>
        <v>4.4297123784129311E-2</v>
      </c>
      <c r="AD34" s="1">
        <f t="shared" ca="1" si="37"/>
        <v>4.4318075161194299E-2</v>
      </c>
      <c r="AE34" s="1">
        <f t="shared" ca="1" si="38"/>
        <v>4.4318301636287159E-2</v>
      </c>
      <c r="AF34" s="1">
        <f t="shared" ca="1" si="39"/>
        <v>4.4299817753940159E-2</v>
      </c>
      <c r="AG34" s="1">
        <f t="shared" ca="1" si="40"/>
        <v>4.426462128716812E-2</v>
      </c>
      <c r="AH34" s="1">
        <f t="shared" ca="1" si="41"/>
        <v>4.421463239235366E-2</v>
      </c>
      <c r="AI34" s="1">
        <f t="shared" ca="1" si="42"/>
        <v>4.4151383337087652E-2</v>
      </c>
      <c r="AJ34" s="1">
        <f t="shared" ca="1" si="43"/>
        <v>4.4075141667632281E-2</v>
      </c>
      <c r="AK34" s="1">
        <f t="shared" ca="1" si="44"/>
        <v>4.398434044354721E-2</v>
      </c>
      <c r="AL34" s="1">
        <f t="shared" ca="1" si="45"/>
        <v>4.3877036302011875E-2</v>
      </c>
      <c r="AM34" s="1">
        <f t="shared" ca="1" si="46"/>
        <v>4.3751272930024246E-2</v>
      </c>
      <c r="AN34" s="1">
        <f t="shared" ca="1" si="47"/>
        <v>4.3605081021257652E-2</v>
      </c>
      <c r="AO34" s="1">
        <f t="shared" ca="1" si="48"/>
        <v>4.3436472507285814E-2</v>
      </c>
      <c r="AP34" s="1">
        <f t="shared" ca="1" si="49"/>
        <v>4.3243392012171124E-2</v>
      </c>
      <c r="AQ34" s="1">
        <f t="shared" ca="1" si="50"/>
        <v>4.3023484724368045E-2</v>
      </c>
      <c r="AR34" s="1">
        <f t="shared" ca="1" si="51"/>
        <v>4.2773562347066148E-2</v>
      </c>
      <c r="AS34" s="1">
        <f t="shared" ca="1" si="52"/>
        <v>4.2489608398853781E-2</v>
      </c>
      <c r="AT34" s="1">
        <f t="shared" ca="1" si="53"/>
        <v>4.2167533531876217E-2</v>
      </c>
      <c r="AU34" s="1">
        <f t="shared" ca="1" si="54"/>
        <v>4.1803258338782463E-2</v>
      </c>
      <c r="AV34" s="1">
        <f t="shared" ca="1" si="55"/>
        <v>4.1392721407278607E-2</v>
      </c>
      <c r="AW34" s="1">
        <f t="shared" ca="1" si="56"/>
        <v>4.0931904686010483E-2</v>
      </c>
      <c r="AX34" s="1">
        <f t="shared" ca="1" si="57"/>
        <v>4.0416979988368053E-2</v>
      </c>
      <c r="AY34" s="1">
        <f t="shared" ca="1" si="58"/>
        <v>3.9845144191386482E-2</v>
      </c>
      <c r="AZ34" s="1">
        <f t="shared" ca="1" si="6"/>
        <v>3.9220298022629885E-2</v>
      </c>
      <c r="BC34" s="1">
        <f t="shared" ca="1" si="59"/>
        <v>9.905694943069232E-2</v>
      </c>
      <c r="BD34" s="1">
        <f t="shared" ca="1" si="59"/>
        <v>0.58005772009656908</v>
      </c>
      <c r="BE34" s="1">
        <f t="shared" ca="1" si="59"/>
        <v>-3.6453350026885545E-2</v>
      </c>
    </row>
    <row r="35" spans="1:57" x14ac:dyDescent="0.2">
      <c r="A35" s="118">
        <f t="shared" si="8"/>
        <v>0.23000000000000007</v>
      </c>
      <c r="B35" s="1">
        <f t="shared" ca="1" si="9"/>
        <v>4.459035614739023E-2</v>
      </c>
      <c r="C35" s="1">
        <f t="shared" ca="1" si="10"/>
        <v>4.2964387398409583E-2</v>
      </c>
      <c r="D35" s="1">
        <f t="shared" ca="1" si="11"/>
        <v>4.1189022736521946E-2</v>
      </c>
      <c r="E35" s="1">
        <f t="shared" ca="1" si="12"/>
        <v>4.1086678482905745E-2</v>
      </c>
      <c r="F35" s="1">
        <f t="shared" ca="1" si="13"/>
        <v>4.1453615340062075E-2</v>
      </c>
      <c r="G35" s="1">
        <f t="shared" ca="1" si="14"/>
        <v>4.1735889597438576E-2</v>
      </c>
      <c r="H35" s="1">
        <f t="shared" ca="1" si="15"/>
        <v>4.1911646567768822E-2</v>
      </c>
      <c r="I35" s="1">
        <f t="shared" ca="1" si="16"/>
        <v>4.2027458689162585E-2</v>
      </c>
      <c r="J35" s="1">
        <f t="shared" ca="1" si="17"/>
        <v>4.2118804264123996E-2</v>
      </c>
      <c r="K35" s="1">
        <f t="shared" ca="1" si="18"/>
        <v>4.2209200440147851E-2</v>
      </c>
      <c r="L35" s="1">
        <f t="shared" ca="1" si="19"/>
        <v>4.2309076477091111E-2</v>
      </c>
      <c r="M35" s="1">
        <f t="shared" ca="1" si="20"/>
        <v>4.242081892923813E-2</v>
      </c>
      <c r="N35" s="1">
        <f t="shared" ca="1" si="21"/>
        <v>4.2541961588855745E-2</v>
      </c>
      <c r="O35" s="1">
        <f t="shared" ca="1" si="22"/>
        <v>4.266810384594788E-2</v>
      </c>
      <c r="P35" s="1">
        <f t="shared" ca="1" si="23"/>
        <v>4.2795641307428967E-2</v>
      </c>
      <c r="Q35" s="1">
        <f t="shared" ca="1" si="24"/>
        <v>4.2923827009332505E-2</v>
      </c>
      <c r="R35" s="1">
        <f t="shared" ca="1" si="25"/>
        <v>4.3054475172513693E-2</v>
      </c>
      <c r="S35" s="1">
        <f t="shared" ca="1" si="26"/>
        <v>4.3188115401040381E-2</v>
      </c>
      <c r="T35" s="1">
        <f t="shared" ca="1" si="27"/>
        <v>4.3323232579104025E-2</v>
      </c>
      <c r="U35" s="1">
        <f t="shared" ca="1" si="28"/>
        <v>4.3455476979093015E-2</v>
      </c>
      <c r="V35" s="1">
        <f t="shared" ca="1" si="29"/>
        <v>4.3578184651031582E-2</v>
      </c>
      <c r="W35" s="1">
        <f t="shared" ca="1" si="30"/>
        <v>4.3684793511184039E-2</v>
      </c>
      <c r="X35" s="1">
        <f t="shared" ca="1" si="31"/>
        <v>4.3769125306461792E-2</v>
      </c>
      <c r="Y35" s="1">
        <f t="shared" ca="1" si="32"/>
        <v>4.3826546681789466E-2</v>
      </c>
      <c r="Z35" s="1">
        <f t="shared" ca="1" si="33"/>
        <v>4.3856605768669531E-2</v>
      </c>
      <c r="AA35" s="1">
        <f t="shared" ca="1" si="34"/>
        <v>4.3860103228522629E-2</v>
      </c>
      <c r="AB35" s="1">
        <f t="shared" ca="1" si="35"/>
        <v>4.3838476255496181E-2</v>
      </c>
      <c r="AC35" s="1">
        <f t="shared" ca="1" si="36"/>
        <v>4.3794213305231262E-2</v>
      </c>
      <c r="AD35" s="1">
        <f t="shared" ca="1" si="37"/>
        <v>4.3730095582950948E-2</v>
      </c>
      <c r="AE35" s="1">
        <f t="shared" ca="1" si="38"/>
        <v>4.364889917276301E-2</v>
      </c>
      <c r="AF35" s="1">
        <f t="shared" ca="1" si="39"/>
        <v>4.35533921578658E-2</v>
      </c>
      <c r="AG35" s="1">
        <f t="shared" ca="1" si="40"/>
        <v>4.3446324263828065E-2</v>
      </c>
      <c r="AH35" s="1">
        <f t="shared" ca="1" si="41"/>
        <v>4.3330360955108033E-2</v>
      </c>
      <c r="AI35" s="1">
        <f t="shared" ca="1" si="42"/>
        <v>4.3207761771965954E-2</v>
      </c>
      <c r="AJ35" s="1">
        <f t="shared" ca="1" si="43"/>
        <v>4.3079509591889241E-2</v>
      </c>
      <c r="AK35" s="1">
        <f t="shared" ca="1" si="44"/>
        <v>4.2944781388004796E-2</v>
      </c>
      <c r="AL35" s="1">
        <f t="shared" ca="1" si="45"/>
        <v>4.2802384385558612E-2</v>
      </c>
      <c r="AM35" s="1">
        <f t="shared" ca="1" si="46"/>
        <v>4.2651112266849242E-2</v>
      </c>
      <c r="AN35" s="1">
        <f t="shared" ca="1" si="47"/>
        <v>4.2489745037889652E-2</v>
      </c>
      <c r="AO35" s="1">
        <f t="shared" ca="1" si="48"/>
        <v>4.2317042451927314E-2</v>
      </c>
      <c r="AP35" s="1">
        <f t="shared" ca="1" si="49"/>
        <v>4.2131691865951025E-2</v>
      </c>
      <c r="AQ35" s="1">
        <f t="shared" ca="1" si="50"/>
        <v>4.1932070175714029E-2</v>
      </c>
      <c r="AR35" s="1">
        <f t="shared" ca="1" si="51"/>
        <v>4.1715720684847177E-2</v>
      </c>
      <c r="AS35" s="1">
        <f t="shared" ca="1" si="52"/>
        <v>4.1479373570083335E-2</v>
      </c>
      <c r="AT35" s="1">
        <f t="shared" ca="1" si="53"/>
        <v>4.1219687948083353E-2</v>
      </c>
      <c r="AU35" s="1">
        <f t="shared" ca="1" si="54"/>
        <v>4.0933333423142676E-2</v>
      </c>
      <c r="AV35" s="1">
        <f t="shared" ca="1" si="55"/>
        <v>4.061699876292843E-2</v>
      </c>
      <c r="AW35" s="1">
        <f t="shared" ca="1" si="56"/>
        <v>4.0267420003461819E-2</v>
      </c>
      <c r="AX35" s="1">
        <f t="shared" ca="1" si="57"/>
        <v>3.9881541086783691E-2</v>
      </c>
      <c r="AY35" s="1">
        <f t="shared" ca="1" si="58"/>
        <v>3.9457446337426941E-2</v>
      </c>
      <c r="AZ35" s="1">
        <f t="shared" ca="1" si="6"/>
        <v>3.9000774243334368E-2</v>
      </c>
      <c r="BC35" s="1">
        <f t="shared" ca="1" si="59"/>
        <v>-0.31904947659321437</v>
      </c>
      <c r="BD35" s="1">
        <f t="shared" ca="1" si="59"/>
        <v>-2.3511383690532277</v>
      </c>
      <c r="BE35" s="1">
        <f t="shared" ca="1" si="59"/>
        <v>0.50295371648954212</v>
      </c>
    </row>
    <row r="36" spans="1:57" x14ac:dyDescent="0.2">
      <c r="A36" s="118">
        <f t="shared" si="8"/>
        <v>0.24000000000000007</v>
      </c>
      <c r="B36" s="1">
        <f t="shared" ca="1" si="9"/>
        <v>4.4956517369782484E-2</v>
      </c>
      <c r="C36" s="1">
        <f t="shared" ca="1" si="10"/>
        <v>4.3268694525022959E-2</v>
      </c>
      <c r="D36" s="1">
        <f t="shared" ca="1" si="11"/>
        <v>4.1471971668818365E-2</v>
      </c>
      <c r="E36" s="1">
        <f t="shared" ca="1" si="12"/>
        <v>4.1328127717633625E-2</v>
      </c>
      <c r="F36" s="1">
        <f t="shared" ca="1" si="13"/>
        <v>4.164630216530707E-2</v>
      </c>
      <c r="G36" s="1">
        <f t="shared" ca="1" si="14"/>
        <v>4.1883073635161368E-2</v>
      </c>
      <c r="H36" s="1">
        <f t="shared" ca="1" si="15"/>
        <v>4.2017834661311974E-2</v>
      </c>
      <c r="I36" s="1">
        <f t="shared" ca="1" si="16"/>
        <v>4.2096813007165369E-2</v>
      </c>
      <c r="J36" s="1">
        <f t="shared" ca="1" si="17"/>
        <v>4.215512384718801E-2</v>
      </c>
      <c r="K36" s="1">
        <f t="shared" ca="1" si="18"/>
        <v>4.2215897867641072E-2</v>
      </c>
      <c r="L36" s="1">
        <f t="shared" ca="1" si="19"/>
        <v>4.2289278245367018E-2</v>
      </c>
      <c r="M36" s="1">
        <f t="shared" ca="1" si="20"/>
        <v>4.237742895915806E-2</v>
      </c>
      <c r="N36" s="1">
        <f t="shared" ca="1" si="21"/>
        <v>4.2477719498895158E-2</v>
      </c>
      <c r="O36" s="1">
        <f t="shared" ca="1" si="22"/>
        <v>4.258563963317176E-2</v>
      </c>
      <c r="P36" s="1">
        <f t="shared" ca="1" si="23"/>
        <v>4.2697516770663489E-2</v>
      </c>
      <c r="Q36" s="1">
        <f t="shared" ca="1" si="24"/>
        <v>4.2812530123431419E-2</v>
      </c>
      <c r="R36" s="1">
        <f t="shared" ca="1" si="25"/>
        <v>4.2932343543826627E-2</v>
      </c>
      <c r="S36" s="1">
        <f t="shared" ca="1" si="26"/>
        <v>4.3057321483557232E-2</v>
      </c>
      <c r="T36" s="1">
        <f t="shared" ca="1" si="27"/>
        <v>4.3185768318120182E-2</v>
      </c>
      <c r="U36" s="1">
        <f t="shared" ca="1" si="28"/>
        <v>4.3313164662625324E-2</v>
      </c>
      <c r="V36" s="1">
        <f t="shared" ca="1" si="29"/>
        <v>4.3432725658401415E-2</v>
      </c>
      <c r="W36" s="1">
        <f t="shared" ca="1" si="30"/>
        <v>4.3537774345594561E-2</v>
      </c>
      <c r="X36" s="1">
        <f t="shared" ca="1" si="31"/>
        <v>4.3622041161641111E-2</v>
      </c>
      <c r="Y36" s="1">
        <f t="shared" ca="1" si="32"/>
        <v>4.3680854458827488E-2</v>
      </c>
      <c r="Z36" s="1">
        <f t="shared" ca="1" si="33"/>
        <v>4.3713665711716886E-2</v>
      </c>
      <c r="AA36" s="1">
        <f t="shared" ca="1" si="34"/>
        <v>4.3721166741677017E-2</v>
      </c>
      <c r="AB36" s="1">
        <f t="shared" ca="1" si="35"/>
        <v>4.3704694250671194E-2</v>
      </c>
      <c r="AC36" s="1">
        <f t="shared" ca="1" si="36"/>
        <v>4.3666620998374803E-2</v>
      </c>
      <c r="AD36" s="1">
        <f t="shared" ca="1" si="37"/>
        <v>4.3609606415184923E-2</v>
      </c>
      <c r="AE36" s="1">
        <f t="shared" ca="1" si="38"/>
        <v>4.3536304544606205E-2</v>
      </c>
      <c r="AF36" s="1">
        <f t="shared" ca="1" si="39"/>
        <v>4.3449360930585636E-2</v>
      </c>
      <c r="AG36" s="1">
        <f t="shared" ca="1" si="40"/>
        <v>4.3351401072161157E-2</v>
      </c>
      <c r="AH36" s="1">
        <f t="shared" ca="1" si="41"/>
        <v>4.3244959334963265E-2</v>
      </c>
      <c r="AI36" s="1">
        <f t="shared" ca="1" si="42"/>
        <v>4.3132146246897513E-2</v>
      </c>
      <c r="AJ36" s="1">
        <f t="shared" ca="1" si="43"/>
        <v>4.3013784542128196E-2</v>
      </c>
      <c r="AK36" s="1">
        <f t="shared" ca="1" si="44"/>
        <v>4.288891919464425E-2</v>
      </c>
      <c r="AL36" s="1">
        <f t="shared" ca="1" si="45"/>
        <v>4.275623195970768E-2</v>
      </c>
      <c r="AM36" s="1">
        <f t="shared" ca="1" si="46"/>
        <v>4.261439045506326E-2</v>
      </c>
      <c r="AN36" s="1">
        <f t="shared" ca="1" si="47"/>
        <v>4.2462047923055059E-2</v>
      </c>
      <c r="AO36" s="1">
        <f t="shared" ca="1" si="48"/>
        <v>4.2297835790634154E-2</v>
      </c>
      <c r="AP36" s="1">
        <f t="shared" ca="1" si="49"/>
        <v>4.2120307881008012E-2</v>
      </c>
      <c r="AQ36" s="1">
        <f t="shared" ca="1" si="50"/>
        <v>4.1927696748896306E-2</v>
      </c>
      <c r="AR36" s="1">
        <f t="shared" ca="1" si="51"/>
        <v>4.1717401553330043E-2</v>
      </c>
      <c r="AS36" s="1">
        <f t="shared" ca="1" si="52"/>
        <v>4.1486023119118844E-2</v>
      </c>
      <c r="AT36" s="1">
        <f t="shared" ca="1" si="53"/>
        <v>4.1230092992186544E-2</v>
      </c>
      <c r="AU36" s="1">
        <f t="shared" ca="1" si="54"/>
        <v>4.0946153765646129E-2</v>
      </c>
      <c r="AV36" s="1">
        <f t="shared" ca="1" si="55"/>
        <v>4.0630768419078866E-2</v>
      </c>
      <c r="AW36" s="1">
        <f t="shared" ca="1" si="56"/>
        <v>4.0280551390511635E-2</v>
      </c>
      <c r="AX36" s="1">
        <f t="shared" ca="1" si="57"/>
        <v>3.9892345010817926E-2</v>
      </c>
      <c r="AY36" s="1">
        <f t="shared" ca="1" si="58"/>
        <v>3.946426201209078E-2</v>
      </c>
      <c r="AZ36" s="1">
        <f t="shared" ca="1" si="6"/>
        <v>3.9002359180708136E-2</v>
      </c>
      <c r="BC36" s="1">
        <f t="shared" ca="1" si="59"/>
        <v>-5.8629647519196304E-2</v>
      </c>
      <c r="BD36" s="1">
        <f t="shared" ca="1" si="59"/>
        <v>-0.20468052437485529</v>
      </c>
      <c r="BE36" s="1">
        <f t="shared" ca="1" si="59"/>
        <v>-0.76533978223720656</v>
      </c>
    </row>
    <row r="37" spans="1:57" x14ac:dyDescent="0.2">
      <c r="A37" s="118">
        <f t="shared" si="8"/>
        <v>0.25000000000000006</v>
      </c>
      <c r="B37" s="1">
        <f t="shared" ca="1" si="9"/>
        <v>4.6673299588814443E-2</v>
      </c>
      <c r="C37" s="1">
        <f t="shared" ca="1" si="10"/>
        <v>4.4742836063381392E-2</v>
      </c>
      <c r="D37" s="1">
        <f t="shared" ca="1" si="11"/>
        <v>4.276135204062783E-2</v>
      </c>
      <c r="E37" s="1">
        <f t="shared" ca="1" si="12"/>
        <v>4.2430739757000312E-2</v>
      </c>
      <c r="F37" s="1">
        <f t="shared" ca="1" si="13"/>
        <v>4.2572250769299297E-2</v>
      </c>
      <c r="G37" s="1">
        <f t="shared" ca="1" si="14"/>
        <v>4.265208093324676E-2</v>
      </c>
      <c r="H37" s="1">
        <f t="shared" ca="1" si="15"/>
        <v>4.265011856719246E-2</v>
      </c>
      <c r="I37" s="1">
        <f t="shared" ca="1" si="16"/>
        <v>4.261152679154704E-2</v>
      </c>
      <c r="J37" s="1">
        <f t="shared" ca="1" si="17"/>
        <v>4.2570337586849485E-2</v>
      </c>
      <c r="K37" s="1">
        <f t="shared" ca="1" si="18"/>
        <v>4.2548577586465873E-2</v>
      </c>
      <c r="L37" s="1">
        <f t="shared" ca="1" si="19"/>
        <v>4.2555385555148741E-2</v>
      </c>
      <c r="M37" s="1">
        <f t="shared" ca="1" si="20"/>
        <v>4.259198446243443E-2</v>
      </c>
      <c r="N37" s="1">
        <f t="shared" ca="1" si="21"/>
        <v>4.2654860990211659E-2</v>
      </c>
      <c r="O37" s="1">
        <f t="shared" ca="1" si="22"/>
        <v>4.2738676514900958E-2</v>
      </c>
      <c r="P37" s="1">
        <f t="shared" ca="1" si="23"/>
        <v>4.2838970535198612E-2</v>
      </c>
      <c r="Q37" s="1">
        <f t="shared" ca="1" si="24"/>
        <v>4.2954127309076759E-2</v>
      </c>
      <c r="R37" s="1">
        <f t="shared" ca="1" si="25"/>
        <v>4.308494042547939E-2</v>
      </c>
      <c r="S37" s="1">
        <f t="shared" ca="1" si="26"/>
        <v>4.3230889277402318E-2</v>
      </c>
      <c r="T37" s="1">
        <f t="shared" ca="1" si="27"/>
        <v>4.3389378349450433E-2</v>
      </c>
      <c r="U37" s="1">
        <f t="shared" ca="1" si="28"/>
        <v>4.3554999975200841E-2</v>
      </c>
      <c r="V37" s="1">
        <f t="shared" ca="1" si="29"/>
        <v>4.3720128908712512E-2</v>
      </c>
      <c r="W37" s="1">
        <f t="shared" ca="1" si="30"/>
        <v>4.3877254186120311E-2</v>
      </c>
      <c r="X37" s="1">
        <f t="shared" ca="1" si="31"/>
        <v>4.4019296396496439E-2</v>
      </c>
      <c r="Y37" s="1">
        <f t="shared" ca="1" si="32"/>
        <v>4.4140824832977196E-2</v>
      </c>
      <c r="Z37" s="1">
        <f t="shared" ca="1" si="33"/>
        <v>4.4240474470298378E-2</v>
      </c>
      <c r="AA37" s="1">
        <f t="shared" ca="1" si="34"/>
        <v>4.4318108857506269E-2</v>
      </c>
      <c r="AB37" s="1">
        <f t="shared" ca="1" si="35"/>
        <v>4.4374244301078586E-2</v>
      </c>
      <c r="AC37" s="1">
        <f t="shared" ca="1" si="36"/>
        <v>4.441041814392193E-2</v>
      </c>
      <c r="AD37" s="1">
        <f t="shared" ca="1" si="37"/>
        <v>4.4428448437066011E-2</v>
      </c>
      <c r="AE37" s="1">
        <f t="shared" ca="1" si="38"/>
        <v>4.4430147574213492E-2</v>
      </c>
      <c r="AF37" s="1">
        <f t="shared" ca="1" si="39"/>
        <v>4.4417318927088556E-2</v>
      </c>
      <c r="AG37" s="1">
        <f t="shared" ca="1" si="40"/>
        <v>4.4391744031526521E-2</v>
      </c>
      <c r="AH37" s="1">
        <f t="shared" ca="1" si="41"/>
        <v>4.4355106196833763E-2</v>
      </c>
      <c r="AI37" s="1">
        <f t="shared" ca="1" si="42"/>
        <v>4.4308647116715894E-2</v>
      </c>
      <c r="AJ37" s="1">
        <f t="shared" ca="1" si="43"/>
        <v>4.4252310345671925E-2</v>
      </c>
      <c r="AK37" s="1">
        <f t="shared" ca="1" si="44"/>
        <v>4.4184289389910036E-2</v>
      </c>
      <c r="AL37" s="1">
        <f t="shared" ca="1" si="45"/>
        <v>4.4102420923591006E-2</v>
      </c>
      <c r="AM37" s="1">
        <f t="shared" ca="1" si="46"/>
        <v>4.4004526886697627E-2</v>
      </c>
      <c r="AN37" s="1">
        <f t="shared" ca="1" si="47"/>
        <v>4.388841412742666E-2</v>
      </c>
      <c r="AO37" s="1">
        <f t="shared" ca="1" si="48"/>
        <v>4.3751866043057239E-2</v>
      </c>
      <c r="AP37" s="1">
        <f t="shared" ca="1" si="49"/>
        <v>4.3592583107644578E-2</v>
      </c>
      <c r="AQ37" s="1">
        <f t="shared" ca="1" si="50"/>
        <v>4.3407933939577592E-2</v>
      </c>
      <c r="AR37" s="1">
        <f t="shared" ca="1" si="51"/>
        <v>4.3194454249915103E-2</v>
      </c>
      <c r="AS37" s="1">
        <f t="shared" ca="1" si="52"/>
        <v>4.2947895947941336E-2</v>
      </c>
      <c r="AT37" s="1">
        <f t="shared" ca="1" si="53"/>
        <v>4.2663943420808363E-2</v>
      </c>
      <c r="AU37" s="1">
        <f t="shared" ca="1" si="54"/>
        <v>4.2338292675682752E-2</v>
      </c>
      <c r="AV37" s="1">
        <f t="shared" ca="1" si="55"/>
        <v>4.1966661388635883E-2</v>
      </c>
      <c r="AW37" s="1">
        <f t="shared" ca="1" si="56"/>
        <v>4.1544823200210988E-2</v>
      </c>
      <c r="AX37" s="1">
        <f t="shared" ca="1" si="57"/>
        <v>4.1068801831262866E-2</v>
      </c>
      <c r="AY37" s="1">
        <f t="shared" ca="1" si="58"/>
        <v>4.0536026620036344E-2</v>
      </c>
      <c r="AZ37" s="1">
        <f t="shared" ca="1" si="6"/>
        <v>3.9952269535908337E-2</v>
      </c>
      <c r="BC37" s="1">
        <f t="shared" ca="1" si="59"/>
        <v>1.2872115318431705</v>
      </c>
      <c r="BD37" s="1">
        <f t="shared" ca="1" si="59"/>
        <v>0.87240089752662442</v>
      </c>
      <c r="BE37" s="1">
        <f t="shared" ca="1" si="59"/>
        <v>-2.5955288922715445</v>
      </c>
    </row>
    <row r="38" spans="1:57" x14ac:dyDescent="0.2">
      <c r="A38" s="118">
        <f t="shared" si="8"/>
        <v>0.26000000000000006</v>
      </c>
      <c r="B38" s="1">
        <f t="shared" ca="1" si="9"/>
        <v>4.6924716325603973E-2</v>
      </c>
      <c r="C38" s="1">
        <f t="shared" ca="1" si="10"/>
        <v>4.5028947443315155E-2</v>
      </c>
      <c r="D38" s="1">
        <f t="shared" ca="1" si="11"/>
        <v>4.3109772640412963E-2</v>
      </c>
      <c r="E38" s="1">
        <f t="shared" ca="1" si="12"/>
        <v>4.2811775528721251E-2</v>
      </c>
      <c r="F38" s="1">
        <f t="shared" ca="1" si="13"/>
        <v>4.2969407911927437E-2</v>
      </c>
      <c r="G38" s="1">
        <f t="shared" ca="1" si="14"/>
        <v>4.3059438529725561E-2</v>
      </c>
      <c r="H38" s="1">
        <f t="shared" ca="1" si="15"/>
        <v>4.3063358356691166E-2</v>
      </c>
      <c r="I38" s="1">
        <f t="shared" ca="1" si="16"/>
        <v>4.3026403579756477E-2</v>
      </c>
      <c r="J38" s="1">
        <f t="shared" ca="1" si="17"/>
        <v>4.2982660648889746E-2</v>
      </c>
      <c r="K38" s="1">
        <f t="shared" ca="1" si="18"/>
        <v>4.2954192217914113E-2</v>
      </c>
      <c r="L38" s="1">
        <f t="shared" ca="1" si="19"/>
        <v>4.2950271988084952E-2</v>
      </c>
      <c r="M38" s="1">
        <f t="shared" ca="1" si="20"/>
        <v>4.2972321164244057E-2</v>
      </c>
      <c r="N38" s="1">
        <f t="shared" ca="1" si="21"/>
        <v>4.301708278914039E-2</v>
      </c>
      <c r="O38" s="1">
        <f t="shared" ca="1" si="22"/>
        <v>4.30795287372015E-2</v>
      </c>
      <c r="P38" s="1">
        <f t="shared" ca="1" si="23"/>
        <v>4.3155548536798198E-2</v>
      </c>
      <c r="Q38" s="1">
        <f t="shared" ca="1" si="24"/>
        <v>4.3243868066163413E-2</v>
      </c>
      <c r="R38" s="1">
        <f t="shared" ca="1" si="25"/>
        <v>4.3345548435464003E-2</v>
      </c>
      <c r="S38" s="1">
        <f t="shared" ca="1" si="26"/>
        <v>4.3460321762875953E-2</v>
      </c>
      <c r="T38" s="1">
        <f t="shared" ca="1" si="27"/>
        <v>4.3585830954835349E-2</v>
      </c>
      <c r="U38" s="1">
        <f t="shared" ca="1" si="28"/>
        <v>4.3716919101807895E-2</v>
      </c>
      <c r="V38" s="1">
        <f t="shared" ca="1" si="29"/>
        <v>4.3846258778784016E-2</v>
      </c>
      <c r="W38" s="1">
        <f t="shared" ca="1" si="30"/>
        <v>4.3966643581536347E-2</v>
      </c>
      <c r="X38" s="1">
        <f t="shared" ca="1" si="31"/>
        <v>4.4071323347093287E-2</v>
      </c>
      <c r="Y38" s="1">
        <f t="shared" ca="1" si="32"/>
        <v>4.415524524116355E-2</v>
      </c>
      <c r="Z38" s="1">
        <f t="shared" ca="1" si="33"/>
        <v>4.4217365583741709E-2</v>
      </c>
      <c r="AA38" s="1">
        <f t="shared" ca="1" si="34"/>
        <v>4.4257857889625413E-2</v>
      </c>
      <c r="AB38" s="1">
        <f t="shared" ca="1" si="35"/>
        <v>4.4277555849917195E-2</v>
      </c>
      <c r="AC38" s="1">
        <f t="shared" ca="1" si="36"/>
        <v>4.4278299352038974E-2</v>
      </c>
      <c r="AD38" s="1">
        <f t="shared" ca="1" si="37"/>
        <v>4.4262203142780454E-2</v>
      </c>
      <c r="AE38" s="1">
        <f t="shared" ca="1" si="38"/>
        <v>4.4231376036129984E-2</v>
      </c>
      <c r="AF38" s="1">
        <f t="shared" ca="1" si="39"/>
        <v>4.4187917276305409E-2</v>
      </c>
      <c r="AG38" s="1">
        <f t="shared" ca="1" si="40"/>
        <v>4.4133902374613065E-2</v>
      </c>
      <c r="AH38" s="1">
        <f t="shared" ca="1" si="41"/>
        <v>4.4071301309013759E-2</v>
      </c>
      <c r="AI38" s="1">
        <f t="shared" ca="1" si="42"/>
        <v>4.4001624812639924E-2</v>
      </c>
      <c r="AJ38" s="1">
        <f t="shared" ca="1" si="43"/>
        <v>4.3925075895099058E-2</v>
      </c>
      <c r="AK38" s="1">
        <f t="shared" ca="1" si="44"/>
        <v>4.3840134803088238E-2</v>
      </c>
      <c r="AL38" s="1">
        <f t="shared" ca="1" si="45"/>
        <v>4.374493119826988E-2</v>
      </c>
      <c r="AM38" s="1">
        <f t="shared" ca="1" si="46"/>
        <v>4.3637579409073153E-2</v>
      </c>
      <c r="AN38" s="1">
        <f t="shared" ca="1" si="47"/>
        <v>4.3516177937373099E-2</v>
      </c>
      <c r="AO38" s="1">
        <f t="shared" ca="1" si="48"/>
        <v>4.3378800124923358E-2</v>
      </c>
      <c r="AP38" s="1">
        <f t="shared" ca="1" si="49"/>
        <v>4.3223430965419404E-2</v>
      </c>
      <c r="AQ38" s="1">
        <f t="shared" ca="1" si="50"/>
        <v>4.3047713231222626E-2</v>
      </c>
      <c r="AR38" s="1">
        <f t="shared" ca="1" si="51"/>
        <v>4.2848457556604679E-2</v>
      </c>
      <c r="AS38" s="1">
        <f t="shared" ca="1" si="52"/>
        <v>4.2621705050995523E-2</v>
      </c>
      <c r="AT38" s="1">
        <f t="shared" ca="1" si="53"/>
        <v>4.2363431034768063E-2</v>
      </c>
      <c r="AU38" s="1">
        <f t="shared" ca="1" si="54"/>
        <v>4.2069623035327228E-2</v>
      </c>
      <c r="AV38" s="1">
        <f t="shared" ca="1" si="55"/>
        <v>4.1736291595891123E-2</v>
      </c>
      <c r="AW38" s="1">
        <f t="shared" ca="1" si="56"/>
        <v>4.1359508083804696E-2</v>
      </c>
      <c r="AX38" s="1">
        <f t="shared" ca="1" si="57"/>
        <v>4.0935618394763548E-2</v>
      </c>
      <c r="AY38" s="1">
        <f t="shared" ca="1" si="58"/>
        <v>4.0462514525237303E-2</v>
      </c>
      <c r="AZ38" s="1">
        <f t="shared" ca="1" si="6"/>
        <v>3.9947170645282845E-2</v>
      </c>
      <c r="BC38" s="1">
        <f t="shared" ca="1" si="59"/>
        <v>-4.6544162452253346E-3</v>
      </c>
      <c r="BD38" s="1">
        <f t="shared" ca="1" si="59"/>
        <v>-0.98577917187044584</v>
      </c>
      <c r="BE38" s="1">
        <f t="shared" ca="1" si="59"/>
        <v>0.12119867574280629</v>
      </c>
    </row>
    <row r="39" spans="1:57" x14ac:dyDescent="0.2">
      <c r="A39" s="118">
        <f t="shared" si="8"/>
        <v>0.27000000000000007</v>
      </c>
      <c r="B39" s="1">
        <f t="shared" ca="1" si="9"/>
        <v>4.6168256053560792E-2</v>
      </c>
      <c r="C39" s="1">
        <f t="shared" ca="1" si="10"/>
        <v>4.4187779072954465E-2</v>
      </c>
      <c r="D39" s="1">
        <f t="shared" ca="1" si="11"/>
        <v>4.2225960252617017E-2</v>
      </c>
      <c r="E39" s="1">
        <f t="shared" ca="1" si="12"/>
        <v>4.1870825161771617E-2</v>
      </c>
      <c r="F39" s="1">
        <f t="shared" ca="1" si="13"/>
        <v>4.1969313708326156E-2</v>
      </c>
      <c r="G39" s="1">
        <f t="shared" ca="1" si="14"/>
        <v>4.2007928515983652E-2</v>
      </c>
      <c r="H39" s="1">
        <f t="shared" ca="1" si="15"/>
        <v>4.1969073028343143E-2</v>
      </c>
      <c r="I39" s="1">
        <f t="shared" ca="1" si="16"/>
        <v>4.1897396531508452E-2</v>
      </c>
      <c r="J39" s="1">
        <f t="shared" ca="1" si="17"/>
        <v>4.182637998048943E-2</v>
      </c>
      <c r="K39" s="1">
        <f t="shared" ca="1" si="18"/>
        <v>4.1777464432479046E-2</v>
      </c>
      <c r="L39" s="1">
        <f t="shared" ca="1" si="19"/>
        <v>4.1759400195803383E-2</v>
      </c>
      <c r="M39" s="1">
        <f t="shared" ca="1" si="20"/>
        <v>4.1773148277712592E-2</v>
      </c>
      <c r="N39" s="1">
        <f t="shared" ca="1" si="21"/>
        <v>4.1815049569150643E-2</v>
      </c>
      <c r="O39" s="1">
        <f t="shared" ca="1" si="22"/>
        <v>4.1879727637777267E-2</v>
      </c>
      <c r="P39" s="1">
        <f t="shared" ca="1" si="23"/>
        <v>4.1962762278041361E-2</v>
      </c>
      <c r="Q39" s="1">
        <f t="shared" ca="1" si="24"/>
        <v>4.2062559911047709E-2</v>
      </c>
      <c r="R39" s="1">
        <f t="shared" ca="1" si="25"/>
        <v>4.217978927685697E-2</v>
      </c>
      <c r="S39" s="1">
        <f t="shared" ca="1" si="26"/>
        <v>4.2313775337350187E-2</v>
      </c>
      <c r="T39" s="1">
        <f t="shared" ca="1" si="27"/>
        <v>4.2461740072087591E-2</v>
      </c>
      <c r="U39" s="1">
        <f t="shared" ca="1" si="28"/>
        <v>4.2618118674296171E-2</v>
      </c>
      <c r="V39" s="1">
        <f t="shared" ca="1" si="29"/>
        <v>4.2775222079263736E-2</v>
      </c>
      <c r="W39" s="1">
        <f t="shared" ca="1" si="30"/>
        <v>4.2925489340758891E-2</v>
      </c>
      <c r="X39" s="1">
        <f t="shared" ca="1" si="31"/>
        <v>4.3061840920850386E-2</v>
      </c>
      <c r="Y39" s="1">
        <f t="shared" ca="1" si="32"/>
        <v>4.3178941131864899E-2</v>
      </c>
      <c r="Z39" s="1">
        <f t="shared" ca="1" si="33"/>
        <v>4.3275407816057446E-2</v>
      </c>
      <c r="AA39" s="1">
        <f t="shared" ca="1" si="34"/>
        <v>4.3351065006946327E-2</v>
      </c>
      <c r="AB39" s="1">
        <f t="shared" ca="1" si="35"/>
        <v>4.340640388804852E-2</v>
      </c>
      <c r="AC39" s="1">
        <f t="shared" ca="1" si="36"/>
        <v>4.3442907178918001E-2</v>
      </c>
      <c r="AD39" s="1">
        <f t="shared" ca="1" si="37"/>
        <v>4.3462326721186779E-2</v>
      </c>
      <c r="AE39" s="1">
        <f t="shared" ca="1" si="38"/>
        <v>4.3466408142764874E-2</v>
      </c>
      <c r="AF39" s="1">
        <f t="shared" ca="1" si="39"/>
        <v>4.3456886927015166E-2</v>
      </c>
      <c r="AG39" s="1">
        <f t="shared" ca="1" si="40"/>
        <v>4.3435472819170498E-2</v>
      </c>
      <c r="AH39" s="1">
        <f t="shared" ca="1" si="41"/>
        <v>4.3403762517853377E-2</v>
      </c>
      <c r="AI39" s="1">
        <f t="shared" ca="1" si="42"/>
        <v>4.336287600852852E-2</v>
      </c>
      <c r="AJ39" s="1">
        <f t="shared" ca="1" si="43"/>
        <v>4.3312616706211324E-2</v>
      </c>
      <c r="AK39" s="1">
        <f t="shared" ca="1" si="44"/>
        <v>4.3251092127619857E-2</v>
      </c>
      <c r="AL39" s="1">
        <f t="shared" ca="1" si="45"/>
        <v>4.3176065314528875E-2</v>
      </c>
      <c r="AM39" s="1">
        <f t="shared" ca="1" si="46"/>
        <v>4.3085283373710384E-2</v>
      </c>
      <c r="AN39" s="1">
        <f t="shared" ca="1" si="47"/>
        <v>4.297647683112546E-2</v>
      </c>
      <c r="AO39" s="1">
        <f t="shared" ca="1" si="48"/>
        <v>4.2847349269097383E-2</v>
      </c>
      <c r="AP39" s="1">
        <f t="shared" ca="1" si="49"/>
        <v>4.2695510398240349E-2</v>
      </c>
      <c r="AQ39" s="1">
        <f t="shared" ca="1" si="50"/>
        <v>4.251821756486486E-2</v>
      </c>
      <c r="AR39" s="1">
        <f t="shared" ca="1" si="51"/>
        <v>4.2311897016585866E-2</v>
      </c>
      <c r="AS39" s="1">
        <f t="shared" ca="1" si="52"/>
        <v>4.2072219502232402E-2</v>
      </c>
      <c r="AT39" s="1">
        <f t="shared" ca="1" si="53"/>
        <v>4.1794791691730372E-2</v>
      </c>
      <c r="AU39" s="1">
        <f t="shared" ca="1" si="54"/>
        <v>4.1475233064253055E-2</v>
      </c>
      <c r="AV39" s="1">
        <f t="shared" ca="1" si="55"/>
        <v>4.1109187531950205E-2</v>
      </c>
      <c r="AW39" s="1">
        <f t="shared" ca="1" si="56"/>
        <v>4.0692365082521074E-2</v>
      </c>
      <c r="AX39" s="1">
        <f t="shared" ca="1" si="57"/>
        <v>4.0220777000761584E-2</v>
      </c>
      <c r="AY39" s="1">
        <f t="shared" ca="1" si="58"/>
        <v>3.969213313680707E-2</v>
      </c>
      <c r="AZ39" s="1">
        <f t="shared" ca="1" si="6"/>
        <v>3.9113751384723151E-2</v>
      </c>
      <c r="BC39" s="1">
        <f t="shared" ca="1" si="59"/>
        <v>-1.3514951376736493</v>
      </c>
      <c r="BD39" s="1">
        <f t="shared" ca="1" si="59"/>
        <v>0.65400745757832635</v>
      </c>
      <c r="BE39" s="1">
        <f t="shared" ca="1" si="59"/>
        <v>-0.80652923715782876</v>
      </c>
    </row>
    <row r="40" spans="1:57" x14ac:dyDescent="0.2">
      <c r="A40" s="118">
        <f t="shared" si="8"/>
        <v>0.28000000000000008</v>
      </c>
      <c r="B40" s="1">
        <f t="shared" ca="1" si="9"/>
        <v>4.5965653677168948E-2</v>
      </c>
      <c r="C40" s="1">
        <f t="shared" ca="1" si="10"/>
        <v>4.4045724718676939E-2</v>
      </c>
      <c r="D40" s="1">
        <f t="shared" ca="1" si="11"/>
        <v>4.2167084036644119E-2</v>
      </c>
      <c r="E40" s="1">
        <f t="shared" ca="1" si="12"/>
        <v>4.1863347858186087E-2</v>
      </c>
      <c r="F40" s="1">
        <f t="shared" ca="1" si="13"/>
        <v>4.199465688858367E-2</v>
      </c>
      <c r="G40" s="1">
        <f t="shared" ca="1" si="14"/>
        <v>4.2057838984805862E-2</v>
      </c>
      <c r="H40" s="1">
        <f t="shared" ca="1" si="15"/>
        <v>4.2036947849634854E-2</v>
      </c>
      <c r="I40" s="1">
        <f t="shared" ca="1" si="16"/>
        <v>4.1976813274020155E-2</v>
      </c>
      <c r="J40" s="1">
        <f t="shared" ca="1" si="17"/>
        <v>4.1911078173536495E-2</v>
      </c>
      <c r="K40" s="1">
        <f t="shared" ca="1" si="18"/>
        <v>4.1861331750377366E-2</v>
      </c>
      <c r="L40" s="1">
        <f t="shared" ca="1" si="19"/>
        <v>4.1836569961403024E-2</v>
      </c>
      <c r="M40" s="1">
        <f t="shared" ca="1" si="20"/>
        <v>4.1838062554744399E-2</v>
      </c>
      <c r="N40" s="1">
        <f t="shared" ca="1" si="21"/>
        <v>4.1862517123997918E-2</v>
      </c>
      <c r="O40" s="1">
        <f t="shared" ca="1" si="22"/>
        <v>4.19049774790691E-2</v>
      </c>
      <c r="P40" s="1">
        <f t="shared" ca="1" si="23"/>
        <v>4.1961481263577516E-2</v>
      </c>
      <c r="Q40" s="1">
        <f t="shared" ca="1" si="24"/>
        <v>4.2030881760796911E-2</v>
      </c>
      <c r="R40" s="1">
        <f t="shared" ca="1" si="25"/>
        <v>4.2114222822514716E-2</v>
      </c>
      <c r="S40" s="1">
        <f t="shared" ca="1" si="26"/>
        <v>4.221118975646207E-2</v>
      </c>
      <c r="T40" s="1">
        <f t="shared" ca="1" si="27"/>
        <v>4.2319351653472802E-2</v>
      </c>
      <c r="U40" s="1">
        <f t="shared" ca="1" si="28"/>
        <v>4.2433504512242599E-2</v>
      </c>
      <c r="V40" s="1">
        <f t="shared" ca="1" si="29"/>
        <v>4.2546365547867344E-2</v>
      </c>
      <c r="W40" s="1">
        <f t="shared" ca="1" si="30"/>
        <v>4.265078755300919E-2</v>
      </c>
      <c r="X40" s="1">
        <f t="shared" ca="1" si="31"/>
        <v>4.2740130322765461E-2</v>
      </c>
      <c r="Y40" s="1">
        <f t="shared" ca="1" si="32"/>
        <v>4.2809541981150362E-2</v>
      </c>
      <c r="Z40" s="1">
        <f t="shared" ca="1" si="33"/>
        <v>4.2858069450165265E-2</v>
      </c>
      <c r="AA40" s="1">
        <f t="shared" ca="1" si="34"/>
        <v>4.2885955199079687E-2</v>
      </c>
      <c r="AB40" s="1">
        <f t="shared" ca="1" si="35"/>
        <v>4.2894115388176106E-2</v>
      </c>
      <c r="AC40" s="1">
        <f t="shared" ca="1" si="36"/>
        <v>4.2884443231951438E-2</v>
      </c>
      <c r="AD40" s="1">
        <f t="shared" ca="1" si="37"/>
        <v>4.2859095438818308E-2</v>
      </c>
      <c r="AE40" s="1">
        <f t="shared" ca="1" si="38"/>
        <v>4.2820222216669548E-2</v>
      </c>
      <c r="AF40" s="1">
        <f t="shared" ca="1" si="39"/>
        <v>4.2769963025465423E-2</v>
      </c>
      <c r="AG40" s="1">
        <f t="shared" ca="1" si="40"/>
        <v>4.2710429471656659E-2</v>
      </c>
      <c r="AH40" s="1">
        <f t="shared" ca="1" si="41"/>
        <v>4.2643612402717593E-2</v>
      </c>
      <c r="AI40" s="1">
        <f t="shared" ca="1" si="42"/>
        <v>4.2571008657063418E-2</v>
      </c>
      <c r="AJ40" s="1">
        <f t="shared" ca="1" si="43"/>
        <v>4.2492790369966407E-2</v>
      </c>
      <c r="AK40" s="1">
        <f t="shared" ca="1" si="44"/>
        <v>4.2407460227924125E-2</v>
      </c>
      <c r="AL40" s="1">
        <f t="shared" ca="1" si="45"/>
        <v>4.2313182418344988E-2</v>
      </c>
      <c r="AM40" s="1">
        <f t="shared" ca="1" si="46"/>
        <v>4.2208104588815402E-2</v>
      </c>
      <c r="AN40" s="1">
        <f t="shared" ca="1" si="47"/>
        <v>4.2090357031268844E-2</v>
      </c>
      <c r="AO40" s="1">
        <f t="shared" ca="1" si="48"/>
        <v>4.1958041235681899E-2</v>
      </c>
      <c r="AP40" s="1">
        <f t="shared" ca="1" si="49"/>
        <v>4.1809159204284824E-2</v>
      </c>
      <c r="AQ40" s="1">
        <f t="shared" ca="1" si="50"/>
        <v>4.1641350655681766E-2</v>
      </c>
      <c r="AR40" s="1">
        <f t="shared" ca="1" si="51"/>
        <v>4.1451425508908832E-2</v>
      </c>
      <c r="AS40" s="1">
        <f t="shared" ca="1" si="52"/>
        <v>4.1235451963953888E-2</v>
      </c>
      <c r="AT40" s="1">
        <f t="shared" ca="1" si="53"/>
        <v>4.0989435829896816E-2</v>
      </c>
      <c r="AU40" s="1">
        <f t="shared" ca="1" si="54"/>
        <v>4.0709396343579243E-2</v>
      </c>
      <c r="AV40" s="1">
        <f t="shared" ca="1" si="55"/>
        <v>4.039137866866771E-2</v>
      </c>
      <c r="AW40" s="1">
        <f t="shared" ca="1" si="56"/>
        <v>4.0031499726147404E-2</v>
      </c>
      <c r="AX40" s="1">
        <f t="shared" ca="1" si="57"/>
        <v>3.9626207016762546E-2</v>
      </c>
      <c r="AY40" s="1">
        <f t="shared" ca="1" si="58"/>
        <v>3.9173806539277767E-2</v>
      </c>
      <c r="AZ40" s="1">
        <f t="shared" ca="1" si="6"/>
        <v>3.8682870772397945E-2</v>
      </c>
      <c r="BC40" s="1">
        <f t="shared" ca="1" si="59"/>
        <v>-0.65130322790830597</v>
      </c>
      <c r="BD40" s="1">
        <f t="shared" ca="1" si="59"/>
        <v>-1.1875688460734217</v>
      </c>
      <c r="BE40" s="1">
        <f t="shared" ca="1" si="59"/>
        <v>0.35053190359942388</v>
      </c>
    </row>
    <row r="41" spans="1:57" x14ac:dyDescent="0.2">
      <c r="A41" s="118">
        <f t="shared" si="8"/>
        <v>0.29000000000000009</v>
      </c>
      <c r="B41" s="1">
        <f t="shared" ca="1" si="9"/>
        <v>4.6118024529513003E-2</v>
      </c>
      <c r="C41" s="1">
        <f t="shared" ca="1" si="10"/>
        <v>4.4196495975087867E-2</v>
      </c>
      <c r="D41" s="1">
        <f t="shared" ca="1" si="11"/>
        <v>4.2340286913729541E-2</v>
      </c>
      <c r="E41" s="1">
        <f t="shared" ca="1" si="12"/>
        <v>4.2029926546277602E-2</v>
      </c>
      <c r="F41" s="1">
        <f t="shared" ca="1" si="13"/>
        <v>4.2138668977145612E-2</v>
      </c>
      <c r="G41" s="1">
        <f t="shared" ca="1" si="14"/>
        <v>4.2173463910128765E-2</v>
      </c>
      <c r="H41" s="1">
        <f t="shared" ca="1" si="15"/>
        <v>4.2119956025147599E-2</v>
      </c>
      <c r="I41" s="1">
        <f t="shared" ca="1" si="16"/>
        <v>4.202312536015361E-2</v>
      </c>
      <c r="J41" s="1">
        <f t="shared" ca="1" si="17"/>
        <v>4.1916746628017039E-2</v>
      </c>
      <c r="K41" s="1">
        <f t="shared" ca="1" si="18"/>
        <v>4.1822529239044497E-2</v>
      </c>
      <c r="L41" s="1">
        <f t="shared" ca="1" si="19"/>
        <v>4.1749686173519263E-2</v>
      </c>
      <c r="M41" s="1">
        <f t="shared" ca="1" si="20"/>
        <v>4.1699767192730414E-2</v>
      </c>
      <c r="N41" s="1">
        <f t="shared" ca="1" si="21"/>
        <v>4.1669817776760598E-2</v>
      </c>
      <c r="O41" s="1">
        <f t="shared" ca="1" si="22"/>
        <v>4.1655272842941557E-2</v>
      </c>
      <c r="P41" s="1">
        <f t="shared" ca="1" si="23"/>
        <v>4.1652597777365401E-2</v>
      </c>
      <c r="Q41" s="1">
        <f t="shared" ca="1" si="24"/>
        <v>4.1661061403507949E-2</v>
      </c>
      <c r="R41" s="1">
        <f t="shared" ca="1" si="25"/>
        <v>4.1682052502607758E-2</v>
      </c>
      <c r="S41" s="1">
        <f t="shared" ca="1" si="26"/>
        <v>4.1715586576596464E-2</v>
      </c>
      <c r="T41" s="1">
        <f t="shared" ca="1" si="27"/>
        <v>4.1759550214507328E-2</v>
      </c>
      <c r="U41" s="1">
        <f t="shared" ca="1" si="28"/>
        <v>4.1809071243033437E-2</v>
      </c>
      <c r="V41" s="1">
        <f t="shared" ca="1" si="29"/>
        <v>4.1857243419302359E-2</v>
      </c>
      <c r="W41" s="1">
        <f t="shared" ca="1" si="30"/>
        <v>4.1897303899794444E-2</v>
      </c>
      <c r="X41" s="1">
        <f t="shared" ca="1" si="31"/>
        <v>4.1923022815250677E-2</v>
      </c>
      <c r="Y41" s="1">
        <f t="shared" ca="1" si="32"/>
        <v>4.1930001119775892E-2</v>
      </c>
      <c r="Z41" s="1">
        <f t="shared" ca="1" si="33"/>
        <v>4.1917684715279825E-2</v>
      </c>
      <c r="AA41" s="1">
        <f t="shared" ca="1" si="34"/>
        <v>4.1886704750645418E-2</v>
      </c>
      <c r="AB41" s="1">
        <f t="shared" ca="1" si="35"/>
        <v>4.1838372186326134E-2</v>
      </c>
      <c r="AC41" s="1">
        <f t="shared" ca="1" si="36"/>
        <v>4.1774960732240483E-2</v>
      </c>
      <c r="AD41" s="1">
        <f t="shared" ca="1" si="37"/>
        <v>4.169900207088767E-2</v>
      </c>
      <c r="AE41" s="1">
        <f t="shared" ca="1" si="38"/>
        <v>4.1613021091117586E-2</v>
      </c>
      <c r="AF41" s="1">
        <f t="shared" ca="1" si="39"/>
        <v>4.1519531300222165E-2</v>
      </c>
      <c r="AG41" s="1">
        <f t="shared" ca="1" si="40"/>
        <v>4.1421016124664638E-2</v>
      </c>
      <c r="AH41" s="1">
        <f t="shared" ca="1" si="41"/>
        <v>4.1319830327895067E-2</v>
      </c>
      <c r="AI41" s="1">
        <f t="shared" ca="1" si="42"/>
        <v>4.1217817551667167E-2</v>
      </c>
      <c r="AJ41" s="1">
        <f t="shared" ca="1" si="43"/>
        <v>4.1115489293542459E-2</v>
      </c>
      <c r="AK41" s="1">
        <f t="shared" ca="1" si="44"/>
        <v>4.1011713642357006E-2</v>
      </c>
      <c r="AL41" s="1">
        <f t="shared" ca="1" si="45"/>
        <v>4.0905026032098432E-2</v>
      </c>
      <c r="AM41" s="1">
        <f t="shared" ca="1" si="46"/>
        <v>4.0793944748712604E-2</v>
      </c>
      <c r="AN41" s="1">
        <f t="shared" ca="1" si="47"/>
        <v>4.0676969925980952E-2</v>
      </c>
      <c r="AO41" s="1">
        <f t="shared" ca="1" si="48"/>
        <v>4.055257096225455E-2</v>
      </c>
      <c r="AP41" s="1">
        <f t="shared" ca="1" si="49"/>
        <v>4.0419112066035157E-2</v>
      </c>
      <c r="AQ41" s="1">
        <f t="shared" ca="1" si="50"/>
        <v>4.0274585467245078E-2</v>
      </c>
      <c r="AR41" s="1">
        <f t="shared" ca="1" si="51"/>
        <v>4.0116155144978204E-2</v>
      </c>
      <c r="AS41" s="1">
        <f t="shared" ca="1" si="52"/>
        <v>3.9940256897183085E-2</v>
      </c>
      <c r="AT41" s="1">
        <f t="shared" ca="1" si="53"/>
        <v>3.9743265797505804E-2</v>
      </c>
      <c r="AU41" s="1">
        <f t="shared" ca="1" si="54"/>
        <v>3.9521570983375193E-2</v>
      </c>
      <c r="AV41" s="1">
        <f t="shared" ca="1" si="55"/>
        <v>3.927158909665189E-2</v>
      </c>
      <c r="AW41" s="1">
        <f t="shared" ca="1" si="56"/>
        <v>3.8989814690302202E-2</v>
      </c>
      <c r="AX41" s="1">
        <f t="shared" ca="1" si="57"/>
        <v>3.8673104792714172E-2</v>
      </c>
      <c r="AY41" s="1">
        <f t="shared" ca="1" si="58"/>
        <v>3.8320344833043848E-2</v>
      </c>
      <c r="AZ41" s="1">
        <f t="shared" ca="1" si="6"/>
        <v>3.7941082844009828E-2</v>
      </c>
      <c r="BC41" s="1">
        <f t="shared" ca="1" si="59"/>
        <v>-1.2158279639290397</v>
      </c>
      <c r="BD41" s="1">
        <f t="shared" ca="1" si="59"/>
        <v>-1.9154598592402126</v>
      </c>
      <c r="BE41" s="1">
        <f t="shared" ca="1" si="59"/>
        <v>-0.61335512288014371</v>
      </c>
    </row>
    <row r="42" spans="1:57" x14ac:dyDescent="0.2">
      <c r="A42" s="118">
        <f t="shared" si="8"/>
        <v>0.3000000000000001</v>
      </c>
      <c r="B42" s="1">
        <f t="shared" ca="1" si="9"/>
        <v>4.5606865881472426E-2</v>
      </c>
      <c r="C42" s="1">
        <f t="shared" ca="1" si="10"/>
        <v>4.3702238517739182E-2</v>
      </c>
      <c r="D42" s="1">
        <f t="shared" ca="1" si="11"/>
        <v>4.1886815922774809E-2</v>
      </c>
      <c r="E42" s="1">
        <f t="shared" ca="1" si="12"/>
        <v>4.1589282060276393E-2</v>
      </c>
      <c r="F42" s="1">
        <f t="shared" ca="1" si="13"/>
        <v>4.1695862383369413E-2</v>
      </c>
      <c r="G42" s="1">
        <f t="shared" ca="1" si="14"/>
        <v>4.1723375605906873E-2</v>
      </c>
      <c r="H42" s="1">
        <f t="shared" ca="1" si="15"/>
        <v>4.1658946350970255E-2</v>
      </c>
      <c r="I42" s="1">
        <f t="shared" ca="1" si="16"/>
        <v>4.1547622315144243E-2</v>
      </c>
      <c r="J42" s="1">
        <f t="shared" ca="1" si="17"/>
        <v>4.1423227557436292E-2</v>
      </c>
      <c r="K42" s="1">
        <f t="shared" ca="1" si="18"/>
        <v>4.1307511413197662E-2</v>
      </c>
      <c r="L42" s="1">
        <f t="shared" ca="1" si="19"/>
        <v>4.1209822926554694E-2</v>
      </c>
      <c r="M42" s="1">
        <f t="shared" ca="1" si="20"/>
        <v>4.1131910810046517E-2</v>
      </c>
      <c r="N42" s="1">
        <f t="shared" ca="1" si="21"/>
        <v>4.1071077275286132E-2</v>
      </c>
      <c r="O42" s="1">
        <f t="shared" ca="1" si="22"/>
        <v>4.1023066860357775E-2</v>
      </c>
      <c r="P42" s="1">
        <f t="shared" ca="1" si="23"/>
        <v>4.0984690230406025E-2</v>
      </c>
      <c r="Q42" s="1">
        <f t="shared" ca="1" si="24"/>
        <v>4.0955548117519086E-2</v>
      </c>
      <c r="R42" s="1">
        <f t="shared" ca="1" si="25"/>
        <v>4.093729171830697E-2</v>
      </c>
      <c r="S42" s="1">
        <f t="shared" ca="1" si="26"/>
        <v>4.0930184255607127E-2</v>
      </c>
      <c r="T42" s="1">
        <f t="shared" ca="1" si="27"/>
        <v>4.0932347883873552E-2</v>
      </c>
      <c r="U42" s="1">
        <f t="shared" ca="1" si="28"/>
        <v>4.0939160932702744E-2</v>
      </c>
      <c r="V42" s="1">
        <f t="shared" ca="1" si="29"/>
        <v>4.0944011638315049E-2</v>
      </c>
      <c r="W42" s="1">
        <f t="shared" ca="1" si="30"/>
        <v>4.0940439821070831E-2</v>
      </c>
      <c r="X42" s="1">
        <f t="shared" ca="1" si="31"/>
        <v>4.0922544577869029E-2</v>
      </c>
      <c r="Y42" s="1">
        <f t="shared" ca="1" si="32"/>
        <v>4.08862963965268E-2</v>
      </c>
      <c r="Z42" s="1">
        <f t="shared" ca="1" si="33"/>
        <v>4.083145773348168E-2</v>
      </c>
      <c r="AA42" s="1">
        <f t="shared" ca="1" si="34"/>
        <v>4.0758966320266529E-2</v>
      </c>
      <c r="AB42" s="1">
        <f t="shared" ca="1" si="35"/>
        <v>4.0670445412036127E-2</v>
      </c>
      <c r="AC42" s="1">
        <f t="shared" ca="1" si="36"/>
        <v>4.0568466884329246E-2</v>
      </c>
      <c r="AD42" s="1">
        <f t="shared" ca="1" si="37"/>
        <v>4.0455855168494405E-2</v>
      </c>
      <c r="AE42" s="1">
        <f t="shared" ca="1" si="38"/>
        <v>4.033542760229137E-2</v>
      </c>
      <c r="AF42" s="1">
        <f t="shared" ca="1" si="39"/>
        <v>4.0209989476422715E-2</v>
      </c>
      <c r="AG42" s="1">
        <f t="shared" ca="1" si="40"/>
        <v>4.0082313659908789E-2</v>
      </c>
      <c r="AH42" s="1">
        <f t="shared" ca="1" si="41"/>
        <v>3.9955036270547951E-2</v>
      </c>
      <c r="AI42" s="1">
        <f t="shared" ca="1" si="42"/>
        <v>3.9830265385236804E-2</v>
      </c>
      <c r="AJ42" s="1">
        <f t="shared" ca="1" si="43"/>
        <v>3.970877016525242E-2</v>
      </c>
      <c r="AK42" s="1">
        <f t="shared" ca="1" si="44"/>
        <v>3.9589701999279546E-2</v>
      </c>
      <c r="AL42" s="1">
        <f t="shared" ca="1" si="45"/>
        <v>3.9471885336345928E-2</v>
      </c>
      <c r="AM42" s="1">
        <f t="shared" ca="1" si="46"/>
        <v>3.9354126865452026E-2</v>
      </c>
      <c r="AN42" s="1">
        <f t="shared" ca="1" si="47"/>
        <v>3.9235214304183065E-2</v>
      </c>
      <c r="AO42" s="1">
        <f t="shared" ca="1" si="48"/>
        <v>3.91139026258479E-2</v>
      </c>
      <c r="AP42" s="1">
        <f t="shared" ca="1" si="49"/>
        <v>3.8988835831946067E-2</v>
      </c>
      <c r="AQ42" s="1">
        <f t="shared" ca="1" si="50"/>
        <v>3.8858276475318157E-2</v>
      </c>
      <c r="AR42" s="1">
        <f t="shared" ca="1" si="51"/>
        <v>3.8719660646499246E-2</v>
      </c>
      <c r="AS42" s="1">
        <f t="shared" ca="1" si="52"/>
        <v>3.8569709555356012E-2</v>
      </c>
      <c r="AT42" s="1">
        <f t="shared" ca="1" si="53"/>
        <v>3.8405085333446484E-2</v>
      </c>
      <c r="AU42" s="1">
        <f t="shared" ca="1" si="54"/>
        <v>3.8222464830964191E-2</v>
      </c>
      <c r="AV42" s="1">
        <f t="shared" ca="1" si="55"/>
        <v>3.8018554071664948E-2</v>
      </c>
      <c r="AW42" s="1">
        <f t="shared" ca="1" si="56"/>
        <v>3.7790143659034763E-2</v>
      </c>
      <c r="AX42" s="1">
        <f t="shared" ca="1" si="57"/>
        <v>3.7534421327785811E-2</v>
      </c>
      <c r="AY42" s="1">
        <f t="shared" ca="1" si="58"/>
        <v>3.7250777640563316E-2</v>
      </c>
      <c r="AZ42" s="1">
        <f t="shared" ca="1" si="6"/>
        <v>3.6949393788444043E-2</v>
      </c>
      <c r="BC42" s="1">
        <f t="shared" ca="1" si="59"/>
        <v>-1.5712699988420979</v>
      </c>
      <c r="BD42" s="1">
        <f t="shared" ca="1" si="59"/>
        <v>-1.248354822288956</v>
      </c>
      <c r="BE42" s="1">
        <f t="shared" ca="1" si="59"/>
        <v>-0.19727452446789773</v>
      </c>
    </row>
    <row r="43" spans="1:57" x14ac:dyDescent="0.2">
      <c r="A43" s="118">
        <f t="shared" si="8"/>
        <v>0.31000000000000011</v>
      </c>
      <c r="B43" s="1">
        <f t="shared" ca="1" si="9"/>
        <v>4.3391145827660758E-2</v>
      </c>
      <c r="C43" s="1">
        <f t="shared" ca="1" si="10"/>
        <v>4.1500657819244301E-2</v>
      </c>
      <c r="D43" s="1">
        <f t="shared" ca="1" si="11"/>
        <v>3.9730178196495908E-2</v>
      </c>
      <c r="E43" s="1">
        <f t="shared" ca="1" si="12"/>
        <v>3.9457405019774607E-2</v>
      </c>
      <c r="F43" s="1">
        <f t="shared" ca="1" si="13"/>
        <v>3.958103604623206E-2</v>
      </c>
      <c r="G43" s="1">
        <f t="shared" ca="1" si="14"/>
        <v>3.9627154220528496E-2</v>
      </c>
      <c r="H43" s="1">
        <f t="shared" ca="1" si="15"/>
        <v>3.9583898865303148E-2</v>
      </c>
      <c r="I43" s="1">
        <f t="shared" ca="1" si="16"/>
        <v>3.9495947971611309E-2</v>
      </c>
      <c r="J43" s="1">
        <f t="shared" ca="1" si="17"/>
        <v>3.9396737758263155E-2</v>
      </c>
      <c r="K43" s="1">
        <f t="shared" ca="1" si="18"/>
        <v>3.9307622410517898E-2</v>
      </c>
      <c r="L43" s="1">
        <f t="shared" ca="1" si="19"/>
        <v>3.9237651296180454E-2</v>
      </c>
      <c r="M43" s="1">
        <f t="shared" ca="1" si="20"/>
        <v>3.9188336236732936E-2</v>
      </c>
      <c r="N43" s="1">
        <f t="shared" ca="1" si="21"/>
        <v>3.9156800235190511E-2</v>
      </c>
      <c r="O43" s="1">
        <f t="shared" ca="1" si="22"/>
        <v>3.9138661165643254E-2</v>
      </c>
      <c r="P43" s="1">
        <f t="shared" ca="1" si="23"/>
        <v>3.9130637706966759E-2</v>
      </c>
      <c r="Q43" s="1">
        <f t="shared" ca="1" si="24"/>
        <v>3.9132224112084148E-2</v>
      </c>
      <c r="R43" s="1">
        <f t="shared" ca="1" si="25"/>
        <v>3.9144896701174929E-2</v>
      </c>
      <c r="S43" s="1">
        <f t="shared" ca="1" si="26"/>
        <v>3.9168729176960015E-2</v>
      </c>
      <c r="T43" s="1">
        <f t="shared" ca="1" si="27"/>
        <v>3.9201642560151136E-2</v>
      </c>
      <c r="U43" s="1">
        <f t="shared" ca="1" si="28"/>
        <v>3.9238829564859336E-2</v>
      </c>
      <c r="V43" s="1">
        <f t="shared" ca="1" si="29"/>
        <v>3.9273536072180842E-2</v>
      </c>
      <c r="W43" s="1">
        <f t="shared" ca="1" si="30"/>
        <v>3.9299168094488933E-2</v>
      </c>
      <c r="X43" s="1">
        <f t="shared" ca="1" si="31"/>
        <v>3.9309717508278962E-2</v>
      </c>
      <c r="Y43" s="1">
        <f t="shared" ca="1" si="32"/>
        <v>3.9301086277584038E-2</v>
      </c>
      <c r="Z43" s="1">
        <f t="shared" ca="1" si="33"/>
        <v>3.9272916216019318E-2</v>
      </c>
      <c r="AA43" s="1">
        <f t="shared" ca="1" si="34"/>
        <v>3.9226014754095949E-2</v>
      </c>
      <c r="AB43" s="1">
        <f t="shared" ca="1" si="35"/>
        <v>3.9161880161175749E-2</v>
      </c>
      <c r="AC43" s="1">
        <f t="shared" ca="1" si="36"/>
        <v>3.9082945372169692E-2</v>
      </c>
      <c r="AD43" s="1">
        <f t="shared" ca="1" si="37"/>
        <v>3.8991890563364176E-2</v>
      </c>
      <c r="AE43" s="1">
        <f t="shared" ca="1" si="38"/>
        <v>3.8891388510206189E-2</v>
      </c>
      <c r="AF43" s="1">
        <f t="shared" ca="1" si="39"/>
        <v>3.8784099242079255E-2</v>
      </c>
      <c r="AG43" s="1">
        <f t="shared" ca="1" si="40"/>
        <v>3.8672647910883998E-2</v>
      </c>
      <c r="AH43" s="1">
        <f t="shared" ca="1" si="41"/>
        <v>3.855951465247031E-2</v>
      </c>
      <c r="AI43" s="1">
        <f t="shared" ca="1" si="42"/>
        <v>3.8446634845536495E-2</v>
      </c>
      <c r="AJ43" s="1">
        <f t="shared" ca="1" si="43"/>
        <v>3.8334598829885193E-2</v>
      </c>
      <c r="AK43" s="1">
        <f t="shared" ca="1" si="44"/>
        <v>3.8222404410441016E-2</v>
      </c>
      <c r="AL43" s="1">
        <f t="shared" ca="1" si="45"/>
        <v>3.8108728041119456E-2</v>
      </c>
      <c r="AM43" s="1">
        <f t="shared" ca="1" si="46"/>
        <v>3.7992227799677904E-2</v>
      </c>
      <c r="AN43" s="1">
        <f t="shared" ca="1" si="47"/>
        <v>3.7871541949415832E-2</v>
      </c>
      <c r="AO43" s="1">
        <f t="shared" ca="1" si="48"/>
        <v>3.7745273925048006E-2</v>
      </c>
      <c r="AP43" s="1">
        <f t="shared" ca="1" si="49"/>
        <v>3.7611910333757506E-2</v>
      </c>
      <c r="AQ43" s="1">
        <f t="shared" ca="1" si="50"/>
        <v>3.7469547089161011E-2</v>
      </c>
      <c r="AR43" s="1">
        <f t="shared" ca="1" si="51"/>
        <v>3.7315455661331688E-2</v>
      </c>
      <c r="AS43" s="1">
        <f t="shared" ca="1" si="52"/>
        <v>3.7146205707061557E-2</v>
      </c>
      <c r="AT43" s="1">
        <f t="shared" ca="1" si="53"/>
        <v>3.6958309431004997E-2</v>
      </c>
      <c r="AU43" s="1">
        <f t="shared" ca="1" si="54"/>
        <v>3.6748294431590209E-2</v>
      </c>
      <c r="AV43" s="1">
        <f t="shared" ca="1" si="55"/>
        <v>3.6512719249928008E-2</v>
      </c>
      <c r="AW43" s="1">
        <f t="shared" ca="1" si="56"/>
        <v>3.6248234235227557E-2</v>
      </c>
      <c r="AX43" s="1">
        <f t="shared" ca="1" si="57"/>
        <v>3.5951924319155795E-2</v>
      </c>
      <c r="AY43" s="1">
        <f t="shared" ca="1" si="58"/>
        <v>3.5623250760431879E-2</v>
      </c>
      <c r="AZ43" s="1">
        <f t="shared" ca="1" si="6"/>
        <v>3.5272403010121578E-2</v>
      </c>
      <c r="BC43" s="1">
        <f t="shared" ca="1" si="59"/>
        <v>-2.5758575180313965</v>
      </c>
      <c r="BD43" s="1">
        <f t="shared" ca="1" si="59"/>
        <v>0.90782379225971166</v>
      </c>
      <c r="BE43" s="1">
        <f t="shared" ca="1" si="59"/>
        <v>0.41743785242742781</v>
      </c>
    </row>
    <row r="44" spans="1:57" x14ac:dyDescent="0.2">
      <c r="A44" s="118">
        <f t="shared" si="8"/>
        <v>0.32000000000000012</v>
      </c>
      <c r="B44" s="1">
        <f t="shared" ca="1" si="9"/>
        <v>4.4859871598841181E-2</v>
      </c>
      <c r="C44" s="1">
        <f t="shared" ca="1" si="10"/>
        <v>4.2909133354183289E-2</v>
      </c>
      <c r="D44" s="1">
        <f t="shared" ca="1" si="11"/>
        <v>4.1104296796088596E-2</v>
      </c>
      <c r="E44" s="1">
        <f t="shared" ca="1" si="12"/>
        <v>4.0773689850405637E-2</v>
      </c>
      <c r="F44" s="1">
        <f t="shared" ca="1" si="13"/>
        <v>4.0828765021528143E-2</v>
      </c>
      <c r="G44" s="1">
        <f t="shared" ca="1" si="14"/>
        <v>4.0805051098978876E-2</v>
      </c>
      <c r="H44" s="1">
        <f t="shared" ca="1" si="15"/>
        <v>4.0692021021533333E-2</v>
      </c>
      <c r="I44" s="1">
        <f t="shared" ca="1" si="16"/>
        <v>4.0534329316704365E-2</v>
      </c>
      <c r="J44" s="1">
        <f t="shared" ca="1" si="17"/>
        <v>4.036537082158722E-2</v>
      </c>
      <c r="K44" s="1">
        <f t="shared" ca="1" si="18"/>
        <v>4.0206453085504801E-2</v>
      </c>
      <c r="L44" s="1">
        <f t="shared" ca="1" si="19"/>
        <v>4.006667366032611E-2</v>
      </c>
      <c r="M44" s="1">
        <f t="shared" ca="1" si="20"/>
        <v>3.9947655234805757E-2</v>
      </c>
      <c r="N44" s="1">
        <f t="shared" ca="1" si="21"/>
        <v>3.9846689258933414E-2</v>
      </c>
      <c r="O44" s="1">
        <f t="shared" ca="1" si="22"/>
        <v>3.9759614241039756E-2</v>
      </c>
      <c r="P44" s="1">
        <f t="shared" ca="1" si="23"/>
        <v>3.9683403188553769E-2</v>
      </c>
      <c r="Q44" s="1">
        <f t="shared" ca="1" si="24"/>
        <v>3.9617789111968477E-2</v>
      </c>
      <c r="R44" s="1">
        <f t="shared" ca="1" si="25"/>
        <v>3.9564419766839415E-2</v>
      </c>
      <c r="S44" s="1">
        <f t="shared" ca="1" si="26"/>
        <v>3.9523525708178735E-2</v>
      </c>
      <c r="T44" s="1">
        <f t="shared" ca="1" si="27"/>
        <v>3.9493173738001319E-2</v>
      </c>
      <c r="U44" s="1">
        <f t="shared" ca="1" si="28"/>
        <v>3.9468718424820276E-2</v>
      </c>
      <c r="V44" s="1">
        <f t="shared" ca="1" si="29"/>
        <v>3.9443610070230714E-2</v>
      </c>
      <c r="W44" s="1">
        <f t="shared" ca="1" si="30"/>
        <v>3.9411468015050785E-2</v>
      </c>
      <c r="X44" s="1">
        <f t="shared" ca="1" si="31"/>
        <v>3.936652429398492E-2</v>
      </c>
      <c r="Y44" s="1">
        <f t="shared" ca="1" si="32"/>
        <v>3.9304957909581717E-2</v>
      </c>
      <c r="Z44" s="1">
        <f t="shared" ca="1" si="33"/>
        <v>3.9226636444150219E-2</v>
      </c>
      <c r="AA44" s="1">
        <f t="shared" ca="1" si="34"/>
        <v>3.9132583738164715E-2</v>
      </c>
      <c r="AB44" s="1">
        <f t="shared" ca="1" si="35"/>
        <v>3.9024519400777669E-2</v>
      </c>
      <c r="AC44" s="1">
        <f t="shared" ca="1" si="36"/>
        <v>3.8905083924663832E-2</v>
      </c>
      <c r="AD44" s="1">
        <f t="shared" ca="1" si="37"/>
        <v>3.8777159829582741E-2</v>
      </c>
      <c r="AE44" s="1">
        <f t="shared" ca="1" si="38"/>
        <v>3.8643621919368785E-2</v>
      </c>
      <c r="AF44" s="1">
        <f t="shared" ca="1" si="39"/>
        <v>3.8507331517650685E-2</v>
      </c>
      <c r="AG44" s="1">
        <f t="shared" ca="1" si="40"/>
        <v>3.8371112498593041E-2</v>
      </c>
      <c r="AH44" s="1">
        <f t="shared" ca="1" si="41"/>
        <v>3.8237635286452569E-2</v>
      </c>
      <c r="AI44" s="1">
        <f t="shared" ca="1" si="42"/>
        <v>3.8109009043944049E-2</v>
      </c>
      <c r="AJ44" s="1">
        <f t="shared" ca="1" si="43"/>
        <v>3.7985992398830229E-2</v>
      </c>
      <c r="AK44" s="1">
        <f t="shared" ca="1" si="44"/>
        <v>3.7867776288728824E-2</v>
      </c>
      <c r="AL44" s="1">
        <f t="shared" ca="1" si="45"/>
        <v>3.7753235764800747E-2</v>
      </c>
      <c r="AM44" s="1">
        <f t="shared" ca="1" si="46"/>
        <v>3.7641226881379747E-2</v>
      </c>
      <c r="AN44" s="1">
        <f t="shared" ca="1" si="47"/>
        <v>3.7530585010473641E-2</v>
      </c>
      <c r="AO44" s="1">
        <f t="shared" ca="1" si="48"/>
        <v>3.7420108535768958E-2</v>
      </c>
      <c r="AP44" s="1">
        <f t="shared" ca="1" si="49"/>
        <v>3.7308473089914446E-2</v>
      </c>
      <c r="AQ44" s="1">
        <f t="shared" ca="1" si="50"/>
        <v>3.7193954592358386E-2</v>
      </c>
      <c r="AR44" s="1">
        <f t="shared" ca="1" si="51"/>
        <v>3.7074006758740057E-2</v>
      </c>
      <c r="AS44" s="1">
        <f t="shared" ca="1" si="52"/>
        <v>3.6945394329980528E-2</v>
      </c>
      <c r="AT44" s="1">
        <f t="shared" ca="1" si="53"/>
        <v>3.6804826202013578E-2</v>
      </c>
      <c r="AU44" s="1">
        <f t="shared" ca="1" si="54"/>
        <v>3.6649027361564765E-2</v>
      </c>
      <c r="AV44" s="1">
        <f t="shared" ca="1" si="55"/>
        <v>3.647475561634754E-2</v>
      </c>
      <c r="AW44" s="1">
        <f t="shared" ca="1" si="56"/>
        <v>3.6278868414999138E-2</v>
      </c>
      <c r="AX44" s="1">
        <f t="shared" ca="1" si="57"/>
        <v>3.6058697960803923E-2</v>
      </c>
      <c r="AY44" s="1">
        <f t="shared" ca="1" si="58"/>
        <v>3.5814121564513565E-2</v>
      </c>
      <c r="AZ44" s="1">
        <f t="shared" ca="1" si="6"/>
        <v>3.5555772057197128E-2</v>
      </c>
      <c r="BC44" s="1">
        <f t="shared" ca="1" si="59"/>
        <v>0.32095314430538124</v>
      </c>
      <c r="BD44" s="1">
        <f t="shared" ca="1" si="59"/>
        <v>-1.8909541815392092</v>
      </c>
      <c r="BE44" s="1">
        <f t="shared" ca="1" si="59"/>
        <v>-1.321109318696438</v>
      </c>
    </row>
    <row r="45" spans="1:57" x14ac:dyDescent="0.2">
      <c r="A45" s="118">
        <f t="shared" si="8"/>
        <v>0.33000000000000013</v>
      </c>
      <c r="B45" s="1">
        <f t="shared" ca="1" si="9"/>
        <v>4.482670227726205E-2</v>
      </c>
      <c r="C45" s="1">
        <f t="shared" ca="1" si="10"/>
        <v>4.2909130080572608E-2</v>
      </c>
      <c r="D45" s="1">
        <f t="shared" ca="1" si="11"/>
        <v>4.115837681756189E-2</v>
      </c>
      <c r="E45" s="1">
        <f t="shared" ca="1" si="12"/>
        <v>4.0854703518262717E-2</v>
      </c>
      <c r="F45" s="1">
        <f t="shared" ca="1" si="13"/>
        <v>4.092231199732304E-2</v>
      </c>
      <c r="G45" s="1">
        <f t="shared" ca="1" si="14"/>
        <v>4.0906075385613368E-2</v>
      </c>
      <c r="H45" s="1">
        <f t="shared" ca="1" si="15"/>
        <v>4.0796833837511627E-2</v>
      </c>
      <c r="I45" s="1">
        <f t="shared" ca="1" si="16"/>
        <v>4.0639278799684528E-2</v>
      </c>
      <c r="J45" s="1">
        <f t="shared" ca="1" si="17"/>
        <v>4.046682436348769E-2</v>
      </c>
      <c r="K45" s="1">
        <f t="shared" ca="1" si="18"/>
        <v>4.030079407976745E-2</v>
      </c>
      <c r="L45" s="1">
        <f t="shared" ca="1" si="19"/>
        <v>4.0150395679180821E-2</v>
      </c>
      <c r="M45" s="1">
        <f t="shared" ca="1" si="20"/>
        <v>4.0017424610408671E-2</v>
      </c>
      <c r="N45" s="1">
        <f t="shared" ca="1" si="21"/>
        <v>3.9899402555220238E-2</v>
      </c>
      <c r="O45" s="1">
        <f t="shared" ca="1" si="22"/>
        <v>3.9792450071132808E-2</v>
      </c>
      <c r="P45" s="1">
        <f t="shared" ca="1" si="23"/>
        <v>3.9693854923768833E-2</v>
      </c>
      <c r="Q45" s="1">
        <f t="shared" ca="1" si="24"/>
        <v>3.9603648275807063E-2</v>
      </c>
      <c r="R45" s="1">
        <f t="shared" ca="1" si="25"/>
        <v>3.9523709767577145E-2</v>
      </c>
      <c r="S45" s="1">
        <f t="shared" ca="1" si="26"/>
        <v>3.9454487326022428E-2</v>
      </c>
      <c r="T45" s="1">
        <f t="shared" ca="1" si="27"/>
        <v>3.9394254596982675E-2</v>
      </c>
      <c r="U45" s="1">
        <f t="shared" ca="1" si="28"/>
        <v>3.9338589595754717E-2</v>
      </c>
      <c r="V45" s="1">
        <f t="shared" ca="1" si="29"/>
        <v>3.9281207963651213E-2</v>
      </c>
      <c r="W45" s="1">
        <f t="shared" ca="1" si="30"/>
        <v>3.9216003647590224E-2</v>
      </c>
      <c r="X45" s="1">
        <f t="shared" ca="1" si="31"/>
        <v>3.9137510319151109E-2</v>
      </c>
      <c r="Y45" s="1">
        <f t="shared" ca="1" si="32"/>
        <v>3.9042243735061252E-2</v>
      </c>
      <c r="Z45" s="1">
        <f t="shared" ca="1" si="33"/>
        <v>3.8930357800208738E-2</v>
      </c>
      <c r="AA45" s="1">
        <f t="shared" ca="1" si="34"/>
        <v>3.8803153604687265E-2</v>
      </c>
      <c r="AB45" s="1">
        <f t="shared" ca="1" si="35"/>
        <v>3.8662632562859164E-2</v>
      </c>
      <c r="AC45" s="1">
        <f t="shared" ca="1" si="36"/>
        <v>3.8511703361936857E-2</v>
      </c>
      <c r="AD45" s="1">
        <f t="shared" ca="1" si="37"/>
        <v>3.8353511599911072E-2</v>
      </c>
      <c r="AE45" s="1">
        <f t="shared" ca="1" si="38"/>
        <v>3.8191194835380492E-2</v>
      </c>
      <c r="AF45" s="1">
        <f t="shared" ca="1" si="39"/>
        <v>3.802787637583914E-2</v>
      </c>
      <c r="AG45" s="1">
        <f t="shared" ca="1" si="40"/>
        <v>3.7866639390098197E-2</v>
      </c>
      <c r="AH45" s="1">
        <f t="shared" ca="1" si="41"/>
        <v>3.7710405001793131E-2</v>
      </c>
      <c r="AI45" s="1">
        <f t="shared" ca="1" si="42"/>
        <v>3.756151678879379E-2</v>
      </c>
      <c r="AJ45" s="1">
        <f t="shared" ca="1" si="43"/>
        <v>3.7420962904777477E-2</v>
      </c>
      <c r="AK45" s="1">
        <f t="shared" ca="1" si="44"/>
        <v>3.7288188270405753E-2</v>
      </c>
      <c r="AL45" s="1">
        <f t="shared" ca="1" si="45"/>
        <v>3.7162327262731325E-2</v>
      </c>
      <c r="AM45" s="1">
        <f t="shared" ca="1" si="46"/>
        <v>3.7042494636366684E-2</v>
      </c>
      <c r="AN45" s="1">
        <f t="shared" ca="1" si="47"/>
        <v>3.6927783569893E-2</v>
      </c>
      <c r="AO45" s="1">
        <f t="shared" ca="1" si="48"/>
        <v>3.6817248018558166E-2</v>
      </c>
      <c r="AP45" s="1">
        <f t="shared" ca="1" si="49"/>
        <v>3.6709813201143672E-2</v>
      </c>
      <c r="AQ45" s="1">
        <f t="shared" ca="1" si="50"/>
        <v>3.6603995828783827E-2</v>
      </c>
      <c r="AR45" s="1">
        <f t="shared" ca="1" si="51"/>
        <v>3.649749286051502E-2</v>
      </c>
      <c r="AS45" s="1">
        <f t="shared" ca="1" si="52"/>
        <v>3.6387324894590102E-2</v>
      </c>
      <c r="AT45" s="1">
        <f t="shared" ca="1" si="53"/>
        <v>3.6270458273222381E-2</v>
      </c>
      <c r="AU45" s="1">
        <f t="shared" ca="1" si="54"/>
        <v>3.614387615006058E-2</v>
      </c>
      <c r="AV45" s="1">
        <f t="shared" ca="1" si="55"/>
        <v>3.6004596497137067E-2</v>
      </c>
      <c r="AW45" s="1">
        <f t="shared" ca="1" si="56"/>
        <v>3.5849745407020656E-2</v>
      </c>
      <c r="AX45" s="1">
        <f t="shared" ca="1" si="57"/>
        <v>3.5676966471281185E-2</v>
      </c>
      <c r="AY45" s="1">
        <f t="shared" ca="1" si="58"/>
        <v>3.5486614340321992E-2</v>
      </c>
      <c r="AZ45" s="1">
        <f t="shared" ca="1" si="6"/>
        <v>3.5289649077063896E-2</v>
      </c>
      <c r="BC45" s="1">
        <f t="shared" ca="1" si="59"/>
        <v>-0.42271652146934535</v>
      </c>
      <c r="BD45" s="1">
        <f t="shared" ca="1" si="59"/>
        <v>-0.89333672345464699</v>
      </c>
      <c r="BE45" s="1">
        <f t="shared" ca="1" si="59"/>
        <v>8.4281158739942796E-2</v>
      </c>
    </row>
    <row r="46" spans="1:57" x14ac:dyDescent="0.2">
      <c r="A46" s="118">
        <f t="shared" si="8"/>
        <v>0.34000000000000014</v>
      </c>
      <c r="B46" s="1">
        <f t="shared" ca="1" si="9"/>
        <v>4.5323252933223916E-2</v>
      </c>
      <c r="C46" s="1">
        <f t="shared" ca="1" si="10"/>
        <v>4.3331673416903443E-2</v>
      </c>
      <c r="D46" s="1">
        <f t="shared" ca="1" si="11"/>
        <v>4.1537729468147752E-2</v>
      </c>
      <c r="E46" s="1">
        <f t="shared" ca="1" si="12"/>
        <v>4.1174413945141583E-2</v>
      </c>
      <c r="F46" s="1">
        <f t="shared" ca="1" si="13"/>
        <v>4.1178192273255226E-2</v>
      </c>
      <c r="G46" s="1">
        <f t="shared" ca="1" si="14"/>
        <v>4.110270478203823E-2</v>
      </c>
      <c r="H46" s="1">
        <f t="shared" ca="1" si="15"/>
        <v>4.093971463538823E-2</v>
      </c>
      <c r="I46" s="1">
        <f t="shared" ca="1" si="16"/>
        <v>4.073353224567413E-2</v>
      </c>
      <c r="J46" s="1">
        <f t="shared" ca="1" si="17"/>
        <v>4.051717329330342E-2</v>
      </c>
      <c r="K46" s="1">
        <f t="shared" ca="1" si="18"/>
        <v>4.0311561614037393E-2</v>
      </c>
      <c r="L46" s="1">
        <f t="shared" ca="1" si="19"/>
        <v>4.0125598768790058E-2</v>
      </c>
      <c r="M46" s="1">
        <f t="shared" ca="1" si="20"/>
        <v>3.9960836515451841E-2</v>
      </c>
      <c r="N46" s="1">
        <f t="shared" ca="1" si="21"/>
        <v>3.9814610203765907E-2</v>
      </c>
      <c r="O46" s="1">
        <f t="shared" ca="1" si="22"/>
        <v>3.9682905494462531E-2</v>
      </c>
      <c r="P46" s="1">
        <f t="shared" ca="1" si="23"/>
        <v>3.9562906979083677E-2</v>
      </c>
      <c r="Q46" s="1">
        <f t="shared" ca="1" si="24"/>
        <v>3.9454525046991838E-2</v>
      </c>
      <c r="R46" s="1">
        <f t="shared" ca="1" si="25"/>
        <v>3.9359453332880129E-2</v>
      </c>
      <c r="S46" s="1">
        <f t="shared" ca="1" si="26"/>
        <v>3.9277939324907217E-2</v>
      </c>
      <c r="T46" s="1">
        <f t="shared" ca="1" si="27"/>
        <v>3.9208046244643122E-2</v>
      </c>
      <c r="U46" s="1">
        <f t="shared" ca="1" si="28"/>
        <v>3.9145158791873316E-2</v>
      </c>
      <c r="V46" s="1">
        <f t="shared" ca="1" si="29"/>
        <v>3.908284053280188E-2</v>
      </c>
      <c r="W46" s="1">
        <f t="shared" ca="1" si="30"/>
        <v>3.9014842960908513E-2</v>
      </c>
      <c r="X46" s="1">
        <f t="shared" ca="1" si="31"/>
        <v>3.8935584486839807E-2</v>
      </c>
      <c r="Y46" s="1">
        <f t="shared" ca="1" si="32"/>
        <v>3.884149901271617E-2</v>
      </c>
      <c r="Z46" s="1">
        <f t="shared" ca="1" si="33"/>
        <v>3.8732608984391736E-2</v>
      </c>
      <c r="AA46" s="1">
        <f t="shared" ca="1" si="34"/>
        <v>3.8610075232537684E-2</v>
      </c>
      <c r="AB46" s="1">
        <f t="shared" ca="1" si="35"/>
        <v>3.8475763104358962E-2</v>
      </c>
      <c r="AC46" s="1">
        <f t="shared" ca="1" si="36"/>
        <v>3.8332431779125792E-2</v>
      </c>
      <c r="AD46" s="1">
        <f t="shared" ca="1" si="37"/>
        <v>3.8183072326436959E-2</v>
      </c>
      <c r="AE46" s="1">
        <f t="shared" ca="1" si="38"/>
        <v>3.8030667444083698E-2</v>
      </c>
      <c r="AF46" s="1">
        <f t="shared" ca="1" si="39"/>
        <v>3.7878184769487178E-2</v>
      </c>
      <c r="AG46" s="1">
        <f t="shared" ca="1" si="40"/>
        <v>3.7728548994046041E-2</v>
      </c>
      <c r="AH46" s="1">
        <f t="shared" ca="1" si="41"/>
        <v>3.7584514014936253E-2</v>
      </c>
      <c r="AI46" s="1">
        <f t="shared" ca="1" si="42"/>
        <v>3.744824012724416E-2</v>
      </c>
      <c r="AJ46" s="1">
        <f t="shared" ca="1" si="43"/>
        <v>3.7320527899550406E-2</v>
      </c>
      <c r="AK46" s="1">
        <f t="shared" ca="1" si="44"/>
        <v>3.7200658742263616E-2</v>
      </c>
      <c r="AL46" s="1">
        <f t="shared" ca="1" si="45"/>
        <v>3.7087608745662241E-2</v>
      </c>
      <c r="AM46" s="1">
        <f t="shared" ca="1" si="46"/>
        <v>3.6980333746609619E-2</v>
      </c>
      <c r="AN46" s="1">
        <f t="shared" ca="1" si="47"/>
        <v>3.6877767085406285E-2</v>
      </c>
      <c r="AO46" s="1">
        <f t="shared" ca="1" si="48"/>
        <v>3.677880056899914E-2</v>
      </c>
      <c r="AP46" s="1">
        <f t="shared" ca="1" si="49"/>
        <v>3.6682191226259701E-2</v>
      </c>
      <c r="AQ46" s="1">
        <f t="shared" ca="1" si="50"/>
        <v>3.6586279008888771E-2</v>
      </c>
      <c r="AR46" s="1">
        <f t="shared" ca="1" si="51"/>
        <v>3.6488586771444759E-2</v>
      </c>
      <c r="AS46" s="1">
        <f t="shared" ca="1" si="52"/>
        <v>3.6385973401137486E-2</v>
      </c>
      <c r="AT46" s="1">
        <f t="shared" ca="1" si="53"/>
        <v>3.6275245100718868E-2</v>
      </c>
      <c r="AU46" s="1">
        <f t="shared" ca="1" si="54"/>
        <v>3.6153225630554967E-2</v>
      </c>
      <c r="AV46" s="1">
        <f t="shared" ca="1" si="55"/>
        <v>3.6016775696435521E-2</v>
      </c>
      <c r="AW46" s="1">
        <f t="shared" ca="1" si="56"/>
        <v>3.5862873289594234E-2</v>
      </c>
      <c r="AX46" s="1">
        <f t="shared" ca="1" si="57"/>
        <v>3.5689059108759989E-2</v>
      </c>
      <c r="AY46" s="1">
        <f t="shared" ca="1" si="58"/>
        <v>3.5495744541677983E-2</v>
      </c>
      <c r="AZ46" s="1">
        <f t="shared" ca="1" si="6"/>
        <v>3.5293649538755474E-2</v>
      </c>
      <c r="BC46" s="1">
        <f t="shared" ca="1" si="59"/>
        <v>-8.2366039969452132E-2</v>
      </c>
      <c r="BD46" s="1">
        <f t="shared" ca="1" si="59"/>
        <v>-0.29925260430277234</v>
      </c>
      <c r="BE46" s="1">
        <f t="shared" ca="1" si="59"/>
        <v>-1.013411216551825</v>
      </c>
    </row>
    <row r="47" spans="1:57" x14ac:dyDescent="0.2">
      <c r="A47" s="118">
        <f t="shared" si="8"/>
        <v>0.35000000000000014</v>
      </c>
      <c r="B47" s="1">
        <f t="shared" ca="1" si="9"/>
        <v>4.5103711020561606E-2</v>
      </c>
      <c r="C47" s="1">
        <f t="shared" ca="1" si="10"/>
        <v>4.3153506143727503E-2</v>
      </c>
      <c r="D47" s="1">
        <f t="shared" ca="1" si="11"/>
        <v>4.1425693393808478E-2</v>
      </c>
      <c r="E47" s="1">
        <f t="shared" ca="1" si="12"/>
        <v>4.1107273545904745E-2</v>
      </c>
      <c r="F47" s="1">
        <f t="shared" ca="1" si="13"/>
        <v>4.1146991160980244E-2</v>
      </c>
      <c r="G47" s="1">
        <f t="shared" ca="1" si="14"/>
        <v>4.1107182336592524E-2</v>
      </c>
      <c r="H47" s="1">
        <f t="shared" ca="1" si="15"/>
        <v>4.0980592618394741E-2</v>
      </c>
      <c r="I47" s="1">
        <f t="shared" ca="1" si="16"/>
        <v>4.0811236490037137E-2</v>
      </c>
      <c r="J47" s="1">
        <f t="shared" ca="1" si="17"/>
        <v>4.0631816648008509E-2</v>
      </c>
      <c r="K47" s="1">
        <f t="shared" ca="1" si="18"/>
        <v>4.0462944537004081E-2</v>
      </c>
      <c r="L47" s="1">
        <f t="shared" ca="1" si="19"/>
        <v>4.0313302250886092E-2</v>
      </c>
      <c r="M47" s="1">
        <f t="shared" ca="1" si="20"/>
        <v>4.0184284457041961E-2</v>
      </c>
      <c r="N47" s="1">
        <f t="shared" ca="1" si="21"/>
        <v>4.007312665500571E-2</v>
      </c>
      <c r="O47" s="1">
        <f t="shared" ca="1" si="22"/>
        <v>3.99757656962869E-2</v>
      </c>
      <c r="P47" s="1">
        <f t="shared" ca="1" si="23"/>
        <v>3.9889368099474451E-2</v>
      </c>
      <c r="Q47" s="1">
        <f t="shared" ca="1" si="24"/>
        <v>3.9813807629080364E-2</v>
      </c>
      <c r="R47" s="1">
        <f t="shared" ca="1" si="25"/>
        <v>3.9750677078610387E-2</v>
      </c>
      <c r="S47" s="1">
        <f t="shared" ca="1" si="26"/>
        <v>3.9700108750840984E-2</v>
      </c>
      <c r="T47" s="1">
        <f t="shared" ca="1" si="27"/>
        <v>3.9660041238359749E-2</v>
      </c>
      <c r="U47" s="1">
        <f t="shared" ca="1" si="28"/>
        <v>3.9625752203361023E-2</v>
      </c>
      <c r="V47" s="1">
        <f t="shared" ca="1" si="29"/>
        <v>3.9590738782485861E-2</v>
      </c>
      <c r="W47" s="1">
        <f t="shared" ca="1" si="30"/>
        <v>3.9548696012737861E-2</v>
      </c>
      <c r="X47" s="1">
        <f t="shared" ca="1" si="31"/>
        <v>3.9494013165069529E-2</v>
      </c>
      <c r="Y47" s="1">
        <f t="shared" ca="1" si="32"/>
        <v>3.9423126748017921E-2</v>
      </c>
      <c r="Z47" s="1">
        <f t="shared" ca="1" si="33"/>
        <v>3.9336013025507606E-2</v>
      </c>
      <c r="AA47" s="1">
        <f t="shared" ca="1" si="34"/>
        <v>3.9233778105744709E-2</v>
      </c>
      <c r="AB47" s="1">
        <f t="shared" ca="1" si="35"/>
        <v>3.9118236453073239E-2</v>
      </c>
      <c r="AC47" s="1">
        <f t="shared" ca="1" si="36"/>
        <v>3.8992083091524403E-2</v>
      </c>
      <c r="AD47" s="1">
        <f t="shared" ca="1" si="37"/>
        <v>3.8858240008768877E-2</v>
      </c>
      <c r="AE47" s="1">
        <f t="shared" ca="1" si="38"/>
        <v>3.8719620478717298E-2</v>
      </c>
      <c r="AF47" s="1">
        <f t="shared" ca="1" si="39"/>
        <v>3.8579121865683352E-2</v>
      </c>
      <c r="AG47" s="1">
        <f t="shared" ca="1" si="40"/>
        <v>3.8439595661784356E-2</v>
      </c>
      <c r="AH47" s="1">
        <f t="shared" ca="1" si="41"/>
        <v>3.8303713669722468E-2</v>
      </c>
      <c r="AI47" s="1">
        <f t="shared" ca="1" si="42"/>
        <v>3.8173538268866401E-2</v>
      </c>
      <c r="AJ47" s="1">
        <f t="shared" ca="1" si="43"/>
        <v>3.8049768377309182E-2</v>
      </c>
      <c r="AK47" s="1">
        <f t="shared" ca="1" si="44"/>
        <v>3.7931607452788237E-2</v>
      </c>
      <c r="AL47" s="1">
        <f t="shared" ca="1" si="45"/>
        <v>3.7817958739300425E-2</v>
      </c>
      <c r="AM47" s="1">
        <f t="shared" ca="1" si="46"/>
        <v>3.7707704590661452E-2</v>
      </c>
      <c r="AN47" s="1">
        <f t="shared" ca="1" si="47"/>
        <v>3.7599703915802966E-2</v>
      </c>
      <c r="AO47" s="1">
        <f t="shared" ca="1" si="48"/>
        <v>3.7492771705650865E-2</v>
      </c>
      <c r="AP47" s="1">
        <f t="shared" ca="1" si="49"/>
        <v>3.738558208088838E-2</v>
      </c>
      <c r="AQ47" s="1">
        <f t="shared" ca="1" si="50"/>
        <v>3.7276383739994062E-2</v>
      </c>
      <c r="AR47" s="1">
        <f t="shared" ca="1" si="51"/>
        <v>3.716261113402921E-2</v>
      </c>
      <c r="AS47" s="1">
        <f t="shared" ca="1" si="52"/>
        <v>3.7041046923704406E-2</v>
      </c>
      <c r="AT47" s="1">
        <f t="shared" ca="1" si="53"/>
        <v>3.6908422640345898E-2</v>
      </c>
      <c r="AU47" s="1">
        <f t="shared" ca="1" si="54"/>
        <v>3.6761488146690051E-2</v>
      </c>
      <c r="AV47" s="1">
        <f t="shared" ca="1" si="55"/>
        <v>3.659703251869429E-2</v>
      </c>
      <c r="AW47" s="1">
        <f t="shared" ca="1" si="56"/>
        <v>3.6411972003539232E-2</v>
      </c>
      <c r="AX47" s="1">
        <f t="shared" ca="1" si="57"/>
        <v>3.6203833052828628E-2</v>
      </c>
      <c r="AY47" s="1">
        <f t="shared" ca="1" si="58"/>
        <v>3.5973163307764608E-2</v>
      </c>
      <c r="AZ47" s="1">
        <f t="shared" ca="1" si="6"/>
        <v>3.5730576207674093E-2</v>
      </c>
      <c r="BC47" s="1">
        <f t="shared" ca="1" si="59"/>
        <v>0.72985832996557765</v>
      </c>
      <c r="BD47" s="1">
        <f t="shared" ca="1" si="59"/>
        <v>0.88072407077633219</v>
      </c>
      <c r="BE47" s="1">
        <f t="shared" ca="1" si="59"/>
        <v>0.70689734690109152</v>
      </c>
    </row>
    <row r="48" spans="1:57" x14ac:dyDescent="0.2">
      <c r="A48" s="118">
        <f t="shared" si="8"/>
        <v>0.36000000000000015</v>
      </c>
      <c r="B48" s="1">
        <f t="shared" ca="1" si="9"/>
        <v>4.5457480283625562E-2</v>
      </c>
      <c r="C48" s="1">
        <f t="shared" ca="1" si="10"/>
        <v>4.3441849011998449E-2</v>
      </c>
      <c r="D48" s="1">
        <f t="shared" ca="1" si="11"/>
        <v>4.1678669433308245E-2</v>
      </c>
      <c r="E48" s="1">
        <f t="shared" ca="1" si="12"/>
        <v>4.1309955595881985E-2</v>
      </c>
      <c r="F48" s="1">
        <f t="shared" ca="1" si="13"/>
        <v>4.1296499460863299E-2</v>
      </c>
      <c r="G48" s="1">
        <f t="shared" ca="1" si="14"/>
        <v>4.1209018558030483E-2</v>
      </c>
      <c r="H48" s="1">
        <f t="shared" ca="1" si="15"/>
        <v>4.1041055180520494E-2</v>
      </c>
      <c r="I48" s="1">
        <f t="shared" ca="1" si="16"/>
        <v>4.083616747409869E-2</v>
      </c>
      <c r="J48" s="1">
        <f t="shared" ca="1" si="17"/>
        <v>4.0626585095130015E-2</v>
      </c>
      <c r="K48" s="1">
        <f t="shared" ca="1" si="18"/>
        <v>4.0432448887661676E-2</v>
      </c>
      <c r="L48" s="1">
        <f t="shared" ca="1" si="19"/>
        <v>4.02620626579729E-2</v>
      </c>
      <c r="M48" s="1">
        <f t="shared" ca="1" si="20"/>
        <v>4.0116505059691748E-2</v>
      </c>
      <c r="N48" s="1">
        <f t="shared" ca="1" si="21"/>
        <v>3.9992752694900657E-2</v>
      </c>
      <c r="O48" s="1">
        <f t="shared" ca="1" si="22"/>
        <v>3.9886534152551584E-2</v>
      </c>
      <c r="P48" s="1">
        <f t="shared" ca="1" si="23"/>
        <v>3.9794837439180254E-2</v>
      </c>
      <c r="Q48" s="1">
        <f t="shared" ca="1" si="24"/>
        <v>3.9717338342059198E-2</v>
      </c>
      <c r="R48" s="1">
        <f t="shared" ca="1" si="25"/>
        <v>3.96553684585607E-2</v>
      </c>
      <c r="S48" s="1">
        <f t="shared" ca="1" si="26"/>
        <v>3.9608784649144767E-2</v>
      </c>
      <c r="T48" s="1">
        <f t="shared" ca="1" si="27"/>
        <v>3.9575241161182176E-2</v>
      </c>
      <c r="U48" s="1">
        <f t="shared" ca="1" si="28"/>
        <v>3.9549749363374485E-2</v>
      </c>
      <c r="V48" s="1">
        <f t="shared" ca="1" si="29"/>
        <v>3.9525580094199236E-2</v>
      </c>
      <c r="W48" s="1">
        <f t="shared" ca="1" si="30"/>
        <v>3.9496212412457335E-2</v>
      </c>
      <c r="X48" s="1">
        <f t="shared" ca="1" si="31"/>
        <v>3.9455847016267219E-2</v>
      </c>
      <c r="Y48" s="1">
        <f t="shared" ca="1" si="32"/>
        <v>3.9400761976753407E-2</v>
      </c>
      <c r="Z48" s="1">
        <f t="shared" ca="1" si="33"/>
        <v>3.9330727137037995E-2</v>
      </c>
      <c r="AA48" s="1">
        <f t="shared" ca="1" si="34"/>
        <v>3.9246633891591901E-2</v>
      </c>
      <c r="AB48" s="1">
        <f t="shared" ca="1" si="35"/>
        <v>3.9150085488388435E-2</v>
      </c>
      <c r="AC48" s="1">
        <f t="shared" ca="1" si="36"/>
        <v>3.9043552629623751E-2</v>
      </c>
      <c r="AD48" s="1">
        <f t="shared" ca="1" si="37"/>
        <v>3.892972814613916E-2</v>
      </c>
      <c r="AE48" s="1">
        <f t="shared" ca="1" si="38"/>
        <v>3.8811295802917936E-2</v>
      </c>
      <c r="AF48" s="1">
        <f t="shared" ca="1" si="39"/>
        <v>3.8690922564580593E-2</v>
      </c>
      <c r="AG48" s="1">
        <f t="shared" ca="1" si="40"/>
        <v>3.8571226477997031E-2</v>
      </c>
      <c r="AH48" s="1">
        <f t="shared" ca="1" si="41"/>
        <v>3.8454636866908511E-2</v>
      </c>
      <c r="AI48" s="1">
        <f t="shared" ca="1" si="42"/>
        <v>3.8342958052208491E-2</v>
      </c>
      <c r="AJ48" s="1">
        <f t="shared" ca="1" si="43"/>
        <v>3.8236627707396498E-2</v>
      </c>
      <c r="AK48" s="1">
        <f t="shared" ca="1" si="44"/>
        <v>3.8134611371604302E-2</v>
      </c>
      <c r="AL48" s="1">
        <f t="shared" ca="1" si="45"/>
        <v>3.8035579361749637E-2</v>
      </c>
      <c r="AM48" s="1">
        <f t="shared" ca="1" si="46"/>
        <v>3.7938180461571942E-2</v>
      </c>
      <c r="AN48" s="1">
        <f t="shared" ca="1" si="47"/>
        <v>3.7841039032878693E-2</v>
      </c>
      <c r="AO48" s="1">
        <f t="shared" ca="1" si="48"/>
        <v>3.7742733060669227E-2</v>
      </c>
      <c r="AP48" s="1">
        <f t="shared" ca="1" si="49"/>
        <v>3.7641693522475587E-2</v>
      </c>
      <c r="AQ48" s="1">
        <f t="shared" ca="1" si="50"/>
        <v>3.7535917852486347E-2</v>
      </c>
      <c r="AR48" s="1">
        <f t="shared" ca="1" si="51"/>
        <v>3.7422592273743428E-2</v>
      </c>
      <c r="AS48" s="1">
        <f t="shared" ca="1" si="52"/>
        <v>3.7298263183497424E-2</v>
      </c>
      <c r="AT48" s="1">
        <f t="shared" ca="1" si="53"/>
        <v>3.7159427389062631E-2</v>
      </c>
      <c r="AU48" s="1">
        <f t="shared" ca="1" si="54"/>
        <v>3.7002600832839405E-2</v>
      </c>
      <c r="AV48" s="1">
        <f t="shared" ca="1" si="55"/>
        <v>3.6824341090606248E-2</v>
      </c>
      <c r="AW48" s="1">
        <f t="shared" ca="1" si="56"/>
        <v>3.662134354736702E-2</v>
      </c>
      <c r="AX48" s="1">
        <f t="shared" ca="1" si="57"/>
        <v>3.6390963349549749E-2</v>
      </c>
      <c r="AY48" s="1">
        <f t="shared" ca="1" si="58"/>
        <v>3.6133719468460522E-2</v>
      </c>
      <c r="AZ48" s="1">
        <f t="shared" ca="1" si="6"/>
        <v>3.5860023632889051E-2</v>
      </c>
      <c r="BC48" s="1">
        <f t="shared" ca="1" si="59"/>
        <v>0.13560656855357234</v>
      </c>
      <c r="BD48" s="1">
        <f t="shared" ca="1" si="59"/>
        <v>0.18148333961327445</v>
      </c>
      <c r="BE48" s="1">
        <f t="shared" ca="1" si="59"/>
        <v>-0.77907889322433466</v>
      </c>
    </row>
    <row r="49" spans="1:57" x14ac:dyDescent="0.2">
      <c r="A49" s="118">
        <f t="shared" si="8"/>
        <v>0.37000000000000016</v>
      </c>
      <c r="B49" s="1">
        <f t="shared" ca="1" si="9"/>
        <v>4.6052376972340846E-2</v>
      </c>
      <c r="C49" s="1">
        <f t="shared" ca="1" si="10"/>
        <v>4.4011773397063976E-2</v>
      </c>
      <c r="D49" s="1">
        <f t="shared" ca="1" si="11"/>
        <v>4.2242981171709534E-2</v>
      </c>
      <c r="E49" s="1">
        <f t="shared" ca="1" si="12"/>
        <v>4.1844644422102929E-2</v>
      </c>
      <c r="F49" s="1">
        <f t="shared" ca="1" si="13"/>
        <v>4.1790005311940846E-2</v>
      </c>
      <c r="G49" s="1">
        <f t="shared" ca="1" si="14"/>
        <v>4.1658487231260102E-2</v>
      </c>
      <c r="H49" s="1">
        <f t="shared" ca="1" si="15"/>
        <v>4.14448802807066E-2</v>
      </c>
      <c r="I49" s="1">
        <f t="shared" ca="1" si="16"/>
        <v>4.1192762055848577E-2</v>
      </c>
      <c r="J49" s="1">
        <f t="shared" ca="1" si="17"/>
        <v>4.0934365343449124E-2</v>
      </c>
      <c r="K49" s="1">
        <f t="shared" ca="1" si="18"/>
        <v>4.0689838354901295E-2</v>
      </c>
      <c r="L49" s="1">
        <f t="shared" ca="1" si="19"/>
        <v>4.0467583976110277E-2</v>
      </c>
      <c r="M49" s="1">
        <f t="shared" ca="1" si="20"/>
        <v>4.0268842111003456E-2</v>
      </c>
      <c r="N49" s="1">
        <f t="shared" ca="1" si="21"/>
        <v>4.0090807598642086E-2</v>
      </c>
      <c r="O49" s="1">
        <f t="shared" ca="1" si="22"/>
        <v>3.9929477482163141E-2</v>
      </c>
      <c r="P49" s="1">
        <f t="shared" ca="1" si="23"/>
        <v>3.9782136988477927E-2</v>
      </c>
      <c r="Q49" s="1">
        <f t="shared" ca="1" si="24"/>
        <v>3.9648738784974158E-2</v>
      </c>
      <c r="R49" s="1">
        <f t="shared" ca="1" si="25"/>
        <v>3.9530829109699517E-2</v>
      </c>
      <c r="S49" s="1">
        <f t="shared" ca="1" si="26"/>
        <v>3.942846532447207E-2</v>
      </c>
      <c r="T49" s="1">
        <f t="shared" ca="1" si="27"/>
        <v>3.9339493814212784E-2</v>
      </c>
      <c r="U49" s="1">
        <f t="shared" ca="1" si="28"/>
        <v>3.9259136575769536E-2</v>
      </c>
      <c r="V49" s="1">
        <f t="shared" ca="1" si="29"/>
        <v>3.9180914477588084E-2</v>
      </c>
      <c r="W49" s="1">
        <f t="shared" ca="1" si="30"/>
        <v>3.9098567270106563E-2</v>
      </c>
      <c r="X49" s="1">
        <f t="shared" ca="1" si="31"/>
        <v>3.9006583803050263E-2</v>
      </c>
      <c r="Y49" s="1">
        <f t="shared" ca="1" si="32"/>
        <v>3.8901558872195915E-2</v>
      </c>
      <c r="Z49" s="1">
        <f t="shared" ca="1" si="33"/>
        <v>3.8783531855737005E-2</v>
      </c>
      <c r="AA49" s="1">
        <f t="shared" ca="1" si="34"/>
        <v>3.8653655626089044E-2</v>
      </c>
      <c r="AB49" s="1">
        <f t="shared" ca="1" si="35"/>
        <v>3.8513798074477877E-2</v>
      </c>
      <c r="AC49" s="1">
        <f t="shared" ca="1" si="36"/>
        <v>3.8366681606297262E-2</v>
      </c>
      <c r="AD49" s="1">
        <f t="shared" ca="1" si="37"/>
        <v>3.8215246010249691E-2</v>
      </c>
      <c r="AE49" s="1">
        <f t="shared" ca="1" si="38"/>
        <v>3.8062421646308284E-2</v>
      </c>
      <c r="AF49" s="1">
        <f t="shared" ca="1" si="39"/>
        <v>3.7911121140221819E-2</v>
      </c>
      <c r="AG49" s="1">
        <f t="shared" ca="1" si="40"/>
        <v>3.7764205034671046E-2</v>
      </c>
      <c r="AH49" s="1">
        <f t="shared" ca="1" si="41"/>
        <v>3.7624335984578539E-2</v>
      </c>
      <c r="AI49" s="1">
        <f t="shared" ca="1" si="42"/>
        <v>3.7493536310372687E-2</v>
      </c>
      <c r="AJ49" s="1">
        <f t="shared" ca="1" si="43"/>
        <v>3.7372459029211769E-2</v>
      </c>
      <c r="AK49" s="1">
        <f t="shared" ca="1" si="44"/>
        <v>3.7260307983184963E-2</v>
      </c>
      <c r="AL49" s="1">
        <f t="shared" ca="1" si="45"/>
        <v>3.7155996671003465E-2</v>
      </c>
      <c r="AM49" s="1">
        <f t="shared" ca="1" si="46"/>
        <v>3.7058416408522005E-2</v>
      </c>
      <c r="AN49" s="1">
        <f t="shared" ca="1" si="47"/>
        <v>3.6966433082980366E-2</v>
      </c>
      <c r="AO49" s="1">
        <f t="shared" ca="1" si="48"/>
        <v>3.6878863672439352E-2</v>
      </c>
      <c r="AP49" s="1">
        <f t="shared" ca="1" si="49"/>
        <v>3.6794371970589539E-2</v>
      </c>
      <c r="AQ49" s="1">
        <f t="shared" ca="1" si="50"/>
        <v>3.6711180329787499E-2</v>
      </c>
      <c r="AR49" s="1">
        <f t="shared" ca="1" si="51"/>
        <v>3.6626703106079468E-2</v>
      </c>
      <c r="AS49" s="1">
        <f t="shared" ca="1" si="52"/>
        <v>3.653772658577753E-2</v>
      </c>
      <c r="AT49" s="1">
        <f t="shared" ca="1" si="53"/>
        <v>3.6440988989990077E-2</v>
      </c>
      <c r="AU49" s="1">
        <f t="shared" ca="1" si="54"/>
        <v>3.633324851091712E-2</v>
      </c>
      <c r="AV49" s="1">
        <f t="shared" ca="1" si="55"/>
        <v>3.6211307558650797E-2</v>
      </c>
      <c r="AW49" s="1">
        <f t="shared" ca="1" si="56"/>
        <v>3.6072117768890764E-2</v>
      </c>
      <c r="AX49" s="1">
        <f t="shared" ca="1" si="57"/>
        <v>3.5913341957327427E-2</v>
      </c>
      <c r="AY49" s="1">
        <f t="shared" ca="1" si="58"/>
        <v>3.573594308629055E-2</v>
      </c>
      <c r="AZ49" s="1">
        <f t="shared" ca="1" si="6"/>
        <v>3.5550702021965003E-2</v>
      </c>
      <c r="BC49" s="1">
        <f t="shared" ca="1" si="59"/>
        <v>-0.56679464095432408</v>
      </c>
      <c r="BD49" s="1">
        <f t="shared" ca="1" si="59"/>
        <v>-1.6580122810476832</v>
      </c>
      <c r="BE49" s="1">
        <f t="shared" ca="1" si="59"/>
        <v>-0.86306992223520762</v>
      </c>
    </row>
    <row r="50" spans="1:57" x14ac:dyDescent="0.2">
      <c r="A50" s="118">
        <f t="shared" si="8"/>
        <v>0.38000000000000017</v>
      </c>
      <c r="B50" s="1">
        <f t="shared" ca="1" si="9"/>
        <v>4.6437981938722839E-2</v>
      </c>
      <c r="C50" s="1">
        <f t="shared" ca="1" si="10"/>
        <v>4.4404448489083419E-2</v>
      </c>
      <c r="D50" s="1">
        <f t="shared" ca="1" si="11"/>
        <v>4.266286838993321E-2</v>
      </c>
      <c r="E50" s="1">
        <f t="shared" ca="1" si="12"/>
        <v>4.2269485534899578E-2</v>
      </c>
      <c r="F50" s="1">
        <f t="shared" ca="1" si="13"/>
        <v>4.220977069118876E-2</v>
      </c>
      <c r="G50" s="1">
        <f t="shared" ca="1" si="14"/>
        <v>4.2071557235843569E-2</v>
      </c>
      <c r="H50" s="1">
        <f t="shared" ca="1" si="15"/>
        <v>4.1850711797667167E-2</v>
      </c>
      <c r="I50" s="1">
        <f t="shared" ca="1" si="16"/>
        <v>4.159068438344498E-2</v>
      </c>
      <c r="J50" s="1">
        <f t="shared" ca="1" si="17"/>
        <v>4.1323564282879678E-2</v>
      </c>
      <c r="K50" s="1">
        <f t="shared" ca="1" si="18"/>
        <v>4.106936219675817E-2</v>
      </c>
      <c r="L50" s="1">
        <f t="shared" ca="1" si="19"/>
        <v>4.0836434621827511E-2</v>
      </c>
      <c r="M50" s="1">
        <f t="shared" ca="1" si="20"/>
        <v>4.0626037139850441E-2</v>
      </c>
      <c r="N50" s="1">
        <f t="shared" ca="1" si="21"/>
        <v>4.0435437119013595E-2</v>
      </c>
      <c r="O50" s="1">
        <f t="shared" ca="1" si="22"/>
        <v>4.0260753919765191E-2</v>
      </c>
      <c r="P50" s="1">
        <f t="shared" ca="1" si="23"/>
        <v>4.0099422870389367E-2</v>
      </c>
      <c r="Q50" s="1">
        <f t="shared" ca="1" si="24"/>
        <v>3.9951525561402648E-2</v>
      </c>
      <c r="R50" s="1">
        <f t="shared" ca="1" si="25"/>
        <v>3.9818675876544203E-2</v>
      </c>
      <c r="S50" s="1">
        <f t="shared" ca="1" si="26"/>
        <v>3.9700984799516441E-2</v>
      </c>
      <c r="T50" s="1">
        <f t="shared" ca="1" si="27"/>
        <v>3.959634451040487E-2</v>
      </c>
      <c r="U50" s="1">
        <f t="shared" ca="1" si="28"/>
        <v>3.9500041710042559E-2</v>
      </c>
      <c r="V50" s="1">
        <f t="shared" ca="1" si="29"/>
        <v>3.9405700797879313E-2</v>
      </c>
      <c r="W50" s="1">
        <f t="shared" ca="1" si="30"/>
        <v>3.9307176052992297E-2</v>
      </c>
      <c r="X50" s="1">
        <f t="shared" ca="1" si="31"/>
        <v>3.9199098335977012E-2</v>
      </c>
      <c r="Y50" s="1">
        <f t="shared" ca="1" si="32"/>
        <v>3.907823151127323E-2</v>
      </c>
      <c r="Z50" s="1">
        <f t="shared" ca="1" si="33"/>
        <v>3.8944737618805701E-2</v>
      </c>
      <c r="AA50" s="1">
        <f t="shared" ca="1" si="34"/>
        <v>3.8799884360043148E-2</v>
      </c>
      <c r="AB50" s="1">
        <f t="shared" ca="1" si="35"/>
        <v>3.8645657298465273E-2</v>
      </c>
      <c r="AC50" s="1">
        <f t="shared" ca="1" si="36"/>
        <v>3.8484883735559139E-2</v>
      </c>
      <c r="AD50" s="1">
        <f t="shared" ca="1" si="37"/>
        <v>3.8320603698433445E-2</v>
      </c>
      <c r="AE50" s="1">
        <f t="shared" ca="1" si="38"/>
        <v>3.8155847411176357E-2</v>
      </c>
      <c r="AF50" s="1">
        <f t="shared" ca="1" si="39"/>
        <v>3.7993626385160996E-2</v>
      </c>
      <c r="AG50" s="1">
        <f t="shared" ca="1" si="40"/>
        <v>3.7836896763388798E-2</v>
      </c>
      <c r="AH50" s="1">
        <f t="shared" ca="1" si="41"/>
        <v>3.7688407513133175E-2</v>
      </c>
      <c r="AI50" s="1">
        <f t="shared" ca="1" si="42"/>
        <v>3.7550252189042357E-2</v>
      </c>
      <c r="AJ50" s="1">
        <f t="shared" ca="1" si="43"/>
        <v>3.7423152898921772E-2</v>
      </c>
      <c r="AK50" s="1">
        <f t="shared" ca="1" si="44"/>
        <v>3.7306405173197173E-2</v>
      </c>
      <c r="AL50" s="1">
        <f t="shared" ca="1" si="45"/>
        <v>3.7199018967182092E-2</v>
      </c>
      <c r="AM50" s="1">
        <f t="shared" ca="1" si="46"/>
        <v>3.7099981396515304E-2</v>
      </c>
      <c r="AN50" s="1">
        <f t="shared" ca="1" si="47"/>
        <v>3.7008253111023945E-2</v>
      </c>
      <c r="AO50" s="1">
        <f t="shared" ca="1" si="48"/>
        <v>3.6922743246094632E-2</v>
      </c>
      <c r="AP50" s="1">
        <f t="shared" ca="1" si="49"/>
        <v>3.6842201541419137E-2</v>
      </c>
      <c r="AQ50" s="1">
        <f t="shared" ca="1" si="50"/>
        <v>3.6764928619621169E-2</v>
      </c>
      <c r="AR50" s="1">
        <f t="shared" ca="1" si="51"/>
        <v>3.6688420492674859E-2</v>
      </c>
      <c r="AS50" s="1">
        <f t="shared" ca="1" si="52"/>
        <v>3.660955665425087E-2</v>
      </c>
      <c r="AT50" s="1">
        <f t="shared" ca="1" si="53"/>
        <v>3.6525170043774223E-2</v>
      </c>
      <c r="AU50" s="1">
        <f t="shared" ca="1" si="54"/>
        <v>3.6432114442737328E-2</v>
      </c>
      <c r="AV50" s="1">
        <f t="shared" ca="1" si="55"/>
        <v>3.6327290611676007E-2</v>
      </c>
      <c r="AW50" s="1">
        <f t="shared" ca="1" si="56"/>
        <v>3.6207760753159492E-2</v>
      </c>
      <c r="AX50" s="1">
        <f t="shared" ca="1" si="57"/>
        <v>3.6071351366378242E-2</v>
      </c>
      <c r="AY50" s="1">
        <f t="shared" ca="1" si="58"/>
        <v>3.5919321195415535E-2</v>
      </c>
      <c r="AZ50" s="1">
        <f t="shared" ca="1" si="6"/>
        <v>3.5762493953682084E-2</v>
      </c>
      <c r="BC50" s="1">
        <f t="shared" ca="1" si="59"/>
        <v>0.30553109407462475</v>
      </c>
      <c r="BD50" s="1">
        <f t="shared" ca="1" si="59"/>
        <v>-0.4746459711576847</v>
      </c>
      <c r="BE50" s="1">
        <f t="shared" ca="1" si="59"/>
        <v>-0.12867792027957048</v>
      </c>
    </row>
    <row r="51" spans="1:57" x14ac:dyDescent="0.2">
      <c r="A51" s="118">
        <f t="shared" si="8"/>
        <v>0.39000000000000018</v>
      </c>
      <c r="B51" s="1">
        <f t="shared" ca="1" si="9"/>
        <v>4.6892106526223006E-2</v>
      </c>
      <c r="C51" s="1">
        <f t="shared" ca="1" si="10"/>
        <v>4.474951129362012E-2</v>
      </c>
      <c r="D51" s="1">
        <f t="shared" ca="1" si="11"/>
        <v>4.2934871317750131E-2</v>
      </c>
      <c r="E51" s="1">
        <f t="shared" ca="1" si="12"/>
        <v>4.2462395423935151E-2</v>
      </c>
      <c r="F51" s="1">
        <f t="shared" ca="1" si="13"/>
        <v>4.2328979197739619E-2</v>
      </c>
      <c r="G51" s="1">
        <f t="shared" ca="1" si="14"/>
        <v>4.2129991921214027E-2</v>
      </c>
      <c r="H51" s="1">
        <f t="shared" ca="1" si="15"/>
        <v>4.1861625256158677E-2</v>
      </c>
      <c r="I51" s="1">
        <f t="shared" ca="1" si="16"/>
        <v>4.1566473889589325E-2</v>
      </c>
      <c r="J51" s="1">
        <f t="shared" ca="1" si="17"/>
        <v>4.127575632105597E-2</v>
      </c>
      <c r="K51" s="1">
        <f t="shared" ca="1" si="18"/>
        <v>4.1008620150347029E-2</v>
      </c>
      <c r="L51" s="1">
        <f t="shared" ca="1" si="19"/>
        <v>4.0772649313569977E-2</v>
      </c>
      <c r="M51" s="1">
        <f t="shared" ca="1" si="20"/>
        <v>4.0568388794527378E-2</v>
      </c>
      <c r="N51" s="1">
        <f t="shared" ca="1" si="21"/>
        <v>4.0392452073473639E-2</v>
      </c>
      <c r="O51" s="1">
        <f t="shared" ca="1" si="22"/>
        <v>4.0240353971028174E-2</v>
      </c>
      <c r="P51" s="1">
        <f t="shared" ca="1" si="23"/>
        <v>4.0108952080461703E-2</v>
      </c>
      <c r="Q51" s="1">
        <f t="shared" ca="1" si="24"/>
        <v>3.9997728277049532E-2</v>
      </c>
      <c r="R51" s="1">
        <f t="shared" ca="1" si="25"/>
        <v>3.9907636396924843E-2</v>
      </c>
      <c r="S51" s="1">
        <f t="shared" ca="1" si="26"/>
        <v>3.983811347631866E-2</v>
      </c>
      <c r="T51" s="1">
        <f t="shared" ca="1" si="27"/>
        <v>3.9786370455836148E-2</v>
      </c>
      <c r="U51" s="1">
        <f t="shared" ca="1" si="28"/>
        <v>3.9747032104014618E-2</v>
      </c>
      <c r="V51" s="1">
        <f t="shared" ca="1" si="29"/>
        <v>3.9713099158439291E-2</v>
      </c>
      <c r="W51" s="1">
        <f t="shared" ca="1" si="30"/>
        <v>3.9677813563649682E-2</v>
      </c>
      <c r="X51" s="1">
        <f t="shared" ca="1" si="31"/>
        <v>3.963522131944603E-2</v>
      </c>
      <c r="Y51" s="1">
        <f t="shared" ca="1" si="32"/>
        <v>3.9581527017971192E-2</v>
      </c>
      <c r="Z51" s="1">
        <f t="shared" ca="1" si="33"/>
        <v>3.9516287791406313E-2</v>
      </c>
      <c r="AA51" s="1">
        <f t="shared" ca="1" si="34"/>
        <v>3.9440158814316006E-2</v>
      </c>
      <c r="AB51" s="1">
        <f t="shared" ca="1" si="35"/>
        <v>3.9354515654089317E-2</v>
      </c>
      <c r="AC51" s="1">
        <f t="shared" ca="1" si="36"/>
        <v>3.9261563002331537E-2</v>
      </c>
      <c r="AD51" s="1">
        <f t="shared" ca="1" si="37"/>
        <v>3.9163713704250445E-2</v>
      </c>
      <c r="AE51" s="1">
        <f t="shared" ca="1" si="38"/>
        <v>3.9063370415658112E-2</v>
      </c>
      <c r="AF51" s="1">
        <f t="shared" ca="1" si="39"/>
        <v>3.8962916055024603E-2</v>
      </c>
      <c r="AG51" s="1">
        <f t="shared" ca="1" si="40"/>
        <v>3.886467476709133E-2</v>
      </c>
      <c r="AH51" s="1">
        <f t="shared" ca="1" si="41"/>
        <v>3.8770754117098613E-2</v>
      </c>
      <c r="AI51" s="1">
        <f t="shared" ca="1" si="42"/>
        <v>3.8682591438221725E-2</v>
      </c>
      <c r="AJ51" s="1">
        <f t="shared" ca="1" si="43"/>
        <v>3.8600250968045743E-2</v>
      </c>
      <c r="AK51" s="1">
        <f t="shared" ca="1" si="44"/>
        <v>3.852239260787698E-2</v>
      </c>
      <c r="AL51" s="1">
        <f t="shared" ca="1" si="45"/>
        <v>3.8447395343673599E-2</v>
      </c>
      <c r="AM51" s="1">
        <f t="shared" ca="1" si="46"/>
        <v>3.8373614657293192E-2</v>
      </c>
      <c r="AN51" s="1">
        <f t="shared" ca="1" si="47"/>
        <v>3.8299378496223675E-2</v>
      </c>
      <c r="AO51" s="1">
        <f t="shared" ca="1" si="48"/>
        <v>3.8222960616129703E-2</v>
      </c>
      <c r="AP51" s="1">
        <f t="shared" ca="1" si="49"/>
        <v>3.8142469136368207E-2</v>
      </c>
      <c r="AQ51" s="1">
        <f t="shared" ca="1" si="50"/>
        <v>3.8055555604721944E-2</v>
      </c>
      <c r="AR51" s="1">
        <f t="shared" ca="1" si="51"/>
        <v>3.7959070507300234E-2</v>
      </c>
      <c r="AS51" s="1">
        <f t="shared" ca="1" si="52"/>
        <v>3.7849259162530152E-2</v>
      </c>
      <c r="AT51" s="1">
        <f t="shared" ca="1" si="53"/>
        <v>3.7722321832751565E-2</v>
      </c>
      <c r="AU51" s="1">
        <f t="shared" ca="1" si="54"/>
        <v>3.7574480531150964E-2</v>
      </c>
      <c r="AV51" s="1">
        <f t="shared" ca="1" si="55"/>
        <v>3.7402007200215075E-2</v>
      </c>
      <c r="AW51" s="1">
        <f t="shared" ca="1" si="56"/>
        <v>3.7201348258893985E-2</v>
      </c>
      <c r="AX51" s="1">
        <f t="shared" ca="1" si="57"/>
        <v>3.6969769119021959E-2</v>
      </c>
      <c r="AY51" s="1">
        <f t="shared" ca="1" si="58"/>
        <v>3.6708091834923913E-2</v>
      </c>
      <c r="AZ51" s="1">
        <f t="shared" ca="1" si="6"/>
        <v>3.6426393795020204E-2</v>
      </c>
      <c r="BC51" s="1">
        <f t="shared" ca="1" si="59"/>
        <v>0.96612242834568374</v>
      </c>
      <c r="BD51" s="1">
        <f t="shared" ca="1" si="59"/>
        <v>1.5548081270834855</v>
      </c>
      <c r="BE51" s="1">
        <f t="shared" ca="1" si="59"/>
        <v>-0.89774568708937963</v>
      </c>
    </row>
    <row r="52" spans="1:57" x14ac:dyDescent="0.2">
      <c r="A52" s="118">
        <f t="shared" si="8"/>
        <v>0.40000000000000019</v>
      </c>
      <c r="B52" s="1">
        <f t="shared" ca="1" si="9"/>
        <v>4.7674842265681035E-2</v>
      </c>
      <c r="C52" s="1">
        <f t="shared" ca="1" si="10"/>
        <v>4.5454361191054879E-2</v>
      </c>
      <c r="D52" s="1">
        <f t="shared" ca="1" si="11"/>
        <v>4.35846520169242E-2</v>
      </c>
      <c r="E52" s="1">
        <f t="shared" ca="1" si="12"/>
        <v>4.3039591689943285E-2</v>
      </c>
      <c r="F52" s="1">
        <f t="shared" ca="1" si="13"/>
        <v>4.2828056827671913E-2</v>
      </c>
      <c r="G52" s="1">
        <f t="shared" ca="1" si="14"/>
        <v>4.2553442391632182E-2</v>
      </c>
      <c r="H52" s="1">
        <f t="shared" ca="1" si="15"/>
        <v>4.2212875461470338E-2</v>
      </c>
      <c r="I52" s="1">
        <f t="shared" ca="1" si="16"/>
        <v>4.1848729086928979E-2</v>
      </c>
      <c r="J52" s="1">
        <f t="shared" ca="1" si="17"/>
        <v>4.1491985123092642E-2</v>
      </c>
      <c r="K52" s="1">
        <f t="shared" ca="1" si="18"/>
        <v>4.1161563871462581E-2</v>
      </c>
      <c r="L52" s="1">
        <f t="shared" ca="1" si="19"/>
        <v>4.0864911938664421E-2</v>
      </c>
      <c r="M52" s="1">
        <f t="shared" ca="1" si="20"/>
        <v>4.0602498836645268E-2</v>
      </c>
      <c r="N52" s="1">
        <f t="shared" ca="1" si="21"/>
        <v>4.0370919136593512E-2</v>
      </c>
      <c r="O52" s="1">
        <f t="shared" ca="1" si="22"/>
        <v>4.0165717647300196E-2</v>
      </c>
      <c r="P52" s="1">
        <f t="shared" ca="1" si="23"/>
        <v>3.9983807779322256E-2</v>
      </c>
      <c r="Q52" s="1">
        <f t="shared" ca="1" si="24"/>
        <v>3.9824704477950577E-2</v>
      </c>
      <c r="R52" s="1">
        <f t="shared" ca="1" si="25"/>
        <v>3.9689335245619232E-2</v>
      </c>
      <c r="S52" s="1">
        <f t="shared" ca="1" si="26"/>
        <v>3.957709701715182E-2</v>
      </c>
      <c r="T52" s="1">
        <f t="shared" ca="1" si="27"/>
        <v>3.9485153871720996E-2</v>
      </c>
      <c r="U52" s="1">
        <f t="shared" ca="1" si="28"/>
        <v>3.9408103402881076E-2</v>
      </c>
      <c r="V52" s="1">
        <f t="shared" ca="1" si="29"/>
        <v>3.9338956904803393E-2</v>
      </c>
      <c r="W52" s="1">
        <f t="shared" ca="1" si="30"/>
        <v>3.9270978528868794E-2</v>
      </c>
      <c r="X52" s="1">
        <f t="shared" ca="1" si="31"/>
        <v>3.9198263917756389E-2</v>
      </c>
      <c r="Y52" s="1">
        <f t="shared" ca="1" si="32"/>
        <v>3.911709147050732E-2</v>
      </c>
      <c r="Z52" s="1">
        <f t="shared" ca="1" si="33"/>
        <v>3.9027047251080055E-2</v>
      </c>
      <c r="AA52" s="1">
        <f t="shared" ca="1" si="34"/>
        <v>3.8928807949655524E-2</v>
      </c>
      <c r="AB52" s="1">
        <f t="shared" ca="1" si="35"/>
        <v>3.8823772877160448E-2</v>
      </c>
      <c r="AC52" s="1">
        <f t="shared" ca="1" si="36"/>
        <v>3.8714158015782096E-2</v>
      </c>
      <c r="AD52" s="1">
        <f t="shared" ca="1" si="37"/>
        <v>3.860238301300397E-2</v>
      </c>
      <c r="AE52" s="1">
        <f t="shared" ca="1" si="38"/>
        <v>3.849085692777366E-2</v>
      </c>
      <c r="AF52" s="1">
        <f t="shared" ca="1" si="39"/>
        <v>3.8381968009455182E-2</v>
      </c>
      <c r="AG52" s="1">
        <f t="shared" ca="1" si="40"/>
        <v>3.8278042208358606E-2</v>
      </c>
      <c r="AH52" s="1">
        <f t="shared" ca="1" si="41"/>
        <v>3.8181179383206511E-2</v>
      </c>
      <c r="AI52" s="1">
        <f t="shared" ca="1" si="42"/>
        <v>3.8092794604630414E-2</v>
      </c>
      <c r="AJ52" s="1">
        <f t="shared" ca="1" si="43"/>
        <v>3.8012928676721194E-2</v>
      </c>
      <c r="AK52" s="1">
        <f t="shared" ca="1" si="44"/>
        <v>3.7940239956765154E-2</v>
      </c>
      <c r="AL52" s="1">
        <f t="shared" ca="1" si="45"/>
        <v>3.7873110439980734E-2</v>
      </c>
      <c r="AM52" s="1">
        <f t="shared" ca="1" si="46"/>
        <v>3.7809897944977328E-2</v>
      </c>
      <c r="AN52" s="1">
        <f t="shared" ca="1" si="47"/>
        <v>3.7748931655260103E-2</v>
      </c>
      <c r="AO52" s="1">
        <f t="shared" ca="1" si="48"/>
        <v>3.7688483813863645E-2</v>
      </c>
      <c r="AP52" s="1">
        <f t="shared" ca="1" si="49"/>
        <v>3.7626654762624091E-2</v>
      </c>
      <c r="AQ52" s="1">
        <f t="shared" ca="1" si="50"/>
        <v>3.756108103736689E-2</v>
      </c>
      <c r="AR52" s="1">
        <f t="shared" ca="1" si="51"/>
        <v>3.748860181725313E-2</v>
      </c>
      <c r="AS52" s="1">
        <f t="shared" ca="1" si="52"/>
        <v>3.7405462267333628E-2</v>
      </c>
      <c r="AT52" s="1">
        <f t="shared" ca="1" si="53"/>
        <v>3.73078639829428E-2</v>
      </c>
      <c r="AU52" s="1">
        <f t="shared" ca="1" si="54"/>
        <v>3.7192031259870521E-2</v>
      </c>
      <c r="AV52" s="1">
        <f t="shared" ca="1" si="55"/>
        <v>3.7054241475147159E-2</v>
      </c>
      <c r="AW52" s="1">
        <f t="shared" ca="1" si="56"/>
        <v>3.6890960349933069E-2</v>
      </c>
      <c r="AX52" s="1">
        <f t="shared" ca="1" si="57"/>
        <v>3.6699528688562411E-2</v>
      </c>
      <c r="AY52" s="1">
        <f t="shared" ca="1" si="58"/>
        <v>3.6480959654801262E-2</v>
      </c>
      <c r="AZ52" s="1">
        <f t="shared" ca="1" si="6"/>
        <v>3.6245537704184261E-2</v>
      </c>
      <c r="BC52" s="1">
        <f t="shared" ca="1" si="59"/>
        <v>-0.40164353035811562</v>
      </c>
      <c r="BD52" s="1">
        <f t="shared" ca="1" si="59"/>
        <v>-1.2119204853135388</v>
      </c>
      <c r="BE52" s="1">
        <f t="shared" ca="1" si="59"/>
        <v>-1.3742183389646572</v>
      </c>
    </row>
    <row r="53" spans="1:57" x14ac:dyDescent="0.2">
      <c r="A53" s="118">
        <f t="shared" si="8"/>
        <v>0.4100000000000002</v>
      </c>
      <c r="B53" s="1">
        <f t="shared" ca="1" si="9"/>
        <v>4.8025004167843152E-2</v>
      </c>
      <c r="C53" s="1">
        <f t="shared" ca="1" si="10"/>
        <v>4.5834328474327508E-2</v>
      </c>
      <c r="D53" s="1">
        <f t="shared" ca="1" si="11"/>
        <v>4.4008638804798869E-2</v>
      </c>
      <c r="E53" s="1">
        <f t="shared" ca="1" si="12"/>
        <v>4.3482774181239164E-2</v>
      </c>
      <c r="F53" s="1">
        <f t="shared" ca="1" si="13"/>
        <v>4.3277760841935235E-2</v>
      </c>
      <c r="G53" s="1">
        <f t="shared" ca="1" si="14"/>
        <v>4.3005125318430468E-2</v>
      </c>
      <c r="H53" s="1">
        <f t="shared" ca="1" si="15"/>
        <v>4.2663154662896892E-2</v>
      </c>
      <c r="I53" s="1">
        <f t="shared" ca="1" si="16"/>
        <v>4.2294247683442268E-2</v>
      </c>
      <c r="J53" s="1">
        <f t="shared" ca="1" si="17"/>
        <v>4.1929397473391465E-2</v>
      </c>
      <c r="K53" s="1">
        <f t="shared" ca="1" si="18"/>
        <v>4.1587546531116876E-2</v>
      </c>
      <c r="L53" s="1">
        <f t="shared" ca="1" si="19"/>
        <v>4.1276253066696994E-2</v>
      </c>
      <c r="M53" s="1">
        <f t="shared" ca="1" si="20"/>
        <v>4.0996159947261468E-2</v>
      </c>
      <c r="N53" s="1">
        <f t="shared" ca="1" si="21"/>
        <v>4.0744091508659611E-2</v>
      </c>
      <c r="O53" s="1">
        <f t="shared" ca="1" si="22"/>
        <v>4.0515870760218606E-2</v>
      </c>
      <c r="P53" s="1">
        <f t="shared" ca="1" si="23"/>
        <v>4.0308714170618369E-2</v>
      </c>
      <c r="Q53" s="1">
        <f t="shared" ca="1" si="24"/>
        <v>4.0122416262873294E-2</v>
      </c>
      <c r="R53" s="1">
        <f t="shared" ca="1" si="25"/>
        <v>3.9958125626146354E-2</v>
      </c>
      <c r="S53" s="1">
        <f t="shared" ca="1" si="26"/>
        <v>3.9815446654435448E-2</v>
      </c>
      <c r="T53" s="1">
        <f t="shared" ca="1" si="27"/>
        <v>3.9691744654991888E-2</v>
      </c>
      <c r="U53" s="1">
        <f t="shared" ca="1" si="28"/>
        <v>3.9581838496800588E-2</v>
      </c>
      <c r="V53" s="1">
        <f t="shared" ca="1" si="29"/>
        <v>3.9478997959406306E-2</v>
      </c>
      <c r="W53" s="1">
        <f t="shared" ca="1" si="30"/>
        <v>3.9376757645534159E-2</v>
      </c>
      <c r="X53" s="1">
        <f t="shared" ca="1" si="31"/>
        <v>3.9269511019804727E-2</v>
      </c>
      <c r="Y53" s="1">
        <f t="shared" ca="1" si="32"/>
        <v>3.9153857086437212E-2</v>
      </c>
      <c r="Z53" s="1">
        <f t="shared" ca="1" si="33"/>
        <v>3.9029658388626383E-2</v>
      </c>
      <c r="AA53" s="1">
        <f t="shared" ca="1" si="34"/>
        <v>3.8897860872510133E-2</v>
      </c>
      <c r="AB53" s="1">
        <f t="shared" ca="1" si="35"/>
        <v>3.8760135039275903E-2</v>
      </c>
      <c r="AC53" s="1">
        <f t="shared" ca="1" si="36"/>
        <v>3.8618955767709066E-2</v>
      </c>
      <c r="AD53" s="1">
        <f t="shared" ca="1" si="37"/>
        <v>3.8476997195368207E-2</v>
      </c>
      <c r="AE53" s="1">
        <f t="shared" ca="1" si="38"/>
        <v>3.8336922458673817E-2</v>
      </c>
      <c r="AF53" s="1">
        <f t="shared" ca="1" si="39"/>
        <v>3.8201372763159554E-2</v>
      </c>
      <c r="AG53" s="1">
        <f t="shared" ca="1" si="40"/>
        <v>3.8072923370244628E-2</v>
      </c>
      <c r="AH53" s="1">
        <f t="shared" ca="1" si="41"/>
        <v>3.7953913836795541E-2</v>
      </c>
      <c r="AI53" s="1">
        <f t="shared" ca="1" si="42"/>
        <v>3.7845984643263254E-2</v>
      </c>
      <c r="AJ53" s="1">
        <f t="shared" ca="1" si="43"/>
        <v>3.774940129381614E-2</v>
      </c>
      <c r="AK53" s="1">
        <f t="shared" ca="1" si="44"/>
        <v>3.766306838856829E-2</v>
      </c>
      <c r="AL53" s="1">
        <f t="shared" ca="1" si="45"/>
        <v>3.7585618614330449E-2</v>
      </c>
      <c r="AM53" s="1">
        <f t="shared" ca="1" si="46"/>
        <v>3.7515659800231319E-2</v>
      </c>
      <c r="AN53" s="1">
        <f t="shared" ca="1" si="47"/>
        <v>3.7451770006602589E-2</v>
      </c>
      <c r="AO53" s="1">
        <f t="shared" ca="1" si="48"/>
        <v>3.739246753433316E-2</v>
      </c>
      <c r="AP53" s="1">
        <f t="shared" ca="1" si="49"/>
        <v>3.7336092498831817E-2</v>
      </c>
      <c r="AQ53" s="1">
        <f t="shared" ca="1" si="50"/>
        <v>3.7280514193849111E-2</v>
      </c>
      <c r="AR53" s="1">
        <f t="shared" ca="1" si="51"/>
        <v>3.722280841045153E-2</v>
      </c>
      <c r="AS53" s="1">
        <f t="shared" ca="1" si="52"/>
        <v>3.715946788582325E-2</v>
      </c>
      <c r="AT53" s="1">
        <f t="shared" ca="1" si="53"/>
        <v>3.7086943263067607E-2</v>
      </c>
      <c r="AU53" s="1">
        <f t="shared" ca="1" si="54"/>
        <v>3.7001708879398874E-2</v>
      </c>
      <c r="AV53" s="1">
        <f t="shared" ca="1" si="55"/>
        <v>3.6900295519526595E-2</v>
      </c>
      <c r="AW53" s="1">
        <f t="shared" ca="1" si="56"/>
        <v>3.6779437024409369E-2</v>
      </c>
      <c r="AX53" s="1">
        <f t="shared" ca="1" si="57"/>
        <v>3.6636799601002287E-2</v>
      </c>
      <c r="AY53" s="1">
        <f t="shared" ca="1" si="58"/>
        <v>3.6473835537448263E-2</v>
      </c>
      <c r="AZ53" s="1">
        <f t="shared" ca="1" si="6"/>
        <v>3.6301216554057124E-2</v>
      </c>
      <c r="BC53" s="1">
        <f t="shared" ca="1" si="59"/>
        <v>6.8428172234344942E-2</v>
      </c>
      <c r="BD53" s="1">
        <f t="shared" ca="1" si="59"/>
        <v>-0.95501677657052486</v>
      </c>
      <c r="BE53" s="1">
        <f t="shared" ca="1" si="59"/>
        <v>-2.2969164509966333E-2</v>
      </c>
    </row>
    <row r="54" spans="1:57" x14ac:dyDescent="0.2">
      <c r="A54" s="118">
        <f t="shared" si="8"/>
        <v>0.42000000000000021</v>
      </c>
      <c r="B54" s="1">
        <f t="shared" ca="1" si="9"/>
        <v>4.8352810440232305E-2</v>
      </c>
      <c r="C54" s="1">
        <f t="shared" ca="1" si="10"/>
        <v>4.6150760152183438E-2</v>
      </c>
      <c r="D54" s="1">
        <f t="shared" ca="1" si="11"/>
        <v>4.4332893954545843E-2</v>
      </c>
      <c r="E54" s="1">
        <f t="shared" ca="1" si="12"/>
        <v>4.3795787897574483E-2</v>
      </c>
      <c r="F54" s="1">
        <f t="shared" ca="1" si="13"/>
        <v>4.3572288681306567E-2</v>
      </c>
      <c r="G54" s="1">
        <f t="shared" ca="1" si="14"/>
        <v>4.3281666177394276E-2</v>
      </c>
      <c r="H54" s="1">
        <f t="shared" ca="1" si="15"/>
        <v>4.292309592828962E-2</v>
      </c>
      <c r="I54" s="1">
        <f t="shared" ca="1" si="16"/>
        <v>4.253875341210045E-2</v>
      </c>
      <c r="J54" s="1">
        <f t="shared" ca="1" si="17"/>
        <v>4.2159394381601996E-2</v>
      </c>
      <c r="K54" s="1">
        <f t="shared" ca="1" si="18"/>
        <v>4.1803736522206827E-2</v>
      </c>
      <c r="L54" s="1">
        <f t="shared" ca="1" si="19"/>
        <v>4.1479202084518337E-2</v>
      </c>
      <c r="M54" s="1">
        <f t="shared" ca="1" si="20"/>
        <v>4.1186359621075683E-2</v>
      </c>
      <c r="N54" s="1">
        <f t="shared" ca="1" si="21"/>
        <v>4.0922015403144038E-2</v>
      </c>
      <c r="O54" s="1">
        <f t="shared" ca="1" si="22"/>
        <v>4.0682022339775858E-2</v>
      </c>
      <c r="P54" s="1">
        <f t="shared" ca="1" si="23"/>
        <v>4.0463650690203481E-2</v>
      </c>
      <c r="Q54" s="1">
        <f t="shared" ca="1" si="24"/>
        <v>4.026672458738232E-2</v>
      </c>
      <c r="R54" s="1">
        <f t="shared" ca="1" si="25"/>
        <v>4.0092364636690594E-2</v>
      </c>
      <c r="S54" s="1">
        <f t="shared" ca="1" si="26"/>
        <v>3.9940133768715982E-2</v>
      </c>
      <c r="T54" s="1">
        <f t="shared" ca="1" si="27"/>
        <v>3.9807350121772916E-2</v>
      </c>
      <c r="U54" s="1">
        <f t="shared" ca="1" si="28"/>
        <v>3.9688805786513182E-2</v>
      </c>
      <c r="V54" s="1">
        <f t="shared" ca="1" si="29"/>
        <v>3.9577780469211794E-2</v>
      </c>
      <c r="W54" s="1">
        <f t="shared" ca="1" si="30"/>
        <v>3.9467830973387512E-2</v>
      </c>
      <c r="X54" s="1">
        <f t="shared" ca="1" si="31"/>
        <v>3.9353400243304505E-2</v>
      </c>
      <c r="Y54" s="1">
        <f t="shared" ca="1" si="32"/>
        <v>3.9231158207878626E-2</v>
      </c>
      <c r="Z54" s="1">
        <f t="shared" ca="1" si="33"/>
        <v>3.9100994947112805E-2</v>
      </c>
      <c r="AA54" s="1">
        <f t="shared" ca="1" si="34"/>
        <v>3.8963876903825342E-2</v>
      </c>
      <c r="AB54" s="1">
        <f t="shared" ca="1" si="35"/>
        <v>3.8821496725628603E-2</v>
      </c>
      <c r="AC54" s="1">
        <f t="shared" ca="1" si="36"/>
        <v>3.8676339301812981E-2</v>
      </c>
      <c r="AD54" s="1">
        <f t="shared" ca="1" si="37"/>
        <v>3.8531084453797548E-2</v>
      </c>
      <c r="AE54" s="1">
        <f t="shared" ca="1" si="38"/>
        <v>3.838840057508703E-2</v>
      </c>
      <c r="AF54" s="1">
        <f t="shared" ca="1" si="39"/>
        <v>3.825093295652094E-2</v>
      </c>
      <c r="AG54" s="1">
        <f t="shared" ca="1" si="40"/>
        <v>3.8121257180405738E-2</v>
      </c>
      <c r="AH54" s="1">
        <f t="shared" ca="1" si="41"/>
        <v>3.8001703418022774E-2</v>
      </c>
      <c r="AI54" s="1">
        <f t="shared" ca="1" si="42"/>
        <v>3.789388874748504E-2</v>
      </c>
      <c r="AJ54" s="1">
        <f t="shared" ca="1" si="43"/>
        <v>3.7798055005930795E-2</v>
      </c>
      <c r="AK54" s="1">
        <f t="shared" ca="1" si="44"/>
        <v>3.7713104327314666E-2</v>
      </c>
      <c r="AL54" s="1">
        <f t="shared" ca="1" si="45"/>
        <v>3.7637671278455624E-2</v>
      </c>
      <c r="AM54" s="1">
        <f t="shared" ca="1" si="46"/>
        <v>3.7570364878365257E-2</v>
      </c>
      <c r="AN54" s="1">
        <f t="shared" ca="1" si="47"/>
        <v>3.7509763209859749E-2</v>
      </c>
      <c r="AO54" s="1">
        <f t="shared" ca="1" si="48"/>
        <v>3.7454381708034078E-2</v>
      </c>
      <c r="AP54" s="1">
        <f t="shared" ca="1" si="49"/>
        <v>3.7402551323594171E-2</v>
      </c>
      <c r="AQ54" s="1">
        <f t="shared" ca="1" si="50"/>
        <v>3.735212538733268E-2</v>
      </c>
      <c r="AR54" s="1">
        <f t="shared" ca="1" si="51"/>
        <v>3.7300167723463472E-2</v>
      </c>
      <c r="AS54" s="1">
        <f t="shared" ca="1" si="52"/>
        <v>3.7243169872854226E-2</v>
      </c>
      <c r="AT54" s="1">
        <f t="shared" ca="1" si="53"/>
        <v>3.7177582748287703E-2</v>
      </c>
      <c r="AU54" s="1">
        <f t="shared" ca="1" si="54"/>
        <v>3.7099881997765101E-2</v>
      </c>
      <c r="AV54" s="1">
        <f t="shared" ca="1" si="55"/>
        <v>3.7006603309954922E-2</v>
      </c>
      <c r="AW54" s="1">
        <f t="shared" ca="1" si="56"/>
        <v>3.6894500993307898E-2</v>
      </c>
      <c r="AX54" s="1">
        <f t="shared" ca="1" si="57"/>
        <v>3.6761320133872566E-2</v>
      </c>
      <c r="AY54" s="1">
        <f t="shared" ca="1" si="58"/>
        <v>3.6608702309014064E-2</v>
      </c>
      <c r="AZ54" s="1">
        <f t="shared" ca="1" si="6"/>
        <v>3.6447306000618948E-2</v>
      </c>
      <c r="BC54" s="1">
        <f t="shared" ca="1" si="59"/>
        <v>0.19071964518726325</v>
      </c>
      <c r="BD54" s="1">
        <f t="shared" ca="1" si="59"/>
        <v>-0.28341295169905578</v>
      </c>
      <c r="BE54" s="1">
        <f t="shared" ca="1" si="59"/>
        <v>-0.3119085971322102</v>
      </c>
    </row>
    <row r="55" spans="1:57" x14ac:dyDescent="0.2">
      <c r="A55" s="118">
        <f t="shared" si="8"/>
        <v>0.43000000000000022</v>
      </c>
      <c r="B55" s="1">
        <f t="shared" ca="1" si="9"/>
        <v>4.796539020077463E-2</v>
      </c>
      <c r="C55" s="1">
        <f t="shared" ca="1" si="10"/>
        <v>4.5789292895799145E-2</v>
      </c>
      <c r="D55" s="1">
        <f t="shared" ca="1" si="11"/>
        <v>4.4010235650391458E-2</v>
      </c>
      <c r="E55" s="1">
        <f t="shared" ca="1" si="12"/>
        <v>4.3487779400711017E-2</v>
      </c>
      <c r="F55" s="1">
        <f t="shared" ca="1" si="13"/>
        <v>4.3266755955074489E-2</v>
      </c>
      <c r="G55" s="1">
        <f t="shared" ca="1" si="14"/>
        <v>4.2974287617208201E-2</v>
      </c>
      <c r="H55" s="1">
        <f t="shared" ca="1" si="15"/>
        <v>4.2610662372400451E-2</v>
      </c>
      <c r="I55" s="1">
        <f t="shared" ca="1" si="16"/>
        <v>4.2218078277510111E-2</v>
      </c>
      <c r="J55" s="1">
        <f t="shared" ca="1" si="17"/>
        <v>4.1827300184276481E-2</v>
      </c>
      <c r="K55" s="1">
        <f t="shared" ca="1" si="18"/>
        <v>4.1457068931183935E-2</v>
      </c>
      <c r="L55" s="1">
        <f t="shared" ca="1" si="19"/>
        <v>4.1114918231220349E-2</v>
      </c>
      <c r="M55" s="1">
        <f t="shared" ca="1" si="20"/>
        <v>4.0801589636296459E-2</v>
      </c>
      <c r="N55" s="1">
        <f t="shared" ca="1" si="21"/>
        <v>4.0514118501341401E-2</v>
      </c>
      <c r="O55" s="1">
        <f t="shared" ca="1" si="22"/>
        <v>4.0248634301911355E-2</v>
      </c>
      <c r="P55" s="1">
        <f t="shared" ca="1" si="23"/>
        <v>4.0002706793140774E-2</v>
      </c>
      <c r="Q55" s="1">
        <f t="shared" ca="1" si="24"/>
        <v>3.9776434755013503E-2</v>
      </c>
      <c r="R55" s="1">
        <f t="shared" ca="1" si="25"/>
        <v>3.9571156728492402E-2</v>
      </c>
      <c r="S55" s="1">
        <f t="shared" ca="1" si="26"/>
        <v>3.9386640255606314E-2</v>
      </c>
      <c r="T55" s="1">
        <f t="shared" ca="1" si="27"/>
        <v>3.9220402902506807E-2</v>
      </c>
      <c r="U55" s="1">
        <f t="shared" ca="1" si="28"/>
        <v>3.9067456904575706E-2</v>
      </c>
      <c r="V55" s="1">
        <f t="shared" ca="1" si="29"/>
        <v>3.8921338329261465E-2</v>
      </c>
      <c r="W55" s="1">
        <f t="shared" ca="1" si="30"/>
        <v>3.8775872915415413E-2</v>
      </c>
      <c r="X55" s="1">
        <f t="shared" ca="1" si="31"/>
        <v>3.8625799704808284E-2</v>
      </c>
      <c r="Y55" s="1">
        <f t="shared" ca="1" si="32"/>
        <v>3.8468104872256735E-2</v>
      </c>
      <c r="Z55" s="1">
        <f t="shared" ca="1" si="33"/>
        <v>3.8302952082731212E-2</v>
      </c>
      <c r="AA55" s="1">
        <f t="shared" ca="1" si="34"/>
        <v>3.813157449768724E-2</v>
      </c>
      <c r="AB55" s="1">
        <f t="shared" ca="1" si="35"/>
        <v>3.795593285740561E-2</v>
      </c>
      <c r="AC55" s="1">
        <f t="shared" ca="1" si="36"/>
        <v>3.7778768164110799E-2</v>
      </c>
      <c r="AD55" s="1">
        <f t="shared" ca="1" si="37"/>
        <v>3.7603012103508728E-2</v>
      </c>
      <c r="AE55" s="1">
        <f t="shared" ca="1" si="38"/>
        <v>3.7431584491714708E-2</v>
      </c>
      <c r="AF55" s="1">
        <f t="shared" ca="1" si="39"/>
        <v>3.7267380818547677E-2</v>
      </c>
      <c r="AG55" s="1">
        <f t="shared" ca="1" si="40"/>
        <v>3.7113222982033796E-2</v>
      </c>
      <c r="AH55" s="1">
        <f t="shared" ca="1" si="41"/>
        <v>3.6971677676496138E-2</v>
      </c>
      <c r="AI55" s="1">
        <f t="shared" ca="1" si="42"/>
        <v>3.684458476137778E-2</v>
      </c>
      <c r="AJ55" s="1">
        <f t="shared" ca="1" si="43"/>
        <v>3.6732409019766231E-2</v>
      </c>
      <c r="AK55" s="1">
        <f t="shared" ca="1" si="44"/>
        <v>3.6634296395341888E-2</v>
      </c>
      <c r="AL55" s="1">
        <f t="shared" ca="1" si="45"/>
        <v>3.6549129510091392E-2</v>
      </c>
      <c r="AM55" s="1">
        <f t="shared" ca="1" si="46"/>
        <v>3.6475764738523153E-2</v>
      </c>
      <c r="AN55" s="1">
        <f t="shared" ca="1" si="47"/>
        <v>3.6413026317134195E-2</v>
      </c>
      <c r="AO55" s="1">
        <f t="shared" ca="1" si="48"/>
        <v>3.6359672878209327E-2</v>
      </c>
      <c r="AP55" s="1">
        <f t="shared" ca="1" si="49"/>
        <v>3.6314272260748418E-2</v>
      </c>
      <c r="AQ55" s="1">
        <f t="shared" ca="1" si="50"/>
        <v>3.6274908101470264E-2</v>
      </c>
      <c r="AR55" s="1">
        <f t="shared" ca="1" si="51"/>
        <v>3.6238878662108745E-2</v>
      </c>
      <c r="AS55" s="1">
        <f t="shared" ca="1" si="52"/>
        <v>3.6202920505496866E-2</v>
      </c>
      <c r="AT55" s="1">
        <f t="shared" ca="1" si="53"/>
        <v>3.6163731023880902E-2</v>
      </c>
      <c r="AU55" s="1">
        <f t="shared" ca="1" si="54"/>
        <v>3.6118033436874308E-2</v>
      </c>
      <c r="AV55" s="1">
        <f t="shared" ca="1" si="55"/>
        <v>3.6062614837337151E-2</v>
      </c>
      <c r="AW55" s="1">
        <f t="shared" ca="1" si="56"/>
        <v>3.5994497358406236E-2</v>
      </c>
      <c r="AX55" s="1">
        <f t="shared" ca="1" si="57"/>
        <v>3.5911753362388041E-2</v>
      </c>
      <c r="AY55" s="1">
        <f t="shared" ca="1" si="58"/>
        <v>3.5816455854278929E-2</v>
      </c>
      <c r="AZ55" s="1">
        <f t="shared" ca="1" si="6"/>
        <v>3.5719479002546559E-2</v>
      </c>
      <c r="BC55" s="1">
        <f t="shared" ca="1" si="59"/>
        <v>-1.1578526079865261</v>
      </c>
      <c r="BD55" s="1">
        <f t="shared" ca="1" si="59"/>
        <v>-1.0053102200824862</v>
      </c>
      <c r="BE55" s="1">
        <f t="shared" ca="1" si="59"/>
        <v>-9.1887845261497958E-2</v>
      </c>
    </row>
    <row r="56" spans="1:57" x14ac:dyDescent="0.2">
      <c r="A56" s="118">
        <f t="shared" si="8"/>
        <v>0.44000000000000022</v>
      </c>
      <c r="B56" s="1">
        <f t="shared" ca="1" si="9"/>
        <v>4.7841821700176687E-2</v>
      </c>
      <c r="C56" s="1">
        <f t="shared" ca="1" si="10"/>
        <v>4.5621422615381178E-2</v>
      </c>
      <c r="D56" s="1">
        <f t="shared" ca="1" si="11"/>
        <v>4.3820806383003542E-2</v>
      </c>
      <c r="E56" s="1">
        <f t="shared" ca="1" si="12"/>
        <v>4.3263029891766037E-2</v>
      </c>
      <c r="F56" s="1">
        <f t="shared" ca="1" si="13"/>
        <v>4.3004358466951477E-2</v>
      </c>
      <c r="G56" s="1">
        <f t="shared" ca="1" si="14"/>
        <v>4.2679163106786391E-2</v>
      </c>
      <c r="H56" s="1">
        <f t="shared" ca="1" si="15"/>
        <v>4.2288353504324479E-2</v>
      </c>
      <c r="I56" s="1">
        <f t="shared" ca="1" si="16"/>
        <v>4.1873681087790694E-2</v>
      </c>
      <c r="J56" s="1">
        <f t="shared" ca="1" si="17"/>
        <v>4.146545115118138E-2</v>
      </c>
      <c r="K56" s="1">
        <f t="shared" ca="1" si="18"/>
        <v>4.1081960514449768E-2</v>
      </c>
      <c r="L56" s="1">
        <f t="shared" ca="1" si="19"/>
        <v>4.0730386645918784E-2</v>
      </c>
      <c r="M56" s="1">
        <f t="shared" ca="1" si="20"/>
        <v>4.0411176280767382E-2</v>
      </c>
      <c r="N56" s="1">
        <f t="shared" ca="1" si="21"/>
        <v>4.0121125869456271E-2</v>
      </c>
      <c r="O56" s="1">
        <f t="shared" ca="1" si="22"/>
        <v>3.9856172974844145E-2</v>
      </c>
      <c r="P56" s="1">
        <f t="shared" ca="1" si="23"/>
        <v>3.9613717413200897E-2</v>
      </c>
      <c r="Q56" s="1">
        <f t="shared" ca="1" si="24"/>
        <v>3.9393662539520737E-2</v>
      </c>
      <c r="R56" s="1">
        <f t="shared" ca="1" si="25"/>
        <v>3.919709562607912E-2</v>
      </c>
      <c r="S56" s="1">
        <f t="shared" ca="1" si="26"/>
        <v>3.9023519784884768E-2</v>
      </c>
      <c r="T56" s="1">
        <f t="shared" ca="1" si="27"/>
        <v>3.8870183486475043E-2</v>
      </c>
      <c r="U56" s="1">
        <f t="shared" ca="1" si="28"/>
        <v>3.8731850897501516E-2</v>
      </c>
      <c r="V56" s="1">
        <f t="shared" ca="1" si="29"/>
        <v>3.860184576028005E-2</v>
      </c>
      <c r="W56" s="1">
        <f t="shared" ca="1" si="30"/>
        <v>3.8473794354448837E-2</v>
      </c>
      <c r="X56" s="1">
        <f t="shared" ca="1" si="31"/>
        <v>3.8342263284463884E-2</v>
      </c>
      <c r="Y56" s="1">
        <f t="shared" ca="1" si="32"/>
        <v>3.8204085180034791E-2</v>
      </c>
      <c r="Z56" s="1">
        <f t="shared" ca="1" si="33"/>
        <v>3.8059228215983704E-2</v>
      </c>
      <c r="AA56" s="1">
        <f t="shared" ca="1" si="34"/>
        <v>3.7908723362094818E-2</v>
      </c>
      <c r="AB56" s="1">
        <f t="shared" ca="1" si="35"/>
        <v>3.775433027393349E-2</v>
      </c>
      <c r="AC56" s="1">
        <f t="shared" ca="1" si="36"/>
        <v>3.7598577043896124E-2</v>
      </c>
      <c r="AD56" s="1">
        <f t="shared" ca="1" si="37"/>
        <v>3.7444178275352784E-2</v>
      </c>
      <c r="AE56" s="1">
        <f t="shared" ca="1" si="38"/>
        <v>3.7293836244767564E-2</v>
      </c>
      <c r="AF56" s="1">
        <f t="shared" ca="1" si="39"/>
        <v>3.7150227625484415E-2</v>
      </c>
      <c r="AG56" s="1">
        <f t="shared" ca="1" si="40"/>
        <v>3.7015951497606475E-2</v>
      </c>
      <c r="AH56" s="1">
        <f t="shared" ca="1" si="41"/>
        <v>3.689334186587509E-2</v>
      </c>
      <c r="AI56" s="1">
        <f t="shared" ca="1" si="42"/>
        <v>3.6783992436566638E-2</v>
      </c>
      <c r="AJ56" s="1">
        <f t="shared" ca="1" si="43"/>
        <v>3.6688122418204211E-2</v>
      </c>
      <c r="AK56" s="1">
        <f t="shared" ca="1" si="44"/>
        <v>3.6604652711313627E-2</v>
      </c>
      <c r="AL56" s="1">
        <f t="shared" ca="1" si="45"/>
        <v>3.6532245041266585E-2</v>
      </c>
      <c r="AM56" s="1">
        <f t="shared" ca="1" si="46"/>
        <v>3.646953417624281E-2</v>
      </c>
      <c r="AN56" s="1">
        <f t="shared" ca="1" si="47"/>
        <v>3.6415121509501151E-2</v>
      </c>
      <c r="AO56" s="1">
        <f t="shared" ca="1" si="48"/>
        <v>3.6367539806549144E-2</v>
      </c>
      <c r="AP56" s="1">
        <f t="shared" ca="1" si="49"/>
        <v>3.632512472524406E-2</v>
      </c>
      <c r="AQ56" s="1">
        <f t="shared" ca="1" si="50"/>
        <v>3.6285721353073508E-2</v>
      </c>
      <c r="AR56" s="1">
        <f t="shared" ca="1" si="51"/>
        <v>3.6246393663191108E-2</v>
      </c>
      <c r="AS56" s="1">
        <f t="shared" ca="1" si="52"/>
        <v>3.6203654331755972E-2</v>
      </c>
      <c r="AT56" s="1">
        <f t="shared" ca="1" si="53"/>
        <v>3.6153978314531668E-2</v>
      </c>
      <c r="AU56" s="1">
        <f t="shared" ca="1" si="54"/>
        <v>3.609386754160631E-2</v>
      </c>
      <c r="AV56" s="1">
        <f t="shared" ca="1" si="55"/>
        <v>3.6019891900652211E-2</v>
      </c>
      <c r="AW56" s="1">
        <f t="shared" ca="1" si="56"/>
        <v>3.5928873600734504E-2</v>
      </c>
      <c r="AX56" s="1">
        <f t="shared" ca="1" si="57"/>
        <v>3.5818745425655892E-2</v>
      </c>
      <c r="AY56" s="1">
        <f t="shared" ca="1" si="58"/>
        <v>3.569153855543377E-2</v>
      </c>
      <c r="AZ56" s="1">
        <f t="shared" ca="1" si="6"/>
        <v>3.5557727610797812E-2</v>
      </c>
      <c r="BC56" s="1">
        <f t="shared" ca="1" si="59"/>
        <v>-0.30026692843373404</v>
      </c>
      <c r="BD56" s="1">
        <f t="shared" ca="1" si="59"/>
        <v>0.36775664378860284</v>
      </c>
      <c r="BE56" s="1">
        <f t="shared" ca="1" si="59"/>
        <v>-0.51327265494464491</v>
      </c>
    </row>
    <row r="57" spans="1:57" x14ac:dyDescent="0.2">
      <c r="A57" s="118">
        <f t="shared" si="8"/>
        <v>0.45000000000000023</v>
      </c>
      <c r="B57" s="1">
        <f t="shared" ca="1" si="9"/>
        <v>4.7266668552374665E-2</v>
      </c>
      <c r="C57" s="1">
        <f t="shared" ca="1" si="10"/>
        <v>4.5059826209854034E-2</v>
      </c>
      <c r="D57" s="1">
        <f t="shared" ca="1" si="11"/>
        <v>4.3287088221911817E-2</v>
      </c>
      <c r="E57" s="1">
        <f t="shared" ca="1" si="12"/>
        <v>4.2736294511876952E-2</v>
      </c>
      <c r="F57" s="1">
        <f t="shared" ca="1" si="13"/>
        <v>4.2475388556304859E-2</v>
      </c>
      <c r="G57" s="1">
        <f t="shared" ca="1" si="14"/>
        <v>4.2146185838943383E-2</v>
      </c>
      <c r="H57" s="1">
        <f t="shared" ca="1" si="15"/>
        <v>4.1750524724639415E-2</v>
      </c>
      <c r="I57" s="1">
        <f t="shared" ca="1" si="16"/>
        <v>4.1330038085157617E-2</v>
      </c>
      <c r="J57" s="1">
        <f t="shared" ca="1" si="17"/>
        <v>4.0914900298291389E-2</v>
      </c>
      <c r="K57" s="1">
        <f t="shared" ca="1" si="18"/>
        <v>4.0523294251695943E-2</v>
      </c>
      <c r="L57" s="1">
        <f t="shared" ca="1" si="19"/>
        <v>4.0162370728343715E-2</v>
      </c>
      <c r="M57" s="1">
        <f t="shared" ca="1" si="20"/>
        <v>3.9832611095682931E-2</v>
      </c>
      <c r="N57" s="1">
        <f t="shared" ca="1" si="21"/>
        <v>3.9530902170297096E-2</v>
      </c>
      <c r="O57" s="1">
        <f t="shared" ca="1" si="22"/>
        <v>3.9253318372579844E-2</v>
      </c>
      <c r="P57" s="1">
        <f t="shared" ca="1" si="23"/>
        <v>3.8997417400969819E-2</v>
      </c>
      <c r="Q57" s="1">
        <f t="shared" ca="1" si="24"/>
        <v>3.876323439935344E-2</v>
      </c>
      <c r="R57" s="1">
        <f t="shared" ca="1" si="25"/>
        <v>3.8551933438847871E-2</v>
      </c>
      <c r="S57" s="1">
        <f t="shared" ca="1" si="26"/>
        <v>3.836308143888565E-2</v>
      </c>
      <c r="T57" s="1">
        <f t="shared" ca="1" si="27"/>
        <v>3.8193986525683392E-2</v>
      </c>
      <c r="U57" s="1">
        <f t="shared" ca="1" si="28"/>
        <v>3.8039493842790151E-2</v>
      </c>
      <c r="V57" s="1">
        <f t="shared" ca="1" si="29"/>
        <v>3.7893043395463392E-2</v>
      </c>
      <c r="W57" s="1">
        <f t="shared" ca="1" si="30"/>
        <v>3.7748390875321933E-2</v>
      </c>
      <c r="X57" s="1">
        <f t="shared" ca="1" si="31"/>
        <v>3.760025915810699E-2</v>
      </c>
      <c r="Y57" s="1">
        <f t="shared" ca="1" si="32"/>
        <v>3.7445654820276078E-2</v>
      </c>
      <c r="Z57" s="1">
        <f t="shared" ca="1" si="33"/>
        <v>3.7284678743228369E-2</v>
      </c>
      <c r="AA57" s="1">
        <f t="shared" ca="1" si="34"/>
        <v>3.7118488057971667E-2</v>
      </c>
      <c r="AB57" s="1">
        <f t="shared" ca="1" si="35"/>
        <v>3.6948969429609402E-2</v>
      </c>
      <c r="AC57" s="1">
        <f t="shared" ca="1" si="36"/>
        <v>3.6778766288015553E-2</v>
      </c>
      <c r="AD57" s="1">
        <f t="shared" ca="1" si="37"/>
        <v>3.6610704475833818E-2</v>
      </c>
      <c r="AE57" s="1">
        <f t="shared" ca="1" si="38"/>
        <v>3.6447597035096375E-2</v>
      </c>
      <c r="AF57" s="1">
        <f t="shared" ca="1" si="39"/>
        <v>3.6292230073399039E-2</v>
      </c>
      <c r="AG57" s="1">
        <f t="shared" ca="1" si="40"/>
        <v>3.6147307986244527E-2</v>
      </c>
      <c r="AH57" s="1">
        <f t="shared" ca="1" si="41"/>
        <v>3.6015260150276576E-2</v>
      </c>
      <c r="AI57" s="1">
        <f t="shared" ca="1" si="42"/>
        <v>3.5897762460932674E-2</v>
      </c>
      <c r="AJ57" s="1">
        <f t="shared" ca="1" si="43"/>
        <v>3.5795117293555508E-2</v>
      </c>
      <c r="AK57" s="1">
        <f t="shared" ca="1" si="44"/>
        <v>3.5706348919202886E-2</v>
      </c>
      <c r="AL57" s="1">
        <f t="shared" ca="1" si="45"/>
        <v>3.5630226483193084E-2</v>
      </c>
      <c r="AM57" s="1">
        <f t="shared" ca="1" si="46"/>
        <v>3.5565491453394757E-2</v>
      </c>
      <c r="AN57" s="1">
        <f t="shared" ca="1" si="47"/>
        <v>3.5510850650113585E-2</v>
      </c>
      <c r="AO57" s="1">
        <f t="shared" ca="1" si="48"/>
        <v>3.5464939176548305E-2</v>
      </c>
      <c r="AP57" s="1">
        <f t="shared" ca="1" si="49"/>
        <v>3.542618871280763E-2</v>
      </c>
      <c r="AQ57" s="1">
        <f t="shared" ca="1" si="50"/>
        <v>3.5392534213116784E-2</v>
      </c>
      <c r="AR57" s="1">
        <f t="shared" ca="1" si="51"/>
        <v>3.5361133900843049E-2</v>
      </c>
      <c r="AS57" s="1">
        <f t="shared" ca="1" si="52"/>
        <v>3.5328604925231252E-2</v>
      </c>
      <c r="AT57" s="1">
        <f t="shared" ca="1" si="53"/>
        <v>3.5291528159257207E-2</v>
      </c>
      <c r="AU57" s="1">
        <f t="shared" ca="1" si="54"/>
        <v>3.524651265592621E-2</v>
      </c>
      <c r="AV57" s="1">
        <f t="shared" ca="1" si="55"/>
        <v>3.5190239774100962E-2</v>
      </c>
      <c r="AW57" s="1">
        <f t="shared" ca="1" si="56"/>
        <v>3.5119661336442058E-2</v>
      </c>
      <c r="AX57" s="1">
        <f t="shared" ca="1" si="57"/>
        <v>3.5032900834074718E-2</v>
      </c>
      <c r="AY57" s="1">
        <f t="shared" ca="1" si="58"/>
        <v>3.4932268798337981E-2</v>
      </c>
      <c r="AZ57" s="1">
        <f t="shared" ca="1" si="6"/>
        <v>3.4828275118549905E-2</v>
      </c>
      <c r="BC57" s="1">
        <f t="shared" ca="1" si="59"/>
        <v>-1.1567933733231914</v>
      </c>
      <c r="BD57" s="1">
        <f t="shared" ca="1" si="59"/>
        <v>-0.48086469885961414</v>
      </c>
      <c r="BE57" s="1">
        <f t="shared" ca="1" si="59"/>
        <v>-8.8676131562684724E-2</v>
      </c>
    </row>
    <row r="58" spans="1:57" x14ac:dyDescent="0.2">
      <c r="A58" s="118">
        <f t="shared" si="8"/>
        <v>0.46000000000000024</v>
      </c>
      <c r="B58" s="1">
        <f t="shared" ca="1" si="9"/>
        <v>4.8263662504288596E-2</v>
      </c>
      <c r="C58" s="1">
        <f t="shared" ca="1" si="10"/>
        <v>4.6032859935892255E-2</v>
      </c>
      <c r="D58" s="1">
        <f t="shared" ca="1" si="11"/>
        <v>4.4250608087338349E-2</v>
      </c>
      <c r="E58" s="1">
        <f t="shared" ca="1" si="12"/>
        <v>4.3670487273398818E-2</v>
      </c>
      <c r="F58" s="1">
        <f t="shared" ca="1" si="13"/>
        <v>4.3372053903089673E-2</v>
      </c>
      <c r="G58" s="1">
        <f t="shared" ca="1" si="14"/>
        <v>4.3004457083908494E-2</v>
      </c>
      <c r="H58" s="1">
        <f t="shared" ca="1" si="15"/>
        <v>4.2570462362433302E-2</v>
      </c>
      <c r="I58" s="1">
        <f t="shared" ca="1" si="16"/>
        <v>4.2111603261276616E-2</v>
      </c>
      <c r="J58" s="1">
        <f t="shared" ca="1" si="17"/>
        <v>4.1657943036209975E-2</v>
      </c>
      <c r="K58" s="1">
        <f t="shared" ca="1" si="18"/>
        <v>4.1227571842032545E-2</v>
      </c>
      <c r="L58" s="1">
        <f t="shared" ca="1" si="19"/>
        <v>4.0827634457221644E-2</v>
      </c>
      <c r="M58" s="1">
        <f t="shared" ca="1" si="20"/>
        <v>4.0458667450674848E-2</v>
      </c>
      <c r="N58" s="1">
        <f t="shared" ca="1" si="21"/>
        <v>4.0117668389429699E-2</v>
      </c>
      <c r="O58" s="1">
        <f t="shared" ca="1" si="22"/>
        <v>3.9800868426410459E-2</v>
      </c>
      <c r="P58" s="1">
        <f t="shared" ca="1" si="23"/>
        <v>3.9506002074861969E-2</v>
      </c>
      <c r="Q58" s="1">
        <f t="shared" ca="1" si="24"/>
        <v>3.923325462226486E-2</v>
      </c>
      <c r="R58" s="1">
        <f t="shared" ca="1" si="25"/>
        <v>3.8983886133252633E-2</v>
      </c>
      <c r="S58" s="1">
        <f t="shared" ca="1" si="26"/>
        <v>3.8757546706149761E-2</v>
      </c>
      <c r="T58" s="1">
        <f t="shared" ca="1" si="27"/>
        <v>3.8551624003779476E-2</v>
      </c>
      <c r="U58" s="1">
        <f t="shared" ca="1" si="28"/>
        <v>3.8361064306812187E-2</v>
      </c>
      <c r="V58" s="1">
        <f t="shared" ca="1" si="29"/>
        <v>3.8179443600930757E-2</v>
      </c>
      <c r="W58" s="1">
        <f t="shared" ca="1" si="30"/>
        <v>3.8000666981423702E-2</v>
      </c>
      <c r="X58" s="1">
        <f t="shared" ca="1" si="31"/>
        <v>3.7819633403329715E-2</v>
      </c>
      <c r="Y58" s="1">
        <f t="shared" ca="1" si="32"/>
        <v>3.7633542019553788E-2</v>
      </c>
      <c r="Z58" s="1">
        <f t="shared" ca="1" si="33"/>
        <v>3.7442645741668085E-2</v>
      </c>
      <c r="AA58" s="1">
        <f t="shared" ca="1" si="34"/>
        <v>3.7248247333373265E-2</v>
      </c>
      <c r="AB58" s="1">
        <f t="shared" ca="1" si="35"/>
        <v>3.7052379690372637E-2</v>
      </c>
      <c r="AC58" s="1">
        <f t="shared" ca="1" si="36"/>
        <v>3.6857820952556679E-2</v>
      </c>
      <c r="AD58" s="1">
        <f t="shared" ca="1" si="37"/>
        <v>3.666752764687161E-2</v>
      </c>
      <c r="AE58" s="1">
        <f t="shared" ca="1" si="38"/>
        <v>3.6484443008794366E-2</v>
      </c>
      <c r="AF58" s="1">
        <f t="shared" ca="1" si="39"/>
        <v>3.631148195229858E-2</v>
      </c>
      <c r="AG58" s="1">
        <f t="shared" ca="1" si="40"/>
        <v>3.6151473443919599E-2</v>
      </c>
      <c r="AH58" s="1">
        <f t="shared" ca="1" si="41"/>
        <v>3.6006961423051723E-2</v>
      </c>
      <c r="AI58" s="1">
        <f t="shared" ca="1" si="42"/>
        <v>3.5879723448349728E-2</v>
      </c>
      <c r="AJ58" s="1">
        <f t="shared" ca="1" si="43"/>
        <v>3.5770164920553134E-2</v>
      </c>
      <c r="AK58" s="1">
        <f t="shared" ca="1" si="44"/>
        <v>3.5677433016743025E-2</v>
      </c>
      <c r="AL58" s="1">
        <f t="shared" ca="1" si="45"/>
        <v>3.5600423742282117E-2</v>
      </c>
      <c r="AM58" s="1">
        <f t="shared" ca="1" si="46"/>
        <v>3.5538004693778137E-2</v>
      </c>
      <c r="AN58" s="1">
        <f t="shared" ca="1" si="47"/>
        <v>3.5489007511299492E-2</v>
      </c>
      <c r="AO58" s="1">
        <f t="shared" ca="1" si="48"/>
        <v>3.545218896393032E-2</v>
      </c>
      <c r="AP58" s="1">
        <f t="shared" ca="1" si="49"/>
        <v>3.5426096085423492E-2</v>
      </c>
      <c r="AQ58" s="1">
        <f t="shared" ca="1" si="50"/>
        <v>3.5408773238914372E-2</v>
      </c>
      <c r="AR58" s="1">
        <f t="shared" ca="1" si="51"/>
        <v>3.5397492556944347E-2</v>
      </c>
      <c r="AS58" s="1">
        <f t="shared" ca="1" si="52"/>
        <v>3.5388995145229481E-2</v>
      </c>
      <c r="AT58" s="1">
        <f t="shared" ca="1" si="53"/>
        <v>3.537998727257493E-2</v>
      </c>
      <c r="AU58" s="1">
        <f t="shared" ca="1" si="54"/>
        <v>3.5367204656371665E-2</v>
      </c>
      <c r="AV58" s="1">
        <f t="shared" ca="1" si="55"/>
        <v>3.5347459944023836E-2</v>
      </c>
      <c r="AW58" s="1">
        <f t="shared" ca="1" si="56"/>
        <v>3.5317855248165053E-2</v>
      </c>
      <c r="AX58" s="1">
        <f t="shared" ca="1" si="57"/>
        <v>3.5276725994626036E-2</v>
      </c>
      <c r="AY58" s="1">
        <f t="shared" ca="1" si="58"/>
        <v>3.5226676638915801E-2</v>
      </c>
      <c r="AZ58" s="1">
        <f t="shared" ca="1" si="6"/>
        <v>3.5178206239464778E-2</v>
      </c>
      <c r="BC58" s="1">
        <f t="shared" ca="1" si="59"/>
        <v>0.46765601658825773</v>
      </c>
      <c r="BD58" s="1">
        <f t="shared" ca="1" si="59"/>
        <v>-1.1093708352036513</v>
      </c>
      <c r="BE58" s="1">
        <f t="shared" ca="1" si="59"/>
        <v>-0.72799148300119132</v>
      </c>
    </row>
    <row r="59" spans="1:57" x14ac:dyDescent="0.2">
      <c r="A59" s="118">
        <f t="shared" si="8"/>
        <v>0.47000000000000025</v>
      </c>
      <c r="B59" s="1">
        <f t="shared" ca="1" si="9"/>
        <v>4.8865731222784467E-2</v>
      </c>
      <c r="C59" s="1">
        <f t="shared" ca="1" si="10"/>
        <v>4.6629689447300109E-2</v>
      </c>
      <c r="D59" s="1">
        <f t="shared" ca="1" si="11"/>
        <v>4.4855758699658077E-2</v>
      </c>
      <c r="E59" s="1">
        <f t="shared" ca="1" si="12"/>
        <v>4.4264156332452176E-2</v>
      </c>
      <c r="F59" s="1">
        <f t="shared" ca="1" si="13"/>
        <v>4.3945945296543332E-2</v>
      </c>
      <c r="G59" s="1">
        <f t="shared" ca="1" si="14"/>
        <v>4.3557459389897031E-2</v>
      </c>
      <c r="H59" s="1">
        <f t="shared" ca="1" si="15"/>
        <v>4.3102350005763297E-2</v>
      </c>
      <c r="I59" s="1">
        <f t="shared" ca="1" si="16"/>
        <v>4.2622030277703643E-2</v>
      </c>
      <c r="J59" s="1">
        <f t="shared" ca="1" si="17"/>
        <v>4.2146431902809617E-2</v>
      </c>
      <c r="K59" s="1">
        <f t="shared" ca="1" si="18"/>
        <v>4.169353323315006E-2</v>
      </c>
      <c r="L59" s="1">
        <f t="shared" ca="1" si="19"/>
        <v>4.1270453462384636E-2</v>
      </c>
      <c r="M59" s="1">
        <f t="shared" ca="1" si="20"/>
        <v>4.0877764667398883E-2</v>
      </c>
      <c r="N59" s="1">
        <f t="shared" ca="1" si="21"/>
        <v>4.0512555280884453E-2</v>
      </c>
      <c r="O59" s="1">
        <f t="shared" ca="1" si="22"/>
        <v>4.0171192785500277E-2</v>
      </c>
      <c r="P59" s="1">
        <f t="shared" ca="1" si="23"/>
        <v>3.9851567171431707E-2</v>
      </c>
      <c r="Q59" s="1">
        <f t="shared" ca="1" si="24"/>
        <v>3.9553991982310549E-2</v>
      </c>
      <c r="R59" s="1">
        <f t="shared" ca="1" si="25"/>
        <v>3.927980221555271E-2</v>
      </c>
      <c r="S59" s="1">
        <f t="shared" ca="1" si="26"/>
        <v>3.9028710271087397E-2</v>
      </c>
      <c r="T59" s="1">
        <f t="shared" ca="1" si="27"/>
        <v>3.8798162975913326E-2</v>
      </c>
      <c r="U59" s="1">
        <f t="shared" ca="1" si="28"/>
        <v>3.858318764024686E-2</v>
      </c>
      <c r="V59" s="1">
        <f t="shared" ca="1" si="29"/>
        <v>3.8377475694219676E-2</v>
      </c>
      <c r="W59" s="1">
        <f t="shared" ca="1" si="30"/>
        <v>3.8175061365861102E-2</v>
      </c>
      <c r="X59" s="1">
        <f t="shared" ca="1" si="31"/>
        <v>3.7970999215008829E-2</v>
      </c>
      <c r="Y59" s="1">
        <f t="shared" ca="1" si="32"/>
        <v>3.7762659355648376E-2</v>
      </c>
      <c r="Z59" s="1">
        <f t="shared" ca="1" si="33"/>
        <v>3.7550425797133836E-2</v>
      </c>
      <c r="AA59" s="1">
        <f t="shared" ca="1" si="34"/>
        <v>3.7335726143375408E-2</v>
      </c>
      <c r="AB59" s="1">
        <f t="shared" ca="1" si="35"/>
        <v>3.7120718485823143E-2</v>
      </c>
      <c r="AC59" s="1">
        <f t="shared" ca="1" si="36"/>
        <v>3.6908294789428267E-2</v>
      </c>
      <c r="AD59" s="1">
        <f t="shared" ca="1" si="37"/>
        <v>3.6701521451180913E-2</v>
      </c>
      <c r="AE59" s="1">
        <f t="shared" ca="1" si="38"/>
        <v>3.6503451067819971E-2</v>
      </c>
      <c r="AF59" s="1">
        <f t="shared" ca="1" si="39"/>
        <v>3.6317106470548532E-2</v>
      </c>
      <c r="AG59" s="1">
        <f t="shared" ca="1" si="40"/>
        <v>3.614542019232745E-2</v>
      </c>
      <c r="AH59" s="1">
        <f t="shared" ca="1" si="41"/>
        <v>3.5991029672869476E-2</v>
      </c>
      <c r="AI59" s="1">
        <f t="shared" ca="1" si="42"/>
        <v>3.5855793356848804E-2</v>
      </c>
      <c r="AJ59" s="1">
        <f t="shared" ca="1" si="43"/>
        <v>3.5740199263572831E-2</v>
      </c>
      <c r="AK59" s="1">
        <f t="shared" ca="1" si="44"/>
        <v>3.564349675078491E-2</v>
      </c>
      <c r="AL59" s="1">
        <f t="shared" ca="1" si="45"/>
        <v>3.5564687864824605E-2</v>
      </c>
      <c r="AM59" s="1">
        <f t="shared" ca="1" si="46"/>
        <v>3.550274550041773E-2</v>
      </c>
      <c r="AN59" s="1">
        <f t="shared" ca="1" si="47"/>
        <v>3.5456605249876399E-2</v>
      </c>
      <c r="AO59" s="1">
        <f t="shared" ca="1" si="48"/>
        <v>3.5425124617483886E-2</v>
      </c>
      <c r="AP59" s="1">
        <f t="shared" ca="1" si="49"/>
        <v>3.540694506730107E-2</v>
      </c>
      <c r="AQ59" s="1">
        <f t="shared" ca="1" si="50"/>
        <v>3.5400199656937255E-2</v>
      </c>
      <c r="AR59" s="1">
        <f t="shared" ca="1" si="51"/>
        <v>3.5402253824612429E-2</v>
      </c>
      <c r="AS59" s="1">
        <f t="shared" ca="1" si="52"/>
        <v>3.5409951856859592E-2</v>
      </c>
      <c r="AT59" s="1">
        <f t="shared" ca="1" si="53"/>
        <v>3.5420104639242896E-2</v>
      </c>
      <c r="AU59" s="1">
        <f t="shared" ca="1" si="54"/>
        <v>3.5429553841580641E-2</v>
      </c>
      <c r="AV59" s="1">
        <f t="shared" ca="1" si="55"/>
        <v>3.5435222975405606E-2</v>
      </c>
      <c r="AW59" s="1">
        <f t="shared" ca="1" si="56"/>
        <v>3.5434344871777594E-2</v>
      </c>
      <c r="AX59" s="1">
        <f t="shared" ca="1" si="57"/>
        <v>3.5425447726580662E-2</v>
      </c>
      <c r="AY59" s="1">
        <f t="shared" ca="1" si="58"/>
        <v>3.5411403019951167E-2</v>
      </c>
      <c r="AZ59" s="1">
        <f t="shared" ca="1" si="6"/>
        <v>3.5402579579602002E-2</v>
      </c>
      <c r="BC59" s="1">
        <f t="shared" ca="1" si="59"/>
        <v>0.29833702272519069</v>
      </c>
      <c r="BD59" s="1">
        <f t="shared" ca="1" si="59"/>
        <v>-0.74589975491466909</v>
      </c>
      <c r="BE59" s="1">
        <f t="shared" ca="1" si="59"/>
        <v>-0.39900057598153449</v>
      </c>
    </row>
    <row r="60" spans="1:57" x14ac:dyDescent="0.2">
      <c r="A60" s="118">
        <f t="shared" si="8"/>
        <v>0.48000000000000026</v>
      </c>
      <c r="B60" s="1">
        <f t="shared" ca="1" si="9"/>
        <v>4.9028347004167895E-2</v>
      </c>
      <c r="C60" s="1">
        <f t="shared" ca="1" si="10"/>
        <v>4.6818832262781579E-2</v>
      </c>
      <c r="D60" s="1">
        <f t="shared" ca="1" si="11"/>
        <v>4.5083957594829166E-2</v>
      </c>
      <c r="E60" s="1">
        <f t="shared" ca="1" si="12"/>
        <v>4.4511440388495811E-2</v>
      </c>
      <c r="F60" s="1">
        <f t="shared" ca="1" si="13"/>
        <v>4.4203729307148817E-2</v>
      </c>
      <c r="G60" s="1">
        <f t="shared" ca="1" si="14"/>
        <v>4.3824182470034681E-2</v>
      </c>
      <c r="H60" s="1">
        <f t="shared" ca="1" si="15"/>
        <v>4.3377282600049978E-2</v>
      </c>
      <c r="I60" s="1">
        <f t="shared" ca="1" si="16"/>
        <v>4.2904287826001655E-2</v>
      </c>
      <c r="J60" s="1">
        <f t="shared" ca="1" si="17"/>
        <v>4.2434964289109277E-2</v>
      </c>
      <c r="K60" s="1">
        <f t="shared" ca="1" si="18"/>
        <v>4.1987145870758642E-2</v>
      </c>
      <c r="L60" s="1">
        <f t="shared" ca="1" si="19"/>
        <v>4.1567893009336866E-2</v>
      </c>
      <c r="M60" s="1">
        <f t="shared" ca="1" si="20"/>
        <v>4.1177780004559808E-2</v>
      </c>
      <c r="N60" s="1">
        <f t="shared" ca="1" si="21"/>
        <v>4.0813952671743835E-2</v>
      </c>
      <c r="O60" s="1">
        <f t="shared" ca="1" si="22"/>
        <v>4.0472880813915695E-2</v>
      </c>
      <c r="P60" s="1">
        <f t="shared" ca="1" si="23"/>
        <v>4.015257496147448E-2</v>
      </c>
      <c r="Q60" s="1">
        <f t="shared" ca="1" si="24"/>
        <v>3.9853441455424798E-2</v>
      </c>
      <c r="R60" s="1">
        <f t="shared" ca="1" si="25"/>
        <v>3.957685558103044E-2</v>
      </c>
      <c r="S60" s="1">
        <f t="shared" ca="1" si="26"/>
        <v>3.9322557584765779E-2</v>
      </c>
      <c r="T60" s="1">
        <f t="shared" ca="1" si="27"/>
        <v>3.908801950280142E-2</v>
      </c>
      <c r="U60" s="1">
        <f t="shared" ca="1" si="28"/>
        <v>3.8868315970886774E-2</v>
      </c>
      <c r="V60" s="1">
        <f t="shared" ca="1" si="29"/>
        <v>3.8657219745057175E-2</v>
      </c>
      <c r="W60" s="1">
        <f t="shared" ca="1" si="30"/>
        <v>3.8448860323212944E-2</v>
      </c>
      <c r="X60" s="1">
        <f t="shared" ca="1" si="31"/>
        <v>3.8238413784805421E-2</v>
      </c>
      <c r="Y60" s="1">
        <f t="shared" ca="1" si="32"/>
        <v>3.80233860153237E-2</v>
      </c>
      <c r="Z60" s="1">
        <f t="shared" ca="1" si="33"/>
        <v>3.7804257604441359E-2</v>
      </c>
      <c r="AA60" s="1">
        <f t="shared" ca="1" si="34"/>
        <v>3.7582546611077891E-2</v>
      </c>
      <c r="AB60" s="1">
        <f t="shared" ca="1" si="35"/>
        <v>3.7360501702705412E-2</v>
      </c>
      <c r="AC60" s="1">
        <f t="shared" ca="1" si="36"/>
        <v>3.7141094197924551E-2</v>
      </c>
      <c r="AD60" s="1">
        <f t="shared" ca="1" si="37"/>
        <v>3.6927465961282741E-2</v>
      </c>
      <c r="AE60" s="1">
        <f t="shared" ca="1" si="38"/>
        <v>3.6722744529589187E-2</v>
      </c>
      <c r="AF60" s="1">
        <f t="shared" ca="1" si="39"/>
        <v>3.6530026171949365E-2</v>
      </c>
      <c r="AG60" s="1">
        <f t="shared" ca="1" si="40"/>
        <v>3.6352312394116543E-2</v>
      </c>
      <c r="AH60" s="1">
        <f t="shared" ca="1" si="41"/>
        <v>3.6192299491524929E-2</v>
      </c>
      <c r="AI60" s="1">
        <f t="shared" ca="1" si="42"/>
        <v>3.6051892437208119E-2</v>
      </c>
      <c r="AJ60" s="1">
        <f t="shared" ca="1" si="43"/>
        <v>3.5931627867972313E-2</v>
      </c>
      <c r="AK60" s="1">
        <f t="shared" ca="1" si="44"/>
        <v>3.5830823007118429E-2</v>
      </c>
      <c r="AL60" s="1">
        <f t="shared" ca="1" si="45"/>
        <v>3.5748551534794705E-2</v>
      </c>
      <c r="AM60" s="1">
        <f t="shared" ca="1" si="46"/>
        <v>3.5683857224616582E-2</v>
      </c>
      <c r="AN60" s="1">
        <f t="shared" ca="1" si="47"/>
        <v>3.5635745164488017E-2</v>
      </c>
      <c r="AO60" s="1">
        <f t="shared" ca="1" si="48"/>
        <v>3.5603139075482598E-2</v>
      </c>
      <c r="AP60" s="1">
        <f t="shared" ca="1" si="49"/>
        <v>3.5584740344941537E-2</v>
      </c>
      <c r="AQ60" s="1">
        <f t="shared" ca="1" si="50"/>
        <v>3.5578736424861222E-2</v>
      </c>
      <c r="AR60" s="1">
        <f t="shared" ca="1" si="51"/>
        <v>3.5582551864331985E-2</v>
      </c>
      <c r="AS60" s="1">
        <f t="shared" ca="1" si="52"/>
        <v>3.5593099767111641E-2</v>
      </c>
      <c r="AT60" s="1">
        <f t="shared" ca="1" si="53"/>
        <v>3.5607261269925715E-2</v>
      </c>
      <c r="AU60" s="1">
        <f t="shared" ca="1" si="54"/>
        <v>3.562194970094288E-2</v>
      </c>
      <c r="AV60" s="1">
        <f t="shared" ca="1" si="55"/>
        <v>3.5634165440599511E-2</v>
      </c>
      <c r="AW60" s="1">
        <f t="shared" ca="1" si="56"/>
        <v>3.564123888710316E-2</v>
      </c>
      <c r="AX60" s="1">
        <f t="shared" ca="1" si="57"/>
        <v>3.5641858099171704E-2</v>
      </c>
      <c r="AY60" s="1">
        <f t="shared" ca="1" si="58"/>
        <v>3.5639119244150988E-2</v>
      </c>
      <c r="AZ60" s="1">
        <f t="shared" ca="1" si="6"/>
        <v>3.5643156285139289E-2</v>
      </c>
      <c r="BC60" s="1">
        <f t="shared" ca="1" si="59"/>
        <v>0.36937872317888765</v>
      </c>
      <c r="BD60" s="1">
        <f t="shared" ca="1" si="59"/>
        <v>-0.13066027426320215</v>
      </c>
      <c r="BE60" s="1">
        <f t="shared" ca="1" si="59"/>
        <v>0.16138345645914587</v>
      </c>
    </row>
    <row r="61" spans="1:57" x14ac:dyDescent="0.2">
      <c r="A61" s="118">
        <f t="shared" si="8"/>
        <v>0.49000000000000027</v>
      </c>
      <c r="B61" s="1">
        <f t="shared" ca="1" si="9"/>
        <v>4.936168223425947E-2</v>
      </c>
      <c r="C61" s="1">
        <f t="shared" ca="1" si="10"/>
        <v>4.7023949848134683E-2</v>
      </c>
      <c r="D61" s="1">
        <f t="shared" ca="1" si="11"/>
        <v>4.51920715486573E-2</v>
      </c>
      <c r="E61" s="1">
        <f t="shared" ca="1" si="12"/>
        <v>4.4521335624874953E-2</v>
      </c>
      <c r="F61" s="1">
        <f t="shared" ca="1" si="13"/>
        <v>4.4124682376569635E-2</v>
      </c>
      <c r="G61" s="1">
        <f t="shared" ca="1" si="14"/>
        <v>4.3671563536168953E-2</v>
      </c>
      <c r="H61" s="1">
        <f t="shared" ca="1" si="15"/>
        <v>4.3166466581260825E-2</v>
      </c>
      <c r="I61" s="1">
        <f t="shared" ca="1" si="16"/>
        <v>4.26496875766081E-2</v>
      </c>
      <c r="J61" s="1">
        <f t="shared" ca="1" si="17"/>
        <v>4.2150020680994937E-2</v>
      </c>
      <c r="K61" s="1">
        <f t="shared" ca="1" si="18"/>
        <v>4.1684350171165112E-2</v>
      </c>
      <c r="L61" s="1">
        <f t="shared" ca="1" si="19"/>
        <v>4.1258872101528073E-2</v>
      </c>
      <c r="M61" s="1">
        <f t="shared" ca="1" si="20"/>
        <v>4.0873357249558678E-2</v>
      </c>
      <c r="N61" s="1">
        <f t="shared" ca="1" si="21"/>
        <v>4.0524202863685688E-2</v>
      </c>
      <c r="O61" s="1">
        <f t="shared" ca="1" si="22"/>
        <v>4.0207174583433411E-2</v>
      </c>
      <c r="P61" s="1">
        <f t="shared" ca="1" si="23"/>
        <v>3.9919596076290635E-2</v>
      </c>
      <c r="Q61" s="1">
        <f t="shared" ca="1" si="24"/>
        <v>3.9661158582177114E-2</v>
      </c>
      <c r="R61" s="1">
        <f t="shared" ca="1" si="25"/>
        <v>3.9432470577111252E-2</v>
      </c>
      <c r="S61" s="1">
        <f t="shared" ca="1" si="26"/>
        <v>3.9232493253097939E-2</v>
      </c>
      <c r="T61" s="1">
        <f t="shared" ca="1" si="27"/>
        <v>3.9057917449539716E-2</v>
      </c>
      <c r="U61" s="1">
        <f t="shared" ca="1" si="28"/>
        <v>3.8903058959459239E-2</v>
      </c>
      <c r="V61" s="1">
        <f t="shared" ca="1" si="29"/>
        <v>3.8760965295407686E-2</v>
      </c>
      <c r="W61" s="1">
        <f t="shared" ca="1" si="30"/>
        <v>3.8625054901884004E-2</v>
      </c>
      <c r="X61" s="1">
        <f t="shared" ca="1" si="31"/>
        <v>3.8489818814723797E-2</v>
      </c>
      <c r="Y61" s="1">
        <f t="shared" ca="1" si="32"/>
        <v>3.835209105882887E-2</v>
      </c>
      <c r="Z61" s="1">
        <f t="shared" ca="1" si="33"/>
        <v>3.8211641833418873E-2</v>
      </c>
      <c r="AA61" s="1">
        <f t="shared" ca="1" si="34"/>
        <v>3.8069272806575682E-2</v>
      </c>
      <c r="AB61" s="1">
        <f t="shared" ca="1" si="35"/>
        <v>3.7926516149078812E-2</v>
      </c>
      <c r="AC61" s="1">
        <f t="shared" ca="1" si="36"/>
        <v>3.778561560718928E-2</v>
      </c>
      <c r="AD61" s="1">
        <f t="shared" ca="1" si="37"/>
        <v>3.7648981654194863E-2</v>
      </c>
      <c r="AE61" s="1">
        <f t="shared" ca="1" si="38"/>
        <v>3.7519009888664565E-2</v>
      </c>
      <c r="AF61" s="1">
        <f t="shared" ca="1" si="39"/>
        <v>3.7398063080036834E-2</v>
      </c>
      <c r="AG61" s="1">
        <f t="shared" ca="1" si="40"/>
        <v>3.7288404656248747E-2</v>
      </c>
      <c r="AH61" s="1">
        <f t="shared" ca="1" si="41"/>
        <v>3.7191982673641537E-2</v>
      </c>
      <c r="AI61" s="1">
        <f t="shared" ca="1" si="42"/>
        <v>3.7109941827123794E-2</v>
      </c>
      <c r="AJ61" s="1">
        <f t="shared" ca="1" si="43"/>
        <v>3.7042060907694518E-2</v>
      </c>
      <c r="AK61" s="1">
        <f t="shared" ca="1" si="44"/>
        <v>3.698691823131E-2</v>
      </c>
      <c r="AL61" s="1">
        <f t="shared" ca="1" si="45"/>
        <v>3.6942852248561614E-2</v>
      </c>
      <c r="AM61" s="1">
        <f t="shared" ca="1" si="46"/>
        <v>3.6908170736021255E-2</v>
      </c>
      <c r="AN61" s="1">
        <f t="shared" ca="1" si="47"/>
        <v>3.6881141363341495E-2</v>
      </c>
      <c r="AO61" s="1">
        <f t="shared" ca="1" si="48"/>
        <v>3.685994709424887E-2</v>
      </c>
      <c r="AP61" s="1">
        <f t="shared" ca="1" si="49"/>
        <v>3.6842542280519863E-2</v>
      </c>
      <c r="AQ61" s="1">
        <f t="shared" ca="1" si="50"/>
        <v>3.6826362014600399E-2</v>
      </c>
      <c r="AR61" s="1">
        <f t="shared" ca="1" si="51"/>
        <v>3.6808083302311084E-2</v>
      </c>
      <c r="AS61" s="1">
        <f t="shared" ca="1" si="52"/>
        <v>3.6783881245046071E-2</v>
      </c>
      <c r="AT61" s="1">
        <f t="shared" ca="1" si="53"/>
        <v>3.6749900410568845E-2</v>
      </c>
      <c r="AU61" s="1">
        <f t="shared" ca="1" si="54"/>
        <v>3.6702319041342323E-2</v>
      </c>
      <c r="AV61" s="1">
        <f t="shared" ca="1" si="55"/>
        <v>3.6637407952404166E-2</v>
      </c>
      <c r="AW61" s="1">
        <f t="shared" ca="1" si="56"/>
        <v>3.6551789506756228E-2</v>
      </c>
      <c r="AX61" s="1">
        <f t="shared" ca="1" si="57"/>
        <v>3.6443506074170517E-2</v>
      </c>
      <c r="AY61" s="1">
        <f t="shared" ca="1" si="58"/>
        <v>3.6315062469898678E-2</v>
      </c>
      <c r="AZ61" s="1">
        <f t="shared" ca="1" si="6"/>
        <v>3.6175524548854913E-2</v>
      </c>
      <c r="BC61" s="1">
        <f t="shared" ca="1" si="59"/>
        <v>0.74250665867133492</v>
      </c>
      <c r="BD61" s="1">
        <f t="shared" ca="1" si="59"/>
        <v>1.7592838469681826</v>
      </c>
      <c r="BE61" s="1">
        <f t="shared" ca="1" si="59"/>
        <v>-1.1066688293333646</v>
      </c>
    </row>
    <row r="62" spans="1:57" x14ac:dyDescent="0.2">
      <c r="A62" s="118">
        <f t="shared" si="8"/>
        <v>0.50000000000000022</v>
      </c>
      <c r="B62" s="197">
        <f t="shared" ca="1" si="9"/>
        <v>4.792714220177742E-2</v>
      </c>
      <c r="C62" s="198">
        <f t="shared" ca="1" si="10"/>
        <v>4.5708761366743872E-2</v>
      </c>
      <c r="D62" s="197">
        <f t="shared" ca="1" si="11"/>
        <v>4.400645055263297E-2</v>
      </c>
      <c r="E62" s="197">
        <f t="shared" ca="1" si="12"/>
        <v>4.3444631123641927E-2</v>
      </c>
      <c r="F62" s="197">
        <f t="shared" ca="1" si="13"/>
        <v>4.3147350815078783E-2</v>
      </c>
      <c r="G62" s="197">
        <f t="shared" ca="1" si="14"/>
        <v>4.2790736954958539E-2</v>
      </c>
      <c r="H62" s="197">
        <f t="shared" ca="1" si="15"/>
        <v>4.237996619876179E-2</v>
      </c>
      <c r="I62" s="197">
        <f t="shared" ca="1" si="16"/>
        <v>4.195507610841552E-2</v>
      </c>
      <c r="J62" s="197">
        <f t="shared" ca="1" si="17"/>
        <v>4.1544593067400395E-2</v>
      </c>
      <c r="K62" s="197">
        <f t="shared" ca="1" si="18"/>
        <v>4.1165157211807503E-2</v>
      </c>
      <c r="L62" s="197">
        <f t="shared" ca="1" si="19"/>
        <v>4.0822805188879423E-2</v>
      </c>
      <c r="M62" s="197">
        <f t="shared" ca="1" si="20"/>
        <v>4.0517209112533127E-2</v>
      </c>
      <c r="N62" s="197">
        <f t="shared" ca="1" si="21"/>
        <v>4.0244722311953529E-2</v>
      </c>
      <c r="O62" s="197">
        <f t="shared" ca="1" si="22"/>
        <v>4.0001110368750384E-2</v>
      </c>
      <c r="P62" s="197">
        <f t="shared" ca="1" si="23"/>
        <v>3.9783713282314753E-2</v>
      </c>
      <c r="Q62" s="197">
        <f t="shared" ca="1" si="24"/>
        <v>3.9592209916894362E-2</v>
      </c>
      <c r="R62" s="197">
        <f t="shared" ca="1" si="25"/>
        <v>3.9427145453933804E-2</v>
      </c>
      <c r="S62" s="197">
        <f t="shared" ca="1" si="26"/>
        <v>3.9287405747698574E-2</v>
      </c>
      <c r="T62" s="197">
        <f t="shared" ca="1" si="27"/>
        <v>3.9169604647480025E-2</v>
      </c>
      <c r="U62" s="197">
        <f t="shared" ca="1" si="28"/>
        <v>3.9068003535134961E-2</v>
      </c>
      <c r="V62" s="197">
        <f t="shared" ca="1" si="29"/>
        <v>3.8975628723108106E-2</v>
      </c>
      <c r="W62" s="197">
        <f t="shared" ca="1" si="30"/>
        <v>3.8885891882268812E-2</v>
      </c>
      <c r="X62" s="197">
        <f t="shared" ca="1" si="31"/>
        <v>3.8793303028073566E-2</v>
      </c>
      <c r="Y62" s="197">
        <f t="shared" ca="1" si="32"/>
        <v>3.8694727313815597E-2</v>
      </c>
      <c r="Z62" s="197">
        <f t="shared" ca="1" si="33"/>
        <v>3.8589928187829005E-2</v>
      </c>
      <c r="AA62" s="197">
        <f t="shared" ca="1" si="34"/>
        <v>3.8479694684817017E-2</v>
      </c>
      <c r="AB62" s="197">
        <f t="shared" ca="1" si="35"/>
        <v>3.8365546016929639E-2</v>
      </c>
      <c r="AC62" s="197">
        <f t="shared" ca="1" si="36"/>
        <v>3.8249702041285936E-2</v>
      </c>
      <c r="AD62" s="197">
        <f t="shared" ca="1" si="37"/>
        <v>3.8134545588550492E-2</v>
      </c>
      <c r="AE62" s="197">
        <f t="shared" ca="1" si="38"/>
        <v>3.8022444047399587E-2</v>
      </c>
      <c r="AF62" s="197">
        <f t="shared" ca="1" si="39"/>
        <v>3.7915730355617738E-2</v>
      </c>
      <c r="AG62" s="197">
        <f t="shared" ca="1" si="40"/>
        <v>3.7816633419676338E-2</v>
      </c>
      <c r="AH62" s="197">
        <f t="shared" ca="1" si="41"/>
        <v>3.7727056575619061E-2</v>
      </c>
      <c r="AI62" s="197">
        <f t="shared" ca="1" si="42"/>
        <v>3.7648088048451912E-2</v>
      </c>
      <c r="AJ62" s="197">
        <f t="shared" ca="1" si="43"/>
        <v>3.7579452921711963E-2</v>
      </c>
      <c r="AK62" s="197">
        <f t="shared" ca="1" si="44"/>
        <v>3.7519694437142717E-2</v>
      </c>
      <c r="AL62" s="197">
        <f t="shared" ca="1" si="45"/>
        <v>3.7467119560004987E-2</v>
      </c>
      <c r="AM62" s="197">
        <f t="shared" ca="1" si="46"/>
        <v>3.7420003800979026E-2</v>
      </c>
      <c r="AN62" s="197">
        <f t="shared" ca="1" si="47"/>
        <v>3.7376581104260169E-2</v>
      </c>
      <c r="AO62" s="197">
        <f t="shared" ca="1" si="48"/>
        <v>3.7334997310239572E-2</v>
      </c>
      <c r="AP62" s="197">
        <f t="shared" ca="1" si="49"/>
        <v>3.7293163388225345E-2</v>
      </c>
      <c r="AQ62" s="197">
        <f t="shared" ca="1" si="50"/>
        <v>3.7248465927014619E-2</v>
      </c>
      <c r="AR62" s="197">
        <f t="shared" ca="1" si="51"/>
        <v>3.7197538339552451E-2</v>
      </c>
      <c r="AS62" s="197">
        <f t="shared" ca="1" si="52"/>
        <v>3.7136521513113391E-2</v>
      </c>
      <c r="AT62" s="197">
        <f t="shared" ca="1" si="53"/>
        <v>3.7061527235740098E-2</v>
      </c>
      <c r="AU62" s="197">
        <f t="shared" ca="1" si="54"/>
        <v>3.6968702534171907E-2</v>
      </c>
      <c r="AV62" s="197">
        <f t="shared" ca="1" si="55"/>
        <v>3.68542928482277E-2</v>
      </c>
      <c r="AW62" s="197">
        <f t="shared" ca="1" si="56"/>
        <v>3.6714917512204841E-2</v>
      </c>
      <c r="AX62" s="197">
        <f t="shared" ca="1" si="57"/>
        <v>3.6548678053242578E-2</v>
      </c>
      <c r="AY62" s="197">
        <f t="shared" ca="1" si="58"/>
        <v>3.6358182158952625E-2</v>
      </c>
      <c r="AZ62" s="197">
        <f t="shared" ca="1" si="6"/>
        <v>3.6152510102060449E-2</v>
      </c>
      <c r="BA62" s="54">
        <v>0.5</v>
      </c>
      <c r="BB62" s="53">
        <f ca="1">C61+C$2*$B$7+(C$3*(-$BC62)+C$4*(-$BD62)+C$5*(-$BE62))*SQRT($B$7)+(D61-C61)/(D$11-C$11)*$B$7</f>
        <v>4.8266586338518921E-2</v>
      </c>
      <c r="BC62" s="1">
        <f t="shared" ca="1" si="59"/>
        <v>0.10140532865330165</v>
      </c>
      <c r="BD62" s="1">
        <f t="shared" ca="1" si="59"/>
        <v>1.6790338161147842</v>
      </c>
      <c r="BE62" s="1">
        <f t="shared" ca="1" si="59"/>
        <v>1.8015138233985999</v>
      </c>
    </row>
    <row r="63" spans="1:57" x14ac:dyDescent="0.2">
      <c r="A63" s="118">
        <f t="shared" si="8"/>
        <v>0.51000000000000023</v>
      </c>
      <c r="B63" s="37">
        <f ca="1">B62+B$2*$B$7+(B$3*$BC63+B$4*$BD63+B$5*$BE63)*SQRT($B$7)+(C62-B62)/(C$11-B$11)*$B$7</f>
        <v>4.811691880202898E-2</v>
      </c>
      <c r="C63" s="1">
        <f t="shared" ca="1" si="10"/>
        <v>4.6023247234952068E-2</v>
      </c>
      <c r="D63" s="1">
        <f t="shared" ca="1" si="11"/>
        <v>4.444381999894504E-2</v>
      </c>
      <c r="E63" s="1">
        <f t="shared" ca="1" si="12"/>
        <v>4.3973657710326956E-2</v>
      </c>
      <c r="F63" s="1">
        <f t="shared" ca="1" si="13"/>
        <v>4.3748453592897946E-2</v>
      </c>
      <c r="G63" s="1">
        <f t="shared" ca="1" si="14"/>
        <v>4.3451517531671258E-2</v>
      </c>
      <c r="H63" s="1">
        <f t="shared" ca="1" si="15"/>
        <v>4.3089323096170369E-2</v>
      </c>
      <c r="I63" s="1">
        <f t="shared" ca="1" si="16"/>
        <v>4.2702275849801796E-2</v>
      </c>
      <c r="J63" s="1">
        <f t="shared" ca="1" si="17"/>
        <v>4.2319261563200532E-2</v>
      </c>
      <c r="K63" s="1">
        <f t="shared" ca="1" si="18"/>
        <v>4.1957304616239456E-2</v>
      </c>
      <c r="L63" s="1">
        <f t="shared" ca="1" si="19"/>
        <v>4.1622910153631218E-2</v>
      </c>
      <c r="M63" s="1">
        <f t="shared" ca="1" si="20"/>
        <v>4.1316279410385959E-2</v>
      </c>
      <c r="N63" s="1">
        <f t="shared" ca="1" si="21"/>
        <v>4.1034349363436105E-2</v>
      </c>
      <c r="O63" s="1">
        <f t="shared" ca="1" si="22"/>
        <v>4.0773512554037966E-2</v>
      </c>
      <c r="P63" s="1">
        <f t="shared" ca="1" si="23"/>
        <v>4.0531751429098158E-2</v>
      </c>
      <c r="Q63" s="1">
        <f t="shared" ca="1" si="24"/>
        <v>4.0309358148579111E-2</v>
      </c>
      <c r="R63" s="1">
        <f t="shared" ca="1" si="25"/>
        <v>4.0107441048253083E-2</v>
      </c>
      <c r="S63" s="1">
        <f t="shared" ca="1" si="26"/>
        <v>3.9925437301363498E-2</v>
      </c>
      <c r="T63" s="1">
        <f t="shared" ca="1" si="27"/>
        <v>3.9760510908434188E-2</v>
      </c>
      <c r="U63" s="1">
        <f t="shared" ca="1" si="28"/>
        <v>3.960749619414209E-2</v>
      </c>
      <c r="V63" s="1">
        <f t="shared" ca="1" si="29"/>
        <v>3.9460025249119755E-2</v>
      </c>
      <c r="W63" s="1">
        <f t="shared" ca="1" si="30"/>
        <v>3.9312130175436735E-2</v>
      </c>
      <c r="X63" s="1">
        <f t="shared" ca="1" si="31"/>
        <v>3.9158966900910579E-2</v>
      </c>
      <c r="Y63" s="1">
        <f t="shared" ca="1" si="32"/>
        <v>3.899805763940517E-2</v>
      </c>
      <c r="Z63" s="1">
        <f t="shared" ca="1" si="33"/>
        <v>3.8829785660483979E-2</v>
      </c>
      <c r="AA63" s="1">
        <f t="shared" ca="1" si="34"/>
        <v>3.8655554048731319E-2</v>
      </c>
      <c r="AB63" s="1">
        <f t="shared" ca="1" si="35"/>
        <v>3.8477495528822216E-2</v>
      </c>
      <c r="AC63" s="1">
        <f t="shared" ca="1" si="36"/>
        <v>3.8298432683428946E-2</v>
      </c>
      <c r="AD63" s="1">
        <f t="shared" ca="1" si="37"/>
        <v>3.8121347379012245E-2</v>
      </c>
      <c r="AE63" s="1">
        <f t="shared" ca="1" si="38"/>
        <v>3.7949205451685251E-2</v>
      </c>
      <c r="AF63" s="1">
        <f t="shared" ca="1" si="39"/>
        <v>3.7784936603547072E-2</v>
      </c>
      <c r="AG63" s="1">
        <f t="shared" ca="1" si="40"/>
        <v>3.7631361705391546E-2</v>
      </c>
      <c r="AH63" s="1">
        <f t="shared" ca="1" si="41"/>
        <v>3.7490965827737463E-2</v>
      </c>
      <c r="AI63" s="1">
        <f t="shared" ca="1" si="42"/>
        <v>3.7365407470701821E-2</v>
      </c>
      <c r="AJ63" s="1">
        <f t="shared" ca="1" si="43"/>
        <v>3.7254985072789529E-2</v>
      </c>
      <c r="AK63" s="1">
        <f t="shared" ca="1" si="44"/>
        <v>3.7158833563073722E-2</v>
      </c>
      <c r="AL63" s="1">
        <f t="shared" ca="1" si="45"/>
        <v>3.7075855095638176E-2</v>
      </c>
      <c r="AM63" s="1">
        <f t="shared" ca="1" si="46"/>
        <v>3.7004919575844987E-2</v>
      </c>
      <c r="AN63" s="1">
        <f t="shared" ca="1" si="47"/>
        <v>3.6944853844239442E-2</v>
      </c>
      <c r="AO63" s="1">
        <f t="shared" ca="1" si="48"/>
        <v>3.6894393182459441E-2</v>
      </c>
      <c r="AP63" s="1">
        <f t="shared" ca="1" si="49"/>
        <v>3.6852031764685884E-2</v>
      </c>
      <c r="AQ63" s="1">
        <f t="shared" ca="1" si="50"/>
        <v>3.6815734464047338E-2</v>
      </c>
      <c r="AR63" s="1">
        <f t="shared" ca="1" si="51"/>
        <v>3.6782717977953197E-2</v>
      </c>
      <c r="AS63" s="1">
        <f t="shared" ca="1" si="52"/>
        <v>3.6749715698011172E-2</v>
      </c>
      <c r="AT63" s="1">
        <f t="shared" ca="1" si="53"/>
        <v>3.6713433353587788E-2</v>
      </c>
      <c r="AU63" s="1">
        <f t="shared" ca="1" si="54"/>
        <v>3.6670613562273691E-2</v>
      </c>
      <c r="AV63" s="1">
        <f t="shared" ca="1" si="55"/>
        <v>3.6618103525364008E-2</v>
      </c>
      <c r="AW63" s="1">
        <f t="shared" ca="1" si="56"/>
        <v>3.6553147481937845E-2</v>
      </c>
      <c r="AX63" s="1">
        <f t="shared" ca="1" si="57"/>
        <v>3.6474533680566329E-2</v>
      </c>
      <c r="AY63" s="1">
        <f t="shared" ca="1" si="58"/>
        <v>3.6385597601894998E-2</v>
      </c>
      <c r="AZ63" s="1">
        <f t="shared" ca="1" si="6"/>
        <v>3.6296141974785763E-2</v>
      </c>
      <c r="BC63" s="1">
        <f t="shared" ca="1" si="59"/>
        <v>0.27219429727230082</v>
      </c>
      <c r="BD63" s="1">
        <f t="shared" ca="1" si="59"/>
        <v>-1.4059741551917302</v>
      </c>
      <c r="BE63" s="1">
        <f t="shared" ca="1" si="59"/>
        <v>0.92815364631924169</v>
      </c>
    </row>
    <row r="64" spans="1:57" x14ac:dyDescent="0.2">
      <c r="A64" s="118">
        <f t="shared" si="8"/>
        <v>0.52000000000000024</v>
      </c>
      <c r="B64" s="1">
        <f t="shared" ca="1" si="9"/>
        <v>4.8756786121121602E-2</v>
      </c>
      <c r="C64" s="1">
        <f t="shared" ca="1" si="10"/>
        <v>4.6705417544991586E-2</v>
      </c>
      <c r="D64" s="1">
        <f t="shared" ca="1" si="11"/>
        <v>4.5179650926726135E-2</v>
      </c>
      <c r="E64" s="1">
        <f t="shared" ca="1" si="12"/>
        <v>4.4745303756370945E-2</v>
      </c>
      <c r="F64" s="1">
        <f t="shared" ca="1" si="13"/>
        <v>4.4549002184465732E-2</v>
      </c>
      <c r="G64" s="1">
        <f t="shared" ca="1" si="14"/>
        <v>4.4280497637040256E-2</v>
      </c>
      <c r="H64" s="1">
        <f t="shared" ca="1" si="15"/>
        <v>4.3946918716286996E-2</v>
      </c>
      <c r="I64" s="1">
        <f t="shared" ca="1" si="16"/>
        <v>4.3588415511682882E-2</v>
      </c>
      <c r="J64" s="1">
        <f t="shared" ca="1" si="17"/>
        <v>4.3233610375027154E-2</v>
      </c>
      <c r="K64" s="1">
        <f t="shared" ca="1" si="18"/>
        <v>4.2899290311925631E-2</v>
      </c>
      <c r="L64" s="1">
        <f t="shared" ca="1" si="19"/>
        <v>4.2591806873910849E-2</v>
      </c>
      <c r="M64" s="1">
        <f t="shared" ca="1" si="20"/>
        <v>4.2311268204496627E-2</v>
      </c>
      <c r="N64" s="1">
        <f t="shared" ca="1" si="21"/>
        <v>4.2054572491478232E-2</v>
      </c>
      <c r="O64" s="1">
        <f t="shared" ca="1" si="22"/>
        <v>4.1818116242393288E-2</v>
      </c>
      <c r="P64" s="1">
        <f t="shared" ca="1" si="23"/>
        <v>4.1599900465505352E-2</v>
      </c>
      <c r="Q64" s="1">
        <f t="shared" ca="1" si="24"/>
        <v>4.1400206310541178E-2</v>
      </c>
      <c r="R64" s="1">
        <f t="shared" ca="1" si="25"/>
        <v>4.1220081727771064E-2</v>
      </c>
      <c r="S64" s="1">
        <f t="shared" ca="1" si="26"/>
        <v>4.1058891882938847E-2</v>
      </c>
      <c r="T64" s="1">
        <f t="shared" ca="1" si="27"/>
        <v>4.091372808050997E-2</v>
      </c>
      <c r="U64" s="1">
        <f t="shared" ca="1" si="28"/>
        <v>4.0779374941566228E-2</v>
      </c>
      <c r="V64" s="1">
        <f t="shared" ca="1" si="29"/>
        <v>4.0649447324865626E-2</v>
      </c>
      <c r="W64" s="1">
        <f t="shared" ca="1" si="30"/>
        <v>4.0517974970178519E-2</v>
      </c>
      <c r="X64" s="1">
        <f t="shared" ca="1" si="31"/>
        <v>4.0380136637525071E-2</v>
      </c>
      <c r="Y64" s="1">
        <f t="shared" ca="1" si="32"/>
        <v>4.0233487553430397E-2</v>
      </c>
      <c r="Z64" s="1">
        <f t="shared" ca="1" si="33"/>
        <v>4.0078407390137731E-2</v>
      </c>
      <c r="AA64" s="1">
        <f t="shared" ca="1" si="34"/>
        <v>3.9916289968242744E-2</v>
      </c>
      <c r="AB64" s="1">
        <f t="shared" ca="1" si="35"/>
        <v>3.9749258006083414E-2</v>
      </c>
      <c r="AC64" s="1">
        <f t="shared" ca="1" si="36"/>
        <v>3.9580113434967465E-2</v>
      </c>
      <c r="AD64" s="1">
        <f t="shared" ca="1" si="37"/>
        <v>3.9411813842261993E-2</v>
      </c>
      <c r="AE64" s="1">
        <f t="shared" ca="1" si="38"/>
        <v>3.9247300174731908E-2</v>
      </c>
      <c r="AF64" s="1">
        <f t="shared" ca="1" si="39"/>
        <v>3.9089475499668451E-2</v>
      </c>
      <c r="AG64" s="1">
        <f t="shared" ca="1" si="40"/>
        <v>3.8941129144468345E-2</v>
      </c>
      <c r="AH64" s="1">
        <f t="shared" ca="1" si="41"/>
        <v>3.8804704381815582E-2</v>
      </c>
      <c r="AI64" s="1">
        <f t="shared" ca="1" si="42"/>
        <v>3.8681806745412675E-2</v>
      </c>
      <c r="AJ64" s="1">
        <f t="shared" ca="1" si="43"/>
        <v>3.8572685092256989E-2</v>
      </c>
      <c r="AK64" s="1">
        <f t="shared" ca="1" si="44"/>
        <v>3.8476442805658512E-2</v>
      </c>
      <c r="AL64" s="1">
        <f t="shared" ca="1" si="45"/>
        <v>3.8391953909518564E-2</v>
      </c>
      <c r="AM64" s="1">
        <f t="shared" ca="1" si="46"/>
        <v>3.8318059370791815E-2</v>
      </c>
      <c r="AN64" s="1">
        <f t="shared" ca="1" si="47"/>
        <v>3.8253555554148826E-2</v>
      </c>
      <c r="AO64" s="1">
        <f t="shared" ca="1" si="48"/>
        <v>3.8197143754624137E-2</v>
      </c>
      <c r="AP64" s="1">
        <f t="shared" ca="1" si="49"/>
        <v>3.8147277949737976E-2</v>
      </c>
      <c r="AQ64" s="1">
        <f t="shared" ca="1" si="50"/>
        <v>3.8101878093830401E-2</v>
      </c>
      <c r="AR64" s="1">
        <f t="shared" ca="1" si="51"/>
        <v>3.8058121050049888E-2</v>
      </c>
      <c r="AS64" s="1">
        <f t="shared" ca="1" si="52"/>
        <v>3.8012709439954509E-2</v>
      </c>
      <c r="AT64" s="1">
        <f t="shared" ca="1" si="53"/>
        <v>3.796231966410258E-2</v>
      </c>
      <c r="AU64" s="1">
        <f t="shared" ca="1" si="54"/>
        <v>3.7903666751225924E-2</v>
      </c>
      <c r="AV64" s="1">
        <f t="shared" ca="1" si="55"/>
        <v>3.7833576823839421E-2</v>
      </c>
      <c r="AW64" s="1">
        <f t="shared" ca="1" si="56"/>
        <v>3.7749296959014293E-2</v>
      </c>
      <c r="AX64" s="1">
        <f t="shared" ca="1" si="57"/>
        <v>3.7649679645062939E-2</v>
      </c>
      <c r="AY64" s="1">
        <f t="shared" ca="1" si="58"/>
        <v>3.7538164745804188E-2</v>
      </c>
      <c r="AZ64" s="1">
        <f t="shared" ca="1" si="6"/>
        <v>3.7424346561707747E-2</v>
      </c>
      <c r="BC64" s="1">
        <f t="shared" ca="1" si="59"/>
        <v>1.7871904585494764</v>
      </c>
      <c r="BD64" s="1">
        <f t="shared" ca="1" si="59"/>
        <v>0.57839977546822574</v>
      </c>
      <c r="BE64" s="1">
        <f t="shared" ca="1" si="59"/>
        <v>0.55114180510286204</v>
      </c>
    </row>
    <row r="65" spans="1:57" x14ac:dyDescent="0.2">
      <c r="A65" s="118">
        <f t="shared" si="8"/>
        <v>0.53000000000000025</v>
      </c>
      <c r="B65" s="1">
        <f t="shared" ca="1" si="9"/>
        <v>4.9640432599649412E-2</v>
      </c>
      <c r="C65" s="1">
        <f t="shared" ca="1" si="10"/>
        <v>4.7525968257497941E-2</v>
      </c>
      <c r="D65" s="1">
        <f t="shared" ca="1" si="11"/>
        <v>4.5954263827574116E-2</v>
      </c>
      <c r="E65" s="1">
        <f t="shared" ca="1" si="12"/>
        <v>4.5462564440743841E-2</v>
      </c>
      <c r="F65" s="1">
        <f t="shared" ca="1" si="13"/>
        <v>4.5208167392605234E-2</v>
      </c>
      <c r="G65" s="1">
        <f t="shared" ca="1" si="14"/>
        <v>4.488697796607094E-2</v>
      </c>
      <c r="H65" s="1">
        <f t="shared" ca="1" si="15"/>
        <v>4.4506589631903772E-2</v>
      </c>
      <c r="I65" s="1">
        <f t="shared" ca="1" si="16"/>
        <v>4.4106724892786241E-2</v>
      </c>
      <c r="J65" s="1">
        <f t="shared" ca="1" si="17"/>
        <v>4.3715571248606505E-2</v>
      </c>
      <c r="K65" s="1">
        <f t="shared" ca="1" si="18"/>
        <v>4.334950805235837E-2</v>
      </c>
      <c r="L65" s="1">
        <f t="shared" ca="1" si="19"/>
        <v>4.3014562518461252E-2</v>
      </c>
      <c r="M65" s="1">
        <f t="shared" ca="1" si="20"/>
        <v>4.2710578831013112E-2</v>
      </c>
      <c r="N65" s="1">
        <f t="shared" ca="1" si="21"/>
        <v>4.2434245289813738E-2</v>
      </c>
      <c r="O65" s="1">
        <f t="shared" ca="1" si="22"/>
        <v>4.2181790706616901E-2</v>
      </c>
      <c r="P65" s="1">
        <f t="shared" ca="1" si="23"/>
        <v>4.1951062105644504E-2</v>
      </c>
      <c r="Q65" s="1">
        <f t="shared" ca="1" si="24"/>
        <v>4.1742156684915648E-2</v>
      </c>
      <c r="R65" s="1">
        <f t="shared" ca="1" si="25"/>
        <v>4.1555889822792E-2</v>
      </c>
      <c r="S65" s="1">
        <f t="shared" ca="1" si="26"/>
        <v>4.1391382709779934E-2</v>
      </c>
      <c r="T65" s="1">
        <f t="shared" ca="1" si="27"/>
        <v>4.1245482460169076E-2</v>
      </c>
      <c r="U65" s="1">
        <f t="shared" ca="1" si="28"/>
        <v>4.1112752686913785E-2</v>
      </c>
      <c r="V65" s="1">
        <f t="shared" ca="1" si="29"/>
        <v>4.0986619360322357E-2</v>
      </c>
      <c r="W65" s="1">
        <f t="shared" ca="1" si="30"/>
        <v>4.0860938407789253E-2</v>
      </c>
      <c r="X65" s="1">
        <f t="shared" ca="1" si="31"/>
        <v>4.0730739671179753E-2</v>
      </c>
      <c r="Y65" s="1">
        <f t="shared" ca="1" si="32"/>
        <v>4.0593438703513854E-2</v>
      </c>
      <c r="Z65" s="1">
        <f t="shared" ca="1" si="33"/>
        <v>4.0449239512414518E-2</v>
      </c>
      <c r="AA65" s="1">
        <f t="shared" ca="1" si="34"/>
        <v>4.0299354685675068E-2</v>
      </c>
      <c r="AB65" s="1">
        <f t="shared" ca="1" si="35"/>
        <v>4.0145724768429224E-2</v>
      </c>
      <c r="AC65" s="1">
        <f t="shared" ca="1" si="36"/>
        <v>3.9990959014098854E-2</v>
      </c>
      <c r="AD65" s="1">
        <f t="shared" ca="1" si="37"/>
        <v>3.9837818764785642E-2</v>
      </c>
      <c r="AE65" s="1">
        <f t="shared" ca="1" si="38"/>
        <v>3.9689048089030364E-2</v>
      </c>
      <c r="AF65" s="1">
        <f t="shared" ca="1" si="39"/>
        <v>3.9547351367177921E-2</v>
      </c>
      <c r="AG65" s="1">
        <f t="shared" ca="1" si="40"/>
        <v>3.9415314224172472E-2</v>
      </c>
      <c r="AH65" s="1">
        <f t="shared" ca="1" si="41"/>
        <v>3.9295165957524907E-2</v>
      </c>
      <c r="AI65" s="1">
        <f t="shared" ca="1" si="42"/>
        <v>3.9188287248254711E-2</v>
      </c>
      <c r="AJ65" s="1">
        <f t="shared" ca="1" si="43"/>
        <v>3.9094705778599879E-2</v>
      </c>
      <c r="AK65" s="1">
        <f t="shared" ca="1" si="44"/>
        <v>3.9013321500452176E-2</v>
      </c>
      <c r="AL65" s="1">
        <f t="shared" ca="1" si="45"/>
        <v>3.8942808337399284E-2</v>
      </c>
      <c r="AM65" s="1">
        <f t="shared" ca="1" si="46"/>
        <v>3.8881806333272387E-2</v>
      </c>
      <c r="AN65" s="1">
        <f t="shared" ca="1" si="47"/>
        <v>3.8828909352686042E-2</v>
      </c>
      <c r="AO65" s="1">
        <f t="shared" ca="1" si="48"/>
        <v>3.8782612625903601E-2</v>
      </c>
      <c r="AP65" s="1">
        <f t="shared" ca="1" si="49"/>
        <v>3.8741157885375348E-2</v>
      </c>
      <c r="AQ65" s="1">
        <f t="shared" ca="1" si="50"/>
        <v>3.8702248314376714E-2</v>
      </c>
      <c r="AR65" s="1">
        <f t="shared" ca="1" si="51"/>
        <v>3.8662849169112758E-2</v>
      </c>
      <c r="AS65" s="1">
        <f t="shared" ca="1" si="52"/>
        <v>3.861946037595005E-2</v>
      </c>
      <c r="AT65" s="1">
        <f t="shared" ca="1" si="53"/>
        <v>3.8568557087471006E-2</v>
      </c>
      <c r="AU65" s="1">
        <f t="shared" ca="1" si="54"/>
        <v>3.8506654919783473E-2</v>
      </c>
      <c r="AV65" s="1">
        <f t="shared" ca="1" si="55"/>
        <v>3.8430387440990844E-2</v>
      </c>
      <c r="AW65" s="1">
        <f t="shared" ca="1" si="56"/>
        <v>3.8336833840224759E-2</v>
      </c>
      <c r="AX65" s="1">
        <f t="shared" ca="1" si="57"/>
        <v>3.8224739694440811E-2</v>
      </c>
      <c r="AY65" s="1">
        <f t="shared" ca="1" si="58"/>
        <v>3.8097471040433123E-2</v>
      </c>
      <c r="AZ65" s="1">
        <f t="shared" ca="1" si="6"/>
        <v>3.7964281639608334E-2</v>
      </c>
      <c r="BC65" s="1">
        <f t="shared" ca="1" si="59"/>
        <v>0.75985163087699537</v>
      </c>
      <c r="BD65" s="1">
        <f t="shared" ca="1" si="59"/>
        <v>-3.752000503260966E-2</v>
      </c>
      <c r="BE65" s="1">
        <f t="shared" ca="1" si="59"/>
        <v>-0.8897591525969375</v>
      </c>
    </row>
    <row r="66" spans="1:57" x14ac:dyDescent="0.2">
      <c r="A66" s="118">
        <f t="shared" si="8"/>
        <v>0.54000000000000026</v>
      </c>
      <c r="B66" s="1">
        <f t="shared" ca="1" si="9"/>
        <v>4.7557414412876337E-2</v>
      </c>
      <c r="C66" s="1">
        <f t="shared" ca="1" si="10"/>
        <v>4.5419451854914659E-2</v>
      </c>
      <c r="D66" s="1">
        <f t="shared" ca="1" si="11"/>
        <v>4.3845358411563957E-2</v>
      </c>
      <c r="E66" s="1">
        <f t="shared" ca="1" si="12"/>
        <v>4.3344271980563308E-2</v>
      </c>
      <c r="F66" s="1">
        <f t="shared" ca="1" si="13"/>
        <v>4.3083750912773958E-2</v>
      </c>
      <c r="G66" s="1">
        <f t="shared" ca="1" si="14"/>
        <v>4.2765420824193379E-2</v>
      </c>
      <c r="H66" s="1">
        <f t="shared" ca="1" si="15"/>
        <v>4.2397002461015638E-2</v>
      </c>
      <c r="I66" s="1">
        <f t="shared" ca="1" si="16"/>
        <v>4.2017470849794736E-2</v>
      </c>
      <c r="J66" s="1">
        <f t="shared" ca="1" si="17"/>
        <v>4.1654259438461926E-2</v>
      </c>
      <c r="K66" s="1">
        <f t="shared" ca="1" si="18"/>
        <v>4.1323021849677191E-2</v>
      </c>
      <c r="L66" s="1">
        <f t="shared" ca="1" si="19"/>
        <v>4.1029142424268999E-2</v>
      </c>
      <c r="M66" s="1">
        <f t="shared" ca="1" si="20"/>
        <v>4.0771882724316068E-2</v>
      </c>
      <c r="N66" s="1">
        <f t="shared" ca="1" si="21"/>
        <v>4.0547402261435168E-2</v>
      </c>
      <c r="O66" s="1">
        <f t="shared" ca="1" si="22"/>
        <v>4.0351442681799243E-2</v>
      </c>
      <c r="P66" s="1">
        <f t="shared" ca="1" si="23"/>
        <v>4.0181376682203479E-2</v>
      </c>
      <c r="Q66" s="1">
        <f t="shared" ca="1" si="24"/>
        <v>4.0036796792523484E-2</v>
      </c>
      <c r="R66" s="1">
        <f t="shared" ca="1" si="25"/>
        <v>3.9917965847113962E-2</v>
      </c>
      <c r="S66" s="1">
        <f t="shared" ca="1" si="26"/>
        <v>3.9823441312913259E-2</v>
      </c>
      <c r="T66" s="1">
        <f t="shared" ca="1" si="27"/>
        <v>3.9749506833644366E-2</v>
      </c>
      <c r="U66" s="1">
        <f t="shared" ca="1" si="28"/>
        <v>3.9690185912495977E-2</v>
      </c>
      <c r="V66" s="1">
        <f t="shared" ca="1" si="29"/>
        <v>3.9638396188816365E-2</v>
      </c>
      <c r="W66" s="1">
        <f t="shared" ca="1" si="30"/>
        <v>3.9587500531476749E-2</v>
      </c>
      <c r="X66" s="1">
        <f t="shared" ca="1" si="31"/>
        <v>3.9532060305048716E-2</v>
      </c>
      <c r="Y66" s="1">
        <f t="shared" ca="1" si="32"/>
        <v>3.9469030925193077E-2</v>
      </c>
      <c r="Z66" s="1">
        <f t="shared" ca="1" si="33"/>
        <v>3.9398120879517072E-2</v>
      </c>
      <c r="AA66" s="1">
        <f t="shared" ca="1" si="34"/>
        <v>3.9320041760171877E-2</v>
      </c>
      <c r="AB66" s="1">
        <f t="shared" ca="1" si="35"/>
        <v>3.9236231984961525E-2</v>
      </c>
      <c r="AC66" s="1">
        <f t="shared" ca="1" si="36"/>
        <v>3.914878831404265E-2</v>
      </c>
      <c r="AD66" s="1">
        <f t="shared" ca="1" si="37"/>
        <v>3.9059956087560563E-2</v>
      </c>
      <c r="AE66" s="1">
        <f t="shared" ca="1" si="38"/>
        <v>3.8971962715625696E-2</v>
      </c>
      <c r="AF66" s="1">
        <f t="shared" ca="1" si="39"/>
        <v>3.8886994047294683E-2</v>
      </c>
      <c r="AG66" s="1">
        <f t="shared" ca="1" si="40"/>
        <v>3.8807112055572926E-2</v>
      </c>
      <c r="AH66" s="1">
        <f t="shared" ca="1" si="41"/>
        <v>3.8734012101216228E-2</v>
      </c>
      <c r="AI66" s="1">
        <f t="shared" ca="1" si="42"/>
        <v>3.8668530342087754E-2</v>
      </c>
      <c r="AJ66" s="1">
        <f t="shared" ca="1" si="43"/>
        <v>3.8610153896501138E-2</v>
      </c>
      <c r="AK66" s="1">
        <f t="shared" ca="1" si="44"/>
        <v>3.8557259607520253E-2</v>
      </c>
      <c r="AL66" s="1">
        <f t="shared" ca="1" si="45"/>
        <v>3.8508001537931137E-2</v>
      </c>
      <c r="AM66" s="1">
        <f t="shared" ca="1" si="46"/>
        <v>3.8460499032871069E-2</v>
      </c>
      <c r="AN66" s="1">
        <f t="shared" ca="1" si="47"/>
        <v>3.8412823641572523E-2</v>
      </c>
      <c r="AO66" s="1">
        <f t="shared" ca="1" si="48"/>
        <v>3.8362944661889886E-2</v>
      </c>
      <c r="AP66" s="1">
        <f t="shared" ca="1" si="49"/>
        <v>3.8308571746651837E-2</v>
      </c>
      <c r="AQ66" s="1">
        <f t="shared" ca="1" si="50"/>
        <v>3.8246871667319784E-2</v>
      </c>
      <c r="AR66" s="1">
        <f t="shared" ca="1" si="51"/>
        <v>3.8174278507358661E-2</v>
      </c>
      <c r="AS66" s="1">
        <f t="shared" ca="1" si="52"/>
        <v>3.8086769782856057E-2</v>
      </c>
      <c r="AT66" s="1">
        <f t="shared" ca="1" si="53"/>
        <v>3.7980299691093719E-2</v>
      </c>
      <c r="AU66" s="1">
        <f t="shared" ca="1" si="54"/>
        <v>3.7850864828688012E-2</v>
      </c>
      <c r="AV66" s="1">
        <f t="shared" ca="1" si="55"/>
        <v>3.7694586958628477E-2</v>
      </c>
      <c r="AW66" s="1">
        <f t="shared" ca="1" si="56"/>
        <v>3.7508058857607045E-2</v>
      </c>
      <c r="AX66" s="1">
        <f t="shared" ca="1" si="57"/>
        <v>3.7289600108877358E-2</v>
      </c>
      <c r="AY66" s="1">
        <f t="shared" ca="1" si="58"/>
        <v>3.7042177843936291E-2</v>
      </c>
      <c r="AZ66" s="1">
        <f t="shared" ca="1" si="6"/>
        <v>3.6774464701116477E-2</v>
      </c>
      <c r="BC66" s="1">
        <f t="shared" ca="1" si="59"/>
        <v>-1.8277610733493077</v>
      </c>
      <c r="BD66" s="1">
        <f t="shared" ca="1" si="59"/>
        <v>2.1242362674513799</v>
      </c>
      <c r="BE66" s="1">
        <f t="shared" ca="1" si="59"/>
        <v>0.23126217839722596</v>
      </c>
    </row>
    <row r="67" spans="1:57" x14ac:dyDescent="0.2">
      <c r="A67" s="118">
        <f t="shared" si="8"/>
        <v>0.55000000000000027</v>
      </c>
      <c r="B67" s="1">
        <f t="shared" ca="1" si="9"/>
        <v>4.8220209629099328E-2</v>
      </c>
      <c r="C67" s="1">
        <f t="shared" ca="1" si="10"/>
        <v>4.6028271672147895E-2</v>
      </c>
      <c r="D67" s="1">
        <f t="shared" ca="1" si="11"/>
        <v>4.4413447167388619E-2</v>
      </c>
      <c r="E67" s="1">
        <f t="shared" ca="1" si="12"/>
        <v>4.3857994069641769E-2</v>
      </c>
      <c r="F67" s="1">
        <f t="shared" ca="1" si="13"/>
        <v>4.3540100895028355E-2</v>
      </c>
      <c r="G67" s="1">
        <f t="shared" ca="1" si="14"/>
        <v>4.3167461655917831E-2</v>
      </c>
      <c r="H67" s="1">
        <f t="shared" ca="1" si="15"/>
        <v>4.2748366803344519E-2</v>
      </c>
      <c r="I67" s="1">
        <f t="shared" ca="1" si="16"/>
        <v>4.2321503680657527E-2</v>
      </c>
      <c r="J67" s="1">
        <f t="shared" ca="1" si="17"/>
        <v>4.1914012174703898E-2</v>
      </c>
      <c r="K67" s="1">
        <f t="shared" ca="1" si="18"/>
        <v>4.1541281759384853E-2</v>
      </c>
      <c r="L67" s="1">
        <f t="shared" ca="1" si="19"/>
        <v>4.120851503140955E-2</v>
      </c>
      <c r="M67" s="1">
        <f t="shared" ca="1" si="20"/>
        <v>4.0914851931954384E-2</v>
      </c>
      <c r="N67" s="1">
        <f t="shared" ca="1" si="21"/>
        <v>4.0656383941345367E-2</v>
      </c>
      <c r="O67" s="1">
        <f t="shared" ca="1" si="22"/>
        <v>4.0428825721377917E-2</v>
      </c>
      <c r="P67" s="1">
        <f t="shared" ca="1" si="23"/>
        <v>4.0229534959046354E-2</v>
      </c>
      <c r="Q67" s="1">
        <f t="shared" ca="1" si="24"/>
        <v>4.005805848300574E-2</v>
      </c>
      <c r="R67" s="1">
        <f t="shared" ca="1" si="25"/>
        <v>3.9914566284452807E-2</v>
      </c>
      <c r="S67" s="1">
        <f t="shared" ca="1" si="26"/>
        <v>3.9797512036258087E-2</v>
      </c>
      <c r="T67" s="1">
        <f t="shared" ca="1" si="27"/>
        <v>3.9703076303234185E-2</v>
      </c>
      <c r="U67" s="1">
        <f t="shared" ca="1" si="28"/>
        <v>3.9625203038820445E-2</v>
      </c>
      <c r="V67" s="1">
        <f t="shared" ca="1" si="29"/>
        <v>3.9556761781294046E-2</v>
      </c>
      <c r="W67" s="1">
        <f t="shared" ca="1" si="30"/>
        <v>3.949108275706778E-2</v>
      </c>
      <c r="X67" s="1">
        <f t="shared" ca="1" si="31"/>
        <v>3.942271894465843E-2</v>
      </c>
      <c r="Y67" s="1">
        <f t="shared" ca="1" si="32"/>
        <v>3.9348624839154689E-2</v>
      </c>
      <c r="Z67" s="1">
        <f t="shared" ca="1" si="33"/>
        <v>3.9268473223075764E-2</v>
      </c>
      <c r="AA67" s="1">
        <f t="shared" ca="1" si="34"/>
        <v>3.9182934594737144E-2</v>
      </c>
      <c r="AB67" s="1">
        <f t="shared" ca="1" si="35"/>
        <v>3.9093404961734662E-2</v>
      </c>
      <c r="AC67" s="1">
        <f t="shared" ca="1" si="36"/>
        <v>3.9001928445226111E-2</v>
      </c>
      <c r="AD67" s="1">
        <f t="shared" ca="1" si="37"/>
        <v>3.8910694294711147E-2</v>
      </c>
      <c r="AE67" s="1">
        <f t="shared" ca="1" si="38"/>
        <v>3.8821873148852895E-2</v>
      </c>
      <c r="AF67" s="1">
        <f t="shared" ca="1" si="39"/>
        <v>3.8737592147446945E-2</v>
      </c>
      <c r="AG67" s="1">
        <f t="shared" ca="1" si="40"/>
        <v>3.8659849330303808E-2</v>
      </c>
      <c r="AH67" s="1">
        <f t="shared" ca="1" si="41"/>
        <v>3.859026583413639E-2</v>
      </c>
      <c r="AI67" s="1">
        <f t="shared" ca="1" si="42"/>
        <v>3.8529593297276364E-2</v>
      </c>
      <c r="AJ67" s="1">
        <f t="shared" ca="1" si="43"/>
        <v>3.8477238547655168E-2</v>
      </c>
      <c r="AK67" s="1">
        <f t="shared" ca="1" si="44"/>
        <v>3.8431515308909488E-2</v>
      </c>
      <c r="AL67" s="1">
        <f t="shared" ca="1" si="45"/>
        <v>3.8390517690706095E-2</v>
      </c>
      <c r="AM67" s="1">
        <f t="shared" ca="1" si="46"/>
        <v>3.8352304231594796E-2</v>
      </c>
      <c r="AN67" s="1">
        <f t="shared" ca="1" si="47"/>
        <v>3.8314884017525662E-2</v>
      </c>
      <c r="AO67" s="1">
        <f t="shared" ca="1" si="48"/>
        <v>3.8276160215440065E-2</v>
      </c>
      <c r="AP67" s="1">
        <f t="shared" ca="1" si="49"/>
        <v>3.8233770236341426E-2</v>
      </c>
      <c r="AQ67" s="1">
        <f t="shared" ca="1" si="50"/>
        <v>3.8184804469098846E-2</v>
      </c>
      <c r="AR67" s="1">
        <f t="shared" ca="1" si="51"/>
        <v>3.8125625924126536E-2</v>
      </c>
      <c r="AS67" s="1">
        <f t="shared" ca="1" si="52"/>
        <v>3.8052149660772867E-2</v>
      </c>
      <c r="AT67" s="1">
        <f t="shared" ca="1" si="53"/>
        <v>3.7960268884175342E-2</v>
      </c>
      <c r="AU67" s="1">
        <f t="shared" ca="1" si="54"/>
        <v>3.7845921240186577E-2</v>
      </c>
      <c r="AV67" s="1">
        <f t="shared" ca="1" si="55"/>
        <v>3.770517711897596E-2</v>
      </c>
      <c r="AW67" s="1">
        <f t="shared" ca="1" si="56"/>
        <v>3.7534604017610669E-2</v>
      </c>
      <c r="AX67" s="1">
        <f t="shared" ca="1" si="57"/>
        <v>3.7332555991850716E-2</v>
      </c>
      <c r="AY67" s="1">
        <f t="shared" ca="1" si="58"/>
        <v>3.7102057547980377E-2</v>
      </c>
      <c r="AZ67" s="1">
        <f t="shared" ca="1" si="6"/>
        <v>3.6851959150781204E-2</v>
      </c>
      <c r="BC67" s="1">
        <f t="shared" ca="1" si="59"/>
        <v>3.484066626484239E-2</v>
      </c>
      <c r="BD67" s="1">
        <f t="shared" ca="1" si="59"/>
        <v>-0.62651735717192203</v>
      </c>
      <c r="BE67" s="1">
        <f t="shared" ca="1" si="59"/>
        <v>-0.96897046920441277</v>
      </c>
    </row>
    <row r="68" spans="1:57" x14ac:dyDescent="0.2">
      <c r="A68" s="118">
        <f t="shared" si="8"/>
        <v>0.56000000000000028</v>
      </c>
      <c r="B68" s="1">
        <f t="shared" ca="1" si="9"/>
        <v>4.7157151278716183E-2</v>
      </c>
      <c r="C68" s="1">
        <f t="shared" ca="1" si="10"/>
        <v>4.5050216571397975E-2</v>
      </c>
      <c r="D68" s="1">
        <f t="shared" ca="1" si="11"/>
        <v>4.3525867310317858E-2</v>
      </c>
      <c r="E68" s="1">
        <f t="shared" ca="1" si="12"/>
        <v>4.3040393567510077E-2</v>
      </c>
      <c r="F68" s="1">
        <f t="shared" ca="1" si="13"/>
        <v>4.2782684646946859E-2</v>
      </c>
      <c r="G68" s="1">
        <f t="shared" ca="1" si="14"/>
        <v>4.2466554841508221E-2</v>
      </c>
      <c r="H68" s="1">
        <f t="shared" ca="1" si="15"/>
        <v>4.2101009017277077E-2</v>
      </c>
      <c r="I68" s="1">
        <f t="shared" ca="1" si="16"/>
        <v>4.1724608574809266E-2</v>
      </c>
      <c r="J68" s="1">
        <f t="shared" ca="1" si="17"/>
        <v>4.1364362286083339E-2</v>
      </c>
      <c r="K68" s="1">
        <f t="shared" ca="1" si="18"/>
        <v>4.1035558982303773E-2</v>
      </c>
      <c r="L68" s="1">
        <f t="shared" ca="1" si="19"/>
        <v>4.0743382576493979E-2</v>
      </c>
      <c r="M68" s="1">
        <f t="shared" ca="1" si="20"/>
        <v>4.0487014318689472E-2</v>
      </c>
      <c r="N68" s="1">
        <f t="shared" ca="1" si="21"/>
        <v>4.0262640336832994E-2</v>
      </c>
      <c r="O68" s="1">
        <f t="shared" ca="1" si="22"/>
        <v>4.0066110405803185E-2</v>
      </c>
      <c r="P68" s="1">
        <f t="shared" ca="1" si="23"/>
        <v>3.9894928446934333E-2</v>
      </c>
      <c r="Q68" s="1">
        <f t="shared" ca="1" si="24"/>
        <v>3.9748756502791437E-2</v>
      </c>
      <c r="R68" s="1">
        <f t="shared" ca="1" si="25"/>
        <v>3.962783336036424E-2</v>
      </c>
      <c r="S68" s="1">
        <f t="shared" ca="1" si="26"/>
        <v>3.9530670770727874E-2</v>
      </c>
      <c r="T68" s="1">
        <f t="shared" ca="1" si="27"/>
        <v>3.9453508548336964E-2</v>
      </c>
      <c r="U68" s="1">
        <f t="shared" ca="1" si="28"/>
        <v>3.9390373583824308E-2</v>
      </c>
      <c r="V68" s="1">
        <f t="shared" ca="1" si="29"/>
        <v>3.9334249481537457E-2</v>
      </c>
      <c r="W68" s="1">
        <f t="shared" ca="1" si="30"/>
        <v>3.9278596168528065E-2</v>
      </c>
      <c r="X68" s="1">
        <f t="shared" ca="1" si="31"/>
        <v>3.9218120244536997E-2</v>
      </c>
      <c r="Y68" s="1">
        <f t="shared" ca="1" si="32"/>
        <v>3.9149936446359716E-2</v>
      </c>
      <c r="Z68" s="1">
        <f t="shared" ca="1" si="33"/>
        <v>3.907384360162168E-2</v>
      </c>
      <c r="AA68" s="1">
        <f t="shared" ca="1" si="34"/>
        <v>3.8990632946444434E-2</v>
      </c>
      <c r="AB68" s="1">
        <f t="shared" ca="1" si="35"/>
        <v>3.8901819731609034E-2</v>
      </c>
      <c r="AC68" s="1">
        <f t="shared" ca="1" si="36"/>
        <v>3.8809557228210716E-2</v>
      </c>
      <c r="AD68" s="1">
        <f t="shared" ca="1" si="37"/>
        <v>3.8716140439456662E-2</v>
      </c>
      <c r="AE68" s="1">
        <f t="shared" ca="1" si="38"/>
        <v>3.8623845051775643E-2</v>
      </c>
      <c r="AF68" s="1">
        <f t="shared" ca="1" si="39"/>
        <v>3.8534901249192739E-2</v>
      </c>
      <c r="AG68" s="1">
        <f t="shared" ca="1" si="40"/>
        <v>3.8451404790475839E-2</v>
      </c>
      <c r="AH68" s="1">
        <f t="shared" ca="1" si="41"/>
        <v>3.8375064240354397E-2</v>
      </c>
      <c r="AI68" s="1">
        <f t="shared" ca="1" si="42"/>
        <v>3.8306708660180787E-2</v>
      </c>
      <c r="AJ68" s="1">
        <f t="shared" ca="1" si="43"/>
        <v>3.824582678889258E-2</v>
      </c>
      <c r="AK68" s="1">
        <f t="shared" ca="1" si="44"/>
        <v>3.8190831151994661E-2</v>
      </c>
      <c r="AL68" s="1">
        <f t="shared" ca="1" si="45"/>
        <v>3.8139917746934385E-2</v>
      </c>
      <c r="AM68" s="1">
        <f t="shared" ca="1" si="46"/>
        <v>3.8091246130509404E-2</v>
      </c>
      <c r="AN68" s="1">
        <f t="shared" ca="1" si="47"/>
        <v>3.8042924710003978E-2</v>
      </c>
      <c r="AO68" s="1">
        <f t="shared" ca="1" si="48"/>
        <v>3.7992952257197468E-2</v>
      </c>
      <c r="AP68" s="1">
        <f t="shared" ca="1" si="49"/>
        <v>3.7939055716421914E-2</v>
      </c>
      <c r="AQ68" s="1">
        <f t="shared" ca="1" si="50"/>
        <v>3.7878411058114132E-2</v>
      </c>
      <c r="AR68" s="1">
        <f t="shared" ca="1" si="51"/>
        <v>3.7807472249933083E-2</v>
      </c>
      <c r="AS68" s="1">
        <f t="shared" ca="1" si="52"/>
        <v>3.7722253781749045E-2</v>
      </c>
      <c r="AT68" s="1">
        <f t="shared" ca="1" si="53"/>
        <v>3.7618749765352087E-2</v>
      </c>
      <c r="AU68" s="1">
        <f t="shared" ca="1" si="54"/>
        <v>3.7493000905359175E-2</v>
      </c>
      <c r="AV68" s="1">
        <f t="shared" ca="1" si="55"/>
        <v>3.7341188598952683E-2</v>
      </c>
      <c r="AW68" s="1">
        <f t="shared" ca="1" si="56"/>
        <v>3.7160018116586868E-2</v>
      </c>
      <c r="AX68" s="1">
        <f t="shared" ca="1" si="57"/>
        <v>3.694804030254295E-2</v>
      </c>
      <c r="AY68" s="1">
        <f t="shared" ca="1" si="58"/>
        <v>3.6708501304895051E-2</v>
      </c>
      <c r="AZ68" s="1">
        <f t="shared" ca="1" si="6"/>
        <v>3.6450573897822892E-2</v>
      </c>
      <c r="BC68" s="1">
        <f t="shared" ca="1" si="59"/>
        <v>-0.55166401273706889</v>
      </c>
      <c r="BD68" s="1">
        <f t="shared" ca="1" si="59"/>
        <v>0.50458655806362529</v>
      </c>
      <c r="BE68" s="1">
        <f t="shared" ca="1" si="59"/>
        <v>1.020919093124494</v>
      </c>
    </row>
    <row r="69" spans="1:57" x14ac:dyDescent="0.2">
      <c r="A69" s="118">
        <f t="shared" si="8"/>
        <v>0.57000000000000028</v>
      </c>
      <c r="B69" s="1">
        <f t="shared" ca="1" si="9"/>
        <v>4.6185485642203601E-2</v>
      </c>
      <c r="C69" s="1">
        <f t="shared" ca="1" si="10"/>
        <v>4.423500697101513E-2</v>
      </c>
      <c r="D69" s="1">
        <f t="shared" ca="1" si="11"/>
        <v>4.2864923735675645E-2</v>
      </c>
      <c r="E69" s="1">
        <f t="shared" ca="1" si="12"/>
        <v>4.2506565122526777E-2</v>
      </c>
      <c r="F69" s="1">
        <f t="shared" ca="1" si="13"/>
        <v>4.2359703236925797E-2</v>
      </c>
      <c r="G69" s="1">
        <f t="shared" ca="1" si="14"/>
        <v>4.2144438158634695E-2</v>
      </c>
      <c r="H69" s="1">
        <f t="shared" ca="1" si="15"/>
        <v>4.1870745985308766E-2</v>
      </c>
      <c r="I69" s="1">
        <f t="shared" ca="1" si="16"/>
        <v>4.1577335694949751E-2</v>
      </c>
      <c r="J69" s="1">
        <f t="shared" ca="1" si="17"/>
        <v>4.1291359177791781E-2</v>
      </c>
      <c r="K69" s="1">
        <f t="shared" ca="1" si="18"/>
        <v>4.102827988520346E-2</v>
      </c>
      <c r="L69" s="1">
        <f t="shared" ca="1" si="19"/>
        <v>4.0793537870053978E-2</v>
      </c>
      <c r="M69" s="1">
        <f t="shared" ca="1" si="20"/>
        <v>4.05866303816938E-2</v>
      </c>
      <c r="N69" s="1">
        <f t="shared" ca="1" si="21"/>
        <v>4.0404112628672349E-2</v>
      </c>
      <c r="O69" s="1">
        <f t="shared" ca="1" si="22"/>
        <v>4.0242243345057285E-2</v>
      </c>
      <c r="P69" s="1">
        <f t="shared" ca="1" si="23"/>
        <v>4.0098945689794913E-2</v>
      </c>
      <c r="Q69" s="1">
        <f t="shared" ca="1" si="24"/>
        <v>3.9974269614678454E-2</v>
      </c>
      <c r="R69" s="1">
        <f t="shared" ca="1" si="25"/>
        <v>3.9868796111819559E-2</v>
      </c>
      <c r="S69" s="1">
        <f t="shared" ca="1" si="26"/>
        <v>3.9781368657607362E-2</v>
      </c>
      <c r="T69" s="1">
        <f t="shared" ca="1" si="27"/>
        <v>3.9708560413570175E-2</v>
      </c>
      <c r="U69" s="1">
        <f t="shared" ca="1" si="28"/>
        <v>3.9644755453792431E-2</v>
      </c>
      <c r="V69" s="1">
        <f t="shared" ca="1" si="29"/>
        <v>3.9583325385064073E-2</v>
      </c>
      <c r="W69" s="1">
        <f t="shared" ca="1" si="30"/>
        <v>3.9518133937167972E-2</v>
      </c>
      <c r="X69" s="1">
        <f t="shared" ca="1" si="31"/>
        <v>3.9444315087159378E-2</v>
      </c>
      <c r="Y69" s="1">
        <f t="shared" ca="1" si="32"/>
        <v>3.9359416753289161E-2</v>
      </c>
      <c r="Z69" s="1">
        <f t="shared" ca="1" si="33"/>
        <v>3.9263637325823657E-2</v>
      </c>
      <c r="AA69" s="1">
        <f t="shared" ca="1" si="34"/>
        <v>3.9158162372478725E-2</v>
      </c>
      <c r="AB69" s="1">
        <f t="shared" ca="1" si="35"/>
        <v>3.9044899809036318E-2</v>
      </c>
      <c r="AC69" s="1">
        <f t="shared" ca="1" si="36"/>
        <v>3.8926385612285154E-2</v>
      </c>
      <c r="AD69" s="1">
        <f t="shared" ca="1" si="37"/>
        <v>3.8805294148701777E-2</v>
      </c>
      <c r="AE69" s="1">
        <f t="shared" ca="1" si="38"/>
        <v>3.8684279736090531E-2</v>
      </c>
      <c r="AF69" s="1">
        <f t="shared" ca="1" si="39"/>
        <v>3.8565949119881156E-2</v>
      </c>
      <c r="AG69" s="1">
        <f t="shared" ca="1" si="40"/>
        <v>3.8452769195660763E-2</v>
      </c>
      <c r="AH69" s="1">
        <f t="shared" ca="1" si="41"/>
        <v>3.8346809379756097E-2</v>
      </c>
      <c r="AI69" s="1">
        <f t="shared" ca="1" si="42"/>
        <v>3.824924986998058E-2</v>
      </c>
      <c r="AJ69" s="1">
        <f t="shared" ca="1" si="43"/>
        <v>3.8159935277775808E-2</v>
      </c>
      <c r="AK69" s="1">
        <f t="shared" ca="1" si="44"/>
        <v>3.8077650615913762E-2</v>
      </c>
      <c r="AL69" s="1">
        <f t="shared" ca="1" si="45"/>
        <v>3.800096737591236E-2</v>
      </c>
      <c r="AM69" s="1">
        <f t="shared" ca="1" si="46"/>
        <v>3.7928419722559489E-2</v>
      </c>
      <c r="AN69" s="1">
        <f t="shared" ca="1" si="47"/>
        <v>3.7858488933824333E-2</v>
      </c>
      <c r="AO69" s="1">
        <f t="shared" ca="1" si="48"/>
        <v>3.7789542888574661E-2</v>
      </c>
      <c r="AP69" s="1">
        <f t="shared" ca="1" si="49"/>
        <v>3.7719671609116594E-2</v>
      </c>
      <c r="AQ69" s="1">
        <f t="shared" ca="1" si="50"/>
        <v>3.764641037864884E-2</v>
      </c>
      <c r="AR69" s="1">
        <f t="shared" ca="1" si="51"/>
        <v>3.7566577915221298E-2</v>
      </c>
      <c r="AS69" s="1">
        <f t="shared" ca="1" si="52"/>
        <v>3.7476561792429426E-2</v>
      </c>
      <c r="AT69" s="1">
        <f t="shared" ca="1" si="53"/>
        <v>3.7372730695438727E-2</v>
      </c>
      <c r="AU69" s="1">
        <f t="shared" ca="1" si="54"/>
        <v>3.7251502170276153E-2</v>
      </c>
      <c r="AV69" s="1">
        <f t="shared" ca="1" si="55"/>
        <v>3.710944278014517E-2</v>
      </c>
      <c r="AW69" s="1">
        <f t="shared" ca="1" si="56"/>
        <v>3.6943670372870462E-2</v>
      </c>
      <c r="AX69" s="1">
        <f t="shared" ca="1" si="57"/>
        <v>3.6753206702000468E-2</v>
      </c>
      <c r="AY69" s="1">
        <f t="shared" ca="1" si="58"/>
        <v>3.6541795194431993E-2</v>
      </c>
      <c r="AZ69" s="1">
        <f t="shared" ca="1" si="6"/>
        <v>3.6319173880357492E-2</v>
      </c>
      <c r="BC69" s="1">
        <f t="shared" ca="1" si="59"/>
        <v>-7.9483750218159344E-2</v>
      </c>
      <c r="BD69" s="1">
        <f t="shared" ca="1" si="59"/>
        <v>0.12719944159519692</v>
      </c>
      <c r="BE69" s="1">
        <f t="shared" ca="1" si="59"/>
        <v>1.7538039764421809</v>
      </c>
    </row>
    <row r="70" spans="1:57" x14ac:dyDescent="0.2">
      <c r="A70" s="118">
        <f t="shared" si="8"/>
        <v>0.58000000000000029</v>
      </c>
      <c r="B70" s="1">
        <f t="shared" ca="1" si="9"/>
        <v>4.6713975742422954E-2</v>
      </c>
      <c r="C70" s="1">
        <f t="shared" ca="1" si="10"/>
        <v>4.4875483478867439E-2</v>
      </c>
      <c r="D70" s="1">
        <f t="shared" ca="1" si="11"/>
        <v>4.361315952605354E-2</v>
      </c>
      <c r="E70" s="1">
        <f t="shared" ca="1" si="12"/>
        <v>4.3334251705071908E-2</v>
      </c>
      <c r="F70" s="1">
        <f t="shared" ca="1" si="13"/>
        <v>4.3249485629074907E-2</v>
      </c>
      <c r="G70" s="1">
        <f t="shared" ca="1" si="14"/>
        <v>4.3085303520300426E-2</v>
      </c>
      <c r="H70" s="1">
        <f t="shared" ca="1" si="15"/>
        <v>4.2852798881593705E-2</v>
      </c>
      <c r="I70" s="1">
        <f t="shared" ca="1" si="16"/>
        <v>4.259099082591869E-2</v>
      </c>
      <c r="J70" s="1">
        <f t="shared" ca="1" si="17"/>
        <v>4.2327337638503375E-2</v>
      </c>
      <c r="K70" s="1">
        <f t="shared" ca="1" si="18"/>
        <v>4.2077641667974224E-2</v>
      </c>
      <c r="L70" s="1">
        <f t="shared" ca="1" si="19"/>
        <v>4.1847762950935681E-2</v>
      </c>
      <c r="M70" s="1">
        <f t="shared" ca="1" si="20"/>
        <v>4.1637678444379114E-2</v>
      </c>
      <c r="N70" s="1">
        <f t="shared" ca="1" si="21"/>
        <v>4.1444475881732383E-2</v>
      </c>
      <c r="O70" s="1">
        <f t="shared" ca="1" si="22"/>
        <v>4.1264985808520727E-2</v>
      </c>
      <c r="P70" s="1">
        <f t="shared" ca="1" si="23"/>
        <v>4.1097712641434886E-2</v>
      </c>
      <c r="Q70" s="1">
        <f t="shared" ca="1" si="24"/>
        <v>4.0943255974114294E-2</v>
      </c>
      <c r="R70" s="1">
        <f t="shared" ca="1" si="25"/>
        <v>4.0802701440896469E-2</v>
      </c>
      <c r="S70" s="1">
        <f t="shared" ca="1" si="26"/>
        <v>4.0675386922619822E-2</v>
      </c>
      <c r="T70" s="1">
        <f t="shared" ca="1" si="27"/>
        <v>4.0558382051314026E-2</v>
      </c>
      <c r="U70" s="1">
        <f t="shared" ca="1" si="28"/>
        <v>4.0446591347595075E-2</v>
      </c>
      <c r="V70" s="1">
        <f t="shared" ca="1" si="29"/>
        <v>4.0333937383401186E-2</v>
      </c>
      <c r="W70" s="1">
        <f t="shared" ca="1" si="30"/>
        <v>4.0214850809438207E-2</v>
      </c>
      <c r="X70" s="1">
        <f t="shared" ca="1" si="31"/>
        <v>4.0085055742858693E-2</v>
      </c>
      <c r="Y70" s="1">
        <f t="shared" ca="1" si="32"/>
        <v>3.9942695257692749E-2</v>
      </c>
      <c r="Z70" s="1">
        <f t="shared" ca="1" si="33"/>
        <v>3.9788529848926765E-2</v>
      </c>
      <c r="AA70" s="1">
        <f t="shared" ca="1" si="34"/>
        <v>3.9624302029239139E-2</v>
      </c>
      <c r="AB70" s="1">
        <f t="shared" ca="1" si="35"/>
        <v>3.9452474826926681E-2</v>
      </c>
      <c r="AC70" s="1">
        <f t="shared" ca="1" si="36"/>
        <v>3.9276129504323222E-2</v>
      </c>
      <c r="AD70" s="1">
        <f t="shared" ca="1" si="37"/>
        <v>3.9098482423236887E-2</v>
      </c>
      <c r="AE70" s="1">
        <f t="shared" ca="1" si="38"/>
        <v>3.8922729138148267E-2</v>
      </c>
      <c r="AF70" s="1">
        <f t="shared" ca="1" si="39"/>
        <v>3.8752015494100192E-2</v>
      </c>
      <c r="AG70" s="1">
        <f t="shared" ca="1" si="40"/>
        <v>3.8589341964494643E-2</v>
      </c>
      <c r="AH70" s="1">
        <f t="shared" ca="1" si="41"/>
        <v>3.8437301269653036E-2</v>
      </c>
      <c r="AI70" s="1">
        <f t="shared" ca="1" si="42"/>
        <v>3.8297587485270818E-2</v>
      </c>
      <c r="AJ70" s="1">
        <f t="shared" ca="1" si="43"/>
        <v>3.8170564074288954E-2</v>
      </c>
      <c r="AK70" s="1">
        <f t="shared" ca="1" si="44"/>
        <v>3.805555124358271E-2</v>
      </c>
      <c r="AL70" s="1">
        <f t="shared" ca="1" si="45"/>
        <v>3.7951658607719069E-2</v>
      </c>
      <c r="AM70" s="1">
        <f t="shared" ca="1" si="46"/>
        <v>3.7857957551430142E-2</v>
      </c>
      <c r="AN70" s="1">
        <f t="shared" ca="1" si="47"/>
        <v>3.7773464794798206E-2</v>
      </c>
      <c r="AO70" s="1">
        <f t="shared" ca="1" si="48"/>
        <v>3.7697079849897272E-2</v>
      </c>
      <c r="AP70" s="1">
        <f t="shared" ca="1" si="49"/>
        <v>3.7627418388403396E-2</v>
      </c>
      <c r="AQ70" s="1">
        <f t="shared" ca="1" si="50"/>
        <v>3.7562537761729881E-2</v>
      </c>
      <c r="AR70" s="1">
        <f t="shared" ca="1" si="51"/>
        <v>3.7499784251684327E-2</v>
      </c>
      <c r="AS70" s="1">
        <f t="shared" ca="1" si="52"/>
        <v>3.7436081192080486E-2</v>
      </c>
      <c r="AT70" s="1">
        <f t="shared" ca="1" si="53"/>
        <v>3.7368334533520113E-2</v>
      </c>
      <c r="AU70" s="1">
        <f t="shared" ca="1" si="54"/>
        <v>3.7293501476632449E-2</v>
      </c>
      <c r="AV70" s="1">
        <f t="shared" ca="1" si="55"/>
        <v>3.7208696945569157E-2</v>
      </c>
      <c r="AW70" s="1">
        <f t="shared" ca="1" si="56"/>
        <v>3.7111615178863383E-2</v>
      </c>
      <c r="AX70" s="1">
        <f t="shared" ca="1" si="57"/>
        <v>3.7001912013422011E-2</v>
      </c>
      <c r="AY70" s="1">
        <f t="shared" ca="1" si="58"/>
        <v>3.6883992161208412E-2</v>
      </c>
      <c r="AZ70" s="1">
        <f t="shared" ca="1" si="6"/>
        <v>3.6768166677949285E-2</v>
      </c>
      <c r="BC70" s="1">
        <f t="shared" ca="1" si="59"/>
        <v>0.73784295513092246</v>
      </c>
      <c r="BD70" s="1">
        <f t="shared" ca="1" si="59"/>
        <v>-1.3156552921531173</v>
      </c>
      <c r="BE70" s="1">
        <f t="shared" ca="1" si="59"/>
        <v>0.78915188219461996</v>
      </c>
    </row>
    <row r="71" spans="1:57" x14ac:dyDescent="0.2">
      <c r="A71" s="118">
        <f t="shared" si="8"/>
        <v>0.5900000000000003</v>
      </c>
      <c r="B71" s="1">
        <f t="shared" ca="1" si="9"/>
        <v>4.7235883446491447E-2</v>
      </c>
      <c r="C71" s="1">
        <f t="shared" ca="1" si="10"/>
        <v>4.5311480989442009E-2</v>
      </c>
      <c r="D71" s="1">
        <f t="shared" ca="1" si="11"/>
        <v>4.3978608279456627E-2</v>
      </c>
      <c r="E71" s="1">
        <f t="shared" ca="1" si="12"/>
        <v>4.3620359003435222E-2</v>
      </c>
      <c r="F71" s="1">
        <f t="shared" ca="1" si="13"/>
        <v>4.3457546588618196E-2</v>
      </c>
      <c r="G71" s="1">
        <f t="shared" ca="1" si="14"/>
        <v>4.3222077438572905E-2</v>
      </c>
      <c r="H71" s="1">
        <f t="shared" ca="1" si="15"/>
        <v>4.2925372849529339E-2</v>
      </c>
      <c r="I71" s="1">
        <f t="shared" ca="1" si="16"/>
        <v>4.2605988528213581E-2</v>
      </c>
      <c r="J71" s="1">
        <f t="shared" ca="1" si="17"/>
        <v>4.2290916338492079E-2</v>
      </c>
      <c r="K71" s="1">
        <f t="shared" ca="1" si="18"/>
        <v>4.1995525681578022E-2</v>
      </c>
      <c r="L71" s="1">
        <f t="shared" ca="1" si="19"/>
        <v>4.1725324305888579E-2</v>
      </c>
      <c r="M71" s="1">
        <f t="shared" ca="1" si="20"/>
        <v>4.1479996466000035E-2</v>
      </c>
      <c r="N71" s="1">
        <f t="shared" ca="1" si="21"/>
        <v>4.125638973954962E-2</v>
      </c>
      <c r="O71" s="1">
        <f t="shared" ca="1" si="22"/>
        <v>4.1051133206045205E-2</v>
      </c>
      <c r="P71" s="1">
        <f t="shared" ca="1" si="23"/>
        <v>4.0862538441203314E-2</v>
      </c>
      <c r="Q71" s="1">
        <f t="shared" ca="1" si="24"/>
        <v>4.0690980314116512E-2</v>
      </c>
      <c r="R71" s="1">
        <f t="shared" ca="1" si="25"/>
        <v>4.0537275430191963E-2</v>
      </c>
      <c r="S71" s="1">
        <f t="shared" ca="1" si="26"/>
        <v>4.040048264963772E-2</v>
      </c>
      <c r="T71" s="1">
        <f t="shared" ca="1" si="27"/>
        <v>4.0277395088104739E-2</v>
      </c>
      <c r="U71" s="1">
        <f t="shared" ca="1" si="28"/>
        <v>4.0162664856712223E-2</v>
      </c>
      <c r="V71" s="1">
        <f t="shared" ca="1" si="29"/>
        <v>4.0049992345261486E-2</v>
      </c>
      <c r="W71" s="1">
        <f t="shared" ca="1" si="30"/>
        <v>3.9933602123364151E-2</v>
      </c>
      <c r="X71" s="1">
        <f t="shared" ca="1" si="31"/>
        <v>3.9809035082183038E-2</v>
      </c>
      <c r="Y71" s="1">
        <f t="shared" ca="1" si="32"/>
        <v>3.9674255324105616E-2</v>
      </c>
      <c r="Z71" s="1">
        <f t="shared" ca="1" si="33"/>
        <v>3.9529811879242503E-2</v>
      </c>
      <c r="AA71" s="1">
        <f t="shared" ca="1" si="34"/>
        <v>3.937723070218499E-2</v>
      </c>
      <c r="AB71" s="1">
        <f t="shared" ca="1" si="35"/>
        <v>3.9218756270804685E-2</v>
      </c>
      <c r="AC71" s="1">
        <f t="shared" ca="1" si="36"/>
        <v>3.9057241600775582E-2</v>
      </c>
      <c r="AD71" s="1">
        <f t="shared" ca="1" si="37"/>
        <v>3.8895671567663576E-2</v>
      </c>
      <c r="AE71" s="1">
        <f t="shared" ca="1" si="38"/>
        <v>3.8737009453483587E-2</v>
      </c>
      <c r="AF71" s="1">
        <f t="shared" ca="1" si="39"/>
        <v>3.8584166626054871E-2</v>
      </c>
      <c r="AG71" s="1">
        <f t="shared" ca="1" si="40"/>
        <v>3.8439903464717193E-2</v>
      </c>
      <c r="AH71" s="1">
        <f t="shared" ca="1" si="41"/>
        <v>3.8306562338863724E-2</v>
      </c>
      <c r="AI71" s="1">
        <f t="shared" ca="1" si="42"/>
        <v>3.8185577835143571E-2</v>
      </c>
      <c r="AJ71" s="1">
        <f t="shared" ca="1" si="43"/>
        <v>3.8077059128448505E-2</v>
      </c>
      <c r="AK71" s="1">
        <f t="shared" ca="1" si="44"/>
        <v>3.798008821193527E-2</v>
      </c>
      <c r="AL71" s="1">
        <f t="shared" ca="1" si="45"/>
        <v>3.7893539338757165E-2</v>
      </c>
      <c r="AM71" s="1">
        <f t="shared" ca="1" si="46"/>
        <v>3.7816247611633214E-2</v>
      </c>
      <c r="AN71" s="1">
        <f t="shared" ca="1" si="47"/>
        <v>3.7746991650179966E-2</v>
      </c>
      <c r="AO71" s="1">
        <f t="shared" ca="1" si="48"/>
        <v>3.7684429013600258E-2</v>
      </c>
      <c r="AP71" s="1">
        <f t="shared" ca="1" si="49"/>
        <v>3.7626927484916306E-2</v>
      </c>
      <c r="AQ71" s="1">
        <f t="shared" ca="1" si="50"/>
        <v>3.7572293127266176E-2</v>
      </c>
      <c r="AR71" s="1">
        <f t="shared" ca="1" si="51"/>
        <v>3.7517626483743724E-2</v>
      </c>
      <c r="AS71" s="1">
        <f t="shared" ca="1" si="52"/>
        <v>3.7459613212084644E-2</v>
      </c>
      <c r="AT71" s="1">
        <f t="shared" ca="1" si="53"/>
        <v>3.7394923109709599E-2</v>
      </c>
      <c r="AU71" s="1">
        <f t="shared" ca="1" si="54"/>
        <v>3.7320279739576356E-2</v>
      </c>
      <c r="AV71" s="1">
        <f t="shared" ca="1" si="55"/>
        <v>3.7232573480979289E-2</v>
      </c>
      <c r="AW71" s="1">
        <f t="shared" ca="1" si="56"/>
        <v>3.7129302650612338E-2</v>
      </c>
      <c r="AX71" s="1">
        <f t="shared" ca="1" si="57"/>
        <v>3.7009984246374306E-2</v>
      </c>
      <c r="AY71" s="1">
        <f t="shared" ca="1" si="58"/>
        <v>3.6878909033703798E-2</v>
      </c>
      <c r="AZ71" s="1">
        <f t="shared" ca="1" si="6"/>
        <v>3.6745910083441184E-2</v>
      </c>
      <c r="BC71" s="1">
        <f t="shared" ca="1" si="59"/>
        <v>-0.14044456092103808</v>
      </c>
      <c r="BD71" s="1">
        <f t="shared" ca="1" si="59"/>
        <v>-0.19473744513675406</v>
      </c>
      <c r="BE71" s="1">
        <f t="shared" ca="1" si="59"/>
        <v>-1.2203188257500139</v>
      </c>
    </row>
    <row r="72" spans="1:57" x14ac:dyDescent="0.2">
      <c r="A72" s="118">
        <f t="shared" si="8"/>
        <v>0.60000000000000031</v>
      </c>
      <c r="B72" s="1">
        <f t="shared" ca="1" si="9"/>
        <v>4.6954446764833589E-2</v>
      </c>
      <c r="C72" s="1">
        <f t="shared" ca="1" si="10"/>
        <v>4.4965136740829872E-2</v>
      </c>
      <c r="D72" s="1">
        <f t="shared" ca="1" si="11"/>
        <v>4.3586954478996867E-2</v>
      </c>
      <c r="E72" s="1">
        <f t="shared" ca="1" si="12"/>
        <v>4.3179225868523213E-2</v>
      </c>
      <c r="F72" s="1">
        <f t="shared" ca="1" si="13"/>
        <v>4.2972461175596069E-2</v>
      </c>
      <c r="G72" s="1">
        <f t="shared" ca="1" si="14"/>
        <v>4.2703629754867252E-2</v>
      </c>
      <c r="H72" s="1">
        <f t="shared" ca="1" si="15"/>
        <v>4.2384166369472911E-2</v>
      </c>
      <c r="I72" s="1">
        <f t="shared" ca="1" si="16"/>
        <v>4.2051864757112679E-2</v>
      </c>
      <c r="J72" s="1">
        <f t="shared" ca="1" si="17"/>
        <v>4.1732952527284331E-2</v>
      </c>
      <c r="K72" s="1">
        <f t="shared" ca="1" si="18"/>
        <v>4.1442069244486152E-2</v>
      </c>
      <c r="L72" s="1">
        <f t="shared" ca="1" si="19"/>
        <v>4.118407305817736E-2</v>
      </c>
      <c r="M72" s="1">
        <f t="shared" ca="1" si="20"/>
        <v>4.0958058068965568E-2</v>
      </c>
      <c r="N72" s="1">
        <f t="shared" ca="1" si="21"/>
        <v>4.0760333970006689E-2</v>
      </c>
      <c r="O72" s="1">
        <f t="shared" ca="1" si="22"/>
        <v>4.0587030044805975E-2</v>
      </c>
      <c r="P72" s="1">
        <f t="shared" ca="1" si="23"/>
        <v>4.0435965887948171E-2</v>
      </c>
      <c r="Q72" s="1">
        <f t="shared" ca="1" si="24"/>
        <v>4.0306992255405183E-2</v>
      </c>
      <c r="R72" s="1">
        <f t="shared" ca="1" si="25"/>
        <v>4.0200358021333697E-2</v>
      </c>
      <c r="S72" s="1">
        <f t="shared" ca="1" si="26"/>
        <v>4.0114544572910339E-2</v>
      </c>
      <c r="T72" s="1">
        <f t="shared" ca="1" si="27"/>
        <v>4.004577048905885E-2</v>
      </c>
      <c r="U72" s="1">
        <f t="shared" ca="1" si="28"/>
        <v>3.9988137573462729E-2</v>
      </c>
      <c r="V72" s="1">
        <f t="shared" ca="1" si="29"/>
        <v>3.9934825853321115E-2</v>
      </c>
      <c r="W72" s="1">
        <f t="shared" ca="1" si="30"/>
        <v>3.9879555771767397E-2</v>
      </c>
      <c r="X72" s="1">
        <f t="shared" ca="1" si="31"/>
        <v>3.9817386576575471E-2</v>
      </c>
      <c r="Y72" s="1">
        <f t="shared" ca="1" si="32"/>
        <v>3.9745804246139396E-2</v>
      </c>
      <c r="Z72" s="1">
        <f t="shared" ca="1" si="33"/>
        <v>3.9664847741343663E-2</v>
      </c>
      <c r="AA72" s="1">
        <f t="shared" ca="1" si="34"/>
        <v>3.9575527916359592E-2</v>
      </c>
      <c r="AB72" s="1">
        <f t="shared" ca="1" si="35"/>
        <v>3.9479572002222761E-2</v>
      </c>
      <c r="AC72" s="1">
        <f t="shared" ca="1" si="36"/>
        <v>3.9379306200669574E-2</v>
      </c>
      <c r="AD72" s="1">
        <f t="shared" ca="1" si="37"/>
        <v>3.9277185382813107E-2</v>
      </c>
      <c r="AE72" s="1">
        <f t="shared" ca="1" si="38"/>
        <v>3.9175642011621319E-2</v>
      </c>
      <c r="AF72" s="1">
        <f t="shared" ca="1" si="39"/>
        <v>3.9077054362867014E-2</v>
      </c>
      <c r="AG72" s="1">
        <f t="shared" ca="1" si="40"/>
        <v>3.8983644014204316E-2</v>
      </c>
      <c r="AH72" s="1">
        <f t="shared" ca="1" si="41"/>
        <v>3.8897204298849637E-2</v>
      </c>
      <c r="AI72" s="1">
        <f t="shared" ca="1" si="42"/>
        <v>3.8818611915939605E-2</v>
      </c>
      <c r="AJ72" s="1">
        <f t="shared" ca="1" si="43"/>
        <v>3.874742357131726E-2</v>
      </c>
      <c r="AK72" s="1">
        <f t="shared" ca="1" si="44"/>
        <v>3.8682184598980839E-2</v>
      </c>
      <c r="AL72" s="1">
        <f t="shared" ca="1" si="45"/>
        <v>3.8621235369771814E-2</v>
      </c>
      <c r="AM72" s="1">
        <f t="shared" ca="1" si="46"/>
        <v>3.856287616554098E-2</v>
      </c>
      <c r="AN72" s="1">
        <f t="shared" ca="1" si="47"/>
        <v>3.850534892590491E-2</v>
      </c>
      <c r="AO72" s="1">
        <f t="shared" ca="1" si="48"/>
        <v>3.844677063599352E-2</v>
      </c>
      <c r="AP72" s="1">
        <f t="shared" ca="1" si="49"/>
        <v>3.8384962619696615E-2</v>
      </c>
      <c r="AQ72" s="1">
        <f t="shared" ca="1" si="50"/>
        <v>3.8317181260382145E-2</v>
      </c>
      <c r="AR72" s="1">
        <f t="shared" ca="1" si="51"/>
        <v>3.8239983021196813E-2</v>
      </c>
      <c r="AS72" s="1">
        <f t="shared" ca="1" si="52"/>
        <v>3.8149517411770098E-2</v>
      </c>
      <c r="AT72" s="1">
        <f t="shared" ca="1" si="53"/>
        <v>3.8041919624165629E-2</v>
      </c>
      <c r="AU72" s="1">
        <f t="shared" ca="1" si="54"/>
        <v>3.7913381263039857E-2</v>
      </c>
      <c r="AV72" s="1">
        <f t="shared" ca="1" si="55"/>
        <v>3.7760270232804129E-2</v>
      </c>
      <c r="AW72" s="1">
        <f t="shared" ca="1" si="56"/>
        <v>3.7579591567483667E-2</v>
      </c>
      <c r="AX72" s="1">
        <f t="shared" ca="1" si="57"/>
        <v>3.7370425421332752E-2</v>
      </c>
      <c r="AY72" s="1">
        <f t="shared" ca="1" si="58"/>
        <v>3.7136642830011869E-2</v>
      </c>
      <c r="AZ72" s="1">
        <f t="shared" ca="1" si="6"/>
        <v>3.6887390298817609E-2</v>
      </c>
      <c r="BC72" s="1">
        <f t="shared" ca="1" si="59"/>
        <v>0.18845452609689506</v>
      </c>
      <c r="BD72" s="1">
        <f t="shared" ca="1" si="59"/>
        <v>1.5995647682866299</v>
      </c>
      <c r="BE72" s="1">
        <f t="shared" ca="1" si="59"/>
        <v>-0.43100195659865381</v>
      </c>
    </row>
    <row r="73" spans="1:57" x14ac:dyDescent="0.2">
      <c r="A73" s="118">
        <f t="shared" si="8"/>
        <v>0.61000000000000032</v>
      </c>
      <c r="B73" s="1">
        <f t="shared" ca="1" si="9"/>
        <v>4.6652503069542245E-2</v>
      </c>
      <c r="C73" s="1">
        <f t="shared" ca="1" si="10"/>
        <v>4.4701475159764581E-2</v>
      </c>
      <c r="D73" s="1">
        <f t="shared" ca="1" si="11"/>
        <v>4.3362126633059495E-2</v>
      </c>
      <c r="E73" s="1">
        <f t="shared" ca="1" si="12"/>
        <v>4.2971539782459031E-2</v>
      </c>
      <c r="F73" s="1">
        <f t="shared" ca="1" si="13"/>
        <v>4.2770683944161357E-2</v>
      </c>
      <c r="G73" s="1">
        <f t="shared" ca="1" si="14"/>
        <v>4.250234534304069E-2</v>
      </c>
      <c r="H73" s="1">
        <f t="shared" ca="1" si="15"/>
        <v>4.2178811609242188E-2</v>
      </c>
      <c r="I73" s="1">
        <f t="shared" ca="1" si="16"/>
        <v>4.1837969374553682E-2</v>
      </c>
      <c r="J73" s="1">
        <f t="shared" ca="1" si="17"/>
        <v>4.1506137591278837E-2</v>
      </c>
      <c r="K73" s="1">
        <f t="shared" ca="1" si="18"/>
        <v>4.1198082500777722E-2</v>
      </c>
      <c r="L73" s="1">
        <f t="shared" ca="1" si="19"/>
        <v>4.091886875127286E-2</v>
      </c>
      <c r="M73" s="1">
        <f t="shared" ca="1" si="20"/>
        <v>4.0667856243614429E-2</v>
      </c>
      <c r="N73" s="1">
        <f t="shared" ca="1" si="21"/>
        <v>4.0441672457068124E-2</v>
      </c>
      <c r="O73" s="1">
        <f t="shared" ca="1" si="22"/>
        <v>4.0236801944255489E-2</v>
      </c>
      <c r="P73" s="1">
        <f t="shared" ca="1" si="23"/>
        <v>4.0051426584811214E-2</v>
      </c>
      <c r="Q73" s="1">
        <f t="shared" ca="1" si="24"/>
        <v>3.9885727058045453E-2</v>
      </c>
      <c r="R73" s="1">
        <f t="shared" ca="1" si="25"/>
        <v>3.9740239220850307E-2</v>
      </c>
      <c r="S73" s="1">
        <f t="shared" ca="1" si="26"/>
        <v>3.9613721954918524E-2</v>
      </c>
      <c r="T73" s="1">
        <f t="shared" ca="1" si="27"/>
        <v>3.9502674695854001E-2</v>
      </c>
      <c r="U73" s="1">
        <f t="shared" ca="1" si="28"/>
        <v>3.9401504447622693E-2</v>
      </c>
      <c r="V73" s="1">
        <f t="shared" ca="1" si="29"/>
        <v>3.930372610836555E-2</v>
      </c>
      <c r="W73" s="1">
        <f t="shared" ca="1" si="30"/>
        <v>3.9203411353220995E-2</v>
      </c>
      <c r="X73" s="1">
        <f t="shared" ca="1" si="31"/>
        <v>3.9095992765783433E-2</v>
      </c>
      <c r="Y73" s="1">
        <f t="shared" ca="1" si="32"/>
        <v>3.8979332470370352E-2</v>
      </c>
      <c r="Z73" s="1">
        <f t="shared" ca="1" si="33"/>
        <v>3.8853814166837738E-2</v>
      </c>
      <c r="AA73" s="1">
        <f t="shared" ca="1" si="34"/>
        <v>3.8720788474830133E-2</v>
      </c>
      <c r="AB73" s="1">
        <f t="shared" ca="1" si="35"/>
        <v>3.8582320096026544E-2</v>
      </c>
      <c r="AC73" s="1">
        <f t="shared" ca="1" si="36"/>
        <v>3.8441063263236978E-2</v>
      </c>
      <c r="AD73" s="1">
        <f t="shared" ca="1" si="37"/>
        <v>3.8299797735651328E-2</v>
      </c>
      <c r="AE73" s="1">
        <f t="shared" ca="1" si="38"/>
        <v>3.8161280020552094E-2</v>
      </c>
      <c r="AF73" s="1">
        <f t="shared" ca="1" si="39"/>
        <v>3.8028210096294347E-2</v>
      </c>
      <c r="AG73" s="1">
        <f t="shared" ca="1" si="40"/>
        <v>3.7903125442978247E-2</v>
      </c>
      <c r="AH73" s="1">
        <f t="shared" ca="1" si="41"/>
        <v>3.778812508943824E-2</v>
      </c>
      <c r="AI73" s="1">
        <f t="shared" ca="1" si="42"/>
        <v>3.768438286448924E-2</v>
      </c>
      <c r="AJ73" s="1">
        <f t="shared" ca="1" si="43"/>
        <v>3.7591758229944879E-2</v>
      </c>
      <c r="AK73" s="1">
        <f t="shared" ca="1" si="44"/>
        <v>3.7509114825003298E-2</v>
      </c>
      <c r="AL73" s="1">
        <f t="shared" ca="1" si="45"/>
        <v>3.7435114028244551E-2</v>
      </c>
      <c r="AM73" s="1">
        <f t="shared" ca="1" si="46"/>
        <v>3.7368376172290038E-2</v>
      </c>
      <c r="AN73" s="1">
        <f t="shared" ca="1" si="47"/>
        <v>3.730746134769642E-2</v>
      </c>
      <c r="AO73" s="1">
        <f t="shared" ca="1" si="48"/>
        <v>3.7250800756641E-2</v>
      </c>
      <c r="AP73" s="1">
        <f t="shared" ca="1" si="49"/>
        <v>3.7196524108289913E-2</v>
      </c>
      <c r="AQ73" s="1">
        <f t="shared" ca="1" si="50"/>
        <v>3.7142193127058958E-2</v>
      </c>
      <c r="AR73" s="1">
        <f t="shared" ca="1" si="51"/>
        <v>3.7084675263606003E-2</v>
      </c>
      <c r="AS73" s="1">
        <f t="shared" ca="1" si="52"/>
        <v>3.7020438819130808E-2</v>
      </c>
      <c r="AT73" s="1">
        <f t="shared" ca="1" si="53"/>
        <v>3.6945939342102559E-2</v>
      </c>
      <c r="AU73" s="1">
        <f t="shared" ca="1" si="54"/>
        <v>3.6857691577366285E-2</v>
      </c>
      <c r="AV73" s="1">
        <f t="shared" ca="1" si="55"/>
        <v>3.6752396447116087E-2</v>
      </c>
      <c r="AW73" s="1">
        <f t="shared" ca="1" si="56"/>
        <v>3.6627421740310452E-2</v>
      </c>
      <c r="AX73" s="1">
        <f t="shared" ca="1" si="57"/>
        <v>3.6482266018657963E-2</v>
      </c>
      <c r="AY73" s="1">
        <f t="shared" ca="1" si="58"/>
        <v>3.6321230160147183E-2</v>
      </c>
      <c r="AZ73" s="1">
        <f t="shared" ca="1" si="6"/>
        <v>3.6153913668708917E-2</v>
      </c>
      <c r="BC73" s="1">
        <f t="shared" ca="1" si="59"/>
        <v>-1.1649459772890332</v>
      </c>
      <c r="BD73" s="1">
        <f t="shared" ca="1" si="59"/>
        <v>-1.2649975757352943</v>
      </c>
      <c r="BE73" s="1">
        <f t="shared" ca="1" si="59"/>
        <v>-7.804624945834604E-2</v>
      </c>
    </row>
    <row r="74" spans="1:57" x14ac:dyDescent="0.2">
      <c r="A74" s="118">
        <f t="shared" si="8"/>
        <v>0.62000000000000033</v>
      </c>
      <c r="B74" s="1">
        <f t="shared" ca="1" si="9"/>
        <v>4.6698106339418136E-2</v>
      </c>
      <c r="C74" s="1">
        <f t="shared" ca="1" si="10"/>
        <v>4.4805775320259575E-2</v>
      </c>
      <c r="D74" s="1">
        <f t="shared" ca="1" si="11"/>
        <v>4.3525830166203802E-2</v>
      </c>
      <c r="E74" s="1">
        <f t="shared" ca="1" si="12"/>
        <v>4.3173694857978069E-2</v>
      </c>
      <c r="F74" s="1">
        <f t="shared" ca="1" si="13"/>
        <v>4.3000636188324205E-2</v>
      </c>
      <c r="G74" s="1">
        <f t="shared" ca="1" si="14"/>
        <v>4.2755089202803007E-2</v>
      </c>
      <c r="H74" s="1">
        <f t="shared" ca="1" si="15"/>
        <v>4.2450110429638657E-2</v>
      </c>
      <c r="I74" s="1">
        <f t="shared" ca="1" si="16"/>
        <v>4.2123610594209993E-2</v>
      </c>
      <c r="J74" s="1">
        <f t="shared" ca="1" si="17"/>
        <v>4.1801931928836127E-2</v>
      </c>
      <c r="K74" s="1">
        <f t="shared" ca="1" si="18"/>
        <v>4.1499900178705369E-2</v>
      </c>
      <c r="L74" s="1">
        <f t="shared" ca="1" si="19"/>
        <v>4.122271890736158E-2</v>
      </c>
      <c r="M74" s="1">
        <f t="shared" ca="1" si="20"/>
        <v>4.0969946086143294E-2</v>
      </c>
      <c r="N74" s="1">
        <f t="shared" ca="1" si="21"/>
        <v>4.0738458960614551E-2</v>
      </c>
      <c r="O74" s="1">
        <f t="shared" ca="1" si="22"/>
        <v>4.05250287233603E-2</v>
      </c>
      <c r="P74" s="1">
        <f t="shared" ca="1" si="23"/>
        <v>4.0328130122359383E-2</v>
      </c>
      <c r="Q74" s="1">
        <f t="shared" ca="1" si="24"/>
        <v>4.0148204131976589E-2</v>
      </c>
      <c r="R74" s="1">
        <f t="shared" ca="1" si="25"/>
        <v>3.9986004632603475E-2</v>
      </c>
      <c r="S74" s="1">
        <f t="shared" ca="1" si="26"/>
        <v>3.9840499298220658E-2</v>
      </c>
      <c r="T74" s="1">
        <f t="shared" ca="1" si="27"/>
        <v>3.9708400138512658E-2</v>
      </c>
      <c r="U74" s="1">
        <f t="shared" ca="1" si="28"/>
        <v>3.958435118166951E-2</v>
      </c>
      <c r="V74" s="1">
        <f t="shared" ca="1" si="29"/>
        <v>3.9462133754523697E-2</v>
      </c>
      <c r="W74" s="1">
        <f t="shared" ca="1" si="30"/>
        <v>3.9336102436823416E-2</v>
      </c>
      <c r="X74" s="1">
        <f t="shared" ca="1" si="31"/>
        <v>3.9201994434714067E-2</v>
      </c>
      <c r="Y74" s="1">
        <f t="shared" ca="1" si="32"/>
        <v>3.9057978620825995E-2</v>
      </c>
      <c r="Z74" s="1">
        <f t="shared" ca="1" si="33"/>
        <v>3.8904714565045136E-2</v>
      </c>
      <c r="AA74" s="1">
        <f t="shared" ca="1" si="34"/>
        <v>3.8743823837121091E-2</v>
      </c>
      <c r="AB74" s="1">
        <f t="shared" ca="1" si="35"/>
        <v>3.8577639651113375E-2</v>
      </c>
      <c r="AC74" s="1">
        <f t="shared" ca="1" si="36"/>
        <v>3.8409075438574067E-2</v>
      </c>
      <c r="AD74" s="1">
        <f t="shared" ca="1" si="37"/>
        <v>3.824116706042309E-2</v>
      </c>
      <c r="AE74" s="1">
        <f t="shared" ca="1" si="38"/>
        <v>3.8076926251951276E-2</v>
      </c>
      <c r="AF74" s="1">
        <f t="shared" ca="1" si="39"/>
        <v>3.7919305808621677E-2</v>
      </c>
      <c r="AG74" s="1">
        <f t="shared" ca="1" si="40"/>
        <v>3.7771090139372361E-2</v>
      </c>
      <c r="AH74" s="1">
        <f t="shared" ca="1" si="41"/>
        <v>3.763461502786547E-2</v>
      </c>
      <c r="AI74" s="1">
        <f t="shared" ca="1" si="42"/>
        <v>3.7511282775648483E-2</v>
      </c>
      <c r="AJ74" s="1">
        <f t="shared" ca="1" si="43"/>
        <v>3.7401187142018642E-2</v>
      </c>
      <c r="AK74" s="1">
        <f t="shared" ca="1" si="44"/>
        <v>3.7303441355953232E-2</v>
      </c>
      <c r="AL74" s="1">
        <f t="shared" ca="1" si="45"/>
        <v>3.7216959015159944E-2</v>
      </c>
      <c r="AM74" s="1">
        <f t="shared" ca="1" si="46"/>
        <v>3.7140611695562611E-2</v>
      </c>
      <c r="AN74" s="1">
        <f t="shared" ca="1" si="47"/>
        <v>3.7073208790508579E-2</v>
      </c>
      <c r="AO74" s="1">
        <f t="shared" ca="1" si="48"/>
        <v>3.7013426833115558E-2</v>
      </c>
      <c r="AP74" s="1">
        <f t="shared" ca="1" si="49"/>
        <v>3.6959635087469883E-2</v>
      </c>
      <c r="AQ74" s="1">
        <f t="shared" ca="1" si="50"/>
        <v>3.6909631962492903E-2</v>
      </c>
      <c r="AR74" s="1">
        <f t="shared" ca="1" si="51"/>
        <v>3.6860527282963289E-2</v>
      </c>
      <c r="AS74" s="1">
        <f t="shared" ca="1" si="52"/>
        <v>3.6809039403476192E-2</v>
      </c>
      <c r="AT74" s="1">
        <f t="shared" ca="1" si="53"/>
        <v>3.6751875515110499E-2</v>
      </c>
      <c r="AU74" s="1">
        <f t="shared" ca="1" si="54"/>
        <v>3.6685804930980115E-2</v>
      </c>
      <c r="AV74" s="1">
        <f t="shared" ca="1" si="55"/>
        <v>3.6607793416333363E-2</v>
      </c>
      <c r="AW74" s="1">
        <f t="shared" ca="1" si="56"/>
        <v>3.651550385864083E-2</v>
      </c>
      <c r="AX74" s="1">
        <f t="shared" ca="1" si="57"/>
        <v>3.6408784686291336E-2</v>
      </c>
      <c r="AY74" s="1">
        <f t="shared" ca="1" si="58"/>
        <v>3.6292298313256088E-2</v>
      </c>
      <c r="AZ74" s="1">
        <f t="shared" ca="1" si="6"/>
        <v>3.6175835626516932E-2</v>
      </c>
      <c r="BC74" s="1">
        <f t="shared" ca="1" si="59"/>
        <v>4.4901828820611556E-2</v>
      </c>
      <c r="BD74" s="1">
        <f t="shared" ca="1" si="59"/>
        <v>-0.63220585220337</v>
      </c>
      <c r="BE74" s="1">
        <f t="shared" ca="1" si="59"/>
        <v>0.35594488942313163</v>
      </c>
    </row>
    <row r="75" spans="1:57" x14ac:dyDescent="0.2">
      <c r="A75" s="118">
        <f t="shared" si="8"/>
        <v>0.63000000000000034</v>
      </c>
      <c r="B75" s="1">
        <f t="shared" ca="1" si="9"/>
        <v>4.7655876617126738E-2</v>
      </c>
      <c r="C75" s="1">
        <f t="shared" ca="1" si="10"/>
        <v>4.5861893730545812E-2</v>
      </c>
      <c r="D75" s="1">
        <f t="shared" ca="1" si="11"/>
        <v>4.4674196908618818E-2</v>
      </c>
      <c r="E75" s="1">
        <f t="shared" ca="1" si="12"/>
        <v>4.4387476754605026E-2</v>
      </c>
      <c r="F75" s="1">
        <f t="shared" ca="1" si="13"/>
        <v>4.4263490364532684E-2</v>
      </c>
      <c r="G75" s="1">
        <f t="shared" ca="1" si="14"/>
        <v>4.4056509825656898E-2</v>
      </c>
      <c r="H75" s="1">
        <f t="shared" ca="1" si="15"/>
        <v>4.378063148765101E-2</v>
      </c>
      <c r="I75" s="1">
        <f t="shared" ca="1" si="16"/>
        <v>4.3474075972673221E-2</v>
      </c>
      <c r="J75" s="1">
        <f t="shared" ca="1" si="17"/>
        <v>4.3163495336994248E-2</v>
      </c>
      <c r="K75" s="1">
        <f t="shared" ca="1" si="18"/>
        <v>4.286406223732038E-2</v>
      </c>
      <c r="L75" s="1">
        <f t="shared" ca="1" si="19"/>
        <v>4.2581406155080027E-2</v>
      </c>
      <c r="M75" s="1">
        <f t="shared" ca="1" si="20"/>
        <v>4.2315569985476191E-2</v>
      </c>
      <c r="N75" s="1">
        <f t="shared" ca="1" si="21"/>
        <v>4.2063967297304432E-2</v>
      </c>
      <c r="O75" s="1">
        <f t="shared" ca="1" si="22"/>
        <v>4.1823941867140585E-2</v>
      </c>
      <c r="P75" s="1">
        <f t="shared" ca="1" si="23"/>
        <v>4.1594546479301761E-2</v>
      </c>
      <c r="Q75" s="1">
        <f t="shared" ca="1" si="24"/>
        <v>4.1376767377236154E-2</v>
      </c>
      <c r="R75" s="1">
        <f t="shared" ca="1" si="25"/>
        <v>4.1171862099670442E-2</v>
      </c>
      <c r="S75" s="1">
        <f t="shared" ca="1" si="26"/>
        <v>4.0979293007968827E-2</v>
      </c>
      <c r="T75" s="1">
        <f t="shared" ca="1" si="27"/>
        <v>4.0796270994359222E-2</v>
      </c>
      <c r="U75" s="1">
        <f t="shared" ca="1" si="28"/>
        <v>4.0617963518804992E-2</v>
      </c>
      <c r="V75" s="1">
        <f t="shared" ca="1" si="29"/>
        <v>4.0438704485808365E-2</v>
      </c>
      <c r="W75" s="1">
        <f t="shared" ca="1" si="30"/>
        <v>4.0253417633546035E-2</v>
      </c>
      <c r="X75" s="1">
        <f t="shared" ca="1" si="31"/>
        <v>4.005843065268954E-2</v>
      </c>
      <c r="Y75" s="1">
        <f t="shared" ca="1" si="32"/>
        <v>3.985250436607627E-2</v>
      </c>
      <c r="Z75" s="1">
        <f t="shared" ca="1" si="33"/>
        <v>3.9636859934683542E-2</v>
      </c>
      <c r="AA75" s="1">
        <f t="shared" ca="1" si="34"/>
        <v>3.9413675649071382E-2</v>
      </c>
      <c r="AB75" s="1">
        <f t="shared" ca="1" si="35"/>
        <v>3.918583886886693E-2</v>
      </c>
      <c r="AC75" s="1">
        <f t="shared" ca="1" si="36"/>
        <v>3.895680798188398E-2</v>
      </c>
      <c r="AD75" s="1">
        <f t="shared" ca="1" si="37"/>
        <v>3.8730160752757939E-2</v>
      </c>
      <c r="AE75" s="1">
        <f t="shared" ca="1" si="38"/>
        <v>3.850944991602985E-2</v>
      </c>
      <c r="AF75" s="1">
        <f t="shared" ca="1" si="39"/>
        <v>3.8298166785965232E-2</v>
      </c>
      <c r="AG75" s="1">
        <f t="shared" ca="1" si="40"/>
        <v>3.8099628316319738E-2</v>
      </c>
      <c r="AH75" s="1">
        <f t="shared" ca="1" si="41"/>
        <v>3.7916692699401185E-2</v>
      </c>
      <c r="AI75" s="1">
        <f t="shared" ca="1" si="42"/>
        <v>3.7751276645444518E-2</v>
      </c>
      <c r="AJ75" s="1">
        <f t="shared" ca="1" si="43"/>
        <v>3.7603994336536405E-2</v>
      </c>
      <c r="AK75" s="1">
        <f t="shared" ca="1" si="44"/>
        <v>3.7474494463480099E-2</v>
      </c>
      <c r="AL75" s="1">
        <f t="shared" ca="1" si="45"/>
        <v>3.7362228643054322E-2</v>
      </c>
      <c r="AM75" s="1">
        <f t="shared" ca="1" si="46"/>
        <v>3.7266605475135009E-2</v>
      </c>
      <c r="AN75" s="1">
        <f t="shared" ca="1" si="47"/>
        <v>3.7186969395883042E-2</v>
      </c>
      <c r="AO75" s="1">
        <f t="shared" ca="1" si="48"/>
        <v>3.7122527973296029E-2</v>
      </c>
      <c r="AP75" s="1">
        <f t="shared" ca="1" si="49"/>
        <v>3.7072175788432089E-2</v>
      </c>
      <c r="AQ75" s="1">
        <f t="shared" ca="1" si="50"/>
        <v>3.7034233867970334E-2</v>
      </c>
      <c r="AR75" s="1">
        <f t="shared" ca="1" si="51"/>
        <v>3.7006340383855585E-2</v>
      </c>
      <c r="AS75" s="1">
        <f t="shared" ca="1" si="52"/>
        <v>3.6985749595322581E-2</v>
      </c>
      <c r="AT75" s="1">
        <f t="shared" ca="1" si="53"/>
        <v>3.6969706214032949E-2</v>
      </c>
      <c r="AU75" s="1">
        <f t="shared" ca="1" si="54"/>
        <v>3.695552014632509E-2</v>
      </c>
      <c r="AV75" s="1">
        <f t="shared" ca="1" si="55"/>
        <v>3.6940708425070565E-2</v>
      </c>
      <c r="AW75" s="1">
        <f t="shared" ca="1" si="56"/>
        <v>3.6923515951075327E-2</v>
      </c>
      <c r="AX75" s="1">
        <f t="shared" ca="1" si="57"/>
        <v>3.6904427072254366E-2</v>
      </c>
      <c r="AY75" s="1">
        <f t="shared" ca="1" si="58"/>
        <v>3.6888748154962764E-2</v>
      </c>
      <c r="AZ75" s="1">
        <f t="shared" ca="1" si="6"/>
        <v>3.6886617374647823E-2</v>
      </c>
      <c r="BC75" s="1">
        <f t="shared" ca="1" si="59"/>
        <v>1.1227151033785319</v>
      </c>
      <c r="BD75" s="1">
        <f t="shared" ca="1" si="59"/>
        <v>-1.5159678634800473</v>
      </c>
      <c r="BE75" s="1">
        <f t="shared" ca="1" si="59"/>
        <v>0.55891663575089634</v>
      </c>
    </row>
    <row r="76" spans="1:57" x14ac:dyDescent="0.2">
      <c r="A76" s="118">
        <f t="shared" si="8"/>
        <v>0.64000000000000035</v>
      </c>
      <c r="B76" s="1">
        <f t="shared" ca="1" si="9"/>
        <v>4.7696052544650744E-2</v>
      </c>
      <c r="C76" s="1">
        <f t="shared" ca="1" si="10"/>
        <v>4.6042013600378302E-2</v>
      </c>
      <c r="D76" s="1">
        <f t="shared" ca="1" si="11"/>
        <v>4.4981872357542231E-2</v>
      </c>
      <c r="E76" s="1">
        <f t="shared" ca="1" si="12"/>
        <v>4.4790464948986072E-2</v>
      </c>
      <c r="F76" s="1">
        <f t="shared" ca="1" si="13"/>
        <v>4.4740200142229736E-2</v>
      </c>
      <c r="G76" s="1">
        <f t="shared" ca="1" si="14"/>
        <v>4.4591345555254888E-2</v>
      </c>
      <c r="H76" s="1">
        <f t="shared" ca="1" si="15"/>
        <v>4.435927719412773E-2</v>
      </c>
      <c r="I76" s="1">
        <f t="shared" ca="1" si="16"/>
        <v>4.4082780009766405E-2</v>
      </c>
      <c r="J76" s="1">
        <f t="shared" ca="1" si="17"/>
        <v>4.3789071057581674E-2</v>
      </c>
      <c r="K76" s="1">
        <f t="shared" ca="1" si="18"/>
        <v>4.3493925919362263E-2</v>
      </c>
      <c r="L76" s="1">
        <f t="shared" ca="1" si="19"/>
        <v>4.320365560797787E-2</v>
      </c>
      <c r="M76" s="1">
        <f t="shared" ca="1" si="20"/>
        <v>4.2919043403920387E-2</v>
      </c>
      <c r="N76" s="1">
        <f t="shared" ca="1" si="21"/>
        <v>4.2638294357869221E-2</v>
      </c>
      <c r="O76" s="1">
        <f t="shared" ca="1" si="22"/>
        <v>4.2359579372875177E-2</v>
      </c>
      <c r="P76" s="1">
        <f t="shared" ca="1" si="23"/>
        <v>4.2082783047685653E-2</v>
      </c>
      <c r="Q76" s="1">
        <f t="shared" ca="1" si="24"/>
        <v>4.1809690496054402E-2</v>
      </c>
      <c r="R76" s="1">
        <f t="shared" ca="1" si="25"/>
        <v>4.1542317169061288E-2</v>
      </c>
      <c r="S76" s="1">
        <f t="shared" ca="1" si="26"/>
        <v>4.1280874632794465E-2</v>
      </c>
      <c r="T76" s="1">
        <f t="shared" ca="1" si="27"/>
        <v>4.1023327586446917E-2</v>
      </c>
      <c r="U76" s="1">
        <f t="shared" ca="1" si="28"/>
        <v>4.0765621938110404E-2</v>
      </c>
      <c r="V76" s="1">
        <f t="shared" ca="1" si="29"/>
        <v>4.0502898935009198E-2</v>
      </c>
      <c r="W76" s="1">
        <f t="shared" ca="1" si="30"/>
        <v>4.0230906333707565E-2</v>
      </c>
      <c r="X76" s="1">
        <f t="shared" ca="1" si="31"/>
        <v>3.9946816772153913E-2</v>
      </c>
      <c r="Y76" s="1">
        <f t="shared" ca="1" si="32"/>
        <v>3.9650236849647497E-2</v>
      </c>
      <c r="Z76" s="1">
        <f t="shared" ca="1" si="33"/>
        <v>3.9343203654288499E-2</v>
      </c>
      <c r="AA76" s="1">
        <f t="shared" ca="1" si="34"/>
        <v>3.9028706579379645E-2</v>
      </c>
      <c r="AB76" s="1">
        <f t="shared" ca="1" si="35"/>
        <v>3.8710441379766695E-2</v>
      </c>
      <c r="AC76" s="1">
        <f t="shared" ca="1" si="36"/>
        <v>3.8392665771911388E-2</v>
      </c>
      <c r="AD76" s="1">
        <f t="shared" ca="1" si="37"/>
        <v>3.8079753839512391E-2</v>
      </c>
      <c r="AE76" s="1">
        <f t="shared" ca="1" si="38"/>
        <v>3.7776053700189147E-2</v>
      </c>
      <c r="AF76" s="1">
        <f t="shared" ca="1" si="39"/>
        <v>3.7485849500967047E-2</v>
      </c>
      <c r="AG76" s="1">
        <f t="shared" ca="1" si="40"/>
        <v>3.7213244971133035E-2</v>
      </c>
      <c r="AH76" s="1">
        <f t="shared" ca="1" si="41"/>
        <v>3.6961874985078538E-2</v>
      </c>
      <c r="AI76" s="1">
        <f t="shared" ca="1" si="42"/>
        <v>3.6734425215445156E-2</v>
      </c>
      <c r="AJ76" s="1">
        <f t="shared" ca="1" si="43"/>
        <v>3.6532285001326804E-2</v>
      </c>
      <c r="AK76" s="1">
        <f t="shared" ca="1" si="44"/>
        <v>3.6355892979934745E-2</v>
      </c>
      <c r="AL76" s="1">
        <f t="shared" ca="1" si="45"/>
        <v>3.6205493200653471E-2</v>
      </c>
      <c r="AM76" s="1">
        <f t="shared" ca="1" si="46"/>
        <v>3.6081285681125362E-2</v>
      </c>
      <c r="AN76" s="1">
        <f t="shared" ca="1" si="47"/>
        <v>3.5983404253603295E-2</v>
      </c>
      <c r="AO76" s="1">
        <f t="shared" ca="1" si="48"/>
        <v>3.5911841840043729E-2</v>
      </c>
      <c r="AP76" s="1">
        <f t="shared" ca="1" si="49"/>
        <v>3.5866272717929415E-2</v>
      </c>
      <c r="AQ76" s="1">
        <f t="shared" ca="1" si="50"/>
        <v>3.5845795079722499E-2</v>
      </c>
      <c r="AR76" s="1">
        <f t="shared" ca="1" si="51"/>
        <v>3.5848830029120565E-2</v>
      </c>
      <c r="AS76" s="1">
        <f t="shared" ca="1" si="52"/>
        <v>3.5873422195753901E-2</v>
      </c>
      <c r="AT76" s="1">
        <f t="shared" ca="1" si="53"/>
        <v>3.591760830675686E-2</v>
      </c>
      <c r="AU76" s="1">
        <f t="shared" ca="1" si="54"/>
        <v>3.5979493508617413E-2</v>
      </c>
      <c r="AV76" s="1">
        <f t="shared" ca="1" si="55"/>
        <v>3.6057401150181724E-2</v>
      </c>
      <c r="AW76" s="1">
        <f t="shared" ca="1" si="56"/>
        <v>3.6150413657152054E-2</v>
      </c>
      <c r="AX76" s="1">
        <f t="shared" ca="1" si="57"/>
        <v>3.6259905891063843E-2</v>
      </c>
      <c r="AY76" s="1">
        <f t="shared" ca="1" si="58"/>
        <v>3.6392076670814795E-2</v>
      </c>
      <c r="AZ76" s="1">
        <f t="shared" ca="1" si="6"/>
        <v>3.6557388458971871E-2</v>
      </c>
      <c r="BC76" s="1">
        <f t="shared" ca="1" si="59"/>
        <v>-0.48230095077627322</v>
      </c>
      <c r="BD76" s="1">
        <f t="shared" ca="1" si="59"/>
        <v>-2.2124057525383889</v>
      </c>
      <c r="BE76" s="1">
        <f t="shared" ca="1" si="59"/>
        <v>0.84334385925873079</v>
      </c>
    </row>
    <row r="77" spans="1:57" x14ac:dyDescent="0.2">
      <c r="A77" s="118">
        <f t="shared" si="8"/>
        <v>0.65000000000000036</v>
      </c>
      <c r="B77" s="1">
        <f t="shared" ca="1" si="9"/>
        <v>4.7346261381618099E-2</v>
      </c>
      <c r="C77" s="1">
        <f t="shared" ca="1" si="10"/>
        <v>4.5715891889265572E-2</v>
      </c>
      <c r="D77" s="1">
        <f t="shared" ca="1" si="11"/>
        <v>4.4690440623056715E-2</v>
      </c>
      <c r="E77" s="1">
        <f t="shared" ca="1" si="12"/>
        <v>4.4524376147593581E-2</v>
      </c>
      <c r="F77" s="1">
        <f t="shared" ca="1" si="13"/>
        <v>4.4499542558408586E-2</v>
      </c>
      <c r="G77" s="1">
        <f t="shared" ca="1" si="14"/>
        <v>4.4380985466059383E-2</v>
      </c>
      <c r="H77" s="1">
        <f t="shared" ca="1" si="15"/>
        <v>4.418422300578851E-2</v>
      </c>
      <c r="I77" s="1">
        <f t="shared" ca="1" si="16"/>
        <v>4.3947481250017774E-2</v>
      </c>
      <c r="J77" s="1">
        <f t="shared" ca="1" si="17"/>
        <v>4.3697419791152943E-2</v>
      </c>
      <c r="K77" s="1">
        <f t="shared" ca="1" si="18"/>
        <v>4.3449295487528468E-2</v>
      </c>
      <c r="L77" s="1">
        <f t="shared" ca="1" si="19"/>
        <v>4.320897883986842E-2</v>
      </c>
      <c r="M77" s="1">
        <f t="shared" ca="1" si="20"/>
        <v>4.2976871315221613E-2</v>
      </c>
      <c r="N77" s="1">
        <f t="shared" ca="1" si="21"/>
        <v>4.2750846938379224E-2</v>
      </c>
      <c r="O77" s="1">
        <f t="shared" ca="1" si="22"/>
        <v>4.2528780611962268E-2</v>
      </c>
      <c r="P77" s="1">
        <f t="shared" ca="1" si="23"/>
        <v>4.2310264869602043E-2</v>
      </c>
      <c r="Q77" s="1">
        <f t="shared" ca="1" si="24"/>
        <v>4.2096759655534929E-2</v>
      </c>
      <c r="R77" s="1">
        <f t="shared" ca="1" si="25"/>
        <v>4.188991493837755E-2</v>
      </c>
      <c r="S77" s="1">
        <f t="shared" ca="1" si="26"/>
        <v>4.16895683603229E-2</v>
      </c>
      <c r="T77" s="1">
        <f t="shared" ca="1" si="27"/>
        <v>4.149331569968847E-2</v>
      </c>
      <c r="U77" s="1">
        <f t="shared" ca="1" si="28"/>
        <v>4.1296758669922377E-2</v>
      </c>
      <c r="V77" s="1">
        <f t="shared" ca="1" si="29"/>
        <v>4.1094722973820386E-2</v>
      </c>
      <c r="W77" s="1">
        <f t="shared" ca="1" si="30"/>
        <v>4.0882657584248243E-2</v>
      </c>
      <c r="X77" s="1">
        <f t="shared" ca="1" si="31"/>
        <v>4.0657456882351027E-2</v>
      </c>
      <c r="Y77" s="1">
        <f t="shared" ca="1" si="32"/>
        <v>4.0418449426239213E-2</v>
      </c>
      <c r="Z77" s="1">
        <f t="shared" ca="1" si="33"/>
        <v>4.0167364913984364E-2</v>
      </c>
      <c r="AA77" s="1">
        <f t="shared" ca="1" si="34"/>
        <v>3.9906880566817557E-2</v>
      </c>
      <c r="AB77" s="1">
        <f t="shared" ca="1" si="35"/>
        <v>3.9640377132807859E-2</v>
      </c>
      <c r="AC77" s="1">
        <f t="shared" ca="1" si="36"/>
        <v>3.9371788376209381E-2</v>
      </c>
      <c r="AD77" s="1">
        <f t="shared" ca="1" si="37"/>
        <v>3.9105161460400488E-2</v>
      </c>
      <c r="AE77" s="1">
        <f t="shared" ca="1" si="38"/>
        <v>3.8844516614408763E-2</v>
      </c>
      <c r="AF77" s="1">
        <f t="shared" ca="1" si="39"/>
        <v>3.859380747621103E-2</v>
      </c>
      <c r="AG77" s="1">
        <f t="shared" ca="1" si="40"/>
        <v>3.8356801128092678E-2</v>
      </c>
      <c r="AH77" s="1">
        <f t="shared" ca="1" si="41"/>
        <v>3.8136785751471336E-2</v>
      </c>
      <c r="AI77" s="1">
        <f t="shared" ca="1" si="42"/>
        <v>3.7936092884623372E-2</v>
      </c>
      <c r="AJ77" s="1">
        <f t="shared" ca="1" si="43"/>
        <v>3.7755764098774104E-2</v>
      </c>
      <c r="AK77" s="1">
        <f t="shared" ca="1" si="44"/>
        <v>3.7595904806602874E-2</v>
      </c>
      <c r="AL77" s="1">
        <f t="shared" ca="1" si="45"/>
        <v>3.7456428249139279E-2</v>
      </c>
      <c r="AM77" s="1">
        <f t="shared" ca="1" si="46"/>
        <v>3.7337202600694772E-2</v>
      </c>
      <c r="AN77" s="1">
        <f t="shared" ca="1" si="47"/>
        <v>3.7238027788107697E-2</v>
      </c>
      <c r="AO77" s="1">
        <f t="shared" ca="1" si="48"/>
        <v>3.7158558753478774E-2</v>
      </c>
      <c r="AP77" s="1">
        <f t="shared" ca="1" si="49"/>
        <v>3.7098126199438697E-2</v>
      </c>
      <c r="AQ77" s="1">
        <f t="shared" ca="1" si="50"/>
        <v>3.7055482378888165E-2</v>
      </c>
      <c r="AR77" s="1">
        <f t="shared" ca="1" si="51"/>
        <v>3.7028708255386476E-2</v>
      </c>
      <c r="AS77" s="1">
        <f t="shared" ca="1" si="52"/>
        <v>3.7015515641197164E-2</v>
      </c>
      <c r="AT77" s="1">
        <f t="shared" ca="1" si="53"/>
        <v>3.7013610122756925E-2</v>
      </c>
      <c r="AU77" s="1">
        <f t="shared" ca="1" si="54"/>
        <v>3.7020769087555958E-2</v>
      </c>
      <c r="AV77" s="1">
        <f t="shared" ca="1" si="55"/>
        <v>3.7034999603929565E-2</v>
      </c>
      <c r="AW77" s="1">
        <f t="shared" ca="1" si="56"/>
        <v>3.7055099461586936E-2</v>
      </c>
      <c r="AX77" s="1">
        <f t="shared" ca="1" si="57"/>
        <v>3.7082210853798502E-2</v>
      </c>
      <c r="AY77" s="1">
        <f t="shared" ca="1" si="58"/>
        <v>3.7122290468032268E-2</v>
      </c>
      <c r="AZ77" s="1">
        <f t="shared" ref="AZ77:AZ140" ca="1" si="61">AZ76+AZ$2*$B$7+(AZ$3*$BC77+AZ$4*$BD77+AZ$5*$BE77)*SQRT($B$7)+(AZ76-AY76)/(AZ$11-AY$11)*$B$7</f>
        <v>3.7184603490139981E-2</v>
      </c>
      <c r="BC77" s="1">
        <f t="shared" ca="1" si="59"/>
        <v>1.0203245253028577</v>
      </c>
      <c r="BD77" s="1">
        <f t="shared" ca="1" si="59"/>
        <v>1.8182966328467813</v>
      </c>
      <c r="BE77" s="1">
        <f t="shared" ca="1" si="59"/>
        <v>0.68655732234149536</v>
      </c>
    </row>
    <row r="78" spans="1:57" x14ac:dyDescent="0.2">
      <c r="A78" s="118">
        <f t="shared" ref="A78:A141" si="62">A77+0.01</f>
        <v>0.66000000000000036</v>
      </c>
      <c r="B78" s="1">
        <f t="shared" ref="B78:B141" ca="1" si="63">B77+B$2*$B$7+(B$3*$BC78+B$4*$BD78+B$5*$BE78)*SQRT($B$7)+(C77-B77)/(C$11-B$11)*$B$7</f>
        <v>4.6674079896361804E-2</v>
      </c>
      <c r="C78" s="1">
        <f t="shared" ref="C78:C141" ca="1" si="64">C77+C$2*$B$7+(C$3*$BC78+C$4*$BD78+C$5*$BE78)*SQRT($B$7)+(D77-C77)/(D$11-C$11)*$B$7</f>
        <v>4.5145636089359668E-2</v>
      </c>
      <c r="D78" s="1">
        <f t="shared" ref="D78:D141" ca="1" si="65">D77+D$2*$B$7+(D$3*$BC78+D$4*$BD78+D$5*$BE78)*SQRT($B$7)+(E77-D77)/(E$11-D$11)*$B$7</f>
        <v>4.4218408017258806E-2</v>
      </c>
      <c r="E78" s="1">
        <f t="shared" ref="E78:E141" ca="1" si="66">E77+E$2*$B$7+(E$3*$BC78+E$4*$BD78+E$5*$BE78)*SQRT($B$7)+(F77-E77)/(F$11-E$11)*$B$7</f>
        <v>4.4127753842914334E-2</v>
      </c>
      <c r="F78" s="1">
        <f t="shared" ref="F78:F141" ca="1" si="67">F77+F$2*$B$7+(F$3*$BC78+F$4*$BD78+F$5*$BE78)*SQRT($B$7)+(G77-F77)/(G$11-F$11)*$B$7</f>
        <v>4.4165520951731894E-2</v>
      </c>
      <c r="G78" s="1">
        <f t="shared" ref="G78:G141" ca="1" si="68">G77+G$2*$B$7+(G$3*$BC78+G$4*$BD78+G$5*$BE78)*SQRT($B$7)+(H77-G77)/(H$11-G$11)*$B$7</f>
        <v>4.4102101338146592E-2</v>
      </c>
      <c r="H78" s="1">
        <f t="shared" ref="H78:H141" ca="1" si="69">H77+H$2*$B$7+(H$3*$BC78+H$4*$BD78+H$5*$BE78)*SQRT($B$7)+(I77-H77)/(I$11-H$11)*$B$7</f>
        <v>4.3953802354993313E-2</v>
      </c>
      <c r="I78" s="1">
        <f t="shared" ref="I78:I141" ca="1" si="70">I77+I$2*$B$7+(I$3*$BC78+I$4*$BD78+I$5*$BE78)*SQRT($B$7)+(J77-I77)/(J$11-I$11)*$B$7</f>
        <v>4.3758952333076799E-2</v>
      </c>
      <c r="J78" s="1">
        <f t="shared" ref="J78:J141" ca="1" si="71">J77+J$2*$B$7+(J$3*$BC78+J$4*$BD78+J$5*$BE78)*SQRT($B$7)+(K77-J77)/(K$11-J$11)*$B$7</f>
        <v>4.3544315285158314E-2</v>
      </c>
      <c r="K78" s="1">
        <f t="shared" ref="K78:K141" ca="1" si="72">K77+K$2*$B$7+(K$3*$BC78+K$4*$BD78+K$5*$BE78)*SQRT($B$7)+(L77-K77)/(L$11-K$11)*$B$7</f>
        <v>4.3325292018913671E-2</v>
      </c>
      <c r="L78" s="1">
        <f t="shared" ref="L78:L141" ca="1" si="73">L77+L$2*$B$7+(L$3*$BC78+L$4*$BD78+L$5*$BE78)*SQRT($B$7)+(M77-L77)/(M$11-L$11)*$B$7</f>
        <v>4.3107974805464813E-2</v>
      </c>
      <c r="M78" s="1">
        <f t="shared" ref="M78:M141" ca="1" si="74">M77+M$2*$B$7+(M$3*$BC78+M$4*$BD78+M$5*$BE78)*SQRT($B$7)+(N77-M77)/(N$11-M$11)*$B$7</f>
        <v>4.289304542273803E-2</v>
      </c>
      <c r="N78" s="1">
        <f t="shared" ref="N78:N141" ca="1" si="75">N77+N$2*$B$7+(N$3*$BC78+N$4*$BD78+N$5*$BE78)*SQRT($B$7)+(O77-N77)/(O$11-N$11)*$B$7</f>
        <v>4.2678708678714893E-2</v>
      </c>
      <c r="O78" s="1">
        <f t="shared" ref="O78:O141" ca="1" si="76">O77+O$2*$B$7+(O$3*$BC78+O$4*$BD78+O$5*$BE78)*SQRT($B$7)+(P77-O77)/(P$11-O$11)*$B$7</f>
        <v>4.2463204662862367E-2</v>
      </c>
      <c r="P78" s="1">
        <f t="shared" ref="P78:P141" ca="1" si="77">P77+P$2*$B$7+(P$3*$BC78+P$4*$BD78+P$5*$BE78)*SQRT($B$7)+(Q77-P77)/(Q$11-P$11)*$B$7</f>
        <v>4.2246494290177093E-2</v>
      </c>
      <c r="Q78" s="1">
        <f t="shared" ref="Q78:Q141" ca="1" si="78">Q77+Q$2*$B$7+(Q$3*$BC78+Q$4*$BD78+Q$5*$BE78)*SQRT($B$7)+(R77-Q77)/(R$11-Q$11)*$B$7</f>
        <v>4.2030372637688607E-2</v>
      </c>
      <c r="R78" s="1">
        <f t="shared" ref="R78:R141" ca="1" si="79">R77+R$2*$B$7+(R$3*$BC78+R$4*$BD78+R$5*$BE78)*SQRT($B$7)+(S77-R77)/(S$11-R$11)*$B$7</f>
        <v>4.1816785131291112E-2</v>
      </c>
      <c r="S78" s="1">
        <f t="shared" ref="S78:S141" ca="1" si="80">S77+S$2*$B$7+(S$3*$BC78+S$4*$BD78+S$5*$BE78)*SQRT($B$7)+(T77-S77)/(T$11-S$11)*$B$7</f>
        <v>4.1605856697912308E-2</v>
      </c>
      <c r="T78" s="1">
        <f t="shared" ref="T78:T141" ca="1" si="81">T77+T$2*$B$7+(T$3*$BC78+T$4*$BD78+T$5*$BE78)*SQRT($B$7)+(U77-T77)/(U$11-T$11)*$B$7</f>
        <v>4.1395475798088277E-2</v>
      </c>
      <c r="U78" s="1">
        <f t="shared" ref="U78:U141" ca="1" si="82">U77+U$2*$B$7+(U$3*$BC78+U$4*$BD78+U$5*$BE78)*SQRT($B$7)+(V77-U77)/(V$11-U$11)*$B$7</f>
        <v>4.1181561632197258E-2</v>
      </c>
      <c r="V78" s="1">
        <f t="shared" ref="V78:V141" ca="1" si="83">V77+V$2*$B$7+(V$3*$BC78+V$4*$BD78+V$5*$BE78)*SQRT($B$7)+(W77-V77)/(W$11-V$11)*$B$7</f>
        <v>4.0959285802390562E-2</v>
      </c>
      <c r="W78" s="1">
        <f t="shared" ref="W78:W141" ca="1" si="84">W77+W$2*$B$7+(W$3*$BC78+W$4*$BD78+W$5*$BE78)*SQRT($B$7)+(X77-W77)/(X$11-W$11)*$B$7</f>
        <v>4.0724460016942771E-2</v>
      </c>
      <c r="X78" s="1">
        <f t="shared" ref="X78:X141" ca="1" si="85">X77+X$2*$B$7+(X$3*$BC78+X$4*$BD78+X$5*$BE78)*SQRT($B$7)+(Y77-X77)/(Y$11-X$11)*$B$7</f>
        <v>4.0474361513077421E-2</v>
      </c>
      <c r="Y78" s="1">
        <f t="shared" ref="Y78:Y141" ca="1" si="86">Y77+Y$2*$B$7+(Y$3*$BC78+Y$4*$BD78+Y$5*$BE78)*SQRT($B$7)+(Z77-Y77)/(Z$11-Y$11)*$B$7</f>
        <v>4.0208701329308837E-2</v>
      </c>
      <c r="Z78" s="1">
        <f t="shared" ref="Z78:Z141" ca="1" si="87">Z77+Z$2*$B$7+(Z$3*$BC78+Z$4*$BD78+Z$5*$BE78)*SQRT($B$7)+(AA77-Z77)/(AA$11-Z$11)*$B$7</f>
        <v>3.9929562786608572E-2</v>
      </c>
      <c r="AA78" s="1">
        <f t="shared" ref="AA78:AA141" ca="1" si="88">AA77+AA$2*$B$7+(AA$3*$BC78+AA$4*$BD78+AA$5*$BE78)*SQRT($B$7)+(AB77-AA77)/(AB$11-AA$11)*$B$7</f>
        <v>3.9639971986011401E-2</v>
      </c>
      <c r="AB78" s="1">
        <f t="shared" ref="AB78:AB141" ca="1" si="89">AB77+AB$2*$B$7+(AB$3*$BC78+AB$4*$BD78+AB$5*$BE78)*SQRT($B$7)+(AC77-AB77)/(AC$11-AB$11)*$B$7</f>
        <v>3.9343655598470556E-2</v>
      </c>
      <c r="AC78" s="1">
        <f t="shared" ref="AC78:AC141" ca="1" si="90">AC77+AC$2*$B$7+(AC$3*$BC78+AC$4*$BD78+AC$5*$BE78)*SQRT($B$7)+(AD77-AC77)/(AD$11-AC$11)*$B$7</f>
        <v>3.9044884485239711E-2</v>
      </c>
      <c r="AD78" s="1">
        <f t="shared" ref="AD78:AD141" ca="1" si="91">AD77+AD$2*$B$7+(AD$3*$BC78+AD$4*$BD78+AD$5*$BE78)*SQRT($B$7)+(AE77-AD77)/(AE$11-AD$11)*$B$7</f>
        <v>3.8748039978580971E-2</v>
      </c>
      <c r="AE78" s="1">
        <f t="shared" ref="AE78:AE141" ca="1" si="92">AE77+AE$2*$B$7+(AE$3*$BC78+AE$4*$BD78+AE$5*$BE78)*SQRT($B$7)+(AF77-AE77)/(AF$11-AE$11)*$B$7</f>
        <v>3.8457475475090368E-2</v>
      </c>
      <c r="AF78" s="1">
        <f t="shared" ref="AF78:AF141" ca="1" si="93">AF77+AF$2*$B$7+(AF$3*$BC78+AF$4*$BD78+AF$5*$BE78)*SQRT($B$7)+(AG77-AF77)/(AG$11-AF$11)*$B$7</f>
        <v>3.8177475089506571E-2</v>
      </c>
      <c r="AG78" s="1">
        <f t="shared" ref="AG78:AG141" ca="1" si="94">AG77+AG$2*$B$7+(AG$3*$BC78+AG$4*$BD78+AG$5*$BE78)*SQRT($B$7)+(AH77-AG77)/(AH$11-AG$11)*$B$7</f>
        <v>3.7912130164763413E-2</v>
      </c>
      <c r="AH78" s="1">
        <f t="shared" ref="AH78:AH141" ca="1" si="95">AH77+AH$2*$B$7+(AH$3*$BC78+AH$4*$BD78+AH$5*$BE78)*SQRT($B$7)+(AI77-AH77)/(AI$11-AH$11)*$B$7</f>
        <v>3.7665043149046368E-2</v>
      </c>
      <c r="AI78" s="1">
        <f t="shared" ref="AI78:AI141" ca="1" si="96">AI77+AI$2*$B$7+(AI$3*$BC78+AI$4*$BD78+AI$5*$BE78)*SQRT($B$7)+(AJ77-AI77)/(AJ$11-AI$11)*$B$7</f>
        <v>3.7438852682165971E-2</v>
      </c>
      <c r="AJ78" s="1">
        <f t="shared" ref="AJ78:AJ141" ca="1" si="97">AJ77+AJ$2*$B$7+(AJ$3*$BC78+AJ$4*$BD78+AJ$5*$BE78)*SQRT($B$7)+(AK77-AJ77)/(AK$11-AJ$11)*$B$7</f>
        <v>3.7234913966915119E-2</v>
      </c>
      <c r="AK78" s="1">
        <f t="shared" ref="AK78:AK141" ca="1" si="98">AK77+AK$2*$B$7+(AK$3*$BC78+AK$4*$BD78+AK$5*$BE78)*SQRT($B$7)+(AL77-AK77)/(AL$11-AK$11)*$B$7</f>
        <v>3.7053660348334239E-2</v>
      </c>
      <c r="AL78" s="1">
        <f t="shared" ref="AL78:AL141" ca="1" si="99">AL77+AL$2*$B$7+(AL$3*$BC78+AL$4*$BD78+AL$5*$BE78)*SQRT($B$7)+(AM77-AL77)/(AM$11-AL$11)*$B$7</f>
        <v>3.689533534696797E-2</v>
      </c>
      <c r="AM78" s="1">
        <f t="shared" ref="AM78:AM141" ca="1" si="100">AM77+AM$2*$B$7+(AM$3*$BC78+AM$4*$BD78+AM$5*$BE78)*SQRT($B$7)+(AN77-AM77)/(AN$11-AM$11)*$B$7</f>
        <v>3.6760136361124629E-2</v>
      </c>
      <c r="AN78" s="1">
        <f t="shared" ref="AN78:AN141" ca="1" si="101">AN77+AN$2*$B$7+(AN$3*$BC78+AN$4*$BD78+AN$5*$BE78)*SQRT($B$7)+(AO77-AN77)/(AO$11-AN$11)*$B$7</f>
        <v>3.6648190439308656E-2</v>
      </c>
      <c r="AO78" s="1">
        <f t="shared" ref="AO78:AO141" ca="1" si="102">AO77+AO$2*$B$7+(AO$3*$BC78+AO$4*$BD78+AO$5*$BE78)*SQRT($B$7)+(AP77-AO77)/(AP$11-AO$11)*$B$7</f>
        <v>3.6559475540434573E-2</v>
      </c>
      <c r="AP78" s="1">
        <f t="shared" ref="AP78:AP141" ca="1" si="103">AP77+AP$2*$B$7+(AP$3*$BC78+AP$4*$BD78+AP$5*$BE78)*SQRT($B$7)+(AQ77-AP77)/(AQ$11-AP$11)*$B$7</f>
        <v>3.6493639853556283E-2</v>
      </c>
      <c r="AQ78" s="1">
        <f t="shared" ref="AQ78:AQ141" ca="1" si="104">AQ77+AQ$2*$B$7+(AQ$3*$BC78+AQ$4*$BD78+AQ$5*$BE78)*SQRT($B$7)+(AR77-AQ77)/(AR$11-AQ$11)*$B$7</f>
        <v>3.6449750916570947E-2</v>
      </c>
      <c r="AR78" s="1">
        <f t="shared" ref="AR78:AR141" ca="1" si="105">AR77+AR$2*$B$7+(AR$3*$BC78+AR$4*$BD78+AR$5*$BE78)*SQRT($B$7)+(AS77-AR77)/(AS$11-AR$11)*$B$7</f>
        <v>3.6426210807924492E-2</v>
      </c>
      <c r="AS78" s="1">
        <f t="shared" ref="AS78:AS141" ca="1" si="106">AS77+AS$2*$B$7+(AS$3*$BC78+AS$4*$BD78+AS$5*$BE78)*SQRT($B$7)+(AT77-AS77)/(AT$11-AS$11)*$B$7</f>
        <v>3.642105966461652E-2</v>
      </c>
      <c r="AT78" s="1">
        <f t="shared" ref="AT78:AT141" ca="1" si="107">AT77+AT$2*$B$7+(AT$3*$BC78+AT$4*$BD78+AT$5*$BE78)*SQRT($B$7)+(AU77-AT77)/(AU$11-AT$11)*$B$7</f>
        <v>3.6432333108589544E-2</v>
      </c>
      <c r="AU78" s="1">
        <f t="shared" ref="AU78:AU141" ca="1" si="108">AU77+AU$2*$B$7+(AU$3*$BC78+AU$4*$BD78+AU$5*$BE78)*SQRT($B$7)+(AV77-AU77)/(AV$11-AU$11)*$B$7</f>
        <v>3.6458142106475161E-2</v>
      </c>
      <c r="AV78" s="1">
        <f t="shared" ref="AV78:AV141" ca="1" si="109">AV77+AV$2*$B$7+(AV$3*$BC78+AV$4*$BD78+AV$5*$BE78)*SQRT($B$7)+(AW77-AV77)/(AW$11-AV$11)*$B$7</f>
        <v>3.649683918755766E-2</v>
      </c>
      <c r="AW78" s="1">
        <f t="shared" ref="AW78:AW141" ca="1" si="110">AW77+AW$2*$B$7+(AW$3*$BC78+AW$4*$BD78+AW$5*$BE78)*SQRT($B$7)+(AX77-AW77)/(AX$11-AW$11)*$B$7</f>
        <v>3.6547599653477147E-2</v>
      </c>
      <c r="AX78" s="1">
        <f t="shared" ref="AX78:AX141" ca="1" si="111">AX77+AX$2*$B$7+(AX$3*$BC78+AX$4*$BD78+AX$5*$BE78)*SQRT($B$7)+(AY77-AX77)/(AY$11-AX$11)*$B$7</f>
        <v>3.6611993948545231E-2</v>
      </c>
      <c r="AY78" s="1">
        <f t="shared" ref="AY78:AY141" ca="1" si="112">AY77+AY$2*$B$7+(AY$3*$BC78+AY$4*$BD78+AY$5*$BE78)*SQRT($B$7)+(AZ77-AY77)/(AZ$11-AY$11)*$B$7</f>
        <v>3.6696378634463969E-2</v>
      </c>
      <c r="AZ78" s="1">
        <f t="shared" ca="1" si="61"/>
        <v>3.6809724826484286E-2</v>
      </c>
      <c r="BC78" s="1">
        <f t="shared" ref="BC78:BE141" ca="1" si="113">RAND()+RAND()+RAND()+RAND()+RAND()+RAND()+RAND()+RAND()+RAND()+RAND()+RAND()+RAND()-6</f>
        <v>-0.53393877488454233</v>
      </c>
      <c r="BD78" s="1">
        <f t="shared" ca="1" si="113"/>
        <v>-0.4173627698498148</v>
      </c>
      <c r="BE78" s="1">
        <f t="shared" ca="1" si="113"/>
        <v>0.935980037302377</v>
      </c>
    </row>
    <row r="79" spans="1:57" x14ac:dyDescent="0.2">
      <c r="A79" s="118">
        <f t="shared" si="62"/>
        <v>0.67000000000000037</v>
      </c>
      <c r="B79" s="1">
        <f t="shared" ca="1" si="63"/>
        <v>4.752620981973809E-2</v>
      </c>
      <c r="C79" s="1">
        <f t="shared" ca="1" si="64"/>
        <v>4.6061402781157439E-2</v>
      </c>
      <c r="D79" s="1">
        <f t="shared" ca="1" si="65"/>
        <v>4.51946205739088E-2</v>
      </c>
      <c r="E79" s="1">
        <f t="shared" ca="1" si="66"/>
        <v>4.5142709807468366E-2</v>
      </c>
      <c r="F79" s="1">
        <f t="shared" ca="1" si="67"/>
        <v>4.5207444593530738E-2</v>
      </c>
      <c r="G79" s="1">
        <f t="shared" ca="1" si="68"/>
        <v>4.5164488741618374E-2</v>
      </c>
      <c r="H79" s="1">
        <f t="shared" ca="1" si="69"/>
        <v>4.5030941657509954E-2</v>
      </c>
      <c r="I79" s="1">
        <f t="shared" ca="1" si="70"/>
        <v>4.4845250548168243E-2</v>
      </c>
      <c r="J79" s="1">
        <f t="shared" ca="1" si="71"/>
        <v>4.4634301211825315E-2</v>
      </c>
      <c r="K79" s="1">
        <f t="shared" ca="1" si="72"/>
        <v>4.4413656536455126E-2</v>
      </c>
      <c r="L79" s="1">
        <f t="shared" ca="1" si="73"/>
        <v>4.4189648308922698E-2</v>
      </c>
      <c r="M79" s="1">
        <f t="shared" ca="1" si="74"/>
        <v>4.3963256202013676E-2</v>
      </c>
      <c r="N79" s="1">
        <f t="shared" ca="1" si="75"/>
        <v>4.3733033069508778E-2</v>
      </c>
      <c r="O79" s="1">
        <f t="shared" ca="1" si="76"/>
        <v>4.3497600826146912E-2</v>
      </c>
      <c r="P79" s="1">
        <f t="shared" ca="1" si="77"/>
        <v>4.3257304677854255E-2</v>
      </c>
      <c r="Q79" s="1">
        <f t="shared" ca="1" si="78"/>
        <v>4.301429061547881E-2</v>
      </c>
      <c r="R79" s="1">
        <f t="shared" ca="1" si="79"/>
        <v>4.2770815933277126E-2</v>
      </c>
      <c r="S79" s="1">
        <f t="shared" ca="1" si="80"/>
        <v>4.252730952539692E-2</v>
      </c>
      <c r="T79" s="1">
        <f t="shared" ca="1" si="81"/>
        <v>4.2281969605222708E-2</v>
      </c>
      <c r="U79" s="1">
        <f t="shared" ca="1" si="82"/>
        <v>4.2031050002846987E-2</v>
      </c>
      <c r="V79" s="1">
        <f t="shared" ca="1" si="83"/>
        <v>4.1770085131033315E-2</v>
      </c>
      <c r="W79" s="1">
        <f t="shared" ca="1" si="84"/>
        <v>4.1495266410414129E-2</v>
      </c>
      <c r="X79" s="1">
        <f t="shared" ca="1" si="85"/>
        <v>4.1204270501313527E-2</v>
      </c>
      <c r="Y79" s="1">
        <f t="shared" ca="1" si="86"/>
        <v>4.0897206920035269E-2</v>
      </c>
      <c r="Z79" s="1">
        <f t="shared" ca="1" si="87"/>
        <v>4.0576529090124568E-2</v>
      </c>
      <c r="AA79" s="1">
        <f t="shared" ca="1" si="88"/>
        <v>4.0245628507817155E-2</v>
      </c>
      <c r="AB79" s="1">
        <f t="shared" ca="1" si="89"/>
        <v>3.9908594164968343E-2</v>
      </c>
      <c r="AC79" s="1">
        <f t="shared" ca="1" si="90"/>
        <v>3.9570050535804688E-2</v>
      </c>
      <c r="AD79" s="1">
        <f t="shared" ca="1" si="91"/>
        <v>3.9234729675981343E-2</v>
      </c>
      <c r="AE79" s="1">
        <f t="shared" ca="1" si="92"/>
        <v>3.8907334670382293E-2</v>
      </c>
      <c r="AF79" s="1">
        <f t="shared" ca="1" si="93"/>
        <v>3.8592496560721404E-2</v>
      </c>
      <c r="AG79" s="1">
        <f t="shared" ca="1" si="94"/>
        <v>3.8294647325238969E-2</v>
      </c>
      <c r="AH79" s="1">
        <f t="shared" ca="1" si="95"/>
        <v>3.8017720110119259E-2</v>
      </c>
      <c r="AI79" s="1">
        <f t="shared" ca="1" si="96"/>
        <v>3.7764677361843274E-2</v>
      </c>
      <c r="AJ79" s="1">
        <f t="shared" ca="1" si="97"/>
        <v>3.753720477532297E-2</v>
      </c>
      <c r="AK79" s="1">
        <f t="shared" ca="1" si="98"/>
        <v>3.7336080249438575E-2</v>
      </c>
      <c r="AL79" s="1">
        <f t="shared" ca="1" si="99"/>
        <v>3.7161894137675025E-2</v>
      </c>
      <c r="AM79" s="1">
        <f t="shared" ca="1" si="100"/>
        <v>3.7015189594826518E-2</v>
      </c>
      <c r="AN79" s="1">
        <f t="shared" ca="1" si="101"/>
        <v>3.689643728350217E-2</v>
      </c>
      <c r="AO79" s="1">
        <f t="shared" ca="1" si="102"/>
        <v>3.6805954643358119E-2</v>
      </c>
      <c r="AP79" s="1">
        <f t="shared" ca="1" si="103"/>
        <v>3.6743723880378547E-2</v>
      </c>
      <c r="AQ79" s="1">
        <f t="shared" ca="1" si="104"/>
        <v>3.6709144508590537E-2</v>
      </c>
      <c r="AR79" s="1">
        <f t="shared" ca="1" si="105"/>
        <v>3.6700956440059232E-2</v>
      </c>
      <c r="AS79" s="1">
        <f t="shared" ca="1" si="106"/>
        <v>3.6717544745271349E-2</v>
      </c>
      <c r="AT79" s="1">
        <f t="shared" ca="1" si="107"/>
        <v>3.6757291727083523E-2</v>
      </c>
      <c r="AU79" s="1">
        <f t="shared" ca="1" si="108"/>
        <v>3.6818658743440556E-2</v>
      </c>
      <c r="AV79" s="1">
        <f t="shared" ca="1" si="109"/>
        <v>3.6900361000130957E-2</v>
      </c>
      <c r="AW79" s="1">
        <f t="shared" ca="1" si="110"/>
        <v>3.7001968900043619E-2</v>
      </c>
      <c r="AX79" s="1">
        <f t="shared" ca="1" si="111"/>
        <v>3.7125497145530768E-2</v>
      </c>
      <c r="AY79" s="1">
        <f t="shared" ca="1" si="112"/>
        <v>3.727770486816747E-2</v>
      </c>
      <c r="AZ79" s="1">
        <f t="shared" ca="1" si="61"/>
        <v>3.7467157006586906E-2</v>
      </c>
      <c r="BC79" s="1">
        <f t="shared" ca="1" si="113"/>
        <v>1.016551738659607</v>
      </c>
      <c r="BD79" s="1">
        <f t="shared" ca="1" si="113"/>
        <v>-1.0371334588608434</v>
      </c>
      <c r="BE79" s="1">
        <f t="shared" ca="1" si="113"/>
        <v>0.29442472909085637</v>
      </c>
    </row>
    <row r="80" spans="1:57" x14ac:dyDescent="0.2">
      <c r="A80" s="118">
        <f t="shared" si="62"/>
        <v>0.68000000000000038</v>
      </c>
      <c r="B80" s="1">
        <f t="shared" ca="1" si="63"/>
        <v>4.7326342436330784E-2</v>
      </c>
      <c r="C80" s="1">
        <f t="shared" ca="1" si="64"/>
        <v>4.5852373264419308E-2</v>
      </c>
      <c r="D80" s="1">
        <f t="shared" ca="1" si="65"/>
        <v>4.498601113325594E-2</v>
      </c>
      <c r="E80" s="1">
        <f t="shared" ca="1" si="66"/>
        <v>4.4925554785258198E-2</v>
      </c>
      <c r="F80" s="1">
        <f t="shared" ca="1" si="67"/>
        <v>4.4982006880912487E-2</v>
      </c>
      <c r="G80" s="1">
        <f t="shared" ca="1" si="68"/>
        <v>4.4935608370312657E-2</v>
      </c>
      <c r="H80" s="1">
        <f t="shared" ca="1" si="69"/>
        <v>4.4803632169372332E-2</v>
      </c>
      <c r="I80" s="1">
        <f t="shared" ca="1" si="70"/>
        <v>4.4624039340125446E-2</v>
      </c>
      <c r="J80" s="1">
        <f t="shared" ca="1" si="71"/>
        <v>4.442323319289835E-2</v>
      </c>
      <c r="K80" s="1">
        <f t="shared" ca="1" si="72"/>
        <v>4.4216335165398885E-2</v>
      </c>
      <c r="L80" s="1">
        <f t="shared" ca="1" si="73"/>
        <v>4.400931264854438E-2</v>
      </c>
      <c r="M80" s="1">
        <f t="shared" ca="1" si="74"/>
        <v>4.3802839133725534E-2</v>
      </c>
      <c r="N80" s="1">
        <f t="shared" ca="1" si="75"/>
        <v>4.3595211116838541E-2</v>
      </c>
      <c r="O80" s="1">
        <f t="shared" ca="1" si="76"/>
        <v>4.3384827307934297E-2</v>
      </c>
      <c r="P80" s="1">
        <f t="shared" ca="1" si="77"/>
        <v>4.3171811457053164E-2</v>
      </c>
      <c r="Q80" s="1">
        <f t="shared" ca="1" si="78"/>
        <v>4.2958054608679401E-2</v>
      </c>
      <c r="R80" s="1">
        <f t="shared" ca="1" si="79"/>
        <v>4.2745520688135932E-2</v>
      </c>
      <c r="S80" s="1">
        <f t="shared" ca="1" si="80"/>
        <v>4.253433759322995E-2</v>
      </c>
      <c r="T80" s="1">
        <f t="shared" ca="1" si="81"/>
        <v>4.2322408708458603E-2</v>
      </c>
      <c r="U80" s="1">
        <f t="shared" ca="1" si="82"/>
        <v>4.2105717977973516E-2</v>
      </c>
      <c r="V80" s="1">
        <f t="shared" ca="1" si="83"/>
        <v>4.1879557883912261E-2</v>
      </c>
      <c r="W80" s="1">
        <f t="shared" ca="1" si="84"/>
        <v>4.1639894874206884E-2</v>
      </c>
      <c r="X80" s="1">
        <f t="shared" ca="1" si="85"/>
        <v>4.1384199934102729E-2</v>
      </c>
      <c r="Y80" s="1">
        <f t="shared" ca="1" si="86"/>
        <v>4.111237541091553E-2</v>
      </c>
      <c r="Z80" s="1">
        <f t="shared" ca="1" si="87"/>
        <v>4.0826639657343622E-2</v>
      </c>
      <c r="AA80" s="1">
        <f t="shared" ca="1" si="88"/>
        <v>4.0530144424064579E-2</v>
      </c>
      <c r="AB80" s="1">
        <f t="shared" ca="1" si="89"/>
        <v>4.0226735770404122E-2</v>
      </c>
      <c r="AC80" s="1">
        <f t="shared" ca="1" si="90"/>
        <v>3.992078664649696E-2</v>
      </c>
      <c r="AD80" s="1">
        <f t="shared" ca="1" si="91"/>
        <v>3.9616774731416088E-2</v>
      </c>
      <c r="AE80" s="1">
        <f t="shared" ca="1" si="92"/>
        <v>3.9319147663834084E-2</v>
      </c>
      <c r="AF80" s="1">
        <f t="shared" ca="1" si="93"/>
        <v>3.9032278207333508E-2</v>
      </c>
      <c r="AG80" s="1">
        <f t="shared" ca="1" si="94"/>
        <v>3.8760333697441862E-2</v>
      </c>
      <c r="AH80" s="1">
        <f t="shared" ca="1" si="95"/>
        <v>3.8506972761242528E-2</v>
      </c>
      <c r="AI80" s="1">
        <f t="shared" ca="1" si="96"/>
        <v>3.8274876706322805E-2</v>
      </c>
      <c r="AJ80" s="1">
        <f t="shared" ca="1" si="97"/>
        <v>3.8065456921675067E-2</v>
      </c>
      <c r="AK80" s="1">
        <f t="shared" ca="1" si="98"/>
        <v>3.78792308263282E-2</v>
      </c>
      <c r="AL80" s="1">
        <f t="shared" ca="1" si="99"/>
        <v>3.7716530505905246E-2</v>
      </c>
      <c r="AM80" s="1">
        <f t="shared" ca="1" si="100"/>
        <v>3.7577639749565545E-2</v>
      </c>
      <c r="AN80" s="1">
        <f t="shared" ca="1" si="101"/>
        <v>3.7462767672082516E-2</v>
      </c>
      <c r="AO80" s="1">
        <f t="shared" ca="1" si="102"/>
        <v>3.7371966005304569E-2</v>
      </c>
      <c r="AP80" s="1">
        <f t="shared" ca="1" si="103"/>
        <v>3.730494585205707E-2</v>
      </c>
      <c r="AQ80" s="1">
        <f t="shared" ca="1" si="104"/>
        <v>3.7260833740373658E-2</v>
      </c>
      <c r="AR80" s="1">
        <f t="shared" ca="1" si="105"/>
        <v>3.7238102478662972E-2</v>
      </c>
      <c r="AS80" s="1">
        <f t="shared" ca="1" si="106"/>
        <v>3.7234877026574242E-2</v>
      </c>
      <c r="AT80" s="1">
        <f t="shared" ca="1" si="107"/>
        <v>3.7249281362813129E-2</v>
      </c>
      <c r="AU80" s="1">
        <f t="shared" ca="1" si="108"/>
        <v>3.7279522403068317E-2</v>
      </c>
      <c r="AV80" s="1">
        <f t="shared" ca="1" si="109"/>
        <v>3.732407359885434E-2</v>
      </c>
      <c r="AW80" s="1">
        <f t="shared" ca="1" si="110"/>
        <v>3.7382296358171571E-2</v>
      </c>
      <c r="AX80" s="1">
        <f t="shared" ca="1" si="111"/>
        <v>3.7456043728376423E-2</v>
      </c>
      <c r="AY80" s="1">
        <f t="shared" ca="1" si="112"/>
        <v>3.7551856156714011E-2</v>
      </c>
      <c r="AZ80" s="1">
        <f t="shared" ca="1" si="61"/>
        <v>3.7677129791265411E-2</v>
      </c>
      <c r="BC80" s="1">
        <f t="shared" ca="1" si="113"/>
        <v>0.3158529053939807</v>
      </c>
      <c r="BD80" s="1">
        <f t="shared" ca="1" si="113"/>
        <v>0.99062968689910935</v>
      </c>
      <c r="BE80" s="1">
        <f t="shared" ca="1" si="113"/>
        <v>4.4969695531767329E-2</v>
      </c>
    </row>
    <row r="81" spans="1:57" x14ac:dyDescent="0.2">
      <c r="A81" s="118">
        <f t="shared" si="62"/>
        <v>0.69000000000000039</v>
      </c>
      <c r="B81" s="1">
        <f t="shared" ca="1" si="63"/>
        <v>4.7094608014825151E-2</v>
      </c>
      <c r="C81" s="1">
        <f t="shared" ca="1" si="64"/>
        <v>4.5755791115146847E-2</v>
      </c>
      <c r="D81" s="1">
        <f t="shared" ca="1" si="65"/>
        <v>4.5019516977921524E-2</v>
      </c>
      <c r="E81" s="1">
        <f t="shared" ca="1" si="66"/>
        <v>4.506663621935042E-2</v>
      </c>
      <c r="F81" s="1">
        <f t="shared" ca="1" si="67"/>
        <v>4.5217831233072707E-2</v>
      </c>
      <c r="G81" s="1">
        <f t="shared" ca="1" si="68"/>
        <v>4.5258376249670267E-2</v>
      </c>
      <c r="H81" s="1">
        <f t="shared" ca="1" si="69"/>
        <v>4.5206248714615767E-2</v>
      </c>
      <c r="I81" s="1">
        <f t="shared" ca="1" si="70"/>
        <v>4.5099467830680161E-2</v>
      </c>
      <c r="J81" s="1">
        <f t="shared" ca="1" si="71"/>
        <v>4.4964499453562214E-2</v>
      </c>
      <c r="K81" s="1">
        <f t="shared" ca="1" si="72"/>
        <v>4.4816569324315415E-2</v>
      </c>
      <c r="L81" s="1">
        <f t="shared" ca="1" si="73"/>
        <v>4.4661825814725824E-2</v>
      </c>
      <c r="M81" s="1">
        <f t="shared" ca="1" si="74"/>
        <v>4.4501181443784774E-2</v>
      </c>
      <c r="N81" s="1">
        <f t="shared" ca="1" si="75"/>
        <v>4.4333221225093249E-2</v>
      </c>
      <c r="O81" s="1">
        <f t="shared" ca="1" si="76"/>
        <v>4.4156664911515542E-2</v>
      </c>
      <c r="P81" s="1">
        <f t="shared" ca="1" si="77"/>
        <v>4.3971958339922013E-2</v>
      </c>
      <c r="Q81" s="1">
        <f t="shared" ca="1" si="78"/>
        <v>4.3781281052507171E-2</v>
      </c>
      <c r="R81" s="1">
        <f t="shared" ca="1" si="79"/>
        <v>4.3586847665637529E-2</v>
      </c>
      <c r="S81" s="1">
        <f t="shared" ca="1" si="80"/>
        <v>4.3389029416654193E-2</v>
      </c>
      <c r="T81" s="1">
        <f t="shared" ca="1" si="81"/>
        <v>4.318597957255127E-2</v>
      </c>
      <c r="U81" s="1">
        <f t="shared" ca="1" si="82"/>
        <v>4.2973956963171148E-2</v>
      </c>
      <c r="V81" s="1">
        <f t="shared" ca="1" si="83"/>
        <v>4.2748556691709343E-2</v>
      </c>
      <c r="W81" s="1">
        <f t="shared" ca="1" si="84"/>
        <v>4.2506064831875294E-2</v>
      </c>
      <c r="X81" s="1">
        <f t="shared" ca="1" si="85"/>
        <v>4.2244290876482772E-2</v>
      </c>
      <c r="Y81" s="1">
        <f t="shared" ca="1" si="86"/>
        <v>4.1963473658347697E-2</v>
      </c>
      <c r="Z81" s="1">
        <f t="shared" ca="1" si="87"/>
        <v>4.1666140578352662E-2</v>
      </c>
      <c r="AA81" s="1">
        <f t="shared" ca="1" si="88"/>
        <v>4.135574779040304E-2</v>
      </c>
      <c r="AB81" s="1">
        <f t="shared" ca="1" si="89"/>
        <v>4.1036442461989078E-2</v>
      </c>
      <c r="AC81" s="1">
        <f t="shared" ca="1" si="90"/>
        <v>4.0712890174629215E-2</v>
      </c>
      <c r="AD81" s="1">
        <f t="shared" ca="1" si="91"/>
        <v>4.0389858421947075E-2</v>
      </c>
      <c r="AE81" s="1">
        <f t="shared" ca="1" si="92"/>
        <v>4.0072083552290798E-2</v>
      </c>
      <c r="AF81" s="1">
        <f t="shared" ca="1" si="93"/>
        <v>3.9764224136345394E-2</v>
      </c>
      <c r="AG81" s="1">
        <f t="shared" ca="1" si="94"/>
        <v>3.9470726881923178E-2</v>
      </c>
      <c r="AH81" s="1">
        <f t="shared" ca="1" si="95"/>
        <v>3.9195519977136162E-2</v>
      </c>
      <c r="AI81" s="1">
        <f t="shared" ca="1" si="96"/>
        <v>3.8941547939862813E-2</v>
      </c>
      <c r="AJ81" s="1">
        <f t="shared" ca="1" si="97"/>
        <v>3.8710492342222631E-2</v>
      </c>
      <c r="AK81" s="1">
        <f t="shared" ca="1" si="98"/>
        <v>3.8503154380158347E-2</v>
      </c>
      <c r="AL81" s="1">
        <f t="shared" ca="1" si="99"/>
        <v>3.8320152062001026E-2</v>
      </c>
      <c r="AM81" s="1">
        <f t="shared" ca="1" si="100"/>
        <v>3.8162053980156492E-2</v>
      </c>
      <c r="AN81" s="1">
        <f t="shared" ca="1" si="101"/>
        <v>3.802935183088841E-2</v>
      </c>
      <c r="AO81" s="1">
        <f t="shared" ca="1" si="102"/>
        <v>3.7922375742855813E-2</v>
      </c>
      <c r="AP81" s="1">
        <f t="shared" ca="1" si="103"/>
        <v>3.784110989059393E-2</v>
      </c>
      <c r="AQ81" s="1">
        <f t="shared" ca="1" si="104"/>
        <v>3.7784952146315075E-2</v>
      </c>
      <c r="AR81" s="1">
        <f t="shared" ca="1" si="105"/>
        <v>3.7752652567153135E-2</v>
      </c>
      <c r="AS81" s="1">
        <f t="shared" ca="1" si="106"/>
        <v>3.7742620250178952E-2</v>
      </c>
      <c r="AT81" s="1">
        <f t="shared" ca="1" si="107"/>
        <v>3.7753265140110487E-2</v>
      </c>
      <c r="AU81" s="1">
        <f t="shared" ca="1" si="108"/>
        <v>3.7783084176665316E-2</v>
      </c>
      <c r="AV81" s="1">
        <f t="shared" ca="1" si="109"/>
        <v>3.7830853924797098E-2</v>
      </c>
      <c r="AW81" s="1">
        <f t="shared" ca="1" si="110"/>
        <v>3.7896271956940897E-2</v>
      </c>
      <c r="AX81" s="1">
        <f t="shared" ca="1" si="111"/>
        <v>3.7981572737396017E-2</v>
      </c>
      <c r="AY81" s="1">
        <f t="shared" ca="1" si="112"/>
        <v>3.8093603239478538E-2</v>
      </c>
      <c r="AZ81" s="1">
        <f t="shared" ca="1" si="61"/>
        <v>3.8239314073245247E-2</v>
      </c>
      <c r="BC81" s="1">
        <f t="shared" ca="1" si="113"/>
        <v>0.97212173846077476</v>
      </c>
      <c r="BD81" s="1">
        <f t="shared" ca="1" si="113"/>
        <v>0.27129750151578946</v>
      </c>
      <c r="BE81" s="1">
        <f t="shared" ca="1" si="113"/>
        <v>1.5385295420295746</v>
      </c>
    </row>
    <row r="82" spans="1:57" x14ac:dyDescent="0.2">
      <c r="A82" s="118">
        <f t="shared" si="62"/>
        <v>0.7000000000000004</v>
      </c>
      <c r="B82" s="1">
        <f t="shared" ca="1" si="63"/>
        <v>4.8039863036914252E-2</v>
      </c>
      <c r="C82" s="1">
        <f t="shared" ca="1" si="64"/>
        <v>4.6784414353527183E-2</v>
      </c>
      <c r="D82" s="1">
        <f t="shared" ca="1" si="65"/>
        <v>4.6124856866823154E-2</v>
      </c>
      <c r="E82" s="1">
        <f t="shared" ca="1" si="66"/>
        <v>4.6225294193945124E-2</v>
      </c>
      <c r="F82" s="1">
        <f t="shared" ca="1" si="67"/>
        <v>4.6416154102602351E-2</v>
      </c>
      <c r="G82" s="1">
        <f t="shared" ca="1" si="68"/>
        <v>4.6487816098816762E-2</v>
      </c>
      <c r="H82" s="1">
        <f t="shared" ca="1" si="69"/>
        <v>4.6459107799814242E-2</v>
      </c>
      <c r="I82" s="1">
        <f t="shared" ca="1" si="70"/>
        <v>4.6368265207166082E-2</v>
      </c>
      <c r="J82" s="1">
        <f t="shared" ca="1" si="71"/>
        <v>4.6241976127073543E-2</v>
      </c>
      <c r="K82" s="1">
        <f t="shared" ca="1" si="72"/>
        <v>4.6095730707456831E-2</v>
      </c>
      <c r="L82" s="1">
        <f t="shared" ca="1" si="73"/>
        <v>4.5936018031875976E-2</v>
      </c>
      <c r="M82" s="1">
        <f t="shared" ca="1" si="74"/>
        <v>4.5764149206695644E-2</v>
      </c>
      <c r="N82" s="1">
        <f t="shared" ca="1" si="75"/>
        <v>4.5579156983694386E-2</v>
      </c>
      <c r="O82" s="1">
        <f t="shared" ca="1" si="76"/>
        <v>4.5380240749400842E-2</v>
      </c>
      <c r="P82" s="1">
        <f t="shared" ca="1" si="77"/>
        <v>4.5168326325703584E-2</v>
      </c>
      <c r="Q82" s="1">
        <f t="shared" ca="1" si="78"/>
        <v>4.4946039566344631E-2</v>
      </c>
      <c r="R82" s="1">
        <f t="shared" ca="1" si="79"/>
        <v>4.4716004201674521E-2</v>
      </c>
      <c r="S82" s="1">
        <f t="shared" ca="1" si="80"/>
        <v>4.4478993509398136E-2</v>
      </c>
      <c r="T82" s="1">
        <f t="shared" ca="1" si="81"/>
        <v>4.4233569709041021E-2</v>
      </c>
      <c r="U82" s="1">
        <f t="shared" ca="1" si="82"/>
        <v>4.3976425640814297E-2</v>
      </c>
      <c r="V82" s="1">
        <f t="shared" ca="1" si="83"/>
        <v>4.3703617939036397E-2</v>
      </c>
      <c r="W82" s="1">
        <f t="shared" ca="1" si="84"/>
        <v>4.3411911250800614E-2</v>
      </c>
      <c r="X82" s="1">
        <f t="shared" ca="1" si="85"/>
        <v>4.3099612106018356E-2</v>
      </c>
      <c r="Y82" s="1">
        <f t="shared" ca="1" si="86"/>
        <v>4.2767453844230051E-2</v>
      </c>
      <c r="Z82" s="1">
        <f t="shared" ca="1" si="87"/>
        <v>4.2418431391574016E-2</v>
      </c>
      <c r="AA82" s="1">
        <f t="shared" ca="1" si="88"/>
        <v>4.2056463809252771E-2</v>
      </c>
      <c r="AB82" s="1">
        <f t="shared" ca="1" si="89"/>
        <v>4.1686157773356075E-2</v>
      </c>
      <c r="AC82" s="1">
        <f t="shared" ca="1" si="90"/>
        <v>4.1312630010420064E-2</v>
      </c>
      <c r="AD82" s="1">
        <f t="shared" ca="1" si="91"/>
        <v>4.094109637649207E-2</v>
      </c>
      <c r="AE82" s="1">
        <f t="shared" ca="1" si="92"/>
        <v>4.0576740441514964E-2</v>
      </c>
      <c r="AF82" s="1">
        <f t="shared" ca="1" si="93"/>
        <v>4.0224665024550459E-2</v>
      </c>
      <c r="AG82" s="1">
        <f t="shared" ca="1" si="94"/>
        <v>3.9889754579441161E-2</v>
      </c>
      <c r="AH82" s="1">
        <f t="shared" ca="1" si="95"/>
        <v>3.9576365298283574E-2</v>
      </c>
      <c r="AI82" s="1">
        <f t="shared" ca="1" si="96"/>
        <v>3.9287863618674673E-2</v>
      </c>
      <c r="AJ82" s="1">
        <f t="shared" ca="1" si="97"/>
        <v>3.9026360137707418E-2</v>
      </c>
      <c r="AK82" s="1">
        <f t="shared" ca="1" si="98"/>
        <v>3.8793098441124885E-2</v>
      </c>
      <c r="AL82" s="1">
        <f t="shared" ca="1" si="99"/>
        <v>3.8589141007547532E-2</v>
      </c>
      <c r="AM82" s="1">
        <f t="shared" ca="1" si="100"/>
        <v>3.8415499758163156E-2</v>
      </c>
      <c r="AN82" s="1">
        <f t="shared" ca="1" si="101"/>
        <v>3.8273107457002679E-2</v>
      </c>
      <c r="AO82" s="1">
        <f t="shared" ca="1" si="102"/>
        <v>3.8162731093004373E-2</v>
      </c>
      <c r="AP82" s="1">
        <f t="shared" ca="1" si="103"/>
        <v>3.8084786447833287E-2</v>
      </c>
      <c r="AQ82" s="1">
        <f t="shared" ca="1" si="104"/>
        <v>3.8039101425941961E-2</v>
      </c>
      <c r="AR82" s="1">
        <f t="shared" ca="1" si="105"/>
        <v>3.8024862040934075E-2</v>
      </c>
      <c r="AS82" s="1">
        <f t="shared" ca="1" si="106"/>
        <v>3.8040920133844504E-2</v>
      </c>
      <c r="AT82" s="1">
        <f t="shared" ca="1" si="107"/>
        <v>3.8086130266534443E-2</v>
      </c>
      <c r="AU82" s="1">
        <f t="shared" ca="1" si="108"/>
        <v>3.8159438234509187E-2</v>
      </c>
      <c r="AV82" s="1">
        <f t="shared" ca="1" si="109"/>
        <v>3.8260082947152017E-2</v>
      </c>
      <c r="AW82" s="1">
        <f t="shared" ca="1" si="110"/>
        <v>3.8388257616353491E-2</v>
      </c>
      <c r="AX82" s="1">
        <f t="shared" ca="1" si="111"/>
        <v>3.8546735195508948E-2</v>
      </c>
      <c r="AY82" s="1">
        <f t="shared" ca="1" si="112"/>
        <v>3.8742812712694169E-2</v>
      </c>
      <c r="AZ82" s="1">
        <f t="shared" ca="1" si="61"/>
        <v>3.8983078338163307E-2</v>
      </c>
      <c r="BC82" s="1">
        <f t="shared" ca="1" si="113"/>
        <v>1.1607511193357443</v>
      </c>
      <c r="BD82" s="1">
        <f t="shared" ca="1" si="113"/>
        <v>-1.2528544205328433</v>
      </c>
      <c r="BE82" s="1">
        <f t="shared" ca="1" si="113"/>
        <v>0.46307283106940034</v>
      </c>
    </row>
    <row r="83" spans="1:57" x14ac:dyDescent="0.2">
      <c r="A83" s="118">
        <f t="shared" si="62"/>
        <v>0.71000000000000041</v>
      </c>
      <c r="B83" s="1">
        <f t="shared" ca="1" si="63"/>
        <v>4.7958798014954292E-2</v>
      </c>
      <c r="C83" s="1">
        <f t="shared" ca="1" si="64"/>
        <v>4.6734735737685287E-2</v>
      </c>
      <c r="D83" s="1">
        <f t="shared" ca="1" si="65"/>
        <v>4.6105585542040167E-2</v>
      </c>
      <c r="E83" s="1">
        <f t="shared" ca="1" si="66"/>
        <v>4.621898961020475E-2</v>
      </c>
      <c r="F83" s="1">
        <f t="shared" ca="1" si="67"/>
        <v>4.6414783998624344E-2</v>
      </c>
      <c r="G83" s="1">
        <f t="shared" ca="1" si="68"/>
        <v>4.6488124103325798E-2</v>
      </c>
      <c r="H83" s="1">
        <f t="shared" ca="1" si="69"/>
        <v>4.6458430762467751E-2</v>
      </c>
      <c r="I83" s="1">
        <f t="shared" ca="1" si="70"/>
        <v>4.6363912596094452E-2</v>
      </c>
      <c r="J83" s="1">
        <f t="shared" ca="1" si="71"/>
        <v>4.6231235926675517E-2</v>
      </c>
      <c r="K83" s="1">
        <f t="shared" ca="1" si="72"/>
        <v>4.6075912551734613E-2</v>
      </c>
      <c r="L83" s="1">
        <f t="shared" ca="1" si="73"/>
        <v>4.590452914075633E-2</v>
      </c>
      <c r="M83" s="1">
        <f t="shared" ca="1" si="74"/>
        <v>4.5718552087133317E-2</v>
      </c>
      <c r="N83" s="1">
        <f t="shared" ca="1" si="75"/>
        <v>4.5517218235370034E-2</v>
      </c>
      <c r="O83" s="1">
        <f t="shared" ca="1" si="76"/>
        <v>4.5299962329325115E-2</v>
      </c>
      <c r="P83" s="1">
        <f t="shared" ca="1" si="77"/>
        <v>4.5067945219074514E-2</v>
      </c>
      <c r="Q83" s="1">
        <f t="shared" ca="1" si="78"/>
        <v>4.48239940425951E-2</v>
      </c>
      <c r="R83" s="1">
        <f t="shared" ca="1" si="79"/>
        <v>4.457089721938761E-2</v>
      </c>
      <c r="S83" s="1">
        <f t="shared" ca="1" si="80"/>
        <v>4.4309585922402646E-2</v>
      </c>
      <c r="T83" s="1">
        <f t="shared" ca="1" si="81"/>
        <v>4.4038787541492506E-2</v>
      </c>
      <c r="U83" s="1">
        <f t="shared" ca="1" si="82"/>
        <v>4.3755385194290744E-2</v>
      </c>
      <c r="V83" s="1">
        <f t="shared" ca="1" si="83"/>
        <v>4.3455653103722493E-2</v>
      </c>
      <c r="W83" s="1">
        <f t="shared" ca="1" si="84"/>
        <v>4.3136590576177768E-2</v>
      </c>
      <c r="X83" s="1">
        <f t="shared" ca="1" si="85"/>
        <v>4.2796756844696755E-2</v>
      </c>
      <c r="Y83" s="1">
        <f t="shared" ca="1" si="86"/>
        <v>4.2437134932553584E-2</v>
      </c>
      <c r="Z83" s="1">
        <f t="shared" ca="1" si="87"/>
        <v>4.2060942915421708E-2</v>
      </c>
      <c r="AA83" s="1">
        <f t="shared" ca="1" si="88"/>
        <v>4.1672318410465446E-2</v>
      </c>
      <c r="AB83" s="1">
        <f t="shared" ca="1" si="89"/>
        <v>4.1276083151741021E-2</v>
      </c>
      <c r="AC83" s="1">
        <f t="shared" ca="1" si="90"/>
        <v>4.0877560671788958E-2</v>
      </c>
      <c r="AD83" s="1">
        <f t="shared" ca="1" si="91"/>
        <v>4.0482170882902319E-2</v>
      </c>
      <c r="AE83" s="1">
        <f t="shared" ca="1" si="92"/>
        <v>4.009530023379293E-2</v>
      </c>
      <c r="AF83" s="1">
        <f t="shared" ca="1" si="93"/>
        <v>3.972225137849085E-2</v>
      </c>
      <c r="AG83" s="1">
        <f t="shared" ca="1" si="94"/>
        <v>3.9368102038666676E-2</v>
      </c>
      <c r="AH83" s="1">
        <f t="shared" ca="1" si="95"/>
        <v>3.9037392005354651E-2</v>
      </c>
      <c r="AI83" s="1">
        <f t="shared" ca="1" si="96"/>
        <v>3.8733665494613954E-2</v>
      </c>
      <c r="AJ83" s="1">
        <f t="shared" ca="1" si="97"/>
        <v>3.8459218112446132E-2</v>
      </c>
      <c r="AK83" s="1">
        <f t="shared" ca="1" si="98"/>
        <v>3.8215491592642967E-2</v>
      </c>
      <c r="AL83" s="1">
        <f t="shared" ca="1" si="99"/>
        <v>3.8003748577922755E-2</v>
      </c>
      <c r="AM83" s="1">
        <f t="shared" ca="1" si="100"/>
        <v>3.7825199989673555E-2</v>
      </c>
      <c r="AN83" s="1">
        <f t="shared" ca="1" si="101"/>
        <v>3.7680975292182381E-2</v>
      </c>
      <c r="AO83" s="1">
        <f t="shared" ca="1" si="102"/>
        <v>3.7572033946242325E-2</v>
      </c>
      <c r="AP83" s="1">
        <f t="shared" ca="1" si="103"/>
        <v>3.7498979025789074E-2</v>
      </c>
      <c r="AQ83" s="1">
        <f t="shared" ca="1" si="104"/>
        <v>3.7461824302638572E-2</v>
      </c>
      <c r="AR83" s="1">
        <f t="shared" ca="1" si="105"/>
        <v>3.7459947599252745E-2</v>
      </c>
      <c r="AS83" s="1">
        <f t="shared" ca="1" si="106"/>
        <v>3.7492399254732682E-2</v>
      </c>
      <c r="AT83" s="1">
        <f t="shared" ca="1" si="107"/>
        <v>3.7558234249494296E-2</v>
      </c>
      <c r="AU83" s="1">
        <f t="shared" ca="1" si="108"/>
        <v>3.7656603221242022E-2</v>
      </c>
      <c r="AV83" s="1">
        <f t="shared" ca="1" si="109"/>
        <v>3.7786963806327879E-2</v>
      </c>
      <c r="AW83" s="1">
        <f t="shared" ca="1" si="110"/>
        <v>3.7949761429729292E-2</v>
      </c>
      <c r="AX83" s="1">
        <f t="shared" ca="1" si="111"/>
        <v>3.8148061481889518E-2</v>
      </c>
      <c r="AY83" s="1">
        <f t="shared" ca="1" si="112"/>
        <v>3.8389350512391368E-2</v>
      </c>
      <c r="AZ83" s="1">
        <f t="shared" ca="1" si="61"/>
        <v>3.8679407061589018E-2</v>
      </c>
      <c r="BC83" s="1">
        <f t="shared" ca="1" si="113"/>
        <v>-0.50181775189543654</v>
      </c>
      <c r="BD83" s="1">
        <f t="shared" ca="1" si="113"/>
        <v>-0.74972085127798582</v>
      </c>
      <c r="BE83" s="1">
        <f t="shared" ca="1" si="113"/>
        <v>-2.1928089334988243E-4</v>
      </c>
    </row>
    <row r="84" spans="1:57" x14ac:dyDescent="0.2">
      <c r="A84" s="118">
        <f t="shared" si="62"/>
        <v>0.72000000000000042</v>
      </c>
      <c r="B84" s="1">
        <f t="shared" ca="1" si="63"/>
        <v>4.8016834635483327E-2</v>
      </c>
      <c r="C84" s="1">
        <f t="shared" ca="1" si="64"/>
        <v>4.6847098801311125E-2</v>
      </c>
      <c r="D84" s="1">
        <f t="shared" ca="1" si="65"/>
        <v>4.6266435314602068E-2</v>
      </c>
      <c r="E84" s="1">
        <f t="shared" ca="1" si="66"/>
        <v>4.6406754601504618E-2</v>
      </c>
      <c r="F84" s="1">
        <f t="shared" ca="1" si="67"/>
        <v>4.6617420643671449E-2</v>
      </c>
      <c r="G84" s="1">
        <f t="shared" ca="1" si="68"/>
        <v>4.6698493358198798E-2</v>
      </c>
      <c r="H84" s="1">
        <f t="shared" ca="1" si="69"/>
        <v>4.6670186676574792E-2</v>
      </c>
      <c r="I84" s="1">
        <f t="shared" ca="1" si="70"/>
        <v>4.6570894239718441E-2</v>
      </c>
      <c r="J84" s="1">
        <f t="shared" ca="1" si="71"/>
        <v>4.6427474033480375E-2</v>
      </c>
      <c r="K84" s="1">
        <f t="shared" ca="1" si="72"/>
        <v>4.625567330816005E-2</v>
      </c>
      <c r="L84" s="1">
        <f t="shared" ca="1" si="73"/>
        <v>4.6062389757634596E-2</v>
      </c>
      <c r="M84" s="1">
        <f t="shared" ca="1" si="74"/>
        <v>4.5849458322884534E-2</v>
      </c>
      <c r="N84" s="1">
        <f t="shared" ca="1" si="75"/>
        <v>4.5616532850878223E-2</v>
      </c>
      <c r="O84" s="1">
        <f t="shared" ca="1" si="76"/>
        <v>4.5363495720667377E-2</v>
      </c>
      <c r="P84" s="1">
        <f t="shared" ca="1" si="77"/>
        <v>4.5091954420082209E-2</v>
      </c>
      <c r="Q84" s="1">
        <f t="shared" ca="1" si="78"/>
        <v>4.4805148923878636E-2</v>
      </c>
      <c r="R84" s="1">
        <f t="shared" ca="1" si="79"/>
        <v>4.450624448927544E-2</v>
      </c>
      <c r="S84" s="1">
        <f t="shared" ca="1" si="80"/>
        <v>4.4196542614416488E-2</v>
      </c>
      <c r="T84" s="1">
        <f t="shared" ca="1" si="81"/>
        <v>4.387514864606868E-2</v>
      </c>
      <c r="U84" s="1">
        <f t="shared" ca="1" si="82"/>
        <v>4.3539348809957572E-2</v>
      </c>
      <c r="V84" s="1">
        <f t="shared" ca="1" si="83"/>
        <v>4.3185847543474751E-2</v>
      </c>
      <c r="W84" s="1">
        <f t="shared" ca="1" si="84"/>
        <v>4.2812091457629493E-2</v>
      </c>
      <c r="X84" s="1">
        <f t="shared" ca="1" si="85"/>
        <v>4.2417104712648805E-2</v>
      </c>
      <c r="Y84" s="1">
        <f t="shared" ca="1" si="86"/>
        <v>4.2002331769302445E-2</v>
      </c>
      <c r="Z84" s="1">
        <f t="shared" ca="1" si="87"/>
        <v>4.1571426045373484E-2</v>
      </c>
      <c r="AA84" s="1">
        <f t="shared" ca="1" si="88"/>
        <v>4.1128955928474022E-2</v>
      </c>
      <c r="AB84" s="1">
        <f t="shared" ca="1" si="89"/>
        <v>4.068017033003344E-2</v>
      </c>
      <c r="AC84" s="1">
        <f t="shared" ca="1" si="90"/>
        <v>4.0230811818047406E-2</v>
      </c>
      <c r="AD84" s="1">
        <f t="shared" ca="1" si="91"/>
        <v>3.9786716621951088E-2</v>
      </c>
      <c r="AE84" s="1">
        <f t="shared" ca="1" si="92"/>
        <v>3.9353686292795183E-2</v>
      </c>
      <c r="AF84" s="1">
        <f t="shared" ca="1" si="93"/>
        <v>3.8937435472681213E-2</v>
      </c>
      <c r="AG84" s="1">
        <f t="shared" ca="1" si="94"/>
        <v>3.8543447242175857E-2</v>
      </c>
      <c r="AH84" s="1">
        <f t="shared" ca="1" si="95"/>
        <v>3.8176657159287551E-2</v>
      </c>
      <c r="AI84" s="1">
        <f t="shared" ca="1" si="96"/>
        <v>3.784099964759248E-2</v>
      </c>
      <c r="AJ84" s="1">
        <f t="shared" ca="1" si="97"/>
        <v>3.7539167869229527E-2</v>
      </c>
      <c r="AK84" s="1">
        <f t="shared" ca="1" si="98"/>
        <v>3.727301403080608E-2</v>
      </c>
      <c r="AL84" s="1">
        <f t="shared" ca="1" si="99"/>
        <v>3.7044213200306236E-2</v>
      </c>
      <c r="AM84" s="1">
        <f t="shared" ca="1" si="100"/>
        <v>3.6854387537765369E-2</v>
      </c>
      <c r="AN84" s="1">
        <f t="shared" ca="1" si="101"/>
        <v>3.6705075407604461E-2</v>
      </c>
      <c r="AO84" s="1">
        <f t="shared" ca="1" si="102"/>
        <v>3.6597640923325674E-2</v>
      </c>
      <c r="AP84" s="1">
        <f t="shared" ca="1" si="103"/>
        <v>3.6533086707083107E-2</v>
      </c>
      <c r="AQ84" s="1">
        <f t="shared" ca="1" si="104"/>
        <v>3.651182480133193E-2</v>
      </c>
      <c r="AR84" s="1">
        <f t="shared" ca="1" si="105"/>
        <v>3.6533637255622378E-2</v>
      </c>
      <c r="AS84" s="1">
        <f t="shared" ca="1" si="106"/>
        <v>3.6597985229977467E-2</v>
      </c>
      <c r="AT84" s="1">
        <f t="shared" ca="1" si="107"/>
        <v>3.6704336496286613E-2</v>
      </c>
      <c r="AU84" s="1">
        <f t="shared" ca="1" si="108"/>
        <v>3.6852259096594731E-2</v>
      </c>
      <c r="AV84" s="1">
        <f t="shared" ca="1" si="109"/>
        <v>3.7041642348390837E-2</v>
      </c>
      <c r="AW84" s="1">
        <f t="shared" ca="1" si="110"/>
        <v>3.7273396978664379E-2</v>
      </c>
      <c r="AX84" s="1">
        <f t="shared" ca="1" si="111"/>
        <v>3.7551091041041644E-2</v>
      </c>
      <c r="AY84" s="1">
        <f t="shared" ca="1" si="112"/>
        <v>3.7882592908030234E-2</v>
      </c>
      <c r="AZ84" s="1">
        <f t="shared" ca="1" si="61"/>
        <v>3.8273008378920031E-2</v>
      </c>
      <c r="BC84" s="1">
        <f t="shared" ca="1" si="113"/>
        <v>-0.66562325656152677</v>
      </c>
      <c r="BD84" s="1">
        <f t="shared" ca="1" si="113"/>
        <v>-1.497040245499897</v>
      </c>
      <c r="BE84" s="1">
        <f t="shared" ca="1" si="113"/>
        <v>4.6038987333003156E-2</v>
      </c>
    </row>
    <row r="85" spans="1:57" x14ac:dyDescent="0.2">
      <c r="A85" s="118">
        <f t="shared" si="62"/>
        <v>0.73000000000000043</v>
      </c>
      <c r="B85" s="1">
        <f t="shared" ca="1" si="63"/>
        <v>4.8729740241411315E-2</v>
      </c>
      <c r="C85" s="1">
        <f t="shared" ca="1" si="64"/>
        <v>4.7303967615435302E-2</v>
      </c>
      <c r="D85" s="1">
        <f t="shared" ca="1" si="65"/>
        <v>4.6496214905042861E-2</v>
      </c>
      <c r="E85" s="1">
        <f t="shared" ca="1" si="66"/>
        <v>4.642175123973688E-2</v>
      </c>
      <c r="F85" s="1">
        <f t="shared" ca="1" si="67"/>
        <v>4.6437961324061548E-2</v>
      </c>
      <c r="G85" s="1">
        <f t="shared" ca="1" si="68"/>
        <v>4.6348312633394562E-2</v>
      </c>
      <c r="H85" s="1">
        <f t="shared" ca="1" si="69"/>
        <v>4.6172385296871343E-2</v>
      </c>
      <c r="I85" s="1">
        <f t="shared" ca="1" si="70"/>
        <v>4.5947343374902687E-2</v>
      </c>
      <c r="J85" s="1">
        <f t="shared" ca="1" si="71"/>
        <v>4.5698822658275018E-2</v>
      </c>
      <c r="K85" s="1">
        <f t="shared" ca="1" si="72"/>
        <v>4.5441392627262794E-2</v>
      </c>
      <c r="L85" s="1">
        <f t="shared" ca="1" si="73"/>
        <v>4.5180848416366513E-2</v>
      </c>
      <c r="M85" s="1">
        <f t="shared" ca="1" si="74"/>
        <v>4.4917979749018948E-2</v>
      </c>
      <c r="N85" s="1">
        <f t="shared" ca="1" si="75"/>
        <v>4.4651443353073854E-2</v>
      </c>
      <c r="O85" s="1">
        <f t="shared" ca="1" si="76"/>
        <v>4.4380154488594128E-2</v>
      </c>
      <c r="P85" s="1">
        <f t="shared" ca="1" si="77"/>
        <v>4.4104751870911632E-2</v>
      </c>
      <c r="Q85" s="1">
        <f t="shared" ca="1" si="78"/>
        <v>4.3827472857347012E-2</v>
      </c>
      <c r="R85" s="1">
        <f t="shared" ca="1" si="79"/>
        <v>4.3550444678353478E-2</v>
      </c>
      <c r="S85" s="1">
        <f t="shared" ca="1" si="80"/>
        <v>4.327392457566949E-2</v>
      </c>
      <c r="T85" s="1">
        <f t="shared" ca="1" si="81"/>
        <v>4.2995981621766974E-2</v>
      </c>
      <c r="U85" s="1">
        <f t="shared" ca="1" si="82"/>
        <v>4.2712890958357883E-2</v>
      </c>
      <c r="V85" s="1">
        <f t="shared" ca="1" si="83"/>
        <v>4.2420372844870206E-2</v>
      </c>
      <c r="W85" s="1">
        <f t="shared" ca="1" si="84"/>
        <v>4.2114906815150725E-2</v>
      </c>
      <c r="X85" s="1">
        <f t="shared" ca="1" si="85"/>
        <v>4.1794567152586316E-2</v>
      </c>
      <c r="Y85" s="1">
        <f t="shared" ca="1" si="86"/>
        <v>4.1459844499301547E-2</v>
      </c>
      <c r="Z85" s="1">
        <f t="shared" ca="1" si="87"/>
        <v>4.1113412789522776E-2</v>
      </c>
      <c r="AA85" s="1">
        <f t="shared" ca="1" si="88"/>
        <v>4.0758856375215265E-2</v>
      </c>
      <c r="AB85" s="1">
        <f t="shared" ca="1" si="89"/>
        <v>4.0400436448110096E-2</v>
      </c>
      <c r="AC85" s="1">
        <f t="shared" ca="1" si="90"/>
        <v>4.0042899823058697E-2</v>
      </c>
      <c r="AD85" s="1">
        <f t="shared" ca="1" si="91"/>
        <v>3.9691084288109184E-2</v>
      </c>
      <c r="AE85" s="1">
        <f t="shared" ca="1" si="92"/>
        <v>3.9349791700132648E-2</v>
      </c>
      <c r="AF85" s="1">
        <f t="shared" ca="1" si="93"/>
        <v>3.902373382248548E-2</v>
      </c>
      <c r="AG85" s="1">
        <f t="shared" ca="1" si="94"/>
        <v>3.871738416855889E-2</v>
      </c>
      <c r="AH85" s="1">
        <f t="shared" ca="1" si="95"/>
        <v>3.8434659217913232E-2</v>
      </c>
      <c r="AI85" s="1">
        <f t="shared" ca="1" si="96"/>
        <v>3.8178469014381031E-2</v>
      </c>
      <c r="AJ85" s="1">
        <f t="shared" ca="1" si="97"/>
        <v>3.7950489800338938E-2</v>
      </c>
      <c r="AK85" s="1">
        <f t="shared" ca="1" si="98"/>
        <v>3.7751569560025844E-2</v>
      </c>
      <c r="AL85" s="1">
        <f t="shared" ca="1" si="99"/>
        <v>3.7582381028726179E-2</v>
      </c>
      <c r="AM85" s="1">
        <f t="shared" ca="1" si="100"/>
        <v>3.7443542824119248E-2</v>
      </c>
      <c r="AN85" s="1">
        <f t="shared" ca="1" si="101"/>
        <v>3.7335587391578412E-2</v>
      </c>
      <c r="AO85" s="1">
        <f t="shared" ca="1" si="102"/>
        <v>3.7258868660991949E-2</v>
      </c>
      <c r="AP85" s="1">
        <f t="shared" ca="1" si="103"/>
        <v>3.7213374042947701E-2</v>
      </c>
      <c r="AQ85" s="1">
        <f t="shared" ca="1" si="104"/>
        <v>3.7198499235435931E-2</v>
      </c>
      <c r="AR85" s="1">
        <f t="shared" ca="1" si="105"/>
        <v>3.7213015912738755E-2</v>
      </c>
      <c r="AS85" s="1">
        <f t="shared" ca="1" si="106"/>
        <v>3.7255381360979029E-2</v>
      </c>
      <c r="AT85" s="1">
        <f t="shared" ca="1" si="107"/>
        <v>3.7324061501543902E-2</v>
      </c>
      <c r="AU85" s="1">
        <f t="shared" ca="1" si="108"/>
        <v>3.7417627332121596E-2</v>
      </c>
      <c r="AV85" s="1">
        <f t="shared" ca="1" si="109"/>
        <v>3.753498578952251E-2</v>
      </c>
      <c r="AW85" s="1">
        <f t="shared" ca="1" si="110"/>
        <v>3.7676098915738448E-2</v>
      </c>
      <c r="AX85" s="1">
        <f t="shared" ca="1" si="111"/>
        <v>3.7843620276540417E-2</v>
      </c>
      <c r="AY85" s="1">
        <f t="shared" ca="1" si="112"/>
        <v>3.8044364241847949E-2</v>
      </c>
      <c r="AZ85" s="1">
        <f t="shared" ca="1" si="61"/>
        <v>3.8281159668770694E-2</v>
      </c>
      <c r="BC85" s="1">
        <f t="shared" ca="1" si="113"/>
        <v>-0.21575547726881794</v>
      </c>
      <c r="BD85" s="1">
        <f t="shared" ca="1" si="113"/>
        <v>1.2768648554194435</v>
      </c>
      <c r="BE85" s="1">
        <f t="shared" ca="1" si="113"/>
        <v>-2.7978522852640664</v>
      </c>
    </row>
    <row r="86" spans="1:57" x14ac:dyDescent="0.2">
      <c r="A86" s="118">
        <f t="shared" si="62"/>
        <v>0.74000000000000044</v>
      </c>
      <c r="B86" s="1">
        <f t="shared" ca="1" si="63"/>
        <v>4.8169635401597966E-2</v>
      </c>
      <c r="C86" s="1">
        <f t="shared" ca="1" si="64"/>
        <v>4.6801295143020193E-2</v>
      </c>
      <c r="D86" s="1">
        <f t="shared" ca="1" si="65"/>
        <v>4.6055695683085714E-2</v>
      </c>
      <c r="E86" s="1">
        <f t="shared" ca="1" si="66"/>
        <v>4.6032744640640597E-2</v>
      </c>
      <c r="F86" s="1">
        <f t="shared" ca="1" si="67"/>
        <v>4.6098541725426309E-2</v>
      </c>
      <c r="G86" s="1">
        <f t="shared" ca="1" si="68"/>
        <v>4.606066768948737E-2</v>
      </c>
      <c r="H86" s="1">
        <f t="shared" ca="1" si="69"/>
        <v>4.5938843489641362E-2</v>
      </c>
      <c r="I86" s="1">
        <f t="shared" ca="1" si="70"/>
        <v>4.5769790299097737E-2</v>
      </c>
      <c r="J86" s="1">
        <f t="shared" ca="1" si="71"/>
        <v>4.5578709147677511E-2</v>
      </c>
      <c r="K86" s="1">
        <f t="shared" ca="1" si="72"/>
        <v>4.5379779795441118E-2</v>
      </c>
      <c r="L86" s="1">
        <f t="shared" ca="1" si="73"/>
        <v>4.5178482509946979E-2</v>
      </c>
      <c r="M86" s="1">
        <f t="shared" ca="1" si="74"/>
        <v>4.4975349304646813E-2</v>
      </c>
      <c r="N86" s="1">
        <f t="shared" ca="1" si="75"/>
        <v>4.4768826933880262E-2</v>
      </c>
      <c r="O86" s="1">
        <f t="shared" ca="1" si="76"/>
        <v>4.4557650051249238E-2</v>
      </c>
      <c r="P86" s="1">
        <f t="shared" ca="1" si="77"/>
        <v>4.4342274468286494E-2</v>
      </c>
      <c r="Q86" s="1">
        <f t="shared" ca="1" si="78"/>
        <v>4.4124720762288808E-2</v>
      </c>
      <c r="R86" s="1">
        <f t="shared" ca="1" si="79"/>
        <v>4.3906864557949024E-2</v>
      </c>
      <c r="S86" s="1">
        <f t="shared" ca="1" si="80"/>
        <v>4.3688705545840388E-2</v>
      </c>
      <c r="T86" s="1">
        <f t="shared" ca="1" si="81"/>
        <v>4.3468063573543506E-2</v>
      </c>
      <c r="U86" s="1">
        <f t="shared" ca="1" si="82"/>
        <v>4.324098978247571E-2</v>
      </c>
      <c r="V86" s="1">
        <f t="shared" ca="1" si="83"/>
        <v>4.300300714171542E-2</v>
      </c>
      <c r="W86" s="1">
        <f t="shared" ca="1" si="84"/>
        <v>4.2750414997551361E-2</v>
      </c>
      <c r="X86" s="1">
        <f t="shared" ca="1" si="85"/>
        <v>4.2481124223292192E-2</v>
      </c>
      <c r="Y86" s="1">
        <f t="shared" ca="1" si="86"/>
        <v>4.2195457674717066E-2</v>
      </c>
      <c r="Z86" s="1">
        <f t="shared" ca="1" si="87"/>
        <v>4.1895896257051798E-2</v>
      </c>
      <c r="AA86" s="1">
        <f t="shared" ca="1" si="88"/>
        <v>4.158582675853182E-2</v>
      </c>
      <c r="AB86" s="1">
        <f t="shared" ca="1" si="89"/>
        <v>4.1269309036118959E-2</v>
      </c>
      <c r="AC86" s="1">
        <f t="shared" ca="1" si="90"/>
        <v>4.0950880643353574E-2</v>
      </c>
      <c r="AD86" s="1">
        <f t="shared" ca="1" si="91"/>
        <v>4.063516744743887E-2</v>
      </c>
      <c r="AE86" s="1">
        <f t="shared" ca="1" si="92"/>
        <v>4.0326758092973022E-2</v>
      </c>
      <c r="AF86" s="1">
        <f t="shared" ca="1" si="93"/>
        <v>4.0030147876396686E-2</v>
      </c>
      <c r="AG86" s="1">
        <f t="shared" ca="1" si="94"/>
        <v>3.9749587099298142E-2</v>
      </c>
      <c r="AH86" s="1">
        <f t="shared" ca="1" si="95"/>
        <v>3.9488759602361763E-2</v>
      </c>
      <c r="AI86" s="1">
        <f t="shared" ca="1" si="96"/>
        <v>3.9250337744474034E-2</v>
      </c>
      <c r="AJ86" s="1">
        <f t="shared" ca="1" si="97"/>
        <v>3.9035767647795254E-2</v>
      </c>
      <c r="AK86" s="1">
        <f t="shared" ca="1" si="98"/>
        <v>3.8845679657587194E-2</v>
      </c>
      <c r="AL86" s="1">
        <f t="shared" ca="1" si="99"/>
        <v>3.8680530697839485E-2</v>
      </c>
      <c r="AM86" s="1">
        <f t="shared" ca="1" si="100"/>
        <v>3.8540722341939539E-2</v>
      </c>
      <c r="AN86" s="1">
        <f t="shared" ca="1" si="101"/>
        <v>3.8426567576519764E-2</v>
      </c>
      <c r="AO86" s="1">
        <f t="shared" ca="1" si="102"/>
        <v>3.8338196592893517E-2</v>
      </c>
      <c r="AP86" s="1">
        <f t="shared" ca="1" si="103"/>
        <v>3.8275368113022401E-2</v>
      </c>
      <c r="AQ86" s="1">
        <f t="shared" ca="1" si="104"/>
        <v>3.8237248155413704E-2</v>
      </c>
      <c r="AR86" s="1">
        <f t="shared" ca="1" si="105"/>
        <v>3.822238469470679E-2</v>
      </c>
      <c r="AS86" s="1">
        <f t="shared" ca="1" si="106"/>
        <v>3.8229017729190316E-2</v>
      </c>
      <c r="AT86" s="1">
        <f t="shared" ca="1" si="107"/>
        <v>3.8255397971470088E-2</v>
      </c>
      <c r="AU86" s="1">
        <f t="shared" ca="1" si="108"/>
        <v>3.8299886213749162E-2</v>
      </c>
      <c r="AV86" s="1">
        <f t="shared" ca="1" si="109"/>
        <v>3.8361194231670975E-2</v>
      </c>
      <c r="AW86" s="1">
        <f t="shared" ca="1" si="110"/>
        <v>3.8439122611770501E-2</v>
      </c>
      <c r="AX86" s="1">
        <f t="shared" ca="1" si="111"/>
        <v>3.8536194187266844E-2</v>
      </c>
      <c r="AY86" s="1">
        <f t="shared" ca="1" si="112"/>
        <v>3.8658931412297599E-2</v>
      </c>
      <c r="AZ86" s="1">
        <f t="shared" ca="1" si="61"/>
        <v>3.8809175529079525E-2</v>
      </c>
      <c r="BC86" s="1">
        <f t="shared" ca="1" si="113"/>
        <v>0.89007389192373765</v>
      </c>
      <c r="BD86" s="1">
        <f t="shared" ca="1" si="113"/>
        <v>1.7049362608050576</v>
      </c>
      <c r="BE86" s="1">
        <f t="shared" ca="1" si="113"/>
        <v>1.0474250901343751</v>
      </c>
    </row>
    <row r="87" spans="1:57" x14ac:dyDescent="0.2">
      <c r="A87" s="118">
        <f t="shared" si="62"/>
        <v>0.75000000000000044</v>
      </c>
      <c r="B87" s="1">
        <f t="shared" ca="1" si="63"/>
        <v>4.7813306787903437E-2</v>
      </c>
      <c r="C87" s="1">
        <f t="shared" ca="1" si="64"/>
        <v>4.6343390152339251E-2</v>
      </c>
      <c r="D87" s="1">
        <f t="shared" ca="1" si="65"/>
        <v>4.5505807368975346E-2</v>
      </c>
      <c r="E87" s="1">
        <f t="shared" ca="1" si="66"/>
        <v>4.5385573951064365E-2</v>
      </c>
      <c r="F87" s="1">
        <f t="shared" ca="1" si="67"/>
        <v>4.5357400453720768E-2</v>
      </c>
      <c r="G87" s="1">
        <f t="shared" ca="1" si="68"/>
        <v>4.5232889331422485E-2</v>
      </c>
      <c r="H87" s="1">
        <f t="shared" ca="1" si="69"/>
        <v>4.5031878569117903E-2</v>
      </c>
      <c r="I87" s="1">
        <f t="shared" ca="1" si="70"/>
        <v>4.4790634490086169E-2</v>
      </c>
      <c r="J87" s="1">
        <f t="shared" ca="1" si="71"/>
        <v>4.4533912138744219E-2</v>
      </c>
      <c r="K87" s="1">
        <f t="shared" ca="1" si="72"/>
        <v>4.4275490926750205E-2</v>
      </c>
      <c r="L87" s="1">
        <f t="shared" ca="1" si="73"/>
        <v>4.4020525272605991E-2</v>
      </c>
      <c r="M87" s="1">
        <f t="shared" ca="1" si="74"/>
        <v>4.3769278309257906E-2</v>
      </c>
      <c r="N87" s="1">
        <f t="shared" ca="1" si="75"/>
        <v>4.351997527961883E-2</v>
      </c>
      <c r="O87" s="1">
        <f t="shared" ca="1" si="76"/>
        <v>4.3271158059629243E-2</v>
      </c>
      <c r="P87" s="1">
        <f t="shared" ca="1" si="77"/>
        <v>4.3023086754244599E-2</v>
      </c>
      <c r="Q87" s="1">
        <f t="shared" ca="1" si="78"/>
        <v>4.2777552338969391E-2</v>
      </c>
      <c r="R87" s="1">
        <f t="shared" ca="1" si="79"/>
        <v>4.2536166588574287E-2</v>
      </c>
      <c r="S87" s="1">
        <f t="shared" ca="1" si="80"/>
        <v>4.2298659683739137E-2</v>
      </c>
      <c r="T87" s="1">
        <f t="shared" ca="1" si="81"/>
        <v>4.2062590626391429E-2</v>
      </c>
      <c r="U87" s="1">
        <f t="shared" ca="1" si="82"/>
        <v>4.1823774966599121E-2</v>
      </c>
      <c r="V87" s="1">
        <f t="shared" ca="1" si="83"/>
        <v>4.1577526599893166E-2</v>
      </c>
      <c r="W87" s="1">
        <f t="shared" ca="1" si="84"/>
        <v>4.131995289530016E-2</v>
      </c>
      <c r="X87" s="1">
        <f t="shared" ca="1" si="85"/>
        <v>4.1048789103271491E-2</v>
      </c>
      <c r="Y87" s="1">
        <f t="shared" ca="1" si="86"/>
        <v>4.0764177663134109E-2</v>
      </c>
      <c r="Z87" s="1">
        <f t="shared" ca="1" si="87"/>
        <v>4.046839423516501E-2</v>
      </c>
      <c r="AA87" s="1">
        <f t="shared" ca="1" si="88"/>
        <v>4.0164615843195299E-2</v>
      </c>
      <c r="AB87" s="1">
        <f t="shared" ca="1" si="89"/>
        <v>3.9856688725633041E-2</v>
      </c>
      <c r="AC87" s="1">
        <f t="shared" ca="1" si="90"/>
        <v>3.9548928996263139E-2</v>
      </c>
      <c r="AD87" s="1">
        <f t="shared" ca="1" si="91"/>
        <v>3.9245738450361639E-2</v>
      </c>
      <c r="AE87" s="1">
        <f t="shared" ca="1" si="92"/>
        <v>3.8951480329907258E-2</v>
      </c>
      <c r="AF87" s="1">
        <f t="shared" ca="1" si="93"/>
        <v>3.8670421204273463E-2</v>
      </c>
      <c r="AG87" s="1">
        <f t="shared" ca="1" si="94"/>
        <v>3.840657584945046E-2</v>
      </c>
      <c r="AH87" s="1">
        <f t="shared" ca="1" si="95"/>
        <v>3.816338324107154E-2</v>
      </c>
      <c r="AI87" s="1">
        <f t="shared" ca="1" si="96"/>
        <v>3.7943266079118063E-2</v>
      </c>
      <c r="AJ87" s="1">
        <f t="shared" ca="1" si="97"/>
        <v>3.7747428489905054E-2</v>
      </c>
      <c r="AK87" s="1">
        <f t="shared" ca="1" si="98"/>
        <v>3.7576271091017126E-2</v>
      </c>
      <c r="AL87" s="1">
        <f t="shared" ca="1" si="99"/>
        <v>3.7430022845235465E-2</v>
      </c>
      <c r="AM87" s="1">
        <f t="shared" ca="1" si="100"/>
        <v>3.7308856108112923E-2</v>
      </c>
      <c r="AN87" s="1">
        <f t="shared" ca="1" si="101"/>
        <v>3.7212852196690578E-2</v>
      </c>
      <c r="AO87" s="1">
        <f t="shared" ca="1" si="102"/>
        <v>3.714190533945215E-2</v>
      </c>
      <c r="AP87" s="1">
        <f t="shared" ca="1" si="103"/>
        <v>3.709553342466218E-2</v>
      </c>
      <c r="AQ87" s="1">
        <f t="shared" ca="1" si="104"/>
        <v>3.7072660785688077E-2</v>
      </c>
      <c r="AR87" s="1">
        <f t="shared" ca="1" si="105"/>
        <v>3.7071599700508953E-2</v>
      </c>
      <c r="AS87" s="1">
        <f t="shared" ca="1" si="106"/>
        <v>3.7090360795906607E-2</v>
      </c>
      <c r="AT87" s="1">
        <f t="shared" ca="1" si="107"/>
        <v>3.7126967550517732E-2</v>
      </c>
      <c r="AU87" s="1">
        <f t="shared" ca="1" si="108"/>
        <v>3.7179558726692916E-2</v>
      </c>
      <c r="AV87" s="1">
        <f t="shared" ca="1" si="109"/>
        <v>3.7246639487769115E-2</v>
      </c>
      <c r="AW87" s="1">
        <f t="shared" ca="1" si="110"/>
        <v>3.73278374540289E-2</v>
      </c>
      <c r="AX87" s="1">
        <f t="shared" ca="1" si="111"/>
        <v>3.7425529377221149E-2</v>
      </c>
      <c r="AY87" s="1">
        <f t="shared" ca="1" si="112"/>
        <v>3.7545919756465644E-2</v>
      </c>
      <c r="AZ87" s="1">
        <f t="shared" ca="1" si="61"/>
        <v>3.7690040737527672E-2</v>
      </c>
      <c r="BC87" s="1">
        <f t="shared" ca="1" si="113"/>
        <v>-1.8776204405567247</v>
      </c>
      <c r="BD87" s="1">
        <f t="shared" ca="1" si="113"/>
        <v>-0.46665895247262323</v>
      </c>
      <c r="BE87" s="1">
        <f t="shared" ca="1" si="113"/>
        <v>-1.4997917948956827</v>
      </c>
    </row>
    <row r="88" spans="1:57" x14ac:dyDescent="0.2">
      <c r="A88" s="118">
        <f t="shared" si="62"/>
        <v>0.76000000000000045</v>
      </c>
      <c r="B88" s="1">
        <f t="shared" ca="1" si="63"/>
        <v>4.9148361896164727E-2</v>
      </c>
      <c r="C88" s="1">
        <f t="shared" ca="1" si="64"/>
        <v>4.7726620885223156E-2</v>
      </c>
      <c r="D88" s="1">
        <f t="shared" ca="1" si="65"/>
        <v>4.6930065837340176E-2</v>
      </c>
      <c r="E88" s="1">
        <f t="shared" ca="1" si="66"/>
        <v>4.6829945598224988E-2</v>
      </c>
      <c r="F88" s="1">
        <f t="shared" ca="1" si="67"/>
        <v>4.681014516453693E-2</v>
      </c>
      <c r="G88" s="1">
        <f t="shared" ca="1" si="68"/>
        <v>4.6686865978731923E-2</v>
      </c>
      <c r="H88" s="1">
        <f t="shared" ca="1" si="69"/>
        <v>4.6480706995358625E-2</v>
      </c>
      <c r="I88" s="1">
        <f t="shared" ca="1" si="70"/>
        <v>4.6228135244087067E-2</v>
      </c>
      <c r="J88" s="1">
        <f t="shared" ca="1" si="71"/>
        <v>4.5954116075700775E-2</v>
      </c>
      <c r="K88" s="1">
        <f t="shared" ca="1" si="72"/>
        <v>4.5672685422473221E-2</v>
      </c>
      <c r="L88" s="1">
        <f t="shared" ca="1" si="73"/>
        <v>4.5389328372251403E-2</v>
      </c>
      <c r="M88" s="1">
        <f t="shared" ca="1" si="74"/>
        <v>4.510469550388848E-2</v>
      </c>
      <c r="N88" s="1">
        <f t="shared" ca="1" si="75"/>
        <v>4.4817446502576547E-2</v>
      </c>
      <c r="O88" s="1">
        <f t="shared" ca="1" si="76"/>
        <v>4.4526585787046984E-2</v>
      </c>
      <c r="P88" s="1">
        <f t="shared" ca="1" si="77"/>
        <v>4.4232832456804337E-2</v>
      </c>
      <c r="Q88" s="1">
        <f t="shared" ca="1" si="78"/>
        <v>4.393840257962886E-2</v>
      </c>
      <c r="R88" s="1">
        <f t="shared" ca="1" si="79"/>
        <v>4.3645299346200289E-2</v>
      </c>
      <c r="S88" s="1">
        <f t="shared" ca="1" si="80"/>
        <v>4.3353638979620537E-2</v>
      </c>
      <c r="T88" s="1">
        <f t="shared" ca="1" si="81"/>
        <v>4.3061375520280727E-2</v>
      </c>
      <c r="U88" s="1">
        <f t="shared" ca="1" si="82"/>
        <v>4.2764744836286131E-2</v>
      </c>
      <c r="V88" s="1">
        <f t="shared" ca="1" si="83"/>
        <v>4.245950747057662E-2</v>
      </c>
      <c r="W88" s="1">
        <f t="shared" ca="1" si="84"/>
        <v>4.2142234521035403E-2</v>
      </c>
      <c r="X88" s="1">
        <f t="shared" ca="1" si="85"/>
        <v>4.1811140898415373E-2</v>
      </c>
      <c r="Y88" s="1">
        <f t="shared" ca="1" si="86"/>
        <v>4.1466843508052006E-2</v>
      </c>
      <c r="Z88" s="1">
        <f t="shared" ca="1" si="87"/>
        <v>4.1112068053915027E-2</v>
      </c>
      <c r="AA88" s="1">
        <f t="shared" ca="1" si="88"/>
        <v>4.0750437097378897E-2</v>
      </c>
      <c r="AB88" s="1">
        <f t="shared" ca="1" si="89"/>
        <v>4.038623848090455E-2</v>
      </c>
      <c r="AC88" s="1">
        <f t="shared" ca="1" si="90"/>
        <v>4.0024222204908644E-2</v>
      </c>
      <c r="AD88" s="1">
        <f t="shared" ca="1" si="91"/>
        <v>3.9669221345156894E-2</v>
      </c>
      <c r="AE88" s="1">
        <f t="shared" ca="1" si="92"/>
        <v>3.9326029053550267E-2</v>
      </c>
      <c r="AF88" s="1">
        <f t="shared" ca="1" si="93"/>
        <v>3.8999338415455088E-2</v>
      </c>
      <c r="AG88" s="1">
        <f t="shared" ca="1" si="94"/>
        <v>3.8693583873505091E-2</v>
      </c>
      <c r="AH88" s="1">
        <f t="shared" ca="1" si="95"/>
        <v>3.8412614821436077E-2</v>
      </c>
      <c r="AI88" s="1">
        <f t="shared" ca="1" si="96"/>
        <v>3.8159259832616123E-2</v>
      </c>
      <c r="AJ88" s="1">
        <f t="shared" ca="1" si="97"/>
        <v>3.7935136661909008E-2</v>
      </c>
      <c r="AK88" s="1">
        <f t="shared" ca="1" si="98"/>
        <v>3.7741071613582228E-2</v>
      </c>
      <c r="AL88" s="1">
        <f t="shared" ca="1" si="99"/>
        <v>3.7577721043106686E-2</v>
      </c>
      <c r="AM88" s="1">
        <f t="shared" ca="1" si="100"/>
        <v>3.7445683418196166E-2</v>
      </c>
      <c r="AN88" s="1">
        <f t="shared" ca="1" si="101"/>
        <v>3.7345463679466326E-2</v>
      </c>
      <c r="AO88" s="1">
        <f t="shared" ca="1" si="102"/>
        <v>3.7277375374184574E-2</v>
      </c>
      <c r="AP88" s="1">
        <f t="shared" ca="1" si="103"/>
        <v>3.7241350918920176E-2</v>
      </c>
      <c r="AQ88" s="1">
        <f t="shared" ca="1" si="104"/>
        <v>3.7236728460700946E-2</v>
      </c>
      <c r="AR88" s="1">
        <f t="shared" ca="1" si="105"/>
        <v>3.7262240086379447E-2</v>
      </c>
      <c r="AS88" s="1">
        <f t="shared" ca="1" si="106"/>
        <v>3.7316322473012052E-2</v>
      </c>
      <c r="AT88" s="1">
        <f t="shared" ca="1" si="107"/>
        <v>3.7397427348379336E-2</v>
      </c>
      <c r="AU88" s="1">
        <f t="shared" ca="1" si="108"/>
        <v>3.7504127132360995E-2</v>
      </c>
      <c r="AV88" s="1">
        <f t="shared" ca="1" si="109"/>
        <v>3.7635376427939259E-2</v>
      </c>
      <c r="AW88" s="1">
        <f t="shared" ca="1" si="110"/>
        <v>3.7791285805870593E-2</v>
      </c>
      <c r="AX88" s="1">
        <f t="shared" ca="1" si="111"/>
        <v>3.7974737877993374E-2</v>
      </c>
      <c r="AY88" s="1">
        <f t="shared" ca="1" si="112"/>
        <v>3.8192264744611536E-2</v>
      </c>
      <c r="AZ88" s="1">
        <f t="shared" ca="1" si="61"/>
        <v>3.8444836541797284E-2</v>
      </c>
      <c r="BC88" s="1">
        <f t="shared" ca="1" si="113"/>
        <v>1.1331514674184033</v>
      </c>
      <c r="BD88" s="1">
        <f t="shared" ca="1" si="113"/>
        <v>-1.6697566685591978</v>
      </c>
      <c r="BE88" s="1">
        <f t="shared" ca="1" si="113"/>
        <v>-8.8212146093728627E-2</v>
      </c>
    </row>
    <row r="89" spans="1:57" x14ac:dyDescent="0.2">
      <c r="A89" s="118">
        <f t="shared" si="62"/>
        <v>0.77000000000000046</v>
      </c>
      <c r="B89" s="1">
        <f t="shared" ca="1" si="63"/>
        <v>4.8660946618532271E-2</v>
      </c>
      <c r="C89" s="1">
        <f t="shared" ca="1" si="64"/>
        <v>4.7365783298067836E-2</v>
      </c>
      <c r="D89" s="1">
        <f t="shared" ca="1" si="65"/>
        <v>4.6687258394648101E-2</v>
      </c>
      <c r="E89" s="1">
        <f t="shared" ca="1" si="66"/>
        <v>4.6683239186165078E-2</v>
      </c>
      <c r="F89" s="1">
        <f t="shared" ca="1" si="67"/>
        <v>4.6746619879296139E-2</v>
      </c>
      <c r="G89" s="1">
        <f t="shared" ca="1" si="68"/>
        <v>4.6698050421652183E-2</v>
      </c>
      <c r="H89" s="1">
        <f t="shared" ca="1" si="69"/>
        <v>4.6558805809662408E-2</v>
      </c>
      <c r="I89" s="1">
        <f t="shared" ca="1" si="70"/>
        <v>4.6365480248931758E-2</v>
      </c>
      <c r="J89" s="1">
        <f t="shared" ca="1" si="71"/>
        <v>4.6143176598439861E-2</v>
      </c>
      <c r="K89" s="1">
        <f t="shared" ca="1" si="72"/>
        <v>4.5906115071594568E-2</v>
      </c>
      <c r="L89" s="1">
        <f t="shared" ca="1" si="73"/>
        <v>4.5660038838663763E-2</v>
      </c>
      <c r="M89" s="1">
        <f t="shared" ca="1" si="74"/>
        <v>4.5405913141879382E-2</v>
      </c>
      <c r="N89" s="1">
        <f t="shared" ca="1" si="75"/>
        <v>4.5142758948267483E-2</v>
      </c>
      <c r="O89" s="1">
        <f t="shared" ca="1" si="76"/>
        <v>4.4869969425930002E-2</v>
      </c>
      <c r="P89" s="1">
        <f t="shared" ca="1" si="77"/>
        <v>4.4588648268419614E-2</v>
      </c>
      <c r="Q89" s="1">
        <f t="shared" ca="1" si="78"/>
        <v>4.4301362239809496E-2</v>
      </c>
      <c r="R89" s="1">
        <f t="shared" ca="1" si="79"/>
        <v>4.401043211676324E-2</v>
      </c>
      <c r="S89" s="1">
        <f t="shared" ca="1" si="80"/>
        <v>4.3716286622270124E-2</v>
      </c>
      <c r="T89" s="1">
        <f t="shared" ca="1" si="81"/>
        <v>4.3417201618320911E-2</v>
      </c>
      <c r="U89" s="1">
        <f t="shared" ca="1" si="82"/>
        <v>4.3109760095190096E-2</v>
      </c>
      <c r="V89" s="1">
        <f t="shared" ca="1" si="83"/>
        <v>4.2790095862399943E-2</v>
      </c>
      <c r="W89" s="1">
        <f t="shared" ca="1" si="84"/>
        <v>4.2455170342863668E-2</v>
      </c>
      <c r="X89" s="1">
        <f t="shared" ca="1" si="85"/>
        <v>4.2103604281294324E-2</v>
      </c>
      <c r="Y89" s="1">
        <f t="shared" ca="1" si="86"/>
        <v>4.1736414838134082E-2</v>
      </c>
      <c r="Z89" s="1">
        <f t="shared" ca="1" si="87"/>
        <v>4.1356703948466925E-2</v>
      </c>
      <c r="AA89" s="1">
        <f t="shared" ca="1" si="88"/>
        <v>4.0968465910085357E-2</v>
      </c>
      <c r="AB89" s="1">
        <f t="shared" ca="1" si="89"/>
        <v>4.0576356292699248E-2</v>
      </c>
      <c r="AC89" s="1">
        <f t="shared" ca="1" si="90"/>
        <v>4.0185485208778696E-2</v>
      </c>
      <c r="AD89" s="1">
        <f t="shared" ca="1" si="91"/>
        <v>3.9801043264712239E-2</v>
      </c>
      <c r="AE89" s="1">
        <f t="shared" ca="1" si="92"/>
        <v>3.9428179731988991E-2</v>
      </c>
      <c r="AF89" s="1">
        <f t="shared" ca="1" si="93"/>
        <v>3.9071940352525661E-2</v>
      </c>
      <c r="AG89" s="1">
        <f t="shared" ca="1" si="94"/>
        <v>3.8737105328173198E-2</v>
      </c>
      <c r="AH89" s="1">
        <f t="shared" ca="1" si="95"/>
        <v>3.8427860657420085E-2</v>
      </c>
      <c r="AI89" s="1">
        <f t="shared" ca="1" si="96"/>
        <v>3.8147367219668875E-2</v>
      </c>
      <c r="AJ89" s="1">
        <f t="shared" ca="1" si="97"/>
        <v>3.7897582917039291E-2</v>
      </c>
      <c r="AK89" s="1">
        <f t="shared" ca="1" si="98"/>
        <v>3.7679686052146326E-2</v>
      </c>
      <c r="AL89" s="1">
        <f t="shared" ca="1" si="99"/>
        <v>3.7494686625084553E-2</v>
      </c>
      <c r="AM89" s="1">
        <f t="shared" ca="1" si="100"/>
        <v>3.7343535443501448E-2</v>
      </c>
      <c r="AN89" s="1">
        <f t="shared" ca="1" si="101"/>
        <v>3.7227087263035946E-2</v>
      </c>
      <c r="AO89" s="1">
        <f t="shared" ca="1" si="102"/>
        <v>3.7146001131474059E-2</v>
      </c>
      <c r="AP89" s="1">
        <f t="shared" ca="1" si="103"/>
        <v>3.7100550256941395E-2</v>
      </c>
      <c r="AQ89" s="1">
        <f t="shared" ca="1" si="104"/>
        <v>3.7090412997574942E-2</v>
      </c>
      <c r="AR89" s="1">
        <f t="shared" ca="1" si="105"/>
        <v>3.7114667651473227E-2</v>
      </c>
      <c r="AS89" s="1">
        <f t="shared" ca="1" si="106"/>
        <v>3.7172103267489098E-2</v>
      </c>
      <c r="AT89" s="1">
        <f t="shared" ca="1" si="107"/>
        <v>3.7261526208259219E-2</v>
      </c>
      <c r="AU89" s="1">
        <f t="shared" ca="1" si="108"/>
        <v>3.7381869144379222E-2</v>
      </c>
      <c r="AV89" s="1">
        <f t="shared" ca="1" si="109"/>
        <v>3.7532463066237663E-2</v>
      </c>
      <c r="AW89" s="1">
        <f t="shared" ca="1" si="110"/>
        <v>3.7713828230801751E-2</v>
      </c>
      <c r="AX89" s="1">
        <f t="shared" ca="1" si="111"/>
        <v>3.7929275822365736E-2</v>
      </c>
      <c r="AY89" s="1">
        <f t="shared" ca="1" si="112"/>
        <v>3.8185584027744676E-2</v>
      </c>
      <c r="AZ89" s="1">
        <f t="shared" ca="1" si="61"/>
        <v>3.8483362204481036E-2</v>
      </c>
      <c r="BC89" s="1">
        <f t="shared" ca="1" si="113"/>
        <v>0.13147844701354661</v>
      </c>
      <c r="BD89" s="1">
        <f t="shared" ca="1" si="113"/>
        <v>-0.19611884583608763</v>
      </c>
      <c r="BE89" s="1">
        <f t="shared" ca="1" si="113"/>
        <v>1.2909337571454476</v>
      </c>
    </row>
    <row r="90" spans="1:57" x14ac:dyDescent="0.2">
      <c r="A90" s="118">
        <f t="shared" si="62"/>
        <v>0.78000000000000047</v>
      </c>
      <c r="B90" s="1">
        <f t="shared" ca="1" si="63"/>
        <v>4.9557739348432411E-2</v>
      </c>
      <c r="C90" s="1">
        <f t="shared" ca="1" si="64"/>
        <v>4.8193334741798599E-2</v>
      </c>
      <c r="D90" s="1">
        <f t="shared" ca="1" si="65"/>
        <v>4.7450667251991818E-2</v>
      </c>
      <c r="E90" s="1">
        <f t="shared" ca="1" si="66"/>
        <v>4.7374235712036333E-2</v>
      </c>
      <c r="F90" s="1">
        <f t="shared" ca="1" si="67"/>
        <v>4.7365417631923014E-2</v>
      </c>
      <c r="G90" s="1">
        <f t="shared" ca="1" si="68"/>
        <v>4.724880132254497E-2</v>
      </c>
      <c r="H90" s="1">
        <f t="shared" ca="1" si="69"/>
        <v>4.7045892152285773E-2</v>
      </c>
      <c r="I90" s="1">
        <f t="shared" ca="1" si="70"/>
        <v>4.6792977016723213E-2</v>
      </c>
      <c r="J90" s="1">
        <f t="shared" ca="1" si="71"/>
        <v>4.6514862525884514E-2</v>
      </c>
      <c r="K90" s="1">
        <f t="shared" ca="1" si="72"/>
        <v>4.6225519957730381E-2</v>
      </c>
      <c r="L90" s="1">
        <f t="shared" ca="1" si="73"/>
        <v>4.5930517003961453E-2</v>
      </c>
      <c r="M90" s="1">
        <f t="shared" ca="1" si="74"/>
        <v>4.5630699809950277E-2</v>
      </c>
      <c r="N90" s="1">
        <f t="shared" ca="1" si="75"/>
        <v>4.5325016481300336E-2</v>
      </c>
      <c r="O90" s="1">
        <f t="shared" ca="1" si="76"/>
        <v>4.5012814159770403E-2</v>
      </c>
      <c r="P90" s="1">
        <f t="shared" ca="1" si="77"/>
        <v>4.4695145762398913E-2</v>
      </c>
      <c r="Q90" s="1">
        <f t="shared" ca="1" si="78"/>
        <v>4.4374493394738486E-2</v>
      </c>
      <c r="R90" s="1">
        <f t="shared" ca="1" si="79"/>
        <v>4.4053060625107394E-2</v>
      </c>
      <c r="S90" s="1">
        <f t="shared" ca="1" si="80"/>
        <v>4.3731154170209251E-2</v>
      </c>
      <c r="T90" s="1">
        <f t="shared" ca="1" si="81"/>
        <v>4.3406937527038558E-2</v>
      </c>
      <c r="U90" s="1">
        <f t="shared" ca="1" si="82"/>
        <v>4.3076906638320048E-2</v>
      </c>
      <c r="V90" s="1">
        <f t="shared" ca="1" si="83"/>
        <v>4.2737134228720053E-2</v>
      </c>
      <c r="W90" s="1">
        <f t="shared" ca="1" si="84"/>
        <v>4.2384537663753115E-2</v>
      </c>
      <c r="X90" s="1">
        <f t="shared" ca="1" si="85"/>
        <v>4.2017708717908116E-2</v>
      </c>
      <c r="Y90" s="1">
        <f t="shared" ca="1" si="86"/>
        <v>4.163762963364679E-2</v>
      </c>
      <c r="Z90" s="1">
        <f t="shared" ca="1" si="87"/>
        <v>4.1247343794666193E-2</v>
      </c>
      <c r="AA90" s="1">
        <f t="shared" ca="1" si="88"/>
        <v>4.0850782462386215E-2</v>
      </c>
      <c r="AB90" s="1">
        <f t="shared" ca="1" si="89"/>
        <v>4.0452534088854485E-2</v>
      </c>
      <c r="AC90" s="1">
        <f t="shared" ca="1" si="90"/>
        <v>4.0057634154358639E-2</v>
      </c>
      <c r="AD90" s="1">
        <f t="shared" ca="1" si="91"/>
        <v>3.9671196075082092E-2</v>
      </c>
      <c r="AE90" s="1">
        <f t="shared" ca="1" si="92"/>
        <v>3.929829048023406E-2</v>
      </c>
      <c r="AF90" s="1">
        <f t="shared" ca="1" si="93"/>
        <v>3.8943880937727715E-2</v>
      </c>
      <c r="AG90" s="1">
        <f t="shared" ca="1" si="94"/>
        <v>3.8612658532934649E-2</v>
      </c>
      <c r="AH90" s="1">
        <f t="shared" ca="1" si="95"/>
        <v>3.8308711090514404E-2</v>
      </c>
      <c r="AI90" s="1">
        <f t="shared" ca="1" si="96"/>
        <v>3.8035097260121144E-2</v>
      </c>
      <c r="AJ90" s="1">
        <f t="shared" ca="1" si="97"/>
        <v>3.7793680635545099E-2</v>
      </c>
      <c r="AK90" s="1">
        <f t="shared" ca="1" si="98"/>
        <v>3.758555685806704E-2</v>
      </c>
      <c r="AL90" s="1">
        <f t="shared" ca="1" si="99"/>
        <v>3.7411654853704089E-2</v>
      </c>
      <c r="AM90" s="1">
        <f t="shared" ca="1" si="100"/>
        <v>3.7272843026931977E-2</v>
      </c>
      <c r="AN90" s="1">
        <f t="shared" ca="1" si="101"/>
        <v>3.716989116951553E-2</v>
      </c>
      <c r="AO90" s="1">
        <f t="shared" ca="1" si="102"/>
        <v>3.7103369042972852E-2</v>
      </c>
      <c r="AP90" s="1">
        <f t="shared" ca="1" si="103"/>
        <v>3.707345594276968E-2</v>
      </c>
      <c r="AQ90" s="1">
        <f t="shared" ca="1" si="104"/>
        <v>3.7079735865547615E-2</v>
      </c>
      <c r="AR90" s="1">
        <f t="shared" ca="1" si="105"/>
        <v>3.712119875125492E-2</v>
      </c>
      <c r="AS90" s="1">
        <f t="shared" ca="1" si="106"/>
        <v>3.7196551373194824E-2</v>
      </c>
      <c r="AT90" s="1">
        <f t="shared" ca="1" si="107"/>
        <v>3.7304520148569997E-2</v>
      </c>
      <c r="AU90" s="1">
        <f t="shared" ca="1" si="108"/>
        <v>3.7443963628818543E-2</v>
      </c>
      <c r="AV90" s="1">
        <f t="shared" ca="1" si="109"/>
        <v>3.7614155165104191E-2</v>
      </c>
      <c r="AW90" s="1">
        <f t="shared" ca="1" si="110"/>
        <v>3.7815590385722478E-2</v>
      </c>
      <c r="AX90" s="1">
        <f t="shared" ca="1" si="111"/>
        <v>3.8051570705097383E-2</v>
      </c>
      <c r="AY90" s="1">
        <f t="shared" ca="1" si="112"/>
        <v>3.8328673566647008E-2</v>
      </c>
      <c r="AZ90" s="1">
        <f t="shared" ca="1" si="61"/>
        <v>3.8646591571531587E-2</v>
      </c>
      <c r="BC90" s="1">
        <f t="shared" ca="1" si="113"/>
        <v>0.13214585273352952</v>
      </c>
      <c r="BD90" s="1">
        <f t="shared" ca="1" si="113"/>
        <v>-0.75160927799402444</v>
      </c>
      <c r="BE90" s="1">
        <f t="shared" ca="1" si="113"/>
        <v>-1.200681800323955</v>
      </c>
    </row>
    <row r="91" spans="1:57" x14ac:dyDescent="0.2">
      <c r="A91" s="118">
        <f t="shared" si="62"/>
        <v>0.79000000000000048</v>
      </c>
      <c r="B91" s="1">
        <f t="shared" ca="1" si="63"/>
        <v>4.9930034736617446E-2</v>
      </c>
      <c r="C91" s="1">
        <f t="shared" ca="1" si="64"/>
        <v>4.8529088593615044E-2</v>
      </c>
      <c r="D91" s="1">
        <f t="shared" ca="1" si="65"/>
        <v>4.7755996119390826E-2</v>
      </c>
      <c r="E91" s="1">
        <f t="shared" ca="1" si="66"/>
        <v>4.7642196670960278E-2</v>
      </c>
      <c r="F91" s="1">
        <f t="shared" ca="1" si="67"/>
        <v>4.7597332096722511E-2</v>
      </c>
      <c r="G91" s="1">
        <f t="shared" ca="1" si="68"/>
        <v>4.7449726844921644E-2</v>
      </c>
      <c r="H91" s="1">
        <f t="shared" ca="1" si="69"/>
        <v>4.7220977836151333E-2</v>
      </c>
      <c r="I91" s="1">
        <f t="shared" ca="1" si="70"/>
        <v>4.6946936811079094E-2</v>
      </c>
      <c r="J91" s="1">
        <f t="shared" ca="1" si="71"/>
        <v>4.6651987010945174E-2</v>
      </c>
      <c r="K91" s="1">
        <f t="shared" ca="1" si="72"/>
        <v>4.6349724181296119E-2</v>
      </c>
      <c r="L91" s="1">
        <f t="shared" ca="1" si="73"/>
        <v>4.6045413596794815E-2</v>
      </c>
      <c r="M91" s="1">
        <f t="shared" ca="1" si="74"/>
        <v>4.5739655164558524E-2</v>
      </c>
      <c r="N91" s="1">
        <f t="shared" ca="1" si="75"/>
        <v>4.5431196599365099E-2</v>
      </c>
      <c r="O91" s="1">
        <f t="shared" ca="1" si="76"/>
        <v>4.5119210855522077E-2</v>
      </c>
      <c r="P91" s="1">
        <f t="shared" ca="1" si="77"/>
        <v>4.4804571329808876E-2</v>
      </c>
      <c r="Q91" s="1">
        <f t="shared" ca="1" si="78"/>
        <v>4.4489546752156453E-2</v>
      </c>
      <c r="R91" s="1">
        <f t="shared" ca="1" si="79"/>
        <v>4.4176095320474271E-2</v>
      </c>
      <c r="S91" s="1">
        <f t="shared" ca="1" si="80"/>
        <v>4.3864273871901456E-2</v>
      </c>
      <c r="T91" s="1">
        <f t="shared" ca="1" si="81"/>
        <v>4.3552005978680516E-2</v>
      </c>
      <c r="U91" s="1">
        <f t="shared" ca="1" si="82"/>
        <v>4.3235572989135655E-2</v>
      </c>
      <c r="V91" s="1">
        <f t="shared" ca="1" si="83"/>
        <v>4.2910858817521776E-2</v>
      </c>
      <c r="W91" s="1">
        <f t="shared" ca="1" si="84"/>
        <v>4.2574609007593606E-2</v>
      </c>
      <c r="X91" s="1">
        <f t="shared" ca="1" si="85"/>
        <v>4.2225258178556074E-2</v>
      </c>
      <c r="Y91" s="1">
        <f t="shared" ca="1" si="86"/>
        <v>4.1863625116117707E-2</v>
      </c>
      <c r="Z91" s="1">
        <f t="shared" ca="1" si="87"/>
        <v>4.1492566496784275E-2</v>
      </c>
      <c r="AA91" s="1">
        <f t="shared" ca="1" si="88"/>
        <v>4.111582239787262E-2</v>
      </c>
      <c r="AB91" s="1">
        <f t="shared" ca="1" si="89"/>
        <v>4.0737785937373094E-2</v>
      </c>
      <c r="AC91" s="1">
        <f t="shared" ca="1" si="90"/>
        <v>4.0363289846125763E-2</v>
      </c>
      <c r="AD91" s="1">
        <f t="shared" ca="1" si="91"/>
        <v>3.9997242254962768E-2</v>
      </c>
      <c r="AE91" s="1">
        <f t="shared" ca="1" si="92"/>
        <v>3.9644507014074327E-2</v>
      </c>
      <c r="AF91" s="1">
        <f t="shared" ca="1" si="93"/>
        <v>3.9309837312415913E-2</v>
      </c>
      <c r="AG91" s="1">
        <f t="shared" ca="1" si="94"/>
        <v>3.8997706871628131E-2</v>
      </c>
      <c r="AH91" s="1">
        <f t="shared" ca="1" si="95"/>
        <v>3.8711977195318527E-2</v>
      </c>
      <c r="AI91" s="1">
        <f t="shared" ca="1" si="96"/>
        <v>3.8455476795716641E-2</v>
      </c>
      <c r="AJ91" s="1">
        <f t="shared" ca="1" si="97"/>
        <v>3.8229847125118462E-2</v>
      </c>
      <c r="AK91" s="1">
        <f t="shared" ca="1" si="98"/>
        <v>3.8035973129111014E-2</v>
      </c>
      <c r="AL91" s="1">
        <f t="shared" ca="1" si="99"/>
        <v>3.7874574566947462E-2</v>
      </c>
      <c r="AM91" s="1">
        <f t="shared" ca="1" si="100"/>
        <v>3.7746309322613081E-2</v>
      </c>
      <c r="AN91" s="1">
        <f t="shared" ca="1" si="101"/>
        <v>3.7651734071446084E-2</v>
      </c>
      <c r="AO91" s="1">
        <f t="shared" ca="1" si="102"/>
        <v>3.7591201130064172E-2</v>
      </c>
      <c r="AP91" s="1">
        <f t="shared" ca="1" si="103"/>
        <v>3.7564667806191866E-2</v>
      </c>
      <c r="AQ91" s="1">
        <f t="shared" ca="1" si="104"/>
        <v>3.7571495788937648E-2</v>
      </c>
      <c r="AR91" s="1">
        <f t="shared" ca="1" si="105"/>
        <v>3.7610458715646868E-2</v>
      </c>
      <c r="AS91" s="1">
        <f t="shared" ca="1" si="106"/>
        <v>3.7680053064570805E-2</v>
      </c>
      <c r="AT91" s="1">
        <f t="shared" ca="1" si="107"/>
        <v>3.7778797357899047E-2</v>
      </c>
      <c r="AU91" s="1">
        <f t="shared" ca="1" si="108"/>
        <v>3.7905348291406155E-2</v>
      </c>
      <c r="AV91" s="1">
        <f t="shared" ca="1" si="109"/>
        <v>3.8058794171137451E-2</v>
      </c>
      <c r="AW91" s="1">
        <f t="shared" ca="1" si="110"/>
        <v>3.8239478227788198E-2</v>
      </c>
      <c r="AX91" s="1">
        <f t="shared" ca="1" si="111"/>
        <v>3.8450560220336931E-2</v>
      </c>
      <c r="AY91" s="1">
        <f t="shared" ca="1" si="112"/>
        <v>3.869827446244041E-2</v>
      </c>
      <c r="AZ91" s="1">
        <f t="shared" ca="1" si="61"/>
        <v>3.8981300164460136E-2</v>
      </c>
      <c r="BC91" s="1">
        <f t="shared" ca="1" si="113"/>
        <v>0.46125276847735464</v>
      </c>
      <c r="BD91" s="1">
        <f t="shared" ca="1" si="113"/>
        <v>0.35104275732379531</v>
      </c>
      <c r="BE91" s="1">
        <f t="shared" ca="1" si="113"/>
        <v>-0.4795482427946931</v>
      </c>
    </row>
    <row r="92" spans="1:57" x14ac:dyDescent="0.2">
      <c r="A92" s="118">
        <f t="shared" si="62"/>
        <v>0.80000000000000049</v>
      </c>
      <c r="B92" s="1">
        <f t="shared" ca="1" si="63"/>
        <v>4.9493504835815362E-2</v>
      </c>
      <c r="C92" s="1">
        <f t="shared" ca="1" si="64"/>
        <v>4.817388626739786E-2</v>
      </c>
      <c r="D92" s="1">
        <f t="shared" ca="1" si="65"/>
        <v>4.7471313838178465E-2</v>
      </c>
      <c r="E92" s="1">
        <f t="shared" ca="1" si="66"/>
        <v>4.7405316710603974E-2</v>
      </c>
      <c r="F92" s="1">
        <f t="shared" ca="1" si="67"/>
        <v>4.7394433312612297E-2</v>
      </c>
      <c r="G92" s="1">
        <f t="shared" ca="1" si="68"/>
        <v>4.7271374143247454E-2</v>
      </c>
      <c r="H92" s="1">
        <f t="shared" ca="1" si="69"/>
        <v>4.7058539946322524E-2</v>
      </c>
      <c r="I92" s="1">
        <f t="shared" ca="1" si="70"/>
        <v>4.6792070348468912E-2</v>
      </c>
      <c r="J92" s="1">
        <f t="shared" ca="1" si="71"/>
        <v>4.6496648984019076E-2</v>
      </c>
      <c r="K92" s="1">
        <f t="shared" ca="1" si="72"/>
        <v>4.618622033356462E-2</v>
      </c>
      <c r="L92" s="1">
        <f t="shared" ca="1" si="73"/>
        <v>4.5866471183458088E-2</v>
      </c>
      <c r="M92" s="1">
        <f t="shared" ca="1" si="74"/>
        <v>4.5538478924661736E-2</v>
      </c>
      <c r="N92" s="1">
        <f t="shared" ca="1" si="75"/>
        <v>4.5201514210347002E-2</v>
      </c>
      <c r="O92" s="1">
        <f t="shared" ca="1" si="76"/>
        <v>4.4855298505865754E-2</v>
      </c>
      <c r="P92" s="1">
        <f t="shared" ca="1" si="77"/>
        <v>4.4501247815782859E-2</v>
      </c>
      <c r="Q92" s="1">
        <f t="shared" ca="1" si="78"/>
        <v>4.4142139659663578E-2</v>
      </c>
      <c r="R92" s="1">
        <f t="shared" ca="1" si="79"/>
        <v>4.3780409579977177E-2</v>
      </c>
      <c r="S92" s="1">
        <f t="shared" ca="1" si="80"/>
        <v>4.3416587538546249E-2</v>
      </c>
      <c r="T92" s="1">
        <f t="shared" ca="1" si="81"/>
        <v>4.3049080494620084E-2</v>
      </c>
      <c r="U92" s="1">
        <f t="shared" ca="1" si="82"/>
        <v>4.2674678522953827E-2</v>
      </c>
      <c r="V92" s="1">
        <f t="shared" ca="1" si="83"/>
        <v>4.2289799872315723E-2</v>
      </c>
      <c r="W92" s="1">
        <f t="shared" ca="1" si="84"/>
        <v>4.1891741363181911E-2</v>
      </c>
      <c r="X92" s="1">
        <f t="shared" ca="1" si="85"/>
        <v>4.1479503138595698E-2</v>
      </c>
      <c r="Y92" s="1">
        <f t="shared" ca="1" si="86"/>
        <v>4.1054462867655378E-2</v>
      </c>
      <c r="Z92" s="1">
        <f t="shared" ca="1" si="87"/>
        <v>4.0620013235288896E-2</v>
      </c>
      <c r="AA92" s="1">
        <f t="shared" ca="1" si="88"/>
        <v>4.0180425856862691E-2</v>
      </c>
      <c r="AB92" s="1">
        <f t="shared" ca="1" si="89"/>
        <v>3.9740621173153724E-2</v>
      </c>
      <c r="AC92" s="1">
        <f t="shared" ca="1" si="90"/>
        <v>3.9305951919988188E-2</v>
      </c>
      <c r="AD92" s="1">
        <f t="shared" ca="1" si="91"/>
        <v>3.8881843718125274E-2</v>
      </c>
      <c r="AE92" s="1">
        <f t="shared" ca="1" si="92"/>
        <v>3.8473676371889157E-2</v>
      </c>
      <c r="AF92" s="1">
        <f t="shared" ca="1" si="93"/>
        <v>3.8086715356733858E-2</v>
      </c>
      <c r="AG92" s="1">
        <f t="shared" ca="1" si="94"/>
        <v>3.7725939656574309E-2</v>
      </c>
      <c r="AH92" s="1">
        <f t="shared" ca="1" si="95"/>
        <v>3.7395707182790311E-2</v>
      </c>
      <c r="AI92" s="1">
        <f t="shared" ca="1" si="96"/>
        <v>3.7099339275257104E-2</v>
      </c>
      <c r="AJ92" s="1">
        <f t="shared" ca="1" si="97"/>
        <v>3.6838978278844164E-2</v>
      </c>
      <c r="AK92" s="1">
        <f t="shared" ca="1" si="98"/>
        <v>3.6616021279175105E-2</v>
      </c>
      <c r="AL92" s="1">
        <f t="shared" ca="1" si="99"/>
        <v>3.6431701646816292E-2</v>
      </c>
      <c r="AM92" s="1">
        <f t="shared" ca="1" si="100"/>
        <v>3.6287189498495569E-2</v>
      </c>
      <c r="AN92" s="1">
        <f t="shared" ca="1" si="101"/>
        <v>3.6183551111706749E-2</v>
      </c>
      <c r="AO92" s="1">
        <f t="shared" ca="1" si="102"/>
        <v>3.6121644072462052E-2</v>
      </c>
      <c r="AP92" s="1">
        <f t="shared" ca="1" si="103"/>
        <v>3.6101926499500663E-2</v>
      </c>
      <c r="AQ92" s="1">
        <f t="shared" ca="1" si="104"/>
        <v>3.6124260699648247E-2</v>
      </c>
      <c r="AR92" s="1">
        <f t="shared" ca="1" si="105"/>
        <v>3.6187926932950004E-2</v>
      </c>
      <c r="AS92" s="1">
        <f t="shared" ca="1" si="106"/>
        <v>3.6291934235757745E-2</v>
      </c>
      <c r="AT92" s="1">
        <f t="shared" ca="1" si="107"/>
        <v>3.6435316161186684E-2</v>
      </c>
      <c r="AU92" s="1">
        <f t="shared" ca="1" si="108"/>
        <v>3.6617250690710472E-2</v>
      </c>
      <c r="AV92" s="1">
        <f t="shared" ca="1" si="109"/>
        <v>3.6837364543358092E-2</v>
      </c>
      <c r="AW92" s="1">
        <f t="shared" ca="1" si="110"/>
        <v>3.709657157221935E-2</v>
      </c>
      <c r="AX92" s="1">
        <f t="shared" ca="1" si="111"/>
        <v>3.7398608656492728E-2</v>
      </c>
      <c r="AY92" s="1">
        <f t="shared" ca="1" si="112"/>
        <v>3.7750076380004646E-2</v>
      </c>
      <c r="AZ92" s="1">
        <f t="shared" ca="1" si="61"/>
        <v>3.8149493708953916E-2</v>
      </c>
      <c r="BC92" s="1">
        <f t="shared" ca="1" si="113"/>
        <v>-1.3077557464157499</v>
      </c>
      <c r="BD92" s="1">
        <f t="shared" ca="1" si="113"/>
        <v>-1.6381890943494311</v>
      </c>
      <c r="BE92" s="1">
        <f t="shared" ca="1" si="113"/>
        <v>0.31609723625554942</v>
      </c>
    </row>
    <row r="93" spans="1:57" x14ac:dyDescent="0.2">
      <c r="A93" s="118">
        <f t="shared" si="62"/>
        <v>0.8100000000000005</v>
      </c>
      <c r="B93" s="1">
        <f t="shared" ca="1" si="63"/>
        <v>5.0839770313057642E-2</v>
      </c>
      <c r="C93" s="1">
        <f t="shared" ca="1" si="64"/>
        <v>4.9616832283924765E-2</v>
      </c>
      <c r="D93" s="1">
        <f t="shared" ca="1" si="65"/>
        <v>4.8995927249457026E-2</v>
      </c>
      <c r="E93" s="1">
        <f t="shared" ca="1" si="66"/>
        <v>4.8985284041218241E-2</v>
      </c>
      <c r="F93" s="1">
        <f t="shared" ca="1" si="67"/>
        <v>4.9012441184313943E-2</v>
      </c>
      <c r="G93" s="1">
        <f t="shared" ca="1" si="68"/>
        <v>4.8914617312240005E-2</v>
      </c>
      <c r="H93" s="1">
        <f t="shared" ca="1" si="69"/>
        <v>4.8715200401487385E-2</v>
      </c>
      <c r="I93" s="1">
        <f t="shared" ca="1" si="70"/>
        <v>4.8450811942997524E-2</v>
      </c>
      <c r="J93" s="1">
        <f t="shared" ca="1" si="71"/>
        <v>4.8146630659237709E-2</v>
      </c>
      <c r="K93" s="1">
        <f t="shared" ca="1" si="72"/>
        <v>4.78171449495811E-2</v>
      </c>
      <c r="L93" s="1">
        <f t="shared" ca="1" si="73"/>
        <v>4.7468657959716554E-2</v>
      </c>
      <c r="M93" s="1">
        <f t="shared" ca="1" si="74"/>
        <v>4.710291920174587E-2</v>
      </c>
      <c r="N93" s="1">
        <f t="shared" ca="1" si="75"/>
        <v>4.6719916506890669E-2</v>
      </c>
      <c r="O93" s="1">
        <f t="shared" ca="1" si="76"/>
        <v>4.632011346168554E-2</v>
      </c>
      <c r="P93" s="1">
        <f t="shared" ca="1" si="77"/>
        <v>4.5905661730321352E-2</v>
      </c>
      <c r="Q93" s="1">
        <f t="shared" ca="1" si="78"/>
        <v>4.5480040721299748E-2</v>
      </c>
      <c r="R93" s="1">
        <f t="shared" ca="1" si="79"/>
        <v>4.5046356965455864E-2</v>
      </c>
      <c r="S93" s="1">
        <f t="shared" ca="1" si="80"/>
        <v>4.4605807482745778E-2</v>
      </c>
      <c r="T93" s="1">
        <f t="shared" ca="1" si="81"/>
        <v>4.4157476854417621E-2</v>
      </c>
      <c r="U93" s="1">
        <f t="shared" ca="1" si="82"/>
        <v>4.3698858122022725E-2</v>
      </c>
      <c r="V93" s="1">
        <f t="shared" ca="1" si="83"/>
        <v>4.3227097935890385E-2</v>
      </c>
      <c r="W93" s="1">
        <f t="shared" ca="1" si="84"/>
        <v>4.2740238406364081E-2</v>
      </c>
      <c r="X93" s="1">
        <f t="shared" ca="1" si="85"/>
        <v>4.2238038795720086E-2</v>
      </c>
      <c r="Y93" s="1">
        <f t="shared" ca="1" si="86"/>
        <v>4.1722628927150701E-2</v>
      </c>
      <c r="Z93" s="1">
        <f t="shared" ca="1" si="87"/>
        <v>4.1198131132802164E-2</v>
      </c>
      <c r="AA93" s="1">
        <f t="shared" ca="1" si="88"/>
        <v>4.0669542209988814E-2</v>
      </c>
      <c r="AB93" s="1">
        <f t="shared" ca="1" si="89"/>
        <v>4.0142503504121803E-2</v>
      </c>
      <c r="AC93" s="1">
        <f t="shared" ca="1" si="90"/>
        <v>3.9623081433915817E-2</v>
      </c>
      <c r="AD93" s="1">
        <f t="shared" ca="1" si="91"/>
        <v>3.9117412807544841E-2</v>
      </c>
      <c r="AE93" s="1">
        <f t="shared" ca="1" si="92"/>
        <v>3.8631587038317858E-2</v>
      </c>
      <c r="AF93" s="1">
        <f t="shared" ca="1" si="93"/>
        <v>3.8171575475906529E-2</v>
      </c>
      <c r="AG93" s="1">
        <f t="shared" ca="1" si="94"/>
        <v>3.7743055917613628E-2</v>
      </c>
      <c r="AH93" s="1">
        <f t="shared" ca="1" si="95"/>
        <v>3.7351076339192289E-2</v>
      </c>
      <c r="AI93" s="1">
        <f t="shared" ca="1" si="96"/>
        <v>3.6999644797665557E-2</v>
      </c>
      <c r="AJ93" s="1">
        <f t="shared" ca="1" si="97"/>
        <v>3.669159848362924E-2</v>
      </c>
      <c r="AK93" s="1">
        <f t="shared" ca="1" si="98"/>
        <v>3.6429040380372639E-2</v>
      </c>
      <c r="AL93" s="1">
        <f t="shared" ca="1" si="99"/>
        <v>3.6213911170407488E-2</v>
      </c>
      <c r="AM93" s="1">
        <f t="shared" ca="1" si="100"/>
        <v>3.6048086878796029E-2</v>
      </c>
      <c r="AN93" s="1">
        <f t="shared" ca="1" si="101"/>
        <v>3.5933337026736047E-2</v>
      </c>
      <c r="AO93" s="1">
        <f t="shared" ca="1" si="102"/>
        <v>3.5871218108670229E-2</v>
      </c>
      <c r="AP93" s="1">
        <f t="shared" ca="1" si="103"/>
        <v>3.5862882778690063E-2</v>
      </c>
      <c r="AQ93" s="1">
        <f t="shared" ca="1" si="104"/>
        <v>3.5908887809641639E-2</v>
      </c>
      <c r="AR93" s="1">
        <f t="shared" ca="1" si="105"/>
        <v>3.6009213931181568E-2</v>
      </c>
      <c r="AS93" s="1">
        <f t="shared" ca="1" si="106"/>
        <v>3.6163576515422291E-2</v>
      </c>
      <c r="AT93" s="1">
        <f t="shared" ca="1" si="107"/>
        <v>3.6371717999703679E-2</v>
      </c>
      <c r="AU93" s="1">
        <f t="shared" ca="1" si="108"/>
        <v>3.6633531721947735E-2</v>
      </c>
      <c r="AV93" s="1">
        <f t="shared" ca="1" si="109"/>
        <v>3.6949377186558899E-2</v>
      </c>
      <c r="AW93" s="1">
        <f t="shared" ca="1" si="110"/>
        <v>3.7320932727181622E-2</v>
      </c>
      <c r="AX93" s="1">
        <f t="shared" ca="1" si="111"/>
        <v>3.7752701854436882E-2</v>
      </c>
      <c r="AY93" s="1">
        <f t="shared" ca="1" si="112"/>
        <v>3.8251834620237679E-2</v>
      </c>
      <c r="AZ93" s="1">
        <f t="shared" ca="1" si="61"/>
        <v>3.8816633916796552E-2</v>
      </c>
      <c r="BC93" s="1">
        <f t="shared" ca="1" si="113"/>
        <v>1.0101377080781662</v>
      </c>
      <c r="BD93" s="1">
        <f t="shared" ca="1" si="113"/>
        <v>-2.3957307185343995</v>
      </c>
      <c r="BE93" s="1">
        <f t="shared" ca="1" si="113"/>
        <v>0.27149592883218077</v>
      </c>
    </row>
    <row r="94" spans="1:57" x14ac:dyDescent="0.2">
      <c r="A94" s="118">
        <f t="shared" si="62"/>
        <v>0.82000000000000051</v>
      </c>
      <c r="B94" s="1">
        <f t="shared" ca="1" si="63"/>
        <v>5.0906161502134631E-2</v>
      </c>
      <c r="C94" s="1">
        <f t="shared" ca="1" si="64"/>
        <v>4.968730074970281E-2</v>
      </c>
      <c r="D94" s="1">
        <f t="shared" ca="1" si="65"/>
        <v>4.9071474415677677E-2</v>
      </c>
      <c r="E94" s="1">
        <f t="shared" ca="1" si="66"/>
        <v>4.9055273555472331E-2</v>
      </c>
      <c r="F94" s="1">
        <f t="shared" ca="1" si="67"/>
        <v>4.9074403498276804E-2</v>
      </c>
      <c r="G94" s="1">
        <f t="shared" ca="1" si="68"/>
        <v>4.8969777140174614E-2</v>
      </c>
      <c r="H94" s="1">
        <f t="shared" ca="1" si="69"/>
        <v>4.8765016129138451E-2</v>
      </c>
      <c r="I94" s="1">
        <f t="shared" ca="1" si="70"/>
        <v>4.8496480631067526E-2</v>
      </c>
      <c r="J94" s="1">
        <f t="shared" ca="1" si="71"/>
        <v>4.8189101979348135E-2</v>
      </c>
      <c r="K94" s="1">
        <f t="shared" ca="1" si="72"/>
        <v>4.7857170487117302E-2</v>
      </c>
      <c r="L94" s="1">
        <f t="shared" ca="1" si="73"/>
        <v>4.7506863320807488E-2</v>
      </c>
      <c r="M94" s="1">
        <f t="shared" ca="1" si="74"/>
        <v>4.7139859560969506E-2</v>
      </c>
      <c r="N94" s="1">
        <f t="shared" ca="1" si="75"/>
        <v>4.675612126190902E-2</v>
      </c>
      <c r="O94" s="1">
        <f t="shared" ca="1" si="76"/>
        <v>4.6356110548283459E-2</v>
      </c>
      <c r="P94" s="1">
        <f t="shared" ca="1" si="77"/>
        <v>4.5941970614667108E-2</v>
      </c>
      <c r="Q94" s="1">
        <f t="shared" ca="1" si="78"/>
        <v>4.551713868665784E-2</v>
      </c>
      <c r="R94" s="1">
        <f t="shared" ca="1" si="79"/>
        <v>4.5084648751023221E-2</v>
      </c>
      <c r="S94" s="1">
        <f t="shared" ca="1" si="80"/>
        <v>4.4645621643301374E-2</v>
      </c>
      <c r="T94" s="1">
        <f t="shared" ca="1" si="81"/>
        <v>4.4199076619806439E-2</v>
      </c>
      <c r="U94" s="1">
        <f t="shared" ca="1" si="82"/>
        <v>4.374246674375247E-2</v>
      </c>
      <c r="V94" s="1">
        <f t="shared" ca="1" si="83"/>
        <v>4.3272923950967157E-2</v>
      </c>
      <c r="W94" s="1">
        <f t="shared" ca="1" si="84"/>
        <v>4.2788492464419882E-2</v>
      </c>
      <c r="X94" s="1">
        <f t="shared" ca="1" si="85"/>
        <v>4.2288947072488335E-2</v>
      </c>
      <c r="Y94" s="1">
        <f t="shared" ca="1" si="86"/>
        <v>4.1776425848492525E-2</v>
      </c>
      <c r="Z94" s="1">
        <f t="shared" ca="1" si="87"/>
        <v>4.1255037228662826E-2</v>
      </c>
      <c r="AA94" s="1">
        <f t="shared" ca="1" si="88"/>
        <v>4.0729759652886423E-2</v>
      </c>
      <c r="AB94" s="1">
        <f t="shared" ca="1" si="89"/>
        <v>4.0206211772944991E-2</v>
      </c>
      <c r="AC94" s="1">
        <f t="shared" ca="1" si="90"/>
        <v>3.9690430186703464E-2</v>
      </c>
      <c r="AD94" s="1">
        <f t="shared" ca="1" si="91"/>
        <v>3.918851940435323E-2</v>
      </c>
      <c r="AE94" s="1">
        <f t="shared" ca="1" si="92"/>
        <v>3.8706534919663999E-2</v>
      </c>
      <c r="AF94" s="1">
        <f t="shared" ca="1" si="93"/>
        <v>3.8250410361479692E-2</v>
      </c>
      <c r="AG94" s="1">
        <f t="shared" ca="1" si="94"/>
        <v>3.7825778711681871E-2</v>
      </c>
      <c r="AH94" s="1">
        <f t="shared" ca="1" si="95"/>
        <v>3.7437634489623721E-2</v>
      </c>
      <c r="AI94" s="1">
        <f t="shared" ca="1" si="96"/>
        <v>3.7089929178218899E-2</v>
      </c>
      <c r="AJ94" s="1">
        <f t="shared" ca="1" si="97"/>
        <v>3.6785451580999572E-2</v>
      </c>
      <c r="AK94" s="1">
        <f t="shared" ca="1" si="98"/>
        <v>3.6526267153377527E-2</v>
      </c>
      <c r="AL94" s="1">
        <f t="shared" ca="1" si="99"/>
        <v>3.6314280407908912E-2</v>
      </c>
      <c r="AM94" s="1">
        <f t="shared" ca="1" si="100"/>
        <v>3.6151329770868983E-2</v>
      </c>
      <c r="AN94" s="1">
        <f t="shared" ca="1" si="101"/>
        <v>3.6039144466625241E-2</v>
      </c>
      <c r="AO94" s="1">
        <f t="shared" ca="1" si="102"/>
        <v>3.5979236356760529E-2</v>
      </c>
      <c r="AP94" s="1">
        <f t="shared" ca="1" si="103"/>
        <v>3.5972709175503208E-2</v>
      </c>
      <c r="AQ94" s="1">
        <f t="shared" ca="1" si="104"/>
        <v>3.6020070827962873E-2</v>
      </c>
      <c r="AR94" s="1">
        <f t="shared" ca="1" si="105"/>
        <v>3.6121259176901753E-2</v>
      </c>
      <c r="AS94" s="1">
        <f t="shared" ca="1" si="106"/>
        <v>3.627595252733342E-2</v>
      </c>
      <c r="AT94" s="1">
        <f t="shared" ca="1" si="107"/>
        <v>3.6483858876438124E-2</v>
      </c>
      <c r="AU94" s="1">
        <f t="shared" ca="1" si="108"/>
        <v>3.6744843813335981E-2</v>
      </c>
      <c r="AV94" s="1">
        <f t="shared" ca="1" si="109"/>
        <v>3.7059256807881719E-2</v>
      </c>
      <c r="AW94" s="1">
        <f t="shared" ca="1" si="110"/>
        <v>3.7428797263463001E-2</v>
      </c>
      <c r="AX94" s="1">
        <f t="shared" ca="1" si="111"/>
        <v>3.7857987525027836E-2</v>
      </c>
      <c r="AY94" s="1">
        <f t="shared" ca="1" si="112"/>
        <v>3.8353768347905576E-2</v>
      </c>
      <c r="AZ94" s="1">
        <f t="shared" ca="1" si="61"/>
        <v>3.8913133079467012E-2</v>
      </c>
      <c r="BC94" s="1">
        <f t="shared" ca="1" si="113"/>
        <v>0.11064576631939538</v>
      </c>
      <c r="BD94" s="1">
        <f t="shared" ca="1" si="113"/>
        <v>5.4581990110547096E-2</v>
      </c>
      <c r="BE94" s="1">
        <f t="shared" ca="1" si="113"/>
        <v>-8.2324776324128379E-2</v>
      </c>
    </row>
    <row r="95" spans="1:57" x14ac:dyDescent="0.2">
      <c r="A95" s="118">
        <f t="shared" si="62"/>
        <v>0.83000000000000052</v>
      </c>
      <c r="B95" s="1">
        <f t="shared" ca="1" si="63"/>
        <v>5.0448076294126225E-2</v>
      </c>
      <c r="C95" s="1">
        <f t="shared" ca="1" si="64"/>
        <v>4.9203205480710124E-2</v>
      </c>
      <c r="D95" s="1">
        <f t="shared" ca="1" si="65"/>
        <v>4.8564186798875093E-2</v>
      </c>
      <c r="E95" s="1">
        <f t="shared" ca="1" si="66"/>
        <v>4.8516307850807502E-2</v>
      </c>
      <c r="F95" s="1">
        <f t="shared" ca="1" si="67"/>
        <v>4.8503289550271222E-2</v>
      </c>
      <c r="G95" s="1">
        <f t="shared" ca="1" si="68"/>
        <v>4.8369608075434577E-2</v>
      </c>
      <c r="H95" s="1">
        <f t="shared" ca="1" si="69"/>
        <v>4.8139047077140805E-2</v>
      </c>
      <c r="I95" s="1">
        <f t="shared" ca="1" si="70"/>
        <v>4.7847643906285389E-2</v>
      </c>
      <c r="J95" s="1">
        <f t="shared" ca="1" si="71"/>
        <v>4.7520021724549805E-2</v>
      </c>
      <c r="K95" s="1">
        <f t="shared" ca="1" si="72"/>
        <v>4.7170212432293822E-2</v>
      </c>
      <c r="L95" s="1">
        <f t="shared" ca="1" si="73"/>
        <v>4.6804206558966895E-2</v>
      </c>
      <c r="M95" s="1">
        <f t="shared" ca="1" si="74"/>
        <v>4.6423551877980834E-2</v>
      </c>
      <c r="N95" s="1">
        <f t="shared" ca="1" si="75"/>
        <v>4.6028123384345414E-2</v>
      </c>
      <c r="O95" s="1">
        <f t="shared" ca="1" si="76"/>
        <v>4.5618319832005372E-2</v>
      </c>
      <c r="P95" s="1">
        <f t="shared" ca="1" si="77"/>
        <v>4.5196213502971969E-2</v>
      </c>
      <c r="Q95" s="1">
        <f t="shared" ca="1" si="78"/>
        <v>4.4765137064035315E-2</v>
      </c>
      <c r="R95" s="1">
        <f t="shared" ca="1" si="79"/>
        <v>4.4327990116407666E-2</v>
      </c>
      <c r="S95" s="1">
        <f t="shared" ca="1" si="80"/>
        <v>4.3885755759718162E-2</v>
      </c>
      <c r="T95" s="1">
        <f t="shared" ca="1" si="81"/>
        <v>4.3437326663598168E-2</v>
      </c>
      <c r="U95" s="1">
        <f t="shared" ca="1" si="82"/>
        <v>4.2980054649520441E-2</v>
      </c>
      <c r="V95" s="1">
        <f t="shared" ca="1" si="83"/>
        <v>4.2510995506672915E-2</v>
      </c>
      <c r="W95" s="1">
        <f t="shared" ca="1" si="84"/>
        <v>4.2028134070239663E-2</v>
      </c>
      <c r="X95" s="1">
        <f t="shared" ca="1" si="85"/>
        <v>4.1531198740499604E-2</v>
      </c>
      <c r="Y95" s="1">
        <f t="shared" ca="1" si="86"/>
        <v>4.1022273629298854E-2</v>
      </c>
      <c r="Z95" s="1">
        <f t="shared" ca="1" si="87"/>
        <v>4.0505391419040977E-2</v>
      </c>
      <c r="AA95" s="1">
        <f t="shared" ca="1" si="88"/>
        <v>3.9985450336781261E-2</v>
      </c>
      <c r="AB95" s="1">
        <f t="shared" ca="1" si="89"/>
        <v>3.946798442944676E-2</v>
      </c>
      <c r="AC95" s="1">
        <f t="shared" ca="1" si="90"/>
        <v>3.8958938655829278E-2</v>
      </c>
      <c r="AD95" s="1">
        <f t="shared" ca="1" si="91"/>
        <v>3.8464323427025778E-2</v>
      </c>
      <c r="AE95" s="1">
        <f t="shared" ca="1" si="92"/>
        <v>3.7990098472560192E-2</v>
      </c>
      <c r="AF95" s="1">
        <f t="shared" ca="1" si="93"/>
        <v>3.7542097789876119E-2</v>
      </c>
      <c r="AG95" s="1">
        <f t="shared" ca="1" si="94"/>
        <v>3.7125847603933608E-2</v>
      </c>
      <c r="AH95" s="1">
        <f t="shared" ca="1" si="95"/>
        <v>3.6746227146650996E-2</v>
      </c>
      <c r="AI95" s="1">
        <f t="shared" ca="1" si="96"/>
        <v>3.6407069721892747E-2</v>
      </c>
      <c r="AJ95" s="1">
        <f t="shared" ca="1" si="97"/>
        <v>3.6111054194630392E-2</v>
      </c>
      <c r="AK95" s="1">
        <f t="shared" ca="1" si="98"/>
        <v>3.586014675087594E-2</v>
      </c>
      <c r="AL95" s="1">
        <f t="shared" ca="1" si="99"/>
        <v>3.565615393597258E-2</v>
      </c>
      <c r="AM95" s="1">
        <f t="shared" ca="1" si="100"/>
        <v>3.5500814754767004E-2</v>
      </c>
      <c r="AN95" s="1">
        <f t="shared" ca="1" si="101"/>
        <v>3.5395756279395132E-2</v>
      </c>
      <c r="AO95" s="1">
        <f t="shared" ca="1" si="102"/>
        <v>3.5342383884159174E-2</v>
      </c>
      <c r="AP95" s="1">
        <f t="shared" ca="1" si="103"/>
        <v>3.5341690615786181E-2</v>
      </c>
      <c r="AQ95" s="1">
        <f t="shared" ca="1" si="104"/>
        <v>3.5394073862985362E-2</v>
      </c>
      <c r="AR95" s="1">
        <f t="shared" ca="1" si="105"/>
        <v>3.5499366968939773E-2</v>
      </c>
      <c r="AS95" s="1">
        <f t="shared" ca="1" si="106"/>
        <v>3.5657149455422185E-2</v>
      </c>
      <c r="AT95" s="1">
        <f t="shared" ca="1" si="107"/>
        <v>3.5867033244599653E-2</v>
      </c>
      <c r="AU95" s="1">
        <f t="shared" ca="1" si="108"/>
        <v>3.6128794762394736E-2</v>
      </c>
      <c r="AV95" s="1">
        <f t="shared" ca="1" si="109"/>
        <v>3.6442712297517596E-2</v>
      </c>
      <c r="AW95" s="1">
        <f t="shared" ca="1" si="110"/>
        <v>3.6810444509710057E-2</v>
      </c>
      <c r="AX95" s="1">
        <f t="shared" ca="1" si="111"/>
        <v>3.7236466246948229E-2</v>
      </c>
      <c r="AY95" s="1">
        <f t="shared" ca="1" si="112"/>
        <v>3.7727425194331941E-2</v>
      </c>
      <c r="AZ95" s="1">
        <f t="shared" ca="1" si="61"/>
        <v>3.8279011229047845E-2</v>
      </c>
      <c r="BC95" s="1">
        <f t="shared" ca="1" si="113"/>
        <v>-1.0556561753403466</v>
      </c>
      <c r="BD95" s="1">
        <f t="shared" ca="1" si="113"/>
        <v>-5.6715809501437953E-2</v>
      </c>
      <c r="BE95" s="1">
        <f t="shared" ca="1" si="113"/>
        <v>-0.47356848406822216</v>
      </c>
    </row>
    <row r="96" spans="1:57" x14ac:dyDescent="0.2">
      <c r="A96" s="118">
        <f t="shared" si="62"/>
        <v>0.84000000000000052</v>
      </c>
      <c r="B96" s="1">
        <f t="shared" ca="1" si="63"/>
        <v>4.9402338252738098E-2</v>
      </c>
      <c r="C96" s="1">
        <f t="shared" ca="1" si="64"/>
        <v>4.8189043627572863E-2</v>
      </c>
      <c r="D96" s="1">
        <f t="shared" ca="1" si="65"/>
        <v>4.7584486074270557E-2</v>
      </c>
      <c r="E96" s="1">
        <f t="shared" ca="1" si="66"/>
        <v>4.7562919987684395E-2</v>
      </c>
      <c r="F96" s="1">
        <f t="shared" ca="1" si="67"/>
        <v>4.757587668523991E-2</v>
      </c>
      <c r="G96" s="1">
        <f t="shared" ca="1" si="68"/>
        <v>4.7471211466743532E-2</v>
      </c>
      <c r="H96" s="1">
        <f t="shared" ca="1" si="69"/>
        <v>4.7272744154689135E-2</v>
      </c>
      <c r="I96" s="1">
        <f t="shared" ca="1" si="70"/>
        <v>4.701607344297206E-2</v>
      </c>
      <c r="J96" s="1">
        <f t="shared" ca="1" si="71"/>
        <v>4.6725399181885091E-2</v>
      </c>
      <c r="K96" s="1">
        <f t="shared" ca="1" si="72"/>
        <v>4.6414380159664211E-2</v>
      </c>
      <c r="L96" s="1">
        <f t="shared" ca="1" si="73"/>
        <v>4.6088705240510362E-2</v>
      </c>
      <c r="M96" s="1">
        <f t="shared" ca="1" si="74"/>
        <v>4.5749675640790771E-2</v>
      </c>
      <c r="N96" s="1">
        <f t="shared" ca="1" si="75"/>
        <v>4.539696363512858E-2</v>
      </c>
      <c r="O96" s="1">
        <f t="shared" ca="1" si="76"/>
        <v>4.5030788321056434E-2</v>
      </c>
      <c r="P96" s="1">
        <f t="shared" ca="1" si="77"/>
        <v>4.4653034260235244E-2</v>
      </c>
      <c r="Q96" s="1">
        <f t="shared" ca="1" si="78"/>
        <v>4.4266812829249998E-2</v>
      </c>
      <c r="R96" s="1">
        <f t="shared" ca="1" si="79"/>
        <v>4.3874773041888165E-2</v>
      </c>
      <c r="S96" s="1">
        <f t="shared" ca="1" si="80"/>
        <v>4.347764434999201E-2</v>
      </c>
      <c r="T96" s="1">
        <f t="shared" ca="1" si="81"/>
        <v>4.307407720854653E-2</v>
      </c>
      <c r="U96" s="1">
        <f t="shared" ca="1" si="82"/>
        <v>4.2661206564322818E-2</v>
      </c>
      <c r="V96" s="1">
        <f t="shared" ca="1" si="83"/>
        <v>4.2235896260183724E-2</v>
      </c>
      <c r="W96" s="1">
        <f t="shared" ca="1" si="84"/>
        <v>4.1795955868659321E-2</v>
      </c>
      <c r="X96" s="1">
        <f t="shared" ca="1" si="85"/>
        <v>4.1340951115599857E-2</v>
      </c>
      <c r="Y96" s="1">
        <f t="shared" ca="1" si="86"/>
        <v>4.0872795580668073E-2</v>
      </c>
      <c r="Z96" s="1">
        <f t="shared" ca="1" si="87"/>
        <v>4.0395329968398223E-2</v>
      </c>
      <c r="AA96" s="1">
        <f t="shared" ca="1" si="88"/>
        <v>3.9913256070310814E-2</v>
      </c>
      <c r="AB96" s="1">
        <f t="shared" ca="1" si="89"/>
        <v>3.9431907052931502E-2</v>
      </c>
      <c r="AC96" s="1">
        <f t="shared" ca="1" si="90"/>
        <v>3.8957020051916133E-2</v>
      </c>
      <c r="AD96" s="1">
        <f t="shared" ca="1" si="91"/>
        <v>3.8494395211101796E-2</v>
      </c>
      <c r="AE96" s="1">
        <f t="shared" ca="1" si="92"/>
        <v>3.8049780283561138E-2</v>
      </c>
      <c r="AF96" s="1">
        <f t="shared" ca="1" si="93"/>
        <v>3.762879335796461E-2</v>
      </c>
      <c r="AG96" s="1">
        <f t="shared" ca="1" si="94"/>
        <v>3.7236737596878067E-2</v>
      </c>
      <c r="AH96" s="1">
        <f t="shared" ca="1" si="95"/>
        <v>3.6878260752090303E-2</v>
      </c>
      <c r="AI96" s="1">
        <f t="shared" ca="1" si="96"/>
        <v>3.655696197836393E-2</v>
      </c>
      <c r="AJ96" s="1">
        <f t="shared" ca="1" si="97"/>
        <v>3.6275294280630664E-2</v>
      </c>
      <c r="AK96" s="1">
        <f t="shared" ca="1" si="98"/>
        <v>3.603500846668406E-2</v>
      </c>
      <c r="AL96" s="1">
        <f t="shared" ca="1" si="99"/>
        <v>3.5837696950707612E-2</v>
      </c>
      <c r="AM96" s="1">
        <f t="shared" ca="1" si="100"/>
        <v>3.5684883126640983E-2</v>
      </c>
      <c r="AN96" s="1">
        <f t="shared" ca="1" si="101"/>
        <v>3.5577975692825115E-2</v>
      </c>
      <c r="AO96" s="1">
        <f t="shared" ca="1" si="102"/>
        <v>3.5518157317414777E-2</v>
      </c>
      <c r="AP96" s="1">
        <f t="shared" ca="1" si="103"/>
        <v>3.5506194228195294E-2</v>
      </c>
      <c r="AQ96" s="1">
        <f t="shared" ca="1" si="104"/>
        <v>3.5542257282549505E-2</v>
      </c>
      <c r="AR96" s="1">
        <f t="shared" ca="1" si="105"/>
        <v>3.5625959283945664E-2</v>
      </c>
      <c r="AS96" s="1">
        <f t="shared" ca="1" si="106"/>
        <v>3.5756664890217858E-2</v>
      </c>
      <c r="AT96" s="1">
        <f t="shared" ca="1" si="107"/>
        <v>3.5933773951893851E-2</v>
      </c>
      <c r="AU96" s="1">
        <f t="shared" ca="1" si="108"/>
        <v>3.6156857956477322E-2</v>
      </c>
      <c r="AV96" s="1">
        <f t="shared" ca="1" si="109"/>
        <v>3.6426008485421386E-2</v>
      </c>
      <c r="AW96" s="1">
        <f t="shared" ca="1" si="110"/>
        <v>3.6742727184893131E-2</v>
      </c>
      <c r="AX96" s="1">
        <f t="shared" ca="1" si="111"/>
        <v>3.711132035956919E-2</v>
      </c>
      <c r="AY96" s="1">
        <f t="shared" ca="1" si="112"/>
        <v>3.7538006281458348E-2</v>
      </c>
      <c r="AZ96" s="1">
        <f t="shared" ca="1" si="61"/>
        <v>3.8017140428531437E-2</v>
      </c>
      <c r="BC96" s="1">
        <f t="shared" ca="1" si="113"/>
        <v>-0.38227859754240523</v>
      </c>
      <c r="BD96" s="1">
        <f t="shared" ca="1" si="113"/>
        <v>1.3356961118764179</v>
      </c>
      <c r="BE96" s="1">
        <f t="shared" ca="1" si="113"/>
        <v>0.63141468792018163</v>
      </c>
    </row>
    <row r="97" spans="1:57" x14ac:dyDescent="0.2">
      <c r="A97" s="118">
        <f t="shared" si="62"/>
        <v>0.85000000000000053</v>
      </c>
      <c r="B97" s="1">
        <f t="shared" ca="1" si="63"/>
        <v>4.9803339103830883E-2</v>
      </c>
      <c r="C97" s="1">
        <f t="shared" ca="1" si="64"/>
        <v>4.8485723894515081E-2</v>
      </c>
      <c r="D97" s="1">
        <f t="shared" ca="1" si="65"/>
        <v>4.7788552416155913E-2</v>
      </c>
      <c r="E97" s="1">
        <f t="shared" ca="1" si="66"/>
        <v>4.7675155508627831E-2</v>
      </c>
      <c r="F97" s="1">
        <f t="shared" ca="1" si="67"/>
        <v>4.7604519047512062E-2</v>
      </c>
      <c r="G97" s="1">
        <f t="shared" ca="1" si="68"/>
        <v>4.7427543375387883E-2</v>
      </c>
      <c r="H97" s="1">
        <f t="shared" ca="1" si="69"/>
        <v>4.7167807769961309E-2</v>
      </c>
      <c r="I97" s="1">
        <f t="shared" ca="1" si="70"/>
        <v>4.6860205355174239E-2</v>
      </c>
      <c r="J97" s="1">
        <f t="shared" ca="1" si="71"/>
        <v>4.6528246454050577E-2</v>
      </c>
      <c r="K97" s="1">
        <f t="shared" ca="1" si="72"/>
        <v>4.6184950951774544E-2</v>
      </c>
      <c r="L97" s="1">
        <f t="shared" ca="1" si="73"/>
        <v>4.5835439929597113E-2</v>
      </c>
      <c r="M97" s="1">
        <f t="shared" ca="1" si="74"/>
        <v>4.5480501703708612E-2</v>
      </c>
      <c r="N97" s="1">
        <f t="shared" ca="1" si="75"/>
        <v>4.5119339069759526E-2</v>
      </c>
      <c r="O97" s="1">
        <f t="shared" ca="1" si="76"/>
        <v>4.4751724087726152E-2</v>
      </c>
      <c r="P97" s="1">
        <f t="shared" ca="1" si="77"/>
        <v>4.437908570765646E-2</v>
      </c>
      <c r="Q97" s="1">
        <f t="shared" ca="1" si="78"/>
        <v>4.4004046210120405E-2</v>
      </c>
      <c r="R97" s="1">
        <f t="shared" ca="1" si="79"/>
        <v>4.3628736740407931E-2</v>
      </c>
      <c r="S97" s="1">
        <f t="shared" ca="1" si="80"/>
        <v>4.3253366111371747E-2</v>
      </c>
      <c r="T97" s="1">
        <f t="shared" ca="1" si="81"/>
        <v>4.2876075850283878E-2</v>
      </c>
      <c r="U97" s="1">
        <f t="shared" ca="1" si="82"/>
        <v>4.2493517307915785E-2</v>
      </c>
      <c r="V97" s="1">
        <f t="shared" ca="1" si="83"/>
        <v>4.2102095494613141E-2</v>
      </c>
      <c r="W97" s="1">
        <f t="shared" ca="1" si="84"/>
        <v>4.1699177752151047E-2</v>
      </c>
      <c r="X97" s="1">
        <f t="shared" ca="1" si="85"/>
        <v>4.128389975493045E-2</v>
      </c>
      <c r="Y97" s="1">
        <f t="shared" ca="1" si="86"/>
        <v>4.0857736901651537E-2</v>
      </c>
      <c r="Z97" s="1">
        <f t="shared" ca="1" si="87"/>
        <v>4.0424070609960415E-2</v>
      </c>
      <c r="AA97" s="1">
        <f t="shared" ca="1" si="88"/>
        <v>3.9987138927079995E-2</v>
      </c>
      <c r="AB97" s="1">
        <f t="shared" ca="1" si="89"/>
        <v>3.9551806780414339E-2</v>
      </c>
      <c r="AC97" s="1">
        <f t="shared" ca="1" si="90"/>
        <v>3.912333621373535E-2</v>
      </c>
      <c r="AD97" s="1">
        <f t="shared" ca="1" si="91"/>
        <v>3.8707049849570914E-2</v>
      </c>
      <c r="AE97" s="1">
        <f t="shared" ca="1" si="92"/>
        <v>3.8308216166030466E-2</v>
      </c>
      <c r="AF97" s="1">
        <f t="shared" ca="1" si="93"/>
        <v>3.793196998007338E-2</v>
      </c>
      <c r="AG97" s="1">
        <f t="shared" ca="1" si="94"/>
        <v>3.758312400365111E-2</v>
      </c>
      <c r="AH97" s="1">
        <f t="shared" ca="1" si="95"/>
        <v>3.7265827235177969E-2</v>
      </c>
      <c r="AI97" s="1">
        <f t="shared" ca="1" si="96"/>
        <v>3.6983177626230455E-2</v>
      </c>
      <c r="AJ97" s="1">
        <f t="shared" ca="1" si="97"/>
        <v>3.6737135311471381E-2</v>
      </c>
      <c r="AK97" s="1">
        <f t="shared" ca="1" si="98"/>
        <v>3.6528968525551528E-2</v>
      </c>
      <c r="AL97" s="1">
        <f t="shared" ca="1" si="99"/>
        <v>3.635978830203427E-2</v>
      </c>
      <c r="AM97" s="1">
        <f t="shared" ca="1" si="100"/>
        <v>3.623063514882896E-2</v>
      </c>
      <c r="AN97" s="1">
        <f t="shared" ca="1" si="101"/>
        <v>3.6142432083969028E-2</v>
      </c>
      <c r="AO97" s="1">
        <f t="shared" ca="1" si="102"/>
        <v>3.6095871767340387E-2</v>
      </c>
      <c r="AP97" s="1">
        <f t="shared" ca="1" si="103"/>
        <v>3.609122639367348E-2</v>
      </c>
      <c r="AQ97" s="1">
        <f t="shared" ca="1" si="104"/>
        <v>3.6128173188991496E-2</v>
      </c>
      <c r="AR97" s="1">
        <f t="shared" ca="1" si="105"/>
        <v>3.6205837310697882E-2</v>
      </c>
      <c r="AS97" s="1">
        <f t="shared" ca="1" si="106"/>
        <v>3.6323101388668559E-2</v>
      </c>
      <c r="AT97" s="1">
        <f t="shared" ca="1" si="107"/>
        <v>3.6478886124590909E-2</v>
      </c>
      <c r="AU97" s="1">
        <f t="shared" ca="1" si="108"/>
        <v>3.6672291212307445E-2</v>
      </c>
      <c r="AV97" s="1">
        <f t="shared" ca="1" si="109"/>
        <v>3.6902954900022406E-2</v>
      </c>
      <c r="AW97" s="1">
        <f t="shared" ca="1" si="110"/>
        <v>3.7171954369868122E-2</v>
      </c>
      <c r="AX97" s="1">
        <f t="shared" ca="1" si="111"/>
        <v>3.748315494596044E-2</v>
      </c>
      <c r="AY97" s="1">
        <f t="shared" ca="1" si="112"/>
        <v>3.7842060167629102E-2</v>
      </c>
      <c r="AZ97" s="1">
        <f t="shared" ca="1" si="61"/>
        <v>3.824161415899089E-2</v>
      </c>
      <c r="BC97" s="1">
        <f t="shared" ca="1" si="113"/>
        <v>0.23754538696044492</v>
      </c>
      <c r="BD97" s="1">
        <f t="shared" ca="1" si="113"/>
        <v>0.77413682018861341</v>
      </c>
      <c r="BE97" s="1">
        <f t="shared" ca="1" si="113"/>
        <v>-1.1531729818371161</v>
      </c>
    </row>
    <row r="98" spans="1:57" x14ac:dyDescent="0.2">
      <c r="A98" s="118">
        <f t="shared" si="62"/>
        <v>0.86000000000000054</v>
      </c>
      <c r="B98" s="1">
        <f t="shared" ca="1" si="63"/>
        <v>4.9888879140939535E-2</v>
      </c>
      <c r="C98" s="1">
        <f t="shared" ca="1" si="64"/>
        <v>4.8462112083189512E-2</v>
      </c>
      <c r="D98" s="1">
        <f t="shared" ca="1" si="65"/>
        <v>4.7669299919042403E-2</v>
      </c>
      <c r="E98" s="1">
        <f t="shared" ca="1" si="66"/>
        <v>4.7463113728843265E-2</v>
      </c>
      <c r="F98" s="1">
        <f t="shared" ca="1" si="67"/>
        <v>4.7309801989207999E-2</v>
      </c>
      <c r="G98" s="1">
        <f t="shared" ca="1" si="68"/>
        <v>4.7063140606924181E-2</v>
      </c>
      <c r="H98" s="1">
        <f t="shared" ca="1" si="69"/>
        <v>4.6746355247593303E-2</v>
      </c>
      <c r="I98" s="1">
        <f t="shared" ca="1" si="70"/>
        <v>4.6393530019244185E-2</v>
      </c>
      <c r="J98" s="1">
        <f t="shared" ca="1" si="71"/>
        <v>4.6027382963302853E-2</v>
      </c>
      <c r="K98" s="1">
        <f t="shared" ca="1" si="72"/>
        <v>4.5660192717490423E-2</v>
      </c>
      <c r="L98" s="1">
        <f t="shared" ca="1" si="73"/>
        <v>4.5296409910950054E-2</v>
      </c>
      <c r="M98" s="1">
        <f t="shared" ca="1" si="74"/>
        <v>4.4936207061305897E-2</v>
      </c>
      <c r="N98" s="1">
        <f t="shared" ca="1" si="75"/>
        <v>4.4578214167250781E-2</v>
      </c>
      <c r="O98" s="1">
        <f t="shared" ca="1" si="76"/>
        <v>4.4221652312910156E-2</v>
      </c>
      <c r="P98" s="1">
        <f t="shared" ca="1" si="77"/>
        <v>4.3867390400217685E-2</v>
      </c>
      <c r="Q98" s="1">
        <f t="shared" ca="1" si="78"/>
        <v>4.3517457271465297E-2</v>
      </c>
      <c r="R98" s="1">
        <f t="shared" ca="1" si="79"/>
        <v>4.317336238122222E-2</v>
      </c>
      <c r="S98" s="1">
        <f t="shared" ca="1" si="80"/>
        <v>4.2834690370763789E-2</v>
      </c>
      <c r="T98" s="1">
        <f t="shared" ca="1" si="81"/>
        <v>4.249897057946999E-2</v>
      </c>
      <c r="U98" s="1">
        <f t="shared" ca="1" si="82"/>
        <v>4.216226749056895E-2</v>
      </c>
      <c r="V98" s="1">
        <f t="shared" ca="1" si="83"/>
        <v>4.1820423847111085E-2</v>
      </c>
      <c r="W98" s="1">
        <f t="shared" ca="1" si="84"/>
        <v>4.147026123688926E-2</v>
      </c>
      <c r="X98" s="1">
        <f t="shared" ca="1" si="85"/>
        <v>4.1110381353451547E-2</v>
      </c>
      <c r="Y98" s="1">
        <f t="shared" ca="1" si="86"/>
        <v>4.0741717225603699E-2</v>
      </c>
      <c r="Z98" s="1">
        <f t="shared" ca="1" si="87"/>
        <v>4.0367087128142166E-2</v>
      </c>
      <c r="AA98" s="1">
        <f t="shared" ca="1" si="88"/>
        <v>3.9990161507282421E-2</v>
      </c>
      <c r="AB98" s="1">
        <f t="shared" ca="1" si="89"/>
        <v>3.9615233147438353E-2</v>
      </c>
      <c r="AC98" s="1">
        <f t="shared" ca="1" si="90"/>
        <v>3.9246985185096069E-2</v>
      </c>
      <c r="AD98" s="1">
        <f t="shared" ca="1" si="91"/>
        <v>3.8890158919587831E-2</v>
      </c>
      <c r="AE98" s="1">
        <f t="shared" ca="1" si="92"/>
        <v>3.8549439707311554E-2</v>
      </c>
      <c r="AF98" s="1">
        <f t="shared" ca="1" si="93"/>
        <v>3.822937518312413E-2</v>
      </c>
      <c r="AG98" s="1">
        <f t="shared" ca="1" si="94"/>
        <v>3.7934183675494081E-2</v>
      </c>
      <c r="AH98" s="1">
        <f t="shared" ca="1" si="95"/>
        <v>3.766741161365162E-2</v>
      </c>
      <c r="AI98" s="1">
        <f t="shared" ca="1" si="96"/>
        <v>3.7431552145832186E-2</v>
      </c>
      <c r="AJ98" s="1">
        <f t="shared" ca="1" si="97"/>
        <v>3.7227968975558835E-2</v>
      </c>
      <c r="AK98" s="1">
        <f t="shared" ca="1" si="98"/>
        <v>3.7057344021376705E-2</v>
      </c>
      <c r="AL98" s="1">
        <f t="shared" ca="1" si="99"/>
        <v>3.6920203139307488E-2</v>
      </c>
      <c r="AM98" s="1">
        <f t="shared" ca="1" si="100"/>
        <v>3.6817000128531334E-2</v>
      </c>
      <c r="AN98" s="1">
        <f t="shared" ca="1" si="101"/>
        <v>3.6748068473401597E-2</v>
      </c>
      <c r="AO98" s="1">
        <f t="shared" ca="1" si="102"/>
        <v>3.6713506978226278E-2</v>
      </c>
      <c r="AP98" s="1">
        <f t="shared" ca="1" si="103"/>
        <v>3.6712990045901492E-2</v>
      </c>
      <c r="AQ98" s="1">
        <f t="shared" ca="1" si="104"/>
        <v>3.6745597623983328E-2</v>
      </c>
      <c r="AR98" s="1">
        <f t="shared" ca="1" si="105"/>
        <v>3.6809863569359232E-2</v>
      </c>
      <c r="AS98" s="1">
        <f t="shared" ca="1" si="106"/>
        <v>3.6904084774715962E-2</v>
      </c>
      <c r="AT98" s="1">
        <f t="shared" ca="1" si="107"/>
        <v>3.7026599173190747E-2</v>
      </c>
      <c r="AU98" s="1">
        <f t="shared" ca="1" si="108"/>
        <v>3.7175931267359845E-2</v>
      </c>
      <c r="AV98" s="1">
        <f t="shared" ca="1" si="109"/>
        <v>3.7351162782749567E-2</v>
      </c>
      <c r="AW98" s="1">
        <f t="shared" ca="1" si="110"/>
        <v>3.7552842340313614E-2</v>
      </c>
      <c r="AX98" s="1">
        <f t="shared" ca="1" si="111"/>
        <v>3.7784285041751332E-2</v>
      </c>
      <c r="AY98" s="1">
        <f t="shared" ca="1" si="112"/>
        <v>3.8050161994476583E-2</v>
      </c>
      <c r="AZ98" s="1">
        <f t="shared" ca="1" si="61"/>
        <v>3.834216641812567E-2</v>
      </c>
      <c r="BC98" s="1">
        <f t="shared" ca="1" si="113"/>
        <v>5.6703994321971152E-2</v>
      </c>
      <c r="BD98" s="1">
        <f t="shared" ca="1" si="113"/>
        <v>1.2258419612256262</v>
      </c>
      <c r="BE98" s="1">
        <f t="shared" ca="1" si="113"/>
        <v>-1.0764876857032419</v>
      </c>
    </row>
    <row r="99" spans="1:57" x14ac:dyDescent="0.2">
      <c r="A99" s="118">
        <f t="shared" si="62"/>
        <v>0.87000000000000055</v>
      </c>
      <c r="B99" s="1">
        <f t="shared" ca="1" si="63"/>
        <v>4.9380165531810967E-2</v>
      </c>
      <c r="C99" s="1">
        <f t="shared" ca="1" si="64"/>
        <v>4.8041258915306903E-2</v>
      </c>
      <c r="D99" s="1">
        <f t="shared" ca="1" si="65"/>
        <v>4.7331593151787608E-2</v>
      </c>
      <c r="E99" s="1">
        <f t="shared" ca="1" si="66"/>
        <v>4.7194198817894009E-2</v>
      </c>
      <c r="F99" s="1">
        <f t="shared" ca="1" si="67"/>
        <v>4.710316005915418E-2</v>
      </c>
      <c r="G99" s="1">
        <f t="shared" ca="1" si="68"/>
        <v>4.6915724571651718E-2</v>
      </c>
      <c r="H99" s="1">
        <f t="shared" ca="1" si="69"/>
        <v>4.6655416109421428E-2</v>
      </c>
      <c r="I99" s="1">
        <f t="shared" ca="1" si="70"/>
        <v>4.6356170907879336E-2</v>
      </c>
      <c r="J99" s="1">
        <f t="shared" ca="1" si="71"/>
        <v>4.6040576556150292E-2</v>
      </c>
      <c r="K99" s="1">
        <f t="shared" ca="1" si="72"/>
        <v>4.5720832669013417E-2</v>
      </c>
      <c r="L99" s="1">
        <f t="shared" ca="1" si="73"/>
        <v>4.5401381325188873E-2</v>
      </c>
      <c r="M99" s="1">
        <f t="shared" ca="1" si="74"/>
        <v>4.5082440912380825E-2</v>
      </c>
      <c r="N99" s="1">
        <f t="shared" ca="1" si="75"/>
        <v>4.4762729877360546E-2</v>
      </c>
      <c r="O99" s="1">
        <f t="shared" ca="1" si="76"/>
        <v>4.4441578955571381E-2</v>
      </c>
      <c r="P99" s="1">
        <f t="shared" ca="1" si="77"/>
        <v>4.4119957141643414E-2</v>
      </c>
      <c r="Q99" s="1">
        <f t="shared" ca="1" si="78"/>
        <v>4.3799960083155683E-2</v>
      </c>
      <c r="R99" s="1">
        <f t="shared" ca="1" si="79"/>
        <v>4.3483136302953564E-2</v>
      </c>
      <c r="S99" s="1">
        <f t="shared" ca="1" si="80"/>
        <v>4.316910731902273E-2</v>
      </c>
      <c r="T99" s="1">
        <f t="shared" ca="1" si="81"/>
        <v>4.2855451597872088E-2</v>
      </c>
      <c r="U99" s="1">
        <f t="shared" ca="1" si="82"/>
        <v>4.2538308055805406E-2</v>
      </c>
      <c r="V99" s="1">
        <f t="shared" ca="1" si="83"/>
        <v>4.2213618307458074E-2</v>
      </c>
      <c r="W99" s="1">
        <f t="shared" ca="1" si="84"/>
        <v>4.1878319230717331E-2</v>
      </c>
      <c r="X99" s="1">
        <f t="shared" ca="1" si="85"/>
        <v>4.1531139179111533E-2</v>
      </c>
      <c r="Y99" s="1">
        <f t="shared" ca="1" si="86"/>
        <v>4.1173129204706879E-2</v>
      </c>
      <c r="Z99" s="1">
        <f t="shared" ca="1" si="87"/>
        <v>4.0807205158901017E-2</v>
      </c>
      <c r="AA99" s="1">
        <f t="shared" ca="1" si="88"/>
        <v>4.0437130604676318E-2</v>
      </c>
      <c r="AB99" s="1">
        <f t="shared" ca="1" si="89"/>
        <v>4.0067286856784574E-2</v>
      </c>
      <c r="AC99" s="1">
        <f t="shared" ca="1" si="90"/>
        <v>3.9702438904721915E-2</v>
      </c>
      <c r="AD99" s="1">
        <f t="shared" ca="1" si="91"/>
        <v>3.9347407497268644E-2</v>
      </c>
      <c r="AE99" s="1">
        <f t="shared" ca="1" si="92"/>
        <v>3.9006955596517338E-2</v>
      </c>
      <c r="AF99" s="1">
        <f t="shared" ca="1" si="93"/>
        <v>3.8685704319808799E-2</v>
      </c>
      <c r="AG99" s="1">
        <f t="shared" ca="1" si="94"/>
        <v>3.8387938257028589E-2</v>
      </c>
      <c r="AH99" s="1">
        <f t="shared" ca="1" si="95"/>
        <v>3.8117262032153681E-2</v>
      </c>
      <c r="AI99" s="1">
        <f t="shared" ca="1" si="96"/>
        <v>3.7876224966136463E-2</v>
      </c>
      <c r="AJ99" s="1">
        <f t="shared" ca="1" si="97"/>
        <v>3.7666255342274926E-2</v>
      </c>
      <c r="AK99" s="1">
        <f t="shared" ca="1" si="98"/>
        <v>3.7488109594393831E-2</v>
      </c>
      <c r="AL99" s="1">
        <f t="shared" ca="1" si="99"/>
        <v>3.7342389178963445E-2</v>
      </c>
      <c r="AM99" s="1">
        <f t="shared" ca="1" si="100"/>
        <v>3.7229621938549701E-2</v>
      </c>
      <c r="AN99" s="1">
        <f t="shared" ca="1" si="101"/>
        <v>3.7150212546001905E-2</v>
      </c>
      <c r="AO99" s="1">
        <f t="shared" ca="1" si="102"/>
        <v>3.7104326679939015E-2</v>
      </c>
      <c r="AP99" s="1">
        <f t="shared" ca="1" si="103"/>
        <v>3.7091701770304152E-2</v>
      </c>
      <c r="AQ99" s="1">
        <f t="shared" ca="1" si="104"/>
        <v>3.7111481414359347E-2</v>
      </c>
      <c r="AR99" s="1">
        <f t="shared" ca="1" si="105"/>
        <v>3.7162269088356556E-2</v>
      </c>
      <c r="AS99" s="1">
        <f t="shared" ca="1" si="106"/>
        <v>3.7242436815780162E-2</v>
      </c>
      <c r="AT99" s="1">
        <f t="shared" ca="1" si="107"/>
        <v>3.7350400721376915E-2</v>
      </c>
      <c r="AU99" s="1">
        <f t="shared" ca="1" si="108"/>
        <v>3.7484771298442583E-2</v>
      </c>
      <c r="AV99" s="1">
        <f t="shared" ca="1" si="109"/>
        <v>3.7644735117669526E-2</v>
      </c>
      <c r="AW99" s="1">
        <f t="shared" ca="1" si="110"/>
        <v>3.783097261422206E-2</v>
      </c>
      <c r="AX99" s="1">
        <f t="shared" ca="1" si="111"/>
        <v>3.8046903831807033E-2</v>
      </c>
      <c r="AY99" s="1">
        <f t="shared" ca="1" si="112"/>
        <v>3.8297019885085139E-2</v>
      </c>
      <c r="AZ99" s="1">
        <f t="shared" ca="1" si="61"/>
        <v>3.8572739341891191E-2</v>
      </c>
      <c r="BC99" s="1">
        <f t="shared" ca="1" si="113"/>
        <v>0.42044933261147488</v>
      </c>
      <c r="BD99" s="1">
        <f t="shared" ca="1" si="113"/>
        <v>0.65749010168510758</v>
      </c>
      <c r="BE99" s="1">
        <f t="shared" ca="1" si="113"/>
        <v>1.0876684094414761</v>
      </c>
    </row>
    <row r="100" spans="1:57" x14ac:dyDescent="0.2">
      <c r="A100" s="118">
        <f t="shared" si="62"/>
        <v>0.88000000000000056</v>
      </c>
      <c r="B100" s="1">
        <f t="shared" ca="1" si="63"/>
        <v>4.8377000480284822E-2</v>
      </c>
      <c r="C100" s="1">
        <f t="shared" ca="1" si="64"/>
        <v>4.7060389015408613E-2</v>
      </c>
      <c r="D100" s="1">
        <f t="shared" ca="1" si="65"/>
        <v>4.6374714011676914E-2</v>
      </c>
      <c r="E100" s="1">
        <f t="shared" ca="1" si="66"/>
        <v>4.6253461308388706E-2</v>
      </c>
      <c r="F100" s="1">
        <f t="shared" ca="1" si="67"/>
        <v>4.6178209685301792E-2</v>
      </c>
      <c r="G100" s="1">
        <f t="shared" ca="1" si="68"/>
        <v>4.6009361396688389E-2</v>
      </c>
      <c r="H100" s="1">
        <f t="shared" ca="1" si="69"/>
        <v>4.577047560870557E-2</v>
      </c>
      <c r="I100" s="1">
        <f t="shared" ca="1" si="70"/>
        <v>4.5495087275472676E-2</v>
      </c>
      <c r="J100" s="1">
        <f t="shared" ca="1" si="71"/>
        <v>4.5205400805310422E-2</v>
      </c>
      <c r="K100" s="1">
        <f t="shared" ca="1" si="72"/>
        <v>4.4913284442416185E-2</v>
      </c>
      <c r="L100" s="1">
        <f t="shared" ca="1" si="73"/>
        <v>4.4622919046407063E-2</v>
      </c>
      <c r="M100" s="1">
        <f t="shared" ca="1" si="74"/>
        <v>4.4334315969537054E-2</v>
      </c>
      <c r="N100" s="1">
        <f t="shared" ca="1" si="75"/>
        <v>4.4046028773630549E-2</v>
      </c>
      <c r="O100" s="1">
        <f t="shared" ca="1" si="76"/>
        <v>4.3757243897186243E-2</v>
      </c>
      <c r="P100" s="1">
        <f t="shared" ca="1" si="77"/>
        <v>4.3468776004692296E-2</v>
      </c>
      <c r="Q100" s="1">
        <f t="shared" ca="1" si="78"/>
        <v>4.318253323718451E-2</v>
      </c>
      <c r="R100" s="1">
        <f t="shared" ca="1" si="79"/>
        <v>4.2899849384862979E-2</v>
      </c>
      <c r="S100" s="1">
        <f t="shared" ca="1" si="80"/>
        <v>4.2620129330341934E-2</v>
      </c>
      <c r="T100" s="1">
        <f t="shared" ca="1" si="81"/>
        <v>4.2340747416288016E-2</v>
      </c>
      <c r="U100" s="1">
        <f t="shared" ca="1" si="82"/>
        <v>4.2057663723760678E-2</v>
      </c>
      <c r="V100" s="1">
        <f t="shared" ca="1" si="83"/>
        <v>4.1766665310260367E-2</v>
      </c>
      <c r="W100" s="1">
        <f t="shared" ca="1" si="84"/>
        <v>4.1464550814076254E-2</v>
      </c>
      <c r="X100" s="1">
        <f t="shared" ca="1" si="85"/>
        <v>4.114992131889246E-2</v>
      </c>
      <c r="Y100" s="1">
        <f t="shared" ca="1" si="86"/>
        <v>4.0823691734012325E-2</v>
      </c>
      <c r="Z100" s="1">
        <f t="shared" ca="1" si="87"/>
        <v>4.0488621641147859E-2</v>
      </c>
      <c r="AA100" s="1">
        <f t="shared" ca="1" si="88"/>
        <v>4.0148313871229635E-2</v>
      </c>
      <c r="AB100" s="1">
        <f t="shared" ca="1" si="89"/>
        <v>3.9806984378710657E-2</v>
      </c>
      <c r="AC100" s="1">
        <f t="shared" ca="1" si="90"/>
        <v>3.9469226200935695E-2</v>
      </c>
      <c r="AD100" s="1">
        <f t="shared" ca="1" si="91"/>
        <v>3.9139685742167904E-2</v>
      </c>
      <c r="AE100" s="1">
        <f t="shared" ca="1" si="92"/>
        <v>3.882294973064019E-2</v>
      </c>
      <c r="AF100" s="1">
        <f t="shared" ca="1" si="93"/>
        <v>3.8523458864665759E-2</v>
      </c>
      <c r="AG100" s="1">
        <f t="shared" ca="1" si="94"/>
        <v>3.8245310077123708E-2</v>
      </c>
      <c r="AH100" s="1">
        <f t="shared" ca="1" si="95"/>
        <v>3.7991912389207044E-2</v>
      </c>
      <c r="AI100" s="1">
        <f t="shared" ca="1" si="96"/>
        <v>3.7765617705636106E-2</v>
      </c>
      <c r="AJ100" s="1">
        <f t="shared" ca="1" si="97"/>
        <v>3.7567665331103804E-2</v>
      </c>
      <c r="AK100" s="1">
        <f t="shared" ca="1" si="98"/>
        <v>3.7398632479327766E-2</v>
      </c>
      <c r="AL100" s="1">
        <f t="shared" ca="1" si="99"/>
        <v>3.7258942418995446E-2</v>
      </c>
      <c r="AM100" s="1">
        <f t="shared" ca="1" si="100"/>
        <v>3.7148943221870623E-2</v>
      </c>
      <c r="AN100" s="1">
        <f t="shared" ca="1" si="101"/>
        <v>3.7068856905924728E-2</v>
      </c>
      <c r="AO100" s="1">
        <f t="shared" ca="1" si="102"/>
        <v>3.701866219005228E-2</v>
      </c>
      <c r="AP100" s="1">
        <f t="shared" ca="1" si="103"/>
        <v>3.6997905786606444E-2</v>
      </c>
      <c r="AQ100" s="1">
        <f t="shared" ca="1" si="104"/>
        <v>3.7005541304858225E-2</v>
      </c>
      <c r="AR100" s="1">
        <f t="shared" ca="1" si="105"/>
        <v>3.703998819356262E-2</v>
      </c>
      <c r="AS100" s="1">
        <f t="shared" ca="1" si="106"/>
        <v>3.7099439911127768E-2</v>
      </c>
      <c r="AT100" s="1">
        <f t="shared" ca="1" si="107"/>
        <v>3.7182137172801978E-2</v>
      </c>
      <c r="AU100" s="1">
        <f t="shared" ca="1" si="108"/>
        <v>3.7286523082599332E-2</v>
      </c>
      <c r="AV100" s="1">
        <f t="shared" ca="1" si="109"/>
        <v>3.7411635838669022E-2</v>
      </c>
      <c r="AW100" s="1">
        <f t="shared" ca="1" si="110"/>
        <v>3.7558033395851759E-2</v>
      </c>
      <c r="AX100" s="1">
        <f t="shared" ca="1" si="111"/>
        <v>3.772898128407657E-2</v>
      </c>
      <c r="AY100" s="1">
        <f t="shared" ca="1" si="112"/>
        <v>3.7928534974979874E-2</v>
      </c>
      <c r="AZ100" s="1">
        <f t="shared" ca="1" si="61"/>
        <v>3.8147600601888799E-2</v>
      </c>
      <c r="BC100" s="1">
        <f t="shared" ca="1" si="113"/>
        <v>-0.64610533763024858</v>
      </c>
      <c r="BD100" s="1">
        <f t="shared" ca="1" si="113"/>
        <v>1.0171934651175665</v>
      </c>
      <c r="BE100" s="1">
        <f t="shared" ca="1" si="113"/>
        <v>0.41916103891714585</v>
      </c>
    </row>
    <row r="101" spans="1:57" x14ac:dyDescent="0.2">
      <c r="A101" s="118">
        <f t="shared" si="62"/>
        <v>0.89000000000000057</v>
      </c>
      <c r="B101" s="1">
        <f t="shared" ca="1" si="63"/>
        <v>4.8071641644728068E-2</v>
      </c>
      <c r="C101" s="1">
        <f t="shared" ca="1" si="64"/>
        <v>4.6735446522255267E-2</v>
      </c>
      <c r="D101" s="1">
        <f t="shared" ca="1" si="65"/>
        <v>4.6029936038288741E-2</v>
      </c>
      <c r="E101" s="1">
        <f t="shared" ca="1" si="66"/>
        <v>4.5879562533360209E-2</v>
      </c>
      <c r="F101" s="1">
        <f t="shared" ca="1" si="67"/>
        <v>4.5773483071079618E-2</v>
      </c>
      <c r="G101" s="1">
        <f t="shared" ca="1" si="68"/>
        <v>4.5575362532129723E-2</v>
      </c>
      <c r="H101" s="1">
        <f t="shared" ca="1" si="69"/>
        <v>4.5308957212064731E-2</v>
      </c>
      <c r="I101" s="1">
        <f t="shared" ca="1" si="70"/>
        <v>4.5007571596860391E-2</v>
      </c>
      <c r="J101" s="1">
        <f t="shared" ca="1" si="71"/>
        <v>4.4693198401380967E-2</v>
      </c>
      <c r="K101" s="1">
        <f t="shared" ca="1" si="72"/>
        <v>4.4377546353414926E-2</v>
      </c>
      <c r="L101" s="1">
        <f t="shared" ca="1" si="73"/>
        <v>4.4064706628292587E-2</v>
      </c>
      <c r="M101" s="1">
        <f t="shared" ca="1" si="74"/>
        <v>4.3754654836971101E-2</v>
      </c>
      <c r="N101" s="1">
        <f t="shared" ca="1" si="75"/>
        <v>4.3445950519231273E-2</v>
      </c>
      <c r="O101" s="1">
        <f t="shared" ca="1" si="76"/>
        <v>4.3137806067106425E-2</v>
      </c>
      <c r="P101" s="1">
        <f t="shared" ca="1" si="77"/>
        <v>4.2831051602558019E-2</v>
      </c>
      <c r="Q101" s="1">
        <f t="shared" ca="1" si="78"/>
        <v>4.2527577666699831E-2</v>
      </c>
      <c r="R101" s="1">
        <f t="shared" ca="1" si="79"/>
        <v>4.2228673730175387E-2</v>
      </c>
      <c r="S101" s="1">
        <f t="shared" ca="1" si="80"/>
        <v>4.1933698741601307E-2</v>
      </c>
      <c r="T101" s="1">
        <f t="shared" ca="1" si="81"/>
        <v>4.1639993876717157E-2</v>
      </c>
      <c r="U101" s="1">
        <f t="shared" ca="1" si="82"/>
        <v>4.1343511318043528E-2</v>
      </c>
      <c r="V101" s="1">
        <f t="shared" ca="1" si="83"/>
        <v>4.1040054343439873E-2</v>
      </c>
      <c r="W101" s="1">
        <f t="shared" ca="1" si="84"/>
        <v>4.072645402213565E-2</v>
      </c>
      <c r="X101" s="1">
        <f t="shared" ca="1" si="85"/>
        <v>4.0401354441655594E-2</v>
      </c>
      <c r="Y101" s="1">
        <f t="shared" ca="1" si="86"/>
        <v>4.0065704417144986E-2</v>
      </c>
      <c r="Z101" s="1">
        <f t="shared" ca="1" si="87"/>
        <v>3.9722277622526107E-2</v>
      </c>
      <c r="AA101" s="1">
        <f t="shared" ca="1" si="88"/>
        <v>3.9374686515256045E-2</v>
      </c>
      <c r="AB101" s="1">
        <f t="shared" ca="1" si="89"/>
        <v>3.9027152008795203E-2</v>
      </c>
      <c r="AC101" s="1">
        <f t="shared" ca="1" si="90"/>
        <v>3.8684265591632926E-2</v>
      </c>
      <c r="AD101" s="1">
        <f t="shared" ca="1" si="91"/>
        <v>3.8350669736871609E-2</v>
      </c>
      <c r="AE101" s="1">
        <f t="shared" ca="1" si="92"/>
        <v>3.8030945306324372E-2</v>
      </c>
      <c r="AF101" s="1">
        <f t="shared" ca="1" si="93"/>
        <v>3.7729522885660498E-2</v>
      </c>
      <c r="AG101" s="1">
        <f t="shared" ca="1" si="94"/>
        <v>3.7450482042980293E-2</v>
      </c>
      <c r="AH101" s="1">
        <f t="shared" ca="1" si="95"/>
        <v>3.7197206611567092E-2</v>
      </c>
      <c r="AI101" s="1">
        <f t="shared" ca="1" si="96"/>
        <v>3.6972021699804979E-2</v>
      </c>
      <c r="AJ101" s="1">
        <f t="shared" ca="1" si="97"/>
        <v>3.6776148280094983E-2</v>
      </c>
      <c r="AK101" s="1">
        <f t="shared" ca="1" si="98"/>
        <v>3.6610154817837318E-2</v>
      </c>
      <c r="AL101" s="1">
        <f t="shared" ca="1" si="99"/>
        <v>3.6474456813419473E-2</v>
      </c>
      <c r="AM101" s="1">
        <f t="shared" ca="1" si="100"/>
        <v>3.6369392961264825E-2</v>
      </c>
      <c r="AN101" s="1">
        <f t="shared" ca="1" si="101"/>
        <v>3.6295172989513243E-2</v>
      </c>
      <c r="AO101" s="1">
        <f t="shared" ca="1" si="102"/>
        <v>3.6251759033320716E-2</v>
      </c>
      <c r="AP101" s="1">
        <f t="shared" ca="1" si="103"/>
        <v>3.6238677553185689E-2</v>
      </c>
      <c r="AQ101" s="1">
        <f t="shared" ca="1" si="104"/>
        <v>3.6254862740741266E-2</v>
      </c>
      <c r="AR101" s="1">
        <f t="shared" ca="1" si="105"/>
        <v>3.629872057763716E-2</v>
      </c>
      <c r="AS101" s="1">
        <f t="shared" ca="1" si="106"/>
        <v>3.6368436471460028E-2</v>
      </c>
      <c r="AT101" s="1">
        <f t="shared" ca="1" si="107"/>
        <v>3.6462246339507343E-2</v>
      </c>
      <c r="AU101" s="1">
        <f t="shared" ca="1" si="108"/>
        <v>3.6578596727989528E-2</v>
      </c>
      <c r="AV101" s="1">
        <f t="shared" ca="1" si="109"/>
        <v>3.6716548431500205E-2</v>
      </c>
      <c r="AW101" s="1">
        <f t="shared" ca="1" si="110"/>
        <v>3.6876706735030663E-2</v>
      </c>
      <c r="AX101" s="1">
        <f t="shared" ca="1" si="111"/>
        <v>3.7062347483290417E-2</v>
      </c>
      <c r="AY101" s="1">
        <f t="shared" ca="1" si="112"/>
        <v>3.727725942020519E-2</v>
      </c>
      <c r="AZ101" s="1">
        <f t="shared" ca="1" si="61"/>
        <v>3.7512138773778257E-2</v>
      </c>
      <c r="BC101" s="1">
        <f t="shared" ca="1" si="113"/>
        <v>-1.0534029171839094</v>
      </c>
      <c r="BD101" s="1">
        <f t="shared" ca="1" si="113"/>
        <v>-0.42971457608764041</v>
      </c>
      <c r="BE101" s="1">
        <f t="shared" ca="1" si="113"/>
        <v>-0.51687557276406881</v>
      </c>
    </row>
    <row r="102" spans="1:57" x14ac:dyDescent="0.2">
      <c r="A102" s="118">
        <f t="shared" si="62"/>
        <v>0.90000000000000058</v>
      </c>
      <c r="B102" s="1">
        <f t="shared" ca="1" si="63"/>
        <v>4.7161784025316407E-2</v>
      </c>
      <c r="C102" s="1">
        <f t="shared" ca="1" si="64"/>
        <v>4.5770529518925657E-2</v>
      </c>
      <c r="D102" s="1">
        <f t="shared" ca="1" si="65"/>
        <v>4.5014559690717958E-2</v>
      </c>
      <c r="E102" s="1">
        <f t="shared" ca="1" si="66"/>
        <v>4.4809407157961965E-2</v>
      </c>
      <c r="F102" s="1">
        <f t="shared" ca="1" si="67"/>
        <v>4.4651502494822713E-2</v>
      </c>
      <c r="G102" s="1">
        <f t="shared" ca="1" si="68"/>
        <v>4.4407493438305037E-2</v>
      </c>
      <c r="H102" s="1">
        <f t="shared" ca="1" si="69"/>
        <v>4.4101106401261261E-2</v>
      </c>
      <c r="I102" s="1">
        <f t="shared" ca="1" si="70"/>
        <v>4.3765197316869064E-2</v>
      </c>
      <c r="J102" s="1">
        <f t="shared" ca="1" si="71"/>
        <v>4.342132978992904E-2</v>
      </c>
      <c r="K102" s="1">
        <f t="shared" ca="1" si="72"/>
        <v>4.3080835968314947E-2</v>
      </c>
      <c r="L102" s="1">
        <f t="shared" ca="1" si="73"/>
        <v>4.274749996178194E-2</v>
      </c>
      <c r="M102" s="1">
        <f t="shared" ca="1" si="74"/>
        <v>4.242104401422718E-2</v>
      </c>
      <c r="N102" s="1">
        <f t="shared" ca="1" si="75"/>
        <v>4.2099815582751242E-2</v>
      </c>
      <c r="O102" s="1">
        <f t="shared" ca="1" si="76"/>
        <v>4.1782834342852654E-2</v>
      </c>
      <c r="P102" s="1">
        <f t="shared" ca="1" si="77"/>
        <v>4.1470726752670058E-2</v>
      </c>
      <c r="Q102" s="1">
        <f t="shared" ca="1" si="78"/>
        <v>4.1165146758854305E-2</v>
      </c>
      <c r="R102" s="1">
        <f t="shared" ca="1" si="79"/>
        <v>4.0867121020055346E-2</v>
      </c>
      <c r="S102" s="1">
        <f t="shared" ca="1" si="80"/>
        <v>4.0575744346085386E-2</v>
      </c>
      <c r="T102" s="1">
        <f t="shared" ca="1" si="81"/>
        <v>4.028810679097649E-2</v>
      </c>
      <c r="U102" s="1">
        <f t="shared" ca="1" si="82"/>
        <v>3.9999934660940102E-2</v>
      </c>
      <c r="V102" s="1">
        <f t="shared" ca="1" si="83"/>
        <v>3.9706829318258148E-2</v>
      </c>
      <c r="W102" s="1">
        <f t="shared" ca="1" si="84"/>
        <v>3.9405436014410149E-2</v>
      </c>
      <c r="X102" s="1">
        <f t="shared" ca="1" si="85"/>
        <v>3.9094223198653286E-2</v>
      </c>
      <c r="Y102" s="1">
        <f t="shared" ca="1" si="86"/>
        <v>3.877395473555393E-2</v>
      </c>
      <c r="Z102" s="1">
        <f t="shared" ca="1" si="87"/>
        <v>3.8447199841782777E-2</v>
      </c>
      <c r="AA102" s="1">
        <f t="shared" ca="1" si="88"/>
        <v>3.8117362047824822E-2</v>
      </c>
      <c r="AB102" s="1">
        <f t="shared" ca="1" si="89"/>
        <v>3.7788448635842423E-2</v>
      </c>
      <c r="AC102" s="1">
        <f t="shared" ca="1" si="90"/>
        <v>3.7464831037675173E-2</v>
      </c>
      <c r="AD102" s="1">
        <f t="shared" ca="1" si="91"/>
        <v>3.7150929296411339E-2</v>
      </c>
      <c r="AE102" s="1">
        <f t="shared" ca="1" si="92"/>
        <v>3.6851099862371547E-2</v>
      </c>
      <c r="AF102" s="1">
        <f t="shared" ca="1" si="93"/>
        <v>3.6569544603390278E-2</v>
      </c>
      <c r="AG102" s="1">
        <f t="shared" ca="1" si="94"/>
        <v>3.6310107106178213E-2</v>
      </c>
      <c r="AH102" s="1">
        <f t="shared" ca="1" si="95"/>
        <v>3.6075927523792281E-2</v>
      </c>
      <c r="AI102" s="1">
        <f t="shared" ca="1" si="96"/>
        <v>3.5869085877412998E-2</v>
      </c>
      <c r="AJ102" s="1">
        <f t="shared" ca="1" si="97"/>
        <v>3.5690566538680787E-2</v>
      </c>
      <c r="AK102" s="1">
        <f t="shared" ca="1" si="98"/>
        <v>3.5540710784130604E-2</v>
      </c>
      <c r="AL102" s="1">
        <f t="shared" ca="1" si="99"/>
        <v>3.5419707853520957E-2</v>
      </c>
      <c r="AM102" s="1">
        <f t="shared" ca="1" si="100"/>
        <v>3.5327668545536796E-2</v>
      </c>
      <c r="AN102" s="1">
        <f t="shared" ca="1" si="101"/>
        <v>3.5264571752460068E-2</v>
      </c>
      <c r="AO102" s="1">
        <f t="shared" ca="1" si="102"/>
        <v>3.5230144492197732E-2</v>
      </c>
      <c r="AP102" s="1">
        <f t="shared" ca="1" si="103"/>
        <v>3.5223674529929624E-2</v>
      </c>
      <c r="AQ102" s="1">
        <f t="shared" ca="1" si="104"/>
        <v>3.5243858298513404E-2</v>
      </c>
      <c r="AR102" s="1">
        <f t="shared" ca="1" si="105"/>
        <v>3.5288869960670967E-2</v>
      </c>
      <c r="AS102" s="1">
        <f t="shared" ca="1" si="106"/>
        <v>3.5356668478076697E-2</v>
      </c>
      <c r="AT102" s="1">
        <f t="shared" ca="1" si="107"/>
        <v>3.5445266674731982E-2</v>
      </c>
      <c r="AU102" s="1">
        <f t="shared" ca="1" si="108"/>
        <v>3.5552896461980336E-2</v>
      </c>
      <c r="AV102" s="1">
        <f t="shared" ca="1" si="109"/>
        <v>3.5678423265385714E-2</v>
      </c>
      <c r="AW102" s="1">
        <f t="shared" ca="1" si="110"/>
        <v>3.5822280499634408E-2</v>
      </c>
      <c r="AX102" s="1">
        <f t="shared" ca="1" si="111"/>
        <v>3.5987530323218365E-2</v>
      </c>
      <c r="AY102" s="1">
        <f t="shared" ca="1" si="112"/>
        <v>3.6177477428652162E-2</v>
      </c>
      <c r="AZ102" s="1">
        <f t="shared" ca="1" si="61"/>
        <v>3.6382384766960443E-2</v>
      </c>
      <c r="BC102" s="1">
        <f t="shared" ca="1" si="113"/>
        <v>-1.8356570097063756</v>
      </c>
      <c r="BD102" s="1">
        <f t="shared" ca="1" si="113"/>
        <v>0.17315164861848853</v>
      </c>
      <c r="BE102" s="1">
        <f t="shared" ca="1" si="113"/>
        <v>-0.75546387329614184</v>
      </c>
    </row>
    <row r="103" spans="1:57" x14ac:dyDescent="0.2">
      <c r="A103" s="118">
        <f t="shared" si="62"/>
        <v>0.91000000000000059</v>
      </c>
      <c r="B103" s="1">
        <f t="shared" ca="1" si="63"/>
        <v>4.6937294809417718E-2</v>
      </c>
      <c r="C103" s="1">
        <f t="shared" ca="1" si="64"/>
        <v>4.5622682723925723E-2</v>
      </c>
      <c r="D103" s="1">
        <f t="shared" ca="1" si="65"/>
        <v>4.4933665612124432E-2</v>
      </c>
      <c r="E103" s="1">
        <f t="shared" ca="1" si="66"/>
        <v>4.477773702083792E-2</v>
      </c>
      <c r="F103" s="1">
        <f t="shared" ca="1" si="67"/>
        <v>4.4659072009843759E-2</v>
      </c>
      <c r="G103" s="1">
        <f t="shared" ca="1" si="68"/>
        <v>4.4447797705830495E-2</v>
      </c>
      <c r="H103" s="1">
        <f t="shared" ca="1" si="69"/>
        <v>4.4168159053688746E-2</v>
      </c>
      <c r="I103" s="1">
        <f t="shared" ca="1" si="70"/>
        <v>4.3853120610794917E-2</v>
      </c>
      <c r="J103" s="1">
        <f t="shared" ca="1" si="71"/>
        <v>4.352437471063101E-2</v>
      </c>
      <c r="K103" s="1">
        <f t="shared" ca="1" si="72"/>
        <v>4.3193435099584995E-2</v>
      </c>
      <c r="L103" s="1">
        <f t="shared" ca="1" si="73"/>
        <v>4.2864336683949261E-2</v>
      </c>
      <c r="M103" s="1">
        <f t="shared" ca="1" si="74"/>
        <v>4.2537105954390676E-2</v>
      </c>
      <c r="N103" s="1">
        <f t="shared" ca="1" si="75"/>
        <v>4.2210435460794608E-2</v>
      </c>
      <c r="O103" s="1">
        <f t="shared" ca="1" si="76"/>
        <v>4.1883708731321141E-2</v>
      </c>
      <c r="P103" s="1">
        <f t="shared" ca="1" si="77"/>
        <v>4.1557904689815385E-2</v>
      </c>
      <c r="Q103" s="1">
        <f t="shared" ca="1" si="78"/>
        <v>4.1234996952256797E-2</v>
      </c>
      <c r="R103" s="1">
        <f t="shared" ca="1" si="79"/>
        <v>4.0916306126907602E-2</v>
      </c>
      <c r="S103" s="1">
        <f t="shared" ca="1" si="80"/>
        <v>4.0601219933259658E-2</v>
      </c>
      <c r="T103" s="1">
        <f t="shared" ca="1" si="81"/>
        <v>4.0287134596687597E-2</v>
      </c>
      <c r="U103" s="1">
        <f t="shared" ca="1" si="82"/>
        <v>3.9970107814450463E-2</v>
      </c>
      <c r="V103" s="1">
        <f t="shared" ca="1" si="83"/>
        <v>3.9646096143351309E-2</v>
      </c>
      <c r="W103" s="1">
        <f t="shared" ca="1" si="84"/>
        <v>3.9312116008851469E-2</v>
      </c>
      <c r="X103" s="1">
        <f t="shared" ca="1" si="85"/>
        <v>3.8967016823836458E-2</v>
      </c>
      <c r="Y103" s="1">
        <f t="shared" ca="1" si="86"/>
        <v>3.8611933900302396E-2</v>
      </c>
      <c r="Z103" s="1">
        <f t="shared" ca="1" si="87"/>
        <v>3.8249788696416077E-2</v>
      </c>
      <c r="AA103" s="1">
        <f t="shared" ca="1" si="88"/>
        <v>3.7884332509746002E-2</v>
      </c>
      <c r="AB103" s="1">
        <f t="shared" ca="1" si="89"/>
        <v>3.7519915650791547E-2</v>
      </c>
      <c r="AC103" s="1">
        <f t="shared" ca="1" si="90"/>
        <v>3.7161246235417382E-2</v>
      </c>
      <c r="AD103" s="1">
        <f t="shared" ca="1" si="91"/>
        <v>3.6813078625210188E-2</v>
      </c>
      <c r="AE103" s="1">
        <f t="shared" ca="1" si="92"/>
        <v>3.6480101561013348E-2</v>
      </c>
      <c r="AF103" s="1">
        <f t="shared" ca="1" si="93"/>
        <v>3.6166844835697556E-2</v>
      </c>
      <c r="AG103" s="1">
        <f t="shared" ca="1" si="94"/>
        <v>3.5877472688749253E-2</v>
      </c>
      <c r="AH103" s="1">
        <f t="shared" ca="1" si="95"/>
        <v>3.5615438353001509E-2</v>
      </c>
      <c r="AI103" s="1">
        <f t="shared" ca="1" si="96"/>
        <v>3.5383133720302239E-2</v>
      </c>
      <c r="AJ103" s="1">
        <f t="shared" ca="1" si="97"/>
        <v>3.5181863537911279E-2</v>
      </c>
      <c r="AK103" s="1">
        <f t="shared" ca="1" si="98"/>
        <v>3.5012298700205155E-2</v>
      </c>
      <c r="AL103" s="1">
        <f t="shared" ca="1" si="99"/>
        <v>3.4874958941753333E-2</v>
      </c>
      <c r="AM103" s="1">
        <f t="shared" ca="1" si="100"/>
        <v>3.4770283894842026E-2</v>
      </c>
      <c r="AN103" s="1">
        <f t="shared" ca="1" si="101"/>
        <v>3.4698578318409563E-2</v>
      </c>
      <c r="AO103" s="1">
        <f t="shared" ca="1" si="102"/>
        <v>3.4659890829694583E-2</v>
      </c>
      <c r="AP103" s="1">
        <f t="shared" ca="1" si="103"/>
        <v>3.465382730543129E-2</v>
      </c>
      <c r="AQ103" s="1">
        <f t="shared" ca="1" si="104"/>
        <v>3.4679403326640941E-2</v>
      </c>
      <c r="AR103" s="1">
        <f t="shared" ca="1" si="105"/>
        <v>3.4735118132720046E-2</v>
      </c>
      <c r="AS103" s="1">
        <f t="shared" ca="1" si="106"/>
        <v>3.4819261094625145E-2</v>
      </c>
      <c r="AT103" s="1">
        <f t="shared" ca="1" si="107"/>
        <v>3.4930178900372234E-2</v>
      </c>
      <c r="AU103" s="1">
        <f t="shared" ca="1" si="108"/>
        <v>3.5066445999896757E-2</v>
      </c>
      <c r="AV103" s="1">
        <f t="shared" ca="1" si="109"/>
        <v>3.5227289707849621E-2</v>
      </c>
      <c r="AW103" s="1">
        <f t="shared" ca="1" si="110"/>
        <v>3.5413527520435979E-2</v>
      </c>
      <c r="AX103" s="1">
        <f t="shared" ca="1" si="111"/>
        <v>3.5628559290768427E-2</v>
      </c>
      <c r="AY103" s="1">
        <f t="shared" ca="1" si="112"/>
        <v>3.5875763463581165E-2</v>
      </c>
      <c r="AZ103" s="1">
        <f t="shared" ca="1" si="61"/>
        <v>3.6145635310277556E-2</v>
      </c>
      <c r="BC103" s="1">
        <f t="shared" ca="1" si="113"/>
        <v>-0.35802598432265498</v>
      </c>
      <c r="BD103" s="1">
        <f t="shared" ca="1" si="113"/>
        <v>-0.78513118969035744</v>
      </c>
      <c r="BE103" s="1">
        <f t="shared" ca="1" si="113"/>
        <v>0.51711692934093989</v>
      </c>
    </row>
    <row r="104" spans="1:57" x14ac:dyDescent="0.2">
      <c r="A104" s="118">
        <f t="shared" si="62"/>
        <v>0.9200000000000006</v>
      </c>
      <c r="B104" s="1">
        <f t="shared" ca="1" si="63"/>
        <v>4.5952028247500824E-2</v>
      </c>
      <c r="C104" s="1">
        <f t="shared" ca="1" si="64"/>
        <v>4.4595459827852138E-2</v>
      </c>
      <c r="D104" s="1">
        <f t="shared" ca="1" si="65"/>
        <v>4.3866836700724381E-2</v>
      </c>
      <c r="E104" s="1">
        <f t="shared" ca="1" si="66"/>
        <v>4.3665455614652703E-2</v>
      </c>
      <c r="F104" s="1">
        <f t="shared" ca="1" si="67"/>
        <v>4.3502677414143216E-2</v>
      </c>
      <c r="G104" s="1">
        <f t="shared" ca="1" si="68"/>
        <v>4.3251575999449794E-2</v>
      </c>
      <c r="H104" s="1">
        <f t="shared" ca="1" si="69"/>
        <v>4.293643325037913E-2</v>
      </c>
      <c r="I104" s="1">
        <f t="shared" ca="1" si="70"/>
        <v>4.2589849351630564E-2</v>
      </c>
      <c r="J104" s="1">
        <f t="shared" ca="1" si="71"/>
        <v>4.2233173023798698E-2</v>
      </c>
      <c r="K104" s="1">
        <f t="shared" ca="1" si="72"/>
        <v>4.1877627596780737E-2</v>
      </c>
      <c r="L104" s="1">
        <f t="shared" ca="1" si="73"/>
        <v>4.1527026443445497E-2</v>
      </c>
      <c r="M104" s="1">
        <f t="shared" ca="1" si="74"/>
        <v>4.1181227719184421E-2</v>
      </c>
      <c r="N104" s="1">
        <f t="shared" ca="1" si="75"/>
        <v>4.083879604289975E-2</v>
      </c>
      <c r="O104" s="1">
        <f t="shared" ca="1" si="76"/>
        <v>4.0499005168708566E-2</v>
      </c>
      <c r="P104" s="1">
        <f t="shared" ca="1" si="77"/>
        <v>4.0162712431269482E-2</v>
      </c>
      <c r="Q104" s="1">
        <f t="shared" ca="1" si="78"/>
        <v>3.9831737202530727E-2</v>
      </c>
      <c r="R104" s="1">
        <f t="shared" ca="1" si="79"/>
        <v>3.9507220620602738E-2</v>
      </c>
      <c r="S104" s="1">
        <f t="shared" ca="1" si="80"/>
        <v>3.9188370180924831E-2</v>
      </c>
      <c r="T104" s="1">
        <f t="shared" ca="1" si="81"/>
        <v>3.8872415385642851E-2</v>
      </c>
      <c r="U104" s="1">
        <f t="shared" ca="1" si="82"/>
        <v>3.8555272400167477E-2</v>
      </c>
      <c r="V104" s="1">
        <f t="shared" ca="1" si="83"/>
        <v>3.8232779896446641E-2</v>
      </c>
      <c r="W104" s="1">
        <f t="shared" ca="1" si="84"/>
        <v>3.7901852270750991E-2</v>
      </c>
      <c r="X104" s="1">
        <f t="shared" ca="1" si="85"/>
        <v>3.7561246310304927E-2</v>
      </c>
      <c r="Y104" s="1">
        <f t="shared" ca="1" si="86"/>
        <v>3.7211994991450233E-2</v>
      </c>
      <c r="Z104" s="1">
        <f t="shared" ca="1" si="87"/>
        <v>3.6856898525396073E-2</v>
      </c>
      <c r="AA104" s="1">
        <f t="shared" ca="1" si="88"/>
        <v>3.6499582483054092E-2</v>
      </c>
      <c r="AB104" s="1">
        <f t="shared" ca="1" si="89"/>
        <v>3.6144266677408998E-2</v>
      </c>
      <c r="AC104" s="1">
        <f t="shared" ca="1" si="90"/>
        <v>3.5795522462074549E-2</v>
      </c>
      <c r="AD104" s="1">
        <f t="shared" ca="1" si="91"/>
        <v>3.5457965077610884E-2</v>
      </c>
      <c r="AE104" s="1">
        <f t="shared" ca="1" si="92"/>
        <v>3.5136142069108971E-2</v>
      </c>
      <c r="AF104" s="1">
        <f t="shared" ca="1" si="93"/>
        <v>3.483443761006505E-2</v>
      </c>
      <c r="AG104" s="1">
        <f t="shared" ca="1" si="94"/>
        <v>3.4556863042315873E-2</v>
      </c>
      <c r="AH104" s="1">
        <f t="shared" ca="1" si="95"/>
        <v>3.4306711255323044E-2</v>
      </c>
      <c r="AI104" s="1">
        <f t="shared" ca="1" si="96"/>
        <v>3.4086212782735471E-2</v>
      </c>
      <c r="AJ104" s="1">
        <f t="shared" ca="1" si="97"/>
        <v>3.3896519533311409E-2</v>
      </c>
      <c r="AK104" s="1">
        <f t="shared" ca="1" si="98"/>
        <v>3.3738158637842866E-2</v>
      </c>
      <c r="AL104" s="1">
        <f t="shared" ca="1" si="99"/>
        <v>3.3611506893520646E-2</v>
      </c>
      <c r="AM104" s="1">
        <f t="shared" ca="1" si="100"/>
        <v>3.3516859307927867E-2</v>
      </c>
      <c r="AN104" s="1">
        <f t="shared" ca="1" si="101"/>
        <v>3.34543730223473E-2</v>
      </c>
      <c r="AO104" s="1">
        <f t="shared" ca="1" si="102"/>
        <v>3.3423944784628276E-2</v>
      </c>
      <c r="AP104" s="1">
        <f t="shared" ca="1" si="103"/>
        <v>3.3425025204826098E-2</v>
      </c>
      <c r="AQ104" s="1">
        <f t="shared" ca="1" si="104"/>
        <v>3.3456475731730405E-2</v>
      </c>
      <c r="AR104" s="1">
        <f t="shared" ca="1" si="105"/>
        <v>3.3516647389099014E-2</v>
      </c>
      <c r="AS104" s="1">
        <f t="shared" ca="1" si="106"/>
        <v>3.3603686627299831E-2</v>
      </c>
      <c r="AT104" s="1">
        <f t="shared" ca="1" si="107"/>
        <v>3.3715800772889548E-2</v>
      </c>
      <c r="AU104" s="1">
        <f t="shared" ca="1" si="108"/>
        <v>3.3851433802439997E-2</v>
      </c>
      <c r="AV104" s="1">
        <f t="shared" ca="1" si="109"/>
        <v>3.4009701964572231E-2</v>
      </c>
      <c r="AW104" s="1">
        <f t="shared" ca="1" si="110"/>
        <v>3.4191332510306843E-2</v>
      </c>
      <c r="AX104" s="1">
        <f t="shared" ca="1" si="111"/>
        <v>3.4399584309563629E-2</v>
      </c>
      <c r="AY104" s="1">
        <f t="shared" ca="1" si="112"/>
        <v>3.4637439331694123E-2</v>
      </c>
      <c r="AZ104" s="1">
        <f t="shared" ca="1" si="61"/>
        <v>3.4894992974287213E-2</v>
      </c>
      <c r="BC104" s="1">
        <f t="shared" ca="1" si="113"/>
        <v>-2.0201714248346909</v>
      </c>
      <c r="BD104" s="1">
        <f t="shared" ca="1" si="113"/>
        <v>-6.1668670399146031E-2</v>
      </c>
      <c r="BE104" s="1">
        <f t="shared" ca="1" si="113"/>
        <v>-0.66979048828596888</v>
      </c>
    </row>
    <row r="105" spans="1:57" x14ac:dyDescent="0.2">
      <c r="A105" s="118">
        <f t="shared" si="62"/>
        <v>0.9300000000000006</v>
      </c>
      <c r="B105" s="1">
        <f t="shared" ca="1" si="63"/>
        <v>4.6545287561677674E-2</v>
      </c>
      <c r="C105" s="1">
        <f t="shared" ca="1" si="64"/>
        <v>4.5121377708630138E-2</v>
      </c>
      <c r="D105" s="1">
        <f t="shared" ca="1" si="65"/>
        <v>4.4326553494353667E-2</v>
      </c>
      <c r="E105" s="1">
        <f t="shared" ca="1" si="66"/>
        <v>4.4052324846299375E-2</v>
      </c>
      <c r="F105" s="1">
        <f t="shared" ca="1" si="67"/>
        <v>4.3817255939023143E-2</v>
      </c>
      <c r="G105" s="1">
        <f t="shared" ca="1" si="68"/>
        <v>4.3497411575115767E-2</v>
      </c>
      <c r="H105" s="1">
        <f t="shared" ca="1" si="69"/>
        <v>4.3117204868692645E-2</v>
      </c>
      <c r="I105" s="1">
        <f t="shared" ca="1" si="70"/>
        <v>4.2708974372516383E-2</v>
      </c>
      <c r="J105" s="1">
        <f t="shared" ca="1" si="71"/>
        <v>4.2293828583766645E-2</v>
      </c>
      <c r="K105" s="1">
        <f t="shared" ca="1" si="72"/>
        <v>4.1882804119055747E-2</v>
      </c>
      <c r="L105" s="1">
        <f t="shared" ca="1" si="73"/>
        <v>4.1479596207336419E-2</v>
      </c>
      <c r="M105" s="1">
        <f t="shared" ca="1" si="74"/>
        <v>4.1083997802355061E-2</v>
      </c>
      <c r="N105" s="1">
        <f t="shared" ca="1" si="75"/>
        <v>4.0694548280714116E-2</v>
      </c>
      <c r="O105" s="1">
        <f t="shared" ca="1" si="76"/>
        <v>4.0310513711729314E-2</v>
      </c>
      <c r="P105" s="1">
        <f t="shared" ca="1" si="77"/>
        <v>3.9932731513320399E-2</v>
      </c>
      <c r="Q105" s="1">
        <f t="shared" ca="1" si="78"/>
        <v>3.9562968634426522E-2</v>
      </c>
      <c r="R105" s="1">
        <f t="shared" ca="1" si="79"/>
        <v>3.9202289053472818E-2</v>
      </c>
      <c r="S105" s="1">
        <f t="shared" ca="1" si="80"/>
        <v>3.8849822637407064E-2</v>
      </c>
      <c r="T105" s="1">
        <f t="shared" ca="1" si="81"/>
        <v>3.8502734994518478E-2</v>
      </c>
      <c r="U105" s="1">
        <f t="shared" ca="1" si="82"/>
        <v>3.8156903556853736E-2</v>
      </c>
      <c r="V105" s="1">
        <f t="shared" ca="1" si="83"/>
        <v>3.7808151754163494E-2</v>
      </c>
      <c r="W105" s="1">
        <f t="shared" ca="1" si="84"/>
        <v>3.7453394467142812E-2</v>
      </c>
      <c r="X105" s="1">
        <f t="shared" ca="1" si="85"/>
        <v>3.7091397988699669E-2</v>
      </c>
      <c r="Y105" s="1">
        <f t="shared" ca="1" si="86"/>
        <v>3.6723194906839944E-2</v>
      </c>
      <c r="Z105" s="1">
        <f t="shared" ca="1" si="87"/>
        <v>3.6351566421765735E-2</v>
      </c>
      <c r="AA105" s="1">
        <f t="shared" ca="1" si="88"/>
        <v>3.5980114607859194E-2</v>
      </c>
      <c r="AB105" s="1">
        <f t="shared" ca="1" si="89"/>
        <v>3.5613030980840163E-2</v>
      </c>
      <c r="AC105" s="1">
        <f t="shared" ca="1" si="90"/>
        <v>3.5254852410440518E-2</v>
      </c>
      <c r="AD105" s="1">
        <f t="shared" ca="1" si="91"/>
        <v>3.4910157300243848E-2</v>
      </c>
      <c r="AE105" s="1">
        <f t="shared" ca="1" si="92"/>
        <v>3.4583454236660809E-2</v>
      </c>
      <c r="AF105" s="1">
        <f t="shared" ca="1" si="93"/>
        <v>3.4279083953792207E-2</v>
      </c>
      <c r="AG105" s="1">
        <f t="shared" ca="1" si="94"/>
        <v>3.4001007072455201E-2</v>
      </c>
      <c r="AH105" s="1">
        <f t="shared" ca="1" si="95"/>
        <v>3.3752458443987901E-2</v>
      </c>
      <c r="AI105" s="1">
        <f t="shared" ca="1" si="96"/>
        <v>3.3535609739778698E-2</v>
      </c>
      <c r="AJ105" s="1">
        <f t="shared" ca="1" si="97"/>
        <v>3.3351562537127101E-2</v>
      </c>
      <c r="AK105" s="1">
        <f t="shared" ca="1" si="98"/>
        <v>3.3200802545309285E-2</v>
      </c>
      <c r="AL105" s="1">
        <f t="shared" ca="1" si="99"/>
        <v>3.3083665915935402E-2</v>
      </c>
      <c r="AM105" s="1">
        <f t="shared" ca="1" si="100"/>
        <v>3.3000405297570992E-2</v>
      </c>
      <c r="AN105" s="1">
        <f t="shared" ca="1" si="101"/>
        <v>3.2951132454353091E-2</v>
      </c>
      <c r="AO105" s="1">
        <f t="shared" ca="1" si="102"/>
        <v>3.2935694522340464E-2</v>
      </c>
      <c r="AP105" s="1">
        <f t="shared" ca="1" si="103"/>
        <v>3.2953489193142997E-2</v>
      </c>
      <c r="AQ105" s="1">
        <f t="shared" ca="1" si="104"/>
        <v>3.3003326227195089E-2</v>
      </c>
      <c r="AR105" s="1">
        <f t="shared" ca="1" si="105"/>
        <v>3.3083510864061395E-2</v>
      </c>
      <c r="AS105" s="1">
        <f t="shared" ca="1" si="106"/>
        <v>3.3192149030248301E-2</v>
      </c>
      <c r="AT105" s="1">
        <f t="shared" ca="1" si="107"/>
        <v>3.3327411194159641E-2</v>
      </c>
      <c r="AU105" s="1">
        <f t="shared" ca="1" si="108"/>
        <v>3.3487713572694845E-2</v>
      </c>
      <c r="AV105" s="1">
        <f t="shared" ca="1" si="109"/>
        <v>3.3672164090406541E-2</v>
      </c>
      <c r="AW105" s="1">
        <f t="shared" ca="1" si="110"/>
        <v>3.3881501063915125E-2</v>
      </c>
      <c r="AX105" s="1">
        <f t="shared" ca="1" si="111"/>
        <v>3.4118939595648309E-2</v>
      </c>
      <c r="AY105" s="1">
        <f t="shared" ca="1" si="112"/>
        <v>3.4387167437150881E-2</v>
      </c>
      <c r="AZ105" s="1">
        <f t="shared" ca="1" si="61"/>
        <v>3.4676049816286483E-2</v>
      </c>
      <c r="BC105" s="1">
        <f t="shared" ca="1" si="113"/>
        <v>-0.46502618648443672</v>
      </c>
      <c r="BD105" s="1">
        <f t="shared" ca="1" si="113"/>
        <v>-0.93408186463969667</v>
      </c>
      <c r="BE105" s="1">
        <f t="shared" ca="1" si="113"/>
        <v>-1.2360836343705586</v>
      </c>
    </row>
    <row r="106" spans="1:57" x14ac:dyDescent="0.2">
      <c r="A106" s="118">
        <f t="shared" si="62"/>
        <v>0.94000000000000061</v>
      </c>
      <c r="B106" s="1">
        <f t="shared" ca="1" si="63"/>
        <v>4.6525868978838848E-2</v>
      </c>
      <c r="C106" s="1">
        <f t="shared" ca="1" si="64"/>
        <v>4.5187349183993725E-2</v>
      </c>
      <c r="D106" s="1">
        <f t="shared" ca="1" si="65"/>
        <v>4.4473617601487804E-2</v>
      </c>
      <c r="E106" s="1">
        <f t="shared" ca="1" si="66"/>
        <v>4.4268726071091877E-2</v>
      </c>
      <c r="F106" s="1">
        <f t="shared" ca="1" si="67"/>
        <v>4.4098386779238392E-2</v>
      </c>
      <c r="G106" s="1">
        <f t="shared" ca="1" si="68"/>
        <v>4.3841627167875499E-2</v>
      </c>
      <c r="H106" s="1">
        <f t="shared" ca="1" si="69"/>
        <v>4.3523012658483434E-2</v>
      </c>
      <c r="I106" s="1">
        <f t="shared" ca="1" si="70"/>
        <v>4.3174649530439563E-2</v>
      </c>
      <c r="J106" s="1">
        <f t="shared" ca="1" si="71"/>
        <v>4.2817436058092219E-2</v>
      </c>
      <c r="K106" s="1">
        <f t="shared" ca="1" si="72"/>
        <v>4.2462252446537244E-2</v>
      </c>
      <c r="L106" s="1">
        <f t="shared" ca="1" si="73"/>
        <v>4.2112705770037742E-2</v>
      </c>
      <c r="M106" s="1">
        <f t="shared" ca="1" si="74"/>
        <v>4.1768553510262998E-2</v>
      </c>
      <c r="N106" s="1">
        <f t="shared" ca="1" si="75"/>
        <v>4.1428339083046661E-2</v>
      </c>
      <c r="O106" s="1">
        <f t="shared" ca="1" si="76"/>
        <v>4.1091349558645393E-2</v>
      </c>
      <c r="P106" s="1">
        <f t="shared" ca="1" si="77"/>
        <v>4.0758430718495699E-2</v>
      </c>
      <c r="Q106" s="1">
        <f t="shared" ca="1" si="78"/>
        <v>4.0431325524175159E-2</v>
      </c>
      <c r="R106" s="1">
        <f t="shared" ca="1" si="79"/>
        <v>4.0111049715428504E-2</v>
      </c>
      <c r="S106" s="1">
        <f t="shared" ca="1" si="80"/>
        <v>3.9796684735785723E-2</v>
      </c>
      <c r="T106" s="1">
        <f t="shared" ca="1" si="81"/>
        <v>3.9485361733270267E-2</v>
      </c>
      <c r="U106" s="1">
        <f t="shared" ca="1" si="82"/>
        <v>3.9172948806769199E-2</v>
      </c>
      <c r="V106" s="1">
        <f t="shared" ca="1" si="83"/>
        <v>3.8855283388749356E-2</v>
      </c>
      <c r="W106" s="1">
        <f t="shared" ca="1" si="84"/>
        <v>3.8529309955136412E-2</v>
      </c>
      <c r="X106" s="1">
        <f t="shared" ca="1" si="85"/>
        <v>3.8193833037022597E-2</v>
      </c>
      <c r="Y106" s="1">
        <f t="shared" ca="1" si="86"/>
        <v>3.7849913392005469E-2</v>
      </c>
      <c r="Z106" s="1">
        <f t="shared" ca="1" si="87"/>
        <v>3.7500342049950654E-2</v>
      </c>
      <c r="AA106" s="1">
        <f t="shared" ca="1" si="88"/>
        <v>3.7148726423077136E-2</v>
      </c>
      <c r="AB106" s="1">
        <f t="shared" ca="1" si="89"/>
        <v>3.6799258536488577E-2</v>
      </c>
      <c r="AC106" s="1">
        <f t="shared" ca="1" si="90"/>
        <v>3.6456469659354118E-2</v>
      </c>
      <c r="AD106" s="1">
        <f t="shared" ca="1" si="91"/>
        <v>3.6124930246227753E-2</v>
      </c>
      <c r="AE106" s="1">
        <f t="shared" ca="1" si="92"/>
        <v>3.5809138765606555E-2</v>
      </c>
      <c r="AF106" s="1">
        <f t="shared" ca="1" si="93"/>
        <v>3.5513421296944445E-2</v>
      </c>
      <c r="AG106" s="1">
        <f t="shared" ca="1" si="94"/>
        <v>3.5241716524077947E-2</v>
      </c>
      <c r="AH106" s="1">
        <f t="shared" ca="1" si="95"/>
        <v>3.4997230174119966E-2</v>
      </c>
      <c r="AI106" s="1">
        <f t="shared" ca="1" si="96"/>
        <v>3.4782104157195431E-2</v>
      </c>
      <c r="AJ106" s="1">
        <f t="shared" ca="1" si="97"/>
        <v>3.4597418827725018E-2</v>
      </c>
      <c r="AK106" s="1">
        <f t="shared" ca="1" si="98"/>
        <v>3.4443647419368797E-2</v>
      </c>
      <c r="AL106" s="1">
        <f t="shared" ca="1" si="99"/>
        <v>3.4321114334268564E-2</v>
      </c>
      <c r="AM106" s="1">
        <f t="shared" ca="1" si="100"/>
        <v>3.423005873199074E-2</v>
      </c>
      <c r="AN106" s="1">
        <f t="shared" ca="1" si="101"/>
        <v>3.4170575845214768E-2</v>
      </c>
      <c r="AO106" s="1">
        <f t="shared" ca="1" si="102"/>
        <v>3.4142492062456786E-2</v>
      </c>
      <c r="AP106" s="1">
        <f t="shared" ca="1" si="103"/>
        <v>3.4145181111864091E-2</v>
      </c>
      <c r="AQ106" s="1">
        <f t="shared" ca="1" si="104"/>
        <v>3.4177430113980126E-2</v>
      </c>
      <c r="AR106" s="1">
        <f t="shared" ca="1" si="105"/>
        <v>3.4237527559764044E-2</v>
      </c>
      <c r="AS106" s="1">
        <f t="shared" ca="1" si="106"/>
        <v>3.4323567855555917E-2</v>
      </c>
      <c r="AT106" s="1">
        <f t="shared" ca="1" si="107"/>
        <v>3.4433713723957357E-2</v>
      </c>
      <c r="AU106" s="1">
        <f t="shared" ca="1" si="108"/>
        <v>3.4566382941288512E-2</v>
      </c>
      <c r="AV106" s="1">
        <f t="shared" ca="1" si="109"/>
        <v>3.4720704426207977E-2</v>
      </c>
      <c r="AW106" s="1">
        <f t="shared" ca="1" si="110"/>
        <v>3.489745539465515E-2</v>
      </c>
      <c r="AX106" s="1">
        <f t="shared" ca="1" si="111"/>
        <v>3.5099831102940404E-2</v>
      </c>
      <c r="AY106" s="1">
        <f t="shared" ca="1" si="112"/>
        <v>3.5330255296144433E-2</v>
      </c>
      <c r="AZ106" s="1">
        <f t="shared" ca="1" si="61"/>
        <v>3.5578377447837761E-2</v>
      </c>
      <c r="BC106" s="1">
        <f t="shared" ca="1" si="113"/>
        <v>1.4755329504024459</v>
      </c>
      <c r="BD106" s="1">
        <f t="shared" ca="1" si="113"/>
        <v>1.0631141992486306</v>
      </c>
      <c r="BE106" s="1">
        <f t="shared" ca="1" si="113"/>
        <v>1.1823666271163242</v>
      </c>
    </row>
    <row r="107" spans="1:57" x14ac:dyDescent="0.2">
      <c r="A107" s="118">
        <f t="shared" si="62"/>
        <v>0.95000000000000062</v>
      </c>
      <c r="B107" s="1">
        <f t="shared" ca="1" si="63"/>
        <v>4.6483820493348392E-2</v>
      </c>
      <c r="C107" s="1">
        <f t="shared" ca="1" si="64"/>
        <v>4.5185317141208617E-2</v>
      </c>
      <c r="D107" s="1">
        <f t="shared" ca="1" si="65"/>
        <v>4.4505302139061495E-2</v>
      </c>
      <c r="E107" s="1">
        <f t="shared" ca="1" si="66"/>
        <v>4.4320843050146067E-2</v>
      </c>
      <c r="F107" s="1">
        <f t="shared" ca="1" si="67"/>
        <v>4.4164898054478374E-2</v>
      </c>
      <c r="G107" s="1">
        <f t="shared" ca="1" si="68"/>
        <v>4.3919582715881519E-2</v>
      </c>
      <c r="H107" s="1">
        <f t="shared" ca="1" si="69"/>
        <v>4.3609788760743007E-2</v>
      </c>
      <c r="I107" s="1">
        <f t="shared" ca="1" si="70"/>
        <v>4.326757232522345E-2</v>
      </c>
      <c r="J107" s="1">
        <f t="shared" ca="1" si="71"/>
        <v>4.2913804226223581E-2</v>
      </c>
      <c r="K107" s="1">
        <f t="shared" ca="1" si="72"/>
        <v>4.2559391311616741E-2</v>
      </c>
      <c r="L107" s="1">
        <f t="shared" ca="1" si="73"/>
        <v>4.220803524378608E-2</v>
      </c>
      <c r="M107" s="1">
        <f t="shared" ca="1" si="74"/>
        <v>4.1859640511707354E-2</v>
      </c>
      <c r="N107" s="1">
        <f t="shared" ca="1" si="75"/>
        <v>4.1512936598837043E-2</v>
      </c>
      <c r="O107" s="1">
        <f t="shared" ca="1" si="76"/>
        <v>4.1167413012781713E-2</v>
      </c>
      <c r="P107" s="1">
        <f t="shared" ca="1" si="77"/>
        <v>4.0824104940634452E-2</v>
      </c>
      <c r="Q107" s="1">
        <f t="shared" ca="1" si="78"/>
        <v>4.0484912560742346E-2</v>
      </c>
      <c r="R107" s="1">
        <f t="shared" ca="1" si="79"/>
        <v>4.0150985059632396E-2</v>
      </c>
      <c r="S107" s="1">
        <f t="shared" ca="1" si="80"/>
        <v>3.9821537425837265E-2</v>
      </c>
      <c r="T107" s="1">
        <f t="shared" ca="1" si="81"/>
        <v>3.9493848538814193E-2</v>
      </c>
      <c r="U107" s="1">
        <f t="shared" ca="1" si="82"/>
        <v>3.9163959320165587E-2</v>
      </c>
      <c r="V107" s="1">
        <f t="shared" ca="1" si="83"/>
        <v>3.8827903206082148E-2</v>
      </c>
      <c r="W107" s="1">
        <f t="shared" ca="1" si="84"/>
        <v>3.84828361297367E-2</v>
      </c>
      <c r="X107" s="1">
        <f t="shared" ca="1" si="85"/>
        <v>3.812778234819128E-2</v>
      </c>
      <c r="Y107" s="1">
        <f t="shared" ca="1" si="86"/>
        <v>3.7764012110993991E-2</v>
      </c>
      <c r="Z107" s="1">
        <f t="shared" ca="1" si="87"/>
        <v>3.7394507876994887E-2</v>
      </c>
      <c r="AA107" s="1">
        <f t="shared" ca="1" si="88"/>
        <v>3.7023063988838152E-2</v>
      </c>
      <c r="AB107" s="1">
        <f t="shared" ca="1" si="89"/>
        <v>3.6654054547969772E-2</v>
      </c>
      <c r="AC107" s="1">
        <f t="shared" ca="1" si="90"/>
        <v>3.6292186865184227E-2</v>
      </c>
      <c r="AD107" s="1">
        <f t="shared" ca="1" si="91"/>
        <v>3.5942205091785667E-2</v>
      </c>
      <c r="AE107" s="1">
        <f t="shared" ca="1" si="92"/>
        <v>3.5608779176780361E-2</v>
      </c>
      <c r="AF107" s="1">
        <f t="shared" ca="1" si="93"/>
        <v>3.5296402088486077E-2</v>
      </c>
      <c r="AG107" s="1">
        <f t="shared" ca="1" si="94"/>
        <v>3.5009172119171247E-2</v>
      </c>
      <c r="AH107" s="1">
        <f t="shared" ca="1" si="95"/>
        <v>3.4750447548140238E-2</v>
      </c>
      <c r="AI107" s="1">
        <f t="shared" ca="1" si="96"/>
        <v>3.4522522384179639E-2</v>
      </c>
      <c r="AJ107" s="1">
        <f t="shared" ca="1" si="97"/>
        <v>3.4326637622933982E-2</v>
      </c>
      <c r="AK107" s="1">
        <f t="shared" ca="1" si="98"/>
        <v>3.4163435726127601E-2</v>
      </c>
      <c r="AL107" s="1">
        <f t="shared" ca="1" si="99"/>
        <v>3.4033411000800741E-2</v>
      </c>
      <c r="AM107" s="1">
        <f t="shared" ca="1" si="100"/>
        <v>3.3936970745828986E-2</v>
      </c>
      <c r="AN107" s="1">
        <f t="shared" ca="1" si="101"/>
        <v>3.3874375267269899E-2</v>
      </c>
      <c r="AO107" s="1">
        <f t="shared" ca="1" si="102"/>
        <v>3.3845611830936019E-2</v>
      </c>
      <c r="AP107" s="1">
        <f t="shared" ca="1" si="103"/>
        <v>3.3850211917140917E-2</v>
      </c>
      <c r="AQ107" s="1">
        <f t="shared" ca="1" si="104"/>
        <v>3.3887121813520223E-2</v>
      </c>
      <c r="AR107" s="1">
        <f t="shared" ca="1" si="105"/>
        <v>3.3954795056153786E-2</v>
      </c>
      <c r="AS107" s="1">
        <f t="shared" ca="1" si="106"/>
        <v>3.4051496295860094E-2</v>
      </c>
      <c r="AT107" s="1">
        <f t="shared" ca="1" si="107"/>
        <v>3.4175562384700417E-2</v>
      </c>
      <c r="AU107" s="1">
        <f t="shared" ca="1" si="108"/>
        <v>3.4325594736266736E-2</v>
      </c>
      <c r="AV107" s="1">
        <f t="shared" ca="1" si="109"/>
        <v>3.4500925310585323E-2</v>
      </c>
      <c r="AW107" s="1">
        <f t="shared" ca="1" si="110"/>
        <v>3.470255073716326E-2</v>
      </c>
      <c r="AX107" s="1">
        <f t="shared" ca="1" si="111"/>
        <v>3.4933823232144098E-2</v>
      </c>
      <c r="AY107" s="1">
        <f t="shared" ca="1" si="112"/>
        <v>3.5197085188345259E-2</v>
      </c>
      <c r="AZ107" s="1">
        <f t="shared" ca="1" si="61"/>
        <v>3.5482015460870334E-2</v>
      </c>
      <c r="BC107" s="1">
        <f t="shared" ca="1" si="113"/>
        <v>-0.16442623185116112</v>
      </c>
      <c r="BD107" s="1">
        <f t="shared" ca="1" si="113"/>
        <v>-0.48777244614064408</v>
      </c>
      <c r="BE107" s="1">
        <f t="shared" ca="1" si="113"/>
        <v>0.17475346096391409</v>
      </c>
    </row>
    <row r="108" spans="1:57" x14ac:dyDescent="0.2">
      <c r="A108" s="118">
        <f t="shared" si="62"/>
        <v>0.96000000000000063</v>
      </c>
      <c r="B108" s="1">
        <f t="shared" ca="1" si="63"/>
        <v>4.6343646206663765E-2</v>
      </c>
      <c r="C108" s="1">
        <f t="shared" ca="1" si="64"/>
        <v>4.5071723372985033E-2</v>
      </c>
      <c r="D108" s="1">
        <f t="shared" ca="1" si="65"/>
        <v>4.4410460712029323E-2</v>
      </c>
      <c r="E108" s="1">
        <f t="shared" ca="1" si="66"/>
        <v>4.4230326470445461E-2</v>
      </c>
      <c r="F108" s="1">
        <f t="shared" ca="1" si="67"/>
        <v>4.4071542018938169E-2</v>
      </c>
      <c r="G108" s="1">
        <f t="shared" ca="1" si="68"/>
        <v>4.3819356161405393E-2</v>
      </c>
      <c r="H108" s="1">
        <f t="shared" ca="1" si="69"/>
        <v>4.3499079754718659E-2</v>
      </c>
      <c r="I108" s="1">
        <f t="shared" ca="1" si="70"/>
        <v>4.3142819600076453E-2</v>
      </c>
      <c r="J108" s="1">
        <f t="shared" ca="1" si="71"/>
        <v>4.277152049347567E-2</v>
      </c>
      <c r="K108" s="1">
        <f t="shared" ca="1" si="72"/>
        <v>4.2396217639013238E-2</v>
      </c>
      <c r="L108" s="1">
        <f t="shared" ca="1" si="73"/>
        <v>4.2020808690115319E-2</v>
      </c>
      <c r="M108" s="1">
        <f t="shared" ca="1" si="74"/>
        <v>4.1645446278809728E-2</v>
      </c>
      <c r="N108" s="1">
        <f t="shared" ca="1" si="75"/>
        <v>4.1269146638109558E-2</v>
      </c>
      <c r="O108" s="1">
        <f t="shared" ca="1" si="76"/>
        <v>4.0891701806876631E-2</v>
      </c>
      <c r="P108" s="1">
        <f t="shared" ca="1" si="77"/>
        <v>4.0514436088622159E-2</v>
      </c>
      <c r="Q108" s="1">
        <f t="shared" ca="1" si="78"/>
        <v>4.0139506757602209E-2</v>
      </c>
      <c r="R108" s="1">
        <f t="shared" ca="1" si="79"/>
        <v>3.976829680362972E-2</v>
      </c>
      <c r="S108" s="1">
        <f t="shared" ca="1" si="80"/>
        <v>3.9400255398507888E-2</v>
      </c>
      <c r="T108" s="1">
        <f t="shared" ca="1" si="81"/>
        <v>3.9032910009492619E-2</v>
      </c>
      <c r="U108" s="1">
        <f t="shared" ca="1" si="82"/>
        <v>3.8662575199061064E-2</v>
      </c>
      <c r="V108" s="1">
        <f t="shared" ca="1" si="83"/>
        <v>3.828558107073754E-2</v>
      </c>
      <c r="W108" s="1">
        <f t="shared" ca="1" si="84"/>
        <v>3.7899395534855683E-2</v>
      </c>
      <c r="X108" s="1">
        <f t="shared" ca="1" si="85"/>
        <v>3.7503362724306197E-2</v>
      </c>
      <c r="Y108" s="1">
        <f t="shared" ca="1" si="86"/>
        <v>3.7099062373867668E-2</v>
      </c>
      <c r="Z108" s="1">
        <f t="shared" ca="1" si="87"/>
        <v>3.6689768635942636E-2</v>
      </c>
      <c r="AA108" s="1">
        <f t="shared" ca="1" si="88"/>
        <v>3.6279563041058067E-2</v>
      </c>
      <c r="AB108" s="1">
        <f t="shared" ca="1" si="89"/>
        <v>3.5873102000847173E-2</v>
      </c>
      <c r="AC108" s="1">
        <f t="shared" ca="1" si="90"/>
        <v>3.5475369175371523E-2</v>
      </c>
      <c r="AD108" s="1">
        <f t="shared" ca="1" si="91"/>
        <v>3.5091382722899848E-2</v>
      </c>
      <c r="AE108" s="1">
        <f t="shared" ca="1" si="92"/>
        <v>3.4726084335653933E-2</v>
      </c>
      <c r="AF108" s="1">
        <f t="shared" ca="1" si="93"/>
        <v>3.4384234079746015E-2</v>
      </c>
      <c r="AG108" s="1">
        <f t="shared" ca="1" si="94"/>
        <v>3.4070190069290879E-2</v>
      </c>
      <c r="AH108" s="1">
        <f t="shared" ca="1" si="95"/>
        <v>3.3787563481252988E-2</v>
      </c>
      <c r="AI108" s="1">
        <f t="shared" ca="1" si="96"/>
        <v>3.3538900948471083E-2</v>
      </c>
      <c r="AJ108" s="1">
        <f t="shared" ca="1" si="97"/>
        <v>3.3325704634089598E-2</v>
      </c>
      <c r="AK108" s="1">
        <f t="shared" ca="1" si="98"/>
        <v>3.3148886595973065E-2</v>
      </c>
      <c r="AL108" s="1">
        <f t="shared" ca="1" si="99"/>
        <v>3.3009211365287651E-2</v>
      </c>
      <c r="AM108" s="1">
        <f t="shared" ca="1" si="100"/>
        <v>3.29073546734387E-2</v>
      </c>
      <c r="AN108" s="1">
        <f t="shared" ca="1" si="101"/>
        <v>3.2843842170479531E-2</v>
      </c>
      <c r="AO108" s="1">
        <f t="shared" ca="1" si="102"/>
        <v>3.2818922291555717E-2</v>
      </c>
      <c r="AP108" s="1">
        <f t="shared" ca="1" si="103"/>
        <v>3.2832384651984861E-2</v>
      </c>
      <c r="AQ108" s="1">
        <f t="shared" ca="1" si="104"/>
        <v>3.2883435178594593E-2</v>
      </c>
      <c r="AR108" s="1">
        <f t="shared" ca="1" si="105"/>
        <v>3.2970792911111865E-2</v>
      </c>
      <c r="AS108" s="1">
        <f t="shared" ca="1" si="106"/>
        <v>3.3092993177072441E-2</v>
      </c>
      <c r="AT108" s="1">
        <f t="shared" ca="1" si="107"/>
        <v>3.3248647502692755E-2</v>
      </c>
      <c r="AU108" s="1">
        <f t="shared" ca="1" si="108"/>
        <v>3.3436641681457768E-2</v>
      </c>
      <c r="AV108" s="1">
        <f t="shared" ca="1" si="109"/>
        <v>3.3656611396744675E-2</v>
      </c>
      <c r="AW108" s="1">
        <f t="shared" ca="1" si="110"/>
        <v>3.390987179709281E-2</v>
      </c>
      <c r="AX108" s="1">
        <f t="shared" ca="1" si="111"/>
        <v>3.4200027646776189E-2</v>
      </c>
      <c r="AY108" s="1">
        <f t="shared" ca="1" si="112"/>
        <v>3.4529442555564165E-2</v>
      </c>
      <c r="AZ108" s="1">
        <f t="shared" ca="1" si="61"/>
        <v>3.4887845119845266E-2</v>
      </c>
      <c r="BC108" s="1">
        <f t="shared" ca="1" si="113"/>
        <v>-0.9729003416019113</v>
      </c>
      <c r="BD108" s="1">
        <f t="shared" ca="1" si="113"/>
        <v>-1.1801458429785514</v>
      </c>
      <c r="BE108" s="1">
        <f t="shared" ca="1" si="113"/>
        <v>-0.19304734086257191</v>
      </c>
    </row>
    <row r="109" spans="1:57" x14ac:dyDescent="0.2">
      <c r="A109" s="118">
        <f t="shared" si="62"/>
        <v>0.97000000000000064</v>
      </c>
      <c r="B109" s="1">
        <f t="shared" ca="1" si="63"/>
        <v>4.721104980671733E-2</v>
      </c>
      <c r="C109" s="1">
        <f t="shared" ca="1" si="64"/>
        <v>4.5870379620599831E-2</v>
      </c>
      <c r="D109" s="1">
        <f t="shared" ca="1" si="65"/>
        <v>4.5143062350163299E-2</v>
      </c>
      <c r="E109" s="1">
        <f t="shared" ca="1" si="66"/>
        <v>4.489281658834908E-2</v>
      </c>
      <c r="F109" s="1">
        <f t="shared" ca="1" si="67"/>
        <v>4.4666616710275463E-2</v>
      </c>
      <c r="G109" s="1">
        <f t="shared" ca="1" si="68"/>
        <v>4.4352362890460552E-2</v>
      </c>
      <c r="H109" s="1">
        <f t="shared" ca="1" si="69"/>
        <v>4.3975350159688127E-2</v>
      </c>
      <c r="I109" s="1">
        <f t="shared" ca="1" si="70"/>
        <v>4.3567308863212882E-2</v>
      </c>
      <c r="J109" s="1">
        <f t="shared" ca="1" si="71"/>
        <v>4.3148831276407569E-2</v>
      </c>
      <c r="K109" s="1">
        <f t="shared" ca="1" si="72"/>
        <v>4.2730654725026226E-2</v>
      </c>
      <c r="L109" s="1">
        <f t="shared" ca="1" si="73"/>
        <v>4.2316446309315386E-2</v>
      </c>
      <c r="M109" s="1">
        <f t="shared" ca="1" si="74"/>
        <v>4.1906179989222143E-2</v>
      </c>
      <c r="N109" s="1">
        <f t="shared" ca="1" si="75"/>
        <v>4.1498731475687341E-2</v>
      </c>
      <c r="O109" s="1">
        <f t="shared" ca="1" si="76"/>
        <v>4.1093767483268477E-2</v>
      </c>
      <c r="P109" s="1">
        <f t="shared" ca="1" si="77"/>
        <v>4.0692473204221834E-2</v>
      </c>
      <c r="Q109" s="1">
        <f t="shared" ca="1" si="78"/>
        <v>4.0296834955597161E-2</v>
      </c>
      <c r="R109" s="1">
        <f t="shared" ca="1" si="79"/>
        <v>3.9908041950830184E-2</v>
      </c>
      <c r="S109" s="1">
        <f t="shared" ca="1" si="80"/>
        <v>3.9525350245822335E-2</v>
      </c>
      <c r="T109" s="1">
        <f t="shared" ca="1" si="81"/>
        <v>3.9146108809426879E-2</v>
      </c>
      <c r="U109" s="1">
        <f t="shared" ca="1" si="82"/>
        <v>3.8766478718262026E-2</v>
      </c>
      <c r="V109" s="1">
        <f t="shared" ca="1" si="83"/>
        <v>3.8382659462119398E-2</v>
      </c>
      <c r="W109" s="1">
        <f t="shared" ca="1" si="84"/>
        <v>3.7992003499203973E-2</v>
      </c>
      <c r="X109" s="1">
        <f t="shared" ca="1" si="85"/>
        <v>3.7593747043160292E-2</v>
      </c>
      <c r="Y109" s="1">
        <f t="shared" ca="1" si="86"/>
        <v>3.7189351370901028E-2</v>
      </c>
      <c r="Z109" s="1">
        <f t="shared" ca="1" si="87"/>
        <v>3.6781954651004964E-2</v>
      </c>
      <c r="AA109" s="1">
        <f t="shared" ca="1" si="88"/>
        <v>3.6375497917065076E-2</v>
      </c>
      <c r="AB109" s="1">
        <f t="shared" ca="1" si="89"/>
        <v>3.5974492184420573E-2</v>
      </c>
      <c r="AC109" s="1">
        <f t="shared" ca="1" si="90"/>
        <v>3.5583769828291187E-2</v>
      </c>
      <c r="AD109" s="1">
        <f t="shared" ca="1" si="91"/>
        <v>3.5208195381372424E-2</v>
      </c>
      <c r="AE109" s="1">
        <f t="shared" ca="1" si="92"/>
        <v>3.4852554598930309E-2</v>
      </c>
      <c r="AF109" s="1">
        <f t="shared" ca="1" si="93"/>
        <v>3.4521446912089748E-2</v>
      </c>
      <c r="AG109" s="1">
        <f t="shared" ca="1" si="94"/>
        <v>3.4219062531065284E-2</v>
      </c>
      <c r="AH109" s="1">
        <f t="shared" ca="1" si="95"/>
        <v>3.394883793774648E-2</v>
      </c>
      <c r="AI109" s="1">
        <f t="shared" ca="1" si="96"/>
        <v>3.3713144972630345E-2</v>
      </c>
      <c r="AJ109" s="1">
        <f t="shared" ca="1" si="97"/>
        <v>3.3513319547671158E-2</v>
      </c>
      <c r="AK109" s="1">
        <f t="shared" ca="1" si="98"/>
        <v>3.3350115742170533E-2</v>
      </c>
      <c r="AL109" s="1">
        <f t="shared" ca="1" si="99"/>
        <v>3.3224140688325764E-2</v>
      </c>
      <c r="AM109" s="1">
        <f t="shared" ca="1" si="100"/>
        <v>3.3135910901038443E-2</v>
      </c>
      <c r="AN109" s="1">
        <f t="shared" ca="1" si="101"/>
        <v>3.3085789703601542E-2</v>
      </c>
      <c r="AO109" s="1">
        <f t="shared" ca="1" si="102"/>
        <v>3.3073859052544237E-2</v>
      </c>
      <c r="AP109" s="1">
        <f t="shared" ca="1" si="103"/>
        <v>3.3099739141009082E-2</v>
      </c>
      <c r="AQ109" s="1">
        <f t="shared" ca="1" si="104"/>
        <v>3.3162468065041945E-2</v>
      </c>
      <c r="AR109" s="1">
        <f t="shared" ca="1" si="105"/>
        <v>3.3260602884215465E-2</v>
      </c>
      <c r="AS109" s="1">
        <f t="shared" ca="1" si="106"/>
        <v>3.3392522095468558E-2</v>
      </c>
      <c r="AT109" s="1">
        <f t="shared" ca="1" si="107"/>
        <v>3.3556684506024746E-2</v>
      </c>
      <c r="AU109" s="1">
        <f t="shared" ca="1" si="108"/>
        <v>3.3751833088868283E-2</v>
      </c>
      <c r="AV109" s="1">
        <f t="shared" ca="1" si="109"/>
        <v>3.3977479959378068E-2</v>
      </c>
      <c r="AW109" s="1">
        <f t="shared" ca="1" si="110"/>
        <v>3.423482987844479E-2</v>
      </c>
      <c r="AX109" s="1">
        <f t="shared" ca="1" si="111"/>
        <v>3.4527307944586527E-2</v>
      </c>
      <c r="AY109" s="1">
        <f t="shared" ca="1" si="112"/>
        <v>3.4856871967748365E-2</v>
      </c>
      <c r="AZ109" s="1">
        <f t="shared" ca="1" si="61"/>
        <v>3.5212725316731849E-2</v>
      </c>
      <c r="BC109" s="1">
        <f t="shared" ca="1" si="113"/>
        <v>0.39420004221287197</v>
      </c>
      <c r="BD109" s="1">
        <f t="shared" ca="1" si="113"/>
        <v>-0.36145100743947189</v>
      </c>
      <c r="BE109" s="1">
        <f t="shared" ca="1" si="113"/>
        <v>-1.0752038079581139</v>
      </c>
    </row>
    <row r="110" spans="1:57" x14ac:dyDescent="0.2">
      <c r="A110" s="118">
        <f t="shared" si="62"/>
        <v>0.98000000000000065</v>
      </c>
      <c r="B110" s="1">
        <f t="shared" ca="1" si="63"/>
        <v>4.7995114240224721E-2</v>
      </c>
      <c r="C110" s="1">
        <f t="shared" ca="1" si="64"/>
        <v>4.6547061957488305E-2</v>
      </c>
      <c r="D110" s="1">
        <f t="shared" ca="1" si="65"/>
        <v>4.5719440195162532E-2</v>
      </c>
      <c r="E110" s="1">
        <f t="shared" ca="1" si="66"/>
        <v>4.5369303593322106E-2</v>
      </c>
      <c r="F110" s="1">
        <f t="shared" ca="1" si="67"/>
        <v>4.5050113146501411E-2</v>
      </c>
      <c r="G110" s="1">
        <f t="shared" ca="1" si="68"/>
        <v>4.4652182703582996E-2</v>
      </c>
      <c r="H110" s="1">
        <f t="shared" ca="1" si="69"/>
        <v>4.4200599904344183E-2</v>
      </c>
      <c r="I110" s="1">
        <f t="shared" ca="1" si="70"/>
        <v>4.3726534764480671E-2</v>
      </c>
      <c r="J110" s="1">
        <f t="shared" ca="1" si="71"/>
        <v>4.325004377926512E-2</v>
      </c>
      <c r="K110" s="1">
        <f t="shared" ca="1" si="72"/>
        <v>4.2781383390290376E-2</v>
      </c>
      <c r="L110" s="1">
        <f t="shared" ca="1" si="73"/>
        <v>4.2323806829923705E-2</v>
      </c>
      <c r="M110" s="1">
        <f t="shared" ca="1" si="74"/>
        <v>4.1876925796710103E-2</v>
      </c>
      <c r="N110" s="1">
        <f t="shared" ca="1" si="75"/>
        <v>4.1439291431151916E-2</v>
      </c>
      <c r="O110" s="1">
        <f t="shared" ca="1" si="76"/>
        <v>4.1010260495441729E-2</v>
      </c>
      <c r="P110" s="1">
        <f t="shared" ca="1" si="77"/>
        <v>4.0590694081340285E-2</v>
      </c>
      <c r="Q110" s="1">
        <f t="shared" ca="1" si="78"/>
        <v>4.0182222739986014E-2</v>
      </c>
      <c r="R110" s="1">
        <f t="shared" ca="1" si="79"/>
        <v>3.9785657569325353E-2</v>
      </c>
      <c r="S110" s="1">
        <f t="shared" ca="1" si="80"/>
        <v>3.9399877449386382E-2</v>
      </c>
      <c r="T110" s="1">
        <f t="shared" ca="1" si="81"/>
        <v>3.9021868998549002E-2</v>
      </c>
      <c r="U110" s="1">
        <f t="shared" ca="1" si="82"/>
        <v>3.8647455912693432E-2</v>
      </c>
      <c r="V110" s="1">
        <f t="shared" ca="1" si="83"/>
        <v>3.8272523018789098E-2</v>
      </c>
      <c r="W110" s="1">
        <f t="shared" ca="1" si="84"/>
        <v>3.7894123121248374E-2</v>
      </c>
      <c r="X110" s="1">
        <f t="shared" ca="1" si="85"/>
        <v>3.7511199951375675E-2</v>
      </c>
      <c r="Y110" s="1">
        <f t="shared" ca="1" si="86"/>
        <v>3.7124911625377024E-2</v>
      </c>
      <c r="Z110" s="1">
        <f t="shared" ca="1" si="87"/>
        <v>3.6738075885423639E-2</v>
      </c>
      <c r="AA110" s="1">
        <f t="shared" ca="1" si="88"/>
        <v>3.6354308817865749E-2</v>
      </c>
      <c r="AB110" s="1">
        <f t="shared" ca="1" si="89"/>
        <v>3.5977791571655988E-2</v>
      </c>
      <c r="AC110" s="1">
        <f t="shared" ca="1" si="90"/>
        <v>3.561302083803608E-2</v>
      </c>
      <c r="AD110" s="1">
        <f t="shared" ca="1" si="91"/>
        <v>3.5264523125579053E-2</v>
      </c>
      <c r="AE110" s="1">
        <f t="shared" ca="1" si="92"/>
        <v>3.4936743806312953E-2</v>
      </c>
      <c r="AF110" s="1">
        <f t="shared" ca="1" si="93"/>
        <v>3.4633937178675522E-2</v>
      </c>
      <c r="AG110" s="1">
        <f t="shared" ca="1" si="94"/>
        <v>3.435994106083598E-2</v>
      </c>
      <c r="AH110" s="1">
        <f t="shared" ca="1" si="95"/>
        <v>3.4117832885342078E-2</v>
      </c>
      <c r="AI110" s="1">
        <f t="shared" ca="1" si="96"/>
        <v>3.3909625518850524E-2</v>
      </c>
      <c r="AJ110" s="1">
        <f t="shared" ca="1" si="97"/>
        <v>3.373630443525643E-2</v>
      </c>
      <c r="AK110" s="1">
        <f t="shared" ca="1" si="98"/>
        <v>3.3598281394568767E-2</v>
      </c>
      <c r="AL110" s="1">
        <f t="shared" ca="1" si="99"/>
        <v>3.3495821741343697E-2</v>
      </c>
      <c r="AM110" s="1">
        <f t="shared" ca="1" si="100"/>
        <v>3.3429098359452333E-2</v>
      </c>
      <c r="AN110" s="1">
        <f t="shared" ca="1" si="101"/>
        <v>3.3398127810068595E-2</v>
      </c>
      <c r="AO110" s="1">
        <f t="shared" ca="1" si="102"/>
        <v>3.3402641159912511E-2</v>
      </c>
      <c r="AP110" s="1">
        <f t="shared" ca="1" si="103"/>
        <v>3.3441904859457861E-2</v>
      </c>
      <c r="AQ110" s="1">
        <f t="shared" ca="1" si="104"/>
        <v>3.351460493865973E-2</v>
      </c>
      <c r="AR110" s="1">
        <f t="shared" ca="1" si="105"/>
        <v>3.361895222760599E-2</v>
      </c>
      <c r="AS110" s="1">
        <f t="shared" ca="1" si="106"/>
        <v>3.3752984122549241E-2</v>
      </c>
      <c r="AT110" s="1">
        <f t="shared" ca="1" si="107"/>
        <v>3.3914822557368322E-2</v>
      </c>
      <c r="AU110" s="1">
        <f t="shared" ca="1" si="108"/>
        <v>3.4102883717275261E-2</v>
      </c>
      <c r="AV110" s="1">
        <f t="shared" ca="1" si="109"/>
        <v>3.431637206093606E-2</v>
      </c>
      <c r="AW110" s="1">
        <f t="shared" ca="1" si="110"/>
        <v>3.4556196223709042E-2</v>
      </c>
      <c r="AX110" s="1">
        <f t="shared" ca="1" si="111"/>
        <v>3.4825412763353401E-2</v>
      </c>
      <c r="AY110" s="1">
        <f t="shared" ca="1" si="112"/>
        <v>3.5125386949113116E-2</v>
      </c>
      <c r="AZ110" s="1">
        <f t="shared" ca="1" si="61"/>
        <v>3.5444677041026336E-2</v>
      </c>
      <c r="BC110" s="1">
        <f t="shared" ca="1" si="113"/>
        <v>0.22710115159971078</v>
      </c>
      <c r="BD110" s="1">
        <f t="shared" ca="1" si="113"/>
        <v>2.4419908675714197E-2</v>
      </c>
      <c r="BE110" s="1">
        <f t="shared" ca="1" si="113"/>
        <v>-1.417740569807961</v>
      </c>
    </row>
    <row r="111" spans="1:57" x14ac:dyDescent="0.2">
      <c r="A111" s="118">
        <f t="shared" si="62"/>
        <v>0.99000000000000066</v>
      </c>
      <c r="B111" s="1">
        <f t="shared" ca="1" si="63"/>
        <v>4.7925802805462679E-2</v>
      </c>
      <c r="C111" s="1">
        <f t="shared" ca="1" si="64"/>
        <v>4.6559532481328894E-2</v>
      </c>
      <c r="D111" s="1">
        <f t="shared" ca="1" si="65"/>
        <v>4.5804758409620283E-2</v>
      </c>
      <c r="E111" s="1">
        <f t="shared" ca="1" si="66"/>
        <v>4.5512689791144943E-2</v>
      </c>
      <c r="F111" s="1">
        <f t="shared" ca="1" si="67"/>
        <v>4.5243748283106747E-2</v>
      </c>
      <c r="G111" s="1">
        <f t="shared" ca="1" si="68"/>
        <v>4.4891164489599636E-2</v>
      </c>
      <c r="H111" s="1">
        <f t="shared" ca="1" si="69"/>
        <v>4.4480367102777821E-2</v>
      </c>
      <c r="I111" s="1">
        <f t="shared" ca="1" si="70"/>
        <v>4.4042521801921586E-2</v>
      </c>
      <c r="J111" s="1">
        <f t="shared" ca="1" si="71"/>
        <v>4.3597705902276677E-2</v>
      </c>
      <c r="K111" s="1">
        <f t="shared" ca="1" si="72"/>
        <v>4.3156251803754757E-2</v>
      </c>
      <c r="L111" s="1">
        <f t="shared" ca="1" si="73"/>
        <v>4.2721555405127801E-2</v>
      </c>
      <c r="M111" s="1">
        <f t="shared" ca="1" si="74"/>
        <v>4.229342239951233E-2</v>
      </c>
      <c r="N111" s="1">
        <f t="shared" ca="1" si="75"/>
        <v>4.1870635151488096E-2</v>
      </c>
      <c r="O111" s="1">
        <f t="shared" ca="1" si="76"/>
        <v>4.1452795690074526E-2</v>
      </c>
      <c r="P111" s="1">
        <f t="shared" ca="1" si="77"/>
        <v>4.104099587538293E-2</v>
      </c>
      <c r="Q111" s="1">
        <f t="shared" ca="1" si="78"/>
        <v>4.0637065547803226E-2</v>
      </c>
      <c r="R111" s="1">
        <f t="shared" ca="1" si="79"/>
        <v>4.0241993210739291E-2</v>
      </c>
      <c r="S111" s="1">
        <f t="shared" ca="1" si="80"/>
        <v>3.9854836367008234E-2</v>
      </c>
      <c r="T111" s="1">
        <f t="shared" ca="1" si="81"/>
        <v>3.9472775286065707E-2</v>
      </c>
      <c r="U111" s="1">
        <f t="shared" ca="1" si="82"/>
        <v>3.9091852239566648E-2</v>
      </c>
      <c r="V111" s="1">
        <f t="shared" ca="1" si="83"/>
        <v>3.8708193193993261E-2</v>
      </c>
      <c r="W111" s="1">
        <f t="shared" ca="1" si="84"/>
        <v>3.8319106945548777E-2</v>
      </c>
      <c r="X111" s="1">
        <f t="shared" ca="1" si="85"/>
        <v>3.7923800031784534E-2</v>
      </c>
      <c r="Y111" s="1">
        <f t="shared" ca="1" si="86"/>
        <v>3.7523682565040288E-2</v>
      </c>
      <c r="Z111" s="1">
        <f t="shared" ca="1" si="87"/>
        <v>3.7121807272817386E-2</v>
      </c>
      <c r="AA111" s="1">
        <f t="shared" ca="1" si="88"/>
        <v>3.6722020697994816E-2</v>
      </c>
      <c r="AB111" s="1">
        <f t="shared" ca="1" si="89"/>
        <v>3.6328729508941227E-2</v>
      </c>
      <c r="AC111" s="1">
        <f t="shared" ca="1" si="90"/>
        <v>3.594665016827181E-2</v>
      </c>
      <c r="AD111" s="1">
        <f t="shared" ca="1" si="91"/>
        <v>3.5580526615409211E-2</v>
      </c>
      <c r="AE111" s="1">
        <f t="shared" ca="1" si="92"/>
        <v>3.523501924630891E-2</v>
      </c>
      <c r="AF111" s="1">
        <f t="shared" ca="1" si="93"/>
        <v>3.4914592583688717E-2</v>
      </c>
      <c r="AG111" s="1">
        <f t="shared" ca="1" si="94"/>
        <v>3.462328742268099E-2</v>
      </c>
      <c r="AH111" s="1">
        <f t="shared" ca="1" si="95"/>
        <v>3.4364377650156104E-2</v>
      </c>
      <c r="AI111" s="1">
        <f t="shared" ca="1" si="96"/>
        <v>3.4140072831800469E-2</v>
      </c>
      <c r="AJ111" s="1">
        <f t="shared" ca="1" si="97"/>
        <v>3.3951563667979759E-2</v>
      </c>
      <c r="AK111" s="1">
        <f t="shared" ca="1" si="98"/>
        <v>3.3799475112197733E-2</v>
      </c>
      <c r="AL111" s="1">
        <f t="shared" ca="1" si="99"/>
        <v>3.3684286186656011E-2</v>
      </c>
      <c r="AM111" s="1">
        <f t="shared" ca="1" si="100"/>
        <v>3.3606381583727869E-2</v>
      </c>
      <c r="AN111" s="1">
        <f t="shared" ca="1" si="101"/>
        <v>3.3565986522068762E-2</v>
      </c>
      <c r="AO111" s="1">
        <f t="shared" ca="1" si="102"/>
        <v>3.3563036623686766E-2</v>
      </c>
      <c r="AP111" s="1">
        <f t="shared" ca="1" si="103"/>
        <v>3.3597000132072848E-2</v>
      </c>
      <c r="AQ111" s="1">
        <f t="shared" ca="1" si="104"/>
        <v>3.3666766629977828E-2</v>
      </c>
      <c r="AR111" s="1">
        <f t="shared" ca="1" si="105"/>
        <v>3.3770756322735164E-2</v>
      </c>
      <c r="AS111" s="1">
        <f t="shared" ca="1" si="106"/>
        <v>3.390722109261237E-2</v>
      </c>
      <c r="AT111" s="1">
        <f t="shared" ca="1" si="107"/>
        <v>3.4074501704009448E-2</v>
      </c>
      <c r="AU111" s="1">
        <f t="shared" ca="1" si="108"/>
        <v>3.4271243439141778E-2</v>
      </c>
      <c r="AV111" s="1">
        <f t="shared" ca="1" si="109"/>
        <v>3.4496898832740472E-2</v>
      </c>
      <c r="AW111" s="1">
        <f t="shared" ca="1" si="110"/>
        <v>3.4752634448481361E-2</v>
      </c>
      <c r="AX111" s="1">
        <f t="shared" ca="1" si="111"/>
        <v>3.5041689325520285E-2</v>
      </c>
      <c r="AY111" s="1">
        <f t="shared" ca="1" si="112"/>
        <v>3.536539064319328E-2</v>
      </c>
      <c r="AZ111" s="1">
        <f t="shared" ca="1" si="61"/>
        <v>3.5712359425498115E-2</v>
      </c>
      <c r="BC111" s="1">
        <f t="shared" ca="1" si="113"/>
        <v>0.44812205487118462</v>
      </c>
      <c r="BD111" s="1">
        <f t="shared" ca="1" si="113"/>
        <v>-0.12171564099227794</v>
      </c>
      <c r="BE111" s="1">
        <f t="shared" ca="1" si="113"/>
        <v>0.78264915967133053</v>
      </c>
    </row>
    <row r="112" spans="1:57" x14ac:dyDescent="0.2">
      <c r="A112" s="118">
        <f t="shared" si="62"/>
        <v>1.0000000000000007</v>
      </c>
      <c r="B112" s="1">
        <f t="shared" ca="1" si="63"/>
        <v>4.9593327513429541E-2</v>
      </c>
      <c r="C112" s="1">
        <f t="shared" ca="1" si="64"/>
        <v>4.8155794377121947E-2</v>
      </c>
      <c r="D112" s="1">
        <f t="shared" ca="1" si="65"/>
        <v>4.7334084210430692E-2</v>
      </c>
      <c r="E112" s="1">
        <f t="shared" ca="1" si="66"/>
        <v>4.6973337797587417E-2</v>
      </c>
      <c r="F112" s="1">
        <f t="shared" ca="1" si="67"/>
        <v>4.6640377480967693E-2</v>
      </c>
      <c r="G112" s="1">
        <f t="shared" ca="1" si="68"/>
        <v>4.6230820006471579E-2</v>
      </c>
      <c r="H112" s="1">
        <f t="shared" ca="1" si="69"/>
        <v>4.5769949111505739E-2</v>
      </c>
      <c r="I112" s="1">
        <f t="shared" ca="1" si="70"/>
        <v>4.5288447542714216E-2</v>
      </c>
      <c r="J112" s="1">
        <f t="shared" ca="1" si="71"/>
        <v>4.4805935438734137E-2</v>
      </c>
      <c r="K112" s="1">
        <f t="shared" ca="1" si="72"/>
        <v>4.4332343392609122E-2</v>
      </c>
      <c r="L112" s="1">
        <f t="shared" ca="1" si="73"/>
        <v>4.3870731896730582E-2</v>
      </c>
      <c r="M112" s="1">
        <f t="shared" ca="1" si="74"/>
        <v>4.3420622284028099E-2</v>
      </c>
      <c r="N112" s="1">
        <f t="shared" ca="1" si="75"/>
        <v>4.2980549324665197E-2</v>
      </c>
      <c r="O112" s="1">
        <f t="shared" ca="1" si="76"/>
        <v>4.254988092517005E-2</v>
      </c>
      <c r="P112" s="1">
        <f t="shared" ca="1" si="77"/>
        <v>4.212945998507394E-2</v>
      </c>
      <c r="Q112" s="1">
        <f t="shared" ca="1" si="78"/>
        <v>4.1720836096993806E-2</v>
      </c>
      <c r="R112" s="1">
        <f t="shared" ca="1" si="79"/>
        <v>4.132469609478899E-2</v>
      </c>
      <c r="S112" s="1">
        <f t="shared" ca="1" si="80"/>
        <v>4.0939797305282771E-2</v>
      </c>
      <c r="T112" s="1">
        <f t="shared" ca="1" si="81"/>
        <v>4.0563035048151924E-2</v>
      </c>
      <c r="U112" s="1">
        <f t="shared" ca="1" si="82"/>
        <v>4.0190191522752286E-2</v>
      </c>
      <c r="V112" s="1">
        <f t="shared" ca="1" si="83"/>
        <v>3.9817155032775789E-2</v>
      </c>
      <c r="W112" s="1">
        <f t="shared" ca="1" si="84"/>
        <v>3.9441011403157054E-2</v>
      </c>
      <c r="X112" s="1">
        <f t="shared" ca="1" si="85"/>
        <v>3.9060750662143484E-2</v>
      </c>
      <c r="Y112" s="1">
        <f t="shared" ca="1" si="86"/>
        <v>3.8677555478643884E-2</v>
      </c>
      <c r="Z112" s="1">
        <f t="shared" ca="1" si="87"/>
        <v>3.8294234375565124E-2</v>
      </c>
      <c r="AA112" s="1">
        <f t="shared" ca="1" si="88"/>
        <v>3.791438515422408E-2</v>
      </c>
      <c r="AB112" s="1">
        <f t="shared" ca="1" si="89"/>
        <v>3.7542160788095982E-2</v>
      </c>
      <c r="AC112" s="1">
        <f t="shared" ca="1" si="90"/>
        <v>3.7182018365010408E-2</v>
      </c>
      <c r="AD112" s="1">
        <f t="shared" ca="1" si="91"/>
        <v>3.6838440107752578E-2</v>
      </c>
      <c r="AE112" s="1">
        <f t="shared" ca="1" si="92"/>
        <v>3.6515822240863874E-2</v>
      </c>
      <c r="AF112" s="1">
        <f t="shared" ca="1" si="93"/>
        <v>3.6218360267047223E-2</v>
      </c>
      <c r="AG112" s="1">
        <f t="shared" ca="1" si="94"/>
        <v>3.5949818728596719E-2</v>
      </c>
      <c r="AH112" s="1">
        <f t="shared" ca="1" si="95"/>
        <v>3.5713188872250903E-2</v>
      </c>
      <c r="AI112" s="1">
        <f t="shared" ca="1" si="96"/>
        <v>3.551039803392611E-2</v>
      </c>
      <c r="AJ112" s="1">
        <f t="shared" ca="1" si="97"/>
        <v>3.534236320045047E-2</v>
      </c>
      <c r="AK112" s="1">
        <f t="shared" ca="1" si="98"/>
        <v>3.5209443429156925E-2</v>
      </c>
      <c r="AL112" s="1">
        <f t="shared" ca="1" si="99"/>
        <v>3.5111852283161125E-2</v>
      </c>
      <c r="AM112" s="1">
        <f t="shared" ca="1" si="100"/>
        <v>3.5049707100969461E-2</v>
      </c>
      <c r="AN112" s="1">
        <f t="shared" ca="1" si="101"/>
        <v>3.5022962577326469E-2</v>
      </c>
      <c r="AO112" s="1">
        <f t="shared" ca="1" si="102"/>
        <v>3.5031279734934279E-2</v>
      </c>
      <c r="AP112" s="1">
        <f t="shared" ca="1" si="103"/>
        <v>3.5073849546147985E-2</v>
      </c>
      <c r="AQ112" s="1">
        <f t="shared" ca="1" si="104"/>
        <v>3.5149286163614561E-2</v>
      </c>
      <c r="AR112" s="1">
        <f t="shared" ca="1" si="105"/>
        <v>3.5255740170779849E-2</v>
      </c>
      <c r="AS112" s="1">
        <f t="shared" ca="1" si="106"/>
        <v>3.539119892346778E-2</v>
      </c>
      <c r="AT112" s="1">
        <f t="shared" ca="1" si="107"/>
        <v>3.5553743122580583E-2</v>
      </c>
      <c r="AU112" s="1">
        <f t="shared" ca="1" si="108"/>
        <v>3.5741768427569626E-2</v>
      </c>
      <c r="AV112" s="1">
        <f t="shared" ca="1" si="109"/>
        <v>3.5954496546927582E-2</v>
      </c>
      <c r="AW112" s="1">
        <f t="shared" ca="1" si="110"/>
        <v>3.6192871364360758E-2</v>
      </c>
      <c r="AX112" s="1">
        <f t="shared" ca="1" si="111"/>
        <v>3.645983088964698E-2</v>
      </c>
      <c r="AY112" s="1">
        <f t="shared" ca="1" si="112"/>
        <v>3.6756187129943066E-2</v>
      </c>
      <c r="AZ112" s="1">
        <f t="shared" ca="1" si="61"/>
        <v>3.7070064487409071E-2</v>
      </c>
      <c r="BC112" s="1">
        <f t="shared" ca="1" si="113"/>
        <v>2.0140458121373754</v>
      </c>
      <c r="BD112" s="1">
        <f t="shared" ca="1" si="113"/>
        <v>0.1468754469773712</v>
      </c>
      <c r="BE112" s="1">
        <f t="shared" ca="1" si="113"/>
        <v>-0.95128375699330547</v>
      </c>
    </row>
    <row r="113" spans="1:57" x14ac:dyDescent="0.2">
      <c r="A113" s="118">
        <f t="shared" si="62"/>
        <v>1.0100000000000007</v>
      </c>
      <c r="B113" s="1">
        <f t="shared" ca="1" si="63"/>
        <v>4.8936797172182599E-2</v>
      </c>
      <c r="C113" s="1">
        <f t="shared" ca="1" si="64"/>
        <v>4.7585953049098927E-2</v>
      </c>
      <c r="D113" s="1">
        <f t="shared" ca="1" si="65"/>
        <v>4.6839393072596748E-2</v>
      </c>
      <c r="E113" s="1">
        <f t="shared" ca="1" si="66"/>
        <v>4.6537041074281742E-2</v>
      </c>
      <c r="F113" s="1">
        <f t="shared" ca="1" si="67"/>
        <v>4.6252641872749418E-2</v>
      </c>
      <c r="G113" s="1">
        <f t="shared" ca="1" si="68"/>
        <v>4.588474981569042E-2</v>
      </c>
      <c r="H113" s="1">
        <f t="shared" ca="1" si="69"/>
        <v>4.5459099008121652E-2</v>
      </c>
      <c r="I113" s="1">
        <f t="shared" ca="1" si="70"/>
        <v>4.5006491861086982E-2</v>
      </c>
      <c r="J113" s="1">
        <f t="shared" ca="1" si="71"/>
        <v>4.4546694525925294E-2</v>
      </c>
      <c r="K113" s="1">
        <f t="shared" ca="1" si="72"/>
        <v>4.408983919873747E-2</v>
      </c>
      <c r="L113" s="1">
        <f t="shared" ca="1" si="73"/>
        <v>4.3639254068373753E-2</v>
      </c>
      <c r="M113" s="1">
        <f t="shared" ca="1" si="74"/>
        <v>4.3194778924807754E-2</v>
      </c>
      <c r="N113" s="1">
        <f t="shared" ca="1" si="75"/>
        <v>4.275530329514083E-2</v>
      </c>
      <c r="O113" s="1">
        <f t="shared" ca="1" si="76"/>
        <v>4.2320562748563634E-2</v>
      </c>
      <c r="P113" s="1">
        <f t="shared" ca="1" si="77"/>
        <v>4.1891752680199131E-2</v>
      </c>
      <c r="Q113" s="1">
        <f t="shared" ca="1" si="78"/>
        <v>4.147074408837139E-2</v>
      </c>
      <c r="R113" s="1">
        <f t="shared" ca="1" si="79"/>
        <v>4.1058524249181778E-2</v>
      </c>
      <c r="S113" s="1">
        <f t="shared" ca="1" si="80"/>
        <v>4.0654152699899589E-2</v>
      </c>
      <c r="T113" s="1">
        <f t="shared" ca="1" si="81"/>
        <v>4.0254842389887857E-2</v>
      </c>
      <c r="U113" s="1">
        <f t="shared" ca="1" si="82"/>
        <v>3.9856717976309047E-2</v>
      </c>
      <c r="V113" s="1">
        <f t="shared" ca="1" si="83"/>
        <v>3.9456032475810782E-2</v>
      </c>
      <c r="W113" s="1">
        <f t="shared" ca="1" si="84"/>
        <v>3.9050250953213926E-2</v>
      </c>
      <c r="X113" s="1">
        <f t="shared" ca="1" si="85"/>
        <v>3.8638748790694948E-2</v>
      </c>
      <c r="Y113" s="1">
        <f t="shared" ca="1" si="86"/>
        <v>3.8223082960423968E-2</v>
      </c>
      <c r="Z113" s="1">
        <f t="shared" ca="1" si="87"/>
        <v>3.7806419771889574E-2</v>
      </c>
      <c r="AA113" s="1">
        <f t="shared" ca="1" si="88"/>
        <v>3.7392710267695473E-2</v>
      </c>
      <c r="AB113" s="1">
        <f t="shared" ca="1" si="89"/>
        <v>3.6986455694741141E-2</v>
      </c>
      <c r="AC113" s="1">
        <f t="shared" ca="1" si="90"/>
        <v>3.659245580114906E-2</v>
      </c>
      <c r="AD113" s="1">
        <f t="shared" ca="1" si="91"/>
        <v>3.6215533125887052E-2</v>
      </c>
      <c r="AE113" s="1">
        <f t="shared" ca="1" si="92"/>
        <v>3.586042170702592E-2</v>
      </c>
      <c r="AF113" s="1">
        <f t="shared" ca="1" si="93"/>
        <v>3.5531649964512781E-2</v>
      </c>
      <c r="AG113" s="1">
        <f t="shared" ca="1" si="94"/>
        <v>3.5233308141973139E-2</v>
      </c>
      <c r="AH113" s="1">
        <f t="shared" ca="1" si="95"/>
        <v>3.496870693613649E-2</v>
      </c>
      <c r="AI113" s="1">
        <f t="shared" ca="1" si="96"/>
        <v>3.4740093705389288E-2</v>
      </c>
      <c r="AJ113" s="1">
        <f t="shared" ca="1" si="97"/>
        <v>3.4548713961284984E-2</v>
      </c>
      <c r="AK113" s="1">
        <f t="shared" ca="1" si="98"/>
        <v>3.4395262955642963E-2</v>
      </c>
      <c r="AL113" s="1">
        <f t="shared" ca="1" si="99"/>
        <v>3.4280290836512815E-2</v>
      </c>
      <c r="AM113" s="1">
        <f t="shared" ca="1" si="100"/>
        <v>3.4204249607048723E-2</v>
      </c>
      <c r="AN113" s="1">
        <f t="shared" ca="1" si="101"/>
        <v>3.4167425438491945E-2</v>
      </c>
      <c r="AO113" s="1">
        <f t="shared" ca="1" si="102"/>
        <v>3.4169806782717596E-2</v>
      </c>
      <c r="AP113" s="1">
        <f t="shared" ca="1" si="103"/>
        <v>3.4210909459681124E-2</v>
      </c>
      <c r="AQ113" s="1">
        <f t="shared" ca="1" si="104"/>
        <v>3.4289674390005478E-2</v>
      </c>
      <c r="AR113" s="1">
        <f t="shared" ca="1" si="105"/>
        <v>3.4404584719073331E-2</v>
      </c>
      <c r="AS113" s="1">
        <f t="shared" ca="1" si="106"/>
        <v>3.4553965447439501E-2</v>
      </c>
      <c r="AT113" s="1">
        <f t="shared" ca="1" si="107"/>
        <v>3.473623950323864E-2</v>
      </c>
      <c r="AU113" s="1">
        <f t="shared" ca="1" si="108"/>
        <v>3.4950155381004183E-2</v>
      </c>
      <c r="AV113" s="1">
        <f t="shared" ca="1" si="109"/>
        <v>3.5195306207831276E-2</v>
      </c>
      <c r="AW113" s="1">
        <f t="shared" ca="1" si="110"/>
        <v>3.5473013702384079E-2</v>
      </c>
      <c r="AX113" s="1">
        <f t="shared" ca="1" si="111"/>
        <v>3.5786512644121922E-2</v>
      </c>
      <c r="AY113" s="1">
        <f t="shared" ca="1" si="112"/>
        <v>3.6136702320944791E-2</v>
      </c>
      <c r="AZ113" s="1">
        <f t="shared" ca="1" si="61"/>
        <v>3.6511937454476548E-2</v>
      </c>
      <c r="BC113" s="1">
        <f t="shared" ca="1" si="113"/>
        <v>-0.84834309065838109</v>
      </c>
      <c r="BD113" s="1">
        <f t="shared" ca="1" si="113"/>
        <v>-0.67116052142583449</v>
      </c>
      <c r="BE113" s="1">
        <f t="shared" ca="1" si="113"/>
        <v>0.67556903033354931</v>
      </c>
    </row>
    <row r="114" spans="1:57" x14ac:dyDescent="0.2">
      <c r="A114" s="118">
        <f t="shared" si="62"/>
        <v>1.0200000000000007</v>
      </c>
      <c r="B114" s="1">
        <f t="shared" ca="1" si="63"/>
        <v>4.9862139057061994E-2</v>
      </c>
      <c r="C114" s="1">
        <f t="shared" ca="1" si="64"/>
        <v>4.8606542218847304E-2</v>
      </c>
      <c r="D114" s="1">
        <f t="shared" ca="1" si="65"/>
        <v>4.7939660921845963E-2</v>
      </c>
      <c r="E114" s="1">
        <f t="shared" ca="1" si="66"/>
        <v>4.7696647990432051E-2</v>
      </c>
      <c r="F114" s="1">
        <f t="shared" ca="1" si="67"/>
        <v>4.7458294178749826E-2</v>
      </c>
      <c r="G114" s="1">
        <f t="shared" ca="1" si="68"/>
        <v>4.7126244848414323E-2</v>
      </c>
      <c r="H114" s="1">
        <f t="shared" ca="1" si="69"/>
        <v>4.6726881014805891E-2</v>
      </c>
      <c r="I114" s="1">
        <f t="shared" ca="1" si="70"/>
        <v>4.6291328437151696E-2</v>
      </c>
      <c r="J114" s="1">
        <f t="shared" ca="1" si="71"/>
        <v>4.5839703548116895E-2</v>
      </c>
      <c r="K114" s="1">
        <f t="shared" ca="1" si="72"/>
        <v>4.5382544625545064E-2</v>
      </c>
      <c r="L114" s="1">
        <f t="shared" ca="1" si="73"/>
        <v>4.492365172677442E-2</v>
      </c>
      <c r="M114" s="1">
        <f t="shared" ca="1" si="74"/>
        <v>4.4463386981637876E-2</v>
      </c>
      <c r="N114" s="1">
        <f t="shared" ca="1" si="75"/>
        <v>4.4001198089106526E-2</v>
      </c>
      <c r="O114" s="1">
        <f t="shared" ca="1" si="76"/>
        <v>4.3537391134509523E-2</v>
      </c>
      <c r="P114" s="1">
        <f t="shared" ca="1" si="77"/>
        <v>4.307371654358122E-2</v>
      </c>
      <c r="Q114" s="1">
        <f t="shared" ca="1" si="78"/>
        <v>4.2612569457900935E-2</v>
      </c>
      <c r="R114" s="1">
        <f t="shared" ca="1" si="79"/>
        <v>4.2155440787993548E-2</v>
      </c>
      <c r="S114" s="1">
        <f t="shared" ca="1" si="80"/>
        <v>4.1701895746776609E-2</v>
      </c>
      <c r="T114" s="1">
        <f t="shared" ca="1" si="81"/>
        <v>4.1249668566679207E-2</v>
      </c>
      <c r="U114" s="1">
        <f t="shared" ca="1" si="82"/>
        <v>4.0795429964590832E-2</v>
      </c>
      <c r="V114" s="1">
        <f t="shared" ca="1" si="83"/>
        <v>4.0336001117470856E-2</v>
      </c>
      <c r="W114" s="1">
        <f t="shared" ca="1" si="84"/>
        <v>3.9869429609124624E-2</v>
      </c>
      <c r="X114" s="1">
        <f t="shared" ca="1" si="85"/>
        <v>3.9395679111461746E-2</v>
      </c>
      <c r="Y114" s="1">
        <f t="shared" ca="1" si="86"/>
        <v>3.8916883726397476E-2</v>
      </c>
      <c r="Z114" s="1">
        <f t="shared" ca="1" si="87"/>
        <v>3.8436770615913635E-2</v>
      </c>
      <c r="AA114" s="1">
        <f t="shared" ca="1" si="88"/>
        <v>3.7959847121360919E-2</v>
      </c>
      <c r="AB114" s="1">
        <f t="shared" ca="1" si="89"/>
        <v>3.7491165807617848E-2</v>
      </c>
      <c r="AC114" s="1">
        <f t="shared" ca="1" si="90"/>
        <v>3.7036072193035029E-2</v>
      </c>
      <c r="AD114" s="1">
        <f t="shared" ca="1" si="91"/>
        <v>3.6599932239527212E-2</v>
      </c>
      <c r="AE114" s="1">
        <f t="shared" ca="1" si="92"/>
        <v>3.6188020857586337E-2</v>
      </c>
      <c r="AF114" s="1">
        <f t="shared" ca="1" si="93"/>
        <v>3.5805402396902879E-2</v>
      </c>
      <c r="AG114" s="1">
        <f t="shared" ca="1" si="94"/>
        <v>3.545669583422436E-2</v>
      </c>
      <c r="AH114" s="1">
        <f t="shared" ca="1" si="95"/>
        <v>3.5145734484538213E-2</v>
      </c>
      <c r="AI114" s="1">
        <f t="shared" ca="1" si="96"/>
        <v>3.4875289055563537E-2</v>
      </c>
      <c r="AJ114" s="1">
        <f t="shared" ca="1" si="97"/>
        <v>3.4647136893791744E-2</v>
      </c>
      <c r="AK114" s="1">
        <f t="shared" ca="1" si="98"/>
        <v>3.4462512610155045E-2</v>
      </c>
      <c r="AL114" s="1">
        <f t="shared" ca="1" si="99"/>
        <v>3.432250605604862E-2</v>
      </c>
      <c r="AM114" s="1">
        <f t="shared" ca="1" si="100"/>
        <v>3.4228106992328873E-2</v>
      </c>
      <c r="AN114" s="1">
        <f t="shared" ca="1" si="101"/>
        <v>3.418013614260472E-2</v>
      </c>
      <c r="AO114" s="1">
        <f t="shared" ca="1" si="102"/>
        <v>3.4179112493110196E-2</v>
      </c>
      <c r="AP114" s="1">
        <f t="shared" ca="1" si="103"/>
        <v>3.4225079906626064E-2</v>
      </c>
      <c r="AQ114" s="1">
        <f t="shared" ca="1" si="104"/>
        <v>3.4317509344447855E-2</v>
      </c>
      <c r="AR114" s="1">
        <f t="shared" ca="1" si="105"/>
        <v>3.4455419772368386E-2</v>
      </c>
      <c r="AS114" s="1">
        <f t="shared" ca="1" si="106"/>
        <v>3.4637677084140797E-2</v>
      </c>
      <c r="AT114" s="1">
        <f t="shared" ca="1" si="107"/>
        <v>3.4863249804106579E-2</v>
      </c>
      <c r="AU114" s="1">
        <f t="shared" ca="1" si="108"/>
        <v>3.5131442790369054E-2</v>
      </c>
      <c r="AV114" s="1">
        <f t="shared" ca="1" si="109"/>
        <v>3.5442423873770348E-2</v>
      </c>
      <c r="AW114" s="1">
        <f t="shared" ca="1" si="110"/>
        <v>3.5798094143444398E-2</v>
      </c>
      <c r="AX114" s="1">
        <f t="shared" ca="1" si="111"/>
        <v>3.6202184115570649E-2</v>
      </c>
      <c r="AY114" s="1">
        <f t="shared" ca="1" si="112"/>
        <v>3.6655886376384096E-2</v>
      </c>
      <c r="AZ114" s="1">
        <f t="shared" ca="1" si="61"/>
        <v>3.7147834030609776E-2</v>
      </c>
      <c r="BC114" s="1">
        <f t="shared" ca="1" si="113"/>
        <v>0.98664209339188158</v>
      </c>
      <c r="BD114" s="1">
        <f t="shared" ca="1" si="113"/>
        <v>-1.5713486424297534</v>
      </c>
      <c r="BE114" s="1">
        <f t="shared" ca="1" si="113"/>
        <v>0.50724117890908627</v>
      </c>
    </row>
    <row r="115" spans="1:57" x14ac:dyDescent="0.2">
      <c r="A115" s="118">
        <f t="shared" si="62"/>
        <v>1.0300000000000007</v>
      </c>
      <c r="B115" s="1">
        <f t="shared" ca="1" si="63"/>
        <v>5.0619345185141669E-2</v>
      </c>
      <c r="C115" s="1">
        <f t="shared" ca="1" si="64"/>
        <v>4.9339074631044741E-2</v>
      </c>
      <c r="D115" s="1">
        <f t="shared" ca="1" si="65"/>
        <v>4.864603981118383E-2</v>
      </c>
      <c r="E115" s="1">
        <f t="shared" ca="1" si="66"/>
        <v>4.8370277218393397E-2</v>
      </c>
      <c r="F115" s="1">
        <f t="shared" ca="1" si="67"/>
        <v>4.8098962780770388E-2</v>
      </c>
      <c r="G115" s="1">
        <f t="shared" ca="1" si="68"/>
        <v>4.7736202328619387E-2</v>
      </c>
      <c r="H115" s="1">
        <f t="shared" ca="1" si="69"/>
        <v>4.7308435653276977E-2</v>
      </c>
      <c r="I115" s="1">
        <f t="shared" ca="1" si="70"/>
        <v>4.6846530737652867E-2</v>
      </c>
      <c r="J115" s="1">
        <f t="shared" ca="1" si="71"/>
        <v>4.637037374858323E-2</v>
      </c>
      <c r="K115" s="1">
        <f t="shared" ca="1" si="72"/>
        <v>4.5890328698225624E-2</v>
      </c>
      <c r="L115" s="1">
        <f t="shared" ca="1" si="73"/>
        <v>4.5410086858670047E-2</v>
      </c>
      <c r="M115" s="1">
        <f t="shared" ca="1" si="74"/>
        <v>4.492995175308534E-2</v>
      </c>
      <c r="N115" s="1">
        <f t="shared" ca="1" si="75"/>
        <v>4.4449347836034096E-2</v>
      </c>
      <c r="O115" s="1">
        <f t="shared" ca="1" si="76"/>
        <v>4.3968569736109811E-2</v>
      </c>
      <c r="P115" s="1">
        <f t="shared" ca="1" si="77"/>
        <v>4.3489340628747507E-2</v>
      </c>
      <c r="Q115" s="1">
        <f t="shared" ca="1" si="78"/>
        <v>4.3013997725441504E-2</v>
      </c>
      <c r="R115" s="1">
        <f t="shared" ca="1" si="79"/>
        <v>4.2543953948801082E-2</v>
      </c>
      <c r="S115" s="1">
        <f t="shared" ca="1" si="80"/>
        <v>4.2078698836376785E-2</v>
      </c>
      <c r="T115" s="1">
        <f t="shared" ca="1" si="81"/>
        <v>4.1615906736033402E-2</v>
      </c>
      <c r="U115" s="1">
        <f t="shared" ca="1" si="82"/>
        <v>4.1152213203235519E-2</v>
      </c>
      <c r="V115" s="1">
        <f t="shared" ca="1" si="83"/>
        <v>4.0684426199264094E-2</v>
      </c>
      <c r="W115" s="1">
        <f t="shared" ca="1" si="84"/>
        <v>4.0210594279160336E-2</v>
      </c>
      <c r="X115" s="1">
        <f t="shared" ca="1" si="85"/>
        <v>3.9730687518203613E-2</v>
      </c>
      <c r="Y115" s="1">
        <f t="shared" ca="1" si="86"/>
        <v>3.924683515934569E-2</v>
      </c>
      <c r="Z115" s="1">
        <f t="shared" ca="1" si="87"/>
        <v>3.8762743462823074E-2</v>
      </c>
      <c r="AA115" s="1">
        <f t="shared" ca="1" si="88"/>
        <v>3.8282894305954496E-2</v>
      </c>
      <c r="AB115" s="1">
        <f t="shared" ca="1" si="89"/>
        <v>3.7812309797478884E-2</v>
      </c>
      <c r="AC115" s="1">
        <f t="shared" ca="1" si="90"/>
        <v>3.7356299515865742E-2</v>
      </c>
      <c r="AD115" s="1">
        <f t="shared" ca="1" si="91"/>
        <v>3.6920191131802622E-2</v>
      </c>
      <c r="AE115" s="1">
        <f t="shared" ca="1" si="92"/>
        <v>3.650921866618545E-2</v>
      </c>
      <c r="AF115" s="1">
        <f t="shared" ca="1" si="93"/>
        <v>3.6128400591352028E-2</v>
      </c>
      <c r="AG115" s="1">
        <f t="shared" ca="1" si="94"/>
        <v>3.5782302831710994E-2</v>
      </c>
      <c r="AH115" s="1">
        <f t="shared" ca="1" si="95"/>
        <v>3.5474699671965614E-2</v>
      </c>
      <c r="AI115" s="1">
        <f t="shared" ca="1" si="96"/>
        <v>3.5208303675716139E-2</v>
      </c>
      <c r="AJ115" s="1">
        <f t="shared" ca="1" si="97"/>
        <v>3.4984842511711821E-2</v>
      </c>
      <c r="AK115" s="1">
        <f t="shared" ca="1" si="98"/>
        <v>3.4805508493718731E-2</v>
      </c>
      <c r="AL115" s="1">
        <f t="shared" ca="1" si="99"/>
        <v>3.467134947440121E-2</v>
      </c>
      <c r="AM115" s="1">
        <f t="shared" ca="1" si="100"/>
        <v>3.4583311245047543E-2</v>
      </c>
      <c r="AN115" s="1">
        <f t="shared" ca="1" si="101"/>
        <v>3.4542167338110538E-2</v>
      </c>
      <c r="AO115" s="1">
        <f t="shared" ca="1" si="102"/>
        <v>3.4548385561188888E-2</v>
      </c>
      <c r="AP115" s="1">
        <f t="shared" ca="1" si="103"/>
        <v>3.4601956196681972E-2</v>
      </c>
      <c r="AQ115" s="1">
        <f t="shared" ca="1" si="104"/>
        <v>3.4702298698989088E-2</v>
      </c>
      <c r="AR115" s="1">
        <f t="shared" ca="1" si="105"/>
        <v>3.4848386292605324E-2</v>
      </c>
      <c r="AS115" s="1">
        <f t="shared" ca="1" si="106"/>
        <v>3.5039044195378719E-2</v>
      </c>
      <c r="AT115" s="1">
        <f t="shared" ca="1" si="107"/>
        <v>3.5273205080041267E-2</v>
      </c>
      <c r="AU115" s="1">
        <f t="shared" ca="1" si="108"/>
        <v>3.5550148871906086E-2</v>
      </c>
      <c r="AV115" s="1">
        <f t="shared" ca="1" si="109"/>
        <v>3.5870036535733167E-2</v>
      </c>
      <c r="AW115" s="1">
        <f t="shared" ca="1" si="110"/>
        <v>3.6234765195287594E-2</v>
      </c>
      <c r="AX115" s="1">
        <f t="shared" ca="1" si="111"/>
        <v>3.6647975391537628E-2</v>
      </c>
      <c r="AY115" s="1">
        <f t="shared" ca="1" si="112"/>
        <v>3.7110571047585E-2</v>
      </c>
      <c r="AZ115" s="1">
        <f t="shared" ca="1" si="61"/>
        <v>3.7610612421696214E-2</v>
      </c>
      <c r="BC115" s="1">
        <f t="shared" ca="1" si="113"/>
        <v>0.64553769447386511</v>
      </c>
      <c r="BD115" s="1">
        <f t="shared" ca="1" si="113"/>
        <v>-0.31934536230915445</v>
      </c>
      <c r="BE115" s="1">
        <f t="shared" ca="1" si="113"/>
        <v>-0.53385821984382265</v>
      </c>
    </row>
    <row r="116" spans="1:57" x14ac:dyDescent="0.2">
      <c r="A116" s="118">
        <f t="shared" si="62"/>
        <v>1.0400000000000007</v>
      </c>
      <c r="B116" s="1">
        <f t="shared" ca="1" si="63"/>
        <v>5.0020914385505585E-2</v>
      </c>
      <c r="C116" s="1">
        <f t="shared" ca="1" si="64"/>
        <v>4.8696903639518695E-2</v>
      </c>
      <c r="D116" s="1">
        <f t="shared" ca="1" si="65"/>
        <v>4.7960990667684215E-2</v>
      </c>
      <c r="E116" s="1">
        <f t="shared" ca="1" si="66"/>
        <v>4.7638222700670439E-2</v>
      </c>
      <c r="F116" s="1">
        <f t="shared" ca="1" si="67"/>
        <v>4.7321979385685338E-2</v>
      </c>
      <c r="G116" s="1">
        <f t="shared" ca="1" si="68"/>
        <v>4.6918676027131991E-2</v>
      </c>
      <c r="H116" s="1">
        <f t="shared" ca="1" si="69"/>
        <v>4.6454701900521339E-2</v>
      </c>
      <c r="I116" s="1">
        <f t="shared" ca="1" si="70"/>
        <v>4.5960564801919027E-2</v>
      </c>
      <c r="J116" s="1">
        <f t="shared" ca="1" si="71"/>
        <v>4.5455818791598684E-2</v>
      </c>
      <c r="K116" s="1">
        <f t="shared" ca="1" si="72"/>
        <v>4.4950551964904224E-2</v>
      </c>
      <c r="L116" s="1">
        <f t="shared" ca="1" si="73"/>
        <v>4.4448244851512726E-2</v>
      </c>
      <c r="M116" s="1">
        <f t="shared" ca="1" si="74"/>
        <v>4.3949040114437656E-2</v>
      </c>
      <c r="N116" s="1">
        <f t="shared" ca="1" si="75"/>
        <v>4.3452236238850181E-2</v>
      </c>
      <c r="O116" s="1">
        <f t="shared" ca="1" si="76"/>
        <v>4.2958013120000471E-2</v>
      </c>
      <c r="P116" s="1">
        <f t="shared" ca="1" si="77"/>
        <v>4.2467963108692108E-2</v>
      </c>
      <c r="Q116" s="1">
        <f t="shared" ca="1" si="78"/>
        <v>4.1984262124441403E-2</v>
      </c>
      <c r="R116" s="1">
        <f t="shared" ca="1" si="79"/>
        <v>4.1508142187456624E-2</v>
      </c>
      <c r="S116" s="1">
        <f t="shared" ca="1" si="80"/>
        <v>4.1038914515000968E-2</v>
      </c>
      <c r="T116" s="1">
        <f t="shared" ca="1" si="81"/>
        <v>4.0574091104101304E-2</v>
      </c>
      <c r="U116" s="1">
        <f t="shared" ca="1" si="82"/>
        <v>4.0110169826975864E-2</v>
      </c>
      <c r="V116" s="1">
        <f t="shared" ca="1" si="83"/>
        <v>3.9643842752229083E-2</v>
      </c>
      <c r="W116" s="1">
        <f t="shared" ca="1" si="84"/>
        <v>3.9173056554044308E-2</v>
      </c>
      <c r="X116" s="1">
        <f t="shared" ca="1" si="85"/>
        <v>3.8697684525087615E-2</v>
      </c>
      <c r="Y116" s="1">
        <f t="shared" ca="1" si="86"/>
        <v>3.8219747767755247E-2</v>
      </c>
      <c r="Z116" s="1">
        <f t="shared" ca="1" si="87"/>
        <v>3.7742828588556265E-2</v>
      </c>
      <c r="AA116" s="1">
        <f t="shared" ca="1" si="88"/>
        <v>3.7271280340198887E-2</v>
      </c>
      <c r="AB116" s="1">
        <f t="shared" ca="1" si="89"/>
        <v>3.6809991604871237E-2</v>
      </c>
      <c r="AC116" s="1">
        <f t="shared" ca="1" si="90"/>
        <v>3.6364133013398386E-2</v>
      </c>
      <c r="AD116" s="1">
        <f t="shared" ca="1" si="91"/>
        <v>3.5938890932536945E-2</v>
      </c>
      <c r="AE116" s="1">
        <f t="shared" ca="1" si="92"/>
        <v>3.5539355433095263E-2</v>
      </c>
      <c r="AF116" s="1">
        <f t="shared" ca="1" si="93"/>
        <v>3.5170396005822356E-2</v>
      </c>
      <c r="AG116" s="1">
        <f t="shared" ca="1" si="94"/>
        <v>3.4836422442492694E-2</v>
      </c>
      <c r="AH116" s="1">
        <f t="shared" ca="1" si="95"/>
        <v>3.4541047054512289E-2</v>
      </c>
      <c r="AI116" s="1">
        <f t="shared" ca="1" si="96"/>
        <v>3.4286821469953668E-2</v>
      </c>
      <c r="AJ116" s="1">
        <f t="shared" ca="1" si="97"/>
        <v>3.4075320866699066E-2</v>
      </c>
      <c r="AK116" s="1">
        <f t="shared" ca="1" si="98"/>
        <v>3.3907592306580719E-2</v>
      </c>
      <c r="AL116" s="1">
        <f t="shared" ca="1" si="99"/>
        <v>3.3784538643378978E-2</v>
      </c>
      <c r="AM116" s="1">
        <f t="shared" ca="1" si="100"/>
        <v>3.370695867364587E-2</v>
      </c>
      <c r="AN116" s="1">
        <f t="shared" ca="1" si="101"/>
        <v>3.3675475698192119E-2</v>
      </c>
      <c r="AO116" s="1">
        <f t="shared" ca="1" si="102"/>
        <v>3.369040333720974E-2</v>
      </c>
      <c r="AP116" s="1">
        <f t="shared" ca="1" si="103"/>
        <v>3.3751575373450055E-2</v>
      </c>
      <c r="AQ116" s="1">
        <f t="shared" ca="1" si="104"/>
        <v>3.3858256908991705E-2</v>
      </c>
      <c r="AR116" s="1">
        <f t="shared" ca="1" si="105"/>
        <v>3.4009272567603499E-2</v>
      </c>
      <c r="AS116" s="1">
        <f t="shared" ca="1" si="106"/>
        <v>3.4203304026977896E-2</v>
      </c>
      <c r="AT116" s="1">
        <f t="shared" ca="1" si="107"/>
        <v>3.4439145365877388E-2</v>
      </c>
      <c r="AU116" s="1">
        <f t="shared" ca="1" si="108"/>
        <v>3.471594897742266E-2</v>
      </c>
      <c r="AV116" s="1">
        <f t="shared" ca="1" si="109"/>
        <v>3.5033766057569429E-2</v>
      </c>
      <c r="AW116" s="1">
        <f t="shared" ca="1" si="110"/>
        <v>3.5394385083780677E-2</v>
      </c>
      <c r="AX116" s="1">
        <f t="shared" ca="1" si="111"/>
        <v>3.5801249687318674E-2</v>
      </c>
      <c r="AY116" s="1">
        <f t="shared" ca="1" si="112"/>
        <v>3.6254866483748961E-2</v>
      </c>
      <c r="AZ116" s="1">
        <f t="shared" ca="1" si="61"/>
        <v>3.6742647374579267E-2</v>
      </c>
      <c r="BC116" s="1">
        <f t="shared" ca="1" si="113"/>
        <v>-1.4333426975559656</v>
      </c>
      <c r="BD116" s="1">
        <f t="shared" ca="1" si="113"/>
        <v>-6.7762143541932218E-2</v>
      </c>
      <c r="BE116" s="1">
        <f t="shared" ca="1" si="113"/>
        <v>-0.68370949843331985</v>
      </c>
    </row>
    <row r="117" spans="1:57" x14ac:dyDescent="0.2">
      <c r="A117" s="118">
        <f t="shared" si="62"/>
        <v>1.0500000000000007</v>
      </c>
      <c r="B117" s="1">
        <f t="shared" ca="1" si="63"/>
        <v>5.0302230276918242E-2</v>
      </c>
      <c r="C117" s="1">
        <f t="shared" ca="1" si="64"/>
        <v>4.8871038807995378E-2</v>
      </c>
      <c r="D117" s="1">
        <f t="shared" ca="1" si="65"/>
        <v>4.8039350960319076E-2</v>
      </c>
      <c r="E117" s="1">
        <f t="shared" ca="1" si="66"/>
        <v>4.7626966468942183E-2</v>
      </c>
      <c r="F117" s="1">
        <f t="shared" ca="1" si="67"/>
        <v>4.7232908722208623E-2</v>
      </c>
      <c r="G117" s="1">
        <f t="shared" ca="1" si="68"/>
        <v>4.676537320574671E-2</v>
      </c>
      <c r="H117" s="1">
        <f t="shared" ca="1" si="69"/>
        <v>4.6250210392746544E-2</v>
      </c>
      <c r="I117" s="1">
        <f t="shared" ca="1" si="70"/>
        <v>4.5717086360960529E-2</v>
      </c>
      <c r="J117" s="1">
        <f t="shared" ca="1" si="71"/>
        <v>4.5184742094819937E-2</v>
      </c>
      <c r="K117" s="1">
        <f t="shared" ca="1" si="72"/>
        <v>4.466250898326822E-2</v>
      </c>
      <c r="L117" s="1">
        <f t="shared" ca="1" si="73"/>
        <v>4.4153175718139891E-2</v>
      </c>
      <c r="M117" s="1">
        <f t="shared" ca="1" si="74"/>
        <v>4.365624270703352E-2</v>
      </c>
      <c r="N117" s="1">
        <f t="shared" ca="1" si="75"/>
        <v>4.3170400597374994E-2</v>
      </c>
      <c r="O117" s="1">
        <f t="shared" ca="1" si="76"/>
        <v>4.2695232136170574E-2</v>
      </c>
      <c r="P117" s="1">
        <f t="shared" ca="1" si="77"/>
        <v>4.2231716147170688E-2</v>
      </c>
      <c r="Q117" s="1">
        <f t="shared" ca="1" si="78"/>
        <v>4.1781384772630339E-2</v>
      </c>
      <c r="R117" s="1">
        <f t="shared" ca="1" si="79"/>
        <v>4.1344807088924289E-2</v>
      </c>
      <c r="S117" s="1">
        <f t="shared" ca="1" si="80"/>
        <v>4.0920634219342528E-2</v>
      </c>
      <c r="T117" s="1">
        <f t="shared" ca="1" si="81"/>
        <v>4.0505734210351058E-2</v>
      </c>
      <c r="U117" s="1">
        <f t="shared" ca="1" si="82"/>
        <v>4.0095985593658311E-2</v>
      </c>
      <c r="V117" s="1">
        <f t="shared" ca="1" si="83"/>
        <v>3.9687482732353792E-2</v>
      </c>
      <c r="W117" s="1">
        <f t="shared" ca="1" si="84"/>
        <v>3.927758842865306E-2</v>
      </c>
      <c r="X117" s="1">
        <f t="shared" ca="1" si="85"/>
        <v>3.8865596872375251E-2</v>
      </c>
      <c r="Y117" s="1">
        <f t="shared" ca="1" si="86"/>
        <v>3.8452938616022822E-2</v>
      </c>
      <c r="Z117" s="1">
        <f t="shared" ca="1" si="87"/>
        <v>3.804258982788495E-2</v>
      </c>
      <c r="AA117" s="1">
        <f t="shared" ca="1" si="88"/>
        <v>3.7638293142945693E-2</v>
      </c>
      <c r="AB117" s="1">
        <f t="shared" ca="1" si="89"/>
        <v>3.7244321415345706E-2</v>
      </c>
      <c r="AC117" s="1">
        <f t="shared" ca="1" si="90"/>
        <v>3.6865224188065093E-2</v>
      </c>
      <c r="AD117" s="1">
        <f t="shared" ca="1" si="91"/>
        <v>3.6505564377931565E-2</v>
      </c>
      <c r="AE117" s="1">
        <f t="shared" ca="1" si="92"/>
        <v>3.6169805911961075E-2</v>
      </c>
      <c r="AF117" s="1">
        <f t="shared" ca="1" si="93"/>
        <v>3.5862187063218143E-2</v>
      </c>
      <c r="AG117" s="1">
        <f t="shared" ca="1" si="94"/>
        <v>3.5586479280954986E-2</v>
      </c>
      <c r="AH117" s="1">
        <f t="shared" ca="1" si="95"/>
        <v>3.5345650830960952E-2</v>
      </c>
      <c r="AI117" s="1">
        <f t="shared" ca="1" si="96"/>
        <v>3.514161048159925E-2</v>
      </c>
      <c r="AJ117" s="1">
        <f t="shared" ca="1" si="97"/>
        <v>3.4975298971588943E-2</v>
      </c>
      <c r="AK117" s="1">
        <f t="shared" ca="1" si="98"/>
        <v>3.4847136022814633E-2</v>
      </c>
      <c r="AL117" s="1">
        <f t="shared" ca="1" si="99"/>
        <v>3.4757397357180829E-2</v>
      </c>
      <c r="AM117" s="1">
        <f t="shared" ca="1" si="100"/>
        <v>3.470625261869037E-2</v>
      </c>
      <c r="AN117" s="1">
        <f t="shared" ca="1" si="101"/>
        <v>3.4693692704321773E-2</v>
      </c>
      <c r="AO117" s="1">
        <f t="shared" ca="1" si="102"/>
        <v>3.4719394907540779E-2</v>
      </c>
      <c r="AP117" s="1">
        <f t="shared" ca="1" si="103"/>
        <v>3.4782554461322376E-2</v>
      </c>
      <c r="AQ117" s="1">
        <f t="shared" ca="1" si="104"/>
        <v>3.4881800137381617E-2</v>
      </c>
      <c r="AR117" s="1">
        <f t="shared" ca="1" si="105"/>
        <v>3.5015325966897652E-2</v>
      </c>
      <c r="AS117" s="1">
        <f t="shared" ca="1" si="106"/>
        <v>3.5181188093256266E-2</v>
      </c>
      <c r="AT117" s="1">
        <f t="shared" ca="1" si="107"/>
        <v>3.5377560129411179E-2</v>
      </c>
      <c r="AU117" s="1">
        <f t="shared" ca="1" si="108"/>
        <v>3.5602985198483601E-2</v>
      </c>
      <c r="AV117" s="1">
        <f t="shared" ca="1" si="109"/>
        <v>3.5856922657000211E-2</v>
      </c>
      <c r="AW117" s="1">
        <f t="shared" ca="1" si="110"/>
        <v>3.6140568477779009E-2</v>
      </c>
      <c r="AX117" s="1">
        <f t="shared" ca="1" si="111"/>
        <v>3.6456683281344854E-2</v>
      </c>
      <c r="AY117" s="1">
        <f t="shared" ca="1" si="112"/>
        <v>3.6804889261667834E-2</v>
      </c>
      <c r="AZ117" s="1">
        <f t="shared" ca="1" si="61"/>
        <v>3.7171546470030542E-2</v>
      </c>
      <c r="BC117" s="1">
        <f t="shared" ca="1" si="113"/>
        <v>0.57443193587794994</v>
      </c>
      <c r="BD117" s="1">
        <f t="shared" ca="1" si="113"/>
        <v>1.470572189038343</v>
      </c>
      <c r="BE117" s="1">
        <f t="shared" ca="1" si="113"/>
        <v>-0.97126078904283109</v>
      </c>
    </row>
    <row r="118" spans="1:57" x14ac:dyDescent="0.2">
      <c r="A118" s="118">
        <f t="shared" si="62"/>
        <v>1.0600000000000007</v>
      </c>
      <c r="B118" s="1">
        <f t="shared" ca="1" si="63"/>
        <v>5.0292339359315021E-2</v>
      </c>
      <c r="C118" s="1">
        <f t="shared" ca="1" si="64"/>
        <v>4.8800710708664943E-2</v>
      </c>
      <c r="D118" s="1">
        <f t="shared" ca="1" si="65"/>
        <v>4.7910214130312913E-2</v>
      </c>
      <c r="E118" s="1">
        <f t="shared" ca="1" si="66"/>
        <v>4.7436077143836984E-2</v>
      </c>
      <c r="F118" s="1">
        <f t="shared" ca="1" si="67"/>
        <v>4.6983347062924383E-2</v>
      </c>
      <c r="G118" s="1">
        <f t="shared" ca="1" si="68"/>
        <v>4.6462410630163313E-2</v>
      </c>
      <c r="H118" s="1">
        <f t="shared" ca="1" si="69"/>
        <v>4.5899030913508797E-2</v>
      </c>
      <c r="I118" s="1">
        <f t="shared" ca="1" si="70"/>
        <v>4.532249030065498E-2</v>
      </c>
      <c r="J118" s="1">
        <f t="shared" ca="1" si="71"/>
        <v>4.4751175282985202E-2</v>
      </c>
      <c r="K118" s="1">
        <f t="shared" ca="1" si="72"/>
        <v>4.4194119295819206E-2</v>
      </c>
      <c r="L118" s="1">
        <f t="shared" ca="1" si="73"/>
        <v>4.3653877640203065E-2</v>
      </c>
      <c r="M118" s="1">
        <f t="shared" ca="1" si="74"/>
        <v>4.3129766612079436E-2</v>
      </c>
      <c r="N118" s="1">
        <f t="shared" ca="1" si="75"/>
        <v>4.2620326690324527E-2</v>
      </c>
      <c r="O118" s="1">
        <f t="shared" ca="1" si="76"/>
        <v>4.212500060153012E-2</v>
      </c>
      <c r="P118" s="1">
        <f t="shared" ca="1" si="77"/>
        <v>4.1644610492794866E-2</v>
      </c>
      <c r="Q118" s="1">
        <f t="shared" ca="1" si="78"/>
        <v>4.1180501801186653E-2</v>
      </c>
      <c r="R118" s="1">
        <f t="shared" ca="1" si="79"/>
        <v>4.0733038171649465E-2</v>
      </c>
      <c r="S118" s="1">
        <f t="shared" ca="1" si="80"/>
        <v>4.0300668411773967E-2</v>
      </c>
      <c r="T118" s="1">
        <f t="shared" ca="1" si="81"/>
        <v>3.988007456507188E-2</v>
      </c>
      <c r="U118" s="1">
        <f t="shared" ca="1" si="82"/>
        <v>3.9466973710847321E-2</v>
      </c>
      <c r="V118" s="1">
        <f t="shared" ca="1" si="83"/>
        <v>3.9057320238751393E-2</v>
      </c>
      <c r="W118" s="1">
        <f t="shared" ca="1" si="84"/>
        <v>3.8648350629819868E-2</v>
      </c>
      <c r="X118" s="1">
        <f t="shared" ca="1" si="85"/>
        <v>3.8239237197489589E-2</v>
      </c>
      <c r="Y118" s="1">
        <f t="shared" ca="1" si="86"/>
        <v>3.7831277088008299E-2</v>
      </c>
      <c r="Z118" s="1">
        <f t="shared" ca="1" si="87"/>
        <v>3.7427297695260771E-2</v>
      </c>
      <c r="AA118" s="1">
        <f t="shared" ca="1" si="88"/>
        <v>3.7030888291706032E-2</v>
      </c>
      <c r="AB118" s="1">
        <f t="shared" ca="1" si="89"/>
        <v>3.6646163351646902E-2</v>
      </c>
      <c r="AC118" s="1">
        <f t="shared" ca="1" si="90"/>
        <v>3.6277508738382432E-2</v>
      </c>
      <c r="AD118" s="1">
        <f t="shared" ca="1" si="91"/>
        <v>3.5929321320339727E-2</v>
      </c>
      <c r="AE118" s="1">
        <f t="shared" ca="1" si="92"/>
        <v>3.5605896234670115E-2</v>
      </c>
      <c r="AF118" s="1">
        <f t="shared" ca="1" si="93"/>
        <v>3.5311297849662415E-2</v>
      </c>
      <c r="AG118" s="1">
        <f t="shared" ca="1" si="94"/>
        <v>3.504911661339033E-2</v>
      </c>
      <c r="AH118" s="1">
        <f t="shared" ca="1" si="95"/>
        <v>3.4822134225150222E-2</v>
      </c>
      <c r="AI118" s="1">
        <f t="shared" ca="1" si="96"/>
        <v>3.4632074217412538E-2</v>
      </c>
      <c r="AJ118" s="1">
        <f t="shared" ca="1" si="97"/>
        <v>3.4479700487123045E-2</v>
      </c>
      <c r="AK118" s="1">
        <f t="shared" ca="1" si="98"/>
        <v>3.4365262875785722E-2</v>
      </c>
      <c r="AL118" s="1">
        <f t="shared" ca="1" si="99"/>
        <v>3.4288867388421365E-2</v>
      </c>
      <c r="AM118" s="1">
        <f t="shared" ca="1" si="100"/>
        <v>3.4250511906863554E-2</v>
      </c>
      <c r="AN118" s="1">
        <f t="shared" ca="1" si="101"/>
        <v>3.4250012301206299E-2</v>
      </c>
      <c r="AO118" s="1">
        <f t="shared" ca="1" si="102"/>
        <v>3.4286866949133639E-2</v>
      </c>
      <c r="AP118" s="1">
        <f t="shared" ca="1" si="103"/>
        <v>3.4360090033638081E-2</v>
      </c>
      <c r="AQ118" s="1">
        <f t="shared" ca="1" si="104"/>
        <v>3.4468131566232151E-2</v>
      </c>
      <c r="AR118" s="1">
        <f t="shared" ca="1" si="105"/>
        <v>3.4609012542076573E-2</v>
      </c>
      <c r="AS118" s="1">
        <f t="shared" ca="1" si="106"/>
        <v>3.4780621127026005E-2</v>
      </c>
      <c r="AT118" s="1">
        <f t="shared" ca="1" si="107"/>
        <v>3.4980968147547177E-2</v>
      </c>
      <c r="AU118" s="1">
        <f t="shared" ca="1" si="108"/>
        <v>3.5208445260778813E-2</v>
      </c>
      <c r="AV118" s="1">
        <f t="shared" ca="1" si="109"/>
        <v>3.5462377425919803E-2</v>
      </c>
      <c r="AW118" s="1">
        <f t="shared" ca="1" si="110"/>
        <v>3.5743823756426922E-2</v>
      </c>
      <c r="AX118" s="1">
        <f t="shared" ca="1" si="111"/>
        <v>3.6055315289276038E-2</v>
      </c>
      <c r="AY118" s="1">
        <f t="shared" ca="1" si="112"/>
        <v>3.6396043903674763E-2</v>
      </c>
      <c r="AZ118" s="1">
        <f t="shared" ca="1" si="61"/>
        <v>3.6752110550417869E-2</v>
      </c>
      <c r="BC118" s="1">
        <f t="shared" ca="1" si="113"/>
        <v>-0.75033954245942081</v>
      </c>
      <c r="BD118" s="1">
        <f t="shared" ca="1" si="113"/>
        <v>-0.18138588822066826</v>
      </c>
      <c r="BE118" s="1">
        <f t="shared" ca="1" si="113"/>
        <v>-0.91932203035092375</v>
      </c>
    </row>
    <row r="119" spans="1:57" x14ac:dyDescent="0.2">
      <c r="A119" s="118">
        <f t="shared" si="62"/>
        <v>1.0700000000000007</v>
      </c>
      <c r="B119" s="1">
        <f t="shared" ca="1" si="63"/>
        <v>5.0685252328182551E-2</v>
      </c>
      <c r="C119" s="1">
        <f t="shared" ca="1" si="64"/>
        <v>4.9205992649585945E-2</v>
      </c>
      <c r="D119" s="1">
        <f t="shared" ca="1" si="65"/>
        <v>4.8321327946349996E-2</v>
      </c>
      <c r="E119" s="1">
        <f t="shared" ca="1" si="66"/>
        <v>4.7842448412507739E-2</v>
      </c>
      <c r="F119" s="1">
        <f t="shared" ca="1" si="67"/>
        <v>4.7380671600835485E-2</v>
      </c>
      <c r="G119" s="1">
        <f t="shared" ca="1" si="68"/>
        <v>4.6848852904750875E-2</v>
      </c>
      <c r="H119" s="1">
        <f t="shared" ca="1" si="69"/>
        <v>4.6272985028390799E-2</v>
      </c>
      <c r="I119" s="1">
        <f t="shared" ca="1" si="70"/>
        <v>4.5682290220444809E-2</v>
      </c>
      <c r="J119" s="1">
        <f t="shared" ca="1" si="71"/>
        <v>4.509512457715021E-2</v>
      </c>
      <c r="K119" s="1">
        <f t="shared" ca="1" si="72"/>
        <v>4.4520547838573191E-2</v>
      </c>
      <c r="L119" s="1">
        <f t="shared" ca="1" si="73"/>
        <v>4.3961205867667476E-2</v>
      </c>
      <c r="M119" s="1">
        <f t="shared" ca="1" si="74"/>
        <v>4.3416554494695343E-2</v>
      </c>
      <c r="N119" s="1">
        <f t="shared" ca="1" si="75"/>
        <v>4.2885307200059487E-2</v>
      </c>
      <c r="O119" s="1">
        <f t="shared" ca="1" si="76"/>
        <v>4.236708932392589E-2</v>
      </c>
      <c r="P119" s="1">
        <f t="shared" ca="1" si="77"/>
        <v>4.1862888703284154E-2</v>
      </c>
      <c r="Q119" s="1">
        <f t="shared" ca="1" si="78"/>
        <v>4.1374186662603611E-2</v>
      </c>
      <c r="R119" s="1">
        <f t="shared" ca="1" si="79"/>
        <v>4.0901464444825543E-2</v>
      </c>
      <c r="S119" s="1">
        <f t="shared" ca="1" si="80"/>
        <v>4.0443291835209616E-2</v>
      </c>
      <c r="T119" s="1">
        <f t="shared" ca="1" si="81"/>
        <v>3.9996488332437699E-2</v>
      </c>
      <c r="U119" s="1">
        <f t="shared" ca="1" si="82"/>
        <v>3.9556932960102355E-2</v>
      </c>
      <c r="V119" s="1">
        <f t="shared" ca="1" si="83"/>
        <v>3.9120763374574895E-2</v>
      </c>
      <c r="W119" s="1">
        <f t="shared" ca="1" si="84"/>
        <v>3.8685412791720684E-2</v>
      </c>
      <c r="X119" s="1">
        <f t="shared" ca="1" si="85"/>
        <v>3.8250254385110267E-2</v>
      </c>
      <c r="Y119" s="1">
        <f t="shared" ca="1" si="86"/>
        <v>3.7816774554487093E-2</v>
      </c>
      <c r="Z119" s="1">
        <f t="shared" ca="1" si="87"/>
        <v>3.7387974794682574E-2</v>
      </c>
      <c r="AA119" s="1">
        <f t="shared" ca="1" si="88"/>
        <v>3.6967613882397894E-2</v>
      </c>
      <c r="AB119" s="1">
        <f t="shared" ca="1" si="89"/>
        <v>3.655997077321458E-2</v>
      </c>
      <c r="AC119" s="1">
        <f t="shared" ca="1" si="90"/>
        <v>3.6169590570489692E-2</v>
      </c>
      <c r="AD119" s="1">
        <f t="shared" ca="1" si="91"/>
        <v>3.5801027006533877E-2</v>
      </c>
      <c r="AE119" s="1">
        <f t="shared" ca="1" si="92"/>
        <v>3.5458729293449051E-2</v>
      </c>
      <c r="AF119" s="1">
        <f t="shared" ca="1" si="93"/>
        <v>3.5146910719933734E-2</v>
      </c>
      <c r="AG119" s="1">
        <f t="shared" ca="1" si="94"/>
        <v>3.4869303588690212E-2</v>
      </c>
      <c r="AH119" s="1">
        <f t="shared" ca="1" si="95"/>
        <v>3.462882602624736E-2</v>
      </c>
      <c r="AI119" s="1">
        <f t="shared" ca="1" si="96"/>
        <v>3.4427339464178627E-2</v>
      </c>
      <c r="AJ119" s="1">
        <f t="shared" ca="1" si="97"/>
        <v>3.4265754063997816E-2</v>
      </c>
      <c r="AK119" s="1">
        <f t="shared" ca="1" si="98"/>
        <v>3.414447275721165E-2</v>
      </c>
      <c r="AL119" s="1">
        <f t="shared" ca="1" si="99"/>
        <v>3.4063754758164921E-2</v>
      </c>
      <c r="AM119" s="1">
        <f t="shared" ca="1" si="100"/>
        <v>3.402374908834109E-2</v>
      </c>
      <c r="AN119" s="1">
        <f t="shared" ca="1" si="101"/>
        <v>3.4024419480285145E-2</v>
      </c>
      <c r="AO119" s="1">
        <f t="shared" ca="1" si="102"/>
        <v>3.4065408320328852E-2</v>
      </c>
      <c r="AP119" s="1">
        <f t="shared" ca="1" si="103"/>
        <v>3.4145871754391266E-2</v>
      </c>
      <c r="AQ119" s="1">
        <f t="shared" ca="1" si="104"/>
        <v>3.4264404115379496E-2</v>
      </c>
      <c r="AR119" s="1">
        <f t="shared" ca="1" si="105"/>
        <v>3.4419176430719033E-2</v>
      </c>
      <c r="AS119" s="1">
        <f t="shared" ca="1" si="106"/>
        <v>3.460823195966773E-2</v>
      </c>
      <c r="AT119" s="1">
        <f t="shared" ca="1" si="107"/>
        <v>3.4829741935728839E-2</v>
      </c>
      <c r="AU119" s="1">
        <f t="shared" ca="1" si="108"/>
        <v>3.5082269858545116E-2</v>
      </c>
      <c r="AV119" s="1">
        <f t="shared" ca="1" si="109"/>
        <v>3.5365329207860466E-2</v>
      </c>
      <c r="AW119" s="1">
        <f t="shared" ca="1" si="110"/>
        <v>3.5680163350400078E-2</v>
      </c>
      <c r="AX119" s="1">
        <f t="shared" ca="1" si="111"/>
        <v>3.6029392692080019E-2</v>
      </c>
      <c r="AY119" s="1">
        <f t="shared" ca="1" si="112"/>
        <v>3.6412105188744354E-2</v>
      </c>
      <c r="AZ119" s="1">
        <f t="shared" ca="1" si="61"/>
        <v>3.6814533103737113E-2</v>
      </c>
      <c r="BC119" s="1">
        <f t="shared" ca="1" si="113"/>
        <v>4.5639492116964497E-2</v>
      </c>
      <c r="BD119" s="1">
        <f t="shared" ca="1" si="113"/>
        <v>-0.78729968628643476</v>
      </c>
      <c r="BE119" s="1">
        <f t="shared" ca="1" si="113"/>
        <v>-0.23868169644219872</v>
      </c>
    </row>
    <row r="120" spans="1:57" x14ac:dyDescent="0.2">
      <c r="A120" s="118">
        <f t="shared" si="62"/>
        <v>1.0800000000000007</v>
      </c>
      <c r="B120" s="1">
        <f t="shared" ca="1" si="63"/>
        <v>5.1497251885472564E-2</v>
      </c>
      <c r="C120" s="1">
        <f t="shared" ca="1" si="64"/>
        <v>5.0038160181812869E-2</v>
      </c>
      <c r="D120" s="1">
        <f t="shared" ca="1" si="65"/>
        <v>4.9171873399693838E-2</v>
      </c>
      <c r="E120" s="1">
        <f t="shared" ca="1" si="66"/>
        <v>4.8705468189144209E-2</v>
      </c>
      <c r="F120" s="1">
        <f t="shared" ca="1" si="67"/>
        <v>4.8256173940512209E-2</v>
      </c>
      <c r="G120" s="1">
        <f t="shared" ca="1" si="68"/>
        <v>4.7738987547999989E-2</v>
      </c>
      <c r="H120" s="1">
        <f t="shared" ca="1" si="69"/>
        <v>4.7179843186670636E-2</v>
      </c>
      <c r="I120" s="1">
        <f t="shared" ca="1" si="70"/>
        <v>4.6607621191334263E-2</v>
      </c>
      <c r="J120" s="1">
        <f t="shared" ca="1" si="71"/>
        <v>4.6040366027328063E-2</v>
      </c>
      <c r="K120" s="1">
        <f t="shared" ca="1" si="72"/>
        <v>4.5486882654855898E-2</v>
      </c>
      <c r="L120" s="1">
        <f t="shared" ca="1" si="73"/>
        <v>4.4949626108475423E-2</v>
      </c>
      <c r="M120" s="1">
        <f t="shared" ca="1" si="74"/>
        <v>4.4427910052360707E-2</v>
      </c>
      <c r="N120" s="1">
        <f t="shared" ca="1" si="75"/>
        <v>4.3920338790929915E-2</v>
      </c>
      <c r="O120" s="1">
        <f t="shared" ca="1" si="76"/>
        <v>4.3426437569697579E-2</v>
      </c>
      <c r="P120" s="1">
        <f t="shared" ca="1" si="77"/>
        <v>4.2947076949742508E-2</v>
      </c>
      <c r="Q120" s="1">
        <f t="shared" ca="1" si="78"/>
        <v>4.2483591407395424E-2</v>
      </c>
      <c r="R120" s="1">
        <f t="shared" ca="1" si="79"/>
        <v>4.2036297481436363E-2</v>
      </c>
      <c r="S120" s="1">
        <f t="shared" ca="1" si="80"/>
        <v>4.1603603894592049E-2</v>
      </c>
      <c r="T120" s="1">
        <f t="shared" ca="1" si="81"/>
        <v>4.1182185720744897E-2</v>
      </c>
      <c r="U120" s="1">
        <f t="shared" ca="1" si="82"/>
        <v>4.0767801984472586E-2</v>
      </c>
      <c r="V120" s="1">
        <f t="shared" ca="1" si="83"/>
        <v>4.0356491508476838E-2</v>
      </c>
      <c r="W120" s="1">
        <f t="shared" ca="1" si="84"/>
        <v>3.9945601956206736E-2</v>
      </c>
      <c r="X120" s="1">
        <f t="shared" ca="1" si="85"/>
        <v>3.9534424759481782E-2</v>
      </c>
      <c r="Y120" s="1">
        <f t="shared" ca="1" si="86"/>
        <v>3.9124352898738196E-2</v>
      </c>
      <c r="Z120" s="1">
        <f t="shared" ca="1" si="87"/>
        <v>3.8718279508067964E-2</v>
      </c>
      <c r="AA120" s="1">
        <f t="shared" ca="1" si="88"/>
        <v>3.8319850398203174E-2</v>
      </c>
      <c r="AB120" s="1">
        <f t="shared" ca="1" si="89"/>
        <v>3.7933226531427701E-2</v>
      </c>
      <c r="AC120" s="1">
        <f t="shared" ca="1" si="90"/>
        <v>3.756282983388113E-2</v>
      </c>
      <c r="AD120" s="1">
        <f t="shared" ca="1" si="91"/>
        <v>3.7213088476227049E-2</v>
      </c>
      <c r="AE120" s="1">
        <f t="shared" ca="1" si="92"/>
        <v>3.6888323272675154E-2</v>
      </c>
      <c r="AF120" s="1">
        <f t="shared" ca="1" si="93"/>
        <v>3.6592613921266059E-2</v>
      </c>
      <c r="AG120" s="1">
        <f t="shared" ca="1" si="94"/>
        <v>3.6329552101030782E-2</v>
      </c>
      <c r="AH120" s="1">
        <f t="shared" ca="1" si="95"/>
        <v>3.6101910025416115E-2</v>
      </c>
      <c r="AI120" s="1">
        <f t="shared" ca="1" si="96"/>
        <v>3.5911404822655868E-2</v>
      </c>
      <c r="AJ120" s="1">
        <f t="shared" ca="1" si="97"/>
        <v>3.5758810685588574E-2</v>
      </c>
      <c r="AK120" s="1">
        <f t="shared" ca="1" si="98"/>
        <v>3.5644401268358161E-2</v>
      </c>
      <c r="AL120" s="1">
        <f t="shared" ca="1" si="99"/>
        <v>3.5568306583487995E-2</v>
      </c>
      <c r="AM120" s="1">
        <f t="shared" ca="1" si="100"/>
        <v>3.5530544356815436E-2</v>
      </c>
      <c r="AN120" s="1">
        <f t="shared" ca="1" si="101"/>
        <v>3.5530943736508433E-2</v>
      </c>
      <c r="AO120" s="1">
        <f t="shared" ca="1" si="102"/>
        <v>3.5569008706880081E-2</v>
      </c>
      <c r="AP120" s="1">
        <f t="shared" ca="1" si="103"/>
        <v>3.5643755054193357E-2</v>
      </c>
      <c r="AQ120" s="1">
        <f t="shared" ca="1" si="104"/>
        <v>3.575363917721542E-2</v>
      </c>
      <c r="AR120" s="1">
        <f t="shared" ca="1" si="105"/>
        <v>3.58966998671073E-2</v>
      </c>
      <c r="AS120" s="1">
        <f t="shared" ca="1" si="106"/>
        <v>3.6070853213050744E-2</v>
      </c>
      <c r="AT120" s="1">
        <f t="shared" ca="1" si="107"/>
        <v>3.627414871454291E-2</v>
      </c>
      <c r="AU120" s="1">
        <f t="shared" ca="1" si="108"/>
        <v>3.6505039677539451E-2</v>
      </c>
      <c r="AV120" s="1">
        <f t="shared" ca="1" si="109"/>
        <v>3.6762945647231766E-2</v>
      </c>
      <c r="AW120" s="1">
        <f t="shared" ca="1" si="110"/>
        <v>3.7049009976174926E-2</v>
      </c>
      <c r="AX120" s="1">
        <f t="shared" ca="1" si="111"/>
        <v>3.7365656203627154E-2</v>
      </c>
      <c r="AY120" s="1">
        <f t="shared" ca="1" si="112"/>
        <v>3.7711590697035259E-2</v>
      </c>
      <c r="AZ120" s="1">
        <f t="shared" ca="1" si="61"/>
        <v>3.8072804488569888E-2</v>
      </c>
      <c r="BC120" s="1">
        <f t="shared" ca="1" si="113"/>
        <v>1.9581281283433194</v>
      </c>
      <c r="BD120" s="1">
        <f t="shared" ca="1" si="113"/>
        <v>0.74658470351282435</v>
      </c>
      <c r="BE120" s="1">
        <f t="shared" ca="1" si="113"/>
        <v>0.32015218545050672</v>
      </c>
    </row>
    <row r="121" spans="1:57" x14ac:dyDescent="0.2">
      <c r="A121" s="118">
        <f t="shared" si="62"/>
        <v>1.0900000000000007</v>
      </c>
      <c r="B121" s="1">
        <f t="shared" ca="1" si="63"/>
        <v>5.3367957622479138E-2</v>
      </c>
      <c r="C121" s="1">
        <f t="shared" ca="1" si="64"/>
        <v>5.1717239094272574E-2</v>
      </c>
      <c r="D121" s="1">
        <f t="shared" ca="1" si="65"/>
        <v>5.0673239988478766E-2</v>
      </c>
      <c r="E121" s="1">
        <f t="shared" ca="1" si="66"/>
        <v>5.0038612971020115E-2</v>
      </c>
      <c r="F121" s="1">
        <f t="shared" ca="1" si="67"/>
        <v>4.9435912915347525E-2</v>
      </c>
      <c r="G121" s="1">
        <f t="shared" ca="1" si="68"/>
        <v>4.8781723268116937E-2</v>
      </c>
      <c r="H121" s="1">
        <f t="shared" ca="1" si="69"/>
        <v>4.8101403059887984E-2</v>
      </c>
      <c r="I121" s="1">
        <f t="shared" ca="1" si="70"/>
        <v>4.7422980369517434E-2</v>
      </c>
      <c r="J121" s="1">
        <f t="shared" ca="1" si="71"/>
        <v>4.6763678220729549E-2</v>
      </c>
      <c r="K121" s="1">
        <f t="shared" ca="1" si="72"/>
        <v>4.6131537125161701E-2</v>
      </c>
      <c r="L121" s="1">
        <f t="shared" ca="1" si="73"/>
        <v>4.5528311314488076E-2</v>
      </c>
      <c r="M121" s="1">
        <f t="shared" ca="1" si="74"/>
        <v>4.4952661998863087E-2</v>
      </c>
      <c r="N121" s="1">
        <f t="shared" ca="1" si="75"/>
        <v>4.4402573540613499E-2</v>
      </c>
      <c r="O121" s="1">
        <f t="shared" ca="1" si="76"/>
        <v>4.3876959799243678E-2</v>
      </c>
      <c r="P121" s="1">
        <f t="shared" ca="1" si="77"/>
        <v>4.3376062520743559E-2</v>
      </c>
      <c r="Q121" s="1">
        <f t="shared" ca="1" si="78"/>
        <v>4.2900558028451261E-2</v>
      </c>
      <c r="R121" s="1">
        <f t="shared" ca="1" si="79"/>
        <v>4.2450087282084631E-2</v>
      </c>
      <c r="S121" s="1">
        <f t="shared" ca="1" si="80"/>
        <v>4.2022387326858569E-2</v>
      </c>
      <c r="T121" s="1">
        <f t="shared" ca="1" si="81"/>
        <v>4.1613478352638206E-2</v>
      </c>
      <c r="U121" s="1">
        <f t="shared" ca="1" si="82"/>
        <v>4.1218488860559711E-2</v>
      </c>
      <c r="V121" s="1">
        <f t="shared" ca="1" si="83"/>
        <v>4.0832848157546751E-2</v>
      </c>
      <c r="W121" s="1">
        <f t="shared" ca="1" si="84"/>
        <v>4.0453307483111919E-2</v>
      </c>
      <c r="X121" s="1">
        <f t="shared" ca="1" si="85"/>
        <v>4.0078565346038993E-2</v>
      </c>
      <c r="Y121" s="1">
        <f t="shared" ca="1" si="86"/>
        <v>3.9709410060894824E-2</v>
      </c>
      <c r="Z121" s="1">
        <f t="shared" ca="1" si="87"/>
        <v>3.9348115361193821E-2</v>
      </c>
      <c r="AA121" s="1">
        <f t="shared" ca="1" si="88"/>
        <v>3.8997703043418888E-2</v>
      </c>
      <c r="AB121" s="1">
        <f t="shared" ca="1" si="89"/>
        <v>3.8661705025144322E-2</v>
      </c>
      <c r="AC121" s="1">
        <f t="shared" ca="1" si="90"/>
        <v>3.8343909059870111E-2</v>
      </c>
      <c r="AD121" s="1">
        <f t="shared" ca="1" si="91"/>
        <v>3.8048106752154337E-2</v>
      </c>
      <c r="AE121" s="1">
        <f t="shared" ca="1" si="92"/>
        <v>3.7777979466725647E-2</v>
      </c>
      <c r="AF121" s="1">
        <f t="shared" ca="1" si="93"/>
        <v>3.753696222257296E-2</v>
      </c>
      <c r="AG121" s="1">
        <f t="shared" ca="1" si="94"/>
        <v>3.7327995021534256E-2</v>
      </c>
      <c r="AH121" s="1">
        <f t="shared" ca="1" si="95"/>
        <v>3.7153193248435593E-2</v>
      </c>
      <c r="AI121" s="1">
        <f t="shared" ca="1" si="96"/>
        <v>3.7013618947130865E-2</v>
      </c>
      <c r="AJ121" s="1">
        <f t="shared" ca="1" si="97"/>
        <v>3.6909399527876093E-2</v>
      </c>
      <c r="AK121" s="1">
        <f t="shared" ca="1" si="98"/>
        <v>3.684016842122969E-2</v>
      </c>
      <c r="AL121" s="1">
        <f t="shared" ca="1" si="99"/>
        <v>3.680541544828355E-2</v>
      </c>
      <c r="AM121" s="1">
        <f t="shared" ca="1" si="100"/>
        <v>3.6804516025720817E-2</v>
      </c>
      <c r="AN121" s="1">
        <f t="shared" ca="1" si="101"/>
        <v>3.6836653693246034E-2</v>
      </c>
      <c r="AO121" s="1">
        <f t="shared" ca="1" si="102"/>
        <v>3.6900683046267334E-2</v>
      </c>
      <c r="AP121" s="1">
        <f t="shared" ca="1" si="103"/>
        <v>3.6994968612168416E-2</v>
      </c>
      <c r="AQ121" s="1">
        <f t="shared" ca="1" si="104"/>
        <v>3.7117318021800468E-2</v>
      </c>
      <c r="AR121" s="1">
        <f t="shared" ca="1" si="105"/>
        <v>3.7265126983650296E-2</v>
      </c>
      <c r="AS121" s="1">
        <f t="shared" ca="1" si="106"/>
        <v>3.7435673577811412E-2</v>
      </c>
      <c r="AT121" s="1">
        <f t="shared" ca="1" si="107"/>
        <v>3.7626374852847734E-2</v>
      </c>
      <c r="AU121" s="1">
        <f t="shared" ca="1" si="108"/>
        <v>3.7835063298476967E-2</v>
      </c>
      <c r="AV121" s="1">
        <f t="shared" ca="1" si="109"/>
        <v>3.8060553456012121E-2</v>
      </c>
      <c r="AW121" s="1">
        <f t="shared" ca="1" si="110"/>
        <v>3.8303375779054884E-2</v>
      </c>
      <c r="AX121" s="1">
        <f t="shared" ca="1" si="111"/>
        <v>3.8565242298037289E-2</v>
      </c>
      <c r="AY121" s="1">
        <f t="shared" ca="1" si="112"/>
        <v>3.8843969651419855E-2</v>
      </c>
      <c r="AZ121" s="1">
        <f t="shared" ca="1" si="61"/>
        <v>3.9124890239493816E-2</v>
      </c>
      <c r="BC121" s="1">
        <f t="shared" ca="1" si="113"/>
        <v>1.43741329828344</v>
      </c>
      <c r="BD121" s="1">
        <f t="shared" ca="1" si="113"/>
        <v>0.34919102435067639</v>
      </c>
      <c r="BE121" s="1">
        <f t="shared" ca="1" si="113"/>
        <v>-2.3148895714729578</v>
      </c>
    </row>
    <row r="122" spans="1:57" x14ac:dyDescent="0.2">
      <c r="A122" s="118">
        <f t="shared" si="62"/>
        <v>1.1000000000000008</v>
      </c>
      <c r="B122" s="1">
        <f t="shared" ca="1" si="63"/>
        <v>5.1443230409057905E-2</v>
      </c>
      <c r="C122" s="1">
        <f t="shared" ca="1" si="64"/>
        <v>4.9897227555254144E-2</v>
      </c>
      <c r="D122" s="1">
        <f t="shared" ca="1" si="65"/>
        <v>4.8949335334025748E-2</v>
      </c>
      <c r="E122" s="1">
        <f t="shared" ca="1" si="66"/>
        <v>4.8398711976426867E-2</v>
      </c>
      <c r="F122" s="1">
        <f t="shared" ca="1" si="67"/>
        <v>4.7873897620291983E-2</v>
      </c>
      <c r="G122" s="1">
        <f t="shared" ca="1" si="68"/>
        <v>4.7293753590685571E-2</v>
      </c>
      <c r="H122" s="1">
        <f t="shared" ca="1" si="69"/>
        <v>4.6683792791328692E-2</v>
      </c>
      <c r="I122" s="1">
        <f t="shared" ca="1" si="70"/>
        <v>4.6071926221305473E-2</v>
      </c>
      <c r="J122" s="1">
        <f t="shared" ca="1" si="71"/>
        <v>4.5475291162482064E-2</v>
      </c>
      <c r="K122" s="1">
        <f t="shared" ca="1" si="72"/>
        <v>4.4901899510736885E-2</v>
      </c>
      <c r="L122" s="1">
        <f t="shared" ca="1" si="73"/>
        <v>4.4353540221731824E-2</v>
      </c>
      <c r="M122" s="1">
        <f t="shared" ca="1" si="74"/>
        <v>4.3828957261734101E-2</v>
      </c>
      <c r="N122" s="1">
        <f t="shared" ca="1" si="75"/>
        <v>4.3326249781994577E-2</v>
      </c>
      <c r="O122" s="1">
        <f t="shared" ca="1" si="76"/>
        <v>4.2844454467319763E-2</v>
      </c>
      <c r="P122" s="1">
        <f t="shared" ca="1" si="77"/>
        <v>4.2383918221746551E-2</v>
      </c>
      <c r="Q122" s="1">
        <f t="shared" ca="1" si="78"/>
        <v>4.1945393426992932E-2</v>
      </c>
      <c r="R122" s="1">
        <f t="shared" ca="1" si="79"/>
        <v>4.152858010163947E-2</v>
      </c>
      <c r="S122" s="1">
        <f t="shared" ca="1" si="80"/>
        <v>4.1131278509153026E-2</v>
      </c>
      <c r="T122" s="1">
        <f t="shared" ca="1" si="81"/>
        <v>4.0749589002486833E-2</v>
      </c>
      <c r="U122" s="1">
        <f t="shared" ca="1" si="82"/>
        <v>4.0378744539382734E-2</v>
      </c>
      <c r="V122" s="1">
        <f t="shared" ca="1" si="83"/>
        <v>4.0014299732717036E-2</v>
      </c>
      <c r="W122" s="1">
        <f t="shared" ca="1" si="84"/>
        <v>3.9653144027977739E-2</v>
      </c>
      <c r="X122" s="1">
        <f t="shared" ca="1" si="85"/>
        <v>3.9294117335950139E-2</v>
      </c>
      <c r="Y122" s="1">
        <f t="shared" ca="1" si="86"/>
        <v>3.8938137570531425E-2</v>
      </c>
      <c r="Z122" s="1">
        <f t="shared" ca="1" si="87"/>
        <v>3.8587593532278877E-2</v>
      </c>
      <c r="AA122" s="1">
        <f t="shared" ca="1" si="88"/>
        <v>3.8245617462710914E-2</v>
      </c>
      <c r="AB122" s="1">
        <f t="shared" ca="1" si="89"/>
        <v>3.7915846692027529E-2</v>
      </c>
      <c r="AC122" s="1">
        <f t="shared" ca="1" si="90"/>
        <v>3.7602169313113679E-2</v>
      </c>
      <c r="AD122" s="1">
        <f t="shared" ca="1" si="91"/>
        <v>3.7308474866648331E-2</v>
      </c>
      <c r="AE122" s="1">
        <f t="shared" ca="1" si="92"/>
        <v>3.7038539723181559E-2</v>
      </c>
      <c r="AF122" s="1">
        <f t="shared" ca="1" si="93"/>
        <v>3.6795888642581626E-2</v>
      </c>
      <c r="AG122" s="1">
        <f t="shared" ca="1" si="94"/>
        <v>3.6583544406358838E-2</v>
      </c>
      <c r="AH122" s="1">
        <f t="shared" ca="1" si="95"/>
        <v>3.6403700165497183E-2</v>
      </c>
      <c r="AI122" s="1">
        <f t="shared" ca="1" si="96"/>
        <v>3.6257497605400521E-2</v>
      </c>
      <c r="AJ122" s="1">
        <f t="shared" ca="1" si="97"/>
        <v>3.6145152044816144E-2</v>
      </c>
      <c r="AK122" s="1">
        <f t="shared" ca="1" si="98"/>
        <v>3.6066391251253951E-2</v>
      </c>
      <c r="AL122" s="1">
        <f t="shared" ca="1" si="99"/>
        <v>3.6020799371913791E-2</v>
      </c>
      <c r="AM122" s="1">
        <f t="shared" ca="1" si="100"/>
        <v>3.600784400823228E-2</v>
      </c>
      <c r="AN122" s="1">
        <f t="shared" ca="1" si="101"/>
        <v>3.6026797575735625E-2</v>
      </c>
      <c r="AO122" s="1">
        <f t="shared" ca="1" si="102"/>
        <v>3.6076599803421386E-2</v>
      </c>
      <c r="AP122" s="1">
        <f t="shared" ca="1" si="103"/>
        <v>3.6155698569507171E-2</v>
      </c>
      <c r="AQ122" s="1">
        <f t="shared" ca="1" si="104"/>
        <v>3.6261987410526872E-2</v>
      </c>
      <c r="AR122" s="1">
        <f t="shared" ca="1" si="105"/>
        <v>3.639295361365872E-2</v>
      </c>
      <c r="AS122" s="1">
        <f t="shared" ca="1" si="106"/>
        <v>3.6545971920964954E-2</v>
      </c>
      <c r="AT122" s="1">
        <f t="shared" ca="1" si="107"/>
        <v>3.6718561722664043E-2</v>
      </c>
      <c r="AU122" s="1">
        <f t="shared" ca="1" si="108"/>
        <v>3.6908669568376851E-2</v>
      </c>
      <c r="AV122" s="1">
        <f t="shared" ca="1" si="109"/>
        <v>3.7115239397530357E-2</v>
      </c>
      <c r="AW122" s="1">
        <f t="shared" ca="1" si="110"/>
        <v>3.7338921352469308E-2</v>
      </c>
      <c r="AX122" s="1">
        <f t="shared" ca="1" si="111"/>
        <v>3.758144695029024E-2</v>
      </c>
      <c r="AY122" s="1">
        <f t="shared" ca="1" si="112"/>
        <v>3.7840482282303405E-2</v>
      </c>
      <c r="AZ122" s="1">
        <f t="shared" ca="1" si="61"/>
        <v>3.8101710570720794E-2</v>
      </c>
      <c r="BC122" s="1">
        <f t="shared" ca="1" si="113"/>
        <v>-1.5088323610379781</v>
      </c>
      <c r="BD122" s="1">
        <f t="shared" ca="1" si="113"/>
        <v>0.80305351225079757</v>
      </c>
      <c r="BE122" s="1">
        <f t="shared" ca="1" si="113"/>
        <v>1.3383905697837521</v>
      </c>
    </row>
    <row r="123" spans="1:57" x14ac:dyDescent="0.2">
      <c r="A123" s="118">
        <f t="shared" si="62"/>
        <v>1.1100000000000008</v>
      </c>
      <c r="B123" s="1">
        <f t="shared" ca="1" si="63"/>
        <v>5.1126460664558955E-2</v>
      </c>
      <c r="C123" s="1">
        <f t="shared" ca="1" si="64"/>
        <v>4.96318906449046E-2</v>
      </c>
      <c r="D123" s="1">
        <f t="shared" ca="1" si="65"/>
        <v>4.8726991090132801E-2</v>
      </c>
      <c r="E123" s="1">
        <f t="shared" ca="1" si="66"/>
        <v>4.8207694268775678E-2</v>
      </c>
      <c r="F123" s="1">
        <f t="shared" ca="1" si="67"/>
        <v>4.7708530313692973E-2</v>
      </c>
      <c r="G123" s="1">
        <f t="shared" ca="1" si="68"/>
        <v>4.7150674826613954E-2</v>
      </c>
      <c r="H123" s="1">
        <f t="shared" ca="1" si="69"/>
        <v>4.6559868043723626E-2</v>
      </c>
      <c r="I123" s="1">
        <f t="shared" ca="1" si="70"/>
        <v>4.5963983389452942E-2</v>
      </c>
      <c r="J123" s="1">
        <f t="shared" ca="1" si="71"/>
        <v>4.5380152424693128E-2</v>
      </c>
      <c r="K123" s="1">
        <f t="shared" ca="1" si="72"/>
        <v>4.4816438574719772E-2</v>
      </c>
      <c r="L123" s="1">
        <f t="shared" ca="1" si="73"/>
        <v>4.4274745358186152E-2</v>
      </c>
      <c r="M123" s="1">
        <f t="shared" ca="1" si="74"/>
        <v>4.3753979016489711E-2</v>
      </c>
      <c r="N123" s="1">
        <f t="shared" ca="1" si="75"/>
        <v>4.3252432528894151E-2</v>
      </c>
      <c r="O123" s="1">
        <f t="shared" ca="1" si="76"/>
        <v>4.2769343930524249E-2</v>
      </c>
      <c r="P123" s="1">
        <f t="shared" ca="1" si="77"/>
        <v>4.2305243579831675E-2</v>
      </c>
      <c r="Q123" s="1">
        <f t="shared" ca="1" si="78"/>
        <v>4.1861038455285146E-2</v>
      </c>
      <c r="R123" s="1">
        <f t="shared" ca="1" si="79"/>
        <v>4.1436566595876918E-2</v>
      </c>
      <c r="S123" s="1">
        <f t="shared" ca="1" si="80"/>
        <v>4.1029770700583723E-2</v>
      </c>
      <c r="T123" s="1">
        <f t="shared" ca="1" si="81"/>
        <v>4.0636910649678455E-2</v>
      </c>
      <c r="U123" s="1">
        <f t="shared" ca="1" si="82"/>
        <v>4.0253403152856741E-2</v>
      </c>
      <c r="V123" s="1">
        <f t="shared" ca="1" si="83"/>
        <v>3.9875007265309195E-2</v>
      </c>
      <c r="W123" s="1">
        <f t="shared" ca="1" si="84"/>
        <v>3.9498829580780923E-2</v>
      </c>
      <c r="X123" s="1">
        <f t="shared" ca="1" si="85"/>
        <v>3.9123930054366512E-2</v>
      </c>
      <c r="Y123" s="1">
        <f t="shared" ca="1" si="86"/>
        <v>3.8751434787008918E-2</v>
      </c>
      <c r="Z123" s="1">
        <f t="shared" ca="1" si="87"/>
        <v>3.8383926432229355E-2</v>
      </c>
      <c r="AA123" s="1">
        <f t="shared" ca="1" si="88"/>
        <v>3.8024726454294749E-2</v>
      </c>
      <c r="AB123" s="1">
        <f t="shared" ca="1" si="89"/>
        <v>3.7677656372927158E-2</v>
      </c>
      <c r="AC123" s="1">
        <f t="shared" ca="1" si="90"/>
        <v>3.7346783450692422E-2</v>
      </c>
      <c r="AD123" s="1">
        <f t="shared" ca="1" si="91"/>
        <v>3.7036173984145597E-2</v>
      </c>
      <c r="AE123" s="1">
        <f t="shared" ca="1" si="92"/>
        <v>3.6749778122720518E-2</v>
      </c>
      <c r="AF123" s="1">
        <f t="shared" ca="1" si="93"/>
        <v>3.6491289106301866E-2</v>
      </c>
      <c r="AG123" s="1">
        <f t="shared" ca="1" si="94"/>
        <v>3.6263891274163157E-2</v>
      </c>
      <c r="AH123" s="1">
        <f t="shared" ca="1" si="95"/>
        <v>3.6069934459315355E-2</v>
      </c>
      <c r="AI123" s="1">
        <f t="shared" ca="1" si="96"/>
        <v>3.5910719032412296E-2</v>
      </c>
      <c r="AJ123" s="1">
        <f t="shared" ca="1" si="97"/>
        <v>3.5786627227622943E-2</v>
      </c>
      <c r="AK123" s="1">
        <f t="shared" ca="1" si="98"/>
        <v>3.5697560027552998E-2</v>
      </c>
      <c r="AL123" s="1">
        <f t="shared" ca="1" si="99"/>
        <v>3.564327474104436E-2</v>
      </c>
      <c r="AM123" s="1">
        <f t="shared" ca="1" si="100"/>
        <v>3.5623409966469691E-2</v>
      </c>
      <c r="AN123" s="1">
        <f t="shared" ca="1" si="101"/>
        <v>3.5637405798693393E-2</v>
      </c>
      <c r="AO123" s="1">
        <f t="shared" ca="1" si="102"/>
        <v>3.5684365943008535E-2</v>
      </c>
      <c r="AP123" s="1">
        <f t="shared" ca="1" si="103"/>
        <v>3.5762900557924797E-2</v>
      </c>
      <c r="AQ123" s="1">
        <f t="shared" ca="1" si="104"/>
        <v>3.5871068077480167E-2</v>
      </c>
      <c r="AR123" s="1">
        <f t="shared" ca="1" si="105"/>
        <v>3.6006526347570997E-2</v>
      </c>
      <c r="AS123" s="1">
        <f t="shared" ca="1" si="106"/>
        <v>3.6166825764183196E-2</v>
      </c>
      <c r="AT123" s="1">
        <f t="shared" ca="1" si="107"/>
        <v>3.6349667171915942E-2</v>
      </c>
      <c r="AU123" s="1">
        <f t="shared" ca="1" si="108"/>
        <v>3.6553190365418632E-2</v>
      </c>
      <c r="AV123" s="1">
        <f t="shared" ca="1" si="109"/>
        <v>3.6776547366406037E-2</v>
      </c>
      <c r="AW123" s="1">
        <f t="shared" ca="1" si="110"/>
        <v>3.7020584880285541E-2</v>
      </c>
      <c r="AX123" s="1">
        <f t="shared" ca="1" si="111"/>
        <v>3.7287129388503107E-2</v>
      </c>
      <c r="AY123" s="1">
        <f t="shared" ca="1" si="112"/>
        <v>3.757378534096132E-2</v>
      </c>
      <c r="AZ123" s="1">
        <f t="shared" ca="1" si="61"/>
        <v>3.7866658649281446E-2</v>
      </c>
      <c r="BC123" s="1">
        <f t="shared" ca="1" si="113"/>
        <v>-0.36526877748936393</v>
      </c>
      <c r="BD123" s="1">
        <f t="shared" ca="1" si="113"/>
        <v>-0.33964170769834645</v>
      </c>
      <c r="BE123" s="1">
        <f t="shared" ca="1" si="113"/>
        <v>0.36153411764282417</v>
      </c>
    </row>
    <row r="124" spans="1:57" x14ac:dyDescent="0.2">
      <c r="A124" s="118">
        <f t="shared" si="62"/>
        <v>1.1200000000000008</v>
      </c>
      <c r="B124" s="1">
        <f t="shared" ca="1" si="63"/>
        <v>5.0263111338213623E-2</v>
      </c>
      <c r="C124" s="1">
        <f t="shared" ca="1" si="64"/>
        <v>4.8783508631136237E-2</v>
      </c>
      <c r="D124" s="1">
        <f t="shared" ca="1" si="65"/>
        <v>4.7889472938174076E-2</v>
      </c>
      <c r="E124" s="1">
        <f t="shared" ca="1" si="66"/>
        <v>4.7373712981948819E-2</v>
      </c>
      <c r="F124" s="1">
        <f t="shared" ca="1" si="67"/>
        <v>4.6876493473438911E-2</v>
      </c>
      <c r="G124" s="1">
        <f t="shared" ca="1" si="68"/>
        <v>4.6321080649615029E-2</v>
      </c>
      <c r="H124" s="1">
        <f t="shared" ca="1" si="69"/>
        <v>4.5733254878444429E-2</v>
      </c>
      <c r="I124" s="1">
        <f t="shared" ca="1" si="70"/>
        <v>4.5140670744239109E-2</v>
      </c>
      <c r="J124" s="1">
        <f t="shared" ca="1" si="71"/>
        <v>4.4560273329383449E-2</v>
      </c>
      <c r="K124" s="1">
        <f t="shared" ca="1" si="72"/>
        <v>4.3999996946682725E-2</v>
      </c>
      <c r="L124" s="1">
        <f t="shared" ca="1" si="73"/>
        <v>4.3461678729485045E-2</v>
      </c>
      <c r="M124" s="1">
        <f t="shared" ca="1" si="74"/>
        <v>4.2944205922836376E-2</v>
      </c>
      <c r="N124" s="1">
        <f t="shared" ca="1" si="75"/>
        <v>4.2445883581920002E-2</v>
      </c>
      <c r="O124" s="1">
        <f t="shared" ca="1" si="76"/>
        <v>4.1965968831721545E-2</v>
      </c>
      <c r="P124" s="1">
        <f t="shared" ca="1" si="77"/>
        <v>4.1504993005414811E-2</v>
      </c>
      <c r="Q124" s="1">
        <f t="shared" ca="1" si="78"/>
        <v>4.1063835444153138E-2</v>
      </c>
      <c r="R124" s="1">
        <f t="shared" ca="1" si="79"/>
        <v>4.0642290393103048E-2</v>
      </c>
      <c r="S124" s="1">
        <f t="shared" ca="1" si="80"/>
        <v>4.0238261426048E-2</v>
      </c>
      <c r="T124" s="1">
        <f t="shared" ca="1" si="81"/>
        <v>3.984798653253388E-2</v>
      </c>
      <c r="U124" s="1">
        <f t="shared" ca="1" si="82"/>
        <v>3.9466884685477946E-2</v>
      </c>
      <c r="V124" s="1">
        <f t="shared" ca="1" si="83"/>
        <v>3.9090737733964626E-2</v>
      </c>
      <c r="W124" s="1">
        <f t="shared" ca="1" si="84"/>
        <v>3.8716687575377828E-2</v>
      </c>
      <c r="X124" s="1">
        <f t="shared" ca="1" si="85"/>
        <v>3.8343832069436791E-2</v>
      </c>
      <c r="Y124" s="1">
        <f t="shared" ca="1" si="86"/>
        <v>3.7973323314909262E-2</v>
      </c>
      <c r="Z124" s="1">
        <f t="shared" ca="1" si="87"/>
        <v>3.7607755823136718E-2</v>
      </c>
      <c r="AA124" s="1">
        <f t="shared" ca="1" si="88"/>
        <v>3.7250458277930706E-2</v>
      </c>
      <c r="AB124" s="1">
        <f t="shared" ca="1" si="89"/>
        <v>3.6905254385599176E-2</v>
      </c>
      <c r="AC124" s="1">
        <f t="shared" ca="1" si="90"/>
        <v>3.6576208627573395E-2</v>
      </c>
      <c r="AD124" s="1">
        <f t="shared" ca="1" si="91"/>
        <v>3.6267382094205311E-2</v>
      </c>
      <c r="AE124" s="1">
        <f t="shared" ca="1" si="92"/>
        <v>3.5982716705295827E-2</v>
      </c>
      <c r="AF124" s="1">
        <f t="shared" ca="1" si="93"/>
        <v>3.5725892139761607E-2</v>
      </c>
      <c r="AG124" s="1">
        <f t="shared" ca="1" si="94"/>
        <v>3.5500072294585308E-2</v>
      </c>
      <c r="AH124" s="1">
        <f t="shared" ca="1" si="95"/>
        <v>3.5307581822329979E-2</v>
      </c>
      <c r="AI124" s="1">
        <f t="shared" ca="1" si="96"/>
        <v>3.5149698040963497E-2</v>
      </c>
      <c r="AJ124" s="1">
        <f t="shared" ca="1" si="97"/>
        <v>3.5026788323530643E-2</v>
      </c>
      <c r="AK124" s="1">
        <f t="shared" ca="1" si="98"/>
        <v>3.4938744964124482E-2</v>
      </c>
      <c r="AL124" s="1">
        <f t="shared" ca="1" si="99"/>
        <v>3.4885316487395492E-2</v>
      </c>
      <c r="AM124" s="1">
        <f t="shared" ca="1" si="100"/>
        <v>3.4866130519761063E-2</v>
      </c>
      <c r="AN124" s="1">
        <f t="shared" ca="1" si="101"/>
        <v>3.4880612858823587E-2</v>
      </c>
      <c r="AO124" s="1">
        <f t="shared" ca="1" si="102"/>
        <v>3.4927849249712227E-2</v>
      </c>
      <c r="AP124" s="1">
        <f t="shared" ca="1" si="103"/>
        <v>3.5006430281033611E-2</v>
      </c>
      <c r="AQ124" s="1">
        <f t="shared" ca="1" si="104"/>
        <v>3.5114397495014743E-2</v>
      </c>
      <c r="AR124" s="1">
        <f t="shared" ca="1" si="105"/>
        <v>3.5249397495634882E-2</v>
      </c>
      <c r="AS124" s="1">
        <f t="shared" ca="1" si="106"/>
        <v>3.5408974546273363E-2</v>
      </c>
      <c r="AT124" s="1">
        <f t="shared" ca="1" si="107"/>
        <v>3.5590829279183687E-2</v>
      </c>
      <c r="AU124" s="1">
        <f t="shared" ca="1" si="108"/>
        <v>3.5793113128249621E-2</v>
      </c>
      <c r="AV124" s="1">
        <f t="shared" ca="1" si="109"/>
        <v>3.6015004064549848E-2</v>
      </c>
      <c r="AW124" s="1">
        <f t="shared" ca="1" si="110"/>
        <v>3.6257361422040807E-2</v>
      </c>
      <c r="AX124" s="1">
        <f t="shared" ca="1" si="111"/>
        <v>3.6521921611863357E-2</v>
      </c>
      <c r="AY124" s="1">
        <f t="shared" ca="1" si="112"/>
        <v>3.6806055226589404E-2</v>
      </c>
      <c r="AZ124" s="1">
        <f t="shared" ca="1" si="61"/>
        <v>3.7096020022932823E-2</v>
      </c>
      <c r="BC124" s="1">
        <f t="shared" ca="1" si="113"/>
        <v>-1.2189976400143312</v>
      </c>
      <c r="BD124" s="1">
        <f t="shared" ca="1" si="113"/>
        <v>6.7452057130341636E-2</v>
      </c>
      <c r="BE124" s="1">
        <f t="shared" ca="1" si="113"/>
        <v>5.383030298094571E-2</v>
      </c>
    </row>
    <row r="125" spans="1:57" x14ac:dyDescent="0.2">
      <c r="A125" s="118">
        <f t="shared" si="62"/>
        <v>1.1300000000000008</v>
      </c>
      <c r="B125" s="1">
        <f t="shared" ca="1" si="63"/>
        <v>4.9406849642372408E-2</v>
      </c>
      <c r="C125" s="1">
        <f t="shared" ca="1" si="64"/>
        <v>4.8056110969674486E-2</v>
      </c>
      <c r="D125" s="1">
        <f t="shared" ca="1" si="65"/>
        <v>4.7279768022529624E-2</v>
      </c>
      <c r="E125" s="1">
        <f t="shared" ca="1" si="66"/>
        <v>4.6867677040561898E-2</v>
      </c>
      <c r="F125" s="1">
        <f t="shared" ca="1" si="67"/>
        <v>4.6465956334443143E-2</v>
      </c>
      <c r="G125" s="1">
        <f t="shared" ca="1" si="68"/>
        <v>4.6000113666748499E-2</v>
      </c>
      <c r="H125" s="1">
        <f t="shared" ca="1" si="69"/>
        <v>4.5496156258221697E-2</v>
      </c>
      <c r="I125" s="1">
        <f t="shared" ca="1" si="70"/>
        <v>4.4981712400720235E-2</v>
      </c>
      <c r="J125" s="1">
        <f t="shared" ca="1" si="71"/>
        <v>4.4473733745874627E-2</v>
      </c>
      <c r="K125" s="1">
        <f t="shared" ca="1" si="72"/>
        <v>4.3980218648995394E-2</v>
      </c>
      <c r="L125" s="1">
        <f t="shared" ca="1" si="73"/>
        <v>4.3503130706336775E-2</v>
      </c>
      <c r="M125" s="1">
        <f t="shared" ca="1" si="74"/>
        <v>4.3041530688470907E-2</v>
      </c>
      <c r="N125" s="1">
        <f t="shared" ca="1" si="75"/>
        <v>4.2593927767211742E-2</v>
      </c>
      <c r="O125" s="1">
        <f t="shared" ca="1" si="76"/>
        <v>4.2159789695535195E-2</v>
      </c>
      <c r="P125" s="1">
        <f t="shared" ca="1" si="77"/>
        <v>4.1739840109528699E-2</v>
      </c>
      <c r="Q125" s="1">
        <f t="shared" ca="1" si="78"/>
        <v>4.1335122290332219E-2</v>
      </c>
      <c r="R125" s="1">
        <f t="shared" ca="1" si="79"/>
        <v>4.0945578683091476E-2</v>
      </c>
      <c r="S125" s="1">
        <f t="shared" ca="1" si="80"/>
        <v>4.05692659815182E-2</v>
      </c>
      <c r="T125" s="1">
        <f t="shared" ca="1" si="81"/>
        <v>4.0202592667942467E-2</v>
      </c>
      <c r="U125" s="1">
        <f t="shared" ca="1" si="82"/>
        <v>3.9841172289548865E-2</v>
      </c>
      <c r="V125" s="1">
        <f t="shared" ca="1" si="83"/>
        <v>3.9481001639942753E-2</v>
      </c>
      <c r="W125" s="1">
        <f t="shared" ca="1" si="84"/>
        <v>3.9119449872598813E-2</v>
      </c>
      <c r="X125" s="1">
        <f t="shared" ca="1" si="85"/>
        <v>3.8755844414157171E-2</v>
      </c>
      <c r="Y125" s="1">
        <f t="shared" ca="1" si="86"/>
        <v>3.8391554978842522E-2</v>
      </c>
      <c r="Z125" s="1">
        <f t="shared" ca="1" si="87"/>
        <v>3.8029379743483312E-2</v>
      </c>
      <c r="AA125" s="1">
        <f t="shared" ca="1" si="88"/>
        <v>3.7672846411208771E-2</v>
      </c>
      <c r="AB125" s="1">
        <f t="shared" ca="1" si="89"/>
        <v>3.7325972675990589E-2</v>
      </c>
      <c r="AC125" s="1">
        <f t="shared" ca="1" si="90"/>
        <v>3.6993012090056322E-2</v>
      </c>
      <c r="AD125" s="1">
        <f t="shared" ca="1" si="91"/>
        <v>3.6678212377518442E-2</v>
      </c>
      <c r="AE125" s="1">
        <f t="shared" ca="1" si="92"/>
        <v>3.6385699022350462E-2</v>
      </c>
      <c r="AF125" s="1">
        <f t="shared" ca="1" si="93"/>
        <v>3.6119329905306807E-2</v>
      </c>
      <c r="AG125" s="1">
        <f t="shared" ca="1" si="94"/>
        <v>3.5882440286748377E-2</v>
      </c>
      <c r="AH125" s="1">
        <f t="shared" ca="1" si="95"/>
        <v>3.5677521581777775E-2</v>
      </c>
      <c r="AI125" s="1">
        <f t="shared" ca="1" si="96"/>
        <v>3.5506020119940397E-2</v>
      </c>
      <c r="AJ125" s="1">
        <f t="shared" ca="1" si="97"/>
        <v>3.5368480437041314E-2</v>
      </c>
      <c r="AK125" s="1">
        <f t="shared" ca="1" si="98"/>
        <v>3.5264978037179602E-2</v>
      </c>
      <c r="AL125" s="1">
        <f t="shared" ca="1" si="99"/>
        <v>3.5195444517491299E-2</v>
      </c>
      <c r="AM125" s="1">
        <f t="shared" ca="1" si="100"/>
        <v>3.5159688366364607E-2</v>
      </c>
      <c r="AN125" s="1">
        <f t="shared" ca="1" si="101"/>
        <v>3.5157312911314118E-2</v>
      </c>
      <c r="AO125" s="1">
        <f t="shared" ca="1" si="102"/>
        <v>3.5187577805542554E-2</v>
      </c>
      <c r="AP125" s="1">
        <f t="shared" ca="1" si="103"/>
        <v>3.5249246021747539E-2</v>
      </c>
      <c r="AQ125" s="1">
        <f t="shared" ca="1" si="104"/>
        <v>3.5340534223775234E-2</v>
      </c>
      <c r="AR125" s="1">
        <f t="shared" ca="1" si="105"/>
        <v>3.545926977630625E-2</v>
      </c>
      <c r="AS125" s="1">
        <f t="shared" ca="1" si="106"/>
        <v>3.5603182828950794E-2</v>
      </c>
      <c r="AT125" s="1">
        <f t="shared" ca="1" si="107"/>
        <v>3.5770165939080542E-2</v>
      </c>
      <c r="AU125" s="1">
        <f t="shared" ca="1" si="108"/>
        <v>3.5958574366448448E-2</v>
      </c>
      <c r="AV125" s="1">
        <f t="shared" ca="1" si="109"/>
        <v>3.6167803665513053E-2</v>
      </c>
      <c r="AW125" s="1">
        <f t="shared" ca="1" si="110"/>
        <v>3.6398915645234994E-2</v>
      </c>
      <c r="AX125" s="1">
        <f t="shared" ca="1" si="111"/>
        <v>3.6653745671141776E-2</v>
      </c>
      <c r="AY125" s="1">
        <f t="shared" ca="1" si="112"/>
        <v>3.6929630092955315E-2</v>
      </c>
      <c r="AZ125" s="1">
        <f t="shared" ca="1" si="61"/>
        <v>3.7213175099497363E-2</v>
      </c>
      <c r="BC125" s="1">
        <f t="shared" ca="1" si="113"/>
        <v>0.2829401730686012</v>
      </c>
      <c r="BD125" s="1">
        <f t="shared" ca="1" si="113"/>
        <v>0.70009495822986167</v>
      </c>
      <c r="BE125" s="1">
        <f t="shared" ca="1" si="113"/>
        <v>1.5989885021551018</v>
      </c>
    </row>
    <row r="126" spans="1:57" x14ac:dyDescent="0.2">
      <c r="A126" s="118">
        <f t="shared" si="62"/>
        <v>1.1400000000000008</v>
      </c>
      <c r="B126" s="1">
        <f t="shared" ca="1" si="63"/>
        <v>4.8827786813767968E-2</v>
      </c>
      <c r="C126" s="1">
        <f t="shared" ca="1" si="64"/>
        <v>4.7403308536944043E-2</v>
      </c>
      <c r="D126" s="1">
        <f t="shared" ca="1" si="65"/>
        <v>4.6559332328780172E-2</v>
      </c>
      <c r="E126" s="1">
        <f t="shared" ca="1" si="66"/>
        <v>4.6082422726815099E-2</v>
      </c>
      <c r="F126" s="1">
        <f t="shared" ca="1" si="67"/>
        <v>4.5623866059190707E-2</v>
      </c>
      <c r="G126" s="1">
        <f t="shared" ca="1" si="68"/>
        <v>4.5110757979888498E-2</v>
      </c>
      <c r="H126" s="1">
        <f t="shared" ca="1" si="69"/>
        <v>4.4568714158782503E-2</v>
      </c>
      <c r="I126" s="1">
        <f t="shared" ca="1" si="70"/>
        <v>4.402472391176819E-2</v>
      </c>
      <c r="J126" s="1">
        <f t="shared" ca="1" si="71"/>
        <v>4.3495133268445854E-2</v>
      </c>
      <c r="K126" s="1">
        <f t="shared" ca="1" si="72"/>
        <v>4.2987392534297703E-2</v>
      </c>
      <c r="L126" s="1">
        <f t="shared" ca="1" si="73"/>
        <v>4.2502979368994956E-2</v>
      </c>
      <c r="M126" s="1">
        <f t="shared" ca="1" si="74"/>
        <v>4.2040515339716485E-2</v>
      </c>
      <c r="N126" s="1">
        <f t="shared" ca="1" si="75"/>
        <v>4.1598100524392535E-2</v>
      </c>
      <c r="O126" s="1">
        <f t="shared" ca="1" si="76"/>
        <v>4.1174799596746234E-2</v>
      </c>
      <c r="P126" s="1">
        <f t="shared" ca="1" si="77"/>
        <v>4.0770914587778553E-2</v>
      </c>
      <c r="Q126" s="1">
        <f t="shared" ca="1" si="78"/>
        <v>4.0387039063074393E-2</v>
      </c>
      <c r="R126" s="1">
        <f t="shared" ca="1" si="79"/>
        <v>4.0022650425416098E-2</v>
      </c>
      <c r="S126" s="1">
        <f t="shared" ca="1" si="80"/>
        <v>3.9675345495159234E-2</v>
      </c>
      <c r="T126" s="1">
        <f t="shared" ca="1" si="81"/>
        <v>3.9341090388306181E-2</v>
      </c>
      <c r="U126" s="1">
        <f t="shared" ca="1" si="82"/>
        <v>3.901508029297239E-2</v>
      </c>
      <c r="V126" s="1">
        <f t="shared" ca="1" si="83"/>
        <v>3.8692913852773993E-2</v>
      </c>
      <c r="W126" s="1">
        <f t="shared" ca="1" si="84"/>
        <v>3.8371574182751486E-2</v>
      </c>
      <c r="X126" s="1">
        <f t="shared" ca="1" si="85"/>
        <v>3.8050004696695089E-2</v>
      </c>
      <c r="Y126" s="1">
        <f t="shared" ca="1" si="86"/>
        <v>3.7729179104545443E-2</v>
      </c>
      <c r="Z126" s="1">
        <f t="shared" ca="1" si="87"/>
        <v>3.7411485814953065E-2</v>
      </c>
      <c r="AA126" s="1">
        <f t="shared" ca="1" si="88"/>
        <v>3.7100038108990235E-2</v>
      </c>
      <c r="AB126" s="1">
        <f t="shared" ca="1" si="89"/>
        <v>3.6798434229213479E-2</v>
      </c>
      <c r="AC126" s="1">
        <f t="shared" ca="1" si="90"/>
        <v>3.6510503409164376E-2</v>
      </c>
      <c r="AD126" s="1">
        <f t="shared" ca="1" si="91"/>
        <v>3.6240066604582608E-2</v>
      </c>
      <c r="AE126" s="1">
        <f t="shared" ca="1" si="92"/>
        <v>3.5990819415626062E-2</v>
      </c>
      <c r="AF126" s="1">
        <f t="shared" ca="1" si="93"/>
        <v>3.5766184447376191E-2</v>
      </c>
      <c r="AG126" s="1">
        <f t="shared" ca="1" si="94"/>
        <v>3.5569054890813787E-2</v>
      </c>
      <c r="AH126" s="1">
        <f t="shared" ca="1" si="95"/>
        <v>3.5401475627820235E-2</v>
      </c>
      <c r="AI126" s="1">
        <f t="shared" ca="1" si="96"/>
        <v>3.5264448821800569E-2</v>
      </c>
      <c r="AJ126" s="1">
        <f t="shared" ca="1" si="97"/>
        <v>3.5158082951523492E-2</v>
      </c>
      <c r="AK126" s="1">
        <f t="shared" ca="1" si="98"/>
        <v>3.5082023387602135E-2</v>
      </c>
      <c r="AL126" s="1">
        <f t="shared" ca="1" si="99"/>
        <v>3.5035771414706256E-2</v>
      </c>
      <c r="AM126" s="1">
        <f t="shared" ca="1" si="100"/>
        <v>3.5018702975812159E-2</v>
      </c>
      <c r="AN126" s="1">
        <f t="shared" ca="1" si="101"/>
        <v>3.502998551516829E-2</v>
      </c>
      <c r="AO126" s="1">
        <f t="shared" ca="1" si="102"/>
        <v>3.5068439222829741E-2</v>
      </c>
      <c r="AP126" s="1">
        <f t="shared" ca="1" si="103"/>
        <v>3.5132386169594153E-2</v>
      </c>
      <c r="AQ126" s="1">
        <f t="shared" ca="1" si="104"/>
        <v>3.5219604912966926E-2</v>
      </c>
      <c r="AR126" s="1">
        <f t="shared" ca="1" si="105"/>
        <v>3.5327490340099063E-2</v>
      </c>
      <c r="AS126" s="1">
        <f t="shared" ca="1" si="106"/>
        <v>3.5453345266867858E-2</v>
      </c>
      <c r="AT126" s="1">
        <f t="shared" ca="1" si="107"/>
        <v>3.5594641073036601E-2</v>
      </c>
      <c r="AU126" s="1">
        <f t="shared" ca="1" si="108"/>
        <v>3.5749323778636127E-2</v>
      </c>
      <c r="AV126" s="1">
        <f t="shared" ca="1" si="109"/>
        <v>3.591639287859575E-2</v>
      </c>
      <c r="AW126" s="1">
        <f t="shared" ca="1" si="110"/>
        <v>3.609649724572643E-2</v>
      </c>
      <c r="AX126" s="1">
        <f t="shared" ca="1" si="111"/>
        <v>3.6290955195255999E-2</v>
      </c>
      <c r="AY126" s="1">
        <f t="shared" ca="1" si="112"/>
        <v>3.6496463146814026E-2</v>
      </c>
      <c r="AZ126" s="1">
        <f t="shared" ca="1" si="61"/>
        <v>3.6699318823884192E-2</v>
      </c>
      <c r="BC126" s="1">
        <f t="shared" ca="1" si="113"/>
        <v>-0.87116477895382349</v>
      </c>
      <c r="BD126" s="1">
        <f t="shared" ca="1" si="113"/>
        <v>0.95017925516716595</v>
      </c>
      <c r="BE126" s="1">
        <f t="shared" ca="1" si="113"/>
        <v>-0.72853551115740878</v>
      </c>
    </row>
    <row r="127" spans="1:57" x14ac:dyDescent="0.2">
      <c r="A127" s="118">
        <f t="shared" si="62"/>
        <v>1.1500000000000008</v>
      </c>
      <c r="B127" s="1">
        <f t="shared" ca="1" si="63"/>
        <v>4.8260616776367546E-2</v>
      </c>
      <c r="C127" s="1">
        <f t="shared" ca="1" si="64"/>
        <v>4.6669355311388383E-2</v>
      </c>
      <c r="D127" s="1">
        <f t="shared" ca="1" si="65"/>
        <v>4.5671702939397485E-2</v>
      </c>
      <c r="E127" s="1">
        <f t="shared" ca="1" si="66"/>
        <v>4.5050870164935343E-2</v>
      </c>
      <c r="F127" s="1">
        <f t="shared" ca="1" si="67"/>
        <v>4.44630082057886E-2</v>
      </c>
      <c r="G127" s="1">
        <f t="shared" ca="1" si="68"/>
        <v>4.3836529493195588E-2</v>
      </c>
      <c r="H127" s="1">
        <f t="shared" ca="1" si="69"/>
        <v>4.3196421672354761E-2</v>
      </c>
      <c r="I127" s="1">
        <f t="shared" ca="1" si="70"/>
        <v>4.2568804224974187E-2</v>
      </c>
      <c r="J127" s="1">
        <f t="shared" ca="1" si="71"/>
        <v>4.1969187184763938E-2</v>
      </c>
      <c r="K127" s="1">
        <f t="shared" ca="1" si="72"/>
        <v>4.1404242524338823E-2</v>
      </c>
      <c r="L127" s="1">
        <f t="shared" ca="1" si="73"/>
        <v>4.087473137614682E-2</v>
      </c>
      <c r="M127" s="1">
        <f t="shared" ca="1" si="74"/>
        <v>4.0378605180859693E-2</v>
      </c>
      <c r="N127" s="1">
        <f t="shared" ca="1" si="75"/>
        <v>3.9913323517512582E-2</v>
      </c>
      <c r="O127" s="1">
        <f t="shared" ca="1" si="76"/>
        <v>3.9477316084755139E-2</v>
      </c>
      <c r="P127" s="1">
        <f t="shared" ca="1" si="77"/>
        <v>3.9070231220988495E-2</v>
      </c>
      <c r="Q127" s="1">
        <f t="shared" ca="1" si="78"/>
        <v>3.8691980944402286E-2</v>
      </c>
      <c r="R127" s="1">
        <f t="shared" ca="1" si="79"/>
        <v>3.834134619349161E-2</v>
      </c>
      <c r="S127" s="1">
        <f t="shared" ca="1" si="80"/>
        <v>3.8015232740092421E-2</v>
      </c>
      <c r="T127" s="1">
        <f t="shared" ca="1" si="81"/>
        <v>3.7708933288720568E-2</v>
      </c>
      <c r="U127" s="1">
        <f t="shared" ca="1" si="82"/>
        <v>3.7416993547299923E-2</v>
      </c>
      <c r="V127" s="1">
        <f t="shared" ca="1" si="83"/>
        <v>3.7134382726384488E-2</v>
      </c>
      <c r="W127" s="1">
        <f t="shared" ca="1" si="84"/>
        <v>3.6857466417788247E-2</v>
      </c>
      <c r="X127" s="1">
        <f t="shared" ca="1" si="85"/>
        <v>3.658457225731878E-2</v>
      </c>
      <c r="Y127" s="1">
        <f t="shared" ca="1" si="86"/>
        <v>3.6316046150050817E-2</v>
      </c>
      <c r="Z127" s="1">
        <f t="shared" ca="1" si="87"/>
        <v>3.6053635118075335E-2</v>
      </c>
      <c r="AA127" s="1">
        <f t="shared" ca="1" si="88"/>
        <v>3.5799806394516479E-2</v>
      </c>
      <c r="AB127" s="1">
        <f t="shared" ca="1" si="89"/>
        <v>3.5557507147866173E-2</v>
      </c>
      <c r="AC127" s="1">
        <f t="shared" ca="1" si="90"/>
        <v>3.5329910718682266E-2</v>
      </c>
      <c r="AD127" s="1">
        <f t="shared" ca="1" si="91"/>
        <v>3.5120179706718796E-2</v>
      </c>
      <c r="AE127" s="1">
        <f t="shared" ca="1" si="92"/>
        <v>3.493134819517682E-2</v>
      </c>
      <c r="AF127" s="1">
        <f t="shared" ca="1" si="93"/>
        <v>3.4766171852286684E-2</v>
      </c>
      <c r="AG127" s="1">
        <f t="shared" ca="1" si="94"/>
        <v>3.4626870185068236E-2</v>
      </c>
      <c r="AH127" s="1">
        <f t="shared" ca="1" si="95"/>
        <v>3.4514810064219234E-2</v>
      </c>
      <c r="AI127" s="1">
        <f t="shared" ca="1" si="96"/>
        <v>3.4430318123882399E-2</v>
      </c>
      <c r="AJ127" s="1">
        <f t="shared" ca="1" si="97"/>
        <v>3.4372835378957065E-2</v>
      </c>
      <c r="AK127" s="1">
        <f t="shared" ca="1" si="98"/>
        <v>3.4341345537686821E-2</v>
      </c>
      <c r="AL127" s="1">
        <f t="shared" ca="1" si="99"/>
        <v>3.4334688002312166E-2</v>
      </c>
      <c r="AM127" s="1">
        <f t="shared" ca="1" si="100"/>
        <v>3.4351574578336437E-2</v>
      </c>
      <c r="AN127" s="1">
        <f t="shared" ca="1" si="101"/>
        <v>3.4390505229840281E-2</v>
      </c>
      <c r="AO127" s="1">
        <f t="shared" ca="1" si="102"/>
        <v>3.4449629129652083E-2</v>
      </c>
      <c r="AP127" s="1">
        <f t="shared" ca="1" si="103"/>
        <v>3.4526595977276676E-2</v>
      </c>
      <c r="AQ127" s="1">
        <f t="shared" ca="1" si="104"/>
        <v>3.4618514811150913E-2</v>
      </c>
      <c r="AR127" s="1">
        <f t="shared" ca="1" si="105"/>
        <v>3.4722116618468087E-2</v>
      </c>
      <c r="AS127" s="1">
        <f t="shared" ca="1" si="106"/>
        <v>3.4834045479191063E-2</v>
      </c>
      <c r="AT127" s="1">
        <f t="shared" ca="1" si="107"/>
        <v>3.4951120308928441E-2</v>
      </c>
      <c r="AU127" s="1">
        <f t="shared" ca="1" si="108"/>
        <v>3.5070646626288789E-2</v>
      </c>
      <c r="AV127" s="1">
        <f t="shared" ca="1" si="109"/>
        <v>3.5190996003835767E-2</v>
      </c>
      <c r="AW127" s="1">
        <f t="shared" ca="1" si="110"/>
        <v>3.5312170770643629E-2</v>
      </c>
      <c r="AX127" s="1">
        <f t="shared" ca="1" si="111"/>
        <v>3.5434738208740678E-2</v>
      </c>
      <c r="AY127" s="1">
        <f t="shared" ca="1" si="112"/>
        <v>3.5554529911655183E-2</v>
      </c>
      <c r="AZ127" s="1">
        <f t="shared" ca="1" si="61"/>
        <v>3.5657516038719847E-2</v>
      </c>
      <c r="BC127" s="1">
        <f t="shared" ca="1" si="113"/>
        <v>-1.7771891083371285</v>
      </c>
      <c r="BD127" s="1">
        <f t="shared" ca="1" si="113"/>
        <v>0.80923887334479083</v>
      </c>
      <c r="BE127" s="1">
        <f t="shared" ca="1" si="113"/>
        <v>-1.8775825444134826</v>
      </c>
    </row>
    <row r="128" spans="1:57" x14ac:dyDescent="0.2">
      <c r="A128" s="118">
        <f t="shared" si="62"/>
        <v>1.1600000000000008</v>
      </c>
      <c r="B128" s="1">
        <f t="shared" ca="1" si="63"/>
        <v>4.8774084736256773E-2</v>
      </c>
      <c r="C128" s="1">
        <f t="shared" ca="1" si="64"/>
        <v>4.7208705273335427E-2</v>
      </c>
      <c r="D128" s="1">
        <f t="shared" ca="1" si="65"/>
        <v>4.6233453171630898E-2</v>
      </c>
      <c r="E128" s="1">
        <f t="shared" ca="1" si="66"/>
        <v>4.5628934698092129E-2</v>
      </c>
      <c r="F128" s="1">
        <f t="shared" ca="1" si="67"/>
        <v>4.5056680414856602E-2</v>
      </c>
      <c r="G128" s="1">
        <f t="shared" ca="1" si="68"/>
        <v>4.4446966051334684E-2</v>
      </c>
      <c r="H128" s="1">
        <f t="shared" ca="1" si="69"/>
        <v>4.3824731808812863E-2</v>
      </c>
      <c r="I128" s="1">
        <f t="shared" ca="1" si="70"/>
        <v>4.3215813428531591E-2</v>
      </c>
      <c r="J128" s="1">
        <f t="shared" ca="1" si="71"/>
        <v>4.2635471518525037E-2</v>
      </c>
      <c r="K128" s="1">
        <f t="shared" ca="1" si="72"/>
        <v>4.2090186371607309E-2</v>
      </c>
      <c r="L128" s="1">
        <f t="shared" ca="1" si="73"/>
        <v>4.158058893797132E-2</v>
      </c>
      <c r="M128" s="1">
        <f t="shared" ca="1" si="74"/>
        <v>4.1104546541287812E-2</v>
      </c>
      <c r="N128" s="1">
        <f t="shared" ca="1" si="75"/>
        <v>4.0659463789127111E-2</v>
      </c>
      <c r="O128" s="1">
        <f t="shared" ca="1" si="76"/>
        <v>4.0243720447668697E-2</v>
      </c>
      <c r="P128" s="1">
        <f t="shared" ca="1" si="77"/>
        <v>3.9856896022571794E-2</v>
      </c>
      <c r="Q128" s="1">
        <f t="shared" ca="1" si="78"/>
        <v>3.9498806103246797E-2</v>
      </c>
      <c r="R128" s="1">
        <f t="shared" ca="1" si="79"/>
        <v>3.9168120689170721E-2</v>
      </c>
      <c r="S128" s="1">
        <f t="shared" ca="1" si="80"/>
        <v>3.8861640273354446E-2</v>
      </c>
      <c r="T128" s="1">
        <f t="shared" ca="1" si="81"/>
        <v>3.8574570044407022E-2</v>
      </c>
      <c r="U128" s="1">
        <f t="shared" ca="1" si="82"/>
        <v>3.8301392047957177E-2</v>
      </c>
      <c r="V128" s="1">
        <f t="shared" ca="1" si="83"/>
        <v>3.8037031716647345E-2</v>
      </c>
      <c r="W128" s="1">
        <f t="shared" ca="1" si="84"/>
        <v>3.7777822570923707E-2</v>
      </c>
      <c r="X128" s="1">
        <f t="shared" ca="1" si="85"/>
        <v>3.7522061645027395E-2</v>
      </c>
      <c r="Y128" s="1">
        <f t="shared" ca="1" si="86"/>
        <v>3.7270052184487187E-2</v>
      </c>
      <c r="Z128" s="1">
        <f t="shared" ca="1" si="87"/>
        <v>3.702348514856061E-2</v>
      </c>
      <c r="AA128" s="1">
        <f t="shared" ca="1" si="88"/>
        <v>3.6784767038855179E-2</v>
      </c>
      <c r="AB128" s="1">
        <f t="shared" ca="1" si="89"/>
        <v>3.6556779270373665E-2</v>
      </c>
      <c r="AC128" s="1">
        <f t="shared" ca="1" si="90"/>
        <v>3.6342624658384025E-2</v>
      </c>
      <c r="AD128" s="1">
        <f t="shared" ca="1" si="91"/>
        <v>3.6145392800389052E-2</v>
      </c>
      <c r="AE128" s="1">
        <f t="shared" ca="1" si="92"/>
        <v>3.5968041571188929E-2</v>
      </c>
      <c r="AF128" s="1">
        <f t="shared" ca="1" si="93"/>
        <v>3.5813244984174562E-2</v>
      </c>
      <c r="AG128" s="1">
        <f t="shared" ca="1" si="94"/>
        <v>3.5683134192814228E-2</v>
      </c>
      <c r="AH128" s="1">
        <f t="shared" ca="1" si="95"/>
        <v>3.5578983523214334E-2</v>
      </c>
      <c r="AI128" s="1">
        <f t="shared" ca="1" si="96"/>
        <v>3.5501029658516994E-2</v>
      </c>
      <c r="AJ128" s="1">
        <f t="shared" ca="1" si="97"/>
        <v>3.5448631682736022E-2</v>
      </c>
      <c r="AK128" s="1">
        <f t="shared" ca="1" si="98"/>
        <v>3.5420697054298088E-2</v>
      </c>
      <c r="AL128" s="1">
        <f t="shared" ca="1" si="99"/>
        <v>3.5415988664867441E-2</v>
      </c>
      <c r="AM128" s="1">
        <f t="shared" ca="1" si="100"/>
        <v>3.5433139532574369E-2</v>
      </c>
      <c r="AN128" s="1">
        <f t="shared" ca="1" si="101"/>
        <v>3.5470567487544395E-2</v>
      </c>
      <c r="AO128" s="1">
        <f t="shared" ca="1" si="102"/>
        <v>3.5526336075251727E-2</v>
      </c>
      <c r="AP128" s="1">
        <f t="shared" ca="1" si="103"/>
        <v>3.5598008097906718E-2</v>
      </c>
      <c r="AQ128" s="1">
        <f t="shared" ca="1" si="104"/>
        <v>3.5682608604213718E-2</v>
      </c>
      <c r="AR128" s="1">
        <f t="shared" ca="1" si="105"/>
        <v>3.5776790201643038E-2</v>
      </c>
      <c r="AS128" s="1">
        <f t="shared" ca="1" si="106"/>
        <v>3.5877123776632151E-2</v>
      </c>
      <c r="AT128" s="1">
        <f t="shared" ca="1" si="107"/>
        <v>3.5980361436843467E-2</v>
      </c>
      <c r="AU128" s="1">
        <f t="shared" ca="1" si="108"/>
        <v>3.6083753867998246E-2</v>
      </c>
      <c r="AV128" s="1">
        <f t="shared" ca="1" si="109"/>
        <v>3.6185629764820933E-2</v>
      </c>
      <c r="AW128" s="1">
        <f t="shared" ca="1" si="110"/>
        <v>3.6285928239813657E-2</v>
      </c>
      <c r="AX128" s="1">
        <f t="shared" ca="1" si="111"/>
        <v>3.6385048682900996E-2</v>
      </c>
      <c r="AY128" s="1">
        <f t="shared" ca="1" si="112"/>
        <v>3.6478554023702786E-2</v>
      </c>
      <c r="AZ128" s="1">
        <f t="shared" ca="1" si="61"/>
        <v>3.6552961891664834E-2</v>
      </c>
      <c r="BC128" s="1">
        <f t="shared" ca="1" si="113"/>
        <v>1.4025977888366317</v>
      </c>
      <c r="BD128" s="1">
        <f t="shared" ca="1" si="113"/>
        <v>0.55982856637022138</v>
      </c>
      <c r="BE128" s="1">
        <f t="shared" ca="1" si="113"/>
        <v>0.33166593111239617</v>
      </c>
    </row>
    <row r="129" spans="1:57" x14ac:dyDescent="0.2">
      <c r="A129" s="118">
        <f t="shared" si="62"/>
        <v>1.1700000000000008</v>
      </c>
      <c r="B129" s="1">
        <f t="shared" ca="1" si="63"/>
        <v>4.8578204759005289E-2</v>
      </c>
      <c r="C129" s="1">
        <f t="shared" ca="1" si="64"/>
        <v>4.6996007881605545E-2</v>
      </c>
      <c r="D129" s="1">
        <f t="shared" ca="1" si="65"/>
        <v>4.6003077887945214E-2</v>
      </c>
      <c r="E129" s="1">
        <f t="shared" ca="1" si="66"/>
        <v>4.5377501702307532E-2</v>
      </c>
      <c r="F129" s="1">
        <f t="shared" ca="1" si="67"/>
        <v>4.4786044133544284E-2</v>
      </c>
      <c r="G129" s="1">
        <f t="shared" ca="1" si="68"/>
        <v>4.4160731217683172E-2</v>
      </c>
      <c r="H129" s="1">
        <f t="shared" ca="1" si="69"/>
        <v>4.3526376209454612E-2</v>
      </c>
      <c r="I129" s="1">
        <f t="shared" ca="1" si="70"/>
        <v>4.2908457019214301E-2</v>
      </c>
      <c r="J129" s="1">
        <f t="shared" ca="1" si="71"/>
        <v>4.2321911207525001E-2</v>
      </c>
      <c r="K129" s="1">
        <f t="shared" ca="1" si="72"/>
        <v>4.1772953840638047E-2</v>
      </c>
      <c r="L129" s="1">
        <f t="shared" ca="1" si="73"/>
        <v>4.126201183108337E-2</v>
      </c>
      <c r="M129" s="1">
        <f t="shared" ca="1" si="74"/>
        <v>4.0786794191728426E-2</v>
      </c>
      <c r="N129" s="1">
        <f t="shared" ca="1" si="75"/>
        <v>4.034457588274562E-2</v>
      </c>
      <c r="O129" s="1">
        <f t="shared" ca="1" si="76"/>
        <v>3.9933611583125847E-2</v>
      </c>
      <c r="P129" s="1">
        <f t="shared" ca="1" si="77"/>
        <v>3.9553336637152665E-2</v>
      </c>
      <c r="Q129" s="1">
        <f t="shared" ca="1" si="78"/>
        <v>3.920339513853948E-2</v>
      </c>
      <c r="R129" s="1">
        <f t="shared" ca="1" si="79"/>
        <v>3.8882271484236085E-2</v>
      </c>
      <c r="S129" s="1">
        <f t="shared" ca="1" si="80"/>
        <v>3.8586586466973653E-2</v>
      </c>
      <c r="T129" s="1">
        <f t="shared" ca="1" si="81"/>
        <v>3.8311383459813678E-2</v>
      </c>
      <c r="U129" s="1">
        <f t="shared" ca="1" si="82"/>
        <v>3.8051006467064427E-2</v>
      </c>
      <c r="V129" s="1">
        <f t="shared" ca="1" si="83"/>
        <v>3.7800262600874636E-2</v>
      </c>
      <c r="W129" s="1">
        <f t="shared" ca="1" si="84"/>
        <v>3.755537856300574E-2</v>
      </c>
      <c r="X129" s="1">
        <f t="shared" ca="1" si="85"/>
        <v>3.7314545768259821E-2</v>
      </c>
      <c r="Y129" s="1">
        <f t="shared" ca="1" si="86"/>
        <v>3.7077949757840983E-2</v>
      </c>
      <c r="Z129" s="1">
        <f t="shared" ca="1" si="87"/>
        <v>3.6847150558086621E-2</v>
      </c>
      <c r="AA129" s="1">
        <f t="shared" ca="1" si="88"/>
        <v>3.6624419061935191E-2</v>
      </c>
      <c r="AB129" s="1">
        <f t="shared" ca="1" si="89"/>
        <v>3.6412496058751312E-2</v>
      </c>
      <c r="AC129" s="1">
        <f t="shared" ca="1" si="90"/>
        <v>3.6214339012260809E-2</v>
      </c>
      <c r="AD129" s="1">
        <f t="shared" ca="1" si="91"/>
        <v>3.6032889676879259E-2</v>
      </c>
      <c r="AE129" s="1">
        <f t="shared" ca="1" si="92"/>
        <v>3.5870954833364214E-2</v>
      </c>
      <c r="AF129" s="1">
        <f t="shared" ca="1" si="93"/>
        <v>3.5731051929579892E-2</v>
      </c>
      <c r="AG129" s="1">
        <f t="shared" ca="1" si="94"/>
        <v>3.5615148904909216E-2</v>
      </c>
      <c r="AH129" s="1">
        <f t="shared" ca="1" si="95"/>
        <v>3.5524352816026054E-2</v>
      </c>
      <c r="AI129" s="1">
        <f t="shared" ca="1" si="96"/>
        <v>3.5458735778761248E-2</v>
      </c>
      <c r="AJ129" s="1">
        <f t="shared" ca="1" si="97"/>
        <v>3.5417500283151444E-2</v>
      </c>
      <c r="AK129" s="1">
        <f t="shared" ca="1" si="98"/>
        <v>3.5399402755878225E-2</v>
      </c>
      <c r="AL129" s="1">
        <f t="shared" ca="1" si="99"/>
        <v>3.540305475578067E-2</v>
      </c>
      <c r="AM129" s="1">
        <f t="shared" ca="1" si="100"/>
        <v>3.542693566997137E-2</v>
      </c>
      <c r="AN129" s="1">
        <f t="shared" ca="1" si="101"/>
        <v>3.5469306348039763E-2</v>
      </c>
      <c r="AO129" s="1">
        <f t="shared" ca="1" si="102"/>
        <v>3.5528069905994067E-2</v>
      </c>
      <c r="AP129" s="1">
        <f t="shared" ca="1" si="103"/>
        <v>3.5600627530188417E-2</v>
      </c>
      <c r="AQ129" s="1">
        <f t="shared" ca="1" si="104"/>
        <v>3.5683845615081852E-2</v>
      </c>
      <c r="AR129" s="1">
        <f t="shared" ca="1" si="105"/>
        <v>3.5774223715432665E-2</v>
      </c>
      <c r="AS129" s="1">
        <f t="shared" ca="1" si="106"/>
        <v>3.5868184875151504E-2</v>
      </c>
      <c r="AT129" s="1">
        <f t="shared" ca="1" si="107"/>
        <v>3.5962339856742812E-2</v>
      </c>
      <c r="AU129" s="1">
        <f t="shared" ca="1" si="108"/>
        <v>3.6053809975428487E-2</v>
      </c>
      <c r="AV129" s="1">
        <f t="shared" ca="1" si="109"/>
        <v>3.6140805864606114E-2</v>
      </c>
      <c r="AW129" s="1">
        <f t="shared" ca="1" si="110"/>
        <v>3.6223126549982068E-2</v>
      </c>
      <c r="AX129" s="1">
        <f t="shared" ca="1" si="111"/>
        <v>3.630092673722813E-2</v>
      </c>
      <c r="AY129" s="1">
        <f t="shared" ca="1" si="112"/>
        <v>3.6369442238023117E-2</v>
      </c>
      <c r="AZ129" s="1">
        <f t="shared" ca="1" si="61"/>
        <v>3.6415698263750511E-2</v>
      </c>
      <c r="BC129" s="1">
        <f t="shared" ca="1" si="113"/>
        <v>-0.24732536661178361</v>
      </c>
      <c r="BD129" s="1">
        <f t="shared" ca="1" si="113"/>
        <v>0.3383403482434808</v>
      </c>
      <c r="BE129" s="1">
        <f t="shared" ca="1" si="113"/>
        <v>-0.24166314320622284</v>
      </c>
    </row>
    <row r="130" spans="1:57" x14ac:dyDescent="0.2">
      <c r="A130" s="118">
        <f t="shared" si="62"/>
        <v>1.1800000000000008</v>
      </c>
      <c r="B130" s="1">
        <f t="shared" ca="1" si="63"/>
        <v>4.7561203873389725E-2</v>
      </c>
      <c r="C130" s="1">
        <f t="shared" ca="1" si="64"/>
        <v>4.5940759088705076E-2</v>
      </c>
      <c r="D130" s="1">
        <f t="shared" ca="1" si="65"/>
        <v>4.4912930911566916E-2</v>
      </c>
      <c r="E130" s="1">
        <f t="shared" ca="1" si="66"/>
        <v>4.4253242095044817E-2</v>
      </c>
      <c r="F130" s="1">
        <f t="shared" ca="1" si="67"/>
        <v>4.3633422115567311E-2</v>
      </c>
      <c r="G130" s="1">
        <f t="shared" ca="1" si="68"/>
        <v>4.2987009870380392E-2</v>
      </c>
      <c r="H130" s="1">
        <f t="shared" ca="1" si="69"/>
        <v>4.2338487149636249E-2</v>
      </c>
      <c r="I130" s="1">
        <f t="shared" ca="1" si="70"/>
        <v>4.1712774828138476E-2</v>
      </c>
      <c r="J130" s="1">
        <f t="shared" ca="1" si="71"/>
        <v>4.1124288675061023E-2</v>
      </c>
      <c r="K130" s="1">
        <f t="shared" ca="1" si="72"/>
        <v>4.0578779853534863E-2</v>
      </c>
      <c r="L130" s="1">
        <f t="shared" ca="1" si="73"/>
        <v>4.007627225262856E-2</v>
      </c>
      <c r="M130" s="1">
        <f t="shared" ca="1" si="74"/>
        <v>3.9614117247338786E-2</v>
      </c>
      <c r="N130" s="1">
        <f t="shared" ca="1" si="75"/>
        <v>3.9189260341308631E-2</v>
      </c>
      <c r="O130" s="1">
        <f t="shared" ca="1" si="76"/>
        <v>3.8799630844521066E-2</v>
      </c>
      <c r="P130" s="1">
        <f t="shared" ca="1" si="77"/>
        <v>3.8444319492861985E-2</v>
      </c>
      <c r="Q130" s="1">
        <f t="shared" ca="1" si="78"/>
        <v>3.8122598701875586E-2</v>
      </c>
      <c r="R130" s="1">
        <f t="shared" ca="1" si="79"/>
        <v>3.7832567483693826E-2</v>
      </c>
      <c r="S130" s="1">
        <f t="shared" ca="1" si="80"/>
        <v>3.7570467388127207E-2</v>
      </c>
      <c r="T130" s="1">
        <f t="shared" ca="1" si="81"/>
        <v>3.7330980547838628E-2</v>
      </c>
      <c r="U130" s="1">
        <f t="shared" ca="1" si="82"/>
        <v>3.7108113419896845E-2</v>
      </c>
      <c r="V130" s="1">
        <f t="shared" ca="1" si="83"/>
        <v>3.6896355125657483E-2</v>
      </c>
      <c r="W130" s="1">
        <f t="shared" ca="1" si="84"/>
        <v>3.6691625671846549E-2</v>
      </c>
      <c r="X130" s="1">
        <f t="shared" ca="1" si="85"/>
        <v>3.649181071179379E-2</v>
      </c>
      <c r="Y130" s="1">
        <f t="shared" ca="1" si="86"/>
        <v>3.6296777917471115E-2</v>
      </c>
      <c r="Z130" s="1">
        <f t="shared" ca="1" si="87"/>
        <v>3.6107756388445239E-2</v>
      </c>
      <c r="AA130" s="1">
        <f t="shared" ca="1" si="88"/>
        <v>3.5926681408310582E-2</v>
      </c>
      <c r="AB130" s="1">
        <f t="shared" ca="1" si="89"/>
        <v>3.5755953145939941E-2</v>
      </c>
      <c r="AC130" s="1">
        <f t="shared" ca="1" si="90"/>
        <v>3.559818376335052E-2</v>
      </c>
      <c r="AD130" s="1">
        <f t="shared" ca="1" si="91"/>
        <v>3.5455967206515976E-2</v>
      </c>
      <c r="AE130" s="1">
        <f t="shared" ca="1" si="92"/>
        <v>3.5331759152385976E-2</v>
      </c>
      <c r="AF130" s="1">
        <f t="shared" ca="1" si="93"/>
        <v>3.5227720449991271E-2</v>
      </c>
      <c r="AG130" s="1">
        <f t="shared" ca="1" si="94"/>
        <v>3.5145455843186901E-2</v>
      </c>
      <c r="AH130" s="1">
        <f t="shared" ca="1" si="95"/>
        <v>3.5085705272921049E-2</v>
      </c>
      <c r="AI130" s="1">
        <f t="shared" ca="1" si="96"/>
        <v>3.5048176546844348E-2</v>
      </c>
      <c r="AJ130" s="1">
        <f t="shared" ca="1" si="97"/>
        <v>3.5031715771925348E-2</v>
      </c>
      <c r="AK130" s="1">
        <f t="shared" ca="1" si="98"/>
        <v>3.5034728436743358E-2</v>
      </c>
      <c r="AL130" s="1">
        <f t="shared" ca="1" si="99"/>
        <v>3.505547482101283E-2</v>
      </c>
      <c r="AM130" s="1">
        <f t="shared" ca="1" si="100"/>
        <v>3.5092080713502727E-2</v>
      </c>
      <c r="AN130" s="1">
        <f t="shared" ca="1" si="101"/>
        <v>3.5142450013952185E-2</v>
      </c>
      <c r="AO130" s="1">
        <f t="shared" ca="1" si="102"/>
        <v>3.520412548484006E-2</v>
      </c>
      <c r="AP130" s="1">
        <f t="shared" ca="1" si="103"/>
        <v>3.5274146855560892E-2</v>
      </c>
      <c r="AQ130" s="1">
        <f t="shared" ca="1" si="104"/>
        <v>3.5349022078023484E-2</v>
      </c>
      <c r="AR130" s="1">
        <f t="shared" ca="1" si="105"/>
        <v>3.5424897858142221E-2</v>
      </c>
      <c r="AS130" s="1">
        <f t="shared" ca="1" si="106"/>
        <v>3.5497849626912742E-2</v>
      </c>
      <c r="AT130" s="1">
        <f t="shared" ca="1" si="107"/>
        <v>3.5564147140839067E-2</v>
      </c>
      <c r="AU130" s="1">
        <f t="shared" ca="1" si="108"/>
        <v>3.5620582670491611E-2</v>
      </c>
      <c r="AV130" s="1">
        <f t="shared" ca="1" si="109"/>
        <v>3.5665048447096143E-2</v>
      </c>
      <c r="AW130" s="1">
        <f t="shared" ca="1" si="110"/>
        <v>3.569700141727853E-2</v>
      </c>
      <c r="AX130" s="1">
        <f t="shared" ca="1" si="111"/>
        <v>3.5716150053448428E-2</v>
      </c>
      <c r="AY130" s="1">
        <f t="shared" ca="1" si="112"/>
        <v>3.5717219843005604E-2</v>
      </c>
      <c r="AZ130" s="1">
        <f t="shared" ca="1" si="61"/>
        <v>3.5687596767341435E-2</v>
      </c>
      <c r="BC130" s="1">
        <f t="shared" ca="1" si="113"/>
        <v>-1.1625948507337727</v>
      </c>
      <c r="BD130" s="1">
        <f t="shared" ca="1" si="113"/>
        <v>1.0449669895686595</v>
      </c>
      <c r="BE130" s="1">
        <f t="shared" ca="1" si="113"/>
        <v>-0.28188579511947864</v>
      </c>
    </row>
    <row r="131" spans="1:57" x14ac:dyDescent="0.2">
      <c r="A131" s="118">
        <f t="shared" si="62"/>
        <v>1.1900000000000008</v>
      </c>
      <c r="B131" s="1">
        <f t="shared" ca="1" si="63"/>
        <v>4.6084948236683382E-2</v>
      </c>
      <c r="C131" s="1">
        <f t="shared" ca="1" si="64"/>
        <v>4.454425167189717E-2</v>
      </c>
      <c r="D131" s="1">
        <f t="shared" ca="1" si="65"/>
        <v>4.3587290627090054E-2</v>
      </c>
      <c r="E131" s="1">
        <f t="shared" ca="1" si="66"/>
        <v>4.2987647301627005E-2</v>
      </c>
      <c r="F131" s="1">
        <f t="shared" ca="1" si="67"/>
        <v>4.242241984411943E-2</v>
      </c>
      <c r="G131" s="1">
        <f t="shared" ca="1" si="68"/>
        <v>4.1827096167248987E-2</v>
      </c>
      <c r="H131" s="1">
        <f t="shared" ca="1" si="69"/>
        <v>4.122629512590343E-2</v>
      </c>
      <c r="I131" s="1">
        <f t="shared" ca="1" si="70"/>
        <v>4.0644854304950837E-2</v>
      </c>
      <c r="J131" s="1">
        <f t="shared" ca="1" si="71"/>
        <v>4.0097141880674966E-2</v>
      </c>
      <c r="K131" s="1">
        <f t="shared" ca="1" si="72"/>
        <v>3.9588919371412935E-2</v>
      </c>
      <c r="L131" s="1">
        <f t="shared" ca="1" si="73"/>
        <v>3.9120281591217006E-2</v>
      </c>
      <c r="M131" s="1">
        <f t="shared" ca="1" si="74"/>
        <v>3.8688695881573205E-2</v>
      </c>
      <c r="N131" s="1">
        <f t="shared" ca="1" si="75"/>
        <v>3.8291251412079029E-2</v>
      </c>
      <c r="O131" s="1">
        <f t="shared" ca="1" si="76"/>
        <v>3.7926024779655003E-2</v>
      </c>
      <c r="P131" s="1">
        <f t="shared" ca="1" si="77"/>
        <v>3.7592234611127234E-2</v>
      </c>
      <c r="Q131" s="1">
        <f t="shared" ca="1" si="78"/>
        <v>3.7289254410471005E-2</v>
      </c>
      <c r="R131" s="1">
        <f t="shared" ca="1" si="79"/>
        <v>3.7015270968571691E-2</v>
      </c>
      <c r="S131" s="1">
        <f t="shared" ca="1" si="80"/>
        <v>3.676661999310285E-2</v>
      </c>
      <c r="T131" s="1">
        <f t="shared" ca="1" si="81"/>
        <v>3.6538095890925264E-2</v>
      </c>
      <c r="U131" s="1">
        <f t="shared" ca="1" si="82"/>
        <v>3.6323841003730359E-2</v>
      </c>
      <c r="V131" s="1">
        <f t="shared" ca="1" si="83"/>
        <v>3.6118499728729131E-2</v>
      </c>
      <c r="W131" s="1">
        <f t="shared" ca="1" si="84"/>
        <v>3.5918158437016706E-2</v>
      </c>
      <c r="X131" s="1">
        <f t="shared" ca="1" si="85"/>
        <v>3.572086981902857E-2</v>
      </c>
      <c r="Y131" s="1">
        <f t="shared" ca="1" si="86"/>
        <v>3.5526656457086962E-2</v>
      </c>
      <c r="Z131" s="1">
        <f t="shared" ca="1" si="87"/>
        <v>3.5336889471069749E-2</v>
      </c>
      <c r="AA131" s="1">
        <f t="shared" ca="1" si="88"/>
        <v>3.5153641475737643E-2</v>
      </c>
      <c r="AB131" s="1">
        <f t="shared" ca="1" si="89"/>
        <v>3.4979444966580564E-2</v>
      </c>
      <c r="AC131" s="1">
        <f t="shared" ca="1" si="90"/>
        <v>3.481703979450574E-2</v>
      </c>
      <c r="AD131" s="1">
        <f t="shared" ca="1" si="91"/>
        <v>3.4669145071870855E-2</v>
      </c>
      <c r="AE131" s="1">
        <f t="shared" ca="1" si="92"/>
        <v>3.4538338302650476E-2</v>
      </c>
      <c r="AF131" s="1">
        <f t="shared" ca="1" si="93"/>
        <v>3.4426896645841289E-2</v>
      </c>
      <c r="AG131" s="1">
        <f t="shared" ca="1" si="94"/>
        <v>3.4336534612099796E-2</v>
      </c>
      <c r="AH131" s="1">
        <f t="shared" ca="1" si="95"/>
        <v>3.4268098123532674E-2</v>
      </c>
      <c r="AI131" s="1">
        <f t="shared" ca="1" si="96"/>
        <v>3.4221403878845889E-2</v>
      </c>
      <c r="AJ131" s="1">
        <f t="shared" ca="1" si="97"/>
        <v>3.4195414751572513E-2</v>
      </c>
      <c r="AK131" s="1">
        <f t="shared" ca="1" si="98"/>
        <v>3.4188658326102399E-2</v>
      </c>
      <c r="AL131" s="1">
        <f t="shared" ca="1" si="99"/>
        <v>3.4199516597374295E-2</v>
      </c>
      <c r="AM131" s="1">
        <f t="shared" ca="1" si="100"/>
        <v>3.4226234729516677E-2</v>
      </c>
      <c r="AN131" s="1">
        <f t="shared" ca="1" si="101"/>
        <v>3.4266832645078113E-2</v>
      </c>
      <c r="AO131" s="1">
        <f t="shared" ca="1" si="102"/>
        <v>3.4318965771672767E-2</v>
      </c>
      <c r="AP131" s="1">
        <f t="shared" ca="1" si="103"/>
        <v>3.4379785482757053E-2</v>
      </c>
      <c r="AQ131" s="1">
        <f t="shared" ca="1" si="104"/>
        <v>3.4445914440296974E-2</v>
      </c>
      <c r="AR131" s="1">
        <f t="shared" ca="1" si="105"/>
        <v>3.4513619646814861E-2</v>
      </c>
      <c r="AS131" s="1">
        <f t="shared" ca="1" si="106"/>
        <v>3.4579102093262912E-2</v>
      </c>
      <c r="AT131" s="1">
        <f t="shared" ca="1" si="107"/>
        <v>3.4638763810105021E-2</v>
      </c>
      <c r="AU131" s="1">
        <f t="shared" ca="1" si="108"/>
        <v>3.4689541276842983E-2</v>
      </c>
      <c r="AV131" s="1">
        <f t="shared" ca="1" si="109"/>
        <v>3.4729480889725863E-2</v>
      </c>
      <c r="AW131" s="1">
        <f t="shared" ca="1" si="110"/>
        <v>3.4758168473948706E-2</v>
      </c>
      <c r="AX131" s="1">
        <f t="shared" ca="1" si="111"/>
        <v>3.4775338027571961E-2</v>
      </c>
      <c r="AY131" s="1">
        <f t="shared" ca="1" si="112"/>
        <v>3.4775695176335386E-2</v>
      </c>
      <c r="AZ131" s="1">
        <f t="shared" ca="1" si="61"/>
        <v>3.4747621164774457E-2</v>
      </c>
      <c r="BC131" s="1">
        <f t="shared" ca="1" si="113"/>
        <v>-1.4068159015073292</v>
      </c>
      <c r="BD131" s="1">
        <f t="shared" ca="1" si="113"/>
        <v>0.31663201508059657</v>
      </c>
      <c r="BE131" s="1">
        <f t="shared" ca="1" si="113"/>
        <v>0.89789508112865768</v>
      </c>
    </row>
    <row r="132" spans="1:57" x14ac:dyDescent="0.2">
      <c r="A132" s="118">
        <f t="shared" si="62"/>
        <v>1.2000000000000008</v>
      </c>
      <c r="B132" s="1">
        <f t="shared" ca="1" si="63"/>
        <v>4.5536062127291575E-2</v>
      </c>
      <c r="C132" s="1">
        <f t="shared" ca="1" si="64"/>
        <v>4.4104669802721534E-2</v>
      </c>
      <c r="D132" s="1">
        <f t="shared" ca="1" si="65"/>
        <v>4.3245990728278269E-2</v>
      </c>
      <c r="E132" s="1">
        <f t="shared" ca="1" si="66"/>
        <v>4.2731878118241702E-2</v>
      </c>
      <c r="F132" s="1">
        <f t="shared" ca="1" si="67"/>
        <v>4.2244795784372929E-2</v>
      </c>
      <c r="G132" s="1">
        <f t="shared" ca="1" si="68"/>
        <v>4.1722209799877043E-2</v>
      </c>
      <c r="H132" s="1">
        <f t="shared" ca="1" si="69"/>
        <v>4.1188937061385732E-2</v>
      </c>
      <c r="I132" s="1">
        <f t="shared" ca="1" si="70"/>
        <v>4.0669797961874206E-2</v>
      </c>
      <c r="J132" s="1">
        <f t="shared" ca="1" si="71"/>
        <v>4.0179179627799759E-2</v>
      </c>
      <c r="K132" s="1">
        <f t="shared" ca="1" si="72"/>
        <v>3.9722920528202962E-2</v>
      </c>
      <c r="L132" s="1">
        <f t="shared" ca="1" si="73"/>
        <v>3.9301252687051688E-2</v>
      </c>
      <c r="M132" s="1">
        <f t="shared" ca="1" si="74"/>
        <v>3.8911825350412363E-2</v>
      </c>
      <c r="N132" s="1">
        <f t="shared" ca="1" si="75"/>
        <v>3.8551936810358331E-2</v>
      </c>
      <c r="O132" s="1">
        <f t="shared" ca="1" si="76"/>
        <v>3.8219875946929521E-2</v>
      </c>
      <c r="P132" s="1">
        <f t="shared" ca="1" si="77"/>
        <v>3.7915054125943815E-2</v>
      </c>
      <c r="Q132" s="1">
        <f t="shared" ca="1" si="78"/>
        <v>3.763701105771583E-2</v>
      </c>
      <c r="R132" s="1">
        <f t="shared" ca="1" si="79"/>
        <v>3.7384086823568308E-2</v>
      </c>
      <c r="S132" s="1">
        <f t="shared" ca="1" si="80"/>
        <v>3.7152777035466329E-2</v>
      </c>
      <c r="T132" s="1">
        <f t="shared" ca="1" si="81"/>
        <v>3.6938054230778831E-2</v>
      </c>
      <c r="U132" s="1">
        <f t="shared" ca="1" si="82"/>
        <v>3.6734262407746361E-2</v>
      </c>
      <c r="V132" s="1">
        <f t="shared" ca="1" si="83"/>
        <v>3.6536266845307308E-2</v>
      </c>
      <c r="W132" s="1">
        <f t="shared" ca="1" si="84"/>
        <v>3.6340385676482415E-2</v>
      </c>
      <c r="X132" s="1">
        <f t="shared" ca="1" si="85"/>
        <v>3.6144903770379599E-2</v>
      </c>
      <c r="Y132" s="1">
        <f t="shared" ca="1" si="86"/>
        <v>3.595006374597242E-2</v>
      </c>
      <c r="Z132" s="1">
        <f t="shared" ca="1" si="87"/>
        <v>3.5757444033768751E-2</v>
      </c>
      <c r="AA132" s="1">
        <f t="shared" ca="1" si="88"/>
        <v>3.5569319863706393E-2</v>
      </c>
      <c r="AB132" s="1">
        <f t="shared" ca="1" si="89"/>
        <v>3.5388421349239647E-2</v>
      </c>
      <c r="AC132" s="1">
        <f t="shared" ca="1" si="90"/>
        <v>3.5217681363817373E-2</v>
      </c>
      <c r="AD132" s="1">
        <f t="shared" ca="1" si="91"/>
        <v>3.5060009503495915E-2</v>
      </c>
      <c r="AE132" s="1">
        <f t="shared" ca="1" si="92"/>
        <v>3.4918170373035316E-2</v>
      </c>
      <c r="AF132" s="1">
        <f t="shared" ca="1" si="93"/>
        <v>3.4794622694636679E-2</v>
      </c>
      <c r="AG132" s="1">
        <f t="shared" ca="1" si="94"/>
        <v>3.4691256054146878E-2</v>
      </c>
      <c r="AH132" s="1">
        <f t="shared" ca="1" si="95"/>
        <v>3.4609087797130816E-2</v>
      </c>
      <c r="AI132" s="1">
        <f t="shared" ca="1" si="96"/>
        <v>3.454810905496173E-2</v>
      </c>
      <c r="AJ132" s="1">
        <f t="shared" ca="1" si="97"/>
        <v>3.4507464958423911E-2</v>
      </c>
      <c r="AK132" s="1">
        <f t="shared" ca="1" si="98"/>
        <v>3.4485870564207821E-2</v>
      </c>
      <c r="AL132" s="1">
        <f t="shared" ca="1" si="99"/>
        <v>3.4481894919780959E-2</v>
      </c>
      <c r="AM132" s="1">
        <f t="shared" ca="1" si="100"/>
        <v>3.4493967881682096E-2</v>
      </c>
      <c r="AN132" s="1">
        <f t="shared" ca="1" si="101"/>
        <v>3.452029071221753E-2</v>
      </c>
      <c r="AO132" s="1">
        <f t="shared" ca="1" si="102"/>
        <v>3.4558696867817033E-2</v>
      </c>
      <c r="AP132" s="1">
        <f t="shared" ca="1" si="103"/>
        <v>3.4606514811420575E-2</v>
      </c>
      <c r="AQ132" s="1">
        <f t="shared" ca="1" si="104"/>
        <v>3.4660547410884132E-2</v>
      </c>
      <c r="AR132" s="1">
        <f t="shared" ca="1" si="105"/>
        <v>3.4717247454706751E-2</v>
      </c>
      <c r="AS132" s="1">
        <f t="shared" ca="1" si="106"/>
        <v>3.4773007012179023E-2</v>
      </c>
      <c r="AT132" s="1">
        <f t="shared" ca="1" si="107"/>
        <v>3.4824426010525898E-2</v>
      </c>
      <c r="AU132" s="1">
        <f t="shared" ca="1" si="108"/>
        <v>3.4868650721404201E-2</v>
      </c>
      <c r="AV132" s="1">
        <f t="shared" ca="1" si="109"/>
        <v>3.4903946584458959E-2</v>
      </c>
      <c r="AW132" s="1">
        <f t="shared" ca="1" si="110"/>
        <v>3.4930091620497802E-2</v>
      </c>
      <c r="AX132" s="1">
        <f t="shared" ca="1" si="111"/>
        <v>3.4946909829587529E-2</v>
      </c>
      <c r="AY132" s="1">
        <f t="shared" ca="1" si="112"/>
        <v>3.4949172662405763E-2</v>
      </c>
      <c r="AZ132" s="1">
        <f t="shared" ca="1" si="61"/>
        <v>3.4926256871373018E-2</v>
      </c>
      <c r="BC132" s="1">
        <f t="shared" ca="1" si="113"/>
        <v>0.36189551281265064</v>
      </c>
      <c r="BD132" s="1">
        <f t="shared" ca="1" si="113"/>
        <v>0.40447052072634548</v>
      </c>
      <c r="BE132" s="1">
        <f t="shared" ca="1" si="113"/>
        <v>1.2775941375624971</v>
      </c>
    </row>
    <row r="133" spans="1:57" x14ac:dyDescent="0.2">
      <c r="A133" s="118">
        <f t="shared" si="62"/>
        <v>1.2100000000000009</v>
      </c>
      <c r="B133" s="1">
        <f t="shared" ca="1" si="63"/>
        <v>4.4700183395037625E-2</v>
      </c>
      <c r="C133" s="1">
        <f t="shared" ca="1" si="64"/>
        <v>4.338987093836786E-2</v>
      </c>
      <c r="D133" s="1">
        <f t="shared" ca="1" si="65"/>
        <v>4.2637045524608216E-2</v>
      </c>
      <c r="E133" s="1">
        <f t="shared" ca="1" si="66"/>
        <v>4.221218443949179E-2</v>
      </c>
      <c r="F133" s="1">
        <f t="shared" ca="1" si="67"/>
        <v>4.1803260571450347E-2</v>
      </c>
      <c r="G133" s="1">
        <f t="shared" ca="1" si="68"/>
        <v>4.1349893715410355E-2</v>
      </c>
      <c r="H133" s="1">
        <f t="shared" ca="1" si="69"/>
        <v>4.0877305668648202E-2</v>
      </c>
      <c r="I133" s="1">
        <f t="shared" ca="1" si="70"/>
        <v>4.0410511518661103E-2</v>
      </c>
      <c r="J133" s="1">
        <f t="shared" ca="1" si="71"/>
        <v>3.9964129665663997E-2</v>
      </c>
      <c r="K133" s="1">
        <f t="shared" ca="1" si="72"/>
        <v>3.9544287898158656E-2</v>
      </c>
      <c r="L133" s="1">
        <f t="shared" ca="1" si="73"/>
        <v>3.9151567507495384E-2</v>
      </c>
      <c r="M133" s="1">
        <f t="shared" ca="1" si="74"/>
        <v>3.8784011352252443E-2</v>
      </c>
      <c r="N133" s="1">
        <f t="shared" ca="1" si="75"/>
        <v>3.8439338073765421E-2</v>
      </c>
      <c r="O133" s="1">
        <f t="shared" ca="1" si="76"/>
        <v>3.8116259607884589E-2</v>
      </c>
      <c r="P133" s="1">
        <f t="shared" ca="1" si="77"/>
        <v>3.7814590692340111E-2</v>
      </c>
      <c r="Q133" s="1">
        <f t="shared" ca="1" si="78"/>
        <v>3.753424814904139E-2</v>
      </c>
      <c r="R133" s="1">
        <f t="shared" ca="1" si="79"/>
        <v>3.7273936645599144E-2</v>
      </c>
      <c r="S133" s="1">
        <f t="shared" ca="1" si="80"/>
        <v>3.7030523226367844E-2</v>
      </c>
      <c r="T133" s="1">
        <f t="shared" ca="1" si="81"/>
        <v>3.6799370193318887E-2</v>
      </c>
      <c r="U133" s="1">
        <f t="shared" ca="1" si="82"/>
        <v>3.6575234749319056E-2</v>
      </c>
      <c r="V133" s="1">
        <f t="shared" ca="1" si="83"/>
        <v>3.6353414436211609E-2</v>
      </c>
      <c r="W133" s="1">
        <f t="shared" ca="1" si="84"/>
        <v>3.6130670320851356E-2</v>
      </c>
      <c r="X133" s="1">
        <f t="shared" ca="1" si="85"/>
        <v>3.5905730371751744E-2</v>
      </c>
      <c r="Y133" s="1">
        <f t="shared" ca="1" si="86"/>
        <v>3.5679268153590751E-2</v>
      </c>
      <c r="Z133" s="1">
        <f t="shared" ca="1" si="87"/>
        <v>3.5453280477170716E-2</v>
      </c>
      <c r="AA133" s="1">
        <f t="shared" ca="1" si="88"/>
        <v>3.5230456251235796E-2</v>
      </c>
      <c r="AB133" s="1">
        <f t="shared" ca="1" si="89"/>
        <v>3.5013934278869716E-2</v>
      </c>
      <c r="AC133" s="1">
        <f t="shared" ca="1" si="90"/>
        <v>3.4807051568859659E-2</v>
      </c>
      <c r="AD133" s="1">
        <f t="shared" ca="1" si="91"/>
        <v>3.4613119296875862E-2</v>
      </c>
      <c r="AE133" s="1">
        <f t="shared" ca="1" si="92"/>
        <v>3.4435300221285756E-2</v>
      </c>
      <c r="AF133" s="1">
        <f t="shared" ca="1" si="93"/>
        <v>3.4276445661308094E-2</v>
      </c>
      <c r="AG133" s="1">
        <f t="shared" ca="1" si="94"/>
        <v>3.4138831368518995E-2</v>
      </c>
      <c r="AH133" s="1">
        <f t="shared" ca="1" si="95"/>
        <v>3.4023857335699285E-2</v>
      </c>
      <c r="AI133" s="1">
        <f t="shared" ca="1" si="96"/>
        <v>3.3931900446954689E-2</v>
      </c>
      <c r="AJ133" s="1">
        <f t="shared" ca="1" si="97"/>
        <v>3.38624993581952E-2</v>
      </c>
      <c r="AK133" s="1">
        <f t="shared" ca="1" si="98"/>
        <v>3.3814767753589978E-2</v>
      </c>
      <c r="AL133" s="1">
        <f t="shared" ca="1" si="99"/>
        <v>3.3787672849506435E-2</v>
      </c>
      <c r="AM133" s="1">
        <f t="shared" ca="1" si="100"/>
        <v>3.3780040291414098E-2</v>
      </c>
      <c r="AN133" s="1">
        <f t="shared" ca="1" si="101"/>
        <v>3.3790463778731669E-2</v>
      </c>
      <c r="AO133" s="1">
        <f t="shared" ca="1" si="102"/>
        <v>3.3817165941491395E-2</v>
      </c>
      <c r="AP133" s="1">
        <f t="shared" ca="1" si="103"/>
        <v>3.3857863558018467E-2</v>
      </c>
      <c r="AQ133" s="1">
        <f t="shared" ca="1" si="104"/>
        <v>3.3909750977234095E-2</v>
      </c>
      <c r="AR133" s="1">
        <f t="shared" ca="1" si="105"/>
        <v>3.3969678043034773E-2</v>
      </c>
      <c r="AS133" s="1">
        <f t="shared" ca="1" si="106"/>
        <v>3.4034439202991464E-2</v>
      </c>
      <c r="AT133" s="1">
        <f t="shared" ca="1" si="107"/>
        <v>3.4101043682571587E-2</v>
      </c>
      <c r="AU133" s="1">
        <f t="shared" ca="1" si="108"/>
        <v>3.4167058894185309E-2</v>
      </c>
      <c r="AV133" s="1">
        <f t="shared" ca="1" si="109"/>
        <v>3.4231179947491489E-2</v>
      </c>
      <c r="AW133" s="1">
        <f t="shared" ca="1" si="110"/>
        <v>3.429358617861173E-2</v>
      </c>
      <c r="AX133" s="1">
        <f t="shared" ca="1" si="111"/>
        <v>3.4354402269651342E-2</v>
      </c>
      <c r="AY133" s="1">
        <f t="shared" ca="1" si="112"/>
        <v>3.440869525345825E-2</v>
      </c>
      <c r="AZ133" s="1">
        <f t="shared" ca="1" si="61"/>
        <v>3.4446963593024384E-2</v>
      </c>
      <c r="BC133" s="1">
        <f t="shared" ca="1" si="113"/>
        <v>-0.67824530599942001</v>
      </c>
      <c r="BD133" s="1">
        <f t="shared" ca="1" si="113"/>
        <v>-0.49105247717572809</v>
      </c>
      <c r="BE133" s="1">
        <f t="shared" ca="1" si="113"/>
        <v>1.1487632273585131</v>
      </c>
    </row>
    <row r="134" spans="1:57" x14ac:dyDescent="0.2">
      <c r="A134" s="118">
        <f t="shared" si="62"/>
        <v>1.2200000000000009</v>
      </c>
      <c r="B134" s="1">
        <f t="shared" ca="1" si="63"/>
        <v>4.4559071620213449E-2</v>
      </c>
      <c r="C134" s="1">
        <f t="shared" ca="1" si="64"/>
        <v>4.3311045157623074E-2</v>
      </c>
      <c r="D134" s="1">
        <f t="shared" ca="1" si="65"/>
        <v>4.2612904849391967E-2</v>
      </c>
      <c r="E134" s="1">
        <f t="shared" ca="1" si="66"/>
        <v>4.2233565440743567E-2</v>
      </c>
      <c r="F134" s="1">
        <f t="shared" ca="1" si="67"/>
        <v>4.1866117477614199E-2</v>
      </c>
      <c r="G134" s="1">
        <f t="shared" ca="1" si="68"/>
        <v>4.1451975188162987E-2</v>
      </c>
      <c r="H134" s="1">
        <f t="shared" ca="1" si="69"/>
        <v>4.1016436754121435E-2</v>
      </c>
      <c r="I134" s="1">
        <f t="shared" ca="1" si="70"/>
        <v>4.0584388377026291E-2</v>
      </c>
      <c r="J134" s="1">
        <f t="shared" ca="1" si="71"/>
        <v>4.0170356579697079E-2</v>
      </c>
      <c r="K134" s="1">
        <f t="shared" ca="1" si="72"/>
        <v>3.9780435356988032E-2</v>
      </c>
      <c r="L134" s="1">
        <f t="shared" ca="1" si="73"/>
        <v>3.9415231842467299E-2</v>
      </c>
      <c r="M134" s="1">
        <f t="shared" ca="1" si="74"/>
        <v>3.9072858729892863E-2</v>
      </c>
      <c r="N134" s="1">
        <f t="shared" ca="1" si="75"/>
        <v>3.8751130751926335E-2</v>
      </c>
      <c r="O134" s="1">
        <f t="shared" ca="1" si="76"/>
        <v>3.8448858194483231E-2</v>
      </c>
      <c r="P134" s="1">
        <f t="shared" ca="1" si="77"/>
        <v>3.8165934329932462E-2</v>
      </c>
      <c r="Q134" s="1">
        <f t="shared" ca="1" si="78"/>
        <v>3.790232852920495E-2</v>
      </c>
      <c r="R134" s="1">
        <f t="shared" ca="1" si="79"/>
        <v>3.7656785871054255E-2</v>
      </c>
      <c r="S134" s="1">
        <f t="shared" ca="1" si="80"/>
        <v>3.7426220886801337E-2</v>
      </c>
      <c r="T134" s="1">
        <f t="shared" ca="1" si="81"/>
        <v>3.720606179975338E-2</v>
      </c>
      <c r="U134" s="1">
        <f t="shared" ca="1" si="82"/>
        <v>3.6991155086501804E-2</v>
      </c>
      <c r="V134" s="1">
        <f t="shared" ca="1" si="83"/>
        <v>3.6776906453146178E-2</v>
      </c>
      <c r="W134" s="1">
        <f t="shared" ca="1" si="84"/>
        <v>3.6560195591619667E-2</v>
      </c>
      <c r="X134" s="1">
        <f t="shared" ca="1" si="85"/>
        <v>3.6339869014700037E-2</v>
      </c>
      <c r="Y134" s="1">
        <f t="shared" ca="1" si="86"/>
        <v>3.6116706669394337E-2</v>
      </c>
      <c r="Z134" s="1">
        <f t="shared" ca="1" si="87"/>
        <v>3.5892799340702462E-2</v>
      </c>
      <c r="AA134" s="1">
        <f t="shared" ca="1" si="88"/>
        <v>3.5670925204324223E-2</v>
      </c>
      <c r="AB134" s="1">
        <f t="shared" ca="1" si="89"/>
        <v>3.5454307349819802E-2</v>
      </c>
      <c r="AC134" s="1">
        <f t="shared" ca="1" si="90"/>
        <v>3.524636255813305E-2</v>
      </c>
      <c r="AD134" s="1">
        <f t="shared" ca="1" si="91"/>
        <v>3.5050479203960809E-2</v>
      </c>
      <c r="AE134" s="1">
        <f t="shared" ca="1" si="92"/>
        <v>3.486989377607895E-2</v>
      </c>
      <c r="AF134" s="1">
        <f t="shared" ca="1" si="93"/>
        <v>3.470752575003095E-2</v>
      </c>
      <c r="AG134" s="1">
        <f t="shared" ca="1" si="94"/>
        <v>3.4565712660684762E-2</v>
      </c>
      <c r="AH134" s="1">
        <f t="shared" ca="1" si="95"/>
        <v>3.44459128980803E-2</v>
      </c>
      <c r="AI134" s="1">
        <f t="shared" ca="1" si="96"/>
        <v>3.4348564942436474E-2</v>
      </c>
      <c r="AJ134" s="1">
        <f t="shared" ca="1" si="97"/>
        <v>3.4273276764768892E-2</v>
      </c>
      <c r="AK134" s="1">
        <f t="shared" ca="1" si="98"/>
        <v>3.4219236355486689E-2</v>
      </c>
      <c r="AL134" s="1">
        <f t="shared" ca="1" si="99"/>
        <v>3.418548474019064E-2</v>
      </c>
      <c r="AM134" s="1">
        <f t="shared" ca="1" si="100"/>
        <v>3.4170918974177518E-2</v>
      </c>
      <c r="AN134" s="1">
        <f t="shared" ca="1" si="101"/>
        <v>3.4174200816641048E-2</v>
      </c>
      <c r="AO134" s="1">
        <f t="shared" ca="1" si="102"/>
        <v>3.4193617741984476E-2</v>
      </c>
      <c r="AP134" s="1">
        <f t="shared" ca="1" si="103"/>
        <v>3.4226950595164646E-2</v>
      </c>
      <c r="AQ134" s="1">
        <f t="shared" ca="1" si="104"/>
        <v>3.4271461005587478E-2</v>
      </c>
      <c r="AR134" s="1">
        <f t="shared" ca="1" si="105"/>
        <v>3.4324071666937434E-2</v>
      </c>
      <c r="AS134" s="1">
        <f t="shared" ca="1" si="106"/>
        <v>3.4381655231397946E-2</v>
      </c>
      <c r="AT134" s="1">
        <f t="shared" ca="1" si="107"/>
        <v>3.4441306147461929E-2</v>
      </c>
      <c r="AU134" s="1">
        <f t="shared" ca="1" si="108"/>
        <v>3.4500688826810968E-2</v>
      </c>
      <c r="AV134" s="1">
        <f t="shared" ca="1" si="109"/>
        <v>3.4558603169956598E-2</v>
      </c>
      <c r="AW134" s="1">
        <f t="shared" ca="1" si="110"/>
        <v>3.4615303503601723E-2</v>
      </c>
      <c r="AX134" s="1">
        <f t="shared" ca="1" si="111"/>
        <v>3.4670890777825647E-2</v>
      </c>
      <c r="AY134" s="1">
        <f t="shared" ca="1" si="112"/>
        <v>3.4720419818147469E-2</v>
      </c>
      <c r="AZ134" s="1">
        <f t="shared" ca="1" si="61"/>
        <v>3.4754980972259729E-2</v>
      </c>
      <c r="BC134" s="1">
        <f t="shared" ca="1" si="113"/>
        <v>0.51696556946362104</v>
      </c>
      <c r="BD134" s="1">
        <f t="shared" ca="1" si="113"/>
        <v>0.32208699412415953</v>
      </c>
      <c r="BE134" s="1">
        <f t="shared" ca="1" si="113"/>
        <v>0.70052541015764813</v>
      </c>
    </row>
    <row r="135" spans="1:57" x14ac:dyDescent="0.2">
      <c r="A135" s="118">
        <f t="shared" si="62"/>
        <v>1.2300000000000009</v>
      </c>
      <c r="B135" s="1">
        <f t="shared" ca="1" si="63"/>
        <v>4.4205210497356762E-2</v>
      </c>
      <c r="C135" s="1">
        <f t="shared" ca="1" si="64"/>
        <v>4.2919373069171179E-2</v>
      </c>
      <c r="D135" s="1">
        <f t="shared" ca="1" si="65"/>
        <v>4.2184490603876704E-2</v>
      </c>
      <c r="E135" s="1">
        <f t="shared" ca="1" si="66"/>
        <v>4.1767738209516313E-2</v>
      </c>
      <c r="F135" s="1">
        <f t="shared" ca="1" si="67"/>
        <v>4.1366946924414366E-2</v>
      </c>
      <c r="G135" s="1">
        <f t="shared" ca="1" si="68"/>
        <v>4.0924980348356003E-2</v>
      </c>
      <c r="H135" s="1">
        <f t="shared" ca="1" si="69"/>
        <v>4.0466898241488428E-2</v>
      </c>
      <c r="I135" s="1">
        <f t="shared" ca="1" si="70"/>
        <v>4.0017147958928155E-2</v>
      </c>
      <c r="J135" s="1">
        <f t="shared" ca="1" si="71"/>
        <v>3.9589854607143142E-2</v>
      </c>
      <c r="K135" s="1">
        <f t="shared" ca="1" si="72"/>
        <v>3.919076887942631E-2</v>
      </c>
      <c r="L135" s="1">
        <f t="shared" ca="1" si="73"/>
        <v>3.8820213930791797E-2</v>
      </c>
      <c r="M135" s="1">
        <f t="shared" ca="1" si="74"/>
        <v>3.8476062114669148E-2</v>
      </c>
      <c r="N135" s="1">
        <f t="shared" ca="1" si="75"/>
        <v>3.8155913599589676E-2</v>
      </c>
      <c r="O135" s="1">
        <f t="shared" ca="1" si="76"/>
        <v>3.7858365924594545E-2</v>
      </c>
      <c r="P135" s="1">
        <f t="shared" ca="1" si="77"/>
        <v>3.7583079676347962E-2</v>
      </c>
      <c r="Q135" s="1">
        <f t="shared" ca="1" si="78"/>
        <v>3.732976583141371E-2</v>
      </c>
      <c r="R135" s="1">
        <f t="shared" ca="1" si="79"/>
        <v>3.7096899320573577E-2</v>
      </c>
      <c r="S135" s="1">
        <f t="shared" ca="1" si="80"/>
        <v>3.688113183017129E-2</v>
      </c>
      <c r="T135" s="1">
        <f t="shared" ca="1" si="81"/>
        <v>3.6677647271266545E-2</v>
      </c>
      <c r="U135" s="1">
        <f t="shared" ca="1" si="82"/>
        <v>3.6481071071354905E-2</v>
      </c>
      <c r="V135" s="1">
        <f t="shared" ca="1" si="83"/>
        <v>3.6286606609377617E-2</v>
      </c>
      <c r="W135" s="1">
        <f t="shared" ca="1" si="84"/>
        <v>3.6090941500098811E-2</v>
      </c>
      <c r="X135" s="1">
        <f t="shared" ca="1" si="85"/>
        <v>3.5892729856690807E-2</v>
      </c>
      <c r="Y135" s="1">
        <f t="shared" ca="1" si="86"/>
        <v>3.5692547059695996E-2</v>
      </c>
      <c r="Z135" s="1">
        <f t="shared" ca="1" si="87"/>
        <v>3.5492267073535894E-2</v>
      </c>
      <c r="AA135" s="1">
        <f t="shared" ca="1" si="88"/>
        <v>3.5294446540625288E-2</v>
      </c>
      <c r="AB135" s="1">
        <f t="shared" ca="1" si="89"/>
        <v>3.5102082046083345E-2</v>
      </c>
      <c r="AC135" s="1">
        <f t="shared" ca="1" si="90"/>
        <v>3.4918359390916878E-2</v>
      </c>
      <c r="AD135" s="1">
        <f t="shared" ca="1" si="91"/>
        <v>3.4746433378845892E-2</v>
      </c>
      <c r="AE135" s="1">
        <f t="shared" ca="1" si="92"/>
        <v>3.4589303416941934E-2</v>
      </c>
      <c r="AF135" s="1">
        <f t="shared" ca="1" si="93"/>
        <v>3.4449646308981445E-2</v>
      </c>
      <c r="AG135" s="1">
        <f t="shared" ca="1" si="94"/>
        <v>3.4329550604772469E-2</v>
      </c>
      <c r="AH135" s="1">
        <f t="shared" ca="1" si="95"/>
        <v>3.4230222454960019E-2</v>
      </c>
      <c r="AI135" s="1">
        <f t="shared" ca="1" si="96"/>
        <v>3.4151851389624927E-2</v>
      </c>
      <c r="AJ135" s="1">
        <f t="shared" ca="1" si="97"/>
        <v>3.4093804094080027E-2</v>
      </c>
      <c r="AK135" s="1">
        <f t="shared" ca="1" si="98"/>
        <v>3.4055032154403198E-2</v>
      </c>
      <c r="AL135" s="1">
        <f t="shared" ca="1" si="99"/>
        <v>3.4034339656809368E-2</v>
      </c>
      <c r="AM135" s="1">
        <f t="shared" ca="1" si="100"/>
        <v>3.4030384298790406E-2</v>
      </c>
      <c r="AN135" s="1">
        <f t="shared" ca="1" si="101"/>
        <v>3.4041585134375926E-2</v>
      </c>
      <c r="AO135" s="1">
        <f t="shared" ca="1" si="102"/>
        <v>3.4065983766154266E-2</v>
      </c>
      <c r="AP135" s="1">
        <f t="shared" ca="1" si="103"/>
        <v>3.4101114469359907E-2</v>
      </c>
      <c r="AQ135" s="1">
        <f t="shared" ca="1" si="104"/>
        <v>3.4143995564638457E-2</v>
      </c>
      <c r="AR135" s="1">
        <f t="shared" ca="1" si="105"/>
        <v>3.4191312001927737E-2</v>
      </c>
      <c r="AS135" s="1">
        <f t="shared" ca="1" si="106"/>
        <v>3.4239704077760807E-2</v>
      </c>
      <c r="AT135" s="1">
        <f t="shared" ca="1" si="107"/>
        <v>3.4286040998549941E-2</v>
      </c>
      <c r="AU135" s="1">
        <f t="shared" ca="1" si="108"/>
        <v>3.4327773630448644E-2</v>
      </c>
      <c r="AV135" s="1">
        <f t="shared" ca="1" si="109"/>
        <v>3.4363495368184629E-2</v>
      </c>
      <c r="AW135" s="1">
        <f t="shared" ca="1" si="110"/>
        <v>3.4393222853958849E-2</v>
      </c>
      <c r="AX135" s="1">
        <f t="shared" ca="1" si="111"/>
        <v>3.4416722835687467E-2</v>
      </c>
      <c r="AY135" s="1">
        <f t="shared" ca="1" si="112"/>
        <v>3.4428739312770261E-2</v>
      </c>
      <c r="AZ135" s="1">
        <f t="shared" ca="1" si="61"/>
        <v>3.4420610844114637E-2</v>
      </c>
      <c r="BC135" s="1">
        <f t="shared" ca="1" si="113"/>
        <v>-0.56611394352716449</v>
      </c>
      <c r="BD135" s="1">
        <f t="shared" ca="1" si="113"/>
        <v>0.48490729917593267</v>
      </c>
      <c r="BE135" s="1">
        <f t="shared" ca="1" si="113"/>
        <v>-0.4370058256532543</v>
      </c>
    </row>
    <row r="136" spans="1:57" x14ac:dyDescent="0.2">
      <c r="A136" s="118">
        <f t="shared" si="62"/>
        <v>1.2400000000000009</v>
      </c>
      <c r="B136" s="1">
        <f t="shared" ca="1" si="63"/>
        <v>4.53409177977004E-2</v>
      </c>
      <c r="C136" s="1">
        <f t="shared" ca="1" si="64"/>
        <v>4.4139775939099249E-2</v>
      </c>
      <c r="D136" s="1">
        <f t="shared" ca="1" si="65"/>
        <v>4.3476615713584056E-2</v>
      </c>
      <c r="E136" s="1">
        <f t="shared" ca="1" si="66"/>
        <v>4.3117569027671498E-2</v>
      </c>
      <c r="F136" s="1">
        <f t="shared" ca="1" si="67"/>
        <v>4.2765708422721496E-2</v>
      </c>
      <c r="G136" s="1">
        <f t="shared" ca="1" si="68"/>
        <v>4.2365879947343789E-2</v>
      </c>
      <c r="H136" s="1">
        <f t="shared" ca="1" si="69"/>
        <v>4.1943467764667328E-2</v>
      </c>
      <c r="I136" s="1">
        <f t="shared" ca="1" si="70"/>
        <v>4.1523047965052545E-2</v>
      </c>
      <c r="J136" s="1">
        <f t="shared" ca="1" si="71"/>
        <v>4.1118912233974424E-2</v>
      </c>
      <c r="K136" s="1">
        <f t="shared" ca="1" si="72"/>
        <v>4.0737035982687485E-2</v>
      </c>
      <c r="L136" s="1">
        <f t="shared" ca="1" si="73"/>
        <v>4.0378026093479166E-2</v>
      </c>
      <c r="M136" s="1">
        <f t="shared" ca="1" si="74"/>
        <v>4.0040081928037284E-2</v>
      </c>
      <c r="N136" s="1">
        <f t="shared" ca="1" si="75"/>
        <v>3.9721155960170777E-2</v>
      </c>
      <c r="O136" s="1">
        <f t="shared" ca="1" si="76"/>
        <v>3.942019941633261E-2</v>
      </c>
      <c r="P136" s="1">
        <f t="shared" ca="1" si="77"/>
        <v>3.9137206516371821E-2</v>
      </c>
      <c r="Q136" s="1">
        <f t="shared" ca="1" si="78"/>
        <v>3.8872196440475744E-2</v>
      </c>
      <c r="R136" s="1">
        <f t="shared" ca="1" si="79"/>
        <v>3.862394095057705E-2</v>
      </c>
      <c r="S136" s="1">
        <f t="shared" ca="1" si="80"/>
        <v>3.838939609175962E-2</v>
      </c>
      <c r="T136" s="1">
        <f t="shared" ca="1" si="81"/>
        <v>3.8164068761161463E-2</v>
      </c>
      <c r="U136" s="1">
        <f t="shared" ca="1" si="82"/>
        <v>3.7942930544683819E-2</v>
      </c>
      <c r="V136" s="1">
        <f t="shared" ca="1" si="83"/>
        <v>3.7721549532172174E-2</v>
      </c>
      <c r="W136" s="1">
        <f t="shared" ca="1" si="84"/>
        <v>3.7496988087835678E-2</v>
      </c>
      <c r="X136" s="1">
        <f t="shared" ca="1" si="85"/>
        <v>3.7268274514966782E-2</v>
      </c>
      <c r="Y136" s="1">
        <f t="shared" ca="1" si="86"/>
        <v>3.7036346215623732E-2</v>
      </c>
      <c r="Z136" s="1">
        <f t="shared" ca="1" si="87"/>
        <v>3.680342707245831E-2</v>
      </c>
      <c r="AA136" s="1">
        <f t="shared" ca="1" si="88"/>
        <v>3.6572418928239946E-2</v>
      </c>
      <c r="AB136" s="1">
        <f t="shared" ca="1" si="89"/>
        <v>3.6346658607199635E-2</v>
      </c>
      <c r="AC136" s="1">
        <f t="shared" ca="1" si="90"/>
        <v>3.612966771164914E-2</v>
      </c>
      <c r="AD136" s="1">
        <f t="shared" ca="1" si="91"/>
        <v>3.5924934237179851E-2</v>
      </c>
      <c r="AE136" s="1">
        <f t="shared" ca="1" si="92"/>
        <v>3.5735787230420514E-2</v>
      </c>
      <c r="AF136" s="1">
        <f t="shared" ca="1" si="93"/>
        <v>3.5565227530177462E-2</v>
      </c>
      <c r="AG136" s="1">
        <f t="shared" ca="1" si="94"/>
        <v>3.5415661469174915E-2</v>
      </c>
      <c r="AH136" s="1">
        <f t="shared" ca="1" si="95"/>
        <v>3.5288609857510873E-2</v>
      </c>
      <c r="AI136" s="1">
        <f t="shared" ca="1" si="96"/>
        <v>3.5184580261479602E-2</v>
      </c>
      <c r="AJ136" s="1">
        <f t="shared" ca="1" si="97"/>
        <v>3.5103265011381349E-2</v>
      </c>
      <c r="AK136" s="1">
        <f t="shared" ca="1" si="98"/>
        <v>3.5043946111324428E-2</v>
      </c>
      <c r="AL136" s="1">
        <f t="shared" ca="1" si="99"/>
        <v>3.5005757492832329E-2</v>
      </c>
      <c r="AM136" s="1">
        <f t="shared" ca="1" si="100"/>
        <v>3.4987684261707598E-2</v>
      </c>
      <c r="AN136" s="1">
        <f t="shared" ca="1" si="101"/>
        <v>3.4988469536545497E-2</v>
      </c>
      <c r="AO136" s="1">
        <f t="shared" ca="1" si="102"/>
        <v>3.5006475867224093E-2</v>
      </c>
      <c r="AP136" s="1">
        <f t="shared" ca="1" si="103"/>
        <v>3.5039557857537512E-2</v>
      </c>
      <c r="AQ136" s="1">
        <f t="shared" ca="1" si="104"/>
        <v>3.5085057463734116E-2</v>
      </c>
      <c r="AR136" s="1">
        <f t="shared" ca="1" si="105"/>
        <v>3.5139988832829774E-2</v>
      </c>
      <c r="AS136" s="1">
        <f t="shared" ca="1" si="106"/>
        <v>3.5201326881041363E-2</v>
      </c>
      <c r="AT136" s="1">
        <f t="shared" ca="1" si="107"/>
        <v>3.5266282639694314E-2</v>
      </c>
      <c r="AU136" s="1">
        <f t="shared" ca="1" si="108"/>
        <v>3.5332660403271751E-2</v>
      </c>
      <c r="AV136" s="1">
        <f t="shared" ca="1" si="109"/>
        <v>3.5399413270205952E-2</v>
      </c>
      <c r="AW136" s="1">
        <f t="shared" ca="1" si="110"/>
        <v>3.5466885100905503E-2</v>
      </c>
      <c r="AX136" s="1">
        <f t="shared" ca="1" si="111"/>
        <v>3.5535075741707042E-2</v>
      </c>
      <c r="AY136" s="1">
        <f t="shared" ca="1" si="112"/>
        <v>3.5598996379700515E-2</v>
      </c>
      <c r="AZ136" s="1">
        <f t="shared" ca="1" si="61"/>
        <v>3.5650899195037243E-2</v>
      </c>
      <c r="BC136" s="1">
        <f t="shared" ca="1" si="113"/>
        <v>1.942717370086255</v>
      </c>
      <c r="BD136" s="1">
        <f t="shared" ca="1" si="113"/>
        <v>-0.65202834614833449</v>
      </c>
      <c r="BE136" s="1">
        <f t="shared" ca="1" si="113"/>
        <v>0.67309878349056884</v>
      </c>
    </row>
    <row r="137" spans="1:57" x14ac:dyDescent="0.2">
      <c r="A137" s="118">
        <f t="shared" si="62"/>
        <v>1.2500000000000009</v>
      </c>
      <c r="B137" s="1">
        <f t="shared" ca="1" si="63"/>
        <v>4.7372290222214744E-2</v>
      </c>
      <c r="C137" s="1">
        <f t="shared" ca="1" si="64"/>
        <v>4.6087080672328556E-2</v>
      </c>
      <c r="D137" s="1">
        <f t="shared" ca="1" si="65"/>
        <v>4.5336519159861394E-2</v>
      </c>
      <c r="E137" s="1">
        <f t="shared" ca="1" si="66"/>
        <v>4.4885574941566739E-2</v>
      </c>
      <c r="F137" s="1">
        <f t="shared" ca="1" si="67"/>
        <v>4.4442251738427717E-2</v>
      </c>
      <c r="G137" s="1">
        <f t="shared" ca="1" si="68"/>
        <v>4.3953099744633684E-2</v>
      </c>
      <c r="H137" s="1">
        <f t="shared" ca="1" si="69"/>
        <v>4.3443578470612448E-2</v>
      </c>
      <c r="I137" s="1">
        <f t="shared" ca="1" si="70"/>
        <v>4.2938148356515507E-2</v>
      </c>
      <c r="J137" s="1">
        <f t="shared" ca="1" si="71"/>
        <v>4.2451023687275803E-2</v>
      </c>
      <c r="K137" s="1">
        <f t="shared" ca="1" si="72"/>
        <v>4.1988160629967582E-2</v>
      </c>
      <c r="L137" s="1">
        <f t="shared" ca="1" si="73"/>
        <v>4.1550205517443137E-2</v>
      </c>
      <c r="M137" s="1">
        <f t="shared" ca="1" si="74"/>
        <v>4.1135440083260831E-2</v>
      </c>
      <c r="N137" s="1">
        <f t="shared" ca="1" si="75"/>
        <v>4.0741923991821763E-2</v>
      </c>
      <c r="O137" s="1">
        <f t="shared" ca="1" si="76"/>
        <v>4.0368716613578028E-2</v>
      </c>
      <c r="P137" s="1">
        <f t="shared" ca="1" si="77"/>
        <v>4.0015900150644164E-2</v>
      </c>
      <c r="Q137" s="1">
        <f t="shared" ca="1" si="78"/>
        <v>3.9683556617053445E-2</v>
      </c>
      <c r="R137" s="1">
        <f t="shared" ca="1" si="79"/>
        <v>3.9370509614113085E-2</v>
      </c>
      <c r="S137" s="1">
        <f t="shared" ca="1" si="80"/>
        <v>3.9073774775865766E-2</v>
      </c>
      <c r="T137" s="1">
        <f t="shared" ca="1" si="81"/>
        <v>3.8788937306646211E-2</v>
      </c>
      <c r="U137" s="1">
        <f t="shared" ca="1" si="82"/>
        <v>3.8511070179483194E-2</v>
      </c>
      <c r="V137" s="1">
        <f t="shared" ca="1" si="83"/>
        <v>3.8235861253569113E-2</v>
      </c>
      <c r="W137" s="1">
        <f t="shared" ca="1" si="84"/>
        <v>3.7960502489043514E-2</v>
      </c>
      <c r="X137" s="1">
        <f t="shared" ca="1" si="85"/>
        <v>3.7684150993618763E-2</v>
      </c>
      <c r="Y137" s="1">
        <f t="shared" ca="1" si="86"/>
        <v>3.7407860806475124E-2</v>
      </c>
      <c r="Z137" s="1">
        <f t="shared" ca="1" si="87"/>
        <v>3.713396049180899E-2</v>
      </c>
      <c r="AA137" s="1">
        <f t="shared" ca="1" si="88"/>
        <v>3.6865451851191451E-2</v>
      </c>
      <c r="AB137" s="1">
        <f t="shared" ca="1" si="89"/>
        <v>3.6605766716881073E-2</v>
      </c>
      <c r="AC137" s="1">
        <f t="shared" ca="1" si="90"/>
        <v>3.6358517297977754E-2</v>
      </c>
      <c r="AD137" s="1">
        <f t="shared" ca="1" si="91"/>
        <v>3.6127279568569863E-2</v>
      </c>
      <c r="AE137" s="1">
        <f t="shared" ca="1" si="92"/>
        <v>3.591546696042467E-2</v>
      </c>
      <c r="AF137" s="1">
        <f t="shared" ca="1" si="93"/>
        <v>3.5726159080007994E-2</v>
      </c>
      <c r="AG137" s="1">
        <f t="shared" ca="1" si="94"/>
        <v>3.5561834838162824E-2</v>
      </c>
      <c r="AH137" s="1">
        <f t="shared" ca="1" si="95"/>
        <v>3.5424084629647246E-2</v>
      </c>
      <c r="AI137" s="1">
        <f t="shared" ca="1" si="96"/>
        <v>3.5313489066816292E-2</v>
      </c>
      <c r="AJ137" s="1">
        <f t="shared" ca="1" si="97"/>
        <v>3.5229821078090369E-2</v>
      </c>
      <c r="AK137" s="1">
        <f t="shared" ca="1" si="98"/>
        <v>3.517244793182564E-2</v>
      </c>
      <c r="AL137" s="1">
        <f t="shared" ca="1" si="99"/>
        <v>3.5140588213786079E-2</v>
      </c>
      <c r="AM137" s="1">
        <f t="shared" ca="1" si="100"/>
        <v>3.5133309228881887E-2</v>
      </c>
      <c r="AN137" s="1">
        <f t="shared" ca="1" si="101"/>
        <v>3.5149432955600309E-2</v>
      </c>
      <c r="AO137" s="1">
        <f t="shared" ca="1" si="102"/>
        <v>3.5187397736406417E-2</v>
      </c>
      <c r="AP137" s="1">
        <f t="shared" ca="1" si="103"/>
        <v>3.5245133427466713E-2</v>
      </c>
      <c r="AQ137" s="1">
        <f t="shared" ca="1" si="104"/>
        <v>3.5320060589533686E-2</v>
      </c>
      <c r="AR137" s="1">
        <f t="shared" ca="1" si="105"/>
        <v>3.5409277532825238E-2</v>
      </c>
      <c r="AS137" s="1">
        <f t="shared" ca="1" si="106"/>
        <v>3.5509848795018527E-2</v>
      </c>
      <c r="AT137" s="1">
        <f t="shared" ca="1" si="107"/>
        <v>3.5619082322092335E-2</v>
      </c>
      <c r="AU137" s="1">
        <f t="shared" ca="1" si="108"/>
        <v>3.5734890820038778E-2</v>
      </c>
      <c r="AV137" s="1">
        <f t="shared" ca="1" si="109"/>
        <v>3.5856341298956616E-2</v>
      </c>
      <c r="AW137" s="1">
        <f t="shared" ca="1" si="110"/>
        <v>3.5983857812738204E-2</v>
      </c>
      <c r="AX137" s="1">
        <f t="shared" ca="1" si="111"/>
        <v>3.6117428845597925E-2</v>
      </c>
      <c r="AY137" s="1">
        <f t="shared" ca="1" si="112"/>
        <v>3.6252100558658823E-2</v>
      </c>
      <c r="AZ137" s="1">
        <f t="shared" ca="1" si="61"/>
        <v>3.6380612796101504E-2</v>
      </c>
      <c r="BC137" s="1">
        <f t="shared" ca="1" si="113"/>
        <v>0.97714646695022633</v>
      </c>
      <c r="BD137" s="1">
        <f t="shared" ca="1" si="113"/>
        <v>-1.781578816238925</v>
      </c>
      <c r="BE137" s="1">
        <f t="shared" ca="1" si="113"/>
        <v>-1.6700795146257619</v>
      </c>
    </row>
    <row r="138" spans="1:57" x14ac:dyDescent="0.2">
      <c r="A138" s="118">
        <f t="shared" si="62"/>
        <v>1.2600000000000009</v>
      </c>
      <c r="B138" s="1">
        <f t="shared" ca="1" si="63"/>
        <v>4.7772879895858357E-2</v>
      </c>
      <c r="C138" s="1">
        <f t="shared" ca="1" si="64"/>
        <v>4.6403550179471668E-2</v>
      </c>
      <c r="D138" s="1">
        <f t="shared" ca="1" si="65"/>
        <v>4.557104759293789E-2</v>
      </c>
      <c r="E138" s="1">
        <f t="shared" ca="1" si="66"/>
        <v>4.5038992583276656E-2</v>
      </c>
      <c r="F138" s="1">
        <f t="shared" ca="1" si="67"/>
        <v>4.451994747385507E-2</v>
      </c>
      <c r="G138" s="1">
        <f t="shared" ca="1" si="68"/>
        <v>4.3961825991918106E-2</v>
      </c>
      <c r="H138" s="1">
        <f t="shared" ca="1" si="69"/>
        <v>4.3389851138683912E-2</v>
      </c>
      <c r="I138" s="1">
        <f t="shared" ca="1" si="70"/>
        <v>4.2828060432530013E-2</v>
      </c>
      <c r="J138" s="1">
        <f t="shared" ca="1" si="71"/>
        <v>4.2290283884416184E-2</v>
      </c>
      <c r="K138" s="1">
        <f t="shared" ca="1" si="72"/>
        <v>4.1782151554572926E-2</v>
      </c>
      <c r="L138" s="1">
        <f t="shared" ca="1" si="73"/>
        <v>4.1304042048285132E-2</v>
      </c>
      <c r="M138" s="1">
        <f t="shared" ca="1" si="74"/>
        <v>4.0854011930797768E-2</v>
      </c>
      <c r="N138" s="1">
        <f t="shared" ca="1" si="75"/>
        <v>4.0429920039613862E-2</v>
      </c>
      <c r="O138" s="1">
        <f t="shared" ca="1" si="76"/>
        <v>4.0030625449391614E-2</v>
      </c>
      <c r="P138" s="1">
        <f t="shared" ca="1" si="77"/>
        <v>3.9655989804984269E-2</v>
      </c>
      <c r="Q138" s="1">
        <f t="shared" ca="1" si="78"/>
        <v>3.9305849697823268E-2</v>
      </c>
      <c r="R138" s="1">
        <f t="shared" ca="1" si="79"/>
        <v>3.8978772687023697E-2</v>
      </c>
      <c r="S138" s="1">
        <f t="shared" ca="1" si="80"/>
        <v>3.867152633339338E-2</v>
      </c>
      <c r="T138" s="1">
        <f t="shared" ca="1" si="81"/>
        <v>3.8379466573504044E-2</v>
      </c>
      <c r="U138" s="1">
        <f t="shared" ca="1" si="82"/>
        <v>3.8097460098597991E-2</v>
      </c>
      <c r="V138" s="1">
        <f t="shared" ca="1" si="83"/>
        <v>3.7821006697187833E-2</v>
      </c>
      <c r="W138" s="1">
        <f t="shared" ca="1" si="84"/>
        <v>3.7547119872954934E-2</v>
      </c>
      <c r="X138" s="1">
        <f t="shared" ca="1" si="85"/>
        <v>3.7274777258127272E-2</v>
      </c>
      <c r="Y138" s="1">
        <f t="shared" ca="1" si="86"/>
        <v>3.7004841253337167E-2</v>
      </c>
      <c r="Z138" s="1">
        <f t="shared" ca="1" si="87"/>
        <v>3.6739436973312424E-2</v>
      </c>
      <c r="AA138" s="1">
        <f t="shared" ca="1" si="88"/>
        <v>3.6481358042851943E-2</v>
      </c>
      <c r="AB138" s="1">
        <f t="shared" ca="1" si="89"/>
        <v>3.6233823177658678E-2</v>
      </c>
      <c r="AC138" s="1">
        <f t="shared" ca="1" si="90"/>
        <v>3.6000227104496491E-2</v>
      </c>
      <c r="AD138" s="1">
        <f t="shared" ca="1" si="91"/>
        <v>3.5783925667525182E-2</v>
      </c>
      <c r="AE138" s="1">
        <f t="shared" ca="1" si="92"/>
        <v>3.5588108534742591E-2</v>
      </c>
      <c r="AF138" s="1">
        <f t="shared" ca="1" si="93"/>
        <v>3.5415625919924851E-2</v>
      </c>
      <c r="AG138" s="1">
        <f t="shared" ca="1" si="94"/>
        <v>3.5268721215606168E-2</v>
      </c>
      <c r="AH138" s="1">
        <f t="shared" ca="1" si="95"/>
        <v>3.5148746433874348E-2</v>
      </c>
      <c r="AI138" s="1">
        <f t="shared" ca="1" si="96"/>
        <v>3.505604734762803E-2</v>
      </c>
      <c r="AJ138" s="1">
        <f t="shared" ca="1" si="97"/>
        <v>3.4990169540171943E-2</v>
      </c>
      <c r="AK138" s="1">
        <f t="shared" ca="1" si="98"/>
        <v>3.4950257495351605E-2</v>
      </c>
      <c r="AL138" s="1">
        <f t="shared" ca="1" si="99"/>
        <v>3.4935306367510424E-2</v>
      </c>
      <c r="AM138" s="1">
        <f t="shared" ca="1" si="100"/>
        <v>3.4944157557323573E-2</v>
      </c>
      <c r="AN138" s="1">
        <f t="shared" ca="1" si="101"/>
        <v>3.4975403805265828E-2</v>
      </c>
      <c r="AO138" s="1">
        <f t="shared" ca="1" si="102"/>
        <v>3.5027251199026596E-2</v>
      </c>
      <c r="AP138" s="1">
        <f t="shared" ca="1" si="103"/>
        <v>3.5097396877629014E-2</v>
      </c>
      <c r="AQ138" s="1">
        <f t="shared" ca="1" si="104"/>
        <v>3.5183032080945295E-2</v>
      </c>
      <c r="AR138" s="1">
        <f t="shared" ca="1" si="105"/>
        <v>3.5281031355002164E-2</v>
      </c>
      <c r="AS138" s="1">
        <f t="shared" ca="1" si="106"/>
        <v>3.538824096824255E-2</v>
      </c>
      <c r="AT138" s="1">
        <f t="shared" ca="1" si="107"/>
        <v>3.5501757974677334E-2</v>
      </c>
      <c r="AU138" s="1">
        <f t="shared" ca="1" si="108"/>
        <v>3.5619295565252396E-2</v>
      </c>
      <c r="AV138" s="1">
        <f t="shared" ca="1" si="109"/>
        <v>3.5739725950810965E-2</v>
      </c>
      <c r="AW138" s="1">
        <f t="shared" ca="1" si="110"/>
        <v>3.5863243511058657E-2</v>
      </c>
      <c r="AX138" s="1">
        <f t="shared" ca="1" si="111"/>
        <v>3.5989518258252362E-2</v>
      </c>
      <c r="AY138" s="1">
        <f t="shared" ca="1" si="112"/>
        <v>3.6113332344789757E-2</v>
      </c>
      <c r="AZ138" s="1">
        <f t="shared" ca="1" si="61"/>
        <v>3.6227478322101013E-2</v>
      </c>
      <c r="BC138" s="1">
        <f t="shared" ca="1" si="113"/>
        <v>-0.35029462101537412</v>
      </c>
      <c r="BD138" s="1">
        <f t="shared" ca="1" si="113"/>
        <v>-0.22946083616534363</v>
      </c>
      <c r="BE138" s="1">
        <f t="shared" ca="1" si="113"/>
        <v>-1.1997198877834467</v>
      </c>
    </row>
    <row r="139" spans="1:57" x14ac:dyDescent="0.2">
      <c r="A139" s="118">
        <f t="shared" si="62"/>
        <v>1.2700000000000009</v>
      </c>
      <c r="B139" s="1">
        <f t="shared" ca="1" si="63"/>
        <v>4.8030465259968756E-2</v>
      </c>
      <c r="C139" s="1">
        <f t="shared" ca="1" si="64"/>
        <v>4.6614970768790065E-2</v>
      </c>
      <c r="D139" s="1">
        <f t="shared" ca="1" si="65"/>
        <v>4.5735800607601997E-2</v>
      </c>
      <c r="E139" s="1">
        <f t="shared" ca="1" si="66"/>
        <v>4.5155426499457349E-2</v>
      </c>
      <c r="F139" s="1">
        <f t="shared" ca="1" si="67"/>
        <v>4.4590987406245251E-2</v>
      </c>
      <c r="G139" s="1">
        <f t="shared" ca="1" si="68"/>
        <v>4.3991810524945635E-2</v>
      </c>
      <c r="H139" s="1">
        <f t="shared" ca="1" si="69"/>
        <v>4.3382960556840343E-2</v>
      </c>
      <c r="I139" s="1">
        <f t="shared" ca="1" si="70"/>
        <v>4.2788134809013577E-2</v>
      </c>
      <c r="J139" s="1">
        <f t="shared" ca="1" si="71"/>
        <v>4.2220862119319157E-2</v>
      </c>
      <c r="K139" s="1">
        <f t="shared" ca="1" si="72"/>
        <v>4.1686529546254021E-2</v>
      </c>
      <c r="L139" s="1">
        <f t="shared" ca="1" si="73"/>
        <v>4.1185330756245364E-2</v>
      </c>
      <c r="M139" s="1">
        <f t="shared" ca="1" si="74"/>
        <v>4.0715179570577707E-2</v>
      </c>
      <c r="N139" s="1">
        <f t="shared" ca="1" si="75"/>
        <v>4.0273815948002722E-2</v>
      </c>
      <c r="O139" s="1">
        <f t="shared" ca="1" si="76"/>
        <v>3.9859980199679998E-2</v>
      </c>
      <c r="P139" s="1">
        <f t="shared" ca="1" si="77"/>
        <v>3.947339485341933E-2</v>
      </c>
      <c r="Q139" s="1">
        <f t="shared" ca="1" si="78"/>
        <v>3.9113732803183143E-2</v>
      </c>
      <c r="R139" s="1">
        <f t="shared" ca="1" si="79"/>
        <v>3.8779387662798155E-2</v>
      </c>
      <c r="S139" s="1">
        <f t="shared" ca="1" si="80"/>
        <v>3.8466961233471451E-2</v>
      </c>
      <c r="T139" s="1">
        <f t="shared" ca="1" si="81"/>
        <v>3.8171662581255893E-2</v>
      </c>
      <c r="U139" s="1">
        <f t="shared" ca="1" si="82"/>
        <v>3.7888234417354096E-2</v>
      </c>
      <c r="V139" s="1">
        <f t="shared" ca="1" si="83"/>
        <v>3.7612070589407964E-2</v>
      </c>
      <c r="W139" s="1">
        <f t="shared" ca="1" si="84"/>
        <v>3.7340088061784772E-2</v>
      </c>
      <c r="X139" s="1">
        <f t="shared" ca="1" si="85"/>
        <v>3.7071166685491465E-2</v>
      </c>
      <c r="Y139" s="1">
        <f t="shared" ca="1" si="86"/>
        <v>3.6806058923918673E-2</v>
      </c>
      <c r="Z139" s="1">
        <f t="shared" ca="1" si="87"/>
        <v>3.6546768285304163E-2</v>
      </c>
      <c r="AA139" s="1">
        <f t="shared" ca="1" si="88"/>
        <v>3.6295962056403612E-2</v>
      </c>
      <c r="AB139" s="1">
        <f t="shared" ca="1" si="89"/>
        <v>3.6056727686573385E-2</v>
      </c>
      <c r="AC139" s="1">
        <f t="shared" ca="1" si="90"/>
        <v>3.5832324304814103E-2</v>
      </c>
      <c r="AD139" s="1">
        <f t="shared" ca="1" si="91"/>
        <v>3.5625969490204815E-2</v>
      </c>
      <c r="AE139" s="1">
        <f t="shared" ca="1" si="92"/>
        <v>3.5440710971920156E-2</v>
      </c>
      <c r="AF139" s="1">
        <f t="shared" ca="1" si="93"/>
        <v>3.5279251386058828E-2</v>
      </c>
      <c r="AG139" s="1">
        <f t="shared" ca="1" si="94"/>
        <v>3.5143680487083662E-2</v>
      </c>
      <c r="AH139" s="1">
        <f t="shared" ca="1" si="95"/>
        <v>3.5035193912801098E-2</v>
      </c>
      <c r="AI139" s="1">
        <f t="shared" ca="1" si="96"/>
        <v>3.4953984684064833E-2</v>
      </c>
      <c r="AJ139" s="1">
        <f t="shared" ca="1" si="97"/>
        <v>3.4899453067800651E-2</v>
      </c>
      <c r="AK139" s="1">
        <f t="shared" ca="1" si="98"/>
        <v>3.4870602687929866E-2</v>
      </c>
      <c r="AL139" s="1">
        <f t="shared" ca="1" si="99"/>
        <v>3.4866287155443675E-2</v>
      </c>
      <c r="AM139" s="1">
        <f t="shared" ca="1" si="100"/>
        <v>3.4885203837631301E-2</v>
      </c>
      <c r="AN139" s="1">
        <f t="shared" ca="1" si="101"/>
        <v>3.4925798114144424E-2</v>
      </c>
      <c r="AO139" s="1">
        <f t="shared" ca="1" si="102"/>
        <v>3.498612574617406E-2</v>
      </c>
      <c r="AP139" s="1">
        <f t="shared" ca="1" si="103"/>
        <v>3.5063733161049902E-2</v>
      </c>
      <c r="AQ139" s="1">
        <f t="shared" ca="1" si="104"/>
        <v>3.5155664326422274E-2</v>
      </c>
      <c r="AR139" s="1">
        <f t="shared" ca="1" si="105"/>
        <v>3.5258652071550531E-2</v>
      </c>
      <c r="AS139" s="1">
        <f t="shared" ca="1" si="106"/>
        <v>3.5369406480713302E-2</v>
      </c>
      <c r="AT139" s="1">
        <f t="shared" ca="1" si="107"/>
        <v>3.5484895881016672E-2</v>
      </c>
      <c r="AU139" s="1">
        <f t="shared" ca="1" si="108"/>
        <v>3.5602715980200705E-2</v>
      </c>
      <c r="AV139" s="1">
        <f t="shared" ca="1" si="109"/>
        <v>3.5721625429879132E-2</v>
      </c>
      <c r="AW139" s="1">
        <f t="shared" ca="1" si="110"/>
        <v>3.5841669097140053E-2</v>
      </c>
      <c r="AX139" s="1">
        <f t="shared" ca="1" si="111"/>
        <v>3.5962281549072127E-2</v>
      </c>
      <c r="AY139" s="1">
        <f t="shared" ca="1" si="112"/>
        <v>3.6078069201191797E-2</v>
      </c>
      <c r="AZ139" s="1">
        <f t="shared" ca="1" si="61"/>
        <v>3.6182028368230618E-2</v>
      </c>
      <c r="BC139" s="1">
        <f t="shared" ca="1" si="113"/>
        <v>-0.14486135179822757</v>
      </c>
      <c r="BD139" s="1">
        <f t="shared" ca="1" si="113"/>
        <v>-0.11025646663122046</v>
      </c>
      <c r="BE139" s="1">
        <f t="shared" ca="1" si="113"/>
        <v>-0.71340252762782974</v>
      </c>
    </row>
    <row r="140" spans="1:57" x14ac:dyDescent="0.2">
      <c r="A140" s="118">
        <f t="shared" si="62"/>
        <v>1.2800000000000009</v>
      </c>
      <c r="B140" s="1">
        <f t="shared" ca="1" si="63"/>
        <v>4.7564236991254644E-2</v>
      </c>
      <c r="C140" s="1">
        <f t="shared" ca="1" si="64"/>
        <v>4.6147066530567722E-2</v>
      </c>
      <c r="D140" s="1">
        <f t="shared" ca="1" si="65"/>
        <v>4.5267665206992116E-2</v>
      </c>
      <c r="E140" s="1">
        <f t="shared" ca="1" si="66"/>
        <v>4.4687283679497994E-2</v>
      </c>
      <c r="F140" s="1">
        <f t="shared" ca="1" si="67"/>
        <v>4.4127387437755232E-2</v>
      </c>
      <c r="G140" s="1">
        <f t="shared" ca="1" si="68"/>
        <v>4.3538498865719734E-2</v>
      </c>
      <c r="H140" s="1">
        <f t="shared" ca="1" si="69"/>
        <v>4.2945333879144329E-2</v>
      </c>
      <c r="I140" s="1">
        <f t="shared" ca="1" si="70"/>
        <v>4.2371063507218081E-2</v>
      </c>
      <c r="J140" s="1">
        <f t="shared" ca="1" si="71"/>
        <v>4.1828729730750767E-2</v>
      </c>
      <c r="K140" s="1">
        <f t="shared" ca="1" si="72"/>
        <v>4.1323290920397708E-2</v>
      </c>
      <c r="L140" s="1">
        <f t="shared" ca="1" si="73"/>
        <v>4.0854569800260788E-2</v>
      </c>
      <c r="M140" s="1">
        <f t="shared" ca="1" si="74"/>
        <v>4.042015107760271E-2</v>
      </c>
      <c r="N140" s="1">
        <f t="shared" ca="1" si="75"/>
        <v>4.0017468987363303E-2</v>
      </c>
      <c r="O140" s="1">
        <f t="shared" ca="1" si="76"/>
        <v>3.9644957822767071E-2</v>
      </c>
      <c r="P140" s="1">
        <f t="shared" ca="1" si="77"/>
        <v>3.9302013655606288E-2</v>
      </c>
      <c r="Q140" s="1">
        <f t="shared" ca="1" si="78"/>
        <v>3.8987958630052437E-2</v>
      </c>
      <c r="R140" s="1">
        <f t="shared" ca="1" si="79"/>
        <v>3.870082573099206E-2</v>
      </c>
      <c r="S140" s="1">
        <f t="shared" ca="1" si="80"/>
        <v>3.8436864530447583E-2</v>
      </c>
      <c r="T140" s="1">
        <f t="shared" ca="1" si="81"/>
        <v>3.8190950834397011E-2</v>
      </c>
      <c r="U140" s="1">
        <f t="shared" ca="1" si="82"/>
        <v>3.7957516887421119E-2</v>
      </c>
      <c r="V140" s="1">
        <f t="shared" ca="1" si="83"/>
        <v>3.7731663936956657E-2</v>
      </c>
      <c r="W140" s="1">
        <f t="shared" ca="1" si="84"/>
        <v>3.7510025535853135E-2</v>
      </c>
      <c r="X140" s="1">
        <f t="shared" ca="1" si="85"/>
        <v>3.7291196663410485E-2</v>
      </c>
      <c r="Y140" s="1">
        <f t="shared" ca="1" si="86"/>
        <v>3.7075632765027129E-2</v>
      </c>
      <c r="Z140" s="1">
        <f t="shared" ca="1" si="87"/>
        <v>3.6865028800454169E-2</v>
      </c>
      <c r="AA140" s="1">
        <f t="shared" ca="1" si="88"/>
        <v>3.6661738772472433E-2</v>
      </c>
      <c r="AB140" s="1">
        <f t="shared" ca="1" si="89"/>
        <v>3.646853193009781E-2</v>
      </c>
      <c r="AC140" s="1">
        <f t="shared" ca="1" si="90"/>
        <v>3.6288344903855775E-2</v>
      </c>
      <c r="AD140" s="1">
        <f t="shared" ca="1" si="91"/>
        <v>3.6124070086904221E-2</v>
      </c>
      <c r="AE140" s="1">
        <f t="shared" ca="1" si="92"/>
        <v>3.5978426309451937E-2</v>
      </c>
      <c r="AF140" s="1">
        <f t="shared" ca="1" si="93"/>
        <v>3.5853781661346749E-2</v>
      </c>
      <c r="AG140" s="1">
        <f t="shared" ca="1" si="94"/>
        <v>3.5751885356890362E-2</v>
      </c>
      <c r="AH140" s="1">
        <f t="shared" ca="1" si="95"/>
        <v>3.5673589884687031E-2</v>
      </c>
      <c r="AI140" s="1">
        <f t="shared" ca="1" si="96"/>
        <v>3.5618748814893249E-2</v>
      </c>
      <c r="AJ140" s="1">
        <f t="shared" ca="1" si="97"/>
        <v>3.5586430339819425E-2</v>
      </c>
      <c r="AK140" s="1">
        <f t="shared" ca="1" si="98"/>
        <v>3.5575310362428531E-2</v>
      </c>
      <c r="AL140" s="1">
        <f t="shared" ca="1" si="99"/>
        <v>3.5583914053193312E-2</v>
      </c>
      <c r="AM140" s="1">
        <f t="shared" ca="1" si="100"/>
        <v>3.5610607832102771E-2</v>
      </c>
      <c r="AN140" s="1">
        <f t="shared" ca="1" si="101"/>
        <v>3.5653502811306394E-2</v>
      </c>
      <c r="AO140" s="1">
        <f t="shared" ca="1" si="102"/>
        <v>3.5710317570427391E-2</v>
      </c>
      <c r="AP140" s="1">
        <f t="shared" ca="1" si="103"/>
        <v>3.5778261046525844E-2</v>
      </c>
      <c r="AQ140" s="1">
        <f t="shared" ca="1" si="104"/>
        <v>3.585404319877375E-2</v>
      </c>
      <c r="AR140" s="1">
        <f t="shared" ca="1" si="105"/>
        <v>3.5934068402949583E-2</v>
      </c>
      <c r="AS140" s="1">
        <f t="shared" ca="1" si="106"/>
        <v>3.6014723860947312E-2</v>
      </c>
      <c r="AT140" s="1">
        <f t="shared" ca="1" si="107"/>
        <v>3.6092662550476634E-2</v>
      </c>
      <c r="AU140" s="1">
        <f t="shared" ca="1" si="108"/>
        <v>3.6165175927185794E-2</v>
      </c>
      <c r="AV140" s="1">
        <f t="shared" ca="1" si="109"/>
        <v>3.6230721517025687E-2</v>
      </c>
      <c r="AW140" s="1">
        <f t="shared" ca="1" si="110"/>
        <v>3.6289006108450331E-2</v>
      </c>
      <c r="AX140" s="1">
        <f t="shared" ca="1" si="111"/>
        <v>3.6339043170180323E-2</v>
      </c>
      <c r="AY140" s="1">
        <f t="shared" ca="1" si="112"/>
        <v>3.6375084123488999E-2</v>
      </c>
      <c r="AZ140" s="1">
        <f t="shared" ca="1" si="61"/>
        <v>3.6390181331294777E-2</v>
      </c>
      <c r="BC140" s="1">
        <f t="shared" ca="1" si="113"/>
        <v>0.33778903137720828</v>
      </c>
      <c r="BD140" s="1">
        <f t="shared" ca="1" si="113"/>
        <v>1.4555484888047658</v>
      </c>
      <c r="BE140" s="1">
        <f t="shared" ca="1" si="113"/>
        <v>0.28936277962905965</v>
      </c>
    </row>
    <row r="141" spans="1:57" x14ac:dyDescent="0.2">
      <c r="A141" s="118">
        <f t="shared" si="62"/>
        <v>1.2900000000000009</v>
      </c>
      <c r="B141" s="1">
        <f t="shared" ca="1" si="63"/>
        <v>4.7239159029447968E-2</v>
      </c>
      <c r="C141" s="1">
        <f t="shared" ca="1" si="64"/>
        <v>4.5978835344630625E-2</v>
      </c>
      <c r="D141" s="1">
        <f t="shared" ca="1" si="65"/>
        <v>4.5241099620423227E-2</v>
      </c>
      <c r="E141" s="1">
        <f t="shared" ca="1" si="66"/>
        <v>4.4786741098887584E-2</v>
      </c>
      <c r="F141" s="1">
        <f t="shared" ca="1" si="67"/>
        <v>4.4342137865995244E-2</v>
      </c>
      <c r="G141" s="1">
        <f t="shared" ca="1" si="68"/>
        <v>4.3859625308565013E-2</v>
      </c>
      <c r="H141" s="1">
        <f t="shared" ca="1" si="69"/>
        <v>4.3364215702310437E-2</v>
      </c>
      <c r="I141" s="1">
        <f t="shared" ca="1" si="70"/>
        <v>4.2879203282279447E-2</v>
      </c>
      <c r="J141" s="1">
        <f t="shared" ca="1" si="71"/>
        <v>4.241779303095889E-2</v>
      </c>
      <c r="K141" s="1">
        <f t="shared" ca="1" si="72"/>
        <v>4.1985164481409779E-2</v>
      </c>
      <c r="L141" s="1">
        <f t="shared" ca="1" si="73"/>
        <v>4.1581418947311814E-2</v>
      </c>
      <c r="M141" s="1">
        <f t="shared" ca="1" si="74"/>
        <v>4.1204461185047087E-2</v>
      </c>
      <c r="N141" s="1">
        <f t="shared" ca="1" si="75"/>
        <v>4.085206839519815E-2</v>
      </c>
      <c r="O141" s="1">
        <f t="shared" ca="1" si="76"/>
        <v>4.0523017139629795E-2</v>
      </c>
      <c r="P141" s="1">
        <f t="shared" ca="1" si="77"/>
        <v>4.0217025243578342E-2</v>
      </c>
      <c r="Q141" s="1">
        <f t="shared" ca="1" si="78"/>
        <v>3.9933712599178356E-2</v>
      </c>
      <c r="R141" s="1">
        <f t="shared" ca="1" si="79"/>
        <v>3.9671400425708346E-2</v>
      </c>
      <c r="S141" s="1">
        <f t="shared" ca="1" si="80"/>
        <v>3.9426635140725294E-2</v>
      </c>
      <c r="T141" s="1">
        <f t="shared" ca="1" si="81"/>
        <v>3.9194608441338451E-2</v>
      </c>
      <c r="U141" s="1">
        <f t="shared" ca="1" si="82"/>
        <v>3.8970091158172092E-2</v>
      </c>
      <c r="V141" s="1">
        <f t="shared" ca="1" si="83"/>
        <v>3.8748540817568587E-2</v>
      </c>
      <c r="W141" s="1">
        <f t="shared" ca="1" si="84"/>
        <v>3.8526956226992919E-2</v>
      </c>
      <c r="X141" s="1">
        <f t="shared" ca="1" si="85"/>
        <v>3.8304295946449345E-2</v>
      </c>
      <c r="Y141" s="1">
        <f t="shared" ca="1" si="86"/>
        <v>3.8081366868071204E-2</v>
      </c>
      <c r="Z141" s="1">
        <f t="shared" ca="1" si="87"/>
        <v>3.7860204003750182E-2</v>
      </c>
      <c r="AA141" s="1">
        <f t="shared" ca="1" si="88"/>
        <v>3.7643496669301987E-2</v>
      </c>
      <c r="AB141" s="1">
        <f t="shared" ca="1" si="89"/>
        <v>3.7434344522776365E-2</v>
      </c>
      <c r="AC141" s="1">
        <f t="shared" ca="1" si="90"/>
        <v>3.7236010337811737E-2</v>
      </c>
      <c r="AD141" s="1">
        <f t="shared" ca="1" si="91"/>
        <v>3.705170994272098E-2</v>
      </c>
      <c r="AE141" s="1">
        <f t="shared" ca="1" si="92"/>
        <v>3.6884481851138337E-2</v>
      </c>
      <c r="AF141" s="1">
        <f t="shared" ca="1" si="93"/>
        <v>3.673700818211962E-2</v>
      </c>
      <c r="AG141" s="1">
        <f t="shared" ca="1" si="94"/>
        <v>3.6611346252961585E-2</v>
      </c>
      <c r="AH141" s="1">
        <f t="shared" ca="1" si="95"/>
        <v>3.6508654172373423E-2</v>
      </c>
      <c r="AI141" s="1">
        <f t="shared" ca="1" si="96"/>
        <v>3.6429094902673098E-2</v>
      </c>
      <c r="AJ141" s="1">
        <f t="shared" ca="1" si="97"/>
        <v>3.6372053343965802E-2</v>
      </c>
      <c r="AK141" s="1">
        <f t="shared" ca="1" si="98"/>
        <v>3.6336526359201989E-2</v>
      </c>
      <c r="AL141" s="1">
        <f t="shared" ca="1" si="99"/>
        <v>3.6321359323537347E-2</v>
      </c>
      <c r="AM141" s="1">
        <f t="shared" ca="1" si="100"/>
        <v>3.6325236338593622E-2</v>
      </c>
      <c r="AN141" s="1">
        <f t="shared" ca="1" si="101"/>
        <v>3.6346582886073855E-2</v>
      </c>
      <c r="AO141" s="1">
        <f t="shared" ca="1" si="102"/>
        <v>3.6383429053196401E-2</v>
      </c>
      <c r="AP141" s="1">
        <f t="shared" ca="1" si="103"/>
        <v>3.6433295051724608E-2</v>
      </c>
      <c r="AQ141" s="1">
        <f t="shared" ca="1" si="104"/>
        <v>3.6493205638789106E-2</v>
      </c>
      <c r="AR141" s="1">
        <f t="shared" ca="1" si="105"/>
        <v>3.6559885543446441E-2</v>
      </c>
      <c r="AS141" s="1">
        <f t="shared" ca="1" si="106"/>
        <v>3.6630047931202711E-2</v>
      </c>
      <c r="AT141" s="1">
        <f t="shared" ca="1" si="107"/>
        <v>3.6700679347654357E-2</v>
      </c>
      <c r="AU141" s="1">
        <f t="shared" ca="1" si="108"/>
        <v>3.6769415754223371E-2</v>
      </c>
      <c r="AV141" s="1">
        <f t="shared" ca="1" si="109"/>
        <v>3.6835061507475453E-2</v>
      </c>
      <c r="AW141" s="1">
        <f t="shared" ca="1" si="110"/>
        <v>3.6897632352172853E-2</v>
      </c>
      <c r="AX141" s="1">
        <f t="shared" ca="1" si="111"/>
        <v>3.6956370676087653E-2</v>
      </c>
      <c r="AY141" s="1">
        <f t="shared" ca="1" si="112"/>
        <v>3.70058298224357E-2</v>
      </c>
      <c r="AZ141" s="1">
        <f t="shared" ref="AZ141:AZ204" ca="1" si="114">AZ140+AZ$2*$B$7+(AZ$3*$BC141+AZ$4*$BD141+AZ$5*$BE141)*SQRT($B$7)+(AZ140-AY140)/(AZ$11-AY$11)*$B$7</f>
        <v>3.7039948081903994E-2</v>
      </c>
      <c r="BC141" s="1">
        <f t="shared" ca="1" si="113"/>
        <v>1.1366848179349249</v>
      </c>
      <c r="BD141" s="1">
        <f t="shared" ca="1" si="113"/>
        <v>0.41148998843248918</v>
      </c>
      <c r="BE141" s="1">
        <f t="shared" ca="1" si="113"/>
        <v>1.8552095903476173</v>
      </c>
    </row>
    <row r="142" spans="1:57" x14ac:dyDescent="0.2">
      <c r="A142" s="118">
        <f t="shared" ref="A142:A205" si="115">A141+0.01</f>
        <v>1.3000000000000009</v>
      </c>
      <c r="B142" s="1">
        <f t="shared" ref="B142:B205" ca="1" si="116">B141+B$2*$B$7+(B$3*$BC142+B$4*$BD142+B$5*$BE142)*SQRT($B$7)+(C141-B141)/(C$11-B$11)*$B$7</f>
        <v>4.6334836704436513E-2</v>
      </c>
      <c r="C142" s="1">
        <f t="shared" ref="C142:C205" ca="1" si="117">C141+C$2*$B$7+(C$3*$BC142+C$4*$BD142+C$5*$BE142)*SQRT($B$7)+(D141-C141)/(D$11-C$11)*$B$7</f>
        <v>4.5071637431451574E-2</v>
      </c>
      <c r="D142" s="1">
        <f t="shared" ref="D142:D205" ca="1" si="118">D141+D$2*$B$7+(D$3*$BC142+D$4*$BD142+D$5*$BE142)*SQRT($B$7)+(E141-D141)/(E$11-D$11)*$B$7</f>
        <v>4.4322174589951788E-2</v>
      </c>
      <c r="E142" s="1">
        <f t="shared" ref="E142:E205" ca="1" si="119">E141+E$2*$B$7+(E$3*$BC142+E$4*$BD142+E$5*$BE142)*SQRT($B$7)+(F141-E141)/(F$11-E$11)*$B$7</f>
        <v>4.3846807396092195E-2</v>
      </c>
      <c r="F142" s="1">
        <f t="shared" ref="F142:F205" ca="1" si="120">F141+F$2*$B$7+(F$3*$BC142+F$4*$BD142+F$5*$BE142)*SQRT($B$7)+(G141-F141)/(G$11-F$11)*$B$7</f>
        <v>4.3376688451014625E-2</v>
      </c>
      <c r="G142" s="1">
        <f t="shared" ref="G142:G205" ca="1" si="121">G141+G$2*$B$7+(G$3*$BC142+G$4*$BD142+G$5*$BE142)*SQRT($B$7)+(H141-G141)/(H$11-G$11)*$B$7</f>
        <v>4.2865859722280103E-2</v>
      </c>
      <c r="H142" s="1">
        <f t="shared" ref="H142:H205" ca="1" si="122">H141+H$2*$B$7+(H$3*$BC142+H$4*$BD142+H$5*$BE142)*SQRT($B$7)+(I141-H141)/(I$11-H$11)*$B$7</f>
        <v>4.2339550293218224E-2</v>
      </c>
      <c r="I142" s="1">
        <f t="shared" ref="I142:I205" ca="1" si="123">I141+I$2*$B$7+(I$3*$BC142+I$4*$BD142+I$5*$BE142)*SQRT($B$7)+(J141-I141)/(J$11-I$11)*$B$7</f>
        <v>4.1821102311389566E-2</v>
      </c>
      <c r="J142" s="1">
        <f t="shared" ref="J142:J205" ca="1" si="124">J141+J$2*$B$7+(J$3*$BC142+J$4*$BD142+J$5*$BE142)*SQRT($B$7)+(K141-J141)/(K$11-J$11)*$B$7</f>
        <v>4.1323808834909971E-2</v>
      </c>
      <c r="K142" s="1">
        <f t="shared" ref="K142:K205" ca="1" si="125">K141+K$2*$B$7+(K$3*$BC142+K$4*$BD142+K$5*$BE142)*SQRT($B$7)+(L141-K141)/(L$11-K$11)*$B$7</f>
        <v>4.0852995618526969E-2</v>
      </c>
      <c r="L142" s="1">
        <f t="shared" ref="L142:L205" ca="1" si="126">L141+L$2*$B$7+(L$3*$BC142+L$4*$BD142+L$5*$BE142)*SQRT($B$7)+(M141-L141)/(M$11-L$11)*$B$7</f>
        <v>4.0408967305426292E-2</v>
      </c>
      <c r="M142" s="1">
        <f t="shared" ref="M142:M205" ca="1" si="127">M141+M$2*$B$7+(M$3*$BC142+M$4*$BD142+M$5*$BE142)*SQRT($B$7)+(N141-M141)/(N$11-M$11)*$B$7</f>
        <v>3.9989873070177269E-2</v>
      </c>
      <c r="N142" s="1">
        <f t="shared" ref="N142:N205" ca="1" si="128">N141+N$2*$B$7+(N$3*$BC142+N$4*$BD142+N$5*$BE142)*SQRT($B$7)+(O141-N141)/(O$11-N$11)*$B$7</f>
        <v>3.9593756975802495E-2</v>
      </c>
      <c r="O142" s="1">
        <f t="shared" ref="O142:O205" ca="1" si="129">O141+O$2*$B$7+(O$3*$BC142+O$4*$BD142+O$5*$BE142)*SQRT($B$7)+(P141-O141)/(P$11-O$11)*$B$7</f>
        <v>3.9219661353240523E-2</v>
      </c>
      <c r="P142" s="1">
        <f t="shared" ref="P142:P205" ca="1" si="130">P141+P$2*$B$7+(P$3*$BC142+P$4*$BD142+P$5*$BE142)*SQRT($B$7)+(Q141-P141)/(Q$11-P$11)*$B$7</f>
        <v>3.8867549211799461E-2</v>
      </c>
      <c r="Q142" s="1">
        <f t="shared" ref="Q142:Q205" ca="1" si="131">Q141+Q$2*$B$7+(Q$3*$BC142+Q$4*$BD142+Q$5*$BE142)*SQRT($B$7)+(R141-Q141)/(R$11-Q$11)*$B$7</f>
        <v>3.8537261912042917E-2</v>
      </c>
      <c r="R142" s="1">
        <f t="shared" ref="R142:R205" ca="1" si="132">R141+R$2*$B$7+(R$3*$BC142+R$4*$BD142+R$5*$BE142)*SQRT($B$7)+(S141-R141)/(S$11-R$11)*$B$7</f>
        <v>3.8227332990601597E-2</v>
      </c>
      <c r="S142" s="1">
        <f t="shared" ref="S142:S205" ca="1" si="133">S141+S$2*$B$7+(S$3*$BC142+S$4*$BD142+S$5*$BE142)*SQRT($B$7)+(T141-S141)/(T$11-S$11)*$B$7</f>
        <v>3.7934530002216353E-2</v>
      </c>
      <c r="T142" s="1">
        <f t="shared" ref="T142:T205" ca="1" si="134">T141+T$2*$B$7+(T$3*$BC142+T$4*$BD142+T$5*$BE142)*SQRT($B$7)+(U141-T141)/(U$11-T$11)*$B$7</f>
        <v>3.7654284899763309E-2</v>
      </c>
      <c r="U142" s="1">
        <f t="shared" ref="U142:U205" ca="1" si="135">U141+U$2*$B$7+(U$3*$BC142+U$4*$BD142+U$5*$BE142)*SQRT($B$7)+(V141-U141)/(V$11-U$11)*$B$7</f>
        <v>3.7381631364504855E-2</v>
      </c>
      <c r="V142" s="1">
        <f t="shared" ref="V142:V205" ca="1" si="136">V141+V$2*$B$7+(V$3*$BC142+V$4*$BD142+V$5*$BE142)*SQRT($B$7)+(W141-V141)/(W$11-V$11)*$B$7</f>
        <v>3.711230729194058E-2</v>
      </c>
      <c r="W142" s="1">
        <f t="shared" ref="W142:W205" ca="1" si="137">W141+W$2*$B$7+(W$3*$BC142+W$4*$BD142+W$5*$BE142)*SQRT($B$7)+(X141-W141)/(X$11-W$11)*$B$7</f>
        <v>3.6843600621410073E-2</v>
      </c>
      <c r="X142" s="1">
        <f t="shared" ref="X142:X205" ca="1" si="138">X141+X$2*$B$7+(X$3*$BC142+X$4*$BD142+X$5*$BE142)*SQRT($B$7)+(Y141-X141)/(Y$11-X$11)*$B$7</f>
        <v>3.6574757161679905E-2</v>
      </c>
      <c r="Y142" s="1">
        <f t="shared" ref="Y142:Y205" ca="1" si="139">Y141+Y$2*$B$7+(Y$3*$BC142+Y$4*$BD142+Y$5*$BE142)*SQRT($B$7)+(Z141-Y141)/(Z$11-Y$11)*$B$7</f>
        <v>3.630685893446383E-2</v>
      </c>
      <c r="Z142" s="1">
        <f t="shared" ref="Z142:Z205" ca="1" si="140">Z141+Z$2*$B$7+(Z$3*$BC142+Z$4*$BD142+Z$5*$BE142)*SQRT($B$7)+(AA141-Z141)/(AA$11-Z$11)*$B$7</f>
        <v>3.6042204819749395E-2</v>
      </c>
      <c r="AA142" s="1">
        <f t="shared" ref="AA142:AA205" ca="1" si="141">AA141+AA$2*$B$7+(AA$3*$BC142+AA$4*$BD142+AA$5*$BE142)*SQRT($B$7)+(AB141-AA141)/(AB$11-AA$11)*$B$7</f>
        <v>3.5783743259044529E-2</v>
      </c>
      <c r="AB142" s="1">
        <f t="shared" ref="AB142:AB205" ca="1" si="142">AB141+AB$2*$B$7+(AB$3*$BC142+AB$4*$BD142+AB$5*$BE142)*SQRT($B$7)+(AC141-AB141)/(AC$11-AB$11)*$B$7</f>
        <v>3.5534828144851802E-2</v>
      </c>
      <c r="AC142" s="1">
        <f t="shared" ref="AC142:AC205" ca="1" si="143">AC141+AC$2*$B$7+(AC$3*$BC142+AC$4*$BD142+AC$5*$BE142)*SQRT($B$7)+(AD141-AC141)/(AD$11-AC$11)*$B$7</f>
        <v>3.5298972250500806E-2</v>
      </c>
      <c r="AD142" s="1">
        <f t="shared" ref="AD142:AD205" ca="1" si="144">AD141+AD$2*$B$7+(AD$3*$BC142+AD$4*$BD142+AD$5*$BE142)*SQRT($B$7)+(AE141-AD141)/(AE$11-AD$11)*$B$7</f>
        <v>3.5079638675162179E-2</v>
      </c>
      <c r="AE142" s="1">
        <f t="shared" ref="AE142:AE205" ca="1" si="145">AE141+AE$2*$B$7+(AE$3*$BC142+AE$4*$BD142+AE$5*$BE142)*SQRT($B$7)+(AF141-AE141)/(AF$11-AE$11)*$B$7</f>
        <v>3.4880109413548681E-2</v>
      </c>
      <c r="AF142" s="1">
        <f t="shared" ref="AF142:AF205" ca="1" si="146">AF141+AF$2*$B$7+(AF$3*$BC142+AF$4*$BD142+AF$5*$BE142)*SQRT($B$7)+(AG141-AF141)/(AG$11-AF$11)*$B$7</f>
        <v>3.470330440613717E-2</v>
      </c>
      <c r="AG142" s="1">
        <f t="shared" ref="AG142:AG205" ca="1" si="147">AG141+AG$2*$B$7+(AG$3*$BC142+AG$4*$BD142+AG$5*$BE142)*SQRT($B$7)+(AH141-AG141)/(AH$11-AG$11)*$B$7</f>
        <v>3.4551512934299089E-2</v>
      </c>
      <c r="AH142" s="1">
        <f t="shared" ref="AH142:AH205" ca="1" si="148">AH141+AH$2*$B$7+(AH$3*$BC142+AH$4*$BD142+AH$5*$BE142)*SQRT($B$7)+(AI141-AH141)/(AI$11-AH$11)*$B$7</f>
        <v>3.4426122713027044E-2</v>
      </c>
      <c r="AI142" s="1">
        <f t="shared" ref="AI142:AI205" ca="1" si="149">AI141+AI$2*$B$7+(AI$3*$BC142+AI$4*$BD142+AI$5*$BE142)*SQRT($B$7)+(AJ141-AI141)/(AJ$11-AI$11)*$B$7</f>
        <v>3.4327530153850525E-2</v>
      </c>
      <c r="AJ142" s="1">
        <f t="shared" ref="AJ142:AJ205" ca="1" si="150">AJ141+AJ$2*$B$7+(AJ$3*$BC142+AJ$4*$BD142+AJ$5*$BE142)*SQRT($B$7)+(AK141-AJ141)/(AK$11-AJ$11)*$B$7</f>
        <v>3.425536086045073E-2</v>
      </c>
      <c r="AK142" s="1">
        <f t="shared" ref="AK142:AK205" ca="1" si="151">AK141+AK$2*$B$7+(AK$3*$BC142+AK$4*$BD142+AK$5*$BE142)*SQRT($B$7)+(AL141-AK141)/(AL$11-AK$11)*$B$7</f>
        <v>3.4208856551396896E-2</v>
      </c>
      <c r="AL142" s="1">
        <f t="shared" ref="AL142:AL205" ca="1" si="152">AL141+AL$2*$B$7+(AL$3*$BC142+AL$4*$BD142+AL$5*$BE142)*SQRT($B$7)+(AM141-AL141)/(AM$11-AL$11)*$B$7</f>
        <v>3.4187106666804017E-2</v>
      </c>
      <c r="AM142" s="1">
        <f t="shared" ref="AM142:AM205" ca="1" si="153">AM141+AM$2*$B$7+(AM$3*$BC142+AM$4*$BD142+AM$5*$BE142)*SQRT($B$7)+(AN141-AM141)/(AN$11-AM$11)*$B$7</f>
        <v>3.4189036834422398E-2</v>
      </c>
      <c r="AN142" s="1">
        <f t="shared" ref="AN142:AN205" ca="1" si="154">AN141+AN$2*$B$7+(AN$3*$BC142+AN$4*$BD142+AN$5*$BE142)*SQRT($B$7)+(AO141-AN141)/(AO$11-AN$11)*$B$7</f>
        <v>3.4213310759006819E-2</v>
      </c>
      <c r="AO142" s="1">
        <f t="shared" ref="AO142:AO205" ca="1" si="155">AO141+AO$2*$B$7+(AO$3*$BC142+AO$4*$BD142+AO$5*$BE142)*SQRT($B$7)+(AP141-AO141)/(AP$11-AO$11)*$B$7</f>
        <v>3.4258193941450348E-2</v>
      </c>
      <c r="AP142" s="1">
        <f t="shared" ref="AP142:AP205" ca="1" si="156">AP141+AP$2*$B$7+(AP$3*$BC142+AP$4*$BD142+AP$5*$BE142)*SQRT($B$7)+(AQ141-AP141)/(AQ$11-AP$11)*$B$7</f>
        <v>3.4321441849422062E-2</v>
      </c>
      <c r="AQ142" s="1">
        <f t="shared" ref="AQ142:AQ205" ca="1" si="157">AQ141+AQ$2*$B$7+(AQ$3*$BC142+AQ$4*$BD142+AQ$5*$BE142)*SQRT($B$7)+(AR141-AQ141)/(AR$11-AQ$11)*$B$7</f>
        <v>3.4400318059854995E-2</v>
      </c>
      <c r="AR142" s="1">
        <f t="shared" ref="AR142:AR205" ca="1" si="158">AR141+AR$2*$B$7+(AR$3*$BC142+AR$4*$BD142+AR$5*$BE142)*SQRT($B$7)+(AS141-AR141)/(AS$11-AR$11)*$B$7</f>
        <v>3.4491791678027843E-2</v>
      </c>
      <c r="AS142" s="1">
        <f t="shared" ref="AS142:AS205" ca="1" si="159">AS141+AS$2*$B$7+(AS$3*$BC142+AS$4*$BD142+AS$5*$BE142)*SQRT($B$7)+(AT141-AS141)/(AT$11-AS$11)*$B$7</f>
        <v>3.4592825895881696E-2</v>
      </c>
      <c r="AT142" s="1">
        <f t="shared" ref="AT142:AT205" ca="1" si="160">AT141+AT$2*$B$7+(AT$3*$BC142+AT$4*$BD142+AT$5*$BE142)*SQRT($B$7)+(AU141-AT141)/(AU$11-AT$11)*$B$7</f>
        <v>3.4700664956394844E-2</v>
      </c>
      <c r="AU142" s="1">
        <f t="shared" ref="AU142:AU205" ca="1" si="161">AU141+AU$2*$B$7+(AU$3*$BC142+AU$4*$BD142+AU$5*$BE142)*SQRT($B$7)+(AV141-AU141)/(AV$11-AU$11)*$B$7</f>
        <v>3.4813213283997259E-2</v>
      </c>
      <c r="AV142" s="1">
        <f t="shared" ref="AV142:AV205" ca="1" si="162">AV141+AV$2*$B$7+(AV$3*$BC142+AV$4*$BD142+AV$5*$BE142)*SQRT($B$7)+(AW141-AV141)/(AW$11-AV$11)*$B$7</f>
        <v>3.4929545219120652E-2</v>
      </c>
      <c r="AW142" s="1">
        <f t="shared" ref="AW142:AW205" ca="1" si="163">AW141+AW$2*$B$7+(AW$3*$BC142+AW$4*$BD142+AW$5*$BE142)*SQRT($B$7)+(AX141-AW141)/(AX$11-AW$11)*$B$7</f>
        <v>3.5049907772827779E-2</v>
      </c>
      <c r="AX142" s="1">
        <f t="shared" ref="AX142:AX205" ca="1" si="164">AX141+AX$2*$B$7+(AX$3*$BC142+AX$4*$BD142+AX$5*$BE142)*SQRT($B$7)+(AY141-AX141)/(AY$11-AX$11)*$B$7</f>
        <v>3.51736976227374E-2</v>
      </c>
      <c r="AY142" s="1">
        <f t="shared" ref="AY142:AY205" ca="1" si="165">AY141+AY$2*$B$7+(AY$3*$BC142+AY$4*$BD142+AY$5*$BE142)*SQRT($B$7)+(AZ141-AY141)/(AZ$11-AY$11)*$B$7</f>
        <v>3.5295705624861763E-2</v>
      </c>
      <c r="AZ142" s="1">
        <f t="shared" ca="1" si="114"/>
        <v>3.5410550132666009E-2</v>
      </c>
      <c r="BC142" s="1">
        <f t="shared" ref="BC142:BE205" ca="1" si="166">RAND()+RAND()+RAND()+RAND()+RAND()+RAND()+RAND()+RAND()+RAND()+RAND()+RAND()+RAND()-6</f>
        <v>-2.6076005326897689</v>
      </c>
      <c r="BD142" s="1">
        <f t="shared" ca="1" si="166"/>
        <v>-1.4422766886544531</v>
      </c>
      <c r="BE142" s="1">
        <f t="shared" ca="1" si="166"/>
        <v>-0.59947339308728953</v>
      </c>
    </row>
    <row r="143" spans="1:57" x14ac:dyDescent="0.2">
      <c r="A143" s="118">
        <f t="shared" si="115"/>
        <v>1.3100000000000009</v>
      </c>
      <c r="B143" s="1">
        <f t="shared" ca="1" si="116"/>
        <v>4.6130113904451833E-2</v>
      </c>
      <c r="C143" s="1">
        <f t="shared" ca="1" si="117"/>
        <v>4.4857975431660306E-2</v>
      </c>
      <c r="D143" s="1">
        <f t="shared" ca="1" si="118"/>
        <v>4.410280761942742E-2</v>
      </c>
      <c r="E143" s="1">
        <f t="shared" ca="1" si="119"/>
        <v>4.3623981049236836E-2</v>
      </c>
      <c r="F143" s="1">
        <f t="shared" ca="1" si="120"/>
        <v>4.3156698779125993E-2</v>
      </c>
      <c r="G143" s="1">
        <f t="shared" ca="1" si="121"/>
        <v>4.2656016862349481E-2</v>
      </c>
      <c r="H143" s="1">
        <f t="shared" ca="1" si="122"/>
        <v>4.2146715112364737E-2</v>
      </c>
      <c r="I143" s="1">
        <f t="shared" ca="1" si="123"/>
        <v>4.1651521692921176E-2</v>
      </c>
      <c r="J143" s="1">
        <f t="shared" ca="1" si="124"/>
        <v>4.1183156201098643E-2</v>
      </c>
      <c r="K143" s="1">
        <f t="shared" ca="1" si="125"/>
        <v>4.0746429055901479E-2</v>
      </c>
      <c r="L143" s="1">
        <f t="shared" ca="1" si="126"/>
        <v>4.0341186352208916E-2</v>
      </c>
      <c r="M143" s="1">
        <f t="shared" ca="1" si="127"/>
        <v>3.9965159432076437E-2</v>
      </c>
      <c r="N143" s="1">
        <f t="shared" ca="1" si="128"/>
        <v>3.9615996499513237E-2</v>
      </c>
      <c r="O143" s="1">
        <f t="shared" ca="1" si="129"/>
        <v>3.9292342543245443E-2</v>
      </c>
      <c r="P143" s="1">
        <f t="shared" ca="1" si="130"/>
        <v>3.8993742582753975E-2</v>
      </c>
      <c r="Q143" s="1">
        <f t="shared" ca="1" si="131"/>
        <v>3.8719596564423822E-2</v>
      </c>
      <c r="R143" s="1">
        <f t="shared" ca="1" si="132"/>
        <v>3.846798781904838E-2</v>
      </c>
      <c r="S143" s="1">
        <f t="shared" ca="1" si="133"/>
        <v>3.8235242721337902E-2</v>
      </c>
      <c r="T143" s="1">
        <f t="shared" ca="1" si="134"/>
        <v>3.8016371232246667E-2</v>
      </c>
      <c r="U143" s="1">
        <f t="shared" ca="1" si="135"/>
        <v>3.7806007534459445E-2</v>
      </c>
      <c r="V143" s="1">
        <f t="shared" ca="1" si="136"/>
        <v>3.7599507368301241E-2</v>
      </c>
      <c r="W143" s="1">
        <f t="shared" ca="1" si="137"/>
        <v>3.7393785067737891E-2</v>
      </c>
      <c r="X143" s="1">
        <f t="shared" ca="1" si="138"/>
        <v>3.7187710748328509E-2</v>
      </c>
      <c r="Y143" s="1">
        <f t="shared" ca="1" si="139"/>
        <v>3.6981978636551428E-2</v>
      </c>
      <c r="Z143" s="1">
        <f t="shared" ca="1" si="140"/>
        <v>3.6778488686055856E-2</v>
      </c>
      <c r="AA143" s="1">
        <f t="shared" ca="1" si="141"/>
        <v>3.6579785666631025E-2</v>
      </c>
      <c r="AB143" s="1">
        <f t="shared" ca="1" si="142"/>
        <v>3.6388814920950967E-2</v>
      </c>
      <c r="AC143" s="1">
        <f t="shared" ca="1" si="143"/>
        <v>3.6208676467873631E-2</v>
      </c>
      <c r="AD143" s="1">
        <f t="shared" ca="1" si="144"/>
        <v>3.6042417902045723E-2</v>
      </c>
      <c r="AE143" s="1">
        <f t="shared" ca="1" si="145"/>
        <v>3.5892901886479207E-2</v>
      </c>
      <c r="AF143" s="1">
        <f t="shared" ca="1" si="146"/>
        <v>3.5762623366338966E-2</v>
      </c>
      <c r="AG143" s="1">
        <f t="shared" ca="1" si="147"/>
        <v>3.5653440840329134E-2</v>
      </c>
      <c r="AH143" s="1">
        <f t="shared" ca="1" si="148"/>
        <v>3.5566309006998184E-2</v>
      </c>
      <c r="AI143" s="1">
        <f t="shared" ca="1" si="149"/>
        <v>3.550119517258829E-2</v>
      </c>
      <c r="AJ143" s="1">
        <f t="shared" ca="1" si="150"/>
        <v>3.5457303027811374E-2</v>
      </c>
      <c r="AK143" s="1">
        <f t="shared" ca="1" si="151"/>
        <v>3.5433456431456123E-2</v>
      </c>
      <c r="AL143" s="1">
        <f t="shared" ca="1" si="152"/>
        <v>3.5428326138234122E-2</v>
      </c>
      <c r="AM143" s="1">
        <f t="shared" ca="1" si="153"/>
        <v>3.5440416536376529E-2</v>
      </c>
      <c r="AN143" s="1">
        <f t="shared" ca="1" si="154"/>
        <v>3.5467966797916216E-2</v>
      </c>
      <c r="AO143" s="1">
        <f t="shared" ca="1" si="155"/>
        <v>3.5508815134679433E-2</v>
      </c>
      <c r="AP143" s="1">
        <f t="shared" ca="1" si="156"/>
        <v>3.5560289641932807E-2</v>
      </c>
      <c r="AQ143" s="1">
        <f t="shared" ca="1" si="157"/>
        <v>3.5619230127954045E-2</v>
      </c>
      <c r="AR143" s="1">
        <f t="shared" ca="1" si="158"/>
        <v>3.5682187487662081E-2</v>
      </c>
      <c r="AS143" s="1">
        <f t="shared" ca="1" si="159"/>
        <v>3.5745712393265835E-2</v>
      </c>
      <c r="AT143" s="1">
        <f t="shared" ca="1" si="160"/>
        <v>3.5806644300851814E-2</v>
      </c>
      <c r="AU143" s="1">
        <f t="shared" ca="1" si="161"/>
        <v>3.5862493428689017E-2</v>
      </c>
      <c r="AV143" s="1">
        <f t="shared" ca="1" si="162"/>
        <v>3.5911940627137713E-2</v>
      </c>
      <c r="AW143" s="1">
        <f t="shared" ca="1" si="163"/>
        <v>3.5954799934445961E-2</v>
      </c>
      <c r="AX143" s="1">
        <f t="shared" ca="1" si="164"/>
        <v>3.5989961282952058E-2</v>
      </c>
      <c r="AY143" s="1">
        <f t="shared" ca="1" si="165"/>
        <v>3.6011799192878162E-2</v>
      </c>
      <c r="AZ143" s="1">
        <f t="shared" ca="1" si="114"/>
        <v>3.6014772231774655E-2</v>
      </c>
      <c r="BC143" s="1">
        <f t="shared" ca="1" si="166"/>
        <v>0.95831053336836014</v>
      </c>
      <c r="BD143" s="1">
        <f t="shared" ca="1" si="166"/>
        <v>1.8138636336758509</v>
      </c>
      <c r="BE143" s="1">
        <f t="shared" ca="1" si="166"/>
        <v>0.31702216957221019</v>
      </c>
    </row>
    <row r="144" spans="1:57" x14ac:dyDescent="0.2">
      <c r="A144" s="118">
        <f t="shared" si="115"/>
        <v>1.320000000000001</v>
      </c>
      <c r="B144" s="1">
        <f t="shared" ca="1" si="116"/>
        <v>4.577299210751349E-2</v>
      </c>
      <c r="C144" s="1">
        <f t="shared" ca="1" si="117"/>
        <v>4.4548816085936374E-2</v>
      </c>
      <c r="D144" s="1">
        <f t="shared" ca="1" si="118"/>
        <v>4.3832853911015331E-2</v>
      </c>
      <c r="E144" s="1">
        <f t="shared" ca="1" si="119"/>
        <v>4.3384155761903048E-2</v>
      </c>
      <c r="F144" s="1">
        <f t="shared" ca="1" si="120"/>
        <v>4.2942481876617512E-2</v>
      </c>
      <c r="G144" s="1">
        <f t="shared" ca="1" si="121"/>
        <v>4.2464440577504592E-2</v>
      </c>
      <c r="H144" s="1">
        <f t="shared" ca="1" si="122"/>
        <v>4.1974926564379796E-2</v>
      </c>
      <c r="I144" s="1">
        <f t="shared" ca="1" si="123"/>
        <v>4.1496622278145899E-2</v>
      </c>
      <c r="J144" s="1">
        <f t="shared" ca="1" si="124"/>
        <v>4.1042242467861624E-2</v>
      </c>
      <c r="K144" s="1">
        <f t="shared" ca="1" si="125"/>
        <v>4.0616650803045849E-2</v>
      </c>
      <c r="L144" s="1">
        <f t="shared" ca="1" si="126"/>
        <v>4.0219803095096186E-2</v>
      </c>
      <c r="M144" s="1">
        <f t="shared" ca="1" si="127"/>
        <v>3.9849580743533314E-2</v>
      </c>
      <c r="N144" s="1">
        <f t="shared" ca="1" si="128"/>
        <v>3.9503803514198035E-2</v>
      </c>
      <c r="O144" s="1">
        <f t="shared" ca="1" si="129"/>
        <v>3.918128609116079E-2</v>
      </c>
      <c r="P144" s="1">
        <f t="shared" ca="1" si="130"/>
        <v>3.8881722486097288E-2</v>
      </c>
      <c r="Q144" s="1">
        <f t="shared" ca="1" si="131"/>
        <v>3.860463850588973E-2</v>
      </c>
      <c r="R144" s="1">
        <f t="shared" ca="1" si="132"/>
        <v>3.8348234906519361E-2</v>
      </c>
      <c r="S144" s="1">
        <f t="shared" ca="1" si="133"/>
        <v>3.8108964716937033E-2</v>
      </c>
      <c r="T144" s="1">
        <f t="shared" ca="1" si="134"/>
        <v>3.7881983806551063E-2</v>
      </c>
      <c r="U144" s="1">
        <f t="shared" ca="1" si="135"/>
        <v>3.7662094656845689E-2</v>
      </c>
      <c r="V144" s="1">
        <f t="shared" ca="1" si="136"/>
        <v>3.7444838474476355E-2</v>
      </c>
      <c r="W144" s="1">
        <f t="shared" ca="1" si="137"/>
        <v>3.7227323396787491E-2</v>
      </c>
      <c r="X144" s="1">
        <f t="shared" ca="1" si="138"/>
        <v>3.7008611054599204E-2</v>
      </c>
      <c r="Y144" s="1">
        <f t="shared" ca="1" si="139"/>
        <v>3.678957510704136E-2</v>
      </c>
      <c r="Z144" s="1">
        <f t="shared" ca="1" si="140"/>
        <v>3.6572283937026238E-2</v>
      </c>
      <c r="AA144" s="1">
        <f t="shared" ca="1" si="141"/>
        <v>3.6359445995571199E-2</v>
      </c>
      <c r="AB144" s="1">
        <f t="shared" ca="1" si="142"/>
        <v>3.615416544193787E-2</v>
      </c>
      <c r="AC144" s="1">
        <f t="shared" ca="1" si="143"/>
        <v>3.5959696936020552E-2</v>
      </c>
      <c r="AD144" s="1">
        <f t="shared" ca="1" si="144"/>
        <v>3.5779239941907473E-2</v>
      </c>
      <c r="AE144" s="1">
        <f t="shared" ca="1" si="145"/>
        <v>3.5615805128146598E-2</v>
      </c>
      <c r="AF144" s="1">
        <f t="shared" ca="1" si="146"/>
        <v>3.5472029779352751E-2</v>
      </c>
      <c r="AG144" s="1">
        <f t="shared" ca="1" si="147"/>
        <v>3.5349909017396229E-2</v>
      </c>
      <c r="AH144" s="1">
        <f t="shared" ca="1" si="148"/>
        <v>3.5250532053113535E-2</v>
      </c>
      <c r="AI144" s="1">
        <f t="shared" ca="1" si="149"/>
        <v>3.517400468181487E-2</v>
      </c>
      <c r="AJ144" s="1">
        <f t="shared" ca="1" si="150"/>
        <v>3.5119676212815712E-2</v>
      </c>
      <c r="AK144" s="1">
        <f t="shared" ca="1" si="151"/>
        <v>3.5086520079120727E-2</v>
      </c>
      <c r="AL144" s="1">
        <f t="shared" ca="1" si="152"/>
        <v>3.5073355749464789E-2</v>
      </c>
      <c r="AM144" s="1">
        <f t="shared" ca="1" si="153"/>
        <v>3.5078833757204886E-2</v>
      </c>
      <c r="AN144" s="1">
        <f t="shared" ca="1" si="154"/>
        <v>3.5101336137034082E-2</v>
      </c>
      <c r="AO144" s="1">
        <f t="shared" ca="1" si="155"/>
        <v>3.5138841260554131E-2</v>
      </c>
      <c r="AP144" s="1">
        <f t="shared" ca="1" si="156"/>
        <v>3.5188817373213152E-2</v>
      </c>
      <c r="AQ144" s="1">
        <f t="shared" ca="1" si="157"/>
        <v>3.5248248076308442E-2</v>
      </c>
      <c r="AR144" s="1">
        <f t="shared" ca="1" si="158"/>
        <v>3.5313833618720758E-2</v>
      </c>
      <c r="AS144" s="1">
        <f t="shared" ca="1" si="159"/>
        <v>3.5382279758092654E-2</v>
      </c>
      <c r="AT144" s="1">
        <f t="shared" ca="1" si="160"/>
        <v>3.5450588825742521E-2</v>
      </c>
      <c r="AU144" s="1">
        <f t="shared" ca="1" si="161"/>
        <v>3.5516444298609139E-2</v>
      </c>
      <c r="AV144" s="1">
        <f t="shared" ca="1" si="162"/>
        <v>3.5578700197835531E-2</v>
      </c>
      <c r="AW144" s="1">
        <f t="shared" ca="1" si="163"/>
        <v>3.5637303563914723E-2</v>
      </c>
      <c r="AX144" s="1">
        <f t="shared" ca="1" si="164"/>
        <v>3.56912068426034E-2</v>
      </c>
      <c r="AY144" s="1">
        <f t="shared" ca="1" si="165"/>
        <v>3.5734940799840118E-2</v>
      </c>
      <c r="AZ144" s="1">
        <f t="shared" ca="1" si="114"/>
        <v>3.5763608891022036E-2</v>
      </c>
      <c r="BC144" s="1">
        <f t="shared" ca="1" si="166"/>
        <v>-0.38110066165799861</v>
      </c>
      <c r="BD144" s="1">
        <f t="shared" ca="1" si="166"/>
        <v>-0.24741922059141075</v>
      </c>
      <c r="BE144" s="1">
        <f t="shared" ca="1" si="166"/>
        <v>0.3675313263509512</v>
      </c>
    </row>
    <row r="145" spans="1:57" x14ac:dyDescent="0.2">
      <c r="A145" s="118">
        <f t="shared" si="115"/>
        <v>1.330000000000001</v>
      </c>
      <c r="B145" s="1">
        <f t="shared" ca="1" si="116"/>
        <v>4.5317896948473324E-2</v>
      </c>
      <c r="C145" s="1">
        <f t="shared" ca="1" si="117"/>
        <v>4.4129352770811293E-2</v>
      </c>
      <c r="D145" s="1">
        <f t="shared" ca="1" si="118"/>
        <v>4.3440992012217988E-2</v>
      </c>
      <c r="E145" s="1">
        <f t="shared" ca="1" si="119"/>
        <v>4.3011622319666237E-2</v>
      </c>
      <c r="F145" s="1">
        <f t="shared" ca="1" si="120"/>
        <v>4.2585481331441681E-2</v>
      </c>
      <c r="G145" s="1">
        <f t="shared" ca="1" si="121"/>
        <v>4.2120681209831728E-2</v>
      </c>
      <c r="H145" s="1">
        <f t="shared" ca="1" si="122"/>
        <v>4.1642208647330772E-2</v>
      </c>
      <c r="I145" s="1">
        <f t="shared" ca="1" si="123"/>
        <v>4.1172681497996362E-2</v>
      </c>
      <c r="J145" s="1">
        <f t="shared" ca="1" si="124"/>
        <v>4.072479114334171E-2</v>
      </c>
      <c r="K145" s="1">
        <f t="shared" ca="1" si="125"/>
        <v>4.0303435951225229E-2</v>
      </c>
      <c r="L145" s="1">
        <f t="shared" ca="1" si="126"/>
        <v>3.9908662574886754E-2</v>
      </c>
      <c r="M145" s="1">
        <f t="shared" ca="1" si="127"/>
        <v>3.9538483219904365E-2</v>
      </c>
      <c r="N145" s="1">
        <f t="shared" ca="1" si="128"/>
        <v>3.9190869495125666E-2</v>
      </c>
      <c r="O145" s="1">
        <f t="shared" ca="1" si="129"/>
        <v>3.8864785684407301E-2</v>
      </c>
      <c r="P145" s="1">
        <f t="shared" ca="1" si="130"/>
        <v>3.8560054647490745E-2</v>
      </c>
      <c r="Q145" s="1">
        <f t="shared" ca="1" si="131"/>
        <v>3.8276308201554116E-2</v>
      </c>
      <c r="R145" s="1">
        <f t="shared" ca="1" si="132"/>
        <v>3.801184503085249E-2</v>
      </c>
      <c r="S145" s="1">
        <f t="shared" ca="1" si="133"/>
        <v>3.776322552216646E-2</v>
      </c>
      <c r="T145" s="1">
        <f t="shared" ca="1" si="134"/>
        <v>3.7525732219670219E-2</v>
      </c>
      <c r="U145" s="1">
        <f t="shared" ca="1" si="135"/>
        <v>3.7294316565502993E-2</v>
      </c>
      <c r="V145" s="1">
        <f t="shared" ca="1" si="136"/>
        <v>3.7064685717896534E-2</v>
      </c>
      <c r="W145" s="1">
        <f t="shared" ca="1" si="137"/>
        <v>3.6834121890316408E-2</v>
      </c>
      <c r="X145" s="1">
        <f t="shared" ca="1" si="138"/>
        <v>3.6601858305696462E-2</v>
      </c>
      <c r="Y145" s="1">
        <f t="shared" ca="1" si="139"/>
        <v>3.6368928154255201E-2</v>
      </c>
      <c r="Z145" s="1">
        <f t="shared" ca="1" si="140"/>
        <v>3.6137548471712216E-2</v>
      </c>
      <c r="AA145" s="1">
        <f t="shared" ca="1" si="141"/>
        <v>3.5910571611525048E-2</v>
      </c>
      <c r="AB145" s="1">
        <f t="shared" ca="1" si="142"/>
        <v>3.5691240784536844E-2</v>
      </c>
      <c r="AC145" s="1">
        <f t="shared" ca="1" si="143"/>
        <v>3.5482945554751247E-2</v>
      </c>
      <c r="AD145" s="1">
        <f t="shared" ca="1" si="144"/>
        <v>3.5289017496924792E-2</v>
      </c>
      <c r="AE145" s="1">
        <f t="shared" ca="1" si="145"/>
        <v>3.5112595490324652E-2</v>
      </c>
      <c r="AF145" s="1">
        <f t="shared" ca="1" si="146"/>
        <v>3.4956439363194813E-2</v>
      </c>
      <c r="AG145" s="1">
        <f t="shared" ca="1" si="147"/>
        <v>3.4822661136859077E-2</v>
      </c>
      <c r="AH145" s="1">
        <f t="shared" ca="1" si="148"/>
        <v>3.4712464932482479E-2</v>
      </c>
      <c r="AI145" s="1">
        <f t="shared" ca="1" si="149"/>
        <v>3.462607549553888E-2</v>
      </c>
      <c r="AJ145" s="1">
        <f t="shared" ca="1" si="150"/>
        <v>3.4562968151564448E-2</v>
      </c>
      <c r="AK145" s="1">
        <f t="shared" ca="1" si="151"/>
        <v>3.4522246209080891E-2</v>
      </c>
      <c r="AL145" s="1">
        <f t="shared" ca="1" si="152"/>
        <v>3.4502858117973337E-2</v>
      </c>
      <c r="AM145" s="1">
        <f t="shared" ca="1" si="153"/>
        <v>3.4503580809580187E-2</v>
      </c>
      <c r="AN145" s="1">
        <f t="shared" ca="1" si="154"/>
        <v>3.4522919445701912E-2</v>
      </c>
      <c r="AO145" s="1">
        <f t="shared" ca="1" si="155"/>
        <v>3.4558972876028791E-2</v>
      </c>
      <c r="AP145" s="1">
        <f t="shared" ca="1" si="156"/>
        <v>3.4609329887552102E-2</v>
      </c>
      <c r="AQ145" s="1">
        <f t="shared" ca="1" si="157"/>
        <v>3.4671098304312503E-2</v>
      </c>
      <c r="AR145" s="1">
        <f t="shared" ca="1" si="158"/>
        <v>3.4741108162286906E-2</v>
      </c>
      <c r="AS145" s="1">
        <f t="shared" ca="1" si="159"/>
        <v>3.4816200778852363E-2</v>
      </c>
      <c r="AT145" s="1">
        <f t="shared" ca="1" si="160"/>
        <v>3.4893521886732809E-2</v>
      </c>
      <c r="AU145" s="1">
        <f t="shared" ca="1" si="161"/>
        <v>3.4970908538283989E-2</v>
      </c>
      <c r="AV145" s="1">
        <f t="shared" ca="1" si="162"/>
        <v>3.5047367440565816E-2</v>
      </c>
      <c r="AW145" s="1">
        <f t="shared" ca="1" si="163"/>
        <v>3.5122957545044659E-2</v>
      </c>
      <c r="AX145" s="1">
        <f t="shared" ca="1" si="164"/>
        <v>3.5196676004046461E-2</v>
      </c>
      <c r="AY145" s="1">
        <f t="shared" ca="1" si="165"/>
        <v>3.5263199920573703E-2</v>
      </c>
      <c r="AZ145" s="1">
        <f t="shared" ca="1" si="114"/>
        <v>3.5318169078518771E-2</v>
      </c>
      <c r="BC145" s="1">
        <f t="shared" ca="1" si="166"/>
        <v>-0.69706577400939906</v>
      </c>
      <c r="BD145" s="1">
        <f t="shared" ca="1" si="166"/>
        <v>-0.31883876161910774</v>
      </c>
      <c r="BE145" s="1">
        <f t="shared" ca="1" si="166"/>
        <v>0.20154852175865123</v>
      </c>
    </row>
    <row r="146" spans="1:57" x14ac:dyDescent="0.2">
      <c r="A146" s="118">
        <f t="shared" si="115"/>
        <v>1.340000000000001</v>
      </c>
      <c r="B146" s="1">
        <f t="shared" ca="1" si="116"/>
        <v>4.5677692000864828E-2</v>
      </c>
      <c r="C146" s="1">
        <f t="shared" ca="1" si="117"/>
        <v>4.4343934105887675E-2</v>
      </c>
      <c r="D146" s="1">
        <f t="shared" ca="1" si="118"/>
        <v>4.352340765561797E-2</v>
      </c>
      <c r="E146" s="1">
        <f t="shared" ca="1" si="119"/>
        <v>4.2973912612707214E-2</v>
      </c>
      <c r="F146" s="1">
        <f t="shared" ca="1" si="120"/>
        <v>4.2443244993711784E-2</v>
      </c>
      <c r="G146" s="1">
        <f t="shared" ca="1" si="121"/>
        <v>4.1890133013124935E-2</v>
      </c>
      <c r="H146" s="1">
        <f t="shared" ca="1" si="122"/>
        <v>4.1338792673739043E-2</v>
      </c>
      <c r="I146" s="1">
        <f t="shared" ca="1" si="123"/>
        <v>4.081091851636201E-2</v>
      </c>
      <c r="J146" s="1">
        <f t="shared" ca="1" si="124"/>
        <v>4.0318320165488815E-2</v>
      </c>
      <c r="K146" s="1">
        <f t="shared" ca="1" si="125"/>
        <v>3.986507225939704E-2</v>
      </c>
      <c r="L146" s="1">
        <f t="shared" ca="1" si="126"/>
        <v>3.9450453541662621E-2</v>
      </c>
      <c r="M146" s="1">
        <f t="shared" ca="1" si="127"/>
        <v>3.9071747893869628E-2</v>
      </c>
      <c r="N146" s="1">
        <f t="shared" ca="1" si="128"/>
        <v>3.8726219172217614E-2</v>
      </c>
      <c r="O146" s="1">
        <f t="shared" ca="1" si="129"/>
        <v>3.84121212945246E-2</v>
      </c>
      <c r="P146" s="1">
        <f t="shared" ca="1" si="130"/>
        <v>3.8128545961052016E-2</v>
      </c>
      <c r="Q146" s="1">
        <f t="shared" ca="1" si="131"/>
        <v>3.7874371286843032E-2</v>
      </c>
      <c r="R146" s="1">
        <f t="shared" ca="1" si="132"/>
        <v>3.7647134522227239E-2</v>
      </c>
      <c r="S146" s="1">
        <f t="shared" ca="1" si="133"/>
        <v>3.7442644247363294E-2</v>
      </c>
      <c r="T146" s="1">
        <f t="shared" ca="1" si="134"/>
        <v>3.7255450576118627E-2</v>
      </c>
      <c r="U146" s="1">
        <f t="shared" ca="1" si="135"/>
        <v>3.7079794700315444E-2</v>
      </c>
      <c r="V146" s="1">
        <f t="shared" ca="1" si="136"/>
        <v>3.6910690341462285E-2</v>
      </c>
      <c r="W146" s="1">
        <f t="shared" ca="1" si="137"/>
        <v>3.6744734188675299E-2</v>
      </c>
      <c r="X146" s="1">
        <f t="shared" ca="1" si="138"/>
        <v>3.6580471264991123E-2</v>
      </c>
      <c r="Y146" s="1">
        <f t="shared" ca="1" si="139"/>
        <v>3.641823452336089E-2</v>
      </c>
      <c r="Z146" s="1">
        <f t="shared" ca="1" si="140"/>
        <v>3.6259530006513697E-2</v>
      </c>
      <c r="AA146" s="1">
        <f t="shared" ca="1" si="141"/>
        <v>3.6106494322539713E-2</v>
      </c>
      <c r="AB146" s="1">
        <f t="shared" ca="1" si="142"/>
        <v>3.596165010012372E-2</v>
      </c>
      <c r="AC146" s="1">
        <f t="shared" ca="1" si="143"/>
        <v>3.5827662200719458E-2</v>
      </c>
      <c r="AD146" s="1">
        <f t="shared" ca="1" si="144"/>
        <v>3.5707134680962378E-2</v>
      </c>
      <c r="AE146" s="1">
        <f t="shared" ca="1" si="145"/>
        <v>3.560247496670664E-2</v>
      </c>
      <c r="AF146" s="1">
        <f t="shared" ca="1" si="146"/>
        <v>3.5515705766151442E-2</v>
      </c>
      <c r="AG146" s="1">
        <f t="shared" ca="1" si="147"/>
        <v>3.5448196409501184E-2</v>
      </c>
      <c r="AH146" s="1">
        <f t="shared" ca="1" si="148"/>
        <v>3.540040645825572E-2</v>
      </c>
      <c r="AI146" s="1">
        <f t="shared" ca="1" si="149"/>
        <v>3.5371820198583287E-2</v>
      </c>
      <c r="AJ146" s="1">
        <f t="shared" ca="1" si="150"/>
        <v>3.5361179498636236E-2</v>
      </c>
      <c r="AK146" s="1">
        <f t="shared" ca="1" si="151"/>
        <v>3.5366857973775589E-2</v>
      </c>
      <c r="AL146" s="1">
        <f t="shared" ca="1" si="152"/>
        <v>3.5387073452582907E-2</v>
      </c>
      <c r="AM146" s="1">
        <f t="shared" ca="1" si="153"/>
        <v>3.5419869648170101E-2</v>
      </c>
      <c r="AN146" s="1">
        <f t="shared" ca="1" si="154"/>
        <v>3.546301524567428E-2</v>
      </c>
      <c r="AO146" s="1">
        <f t="shared" ca="1" si="155"/>
        <v>3.5513870023352892E-2</v>
      </c>
      <c r="AP146" s="1">
        <f t="shared" ca="1" si="156"/>
        <v>3.5569283832573968E-2</v>
      </c>
      <c r="AQ146" s="1">
        <f t="shared" ca="1" si="157"/>
        <v>3.5625629280618167E-2</v>
      </c>
      <c r="AR146" s="1">
        <f t="shared" ca="1" si="158"/>
        <v>3.5679006755220885E-2</v>
      </c>
      <c r="AS146" s="1">
        <f t="shared" ca="1" si="159"/>
        <v>3.5725533739536693E-2</v>
      </c>
      <c r="AT146" s="1">
        <f t="shared" ca="1" si="160"/>
        <v>3.5761640020384872E-2</v>
      </c>
      <c r="AU146" s="1">
        <f t="shared" ca="1" si="161"/>
        <v>3.578445665695771E-2</v>
      </c>
      <c r="AV146" s="1">
        <f t="shared" ca="1" si="162"/>
        <v>3.5792282675942713E-2</v>
      </c>
      <c r="AW146" s="1">
        <f t="shared" ca="1" si="163"/>
        <v>3.5784428044901104E-2</v>
      </c>
      <c r="AX146" s="1">
        <f t="shared" ca="1" si="164"/>
        <v>3.5759077104547531E-2</v>
      </c>
      <c r="AY146" s="1">
        <f t="shared" ca="1" si="165"/>
        <v>3.571020154398663E-2</v>
      </c>
      <c r="AZ146" s="1">
        <f t="shared" ca="1" si="114"/>
        <v>3.5633036976096238E-2</v>
      </c>
      <c r="BC146" s="1">
        <f t="shared" ca="1" si="166"/>
        <v>0.37834142883789923</v>
      </c>
      <c r="BD146" s="1">
        <f t="shared" ca="1" si="166"/>
        <v>1.4761242552856162</v>
      </c>
      <c r="BE146" s="1">
        <f t="shared" ca="1" si="166"/>
        <v>-1.4003443026803453</v>
      </c>
    </row>
    <row r="147" spans="1:57" x14ac:dyDescent="0.2">
      <c r="A147" s="118">
        <f t="shared" si="115"/>
        <v>1.350000000000001</v>
      </c>
      <c r="B147" s="1">
        <f t="shared" ca="1" si="116"/>
        <v>4.5592933507296138E-2</v>
      </c>
      <c r="C147" s="1">
        <f t="shared" ca="1" si="117"/>
        <v>4.4299540618438736E-2</v>
      </c>
      <c r="D147" s="1">
        <f t="shared" ca="1" si="118"/>
        <v>4.3515495998867768E-2</v>
      </c>
      <c r="E147" s="1">
        <f t="shared" ca="1" si="119"/>
        <v>4.2998302622430255E-2</v>
      </c>
      <c r="F147" s="1">
        <f t="shared" ca="1" si="120"/>
        <v>4.249987541169703E-2</v>
      </c>
      <c r="G147" s="1">
        <f t="shared" ca="1" si="121"/>
        <v>4.1980150272794073E-2</v>
      </c>
      <c r="H147" s="1">
        <f t="shared" ca="1" si="122"/>
        <v>4.1463188840605805E-2</v>
      </c>
      <c r="I147" s="1">
        <f t="shared" ca="1" si="123"/>
        <v>4.0970382548080123E-2</v>
      </c>
      <c r="J147" s="1">
        <f t="shared" ca="1" si="124"/>
        <v>4.0513279797507552E-2</v>
      </c>
      <c r="K147" s="1">
        <f t="shared" ca="1" si="125"/>
        <v>4.0095751988248204E-2</v>
      </c>
      <c r="L147" s="1">
        <f t="shared" ca="1" si="126"/>
        <v>3.9716930120192527E-2</v>
      </c>
      <c r="M147" s="1">
        <f t="shared" ca="1" si="127"/>
        <v>3.9373989536622522E-2</v>
      </c>
      <c r="N147" s="1">
        <f t="shared" ca="1" si="128"/>
        <v>3.9064105663086914E-2</v>
      </c>
      <c r="O147" s="1">
        <f t="shared" ca="1" si="129"/>
        <v>3.8785441009761293E-2</v>
      </c>
      <c r="P147" s="1">
        <f t="shared" ca="1" si="130"/>
        <v>3.8536975040838937E-2</v>
      </c>
      <c r="Q147" s="1">
        <f t="shared" ca="1" si="131"/>
        <v>3.8317451388857317E-2</v>
      </c>
      <c r="R147" s="1">
        <f t="shared" ca="1" si="132"/>
        <v>3.812426543703161E-2</v>
      </c>
      <c r="S147" s="1">
        <f t="shared" ca="1" si="133"/>
        <v>3.7953093720689869E-2</v>
      </c>
      <c r="T147" s="1">
        <f t="shared" ca="1" si="134"/>
        <v>3.7798373741257579E-2</v>
      </c>
      <c r="U147" s="1">
        <f t="shared" ca="1" si="135"/>
        <v>3.7654256150776819E-2</v>
      </c>
      <c r="V147" s="1">
        <f t="shared" ca="1" si="136"/>
        <v>3.7515680766545413E-2</v>
      </c>
      <c r="W147" s="1">
        <f t="shared" ca="1" si="137"/>
        <v>3.7379178074084168E-2</v>
      </c>
      <c r="X147" s="1">
        <f t="shared" ca="1" si="138"/>
        <v>3.724322403005012E-2</v>
      </c>
      <c r="Y147" s="1">
        <f t="shared" ca="1" si="139"/>
        <v>3.7108070509277592E-2</v>
      </c>
      <c r="Z147" s="1">
        <f t="shared" ca="1" si="140"/>
        <v>3.6975131840722666E-2</v>
      </c>
      <c r="AA147" s="1">
        <f t="shared" ca="1" si="141"/>
        <v>3.6846448164637356E-2</v>
      </c>
      <c r="AB147" s="1">
        <f t="shared" ca="1" si="142"/>
        <v>3.6724440819405249E-2</v>
      </c>
      <c r="AC147" s="1">
        <f t="shared" ca="1" si="143"/>
        <v>3.6611669281883794E-2</v>
      </c>
      <c r="AD147" s="1">
        <f t="shared" ca="1" si="144"/>
        <v>3.6510629386146534E-2</v>
      </c>
      <c r="AE147" s="1">
        <f t="shared" ca="1" si="145"/>
        <v>3.6423616365567013E-2</v>
      </c>
      <c r="AF147" s="1">
        <f t="shared" ca="1" si="146"/>
        <v>3.6352535071143152E-2</v>
      </c>
      <c r="AG147" s="1">
        <f t="shared" ca="1" si="147"/>
        <v>3.6298631478854072E-2</v>
      </c>
      <c r="AH147" s="1">
        <f t="shared" ca="1" si="148"/>
        <v>3.626224004680665E-2</v>
      </c>
      <c r="AI147" s="1">
        <f t="shared" ca="1" si="149"/>
        <v>3.6242724116166955E-2</v>
      </c>
      <c r="AJ147" s="1">
        <f t="shared" ca="1" si="150"/>
        <v>3.6238711547253021E-2</v>
      </c>
      <c r="AK147" s="1">
        <f t="shared" ca="1" si="151"/>
        <v>3.6248465617967317E-2</v>
      </c>
      <c r="AL147" s="1">
        <f t="shared" ca="1" si="152"/>
        <v>3.6270092857914424E-2</v>
      </c>
      <c r="AM147" s="1">
        <f t="shared" ca="1" si="153"/>
        <v>3.630152307107605E-2</v>
      </c>
      <c r="AN147" s="1">
        <f t="shared" ca="1" si="154"/>
        <v>3.6340407788295559E-2</v>
      </c>
      <c r="AO147" s="1">
        <f t="shared" ca="1" si="155"/>
        <v>3.6383987093378783E-2</v>
      </c>
      <c r="AP147" s="1">
        <f t="shared" ca="1" si="156"/>
        <v>3.6428991350712807E-2</v>
      </c>
      <c r="AQ147" s="1">
        <f t="shared" ca="1" si="157"/>
        <v>3.6471677436453666E-2</v>
      </c>
      <c r="AR147" s="1">
        <f t="shared" ca="1" si="158"/>
        <v>3.6508035580640655E-2</v>
      </c>
      <c r="AS147" s="1">
        <f t="shared" ca="1" si="159"/>
        <v>3.6534078964237222E-2</v>
      </c>
      <c r="AT147" s="1">
        <f t="shared" ca="1" si="160"/>
        <v>3.6546141001477857E-2</v>
      </c>
      <c r="AU147" s="1">
        <f t="shared" ca="1" si="161"/>
        <v>3.6541266098912228E-2</v>
      </c>
      <c r="AV147" s="1">
        <f t="shared" ca="1" si="162"/>
        <v>3.6517664151049803E-2</v>
      </c>
      <c r="AW147" s="1">
        <f t="shared" ca="1" si="163"/>
        <v>3.6474514239257565E-2</v>
      </c>
      <c r="AX147" s="1">
        <f t="shared" ca="1" si="164"/>
        <v>3.6409809414858149E-2</v>
      </c>
      <c r="AY147" s="1">
        <f t="shared" ca="1" si="165"/>
        <v>3.6317441352181026E-2</v>
      </c>
      <c r="AZ147" s="1">
        <f t="shared" ca="1" si="114"/>
        <v>3.6193203635749745E-2</v>
      </c>
      <c r="BC147" s="1">
        <f t="shared" ca="1" si="166"/>
        <v>0.9134030708144234</v>
      </c>
      <c r="BD147" s="1">
        <f t="shared" ca="1" si="166"/>
        <v>0.95620631406059964</v>
      </c>
      <c r="BE147" s="1">
        <f t="shared" ca="1" si="166"/>
        <v>0.64281948981534764</v>
      </c>
    </row>
    <row r="148" spans="1:57" x14ac:dyDescent="0.2">
      <c r="A148" s="118">
        <f t="shared" si="115"/>
        <v>1.360000000000001</v>
      </c>
      <c r="B148" s="1">
        <f t="shared" ca="1" si="116"/>
        <v>4.4935277918962485E-2</v>
      </c>
      <c r="C148" s="1">
        <f t="shared" ca="1" si="117"/>
        <v>4.3626027666411937E-2</v>
      </c>
      <c r="D148" s="1">
        <f t="shared" ca="1" si="118"/>
        <v>4.2826527218845487E-2</v>
      </c>
      <c r="E148" s="1">
        <f t="shared" ca="1" si="119"/>
        <v>4.2293929566389769E-2</v>
      </c>
      <c r="F148" s="1">
        <f t="shared" ca="1" si="120"/>
        <v>4.1784069000530145E-2</v>
      </c>
      <c r="G148" s="1">
        <f t="shared" ca="1" si="121"/>
        <v>4.1257920565022206E-2</v>
      </c>
      <c r="H148" s="1">
        <f t="shared" ca="1" si="122"/>
        <v>4.0739247239231113E-2</v>
      </c>
      <c r="I148" s="1">
        <f t="shared" ca="1" si="123"/>
        <v>4.0248996873145565E-2</v>
      </c>
      <c r="J148" s="1">
        <f t="shared" ca="1" si="124"/>
        <v>3.9798316493705091E-2</v>
      </c>
      <c r="K148" s="1">
        <f t="shared" ca="1" si="125"/>
        <v>3.9390734058444669E-2</v>
      </c>
      <c r="L148" s="1">
        <f t="shared" ca="1" si="126"/>
        <v>3.9025092294864665E-2</v>
      </c>
      <c r="M148" s="1">
        <f t="shared" ca="1" si="127"/>
        <v>3.8698317097285738E-2</v>
      </c>
      <c r="N148" s="1">
        <f t="shared" ca="1" si="128"/>
        <v>3.8407354088253645E-2</v>
      </c>
      <c r="O148" s="1">
        <f t="shared" ca="1" si="129"/>
        <v>3.8150132640920764E-2</v>
      </c>
      <c r="P148" s="1">
        <f t="shared" ca="1" si="130"/>
        <v>3.7925378225671193E-2</v>
      </c>
      <c r="Q148" s="1">
        <f t="shared" ca="1" si="131"/>
        <v>3.7731558532032222E-2</v>
      </c>
      <c r="R148" s="1">
        <f t="shared" ca="1" si="132"/>
        <v>3.7565785959738009E-2</v>
      </c>
      <c r="S148" s="1">
        <f t="shared" ca="1" si="133"/>
        <v>3.7423464075121482E-2</v>
      </c>
      <c r="T148" s="1">
        <f t="shared" ca="1" si="134"/>
        <v>3.7298776895807136E-2</v>
      </c>
      <c r="U148" s="1">
        <f t="shared" ca="1" si="135"/>
        <v>3.7185643553956017E-2</v>
      </c>
      <c r="V148" s="1">
        <f t="shared" ca="1" si="136"/>
        <v>3.7078788803855268E-2</v>
      </c>
      <c r="W148" s="1">
        <f t="shared" ca="1" si="137"/>
        <v>3.697453555736236E-2</v>
      </c>
      <c r="X148" s="1">
        <f t="shared" ca="1" si="138"/>
        <v>3.6871149151707715E-2</v>
      </c>
      <c r="Y148" s="1">
        <f t="shared" ca="1" si="139"/>
        <v>3.6768658858083413E-2</v>
      </c>
      <c r="Z148" s="1">
        <f t="shared" ca="1" si="140"/>
        <v>3.6668245883778955E-2</v>
      </c>
      <c r="AA148" s="1">
        <f t="shared" ca="1" si="141"/>
        <v>3.6571712491946635E-2</v>
      </c>
      <c r="AB148" s="1">
        <f t="shared" ca="1" si="142"/>
        <v>3.6481237335970661E-2</v>
      </c>
      <c r="AC148" s="1">
        <f t="shared" ca="1" si="143"/>
        <v>3.6399133138540582E-2</v>
      </c>
      <c r="AD148" s="1">
        <f t="shared" ca="1" si="144"/>
        <v>3.6327646118957391E-2</v>
      </c>
      <c r="AE148" s="1">
        <f t="shared" ca="1" si="145"/>
        <v>3.6268817892007289E-2</v>
      </c>
      <c r="AF148" s="1">
        <f t="shared" ca="1" si="146"/>
        <v>3.6224294028734172E-2</v>
      </c>
      <c r="AG148" s="1">
        <f t="shared" ca="1" si="147"/>
        <v>3.6195055803096232E-2</v>
      </c>
      <c r="AH148" s="1">
        <f t="shared" ca="1" si="148"/>
        <v>3.6181171340162896E-2</v>
      </c>
      <c r="AI148" s="1">
        <f t="shared" ca="1" si="149"/>
        <v>3.6181741862029132E-2</v>
      </c>
      <c r="AJ148" s="1">
        <f t="shared" ca="1" si="150"/>
        <v>3.6195139981773893E-2</v>
      </c>
      <c r="AK148" s="1">
        <f t="shared" ca="1" si="151"/>
        <v>3.6219377307798443E-2</v>
      </c>
      <c r="AL148" s="1">
        <f t="shared" ca="1" si="152"/>
        <v>3.6252307705715012E-2</v>
      </c>
      <c r="AM148" s="1">
        <f t="shared" ca="1" si="153"/>
        <v>3.6291605692659559E-2</v>
      </c>
      <c r="AN148" s="1">
        <f t="shared" ca="1" si="154"/>
        <v>3.6334664281566259E-2</v>
      </c>
      <c r="AO148" s="1">
        <f t="shared" ca="1" si="155"/>
        <v>3.6378462553126448E-2</v>
      </c>
      <c r="AP148" s="1">
        <f t="shared" ca="1" si="156"/>
        <v>3.6419470147051103E-2</v>
      </c>
      <c r="AQ148" s="1">
        <f t="shared" ca="1" si="157"/>
        <v>3.6453687007027918E-2</v>
      </c>
      <c r="AR148" s="1">
        <f t="shared" ca="1" si="158"/>
        <v>3.6476852009697899E-2</v>
      </c>
      <c r="AS148" s="1">
        <f t="shared" ca="1" si="159"/>
        <v>3.6484732879613228E-2</v>
      </c>
      <c r="AT148" s="1">
        <f t="shared" ca="1" si="160"/>
        <v>3.6473425540010131E-2</v>
      </c>
      <c r="AU148" s="1">
        <f t="shared" ca="1" si="161"/>
        <v>3.6439746382392675E-2</v>
      </c>
      <c r="AV148" s="1">
        <f t="shared" ca="1" si="162"/>
        <v>3.638167402119967E-2</v>
      </c>
      <c r="AW148" s="1">
        <f t="shared" ca="1" si="163"/>
        <v>3.6298114130727616E-2</v>
      </c>
      <c r="AX148" s="1">
        <f t="shared" ca="1" si="164"/>
        <v>3.6186729385587202E-2</v>
      </c>
      <c r="AY148" s="1">
        <f t="shared" ca="1" si="165"/>
        <v>3.6041202892248839E-2</v>
      </c>
      <c r="AZ148" s="1">
        <f t="shared" ca="1" si="114"/>
        <v>3.5857805347565094E-2</v>
      </c>
      <c r="BC148" s="1">
        <f t="shared" ca="1" si="166"/>
        <v>-0.53026552222979539</v>
      </c>
      <c r="BD148" s="1">
        <f t="shared" ca="1" si="166"/>
        <v>0.88027958859441835</v>
      </c>
      <c r="BE148" s="1">
        <f t="shared" ca="1" si="166"/>
        <v>-4.6904846424924429E-2</v>
      </c>
    </row>
    <row r="149" spans="1:57" x14ac:dyDescent="0.2">
      <c r="A149" s="118">
        <f t="shared" si="115"/>
        <v>1.370000000000001</v>
      </c>
      <c r="B149" s="1">
        <f t="shared" ca="1" si="116"/>
        <v>4.4994966950860985E-2</v>
      </c>
      <c r="C149" s="1">
        <f t="shared" ca="1" si="117"/>
        <v>4.3736578133776051E-2</v>
      </c>
      <c r="D149" s="1">
        <f t="shared" ca="1" si="118"/>
        <v>4.2977947282907616E-2</v>
      </c>
      <c r="E149" s="1">
        <f t="shared" ca="1" si="119"/>
        <v>4.2476424929507449E-2</v>
      </c>
      <c r="F149" s="1">
        <f t="shared" ca="1" si="120"/>
        <v>4.1992169267142533E-2</v>
      </c>
      <c r="G149" s="1">
        <f t="shared" ca="1" si="121"/>
        <v>4.1487629859127899E-2</v>
      </c>
      <c r="H149" s="1">
        <f t="shared" ca="1" si="122"/>
        <v>4.0986730268553442E-2</v>
      </c>
      <c r="I149" s="1">
        <f t="shared" ca="1" si="123"/>
        <v>4.051043774439364E-2</v>
      </c>
      <c r="J149" s="1">
        <f t="shared" ca="1" si="124"/>
        <v>4.0069961234700337E-2</v>
      </c>
      <c r="K149" s="1">
        <f t="shared" ca="1" si="125"/>
        <v>3.9668948496364882E-2</v>
      </c>
      <c r="L149" s="1">
        <f t="shared" ca="1" si="126"/>
        <v>3.9306416898758932E-2</v>
      </c>
      <c r="M149" s="1">
        <f t="shared" ca="1" si="127"/>
        <v>3.8979505417953753E-2</v>
      </c>
      <c r="N149" s="1">
        <f t="shared" ca="1" si="128"/>
        <v>3.8685391944604575E-2</v>
      </c>
      <c r="O149" s="1">
        <f t="shared" ca="1" si="129"/>
        <v>3.842223443549761E-2</v>
      </c>
      <c r="P149" s="1">
        <f t="shared" ca="1" si="130"/>
        <v>3.8188966066016551E-2</v>
      </c>
      <c r="Q149" s="1">
        <f t="shared" ca="1" si="131"/>
        <v>3.7984240579661904E-2</v>
      </c>
      <c r="R149" s="1">
        <f t="shared" ca="1" si="132"/>
        <v>3.7805349730769343E-2</v>
      </c>
      <c r="S149" s="1">
        <f t="shared" ca="1" si="133"/>
        <v>3.7647886644173324E-2</v>
      </c>
      <c r="T149" s="1">
        <f t="shared" ca="1" si="134"/>
        <v>3.7506244430768575E-2</v>
      </c>
      <c r="U149" s="1">
        <f t="shared" ca="1" si="135"/>
        <v>3.73745731697653E-2</v>
      </c>
      <c r="V149" s="1">
        <f t="shared" ca="1" si="136"/>
        <v>3.7247844840019716E-2</v>
      </c>
      <c r="W149" s="1">
        <f t="shared" ca="1" si="137"/>
        <v>3.7122636856603497E-2</v>
      </c>
      <c r="X149" s="1">
        <f t="shared" ca="1" si="138"/>
        <v>3.6997465835428928E-2</v>
      </c>
      <c r="Y149" s="1">
        <f t="shared" ca="1" si="139"/>
        <v>3.6872600371478166E-2</v>
      </c>
      <c r="Z149" s="1">
        <f t="shared" ca="1" si="140"/>
        <v>3.6749450593058279E-2</v>
      </c>
      <c r="AA149" s="1">
        <f t="shared" ca="1" si="141"/>
        <v>3.6630042927856619E-2</v>
      </c>
      <c r="AB149" s="1">
        <f t="shared" ca="1" si="142"/>
        <v>3.6516775400667473E-2</v>
      </c>
      <c r="AC149" s="1">
        <f t="shared" ca="1" si="143"/>
        <v>3.6412176060593188E-2</v>
      </c>
      <c r="AD149" s="1">
        <f t="shared" ca="1" si="144"/>
        <v>3.6318703569878708E-2</v>
      </c>
      <c r="AE149" s="1">
        <f t="shared" ca="1" si="145"/>
        <v>3.6238607949288369E-2</v>
      </c>
      <c r="AF149" s="1">
        <f t="shared" ca="1" si="146"/>
        <v>3.6173737519263498E-2</v>
      </c>
      <c r="AG149" s="1">
        <f t="shared" ca="1" si="147"/>
        <v>3.6125270956913827E-2</v>
      </c>
      <c r="AH149" s="1">
        <f t="shared" ca="1" si="148"/>
        <v>3.609347227634345E-2</v>
      </c>
      <c r="AI149" s="1">
        <f t="shared" ca="1" si="149"/>
        <v>3.6077642855805704E-2</v>
      </c>
      <c r="AJ149" s="1">
        <f t="shared" ca="1" si="150"/>
        <v>3.607636227048798E-2</v>
      </c>
      <c r="AK149" s="1">
        <f t="shared" ca="1" si="151"/>
        <v>3.6087852577193345E-2</v>
      </c>
      <c r="AL149" s="1">
        <f t="shared" ca="1" si="152"/>
        <v>3.6110177062877398E-2</v>
      </c>
      <c r="AM149" s="1">
        <f t="shared" ca="1" si="153"/>
        <v>3.6141217031001892E-2</v>
      </c>
      <c r="AN149" s="1">
        <f t="shared" ca="1" si="154"/>
        <v>3.6178569064680484E-2</v>
      </c>
      <c r="AO149" s="1">
        <f t="shared" ca="1" si="155"/>
        <v>3.6219413384851615E-2</v>
      </c>
      <c r="AP149" s="1">
        <f t="shared" ca="1" si="156"/>
        <v>3.6260421120187077E-2</v>
      </c>
      <c r="AQ149" s="1">
        <f t="shared" ca="1" si="157"/>
        <v>3.6297797531280443E-2</v>
      </c>
      <c r="AR149" s="1">
        <f t="shared" ca="1" si="158"/>
        <v>3.6327492397106975E-2</v>
      </c>
      <c r="AS149" s="1">
        <f t="shared" ca="1" si="159"/>
        <v>3.6345490282908635E-2</v>
      </c>
      <c r="AT149" s="1">
        <f t="shared" ca="1" si="160"/>
        <v>3.6348111948235243E-2</v>
      </c>
      <c r="AU149" s="1">
        <f t="shared" ca="1" si="161"/>
        <v>3.6332407842037569E-2</v>
      </c>
      <c r="AV149" s="1">
        <f t="shared" ca="1" si="162"/>
        <v>3.6296586593936572E-2</v>
      </c>
      <c r="AW149" s="1">
        <f t="shared" ca="1" si="163"/>
        <v>3.6239741469558232E-2</v>
      </c>
      <c r="AX149" s="1">
        <f t="shared" ca="1" si="164"/>
        <v>3.6159669340771146E-2</v>
      </c>
      <c r="AY149" s="1">
        <f t="shared" ca="1" si="165"/>
        <v>3.6050320597583251E-2</v>
      </c>
      <c r="AZ149" s="1">
        <f t="shared" ca="1" si="114"/>
        <v>3.5909015672674148E-2</v>
      </c>
      <c r="BC149" s="1">
        <f t="shared" ca="1" si="166"/>
        <v>8.9475756292893394E-2</v>
      </c>
      <c r="BD149" s="1">
        <f t="shared" ca="1" si="166"/>
        <v>-0.51186898060753361</v>
      </c>
      <c r="BE149" s="1">
        <f t="shared" ca="1" si="166"/>
        <v>0.32356087413688339</v>
      </c>
    </row>
    <row r="150" spans="1:57" x14ac:dyDescent="0.2">
      <c r="A150" s="118">
        <f t="shared" si="115"/>
        <v>1.380000000000001</v>
      </c>
      <c r="B150" s="1">
        <f t="shared" ca="1" si="116"/>
        <v>4.3630397330528446E-2</v>
      </c>
      <c r="C150" s="1">
        <f t="shared" ca="1" si="117"/>
        <v>4.2440896473887137E-2</v>
      </c>
      <c r="D150" s="1">
        <f t="shared" ca="1" si="118"/>
        <v>4.1740435082004465E-2</v>
      </c>
      <c r="E150" s="1">
        <f t="shared" ca="1" si="119"/>
        <v>4.1286652781435139E-2</v>
      </c>
      <c r="F150" s="1">
        <f t="shared" ca="1" si="120"/>
        <v>4.084398370713601E-2</v>
      </c>
      <c r="G150" s="1">
        <f t="shared" ca="1" si="121"/>
        <v>4.0376334690223538E-2</v>
      </c>
      <c r="H150" s="1">
        <f t="shared" ca="1" si="122"/>
        <v>3.9907796080776242E-2</v>
      </c>
      <c r="I150" s="1">
        <f t="shared" ca="1" si="123"/>
        <v>3.9459364404155602E-2</v>
      </c>
      <c r="J150" s="1">
        <f t="shared" ca="1" si="124"/>
        <v>3.9042320714049339E-2</v>
      </c>
      <c r="K150" s="1">
        <f t="shared" ca="1" si="125"/>
        <v>3.8660442690514163E-2</v>
      </c>
      <c r="L150" s="1">
        <f t="shared" ca="1" si="126"/>
        <v>3.8312932140549275E-2</v>
      </c>
      <c r="M150" s="1">
        <f t="shared" ca="1" si="127"/>
        <v>3.7997150532662428E-2</v>
      </c>
      <c r="N150" s="1">
        <f t="shared" ca="1" si="128"/>
        <v>3.7710516978887471E-2</v>
      </c>
      <c r="O150" s="1">
        <f t="shared" ca="1" si="129"/>
        <v>3.7451426629030463E-2</v>
      </c>
      <c r="P150" s="1">
        <f t="shared" ca="1" si="130"/>
        <v>3.7219028957412852E-2</v>
      </c>
      <c r="Q150" s="1">
        <f t="shared" ca="1" si="131"/>
        <v>3.7012172654479598E-2</v>
      </c>
      <c r="R150" s="1">
        <f t="shared" ca="1" si="132"/>
        <v>3.6828338060204566E-2</v>
      </c>
      <c r="S150" s="1">
        <f t="shared" ca="1" si="133"/>
        <v>3.6663317275577832E-2</v>
      </c>
      <c r="T150" s="1">
        <f t="shared" ca="1" si="134"/>
        <v>3.6511721968798573E-2</v>
      </c>
      <c r="U150" s="1">
        <f t="shared" ca="1" si="135"/>
        <v>3.6367942518635267E-2</v>
      </c>
      <c r="V150" s="1">
        <f t="shared" ca="1" si="136"/>
        <v>3.6227207301044763E-2</v>
      </c>
      <c r="W150" s="1">
        <f t="shared" ca="1" si="137"/>
        <v>3.6086357196781008E-2</v>
      </c>
      <c r="X150" s="1">
        <f t="shared" ca="1" si="138"/>
        <v>3.5944168888298954E-2</v>
      </c>
      <c r="Y150" s="1">
        <f t="shared" ca="1" si="139"/>
        <v>3.5801159113274111E-2</v>
      </c>
      <c r="Z150" s="1">
        <f t="shared" ca="1" si="140"/>
        <v>3.5658975852860111E-2</v>
      </c>
      <c r="AA150" s="1">
        <f t="shared" ca="1" si="141"/>
        <v>3.5519878630375576E-2</v>
      </c>
      <c r="AB150" s="1">
        <f t="shared" ca="1" si="142"/>
        <v>3.5386493788083589E-2</v>
      </c>
      <c r="AC150" s="1">
        <f t="shared" ca="1" si="143"/>
        <v>3.526157367078861E-2</v>
      </c>
      <c r="AD150" s="1">
        <f t="shared" ca="1" si="144"/>
        <v>3.5147798329898901E-2</v>
      </c>
      <c r="AE150" s="1">
        <f t="shared" ca="1" si="145"/>
        <v>3.5047635105983986E-2</v>
      </c>
      <c r="AF150" s="1">
        <f t="shared" ca="1" si="146"/>
        <v>3.4963143988916416E-2</v>
      </c>
      <c r="AG150" s="1">
        <f t="shared" ca="1" si="147"/>
        <v>3.4895710055633779E-2</v>
      </c>
      <c r="AH150" s="1">
        <f t="shared" ca="1" si="148"/>
        <v>3.4845802321576018E-2</v>
      </c>
      <c r="AI150" s="1">
        <f t="shared" ca="1" si="149"/>
        <v>3.4812931484232507E-2</v>
      </c>
      <c r="AJ150" s="1">
        <f t="shared" ca="1" si="150"/>
        <v>3.4795893177583637E-2</v>
      </c>
      <c r="AK150" s="1">
        <f t="shared" ca="1" si="151"/>
        <v>3.4793128913251772E-2</v>
      </c>
      <c r="AL150" s="1">
        <f t="shared" ca="1" si="152"/>
        <v>3.480292037379424E-2</v>
      </c>
      <c r="AM150" s="1">
        <f t="shared" ca="1" si="153"/>
        <v>3.4823364611634315E-2</v>
      </c>
      <c r="AN150" s="1">
        <f t="shared" ca="1" si="154"/>
        <v>3.4852270758425188E-2</v>
      </c>
      <c r="AO150" s="1">
        <f t="shared" ca="1" si="155"/>
        <v>3.488702920928536E-2</v>
      </c>
      <c r="AP150" s="1">
        <f t="shared" ca="1" si="156"/>
        <v>3.4924521685365022E-2</v>
      </c>
      <c r="AQ150" s="1">
        <f t="shared" ca="1" si="157"/>
        <v>3.4961167902830881E-2</v>
      </c>
      <c r="AR150" s="1">
        <f t="shared" ca="1" si="158"/>
        <v>3.4993137688718229E-2</v>
      </c>
      <c r="AS150" s="1">
        <f t="shared" ca="1" si="159"/>
        <v>3.5016641635829987E-2</v>
      </c>
      <c r="AT150" s="1">
        <f t="shared" ca="1" si="160"/>
        <v>3.5028234551410915E-2</v>
      </c>
      <c r="AU150" s="1">
        <f t="shared" ca="1" si="161"/>
        <v>3.5025209887971864E-2</v>
      </c>
      <c r="AV150" s="1">
        <f t="shared" ca="1" si="162"/>
        <v>3.5006014468797579E-2</v>
      </c>
      <c r="AW150" s="1">
        <f t="shared" ca="1" si="163"/>
        <v>3.4969937109920766E-2</v>
      </c>
      <c r="AX150" s="1">
        <f t="shared" ca="1" si="164"/>
        <v>3.4914920569152214E-2</v>
      </c>
      <c r="AY150" s="1">
        <f t="shared" ca="1" si="165"/>
        <v>3.4835207196041856E-2</v>
      </c>
      <c r="AZ150" s="1">
        <f t="shared" ca="1" si="114"/>
        <v>3.4729036893945985E-2</v>
      </c>
      <c r="BC150" s="1">
        <f t="shared" ca="1" si="166"/>
        <v>-1.8036407824445488</v>
      </c>
      <c r="BD150" s="1">
        <f t="shared" ca="1" si="166"/>
        <v>-0.30157844628340058</v>
      </c>
      <c r="BE150" s="1">
        <f t="shared" ca="1" si="166"/>
        <v>0.60370495561386672</v>
      </c>
    </row>
    <row r="151" spans="1:57" x14ac:dyDescent="0.2">
      <c r="A151" s="118">
        <f t="shared" si="115"/>
        <v>1.390000000000001</v>
      </c>
      <c r="B151" s="1">
        <f t="shared" ca="1" si="116"/>
        <v>4.3372094135730024E-2</v>
      </c>
      <c r="C151" s="1">
        <f t="shared" ca="1" si="117"/>
        <v>4.2203996423470093E-2</v>
      </c>
      <c r="D151" s="1">
        <f t="shared" ca="1" si="118"/>
        <v>4.1521841112115702E-2</v>
      </c>
      <c r="E151" s="1">
        <f t="shared" ca="1" si="119"/>
        <v>4.1083294951936786E-2</v>
      </c>
      <c r="F151" s="1">
        <f t="shared" ca="1" si="120"/>
        <v>4.0656669937298842E-2</v>
      </c>
      <c r="G151" s="1">
        <f t="shared" ca="1" si="121"/>
        <v>4.0206962648994052E-2</v>
      </c>
      <c r="H151" s="1">
        <f t="shared" ca="1" si="122"/>
        <v>3.975808576536808E-2</v>
      </c>
      <c r="I151" s="1">
        <f t="shared" ca="1" si="123"/>
        <v>3.9330724236244917E-2</v>
      </c>
      <c r="J151" s="1">
        <f t="shared" ca="1" si="124"/>
        <v>3.8935890668789309E-2</v>
      </c>
      <c r="K151" s="1">
        <f t="shared" ca="1" si="125"/>
        <v>3.8577152048003105E-2</v>
      </c>
      <c r="L151" s="1">
        <f t="shared" ca="1" si="126"/>
        <v>3.8253553671099803E-2</v>
      </c>
      <c r="M151" s="1">
        <f t="shared" ca="1" si="127"/>
        <v>3.7962338165093014E-2</v>
      </c>
      <c r="N151" s="1">
        <f t="shared" ca="1" si="128"/>
        <v>3.770082407431858E-2</v>
      </c>
      <c r="O151" s="1">
        <f t="shared" ca="1" si="129"/>
        <v>3.7467301615211321E-2</v>
      </c>
      <c r="P151" s="1">
        <f t="shared" ca="1" si="130"/>
        <v>3.7260794425481109E-2</v>
      </c>
      <c r="Q151" s="1">
        <f t="shared" ca="1" si="131"/>
        <v>3.7080004306781794E-2</v>
      </c>
      <c r="R151" s="1">
        <f t="shared" ca="1" si="132"/>
        <v>3.6922258684026321E-2</v>
      </c>
      <c r="S151" s="1">
        <f t="shared" ca="1" si="133"/>
        <v>3.6783207317473907E-2</v>
      </c>
      <c r="T151" s="1">
        <f t="shared" ca="1" si="134"/>
        <v>3.6657339158963798E-2</v>
      </c>
      <c r="U151" s="1">
        <f t="shared" ca="1" si="135"/>
        <v>3.6538943500264161E-2</v>
      </c>
      <c r="V151" s="1">
        <f t="shared" ca="1" si="136"/>
        <v>3.6423163547294649E-2</v>
      </c>
      <c r="W151" s="1">
        <f t="shared" ca="1" si="137"/>
        <v>3.6306761869999218E-2</v>
      </c>
      <c r="X151" s="1">
        <f t="shared" ca="1" si="138"/>
        <v>3.6188433270389078E-2</v>
      </c>
      <c r="Y151" s="1">
        <f t="shared" ca="1" si="139"/>
        <v>3.6068600714526687E-2</v>
      </c>
      <c r="Z151" s="1">
        <f t="shared" ca="1" si="140"/>
        <v>3.5948808232758485E-2</v>
      </c>
      <c r="AA151" s="1">
        <f t="shared" ca="1" si="141"/>
        <v>3.5831206639961657E-2</v>
      </c>
      <c r="AB151" s="1">
        <f t="shared" ca="1" si="142"/>
        <v>3.571830880692331E-2</v>
      </c>
      <c r="AC151" s="1">
        <f t="shared" ca="1" si="143"/>
        <v>3.5612749607509778E-2</v>
      </c>
      <c r="AD151" s="1">
        <f t="shared" ca="1" si="144"/>
        <v>3.5517088692396018E-2</v>
      </c>
      <c r="AE151" s="1">
        <f t="shared" ca="1" si="145"/>
        <v>3.5433668900439828E-2</v>
      </c>
      <c r="AF151" s="1">
        <f t="shared" ca="1" si="146"/>
        <v>3.5364420077043462E-2</v>
      </c>
      <c r="AG151" s="1">
        <f t="shared" ca="1" si="147"/>
        <v>3.531059196249306E-2</v>
      </c>
      <c r="AH151" s="1">
        <f t="shared" ca="1" si="148"/>
        <v>3.5272516951412973E-2</v>
      </c>
      <c r="AI151" s="1">
        <f t="shared" ca="1" si="149"/>
        <v>3.5249573486810293E-2</v>
      </c>
      <c r="AJ151" s="1">
        <f t="shared" ca="1" si="150"/>
        <v>3.5240431620869483E-2</v>
      </c>
      <c r="AK151" s="1">
        <f t="shared" ca="1" si="151"/>
        <v>3.5243410590338427E-2</v>
      </c>
      <c r="AL151" s="1">
        <f t="shared" ca="1" si="152"/>
        <v>3.5256668711933892E-2</v>
      </c>
      <c r="AM151" s="1">
        <f t="shared" ca="1" si="153"/>
        <v>3.5278177014522794E-2</v>
      </c>
      <c r="AN151" s="1">
        <f t="shared" ca="1" si="154"/>
        <v>3.530561542230122E-2</v>
      </c>
      <c r="AO151" s="1">
        <f t="shared" ca="1" si="155"/>
        <v>3.5336242804424225E-2</v>
      </c>
      <c r="AP151" s="1">
        <f t="shared" ca="1" si="156"/>
        <v>3.5366809843272881E-2</v>
      </c>
      <c r="AQ151" s="1">
        <f t="shared" ca="1" si="157"/>
        <v>3.539360911392727E-2</v>
      </c>
      <c r="AR151" s="1">
        <f t="shared" ca="1" si="158"/>
        <v>3.5412688902563313E-2</v>
      </c>
      <c r="AS151" s="1">
        <f t="shared" ca="1" si="159"/>
        <v>3.5420144281438103E-2</v>
      </c>
      <c r="AT151" s="1">
        <f t="shared" ca="1" si="160"/>
        <v>3.5412422576099188E-2</v>
      </c>
      <c r="AU151" s="1">
        <f t="shared" ca="1" si="161"/>
        <v>3.5386718437910136E-2</v>
      </c>
      <c r="AV151" s="1">
        <f t="shared" ca="1" si="162"/>
        <v>3.5341374322444864E-2</v>
      </c>
      <c r="AW151" s="1">
        <f t="shared" ca="1" si="163"/>
        <v>3.5275531894344084E-2</v>
      </c>
      <c r="AX151" s="1">
        <f t="shared" ca="1" si="164"/>
        <v>3.5186941010323304E-2</v>
      </c>
      <c r="AY151" s="1">
        <f t="shared" ca="1" si="165"/>
        <v>3.5069806821187689E-2</v>
      </c>
      <c r="AZ151" s="1">
        <f t="shared" ca="1" si="114"/>
        <v>3.492281861799254E-2</v>
      </c>
      <c r="BC151" s="1">
        <f t="shared" ca="1" si="166"/>
        <v>0.32190806657462989</v>
      </c>
      <c r="BD151" s="1">
        <f t="shared" ca="1" si="166"/>
        <v>0.75664011129579833</v>
      </c>
      <c r="BE151" s="1">
        <f t="shared" ca="1" si="166"/>
        <v>0.36293569511606005</v>
      </c>
    </row>
    <row r="152" spans="1:57" x14ac:dyDescent="0.2">
      <c r="A152" s="118">
        <f t="shared" si="115"/>
        <v>1.400000000000001</v>
      </c>
      <c r="B152" s="1">
        <f t="shared" ca="1" si="116"/>
        <v>4.4537576414132654E-2</v>
      </c>
      <c r="C152" s="1">
        <f t="shared" ca="1" si="117"/>
        <v>4.3261494491753684E-2</v>
      </c>
      <c r="D152" s="1">
        <f t="shared" ca="1" si="118"/>
        <v>4.247894674362903E-2</v>
      </c>
      <c r="E152" s="1">
        <f t="shared" ca="1" si="119"/>
        <v>4.194733376075533E-2</v>
      </c>
      <c r="F152" s="1">
        <f t="shared" ca="1" si="120"/>
        <v>4.1438419337009709E-2</v>
      </c>
      <c r="G152" s="1">
        <f t="shared" ca="1" si="121"/>
        <v>4.0917894156729528E-2</v>
      </c>
      <c r="H152" s="1">
        <f t="shared" ca="1" si="122"/>
        <v>4.0409120250749136E-2</v>
      </c>
      <c r="I152" s="1">
        <f t="shared" ca="1" si="123"/>
        <v>3.9932101558232957E-2</v>
      </c>
      <c r="J152" s="1">
        <f t="shared" ca="1" si="124"/>
        <v>3.9497213097149764E-2</v>
      </c>
      <c r="K152" s="1">
        <f t="shared" ca="1" si="125"/>
        <v>3.9107441943449561E-2</v>
      </c>
      <c r="L152" s="1">
        <f t="shared" ca="1" si="126"/>
        <v>3.8761307340223587E-2</v>
      </c>
      <c r="M152" s="1">
        <f t="shared" ca="1" si="127"/>
        <v>3.8455563140764877E-2</v>
      </c>
      <c r="N152" s="1">
        <f t="shared" ca="1" si="128"/>
        <v>3.8187056936695427E-2</v>
      </c>
      <c r="O152" s="1">
        <f t="shared" ca="1" si="129"/>
        <v>3.7953603295311653E-2</v>
      </c>
      <c r="P152" s="1">
        <f t="shared" ca="1" si="130"/>
        <v>3.7753729298965893E-2</v>
      </c>
      <c r="Q152" s="1">
        <f t="shared" ca="1" si="131"/>
        <v>3.7585619442293106E-2</v>
      </c>
      <c r="R152" s="1">
        <f t="shared" ca="1" si="132"/>
        <v>3.7446078148929564E-2</v>
      </c>
      <c r="S152" s="1">
        <f t="shared" ca="1" si="133"/>
        <v>3.7330242933188665E-2</v>
      </c>
      <c r="T152" s="1">
        <f t="shared" ca="1" si="134"/>
        <v>3.7232110165434575E-2</v>
      </c>
      <c r="U152" s="1">
        <f t="shared" ca="1" si="135"/>
        <v>3.7145498071072001E-2</v>
      </c>
      <c r="V152" s="1">
        <f t="shared" ca="1" si="136"/>
        <v>3.7065094525465601E-2</v>
      </c>
      <c r="W152" s="1">
        <f t="shared" ca="1" si="137"/>
        <v>3.6987213418654304E-2</v>
      </c>
      <c r="X152" s="1">
        <f t="shared" ca="1" si="138"/>
        <v>3.6910097136679802E-2</v>
      </c>
      <c r="Y152" s="1">
        <f t="shared" ca="1" si="139"/>
        <v>3.6833704372705257E-2</v>
      </c>
      <c r="Z152" s="1">
        <f t="shared" ca="1" si="140"/>
        <v>3.6759104813414871E-2</v>
      </c>
      <c r="AA152" s="1">
        <f t="shared" ca="1" si="141"/>
        <v>3.6687970172281335E-2</v>
      </c>
      <c r="AB152" s="1">
        <f t="shared" ca="1" si="142"/>
        <v>3.6622329470924156E-2</v>
      </c>
      <c r="AC152" s="1">
        <f t="shared" ca="1" si="143"/>
        <v>3.656432975597327E-2</v>
      </c>
      <c r="AD152" s="1">
        <f t="shared" ca="1" si="144"/>
        <v>3.6516039897648414E-2</v>
      </c>
      <c r="AE152" s="1">
        <f t="shared" ca="1" si="145"/>
        <v>3.6479307822538103E-2</v>
      </c>
      <c r="AF152" s="1">
        <f t="shared" ca="1" si="146"/>
        <v>3.6455562830028286E-2</v>
      </c>
      <c r="AG152" s="1">
        <f t="shared" ca="1" si="147"/>
        <v>3.6445549000368033E-2</v>
      </c>
      <c r="AH152" s="1">
        <f t="shared" ca="1" si="148"/>
        <v>3.6449091896990388E-2</v>
      </c>
      <c r="AI152" s="1">
        <f t="shared" ca="1" si="149"/>
        <v>3.6465067544171531E-2</v>
      </c>
      <c r="AJ152" s="1">
        <f t="shared" ca="1" si="150"/>
        <v>3.6491650180736045E-2</v>
      </c>
      <c r="AK152" s="1">
        <f t="shared" ca="1" si="151"/>
        <v>3.6526666449035627E-2</v>
      </c>
      <c r="AL152" s="1">
        <f t="shared" ca="1" si="152"/>
        <v>3.6567780949089829E-2</v>
      </c>
      <c r="AM152" s="1">
        <f t="shared" ca="1" si="153"/>
        <v>3.6612468324828819E-2</v>
      </c>
      <c r="AN152" s="1">
        <f t="shared" ca="1" si="154"/>
        <v>3.6657908948919085E-2</v>
      </c>
      <c r="AO152" s="1">
        <f t="shared" ca="1" si="155"/>
        <v>3.6700859876593744E-2</v>
      </c>
      <c r="AP152" s="1">
        <f t="shared" ca="1" si="156"/>
        <v>3.6737570531716029E-2</v>
      </c>
      <c r="AQ152" s="1">
        <f t="shared" ca="1" si="157"/>
        <v>3.6763836162581595E-2</v>
      </c>
      <c r="AR152" s="1">
        <f t="shared" ca="1" si="158"/>
        <v>3.6775213337210864E-2</v>
      </c>
      <c r="AS152" s="1">
        <f t="shared" ca="1" si="159"/>
        <v>3.6767311470389731E-2</v>
      </c>
      <c r="AT152" s="1">
        <f t="shared" ca="1" si="160"/>
        <v>3.6736100281877147E-2</v>
      </c>
      <c r="AU152" s="1">
        <f t="shared" ca="1" si="161"/>
        <v>3.6678305212855769E-2</v>
      </c>
      <c r="AV152" s="1">
        <f t="shared" ca="1" si="162"/>
        <v>3.6591793197812687E-2</v>
      </c>
      <c r="AW152" s="1">
        <f t="shared" ca="1" si="163"/>
        <v>3.6475187537300183E-2</v>
      </c>
      <c r="AX152" s="1">
        <f t="shared" ca="1" si="164"/>
        <v>3.6325678003283117E-2</v>
      </c>
      <c r="AY152" s="1">
        <f t="shared" ca="1" si="165"/>
        <v>3.6137071981848422E-2</v>
      </c>
      <c r="AZ152" s="1">
        <f t="shared" ca="1" si="114"/>
        <v>3.5908196807995514E-2</v>
      </c>
      <c r="BC152" s="1">
        <f t="shared" ca="1" si="166"/>
        <v>1.4402106184657919</v>
      </c>
      <c r="BD152" s="1">
        <f t="shared" ca="1" si="166"/>
        <v>0.80742229680854827</v>
      </c>
      <c r="BE152" s="1">
        <f t="shared" ca="1" si="166"/>
        <v>-1.1574315753743116</v>
      </c>
    </row>
    <row r="153" spans="1:57" x14ac:dyDescent="0.2">
      <c r="A153" s="118">
        <f t="shared" si="115"/>
        <v>1.410000000000001</v>
      </c>
      <c r="B153" s="1">
        <f t="shared" ca="1" si="116"/>
        <v>4.3961225758635203E-2</v>
      </c>
      <c r="C153" s="1">
        <f t="shared" ca="1" si="117"/>
        <v>4.2714638401030243E-2</v>
      </c>
      <c r="D153" s="1">
        <f t="shared" ca="1" si="118"/>
        <v>4.1954105453738857E-2</v>
      </c>
      <c r="E153" s="1">
        <f t="shared" ca="1" si="119"/>
        <v>4.1437435703686055E-2</v>
      </c>
      <c r="F153" s="1">
        <f t="shared" ca="1" si="120"/>
        <v>4.0940389586367198E-2</v>
      </c>
      <c r="G153" s="1">
        <f t="shared" ca="1" si="121"/>
        <v>4.0429926990669628E-2</v>
      </c>
      <c r="H153" s="1">
        <f t="shared" ca="1" si="122"/>
        <v>3.9929456688679366E-2</v>
      </c>
      <c r="I153" s="1">
        <f t="shared" ca="1" si="123"/>
        <v>3.9458902473356476E-2</v>
      </c>
      <c r="J153" s="1">
        <f t="shared" ca="1" si="124"/>
        <v>3.9028602923102576E-2</v>
      </c>
      <c r="K153" s="1">
        <f t="shared" ca="1" si="125"/>
        <v>3.8641566277940367E-2</v>
      </c>
      <c r="L153" s="1">
        <f t="shared" ca="1" si="126"/>
        <v>3.8296386468472783E-2</v>
      </c>
      <c r="M153" s="1">
        <f t="shared" ca="1" si="127"/>
        <v>3.7989928926718389E-2</v>
      </c>
      <c r="N153" s="1">
        <f t="shared" ca="1" si="128"/>
        <v>3.7719170193682774E-2</v>
      </c>
      <c r="O153" s="1">
        <f t="shared" ca="1" si="129"/>
        <v>3.7482048765425484E-2</v>
      </c>
      <c r="P153" s="1">
        <f t="shared" ca="1" si="130"/>
        <v>3.7277194749934066E-2</v>
      </c>
      <c r="Q153" s="1">
        <f t="shared" ca="1" si="131"/>
        <v>3.7102875216965363E-2</v>
      </c>
      <c r="R153" s="1">
        <f t="shared" ca="1" si="132"/>
        <v>3.6955971800011533E-2</v>
      </c>
      <c r="S153" s="1">
        <f t="shared" ca="1" si="133"/>
        <v>3.6831710156755501E-2</v>
      </c>
      <c r="T153" s="1">
        <f t="shared" ca="1" si="134"/>
        <v>3.6724194502414535E-2</v>
      </c>
      <c r="U153" s="1">
        <f t="shared" ca="1" si="135"/>
        <v>3.6627372306771988E-2</v>
      </c>
      <c r="V153" s="1">
        <f t="shared" ca="1" si="136"/>
        <v>3.6536076243676482E-2</v>
      </c>
      <c r="W153" s="1">
        <f t="shared" ca="1" si="137"/>
        <v>3.6446771444566525E-2</v>
      </c>
      <c r="X153" s="1">
        <f t="shared" ca="1" si="138"/>
        <v>3.6357847638401684E-2</v>
      </c>
      <c r="Y153" s="1">
        <f t="shared" ca="1" si="139"/>
        <v>3.6269399040056487E-2</v>
      </c>
      <c r="Z153" s="1">
        <f t="shared" ca="1" si="140"/>
        <v>3.6182620893423986E-2</v>
      </c>
      <c r="AA153" s="1">
        <f t="shared" ca="1" si="141"/>
        <v>3.6099305711643062E-2</v>
      </c>
      <c r="AB153" s="1">
        <f t="shared" ca="1" si="142"/>
        <v>3.6021598583630181E-2</v>
      </c>
      <c r="AC153" s="1">
        <f t="shared" ca="1" si="143"/>
        <v>3.595175866574047E-2</v>
      </c>
      <c r="AD153" s="1">
        <f t="shared" ca="1" si="144"/>
        <v>3.5891963961128079E-2</v>
      </c>
      <c r="AE153" s="1">
        <f t="shared" ca="1" si="145"/>
        <v>3.584416736746325E-2</v>
      </c>
      <c r="AF153" s="1">
        <f t="shared" ca="1" si="146"/>
        <v>3.5809897531861146E-2</v>
      </c>
      <c r="AG153" s="1">
        <f t="shared" ca="1" si="147"/>
        <v>3.5789992847136638E-2</v>
      </c>
      <c r="AH153" s="1">
        <f t="shared" ca="1" si="148"/>
        <v>3.5784372129806598E-2</v>
      </c>
      <c r="AI153" s="1">
        <f t="shared" ca="1" si="149"/>
        <v>3.5792009113549648E-2</v>
      </c>
      <c r="AJ153" s="1">
        <f t="shared" ca="1" si="150"/>
        <v>3.5811182284235722E-2</v>
      </c>
      <c r="AK153" s="1">
        <f t="shared" ca="1" si="151"/>
        <v>3.583982566340025E-2</v>
      </c>
      <c r="AL153" s="1">
        <f t="shared" ca="1" si="152"/>
        <v>3.587571007702671E-2</v>
      </c>
      <c r="AM153" s="1">
        <f t="shared" ca="1" si="153"/>
        <v>3.5916413716802605E-2</v>
      </c>
      <c r="AN153" s="1">
        <f t="shared" ca="1" si="154"/>
        <v>3.5959217354642914E-2</v>
      </c>
      <c r="AO153" s="1">
        <f t="shared" ca="1" si="155"/>
        <v>3.6000976238992864E-2</v>
      </c>
      <c r="AP153" s="1">
        <f t="shared" ca="1" si="156"/>
        <v>3.6038038609858429E-2</v>
      </c>
      <c r="AQ153" s="1">
        <f t="shared" ca="1" si="157"/>
        <v>3.6066302496949365E-2</v>
      </c>
      <c r="AR153" s="1">
        <f t="shared" ca="1" si="158"/>
        <v>3.6081432867370235E-2</v>
      </c>
      <c r="AS153" s="1">
        <f t="shared" ca="1" si="159"/>
        <v>3.6079153635495312E-2</v>
      </c>
      <c r="AT153" s="1">
        <f t="shared" ca="1" si="160"/>
        <v>3.6055557079233053E-2</v>
      </c>
      <c r="AU153" s="1">
        <f t="shared" ca="1" si="161"/>
        <v>3.6007499299393009E-2</v>
      </c>
      <c r="AV153" s="1">
        <f t="shared" ca="1" si="162"/>
        <v>3.5932970848541371E-2</v>
      </c>
      <c r="AW153" s="1">
        <f t="shared" ca="1" si="163"/>
        <v>3.5830675824754681E-2</v>
      </c>
      <c r="AX153" s="1">
        <f t="shared" ca="1" si="164"/>
        <v>3.5697847157673754E-2</v>
      </c>
      <c r="AY153" s="1">
        <f t="shared" ca="1" si="165"/>
        <v>3.5528505180866442E-2</v>
      </c>
      <c r="AZ153" s="1">
        <f t="shared" ca="1" si="114"/>
        <v>3.5322420811190552E-2</v>
      </c>
      <c r="BC153" s="1">
        <f t="shared" ca="1" si="166"/>
        <v>-0.91156508678560755</v>
      </c>
      <c r="BD153" s="1">
        <f t="shared" ca="1" si="166"/>
        <v>-0.2883179917037646</v>
      </c>
      <c r="BE153" s="1">
        <f t="shared" ca="1" si="166"/>
        <v>0.14140003863628436</v>
      </c>
    </row>
    <row r="154" spans="1:57" x14ac:dyDescent="0.2">
      <c r="A154" s="118">
        <f t="shared" si="115"/>
        <v>1.420000000000001</v>
      </c>
      <c r="B154" s="1">
        <f t="shared" ca="1" si="116"/>
        <v>4.2784931174088374E-2</v>
      </c>
      <c r="C154" s="1">
        <f t="shared" ca="1" si="117"/>
        <v>4.1689755890405751E-2</v>
      </c>
      <c r="D154" s="1">
        <f t="shared" ca="1" si="118"/>
        <v>4.1066858831739383E-2</v>
      </c>
      <c r="E154" s="1">
        <f t="shared" ca="1" si="119"/>
        <v>4.0674667737576692E-2</v>
      </c>
      <c r="F154" s="1">
        <f t="shared" ca="1" si="120"/>
        <v>4.0293024124010229E-2</v>
      </c>
      <c r="G154" s="1">
        <f t="shared" ca="1" si="121"/>
        <v>3.9890271622931607E-2</v>
      </c>
      <c r="H154" s="1">
        <f t="shared" ca="1" si="122"/>
        <v>3.9490002197649685E-2</v>
      </c>
      <c r="I154" s="1">
        <f t="shared" ca="1" si="123"/>
        <v>3.9112199356773208E-2</v>
      </c>
      <c r="J154" s="1">
        <f t="shared" ca="1" si="124"/>
        <v>3.8767305378929709E-2</v>
      </c>
      <c r="K154" s="1">
        <f t="shared" ca="1" si="125"/>
        <v>3.8458489726403644E-2</v>
      </c>
      <c r="L154" s="1">
        <f t="shared" ca="1" si="126"/>
        <v>3.8184560742854215E-2</v>
      </c>
      <c r="M154" s="1">
        <f t="shared" ca="1" si="127"/>
        <v>3.7942634774158948E-2</v>
      </c>
      <c r="N154" s="1">
        <f t="shared" ca="1" si="128"/>
        <v>3.7729956198014898E-2</v>
      </c>
      <c r="O154" s="1">
        <f t="shared" ca="1" si="129"/>
        <v>3.7544726008902483E-2</v>
      </c>
      <c r="P154" s="1">
        <f t="shared" ca="1" si="130"/>
        <v>3.7385815919154457E-2</v>
      </c>
      <c r="Q154" s="1">
        <f t="shared" ca="1" si="131"/>
        <v>3.725171445406452E-2</v>
      </c>
      <c r="R154" s="1">
        <f t="shared" ca="1" si="132"/>
        <v>3.713951966337127E-2</v>
      </c>
      <c r="S154" s="1">
        <f t="shared" ca="1" si="133"/>
        <v>3.7044684729877111E-2</v>
      </c>
      <c r="T154" s="1">
        <f t="shared" ca="1" si="134"/>
        <v>3.6961561129363198E-2</v>
      </c>
      <c r="U154" s="1">
        <f t="shared" ca="1" si="135"/>
        <v>3.6884364874793948E-2</v>
      </c>
      <c r="V154" s="1">
        <f t="shared" ca="1" si="136"/>
        <v>3.6808212555080509E-2</v>
      </c>
      <c r="W154" s="1">
        <f t="shared" ca="1" si="137"/>
        <v>3.6729859452811639E-2</v>
      </c>
      <c r="X154" s="1">
        <f t="shared" ca="1" si="138"/>
        <v>3.6647981391160926E-2</v>
      </c>
      <c r="Y154" s="1">
        <f t="shared" ca="1" si="139"/>
        <v>3.6562946895144485E-2</v>
      </c>
      <c r="Z154" s="1">
        <f t="shared" ca="1" si="140"/>
        <v>3.6476215658433661E-2</v>
      </c>
      <c r="AA154" s="1">
        <f t="shared" ca="1" si="141"/>
        <v>3.6389839886906424E-2</v>
      </c>
      <c r="AB154" s="1">
        <f t="shared" ca="1" si="142"/>
        <v>3.6306219645345049E-2</v>
      </c>
      <c r="AC154" s="1">
        <f t="shared" ca="1" si="143"/>
        <v>3.6227865128014305E-2</v>
      </c>
      <c r="AD154" s="1">
        <f t="shared" ca="1" si="144"/>
        <v>3.6157202375485996E-2</v>
      </c>
      <c r="AE154" s="1">
        <f t="shared" ca="1" si="145"/>
        <v>3.6096428131765321E-2</v>
      </c>
      <c r="AF154" s="1">
        <f t="shared" ca="1" si="146"/>
        <v>3.6047309278713684E-2</v>
      </c>
      <c r="AG154" s="1">
        <f t="shared" ca="1" si="147"/>
        <v>3.601091748824238E-2</v>
      </c>
      <c r="AH154" s="1">
        <f t="shared" ca="1" si="148"/>
        <v>3.5987403906798769E-2</v>
      </c>
      <c r="AI154" s="1">
        <f t="shared" ca="1" si="149"/>
        <v>3.5975979095937076E-2</v>
      </c>
      <c r="AJ154" s="1">
        <f t="shared" ca="1" si="150"/>
        <v>3.5975164838935605E-2</v>
      </c>
      <c r="AK154" s="1">
        <f t="shared" ca="1" si="151"/>
        <v>3.5983141501169436E-2</v>
      </c>
      <c r="AL154" s="1">
        <f t="shared" ca="1" si="152"/>
        <v>3.5997925068742095E-2</v>
      </c>
      <c r="AM154" s="1">
        <f t="shared" ca="1" si="153"/>
        <v>3.6017336205848557E-2</v>
      </c>
      <c r="AN154" s="1">
        <f t="shared" ca="1" si="154"/>
        <v>3.6038895027251827E-2</v>
      </c>
      <c r="AO154" s="1">
        <f t="shared" ca="1" si="155"/>
        <v>3.6059693974788136E-2</v>
      </c>
      <c r="AP154" s="1">
        <f t="shared" ca="1" si="156"/>
        <v>3.6076319171631913E-2</v>
      </c>
      <c r="AQ154" s="1">
        <f t="shared" ca="1" si="157"/>
        <v>3.6084910528980704E-2</v>
      </c>
      <c r="AR154" s="1">
        <f t="shared" ca="1" si="158"/>
        <v>3.608138052275358E-2</v>
      </c>
      <c r="AS154" s="1">
        <f t="shared" ca="1" si="159"/>
        <v>3.6061706715804685E-2</v>
      </c>
      <c r="AT154" s="1">
        <f t="shared" ca="1" si="160"/>
        <v>3.6022243093941829E-2</v>
      </c>
      <c r="AU154" s="1">
        <f t="shared" ca="1" si="161"/>
        <v>3.5960115264490777E-2</v>
      </c>
      <c r="AV154" s="1">
        <f t="shared" ca="1" si="162"/>
        <v>3.587357552940601E-2</v>
      </c>
      <c r="AW154" s="1">
        <f t="shared" ca="1" si="163"/>
        <v>3.5761547019211644E-2</v>
      </c>
      <c r="AX154" s="1">
        <f t="shared" ca="1" si="164"/>
        <v>3.5621448204740828E-2</v>
      </c>
      <c r="AY154" s="1">
        <f t="shared" ca="1" si="165"/>
        <v>3.5447665967450172E-2</v>
      </c>
      <c r="AZ154" s="1">
        <f t="shared" ca="1" si="114"/>
        <v>3.5240964386947987E-2</v>
      </c>
      <c r="BC154" s="1">
        <f t="shared" ca="1" si="166"/>
        <v>1.2181329566062438E-2</v>
      </c>
      <c r="BD154" s="1">
        <f t="shared" ca="1" si="166"/>
        <v>0.72440713877385843</v>
      </c>
      <c r="BE154" s="1">
        <f t="shared" ca="1" si="166"/>
        <v>1.8977479475048584</v>
      </c>
    </row>
    <row r="155" spans="1:57" x14ac:dyDescent="0.2">
      <c r="A155" s="118">
        <f t="shared" si="115"/>
        <v>1.430000000000001</v>
      </c>
      <c r="B155" s="1">
        <f t="shared" ca="1" si="116"/>
        <v>4.2642461634933022E-2</v>
      </c>
      <c r="C155" s="1">
        <f t="shared" ca="1" si="117"/>
        <v>4.1678460613924516E-2</v>
      </c>
      <c r="D155" s="1">
        <f t="shared" ca="1" si="118"/>
        <v>4.1169747355599466E-2</v>
      </c>
      <c r="E155" s="1">
        <f t="shared" ca="1" si="119"/>
        <v>4.0875651956377768E-2</v>
      </c>
      <c r="F155" s="1">
        <f t="shared" ca="1" si="120"/>
        <v>4.0580257228006615E-2</v>
      </c>
      <c r="G155" s="1">
        <f t="shared" ca="1" si="121"/>
        <v>4.025348069615562E-2</v>
      </c>
      <c r="H155" s="1">
        <f t="shared" ca="1" si="122"/>
        <v>3.9919309207654317E-2</v>
      </c>
      <c r="I155" s="1">
        <f t="shared" ca="1" si="123"/>
        <v>3.9598001028261019E-2</v>
      </c>
      <c r="J155" s="1">
        <f t="shared" ca="1" si="124"/>
        <v>3.9300317449079233E-2</v>
      </c>
      <c r="K155" s="1">
        <f t="shared" ca="1" si="125"/>
        <v>3.9029804380280385E-2</v>
      </c>
      <c r="L155" s="1">
        <f t="shared" ca="1" si="126"/>
        <v>3.8785699470405353E-2</v>
      </c>
      <c r="M155" s="1">
        <f t="shared" ca="1" si="127"/>
        <v>3.8565584479456592E-2</v>
      </c>
      <c r="N155" s="1">
        <f t="shared" ca="1" si="128"/>
        <v>3.8367185676866568E-2</v>
      </c>
      <c r="O155" s="1">
        <f t="shared" ca="1" si="129"/>
        <v>3.8189180299464373E-2</v>
      </c>
      <c r="P155" s="1">
        <f t="shared" ca="1" si="130"/>
        <v>3.8030895422761141E-2</v>
      </c>
      <c r="Q155" s="1">
        <f t="shared" ca="1" si="131"/>
        <v>3.7891255088610971E-2</v>
      </c>
      <c r="R155" s="1">
        <f t="shared" ca="1" si="132"/>
        <v>3.7767788146985691E-2</v>
      </c>
      <c r="S155" s="1">
        <f t="shared" ca="1" si="133"/>
        <v>3.7656389862325404E-2</v>
      </c>
      <c r="T155" s="1">
        <f t="shared" ca="1" si="134"/>
        <v>3.7551873558436838E-2</v>
      </c>
      <c r="U155" s="1">
        <f t="shared" ca="1" si="135"/>
        <v>3.7448938260712439E-2</v>
      </c>
      <c r="V155" s="1">
        <f t="shared" ca="1" si="136"/>
        <v>3.7343198759656963E-2</v>
      </c>
      <c r="W155" s="1">
        <f t="shared" ca="1" si="137"/>
        <v>3.7231914569680044E-2</v>
      </c>
      <c r="X155" s="1">
        <f t="shared" ca="1" si="138"/>
        <v>3.7114261534297165E-2</v>
      </c>
      <c r="Y155" s="1">
        <f t="shared" ca="1" si="139"/>
        <v>3.6991096453268119E-2</v>
      </c>
      <c r="Z155" s="1">
        <f t="shared" ca="1" si="140"/>
        <v>3.6864357536711086E-2</v>
      </c>
      <c r="AA155" s="1">
        <f t="shared" ca="1" si="141"/>
        <v>3.6736570750714986E-2</v>
      </c>
      <c r="AB155" s="1">
        <f t="shared" ca="1" si="142"/>
        <v>3.6610605218978118E-2</v>
      </c>
      <c r="AC155" s="1">
        <f t="shared" ca="1" si="143"/>
        <v>3.6489436275474407E-2</v>
      </c>
      <c r="AD155" s="1">
        <f t="shared" ca="1" si="144"/>
        <v>3.6375952076180974E-2</v>
      </c>
      <c r="AE155" s="1">
        <f t="shared" ca="1" si="145"/>
        <v>3.6272807261015547E-2</v>
      </c>
      <c r="AF155" s="1">
        <f t="shared" ca="1" si="146"/>
        <v>3.6182221009282103E-2</v>
      </c>
      <c r="AG155" s="1">
        <f t="shared" ca="1" si="147"/>
        <v>3.6105712414814396E-2</v>
      </c>
      <c r="AH155" s="1">
        <f t="shared" ca="1" si="148"/>
        <v>3.6043879205758508E-2</v>
      </c>
      <c r="AI155" s="1">
        <f t="shared" ca="1" si="149"/>
        <v>3.5996383062744233E-2</v>
      </c>
      <c r="AJ155" s="1">
        <f t="shared" ca="1" si="150"/>
        <v>3.5962203289196248E-2</v>
      </c>
      <c r="AK155" s="1">
        <f t="shared" ca="1" si="151"/>
        <v>3.593998073246419E-2</v>
      </c>
      <c r="AL155" s="1">
        <f t="shared" ca="1" si="152"/>
        <v>3.5928190646828749E-2</v>
      </c>
      <c r="AM155" s="1">
        <f t="shared" ca="1" si="153"/>
        <v>3.59251102682085E-2</v>
      </c>
      <c r="AN155" s="1">
        <f t="shared" ca="1" si="154"/>
        <v>3.5928713173034671E-2</v>
      </c>
      <c r="AO155" s="1">
        <f t="shared" ca="1" si="155"/>
        <v>3.5936543172139387E-2</v>
      </c>
      <c r="AP155" s="1">
        <f t="shared" ca="1" si="156"/>
        <v>3.5945638513641263E-2</v>
      </c>
      <c r="AQ155" s="1">
        <f t="shared" ca="1" si="157"/>
        <v>3.5952595264581493E-2</v>
      </c>
      <c r="AR155" s="1">
        <f t="shared" ca="1" si="158"/>
        <v>3.5953787694296309E-2</v>
      </c>
      <c r="AS155" s="1">
        <f t="shared" ca="1" si="159"/>
        <v>3.5945661337117449E-2</v>
      </c>
      <c r="AT155" s="1">
        <f t="shared" ca="1" si="160"/>
        <v>3.5925046204533732E-2</v>
      </c>
      <c r="AU155" s="1">
        <f t="shared" ca="1" si="161"/>
        <v>3.5889551417053946E-2</v>
      </c>
      <c r="AV155" s="1">
        <f t="shared" ca="1" si="162"/>
        <v>3.5837904333491377E-2</v>
      </c>
      <c r="AW155" s="1">
        <f t="shared" ca="1" si="163"/>
        <v>3.5769460608801935E-2</v>
      </c>
      <c r="AX155" s="1">
        <f t="shared" ca="1" si="164"/>
        <v>3.5682042036954367E-2</v>
      </c>
      <c r="AY155" s="1">
        <f t="shared" ca="1" si="165"/>
        <v>3.5570628741400621E-2</v>
      </c>
      <c r="AZ155" s="1">
        <f t="shared" ca="1" si="114"/>
        <v>3.5437095802060697E-2</v>
      </c>
      <c r="BC155" s="1">
        <f t="shared" ca="1" si="166"/>
        <v>0.38417662943430919</v>
      </c>
      <c r="BD155" s="1">
        <f t="shared" ca="1" si="166"/>
        <v>-0.63469068811579277</v>
      </c>
      <c r="BE155" s="1">
        <f t="shared" ca="1" si="166"/>
        <v>1.2489755202794051</v>
      </c>
    </row>
    <row r="156" spans="1:57" x14ac:dyDescent="0.2">
      <c r="A156" s="118">
        <f t="shared" si="115"/>
        <v>1.4400000000000011</v>
      </c>
      <c r="B156" s="1">
        <f t="shared" ca="1" si="116"/>
        <v>4.3133548319602782E-2</v>
      </c>
      <c r="C156" s="1">
        <f t="shared" ca="1" si="117"/>
        <v>4.2171851642017213E-2</v>
      </c>
      <c r="D156" s="1">
        <f t="shared" ca="1" si="118"/>
        <v>4.1665091671915545E-2</v>
      </c>
      <c r="E156" s="1">
        <f t="shared" ca="1" si="119"/>
        <v>4.1372865856491331E-2</v>
      </c>
      <c r="F156" s="1">
        <f t="shared" ca="1" si="120"/>
        <v>4.1082743170175622E-2</v>
      </c>
      <c r="G156" s="1">
        <f t="shared" ca="1" si="121"/>
        <v>4.0765489667277638E-2</v>
      </c>
      <c r="H156" s="1">
        <f t="shared" ca="1" si="122"/>
        <v>4.0444782890686912E-2</v>
      </c>
      <c r="I156" s="1">
        <f t="shared" ca="1" si="123"/>
        <v>4.0140454963484611E-2</v>
      </c>
      <c r="J156" s="1">
        <f t="shared" ca="1" si="124"/>
        <v>3.9862885553025175E-2</v>
      </c>
      <c r="K156" s="1">
        <f t="shared" ca="1" si="125"/>
        <v>3.9615296289573651E-2</v>
      </c>
      <c r="L156" s="1">
        <f t="shared" ca="1" si="126"/>
        <v>3.9396653063804202E-2</v>
      </c>
      <c r="M156" s="1">
        <f t="shared" ca="1" si="127"/>
        <v>3.9204301594463184E-2</v>
      </c>
      <c r="N156" s="1">
        <f t="shared" ca="1" si="128"/>
        <v>3.9035748144797468E-2</v>
      </c>
      <c r="O156" s="1">
        <f t="shared" ca="1" si="129"/>
        <v>3.8889443991468188E-2</v>
      </c>
      <c r="P156" s="1">
        <f t="shared" ca="1" si="130"/>
        <v>3.8764469391299232E-2</v>
      </c>
      <c r="Q156" s="1">
        <f t="shared" ca="1" si="131"/>
        <v>3.865948202344531E-2</v>
      </c>
      <c r="R156" s="1">
        <f t="shared" ca="1" si="132"/>
        <v>3.8571739978806308E-2</v>
      </c>
      <c r="S156" s="1">
        <f t="shared" ca="1" si="133"/>
        <v>3.8496879213854557E-2</v>
      </c>
      <c r="T156" s="1">
        <f t="shared" ca="1" si="134"/>
        <v>3.8429473538777147E-2</v>
      </c>
      <c r="U156" s="1">
        <f t="shared" ca="1" si="135"/>
        <v>3.8364003510244604E-2</v>
      </c>
      <c r="V156" s="1">
        <f t="shared" ca="1" si="136"/>
        <v>3.8295880456026603E-2</v>
      </c>
      <c r="W156" s="1">
        <f t="shared" ca="1" si="137"/>
        <v>3.822216625319081E-2</v>
      </c>
      <c r="X156" s="1">
        <f t="shared" ca="1" si="138"/>
        <v>3.8141834745749399E-2</v>
      </c>
      <c r="Y156" s="1">
        <f t="shared" ca="1" si="139"/>
        <v>3.8055529028106647E-2</v>
      </c>
      <c r="Z156" s="1">
        <f t="shared" ca="1" si="140"/>
        <v>3.7964963946769605E-2</v>
      </c>
      <c r="AA156" s="1">
        <f t="shared" ca="1" si="141"/>
        <v>3.7872437349078997E-2</v>
      </c>
      <c r="AB156" s="1">
        <f t="shared" ca="1" si="142"/>
        <v>3.778058555433176E-2</v>
      </c>
      <c r="AC156" s="1">
        <f t="shared" ca="1" si="143"/>
        <v>3.7692147190791635E-2</v>
      </c>
      <c r="AD156" s="1">
        <f t="shared" ca="1" si="144"/>
        <v>3.7609770660517967E-2</v>
      </c>
      <c r="AE156" s="1">
        <f t="shared" ca="1" si="145"/>
        <v>3.7535866602438357E-2</v>
      </c>
      <c r="AF156" s="1">
        <f t="shared" ca="1" si="146"/>
        <v>3.7472404610855707E-2</v>
      </c>
      <c r="AG156" s="1">
        <f t="shared" ca="1" si="147"/>
        <v>3.7420649399788501E-2</v>
      </c>
      <c r="AH156" s="1">
        <f t="shared" ca="1" si="148"/>
        <v>3.7380943584895819E-2</v>
      </c>
      <c r="AI156" s="1">
        <f t="shared" ca="1" si="149"/>
        <v>3.735269830897122E-2</v>
      </c>
      <c r="AJ156" s="1">
        <f t="shared" ca="1" si="150"/>
        <v>3.7334648669889038E-2</v>
      </c>
      <c r="AK156" s="1">
        <f t="shared" ca="1" si="151"/>
        <v>3.7325194187764282E-2</v>
      </c>
      <c r="AL156" s="1">
        <f t="shared" ca="1" si="152"/>
        <v>3.7322567546192488E-2</v>
      </c>
      <c r="AM156" s="1">
        <f t="shared" ca="1" si="153"/>
        <v>3.7324800705681463E-2</v>
      </c>
      <c r="AN156" s="1">
        <f t="shared" ca="1" si="154"/>
        <v>3.7329618877543963E-2</v>
      </c>
      <c r="AO156" s="1">
        <f t="shared" ca="1" si="155"/>
        <v>3.7334315471793736E-2</v>
      </c>
      <c r="AP156" s="1">
        <f t="shared" ca="1" si="156"/>
        <v>3.7335679157178309E-2</v>
      </c>
      <c r="AQ156" s="1">
        <f t="shared" ca="1" si="157"/>
        <v>3.7330060484400747E-2</v>
      </c>
      <c r="AR156" s="1">
        <f t="shared" ca="1" si="158"/>
        <v>3.7313593854842397E-2</v>
      </c>
      <c r="AS156" s="1">
        <f t="shared" ca="1" si="159"/>
        <v>3.7282491150463413E-2</v>
      </c>
      <c r="AT156" s="1">
        <f t="shared" ca="1" si="160"/>
        <v>3.7233356773250431E-2</v>
      </c>
      <c r="AU156" s="1">
        <f t="shared" ca="1" si="161"/>
        <v>3.7163581402835495E-2</v>
      </c>
      <c r="AV156" s="1">
        <f t="shared" ca="1" si="162"/>
        <v>3.7071664819308917E-2</v>
      </c>
      <c r="AW156" s="1">
        <f t="shared" ca="1" si="163"/>
        <v>3.6956692833099235E-2</v>
      </c>
      <c r="AX156" s="1">
        <f t="shared" ca="1" si="164"/>
        <v>3.6816192574754734E-2</v>
      </c>
      <c r="AY156" s="1">
        <f t="shared" ca="1" si="165"/>
        <v>3.6645045979955784E-2</v>
      </c>
      <c r="AZ156" s="1">
        <f t="shared" ca="1" si="114"/>
        <v>3.6445299130006069E-2</v>
      </c>
      <c r="BC156" s="1">
        <f t="shared" ca="1" si="166"/>
        <v>1.5832642941777593</v>
      </c>
      <c r="BD156" s="1">
        <f t="shared" ca="1" si="166"/>
        <v>1.0973175061393858</v>
      </c>
      <c r="BE156" s="1">
        <f t="shared" ca="1" si="166"/>
        <v>0.24735494280214443</v>
      </c>
    </row>
    <row r="157" spans="1:57" x14ac:dyDescent="0.2">
      <c r="A157" s="118">
        <f t="shared" si="115"/>
        <v>1.4500000000000011</v>
      </c>
      <c r="B157" s="1">
        <f t="shared" ca="1" si="116"/>
        <v>4.0847130435366454E-2</v>
      </c>
      <c r="C157" s="1">
        <f t="shared" ca="1" si="117"/>
        <v>3.9958560776201649E-2</v>
      </c>
      <c r="D157" s="1">
        <f t="shared" ca="1" si="118"/>
        <v>3.9517350626271167E-2</v>
      </c>
      <c r="E157" s="1">
        <f t="shared" ca="1" si="119"/>
        <v>3.928370861777649E-2</v>
      </c>
      <c r="F157" s="1">
        <f t="shared" ca="1" si="120"/>
        <v>3.9048916593147652E-2</v>
      </c>
      <c r="G157" s="1">
        <f t="shared" ca="1" si="121"/>
        <v>3.8784845436677928E-2</v>
      </c>
      <c r="H157" s="1">
        <f t="shared" ca="1" si="122"/>
        <v>3.8515140508538152E-2</v>
      </c>
      <c r="I157" s="1">
        <f t="shared" ca="1" si="123"/>
        <v>3.8259488137506945E-2</v>
      </c>
      <c r="J157" s="1">
        <f t="shared" ca="1" si="124"/>
        <v>3.8028166972062551E-2</v>
      </c>
      <c r="K157" s="1">
        <f t="shared" ca="1" si="125"/>
        <v>3.7824354871000491E-2</v>
      </c>
      <c r="L157" s="1">
        <f t="shared" ca="1" si="126"/>
        <v>3.764702613945646E-2</v>
      </c>
      <c r="M157" s="1">
        <f t="shared" ca="1" si="127"/>
        <v>3.7493570233618143E-2</v>
      </c>
      <c r="N157" s="1">
        <f t="shared" ca="1" si="128"/>
        <v>3.736155274946322E-2</v>
      </c>
      <c r="O157" s="1">
        <f t="shared" ca="1" si="129"/>
        <v>3.7249478044310516E-2</v>
      </c>
      <c r="P157" s="1">
        <f t="shared" ca="1" si="130"/>
        <v>3.7156458623412471E-2</v>
      </c>
      <c r="Q157" s="1">
        <f t="shared" ca="1" si="131"/>
        <v>3.7081165173292983E-2</v>
      </c>
      <c r="R157" s="1">
        <f t="shared" ca="1" si="132"/>
        <v>3.702086471279812E-2</v>
      </c>
      <c r="S157" s="1">
        <f t="shared" ca="1" si="133"/>
        <v>3.6971213744315432E-2</v>
      </c>
      <c r="T157" s="1">
        <f t="shared" ca="1" si="134"/>
        <v>3.6926826443306374E-2</v>
      </c>
      <c r="U157" s="1">
        <f t="shared" ca="1" si="135"/>
        <v>3.6882244655835311E-2</v>
      </c>
      <c r="V157" s="1">
        <f t="shared" ca="1" si="136"/>
        <v>3.6832955821440756E-2</v>
      </c>
      <c r="W157" s="1">
        <f t="shared" ca="1" si="137"/>
        <v>3.6776103550601208E-2</v>
      </c>
      <c r="X157" s="1">
        <f t="shared" ca="1" si="138"/>
        <v>3.6710738911704524E-2</v>
      </c>
      <c r="Y157" s="1">
        <f t="shared" ca="1" si="139"/>
        <v>3.6637570558630379E-2</v>
      </c>
      <c r="Z157" s="1">
        <f t="shared" ca="1" si="140"/>
        <v>3.6558369337168009E-2</v>
      </c>
      <c r="AA157" s="1">
        <f t="shared" ca="1" si="141"/>
        <v>3.6475484340192897E-2</v>
      </c>
      <c r="AB157" s="1">
        <f t="shared" ca="1" si="142"/>
        <v>3.6391598462570493E-2</v>
      </c>
      <c r="AC157" s="1">
        <f t="shared" ca="1" si="143"/>
        <v>3.6309493023886225E-2</v>
      </c>
      <c r="AD157" s="1">
        <f t="shared" ca="1" si="144"/>
        <v>3.6231856045336269E-2</v>
      </c>
      <c r="AE157" s="1">
        <f t="shared" ca="1" si="145"/>
        <v>3.61611335111739E-2</v>
      </c>
      <c r="AF157" s="1">
        <f t="shared" ca="1" si="146"/>
        <v>3.6099324792800709E-2</v>
      </c>
      <c r="AG157" s="1">
        <f t="shared" ca="1" si="147"/>
        <v>3.6047719667762504E-2</v>
      </c>
      <c r="AH157" s="1">
        <f t="shared" ca="1" si="148"/>
        <v>3.6006685188720418E-2</v>
      </c>
      <c r="AI157" s="1">
        <f t="shared" ca="1" si="149"/>
        <v>3.5975661545273527E-2</v>
      </c>
      <c r="AJ157" s="1">
        <f t="shared" ca="1" si="150"/>
        <v>3.5953419145308189E-2</v>
      </c>
      <c r="AK157" s="1">
        <f t="shared" ca="1" si="151"/>
        <v>3.5938395614831795E-2</v>
      </c>
      <c r="AL157" s="1">
        <f t="shared" ca="1" si="152"/>
        <v>3.5928860470656243E-2</v>
      </c>
      <c r="AM157" s="1">
        <f t="shared" ca="1" si="153"/>
        <v>3.5922879794080466E-2</v>
      </c>
      <c r="AN157" s="1">
        <f t="shared" ca="1" si="154"/>
        <v>3.5918209848580795E-2</v>
      </c>
      <c r="AO157" s="1">
        <f t="shared" ca="1" si="155"/>
        <v>3.5912173117777571E-2</v>
      </c>
      <c r="AP157" s="1">
        <f t="shared" ca="1" si="156"/>
        <v>3.5901588230303941E-2</v>
      </c>
      <c r="AQ157" s="1">
        <f t="shared" ca="1" si="157"/>
        <v>3.588283979148852E-2</v>
      </c>
      <c r="AR157" s="1">
        <f t="shared" ca="1" si="158"/>
        <v>3.5852101917065497E-2</v>
      </c>
      <c r="AS157" s="1">
        <f t="shared" ca="1" si="159"/>
        <v>3.5805632455476855E-2</v>
      </c>
      <c r="AT157" s="1">
        <f t="shared" ca="1" si="160"/>
        <v>3.5740089800575588E-2</v>
      </c>
      <c r="AU157" s="1">
        <f t="shared" ca="1" si="161"/>
        <v>3.5652925466356122E-2</v>
      </c>
      <c r="AV157" s="1">
        <f t="shared" ca="1" si="162"/>
        <v>3.5542690266865726E-2</v>
      </c>
      <c r="AW157" s="1">
        <f t="shared" ca="1" si="163"/>
        <v>3.5408479129623756E-2</v>
      </c>
      <c r="AX157" s="1">
        <f t="shared" ca="1" si="164"/>
        <v>3.5247807909267043E-2</v>
      </c>
      <c r="AY157" s="1">
        <f t="shared" ca="1" si="165"/>
        <v>3.5055745195483524E-2</v>
      </c>
      <c r="AZ157" s="1">
        <f t="shared" ca="1" si="114"/>
        <v>3.4834913721156213E-2</v>
      </c>
      <c r="BC157" s="1">
        <f t="shared" ca="1" si="166"/>
        <v>-2.4362072194589559</v>
      </c>
      <c r="BD157" s="1">
        <f t="shared" ca="1" si="166"/>
        <v>0.68332850817545054</v>
      </c>
      <c r="BE157" s="1">
        <f t="shared" ca="1" si="166"/>
        <v>0.96305218461287456</v>
      </c>
    </row>
    <row r="158" spans="1:57" x14ac:dyDescent="0.2">
      <c r="A158" s="118">
        <f t="shared" si="115"/>
        <v>1.4600000000000011</v>
      </c>
      <c r="B158" s="1">
        <f t="shared" ca="1" si="116"/>
        <v>4.1122664220257156E-2</v>
      </c>
      <c r="C158" s="1">
        <f t="shared" ca="1" si="117"/>
        <v>4.0228639444590861E-2</v>
      </c>
      <c r="D158" s="1">
        <f t="shared" ca="1" si="118"/>
        <v>3.9776990105511736E-2</v>
      </c>
      <c r="E158" s="1">
        <f t="shared" ca="1" si="119"/>
        <v>3.9528590535840617E-2</v>
      </c>
      <c r="F158" s="1">
        <f t="shared" ca="1" si="120"/>
        <v>3.9278375767197872E-2</v>
      </c>
      <c r="G158" s="1">
        <f t="shared" ca="1" si="121"/>
        <v>3.8999291255558399E-2</v>
      </c>
      <c r="H158" s="1">
        <f t="shared" ca="1" si="122"/>
        <v>3.8714940388094282E-2</v>
      </c>
      <c r="I158" s="1">
        <f t="shared" ca="1" si="123"/>
        <v>3.8444857076741723E-2</v>
      </c>
      <c r="J158" s="1">
        <f t="shared" ca="1" si="124"/>
        <v>3.8199212578002566E-2</v>
      </c>
      <c r="K158" s="1">
        <f t="shared" ca="1" si="125"/>
        <v>3.7981134504873032E-2</v>
      </c>
      <c r="L158" s="1">
        <f t="shared" ca="1" si="126"/>
        <v>3.7789598765361553E-2</v>
      </c>
      <c r="M158" s="1">
        <f t="shared" ca="1" si="127"/>
        <v>3.7622031346954583E-2</v>
      </c>
      <c r="N158" s="1">
        <f t="shared" ca="1" si="128"/>
        <v>3.747604953527077E-2</v>
      </c>
      <c r="O158" s="1">
        <f t="shared" ca="1" si="129"/>
        <v>3.7350202833593658E-2</v>
      </c>
      <c r="P158" s="1">
        <f t="shared" ca="1" si="130"/>
        <v>3.7243628092734696E-2</v>
      </c>
      <c r="Q158" s="1">
        <f t="shared" ca="1" si="131"/>
        <v>3.7155001406950112E-2</v>
      </c>
      <c r="R158" s="1">
        <f t="shared" ca="1" si="132"/>
        <v>3.7081591437343187E-2</v>
      </c>
      <c r="S158" s="1">
        <f t="shared" ca="1" si="133"/>
        <v>3.7019068110555491E-2</v>
      </c>
      <c r="T158" s="1">
        <f t="shared" ca="1" si="134"/>
        <v>3.6962078867756841E-2</v>
      </c>
      <c r="U158" s="1">
        <f t="shared" ca="1" si="135"/>
        <v>3.6905219622804596E-2</v>
      </c>
      <c r="V158" s="1">
        <f t="shared" ca="1" si="136"/>
        <v>3.684404652139054E-2</v>
      </c>
      <c r="W158" s="1">
        <f t="shared" ca="1" si="137"/>
        <v>3.6775777299174944E-2</v>
      </c>
      <c r="X158" s="1">
        <f t="shared" ca="1" si="138"/>
        <v>3.669953249757496E-2</v>
      </c>
      <c r="Y158" s="1">
        <f t="shared" ca="1" si="139"/>
        <v>3.6616078620693437E-2</v>
      </c>
      <c r="Z158" s="1">
        <f t="shared" ca="1" si="140"/>
        <v>3.6527234900478454E-2</v>
      </c>
      <c r="AA158" s="1">
        <f t="shared" ca="1" si="141"/>
        <v>3.6435394063892575E-2</v>
      </c>
      <c r="AB158" s="1">
        <f t="shared" ca="1" si="142"/>
        <v>3.634327798563642E-2</v>
      </c>
      <c r="AC158" s="1">
        <f t="shared" ca="1" si="143"/>
        <v>3.6253703097125063E-2</v>
      </c>
      <c r="AD158" s="1">
        <f t="shared" ca="1" si="144"/>
        <v>3.6169389435166892E-2</v>
      </c>
      <c r="AE158" s="1">
        <f t="shared" ca="1" si="145"/>
        <v>3.6092810699927952E-2</v>
      </c>
      <c r="AF158" s="1">
        <f t="shared" ca="1" si="146"/>
        <v>3.6025988427588723E-2</v>
      </c>
      <c r="AG158" s="1">
        <f t="shared" ca="1" si="147"/>
        <v>3.5970229928643439E-2</v>
      </c>
      <c r="AH158" s="1">
        <f t="shared" ca="1" si="148"/>
        <v>3.5925919266903007E-2</v>
      </c>
      <c r="AI158" s="1">
        <f t="shared" ca="1" si="149"/>
        <v>3.5892518285987753E-2</v>
      </c>
      <c r="AJ158" s="1">
        <f t="shared" ca="1" si="150"/>
        <v>3.5868825241665299E-2</v>
      </c>
      <c r="AK158" s="1">
        <f t="shared" ca="1" si="151"/>
        <v>3.5853308322333521E-2</v>
      </c>
      <c r="AL158" s="1">
        <f t="shared" ca="1" si="152"/>
        <v>3.5844266305723807E-2</v>
      </c>
      <c r="AM158" s="1">
        <f t="shared" ca="1" si="153"/>
        <v>3.5839791814505279E-2</v>
      </c>
      <c r="AN158" s="1">
        <f t="shared" ca="1" si="154"/>
        <v>3.5837664606698343E-2</v>
      </c>
      <c r="AO158" s="1">
        <f t="shared" ca="1" si="155"/>
        <v>3.5835228739207123E-2</v>
      </c>
      <c r="AP158" s="1">
        <f t="shared" ca="1" si="156"/>
        <v>3.5829325364396807E-2</v>
      </c>
      <c r="AQ158" s="1">
        <f t="shared" ca="1" si="157"/>
        <v>3.5816365737367746E-2</v>
      </c>
      <c r="AR158" s="1">
        <f t="shared" ca="1" si="158"/>
        <v>3.5792556295201165E-2</v>
      </c>
      <c r="AS158" s="1">
        <f t="shared" ca="1" si="159"/>
        <v>3.5754193495280195E-2</v>
      </c>
      <c r="AT158" s="1">
        <f t="shared" ca="1" si="160"/>
        <v>3.5697982342125748E-2</v>
      </c>
      <c r="AU158" s="1">
        <f t="shared" ca="1" si="161"/>
        <v>3.5621427470038124E-2</v>
      </c>
      <c r="AV158" s="1">
        <f t="shared" ca="1" si="162"/>
        <v>3.5523122370635866E-2</v>
      </c>
      <c r="AW158" s="1">
        <f t="shared" ca="1" si="163"/>
        <v>3.5402163162620723E-2</v>
      </c>
      <c r="AX158" s="1">
        <f t="shared" ca="1" si="164"/>
        <v>3.5256050865268083E-2</v>
      </c>
      <c r="AY158" s="1">
        <f t="shared" ca="1" si="165"/>
        <v>3.5080041004176492E-2</v>
      </c>
      <c r="AZ158" s="1">
        <f t="shared" ca="1" si="114"/>
        <v>3.4877317282836218E-2</v>
      </c>
      <c r="BC158" s="1">
        <f t="shared" ca="1" si="166"/>
        <v>3.1841206871265904E-2</v>
      </c>
      <c r="BD158" s="1">
        <f t="shared" ca="1" si="166"/>
        <v>-0.37940576584630659</v>
      </c>
      <c r="BE158" s="1">
        <f t="shared" ca="1" si="166"/>
        <v>-0.29025770616103319</v>
      </c>
    </row>
    <row r="159" spans="1:57" x14ac:dyDescent="0.2">
      <c r="A159" s="118">
        <f t="shared" si="115"/>
        <v>1.4700000000000011</v>
      </c>
      <c r="B159" s="1">
        <f t="shared" ca="1" si="116"/>
        <v>4.0133624334785498E-2</v>
      </c>
      <c r="C159" s="1">
        <f t="shared" ca="1" si="117"/>
        <v>3.9265150646054306E-2</v>
      </c>
      <c r="D159" s="1">
        <f t="shared" ca="1" si="118"/>
        <v>3.883509411832662E-2</v>
      </c>
      <c r="E159" s="1">
        <f t="shared" ca="1" si="119"/>
        <v>3.860494423194679E-2</v>
      </c>
      <c r="F159" s="1">
        <f t="shared" ca="1" si="120"/>
        <v>3.8373127332508104E-2</v>
      </c>
      <c r="G159" s="1">
        <f t="shared" ca="1" si="121"/>
        <v>3.8113530813906227E-2</v>
      </c>
      <c r="H159" s="1">
        <f t="shared" ca="1" si="122"/>
        <v>3.7849603578570368E-2</v>
      </c>
      <c r="I159" s="1">
        <f t="shared" ca="1" si="123"/>
        <v>3.7600617719224384E-2</v>
      </c>
      <c r="J159" s="1">
        <f t="shared" ca="1" si="124"/>
        <v>3.7376527940450023E-2</v>
      </c>
      <c r="K159" s="1">
        <f t="shared" ca="1" si="125"/>
        <v>3.7180302343550388E-2</v>
      </c>
      <c r="L159" s="1">
        <f t="shared" ca="1" si="126"/>
        <v>3.7010808835107933E-2</v>
      </c>
      <c r="M159" s="1">
        <f t="shared" ca="1" si="127"/>
        <v>3.6865399934207468E-2</v>
      </c>
      <c r="N159" s="1">
        <f t="shared" ca="1" si="128"/>
        <v>3.6741634182367838E-2</v>
      </c>
      <c r="O159" s="1">
        <f t="shared" ca="1" si="129"/>
        <v>3.6637995509961954E-2</v>
      </c>
      <c r="P159" s="1">
        <f t="shared" ca="1" si="130"/>
        <v>3.6553534431736465E-2</v>
      </c>
      <c r="Q159" s="1">
        <f t="shared" ca="1" si="131"/>
        <v>3.6486822071503222E-2</v>
      </c>
      <c r="R159" s="1">
        <f t="shared" ca="1" si="132"/>
        <v>3.6435018665395363E-2</v>
      </c>
      <c r="S159" s="1">
        <f t="shared" ca="1" si="133"/>
        <v>3.6393697658270358E-2</v>
      </c>
      <c r="T159" s="1">
        <f t="shared" ca="1" si="134"/>
        <v>3.6357429870180813E-2</v>
      </c>
      <c r="U159" s="1">
        <f t="shared" ca="1" si="135"/>
        <v>3.6320755272677037E-2</v>
      </c>
      <c r="V159" s="1">
        <f t="shared" ca="1" si="136"/>
        <v>3.62791885231174E-2</v>
      </c>
      <c r="W159" s="1">
        <f t="shared" ca="1" si="137"/>
        <v>3.6229911086433676E-2</v>
      </c>
      <c r="X159" s="1">
        <f t="shared" ca="1" si="138"/>
        <v>3.6172002441748917E-2</v>
      </c>
      <c r="Y159" s="1">
        <f t="shared" ca="1" si="139"/>
        <v>3.6106176451240618E-2</v>
      </c>
      <c r="Z159" s="1">
        <f t="shared" ca="1" si="140"/>
        <v>3.6034190335107033E-2</v>
      </c>
      <c r="AA159" s="1">
        <f t="shared" ca="1" si="141"/>
        <v>3.5958370058445488E-2</v>
      </c>
      <c r="AB159" s="1">
        <f t="shared" ca="1" si="142"/>
        <v>3.588136609556445E-2</v>
      </c>
      <c r="AC159" s="1">
        <f t="shared" ca="1" si="143"/>
        <v>3.5805919624917033E-2</v>
      </c>
      <c r="AD159" s="1">
        <f t="shared" ca="1" si="144"/>
        <v>3.5734672310062589E-2</v>
      </c>
      <c r="AE159" s="1">
        <f t="shared" ca="1" si="145"/>
        <v>3.5670015153190029E-2</v>
      </c>
      <c r="AF159" s="1">
        <f t="shared" ca="1" si="146"/>
        <v>3.5613881459754831E-2</v>
      </c>
      <c r="AG159" s="1">
        <f t="shared" ca="1" si="147"/>
        <v>3.5567485759896482E-2</v>
      </c>
      <c r="AH159" s="1">
        <f t="shared" ca="1" si="148"/>
        <v>3.5531118918565814E-2</v>
      </c>
      <c r="AI159" s="1">
        <f t="shared" ca="1" si="149"/>
        <v>3.5504154254414354E-2</v>
      </c>
      <c r="AJ159" s="1">
        <f t="shared" ca="1" si="150"/>
        <v>3.548530762251393E-2</v>
      </c>
      <c r="AK159" s="1">
        <f t="shared" ca="1" si="151"/>
        <v>3.5472967444756254E-2</v>
      </c>
      <c r="AL159" s="1">
        <f t="shared" ca="1" si="152"/>
        <v>3.5465351402533943E-2</v>
      </c>
      <c r="AM159" s="1">
        <f t="shared" ca="1" si="153"/>
        <v>3.5460468296082563E-2</v>
      </c>
      <c r="AN159" s="1">
        <f t="shared" ca="1" si="154"/>
        <v>3.5456011036674118E-2</v>
      </c>
      <c r="AO159" s="1">
        <f t="shared" ca="1" si="155"/>
        <v>3.5449234970638253E-2</v>
      </c>
      <c r="AP159" s="1">
        <f t="shared" ca="1" si="156"/>
        <v>3.5436893553725736E-2</v>
      </c>
      <c r="AQ159" s="1">
        <f t="shared" ca="1" si="157"/>
        <v>3.5415314501372919E-2</v>
      </c>
      <c r="AR159" s="1">
        <f t="shared" ca="1" si="158"/>
        <v>3.5380626394892679E-2</v>
      </c>
      <c r="AS159" s="1">
        <f t="shared" ca="1" si="159"/>
        <v>3.532905415777661E-2</v>
      </c>
      <c r="AT159" s="1">
        <f t="shared" ca="1" si="160"/>
        <v>3.5257239232539019E-2</v>
      </c>
      <c r="AU159" s="1">
        <f t="shared" ca="1" si="161"/>
        <v>3.5162628862064185E-2</v>
      </c>
      <c r="AV159" s="1">
        <f t="shared" ca="1" si="162"/>
        <v>3.5043748082946864E-2</v>
      </c>
      <c r="AW159" s="1">
        <f t="shared" ca="1" si="163"/>
        <v>3.489958358167309E-2</v>
      </c>
      <c r="AX159" s="1">
        <f t="shared" ca="1" si="164"/>
        <v>3.4727515274714994E-2</v>
      </c>
      <c r="AY159" s="1">
        <f t="shared" ca="1" si="165"/>
        <v>3.4522882801408424E-2</v>
      </c>
      <c r="AZ159" s="1">
        <f t="shared" ca="1" si="114"/>
        <v>3.4289268215565605E-2</v>
      </c>
      <c r="BC159" s="1">
        <f t="shared" ca="1" si="166"/>
        <v>-0.89076759121318005</v>
      </c>
      <c r="BD159" s="1">
        <f t="shared" ca="1" si="166"/>
        <v>0.61281771623804815</v>
      </c>
      <c r="BE159" s="1">
        <f t="shared" ca="1" si="166"/>
        <v>0.37970682528137623</v>
      </c>
    </row>
    <row r="160" spans="1:57" x14ac:dyDescent="0.2">
      <c r="A160" s="118">
        <f t="shared" si="115"/>
        <v>1.4800000000000011</v>
      </c>
      <c r="B160" s="1">
        <f t="shared" ca="1" si="116"/>
        <v>4.03634895293438E-2</v>
      </c>
      <c r="C160" s="1">
        <f t="shared" ca="1" si="117"/>
        <v>3.9369911896084145E-2</v>
      </c>
      <c r="D160" s="1">
        <f t="shared" ca="1" si="118"/>
        <v>3.8824525716104473E-2</v>
      </c>
      <c r="E160" s="1">
        <f t="shared" ca="1" si="119"/>
        <v>3.84889910186113E-2</v>
      </c>
      <c r="F160" s="1">
        <f t="shared" ca="1" si="120"/>
        <v>3.8164672353659418E-2</v>
      </c>
      <c r="G160" s="1">
        <f t="shared" ca="1" si="121"/>
        <v>3.7825875002621655E-2</v>
      </c>
      <c r="H160" s="1">
        <f t="shared" ca="1" si="122"/>
        <v>3.7495389114504604E-2</v>
      </c>
      <c r="I160" s="1">
        <f t="shared" ca="1" si="123"/>
        <v>3.719172374617527E-2</v>
      </c>
      <c r="J160" s="1">
        <f t="shared" ca="1" si="124"/>
        <v>3.6924116069109489E-2</v>
      </c>
      <c r="K160" s="1">
        <f t="shared" ca="1" si="125"/>
        <v>3.6694873581132249E-2</v>
      </c>
      <c r="L160" s="1">
        <f t="shared" ca="1" si="126"/>
        <v>3.6502254756070163E-2</v>
      </c>
      <c r="M160" s="1">
        <f t="shared" ca="1" si="127"/>
        <v>3.6343036817102076E-2</v>
      </c>
      <c r="N160" s="1">
        <f t="shared" ca="1" si="128"/>
        <v>3.621421730308047E-2</v>
      </c>
      <c r="O160" s="1">
        <f t="shared" ca="1" si="129"/>
        <v>3.6113712034214179E-2</v>
      </c>
      <c r="P160" s="1">
        <f t="shared" ca="1" si="130"/>
        <v>3.6039982694507137E-2</v>
      </c>
      <c r="Q160" s="1">
        <f t="shared" ca="1" si="131"/>
        <v>3.5990993246245925E-2</v>
      </c>
      <c r="R160" s="1">
        <f t="shared" ca="1" si="132"/>
        <v>3.5963293617466932E-2</v>
      </c>
      <c r="S160" s="1">
        <f t="shared" ca="1" si="133"/>
        <v>3.5951859046466486E-2</v>
      </c>
      <c r="T160" s="1">
        <f t="shared" ca="1" si="134"/>
        <v>3.5950682023765862E-2</v>
      </c>
      <c r="U160" s="1">
        <f t="shared" ca="1" si="135"/>
        <v>3.5953744745697423E-2</v>
      </c>
      <c r="V160" s="1">
        <f t="shared" ca="1" si="136"/>
        <v>3.595601836364791E-2</v>
      </c>
      <c r="W160" s="1">
        <f t="shared" ca="1" si="137"/>
        <v>3.5954145853998892E-2</v>
      </c>
      <c r="X160" s="1">
        <f t="shared" ca="1" si="138"/>
        <v>3.594666327999637E-2</v>
      </c>
      <c r="Y160" s="1">
        <f t="shared" ca="1" si="139"/>
        <v>3.5933729552505643E-2</v>
      </c>
      <c r="Z160" s="1">
        <f t="shared" ca="1" si="140"/>
        <v>3.5916537662982473E-2</v>
      </c>
      <c r="AA160" s="1">
        <f t="shared" ca="1" si="141"/>
        <v>3.5896844599898087E-2</v>
      </c>
      <c r="AB160" s="1">
        <f t="shared" ca="1" si="142"/>
        <v>3.5876727238127029E-2</v>
      </c>
      <c r="AC160" s="1">
        <f t="shared" ca="1" si="143"/>
        <v>3.585834931876436E-2</v>
      </c>
      <c r="AD160" s="1">
        <f t="shared" ca="1" si="144"/>
        <v>3.5843771923635491E-2</v>
      </c>
      <c r="AE160" s="1">
        <f t="shared" ca="1" si="145"/>
        <v>3.5834801124306898E-2</v>
      </c>
      <c r="AF160" s="1">
        <f t="shared" ca="1" si="146"/>
        <v>3.5832779782526115E-2</v>
      </c>
      <c r="AG160" s="1">
        <f t="shared" ca="1" si="147"/>
        <v>3.58383275177174E-2</v>
      </c>
      <c r="AH160" s="1">
        <f t="shared" ca="1" si="148"/>
        <v>3.5851139967459013E-2</v>
      </c>
      <c r="AI160" s="1">
        <f t="shared" ca="1" si="149"/>
        <v>3.5869999925928785E-2</v>
      </c>
      <c r="AJ160" s="1">
        <f t="shared" ca="1" si="150"/>
        <v>3.589303877819619E-2</v>
      </c>
      <c r="AK160" s="1">
        <f t="shared" ca="1" si="151"/>
        <v>3.5918063031059773E-2</v>
      </c>
      <c r="AL160" s="1">
        <f t="shared" ca="1" si="152"/>
        <v>3.5942707093061139E-2</v>
      </c>
      <c r="AM160" s="1">
        <f t="shared" ca="1" si="153"/>
        <v>3.5964393759525648E-2</v>
      </c>
      <c r="AN160" s="1">
        <f t="shared" ca="1" si="154"/>
        <v>3.5980226935710041E-2</v>
      </c>
      <c r="AO160" s="1">
        <f t="shared" ca="1" si="155"/>
        <v>3.5986871155658316E-2</v>
      </c>
      <c r="AP160" s="1">
        <f t="shared" ca="1" si="156"/>
        <v>3.5980490139655485E-2</v>
      </c>
      <c r="AQ160" s="1">
        <f t="shared" ca="1" si="157"/>
        <v>3.595682605516147E-2</v>
      </c>
      <c r="AR160" s="1">
        <f t="shared" ca="1" si="158"/>
        <v>3.5911427632168008E-2</v>
      </c>
      <c r="AS160" s="1">
        <f t="shared" ca="1" si="159"/>
        <v>3.5839946297722462E-2</v>
      </c>
      <c r="AT160" s="1">
        <f t="shared" ca="1" si="160"/>
        <v>3.5738457933754027E-2</v>
      </c>
      <c r="AU160" s="1">
        <f t="shared" ca="1" si="161"/>
        <v>3.5603850048468423E-2</v>
      </c>
      <c r="AV160" s="1">
        <f t="shared" ca="1" si="162"/>
        <v>3.5434076281902475E-2</v>
      </c>
      <c r="AW160" s="1">
        <f t="shared" ca="1" si="163"/>
        <v>3.5227511532924374E-2</v>
      </c>
      <c r="AX160" s="1">
        <f t="shared" ca="1" si="164"/>
        <v>3.4980916597543467E-2</v>
      </c>
      <c r="AY160" s="1">
        <f t="shared" ca="1" si="165"/>
        <v>3.4689219391574239E-2</v>
      </c>
      <c r="AZ160" s="1">
        <f t="shared" ca="1" si="114"/>
        <v>3.4355935595199838E-2</v>
      </c>
      <c r="BC160" s="1">
        <f t="shared" ca="1" si="166"/>
        <v>6.6617250951646056E-3</v>
      </c>
      <c r="BD160" s="1">
        <f t="shared" ca="1" si="166"/>
        <v>1.0295376468641102</v>
      </c>
      <c r="BE160" s="1">
        <f t="shared" ca="1" si="166"/>
        <v>-1.2821561000407238</v>
      </c>
    </row>
    <row r="161" spans="1:57" x14ac:dyDescent="0.2">
      <c r="A161" s="118">
        <f t="shared" si="115"/>
        <v>1.4900000000000011</v>
      </c>
      <c r="B161" s="1">
        <f t="shared" ca="1" si="116"/>
        <v>4.0181787885421788E-2</v>
      </c>
      <c r="C161" s="1">
        <f t="shared" ca="1" si="117"/>
        <v>3.9274768587416048E-2</v>
      </c>
      <c r="D161" s="1">
        <f t="shared" ca="1" si="118"/>
        <v>3.8803243107972285E-2</v>
      </c>
      <c r="E161" s="1">
        <f t="shared" ca="1" si="119"/>
        <v>3.8529980972351691E-2</v>
      </c>
      <c r="F161" s="1">
        <f t="shared" ca="1" si="120"/>
        <v>3.8260118122811389E-2</v>
      </c>
      <c r="G161" s="1">
        <f t="shared" ca="1" si="121"/>
        <v>3.7969239789463878E-2</v>
      </c>
      <c r="H161" s="1">
        <f t="shared" ca="1" si="122"/>
        <v>3.7680358876324975E-2</v>
      </c>
      <c r="I161" s="1">
        <f t="shared" ca="1" si="123"/>
        <v>3.7412105908540376E-2</v>
      </c>
      <c r="J161" s="1">
        <f t="shared" ca="1" si="124"/>
        <v>3.717388525715306E-2</v>
      </c>
      <c r="K161" s="1">
        <f t="shared" ca="1" si="125"/>
        <v>3.6968228434004866E-2</v>
      </c>
      <c r="L161" s="1">
        <f t="shared" ca="1" si="126"/>
        <v>3.679366875698406E-2</v>
      </c>
      <c r="M161" s="1">
        <f t="shared" ca="1" si="127"/>
        <v>3.6647292033308868E-2</v>
      </c>
      <c r="N161" s="1">
        <f t="shared" ca="1" si="128"/>
        <v>3.6526418251095934E-2</v>
      </c>
      <c r="O161" s="1">
        <f t="shared" ca="1" si="129"/>
        <v>3.642927830005898E-2</v>
      </c>
      <c r="P161" s="1">
        <f t="shared" ca="1" si="130"/>
        <v>3.6354628260924074E-2</v>
      </c>
      <c r="Q161" s="1">
        <f t="shared" ca="1" si="131"/>
        <v>3.6300708465601621E-2</v>
      </c>
      <c r="R161" s="1">
        <f t="shared" ca="1" si="132"/>
        <v>3.6264342370142477E-2</v>
      </c>
      <c r="S161" s="1">
        <f t="shared" ca="1" si="133"/>
        <v>3.6240790997902957E-2</v>
      </c>
      <c r="T161" s="1">
        <f t="shared" ca="1" si="134"/>
        <v>3.6224352515039769E-2</v>
      </c>
      <c r="U161" s="1">
        <f t="shared" ca="1" si="135"/>
        <v>3.620933522213278E-2</v>
      </c>
      <c r="V161" s="1">
        <f t="shared" ca="1" si="136"/>
        <v>3.6191050459026042E-2</v>
      </c>
      <c r="W161" s="1">
        <f t="shared" ca="1" si="137"/>
        <v>3.6166486209084907E-2</v>
      </c>
      <c r="X161" s="1">
        <f t="shared" ca="1" si="138"/>
        <v>3.6134518483050125E-2</v>
      </c>
      <c r="Y161" s="1">
        <f t="shared" ca="1" si="139"/>
        <v>3.6095634649006711E-2</v>
      </c>
      <c r="Z161" s="1">
        <f t="shared" ca="1" si="140"/>
        <v>3.6051346968790782E-2</v>
      </c>
      <c r="AA161" s="1">
        <f t="shared" ca="1" si="141"/>
        <v>3.6003726955871805E-2</v>
      </c>
      <c r="AB161" s="1">
        <f t="shared" ca="1" si="142"/>
        <v>3.595516140301247E-2</v>
      </c>
      <c r="AC161" s="1">
        <f t="shared" ca="1" si="143"/>
        <v>3.5908120145142754E-2</v>
      </c>
      <c r="AD161" s="1">
        <f t="shared" ca="1" si="144"/>
        <v>3.5864967189456878E-2</v>
      </c>
      <c r="AE161" s="1">
        <f t="shared" ca="1" si="145"/>
        <v>3.5827807160717692E-2</v>
      </c>
      <c r="AF161" s="1">
        <f t="shared" ca="1" si="146"/>
        <v>3.5798275981705145E-2</v>
      </c>
      <c r="AG161" s="1">
        <f t="shared" ca="1" si="147"/>
        <v>3.5777281948875653E-2</v>
      </c>
      <c r="AH161" s="1">
        <f t="shared" ca="1" si="148"/>
        <v>3.5764809160573362E-2</v>
      </c>
      <c r="AI161" s="1">
        <f t="shared" ca="1" si="149"/>
        <v>3.5759933601672386E-2</v>
      </c>
      <c r="AJ161" s="1">
        <f t="shared" ca="1" si="150"/>
        <v>3.5761085832418535E-2</v>
      </c>
      <c r="AK161" s="1">
        <f t="shared" ca="1" si="151"/>
        <v>3.5766374011442531E-2</v>
      </c>
      <c r="AL161" s="1">
        <f t="shared" ca="1" si="152"/>
        <v>3.5773732813874304E-2</v>
      </c>
      <c r="AM161" s="1">
        <f t="shared" ca="1" si="153"/>
        <v>3.5780882564187419E-2</v>
      </c>
      <c r="AN161" s="1">
        <f t="shared" ca="1" si="154"/>
        <v>3.5785221719578465E-2</v>
      </c>
      <c r="AO161" s="1">
        <f t="shared" ca="1" si="155"/>
        <v>3.5783707617422708E-2</v>
      </c>
      <c r="AP161" s="1">
        <f t="shared" ca="1" si="156"/>
        <v>3.5772797920369706E-2</v>
      </c>
      <c r="AQ161" s="1">
        <f t="shared" ca="1" si="157"/>
        <v>3.5748532955916568E-2</v>
      </c>
      <c r="AR161" s="1">
        <f t="shared" ca="1" si="158"/>
        <v>3.5706765323911933E-2</v>
      </c>
      <c r="AS161" s="1">
        <f t="shared" ca="1" si="159"/>
        <v>3.5643456707756656E-2</v>
      </c>
      <c r="AT161" s="1">
        <f t="shared" ca="1" si="160"/>
        <v>3.5555001139393444E-2</v>
      </c>
      <c r="AU161" s="1">
        <f t="shared" ca="1" si="161"/>
        <v>3.54386097531924E-2</v>
      </c>
      <c r="AV161" s="1">
        <f t="shared" ca="1" si="162"/>
        <v>3.5292547578891727E-2</v>
      </c>
      <c r="AW161" s="1">
        <f t="shared" ca="1" si="163"/>
        <v>3.5115461175165383E-2</v>
      </c>
      <c r="AX161" s="1">
        <f t="shared" ca="1" si="164"/>
        <v>3.4904379959579276E-2</v>
      </c>
      <c r="AY161" s="1">
        <f t="shared" ca="1" si="165"/>
        <v>3.4654710625504896E-2</v>
      </c>
      <c r="AZ161" s="1">
        <f t="shared" ca="1" si="114"/>
        <v>3.4371039490606783E-2</v>
      </c>
      <c r="BC161" s="1">
        <f t="shared" ca="1" si="166"/>
        <v>7.2735401872036753E-2</v>
      </c>
      <c r="BD161" s="1">
        <f t="shared" ca="1" si="166"/>
        <v>-0.45459844614017353</v>
      </c>
      <c r="BE161" s="1">
        <f t="shared" ca="1" si="166"/>
        <v>0.77943426326931675</v>
      </c>
    </row>
    <row r="162" spans="1:57" x14ac:dyDescent="0.2">
      <c r="A162" s="118">
        <f t="shared" si="115"/>
        <v>1.5000000000000011</v>
      </c>
      <c r="B162" s="1">
        <f t="shared" ca="1" si="116"/>
        <v>3.9745610511953751E-2</v>
      </c>
      <c r="C162" s="1">
        <f t="shared" ca="1" si="117"/>
        <v>3.8824425399396845E-2</v>
      </c>
      <c r="D162" s="1">
        <f t="shared" ca="1" si="118"/>
        <v>3.8331960008098194E-2</v>
      </c>
      <c r="E162" s="1">
        <f t="shared" ca="1" si="119"/>
        <v>3.8031992573804206E-2</v>
      </c>
      <c r="F162" s="1">
        <f t="shared" ca="1" si="120"/>
        <v>3.7733226578612757E-2</v>
      </c>
      <c r="G162" s="1">
        <f t="shared" ca="1" si="121"/>
        <v>3.7412352034009014E-2</v>
      </c>
      <c r="H162" s="1">
        <f t="shared" ca="1" si="122"/>
        <v>3.7092448549791039E-2</v>
      </c>
      <c r="I162" s="1">
        <f t="shared" ca="1" si="123"/>
        <v>3.6792115010516623E-2</v>
      </c>
      <c r="J162" s="1">
        <f t="shared" ca="1" si="124"/>
        <v>3.6520770099592502E-2</v>
      </c>
      <c r="K162" s="1">
        <f t="shared" ca="1" si="125"/>
        <v>3.6281016335985905E-2</v>
      </c>
      <c r="L162" s="1">
        <f t="shared" ca="1" si="126"/>
        <v>3.6071508532953933E-2</v>
      </c>
      <c r="M162" s="1">
        <f t="shared" ca="1" si="127"/>
        <v>3.5889487335566302E-2</v>
      </c>
      <c r="N162" s="1">
        <f t="shared" ca="1" si="128"/>
        <v>3.5732441010116293E-2</v>
      </c>
      <c r="O162" s="1">
        <f t="shared" ca="1" si="129"/>
        <v>3.5598761078874462E-2</v>
      </c>
      <c r="P162" s="1">
        <f t="shared" ca="1" si="130"/>
        <v>3.5487343635254687E-2</v>
      </c>
      <c r="Q162" s="1">
        <f t="shared" ca="1" si="131"/>
        <v>3.5396551300466629E-2</v>
      </c>
      <c r="R162" s="1">
        <f t="shared" ca="1" si="132"/>
        <v>3.5323327280224179E-2</v>
      </c>
      <c r="S162" s="1">
        <f t="shared" ca="1" si="133"/>
        <v>3.5263064757262749E-2</v>
      </c>
      <c r="T162" s="1">
        <f t="shared" ca="1" si="134"/>
        <v>3.5210213958454362E-2</v>
      </c>
      <c r="U162" s="1">
        <f t="shared" ca="1" si="135"/>
        <v>3.5159255546818223E-2</v>
      </c>
      <c r="V162" s="1">
        <f t="shared" ca="1" si="136"/>
        <v>3.5105687123533846E-2</v>
      </c>
      <c r="W162" s="1">
        <f t="shared" ca="1" si="137"/>
        <v>3.5046687554268208E-2</v>
      </c>
      <c r="X162" s="1">
        <f t="shared" ca="1" si="138"/>
        <v>3.4981318543958945E-2</v>
      </c>
      <c r="Y162" s="1">
        <f t="shared" ca="1" si="139"/>
        <v>3.491024171068164E-2</v>
      </c>
      <c r="Z162" s="1">
        <f t="shared" ca="1" si="140"/>
        <v>3.4835134468252732E-2</v>
      </c>
      <c r="AA162" s="1">
        <f t="shared" ca="1" si="141"/>
        <v>3.4758228739505383E-2</v>
      </c>
      <c r="AB162" s="1">
        <f t="shared" ca="1" si="142"/>
        <v>3.468206713511697E-2</v>
      </c>
      <c r="AC162" s="1">
        <f t="shared" ca="1" si="143"/>
        <v>3.4609271496990696E-2</v>
      </c>
      <c r="AD162" s="1">
        <f t="shared" ca="1" si="144"/>
        <v>3.4542354646753794E-2</v>
      </c>
      <c r="AE162" s="1">
        <f t="shared" ca="1" si="145"/>
        <v>3.4483565629029801E-2</v>
      </c>
      <c r="AF162" s="1">
        <f t="shared" ca="1" si="146"/>
        <v>3.4434679316458751E-2</v>
      </c>
      <c r="AG162" s="1">
        <f t="shared" ca="1" si="147"/>
        <v>3.439673865471149E-2</v>
      </c>
      <c r="AH162" s="1">
        <f t="shared" ca="1" si="148"/>
        <v>3.4369862274004306E-2</v>
      </c>
      <c r="AI162" s="1">
        <f t="shared" ca="1" si="149"/>
        <v>3.4353265446104821E-2</v>
      </c>
      <c r="AJ162" s="1">
        <f t="shared" ca="1" si="150"/>
        <v>3.4345523932475912E-2</v>
      </c>
      <c r="AK162" s="1">
        <f t="shared" ca="1" si="151"/>
        <v>3.4344893492383254E-2</v>
      </c>
      <c r="AL162" s="1">
        <f t="shared" ca="1" si="152"/>
        <v>3.4349454989303918E-2</v>
      </c>
      <c r="AM162" s="1">
        <f t="shared" ca="1" si="153"/>
        <v>3.4357072193823147E-2</v>
      </c>
      <c r="AN162" s="1">
        <f t="shared" ca="1" si="154"/>
        <v>3.4365284056612821E-2</v>
      </c>
      <c r="AO162" s="1">
        <f t="shared" ca="1" si="155"/>
        <v>3.4371186717667777E-2</v>
      </c>
      <c r="AP162" s="1">
        <f t="shared" ca="1" si="156"/>
        <v>3.4371377842863211E-2</v>
      </c>
      <c r="AQ162" s="1">
        <f t="shared" ca="1" si="157"/>
        <v>3.4362042010437424E-2</v>
      </c>
      <c r="AR162" s="1">
        <f t="shared" ca="1" si="158"/>
        <v>3.4339181794333533E-2</v>
      </c>
      <c r="AS162" s="1">
        <f t="shared" ca="1" si="159"/>
        <v>3.4298915268686711E-2</v>
      </c>
      <c r="AT162" s="1">
        <f t="shared" ca="1" si="160"/>
        <v>3.4237800701483828E-2</v>
      </c>
      <c r="AU162" s="1">
        <f t="shared" ca="1" si="161"/>
        <v>3.4153218585037726E-2</v>
      </c>
      <c r="AV162" s="1">
        <f t="shared" ca="1" si="162"/>
        <v>3.4043590520697713E-2</v>
      </c>
      <c r="AW162" s="1">
        <f t="shared" ca="1" si="163"/>
        <v>3.3907680642686171E-2</v>
      </c>
      <c r="AX162" s="1">
        <f t="shared" ca="1" si="164"/>
        <v>3.3742637169753197E-2</v>
      </c>
      <c r="AY162" s="1">
        <f t="shared" ca="1" si="165"/>
        <v>3.3544203386533404E-2</v>
      </c>
      <c r="AZ162" s="1">
        <f t="shared" ca="1" si="114"/>
        <v>3.3317709116139092E-2</v>
      </c>
      <c r="BC162" s="1">
        <f t="shared" ca="1" si="166"/>
        <v>-1.6995343288719118</v>
      </c>
      <c r="BD162" s="1">
        <f t="shared" ca="1" si="166"/>
        <v>-1.0885039880228602</v>
      </c>
      <c r="BE162" s="1">
        <f t="shared" ca="1" si="166"/>
        <v>-0.60569066219807599</v>
      </c>
    </row>
    <row r="163" spans="1:57" x14ac:dyDescent="0.2">
      <c r="A163" s="118">
        <f t="shared" si="115"/>
        <v>1.5100000000000011</v>
      </c>
      <c r="B163" s="1">
        <f t="shared" ca="1" si="116"/>
        <v>4.0933356367035337E-2</v>
      </c>
      <c r="C163" s="1">
        <f t="shared" ca="1" si="117"/>
        <v>4.0059360180680827E-2</v>
      </c>
      <c r="D163" s="1">
        <f t="shared" ca="1" si="118"/>
        <v>3.959934211634028E-2</v>
      </c>
      <c r="E163" s="1">
        <f t="shared" ca="1" si="119"/>
        <v>3.9318478032248451E-2</v>
      </c>
      <c r="F163" s="1">
        <f t="shared" ca="1" si="120"/>
        <v>3.9029327430590559E-2</v>
      </c>
      <c r="G163" s="1">
        <f t="shared" ca="1" si="121"/>
        <v>3.8710002078128622E-2</v>
      </c>
      <c r="H163" s="1">
        <f t="shared" ca="1" si="122"/>
        <v>3.8383984058931543E-2</v>
      </c>
      <c r="I163" s="1">
        <f t="shared" ca="1" si="123"/>
        <v>3.8070179271444217E-2</v>
      </c>
      <c r="J163" s="1">
        <f t="shared" ca="1" si="124"/>
        <v>3.7778359580748357E-2</v>
      </c>
      <c r="K163" s="1">
        <f t="shared" ca="1" si="125"/>
        <v>3.7511537258117435E-2</v>
      </c>
      <c r="L163" s="1">
        <f t="shared" ca="1" si="126"/>
        <v>3.7268827014443041E-2</v>
      </c>
      <c r="M163" s="1">
        <f t="shared" ca="1" si="127"/>
        <v>3.7047962336868849E-2</v>
      </c>
      <c r="N163" s="1">
        <f t="shared" ca="1" si="128"/>
        <v>3.6846937352368374E-2</v>
      </c>
      <c r="O163" s="1">
        <f t="shared" ca="1" si="129"/>
        <v>3.6664641538787623E-2</v>
      </c>
      <c r="P163" s="1">
        <f t="shared" ca="1" si="130"/>
        <v>3.6500448383176481E-2</v>
      </c>
      <c r="Q163" s="1">
        <f t="shared" ca="1" si="131"/>
        <v>3.6353180480667151E-2</v>
      </c>
      <c r="R163" s="1">
        <f t="shared" ca="1" si="132"/>
        <v>3.622023877024684E-2</v>
      </c>
      <c r="S163" s="1">
        <f t="shared" ca="1" si="133"/>
        <v>3.6097486727472775E-2</v>
      </c>
      <c r="T163" s="1">
        <f t="shared" ca="1" si="134"/>
        <v>3.5979864781382764E-2</v>
      </c>
      <c r="U163" s="1">
        <f t="shared" ca="1" si="135"/>
        <v>3.5862363970829265E-2</v>
      </c>
      <c r="V163" s="1">
        <f t="shared" ca="1" si="136"/>
        <v>3.5741005986162547E-2</v>
      </c>
      <c r="W163" s="1">
        <f t="shared" ca="1" si="137"/>
        <v>3.5613498207005115E-2</v>
      </c>
      <c r="X163" s="1">
        <f t="shared" ca="1" si="138"/>
        <v>3.5479425539023356E-2</v>
      </c>
      <c r="Y163" s="1">
        <f t="shared" ca="1" si="139"/>
        <v>3.5339961403739191E-2</v>
      </c>
      <c r="Z163" s="1">
        <f t="shared" ca="1" si="140"/>
        <v>3.5197286007513033E-2</v>
      </c>
      <c r="AA163" s="1">
        <f t="shared" ca="1" si="141"/>
        <v>3.5054129326128752E-2</v>
      </c>
      <c r="AB163" s="1">
        <f t="shared" ca="1" si="142"/>
        <v>3.491352744737556E-2</v>
      </c>
      <c r="AC163" s="1">
        <f t="shared" ca="1" si="143"/>
        <v>3.4778591891695076E-2</v>
      </c>
      <c r="AD163" s="1">
        <f t="shared" ca="1" si="144"/>
        <v>3.4652321942672079E-2</v>
      </c>
      <c r="AE163" s="1">
        <f t="shared" ca="1" si="145"/>
        <v>3.4537448690806792E-2</v>
      </c>
      <c r="AF163" s="1">
        <f t="shared" ca="1" si="146"/>
        <v>3.4436223608002359E-2</v>
      </c>
      <c r="AG163" s="1">
        <f t="shared" ca="1" si="147"/>
        <v>3.4350162022213235E-2</v>
      </c>
      <c r="AH163" s="1">
        <f t="shared" ca="1" si="148"/>
        <v>3.4279854926044254E-2</v>
      </c>
      <c r="AI163" s="1">
        <f t="shared" ca="1" si="149"/>
        <v>3.4224994731858985E-2</v>
      </c>
      <c r="AJ163" s="1">
        <f t="shared" ca="1" si="150"/>
        <v>3.4184640185741744E-2</v>
      </c>
      <c r="AK163" s="1">
        <f t="shared" ca="1" si="151"/>
        <v>3.4157532354763369E-2</v>
      </c>
      <c r="AL163" s="1">
        <f t="shared" ca="1" si="152"/>
        <v>3.4142235971319358E-2</v>
      </c>
      <c r="AM163" s="1">
        <f t="shared" ca="1" si="153"/>
        <v>3.4137095928469884E-2</v>
      </c>
      <c r="AN163" s="1">
        <f t="shared" ca="1" si="154"/>
        <v>3.4140129371960995E-2</v>
      </c>
      <c r="AO163" s="1">
        <f t="shared" ca="1" si="155"/>
        <v>3.4148909003835201E-2</v>
      </c>
      <c r="AP163" s="1">
        <f t="shared" ca="1" si="156"/>
        <v>3.4160510313559635E-2</v>
      </c>
      <c r="AQ163" s="1">
        <f t="shared" ca="1" si="157"/>
        <v>3.4171599979996851E-2</v>
      </c>
      <c r="AR163" s="1">
        <f t="shared" ca="1" si="158"/>
        <v>3.4178668414933208E-2</v>
      </c>
      <c r="AS163" s="1">
        <f t="shared" ca="1" si="159"/>
        <v>3.4178327975560398E-2</v>
      </c>
      <c r="AT163" s="1">
        <f t="shared" ca="1" si="160"/>
        <v>3.4167639003763399E-2</v>
      </c>
      <c r="AU163" s="1">
        <f t="shared" ca="1" si="161"/>
        <v>3.414448882948716E-2</v>
      </c>
      <c r="AV163" s="1">
        <f t="shared" ca="1" si="162"/>
        <v>3.4107792581186812E-2</v>
      </c>
      <c r="AW163" s="1">
        <f t="shared" ca="1" si="163"/>
        <v>3.4056769728561857E-2</v>
      </c>
      <c r="AX163" s="1">
        <f t="shared" ca="1" si="164"/>
        <v>3.3989029382764172E-2</v>
      </c>
      <c r="AY163" s="1">
        <f t="shared" ca="1" si="165"/>
        <v>3.3900997293391147E-2</v>
      </c>
      <c r="AZ163" s="1">
        <f t="shared" ca="1" si="114"/>
        <v>3.3798950828036904E-2</v>
      </c>
      <c r="BC163" s="1">
        <f t="shared" ca="1" si="166"/>
        <v>0.71411538331583291</v>
      </c>
      <c r="BD163" s="1">
        <f t="shared" ca="1" si="166"/>
        <v>-1.927160583856435</v>
      </c>
      <c r="BE163" s="1">
        <f t="shared" ca="1" si="166"/>
        <v>-0.12954723953167946</v>
      </c>
    </row>
    <row r="164" spans="1:57" x14ac:dyDescent="0.2">
      <c r="A164" s="118">
        <f t="shared" si="115"/>
        <v>1.5200000000000011</v>
      </c>
      <c r="B164" s="1">
        <f t="shared" ca="1" si="116"/>
        <v>4.1416269476574681E-2</v>
      </c>
      <c r="C164" s="1">
        <f t="shared" ca="1" si="117"/>
        <v>4.0530346478416676E-2</v>
      </c>
      <c r="D164" s="1">
        <f t="shared" ca="1" si="118"/>
        <v>4.0052708240108426E-2</v>
      </c>
      <c r="E164" s="1">
        <f t="shared" ca="1" si="119"/>
        <v>3.9749577590681713E-2</v>
      </c>
      <c r="F164" s="1">
        <f t="shared" ca="1" si="120"/>
        <v>3.9436921547469611E-2</v>
      </c>
      <c r="G164" s="1">
        <f t="shared" ca="1" si="121"/>
        <v>3.9093853427247596E-2</v>
      </c>
      <c r="H164" s="1">
        <f t="shared" ca="1" si="122"/>
        <v>3.8743856059504436E-2</v>
      </c>
      <c r="I164" s="1">
        <f t="shared" ca="1" si="123"/>
        <v>3.8405743460284608E-2</v>
      </c>
      <c r="J164" s="1">
        <f t="shared" ca="1" si="124"/>
        <v>3.8089241988114149E-2</v>
      </c>
      <c r="K164" s="1">
        <f t="shared" ca="1" si="125"/>
        <v>3.7797374849836043E-2</v>
      </c>
      <c r="L164" s="1">
        <f t="shared" ca="1" si="126"/>
        <v>3.7529317493221886E-2</v>
      </c>
      <c r="M164" s="1">
        <f t="shared" ca="1" si="127"/>
        <v>3.7282896688218138E-2</v>
      </c>
      <c r="N164" s="1">
        <f t="shared" ca="1" si="128"/>
        <v>3.7056212444733172E-2</v>
      </c>
      <c r="O164" s="1">
        <f t="shared" ca="1" si="129"/>
        <v>3.6848251965306382E-2</v>
      </c>
      <c r="P164" s="1">
        <f t="shared" ca="1" si="130"/>
        <v>3.6658465962586102E-2</v>
      </c>
      <c r="Q164" s="1">
        <f t="shared" ca="1" si="131"/>
        <v>3.6485737141170781E-2</v>
      </c>
      <c r="R164" s="1">
        <f t="shared" ca="1" si="132"/>
        <v>3.6327524604868655E-2</v>
      </c>
      <c r="S164" s="1">
        <f t="shared" ca="1" si="133"/>
        <v>3.6179762700602372E-2</v>
      </c>
      <c r="T164" s="1">
        <f t="shared" ca="1" si="134"/>
        <v>3.6037482643405568E-2</v>
      </c>
      <c r="U164" s="1">
        <f t="shared" ca="1" si="135"/>
        <v>3.5895786302587426E-2</v>
      </c>
      <c r="V164" s="1">
        <f t="shared" ca="1" si="136"/>
        <v>3.5750819726521367E-2</v>
      </c>
      <c r="W164" s="1">
        <f t="shared" ca="1" si="137"/>
        <v>3.5600418882877627E-2</v>
      </c>
      <c r="X164" s="1">
        <f t="shared" ca="1" si="138"/>
        <v>3.5444291830462396E-2</v>
      </c>
      <c r="Y164" s="1">
        <f t="shared" ca="1" si="139"/>
        <v>3.5283723794382597E-2</v>
      </c>
      <c r="Z164" s="1">
        <f t="shared" ca="1" si="140"/>
        <v>3.5120997859107494E-2</v>
      </c>
      <c r="AA164" s="1">
        <f t="shared" ca="1" si="141"/>
        <v>3.4958942142211562E-2</v>
      </c>
      <c r="AB164" s="1">
        <f t="shared" ca="1" si="142"/>
        <v>3.4800686312981131E-2</v>
      </c>
      <c r="AC164" s="1">
        <f t="shared" ca="1" si="143"/>
        <v>3.4649431686421317E-2</v>
      </c>
      <c r="AD164" s="1">
        <f t="shared" ca="1" si="144"/>
        <v>3.4508264100109549E-2</v>
      </c>
      <c r="AE164" s="1">
        <f t="shared" ca="1" si="145"/>
        <v>3.4379996761847158E-2</v>
      </c>
      <c r="AF164" s="1">
        <f t="shared" ca="1" si="146"/>
        <v>3.4266957838817565E-2</v>
      </c>
      <c r="AG164" s="1">
        <f t="shared" ca="1" si="147"/>
        <v>3.4170735221217607E-2</v>
      </c>
      <c r="AH164" s="1">
        <f t="shared" ca="1" si="148"/>
        <v>3.4091992539961549E-2</v>
      </c>
      <c r="AI164" s="1">
        <f t="shared" ca="1" si="149"/>
        <v>3.4030499645246133E-2</v>
      </c>
      <c r="AJ164" s="1">
        <f t="shared" ca="1" si="150"/>
        <v>3.3985398494597488E-2</v>
      </c>
      <c r="AK164" s="1">
        <f t="shared" ca="1" si="151"/>
        <v>3.3955515614470612E-2</v>
      </c>
      <c r="AL164" s="1">
        <f t="shared" ca="1" si="152"/>
        <v>3.3939499731607273E-2</v>
      </c>
      <c r="AM164" s="1">
        <f t="shared" ca="1" si="153"/>
        <v>3.3935776983351262E-2</v>
      </c>
      <c r="AN164" s="1">
        <f t="shared" ca="1" si="154"/>
        <v>3.3942442858218992E-2</v>
      </c>
      <c r="AO164" s="1">
        <f t="shared" ca="1" si="155"/>
        <v>3.3957146825888247E-2</v>
      </c>
      <c r="AP164" s="1">
        <f t="shared" ca="1" si="156"/>
        <v>3.3977042465315452E-2</v>
      </c>
      <c r="AQ164" s="1">
        <f t="shared" ca="1" si="157"/>
        <v>3.3998878851088508E-2</v>
      </c>
      <c r="AR164" s="1">
        <f t="shared" ca="1" si="158"/>
        <v>3.4019234542098008E-2</v>
      </c>
      <c r="AS164" s="1">
        <f t="shared" ca="1" si="159"/>
        <v>3.4034816514765691E-2</v>
      </c>
      <c r="AT164" s="1">
        <f t="shared" ca="1" si="160"/>
        <v>3.4042787460506062E-2</v>
      </c>
      <c r="AU164" s="1">
        <f t="shared" ca="1" si="161"/>
        <v>3.4041141461042347E-2</v>
      </c>
      <c r="AV164" s="1">
        <f t="shared" ca="1" si="162"/>
        <v>3.402888658845965E-2</v>
      </c>
      <c r="AW164" s="1">
        <f t="shared" ca="1" si="163"/>
        <v>3.4005297939429802E-2</v>
      </c>
      <c r="AX164" s="1">
        <f t="shared" ca="1" si="164"/>
        <v>3.3968050129314385E-2</v>
      </c>
      <c r="AY164" s="1">
        <f t="shared" ca="1" si="165"/>
        <v>3.3913856854620679E-2</v>
      </c>
      <c r="AZ164" s="1">
        <f t="shared" ca="1" si="114"/>
        <v>3.3849243334667829E-2</v>
      </c>
      <c r="BC164" s="1">
        <f t="shared" ca="1" si="166"/>
        <v>2.4178597406293356E-2</v>
      </c>
      <c r="BD164" s="1">
        <f t="shared" ca="1" si="166"/>
        <v>-0.73825915542408538</v>
      </c>
      <c r="BE164" s="1">
        <f t="shared" ca="1" si="166"/>
        <v>-0.4678908263728383</v>
      </c>
    </row>
    <row r="165" spans="1:57" x14ac:dyDescent="0.2">
      <c r="A165" s="118">
        <f t="shared" si="115"/>
        <v>1.5300000000000011</v>
      </c>
      <c r="B165" s="1">
        <f t="shared" ca="1" si="116"/>
        <v>4.0534495143467041E-2</v>
      </c>
      <c r="C165" s="1">
        <f t="shared" ca="1" si="117"/>
        <v>3.9730317794832243E-2</v>
      </c>
      <c r="D165" s="1">
        <f t="shared" ca="1" si="118"/>
        <v>3.9317541860151316E-2</v>
      </c>
      <c r="E165" s="1">
        <f t="shared" ca="1" si="119"/>
        <v>3.9063945387640256E-2</v>
      </c>
      <c r="F165" s="1">
        <f t="shared" ca="1" si="120"/>
        <v>3.8789315827977448E-2</v>
      </c>
      <c r="G165" s="1">
        <f t="shared" ca="1" si="121"/>
        <v>3.847420906936011E-2</v>
      </c>
      <c r="H165" s="1">
        <f t="shared" ca="1" si="122"/>
        <v>3.8142567871640609E-2</v>
      </c>
      <c r="I165" s="1">
        <f t="shared" ca="1" si="123"/>
        <v>3.7813576333480065E-2</v>
      </c>
      <c r="J165" s="1">
        <f t="shared" ca="1" si="124"/>
        <v>3.7497377473191498E-2</v>
      </c>
      <c r="K165" s="1">
        <f t="shared" ca="1" si="125"/>
        <v>3.7197467466713749E-2</v>
      </c>
      <c r="L165" s="1">
        <f t="shared" ca="1" si="126"/>
        <v>3.6913544187117037E-2</v>
      </c>
      <c r="M165" s="1">
        <f t="shared" ca="1" si="127"/>
        <v>3.6643988976653406E-2</v>
      </c>
      <c r="N165" s="1">
        <f t="shared" ca="1" si="128"/>
        <v>3.6387468602501395E-2</v>
      </c>
      <c r="O165" s="1">
        <f t="shared" ca="1" si="129"/>
        <v>3.6143528619412051E-2</v>
      </c>
      <c r="P165" s="1">
        <f t="shared" ca="1" si="130"/>
        <v>3.5912157660809657E-2</v>
      </c>
      <c r="Q165" s="1">
        <f t="shared" ca="1" si="131"/>
        <v>3.5692759539366174E-2</v>
      </c>
      <c r="R165" s="1">
        <f t="shared" ca="1" si="132"/>
        <v>3.5483312815341887E-2</v>
      </c>
      <c r="S165" s="1">
        <f t="shared" ca="1" si="133"/>
        <v>3.5280284142817628E-2</v>
      </c>
      <c r="T165" s="1">
        <f t="shared" ca="1" si="134"/>
        <v>3.5079256961212238E-2</v>
      </c>
      <c r="U165" s="1">
        <f t="shared" ca="1" si="135"/>
        <v>3.487590527834309E-2</v>
      </c>
      <c r="V165" s="1">
        <f t="shared" ca="1" si="136"/>
        <v>3.4666960622707417E-2</v>
      </c>
      <c r="W165" s="1">
        <f t="shared" ca="1" si="137"/>
        <v>3.4450848478825173E-2</v>
      </c>
      <c r="X165" s="1">
        <f t="shared" ca="1" si="138"/>
        <v>3.4227860869151416E-2</v>
      </c>
      <c r="Y165" s="1">
        <f t="shared" ca="1" si="139"/>
        <v>3.3999855681368679E-2</v>
      </c>
      <c r="Z165" s="1">
        <f t="shared" ca="1" si="140"/>
        <v>3.3769679820828874E-2</v>
      </c>
      <c r="AA165" s="1">
        <f t="shared" ca="1" si="141"/>
        <v>3.3540720493191387E-2</v>
      </c>
      <c r="AB165" s="1">
        <f t="shared" ca="1" si="142"/>
        <v>3.3316661911001105E-2</v>
      </c>
      <c r="AC165" s="1">
        <f t="shared" ca="1" si="143"/>
        <v>3.3101256156515407E-2</v>
      </c>
      <c r="AD165" s="1">
        <f t="shared" ca="1" si="144"/>
        <v>3.289813657007068E-2</v>
      </c>
      <c r="AE165" s="1">
        <f t="shared" ca="1" si="145"/>
        <v>3.2710659405829096E-2</v>
      </c>
      <c r="AF165" s="1">
        <f t="shared" ca="1" si="146"/>
        <v>3.2541690481093753E-2</v>
      </c>
      <c r="AG165" s="1">
        <f t="shared" ca="1" si="147"/>
        <v>3.2393351287325366E-2</v>
      </c>
      <c r="AH165" s="1">
        <f t="shared" ca="1" si="148"/>
        <v>3.2266839227238241E-2</v>
      </c>
      <c r="AI165" s="1">
        <f t="shared" ca="1" si="149"/>
        <v>3.2162462741834638E-2</v>
      </c>
      <c r="AJ165" s="1">
        <f t="shared" ca="1" si="150"/>
        <v>3.2079908082541485E-2</v>
      </c>
      <c r="AK165" s="1">
        <f t="shared" ca="1" si="151"/>
        <v>3.2018548243397345E-2</v>
      </c>
      <c r="AL165" s="1">
        <f t="shared" ca="1" si="152"/>
        <v>3.1977576927989144E-2</v>
      </c>
      <c r="AM165" s="1">
        <f t="shared" ca="1" si="153"/>
        <v>3.1955962497414177E-2</v>
      </c>
      <c r="AN165" s="1">
        <f t="shared" ca="1" si="154"/>
        <v>3.1952339788956681E-2</v>
      </c>
      <c r="AO165" s="1">
        <f t="shared" ca="1" si="155"/>
        <v>3.1964896103866949E-2</v>
      </c>
      <c r="AP165" s="1">
        <f t="shared" ca="1" si="156"/>
        <v>3.1991324234215558E-2</v>
      </c>
      <c r="AQ165" s="1">
        <f t="shared" ca="1" si="157"/>
        <v>3.2028916802843498E-2</v>
      </c>
      <c r="AR165" s="1">
        <f t="shared" ca="1" si="158"/>
        <v>3.2074801682688253E-2</v>
      </c>
      <c r="AS165" s="1">
        <f t="shared" ca="1" si="159"/>
        <v>3.2126241661507751E-2</v>
      </c>
      <c r="AT165" s="1">
        <f t="shared" ca="1" si="160"/>
        <v>3.2180962905791158E-2</v>
      </c>
      <c r="AU165" s="1">
        <f t="shared" ca="1" si="161"/>
        <v>3.2237527010377173E-2</v>
      </c>
      <c r="AV165" s="1">
        <f t="shared" ca="1" si="162"/>
        <v>3.2295495282147847E-2</v>
      </c>
      <c r="AW165" s="1">
        <f t="shared" ca="1" si="163"/>
        <v>3.2354659679792265E-2</v>
      </c>
      <c r="AX165" s="1">
        <f t="shared" ca="1" si="164"/>
        <v>3.2413225809235842E-2</v>
      </c>
      <c r="AY165" s="1">
        <f t="shared" ca="1" si="165"/>
        <v>3.2468655549492229E-2</v>
      </c>
      <c r="AZ165" s="1">
        <f t="shared" ca="1" si="114"/>
        <v>3.252810616945679E-2</v>
      </c>
      <c r="BC165" s="1">
        <f t="shared" ca="1" si="166"/>
        <v>-2.0568698589216385</v>
      </c>
      <c r="BD165" s="1">
        <f t="shared" ca="1" si="166"/>
        <v>-1.7449149165363567</v>
      </c>
      <c r="BE165" s="1">
        <f t="shared" ca="1" si="166"/>
        <v>0.340878927682013</v>
      </c>
    </row>
    <row r="166" spans="1:57" x14ac:dyDescent="0.2">
      <c r="A166" s="118">
        <f t="shared" si="115"/>
        <v>1.5400000000000011</v>
      </c>
      <c r="B166" s="1">
        <f t="shared" ca="1" si="116"/>
        <v>4.0407342811195839E-2</v>
      </c>
      <c r="C166" s="1">
        <f t="shared" ca="1" si="117"/>
        <v>3.9600958853560908E-2</v>
      </c>
      <c r="D166" s="1">
        <f t="shared" ca="1" si="118"/>
        <v>3.9180563578225712E-2</v>
      </c>
      <c r="E166" s="1">
        <f t="shared" ca="1" si="119"/>
        <v>3.8915044152831015E-2</v>
      </c>
      <c r="F166" s="1">
        <f t="shared" ca="1" si="120"/>
        <v>3.8627469500119416E-2</v>
      </c>
      <c r="G166" s="1">
        <f t="shared" ca="1" si="121"/>
        <v>3.8299327022846066E-2</v>
      </c>
      <c r="H166" s="1">
        <f t="shared" ca="1" si="122"/>
        <v>3.7954526210229385E-2</v>
      </c>
      <c r="I166" s="1">
        <f t="shared" ca="1" si="123"/>
        <v>3.7612130771047865E-2</v>
      </c>
      <c r="J166" s="1">
        <f t="shared" ca="1" si="124"/>
        <v>3.7282210105545069E-2</v>
      </c>
      <c r="K166" s="1">
        <f t="shared" ca="1" si="125"/>
        <v>3.6968242943837111E-2</v>
      </c>
      <c r="L166" s="1">
        <f t="shared" ca="1" si="126"/>
        <v>3.6669958823190331E-2</v>
      </c>
      <c r="M166" s="1">
        <f t="shared" ca="1" si="127"/>
        <v>3.6385802497819031E-2</v>
      </c>
      <c r="N166" s="1">
        <f t="shared" ca="1" si="128"/>
        <v>3.6114515920028088E-2</v>
      </c>
      <c r="O166" s="1">
        <f t="shared" ca="1" si="129"/>
        <v>3.5855711184108852E-2</v>
      </c>
      <c r="P166" s="1">
        <f t="shared" ca="1" si="130"/>
        <v>3.5609423103964873E-2</v>
      </c>
      <c r="Q166" s="1">
        <f t="shared" ca="1" si="131"/>
        <v>3.5375085163266554E-2</v>
      </c>
      <c r="R166" s="1">
        <f t="shared" ca="1" si="132"/>
        <v>3.5150704231697721E-2</v>
      </c>
      <c r="S166" s="1">
        <f t="shared" ca="1" si="133"/>
        <v>3.4932788264799293E-2</v>
      </c>
      <c r="T166" s="1">
        <f t="shared" ca="1" si="134"/>
        <v>3.4716981920615127E-2</v>
      </c>
      <c r="U166" s="1">
        <f t="shared" ca="1" si="135"/>
        <v>3.4499040208260473E-2</v>
      </c>
      <c r="V166" s="1">
        <f t="shared" ca="1" si="136"/>
        <v>3.4275788813048262E-2</v>
      </c>
      <c r="W166" s="1">
        <f t="shared" ca="1" si="137"/>
        <v>3.4045751221241496E-2</v>
      </c>
      <c r="X166" s="1">
        <f t="shared" ca="1" si="138"/>
        <v>3.3809311788879998E-2</v>
      </c>
      <c r="Y166" s="1">
        <f t="shared" ca="1" si="139"/>
        <v>3.3568409485345438E-2</v>
      </c>
      <c r="Z166" s="1">
        <f t="shared" ca="1" si="140"/>
        <v>3.3325963538173763E-2</v>
      </c>
      <c r="AA166" s="1">
        <f t="shared" ca="1" si="141"/>
        <v>3.3085428746170098E-2</v>
      </c>
      <c r="AB166" s="1">
        <f t="shared" ca="1" si="142"/>
        <v>3.2850552385575139E-2</v>
      </c>
      <c r="AC166" s="1">
        <f t="shared" ca="1" si="143"/>
        <v>3.2625145836566033E-2</v>
      </c>
      <c r="AD166" s="1">
        <f t="shared" ca="1" si="144"/>
        <v>3.2412898449067501E-2</v>
      </c>
      <c r="AE166" s="1">
        <f t="shared" ca="1" si="145"/>
        <v>3.2217218011635122E-2</v>
      </c>
      <c r="AF166" s="1">
        <f t="shared" ca="1" si="146"/>
        <v>3.204101650667189E-2</v>
      </c>
      <c r="AG166" s="1">
        <f t="shared" ca="1" si="147"/>
        <v>3.1886457626270508E-2</v>
      </c>
      <c r="AH166" s="1">
        <f t="shared" ca="1" si="148"/>
        <v>3.1754781237282786E-2</v>
      </c>
      <c r="AI166" s="1">
        <f t="shared" ca="1" si="149"/>
        <v>3.1646343081535772E-2</v>
      </c>
      <c r="AJ166" s="1">
        <f t="shared" ca="1" si="150"/>
        <v>3.1560882343788205E-2</v>
      </c>
      <c r="AK166" s="1">
        <f t="shared" ca="1" si="151"/>
        <v>3.1497827051804803E-2</v>
      </c>
      <c r="AL166" s="1">
        <f t="shared" ca="1" si="152"/>
        <v>3.1456424426913196E-2</v>
      </c>
      <c r="AM166" s="1">
        <f t="shared" ca="1" si="153"/>
        <v>3.1435693592421828E-2</v>
      </c>
      <c r="AN166" s="1">
        <f t="shared" ca="1" si="154"/>
        <v>3.1434317299996212E-2</v>
      </c>
      <c r="AO166" s="1">
        <f t="shared" ca="1" si="155"/>
        <v>3.1450529306047338E-2</v>
      </c>
      <c r="AP166" s="1">
        <f t="shared" ca="1" si="156"/>
        <v>3.1482070298420081E-2</v>
      </c>
      <c r="AQ166" s="1">
        <f t="shared" ca="1" si="157"/>
        <v>3.1526285159481769E-2</v>
      </c>
      <c r="AR166" s="1">
        <f t="shared" ca="1" si="158"/>
        <v>3.1580359802119928E-2</v>
      </c>
      <c r="AS166" s="1">
        <f t="shared" ca="1" si="159"/>
        <v>3.1641621574660793E-2</v>
      </c>
      <c r="AT166" s="1">
        <f t="shared" ca="1" si="160"/>
        <v>3.1707868795386375E-2</v>
      </c>
      <c r="AU166" s="1">
        <f t="shared" ca="1" si="161"/>
        <v>3.1777738882641828E-2</v>
      </c>
      <c r="AV166" s="1">
        <f t="shared" ca="1" si="162"/>
        <v>3.185085424660794E-2</v>
      </c>
      <c r="AW166" s="1">
        <f t="shared" ca="1" si="163"/>
        <v>3.1927032586519327E-2</v>
      </c>
      <c r="AX166" s="1">
        <f t="shared" ca="1" si="164"/>
        <v>3.2004523438661468E-2</v>
      </c>
      <c r="AY166" s="1">
        <f t="shared" ca="1" si="165"/>
        <v>3.2081043137853114E-2</v>
      </c>
      <c r="AZ166" s="1">
        <f t="shared" ca="1" si="114"/>
        <v>3.2163588135032374E-2</v>
      </c>
      <c r="BC166" s="1">
        <f t="shared" ca="1" si="166"/>
        <v>-0.60770318912804289</v>
      </c>
      <c r="BD166" s="1">
        <f t="shared" ca="1" si="166"/>
        <v>-0.44253023299865202</v>
      </c>
      <c r="BE166" s="1">
        <f t="shared" ca="1" si="166"/>
        <v>-0.25751385471374455</v>
      </c>
    </row>
    <row r="167" spans="1:57" x14ac:dyDescent="0.2">
      <c r="A167" s="118">
        <f t="shared" si="115"/>
        <v>1.5500000000000012</v>
      </c>
      <c r="B167" s="1">
        <f t="shared" ca="1" si="116"/>
        <v>4.0570003876177714E-2</v>
      </c>
      <c r="C167" s="1">
        <f t="shared" ca="1" si="117"/>
        <v>3.9677141233042286E-2</v>
      </c>
      <c r="D167" s="1">
        <f t="shared" ca="1" si="118"/>
        <v>3.9175968743382916E-2</v>
      </c>
      <c r="E167" s="1">
        <f t="shared" ca="1" si="119"/>
        <v>3.8836055024027302E-2</v>
      </c>
      <c r="F167" s="1">
        <f t="shared" ca="1" si="120"/>
        <v>3.848323235334148E-2</v>
      </c>
      <c r="G167" s="1">
        <f t="shared" ca="1" si="121"/>
        <v>3.8099429235644064E-2</v>
      </c>
      <c r="H167" s="1">
        <f t="shared" ca="1" si="122"/>
        <v>3.7708049029843892E-2</v>
      </c>
      <c r="I167" s="1">
        <f t="shared" ca="1" si="123"/>
        <v>3.7327564872982472E-2</v>
      </c>
      <c r="J167" s="1">
        <f t="shared" ca="1" si="124"/>
        <v>3.6967502553388182E-2</v>
      </c>
      <c r="K167" s="1">
        <f t="shared" ca="1" si="125"/>
        <v>3.6630853220264173E-2</v>
      </c>
      <c r="L167" s="1">
        <f t="shared" ca="1" si="126"/>
        <v>3.6316907592737556E-2</v>
      </c>
      <c r="M167" s="1">
        <f t="shared" ca="1" si="127"/>
        <v>3.6023702955157548E-2</v>
      </c>
      <c r="N167" s="1">
        <f t="shared" ca="1" si="128"/>
        <v>3.5749585154753002E-2</v>
      </c>
      <c r="O167" s="1">
        <f t="shared" ca="1" si="129"/>
        <v>3.5493761300883692E-2</v>
      </c>
      <c r="P167" s="1">
        <f t="shared" ca="1" si="130"/>
        <v>3.5255840940452206E-2</v>
      </c>
      <c r="Q167" s="1">
        <f t="shared" ca="1" si="131"/>
        <v>3.5034816083605223E-2</v>
      </c>
      <c r="R167" s="1">
        <f t="shared" ca="1" si="132"/>
        <v>3.4828251052000214E-2</v>
      </c>
      <c r="S167" s="1">
        <f t="shared" ca="1" si="133"/>
        <v>3.4632224383690825E-2</v>
      </c>
      <c r="T167" s="1">
        <f t="shared" ca="1" si="134"/>
        <v>3.4441971233708762E-2</v>
      </c>
      <c r="U167" s="1">
        <f t="shared" ca="1" si="135"/>
        <v>3.4252856758286862E-2</v>
      </c>
      <c r="V167" s="1">
        <f t="shared" ca="1" si="136"/>
        <v>3.4061329759161658E-2</v>
      </c>
      <c r="W167" s="1">
        <f t="shared" ca="1" si="137"/>
        <v>3.3865540493685384E-2</v>
      </c>
      <c r="X167" s="1">
        <f t="shared" ca="1" si="138"/>
        <v>3.366549430915429E-2</v>
      </c>
      <c r="Y167" s="1">
        <f t="shared" ca="1" si="139"/>
        <v>3.3462739964168237E-2</v>
      </c>
      <c r="Z167" s="1">
        <f t="shared" ca="1" si="140"/>
        <v>3.3259797796575778E-2</v>
      </c>
      <c r="AA167" s="1">
        <f t="shared" ca="1" si="141"/>
        <v>3.305971899044817E-2</v>
      </c>
      <c r="AB167" s="1">
        <f t="shared" ca="1" si="142"/>
        <v>3.2865842693115724E-2</v>
      </c>
      <c r="AC167" s="1">
        <f t="shared" ca="1" si="143"/>
        <v>3.2681568399618104E-2</v>
      </c>
      <c r="AD167" s="1">
        <f t="shared" ca="1" si="144"/>
        <v>3.2510170262673818E-2</v>
      </c>
      <c r="AE167" s="1">
        <f t="shared" ca="1" si="145"/>
        <v>3.2354636380555343E-2</v>
      </c>
      <c r="AF167" s="1">
        <f t="shared" ca="1" si="146"/>
        <v>3.2217453704185564E-2</v>
      </c>
      <c r="AG167" s="1">
        <f t="shared" ca="1" si="147"/>
        <v>3.2100357014268638E-2</v>
      </c>
      <c r="AH167" s="1">
        <f t="shared" ca="1" si="148"/>
        <v>3.2004157621236998E-2</v>
      </c>
      <c r="AI167" s="1">
        <f t="shared" ca="1" si="149"/>
        <v>3.1928787563101961E-2</v>
      </c>
      <c r="AJ167" s="1">
        <f t="shared" ca="1" si="150"/>
        <v>3.1873567882671344E-2</v>
      </c>
      <c r="AK167" s="1">
        <f t="shared" ca="1" si="151"/>
        <v>3.183751049382564E-2</v>
      </c>
      <c r="AL167" s="1">
        <f t="shared" ca="1" si="152"/>
        <v>3.1819444963231976E-2</v>
      </c>
      <c r="AM167" s="1">
        <f t="shared" ca="1" si="153"/>
        <v>3.1817970002162695E-2</v>
      </c>
      <c r="AN167" s="1">
        <f t="shared" ca="1" si="154"/>
        <v>3.183134513018953E-2</v>
      </c>
      <c r="AO167" s="1">
        <f t="shared" ca="1" si="155"/>
        <v>3.1857379470405796E-2</v>
      </c>
      <c r="AP167" s="1">
        <f t="shared" ca="1" si="156"/>
        <v>3.189339057641509E-2</v>
      </c>
      <c r="AQ167" s="1">
        <f t="shared" ca="1" si="157"/>
        <v>3.1936304588428881E-2</v>
      </c>
      <c r="AR167" s="1">
        <f t="shared" ca="1" si="158"/>
        <v>3.1982894472406459E-2</v>
      </c>
      <c r="AS167" s="1">
        <f t="shared" ca="1" si="159"/>
        <v>3.2030081171776234E-2</v>
      </c>
      <c r="AT167" s="1">
        <f t="shared" ca="1" si="160"/>
        <v>3.2075264112756685E-2</v>
      </c>
      <c r="AU167" s="1">
        <f t="shared" ca="1" si="161"/>
        <v>3.2116685125504627E-2</v>
      </c>
      <c r="AV167" s="1">
        <f t="shared" ca="1" si="162"/>
        <v>3.2153555898953877E-2</v>
      </c>
      <c r="AW167" s="1">
        <f t="shared" ca="1" si="163"/>
        <v>3.2185249119390226E-2</v>
      </c>
      <c r="AX167" s="1">
        <f t="shared" ca="1" si="164"/>
        <v>3.2209591346677481E-2</v>
      </c>
      <c r="AY167" s="1">
        <f t="shared" ca="1" si="165"/>
        <v>3.2224073948673618E-2</v>
      </c>
      <c r="AZ167" s="1">
        <f t="shared" ca="1" si="114"/>
        <v>3.2235024569062375E-2</v>
      </c>
      <c r="BC167" s="1">
        <f t="shared" ca="1" si="166"/>
        <v>3.1067593057779952E-2</v>
      </c>
      <c r="BD167" s="1">
        <f t="shared" ca="1" si="166"/>
        <v>0.74994047068279368</v>
      </c>
      <c r="BE167" s="1">
        <f t="shared" ca="1" si="166"/>
        <v>-0.89572560033711923</v>
      </c>
    </row>
    <row r="168" spans="1:57" x14ac:dyDescent="0.2">
      <c r="A168" s="118">
        <f t="shared" si="115"/>
        <v>1.5600000000000012</v>
      </c>
      <c r="B168" s="1">
        <f t="shared" ca="1" si="116"/>
        <v>4.0821124574403657E-2</v>
      </c>
      <c r="C168" s="1">
        <f t="shared" ca="1" si="117"/>
        <v>3.9883069917150141E-2</v>
      </c>
      <c r="D168" s="1">
        <f t="shared" ca="1" si="118"/>
        <v>3.9335078577424402E-2</v>
      </c>
      <c r="E168" s="1">
        <f t="shared" ca="1" si="119"/>
        <v>3.89477793184013E-2</v>
      </c>
      <c r="F168" s="1">
        <f t="shared" ca="1" si="120"/>
        <v>3.8550058388020593E-2</v>
      </c>
      <c r="G168" s="1">
        <f t="shared" ca="1" si="121"/>
        <v>3.8124603506558379E-2</v>
      </c>
      <c r="H168" s="1">
        <f t="shared" ca="1" si="122"/>
        <v>3.7694647272816843E-2</v>
      </c>
      <c r="I168" s="1">
        <f t="shared" ca="1" si="123"/>
        <v>3.727841025032845E-2</v>
      </c>
      <c r="J168" s="1">
        <f t="shared" ca="1" si="124"/>
        <v>3.6885212795157905E-2</v>
      </c>
      <c r="K168" s="1">
        <f t="shared" ca="1" si="125"/>
        <v>3.651789650988236E-2</v>
      </c>
      <c r="L168" s="1">
        <f t="shared" ca="1" si="126"/>
        <v>3.617565098148668E-2</v>
      </c>
      <c r="M168" s="1">
        <f t="shared" ca="1" si="127"/>
        <v>3.5856443310782228E-2</v>
      </c>
      <c r="N168" s="1">
        <f t="shared" ca="1" si="128"/>
        <v>3.5558560121356247E-2</v>
      </c>
      <c r="O168" s="1">
        <f t="shared" ca="1" si="129"/>
        <v>3.5281140191027009E-2</v>
      </c>
      <c r="P168" s="1">
        <f t="shared" ca="1" si="130"/>
        <v>3.5023704534597168E-2</v>
      </c>
      <c r="Q168" s="1">
        <f t="shared" ca="1" si="131"/>
        <v>3.478514072623113E-2</v>
      </c>
      <c r="R168" s="1">
        <f t="shared" ca="1" si="132"/>
        <v>3.4562907861202259E-2</v>
      </c>
      <c r="S168" s="1">
        <f t="shared" ca="1" si="133"/>
        <v>3.4352992517397922E-2</v>
      </c>
      <c r="T168" s="1">
        <f t="shared" ca="1" si="134"/>
        <v>3.4150557798871758E-2</v>
      </c>
      <c r="U168" s="1">
        <f t="shared" ca="1" si="135"/>
        <v>3.3950916327391792E-2</v>
      </c>
      <c r="V168" s="1">
        <f t="shared" ca="1" si="136"/>
        <v>3.3750477153242961E-2</v>
      </c>
      <c r="W168" s="1">
        <f t="shared" ca="1" si="137"/>
        <v>3.3547354248301554E-2</v>
      </c>
      <c r="X168" s="1">
        <f t="shared" ca="1" si="138"/>
        <v>3.3341510786110973E-2</v>
      </c>
      <c r="Y168" s="1">
        <f t="shared" ca="1" si="139"/>
        <v>3.3134442199942632E-2</v>
      </c>
      <c r="Z168" s="1">
        <f t="shared" ca="1" si="140"/>
        <v>3.2928606902488271E-2</v>
      </c>
      <c r="AA168" s="1">
        <f t="shared" ca="1" si="141"/>
        <v>3.2726989431833199E-2</v>
      </c>
      <c r="AB168" s="1">
        <f t="shared" ca="1" si="142"/>
        <v>3.253285779030432E-2</v>
      </c>
      <c r="AC168" s="1">
        <f t="shared" ca="1" si="143"/>
        <v>3.2349536580593891E-2</v>
      </c>
      <c r="AD168" s="1">
        <f t="shared" ca="1" si="144"/>
        <v>3.218022172738419E-2</v>
      </c>
      <c r="AE168" s="1">
        <f t="shared" ca="1" si="145"/>
        <v>3.2027818590872101E-2</v>
      </c>
      <c r="AF168" s="1">
        <f t="shared" ca="1" si="146"/>
        <v>3.1894726071933749E-2</v>
      </c>
      <c r="AG168" s="1">
        <f t="shared" ca="1" si="147"/>
        <v>3.1782587106015593E-2</v>
      </c>
      <c r="AH168" s="1">
        <f t="shared" ca="1" si="148"/>
        <v>3.169212160321426E-2</v>
      </c>
      <c r="AI168" s="1">
        <f t="shared" ca="1" si="149"/>
        <v>3.16231750679941E-2</v>
      </c>
      <c r="AJ168" s="1">
        <f t="shared" ca="1" si="150"/>
        <v>3.1574987500804848E-2</v>
      </c>
      <c r="AK168" s="1">
        <f t="shared" ca="1" si="151"/>
        <v>3.1546491729858718E-2</v>
      </c>
      <c r="AL168" s="1">
        <f t="shared" ca="1" si="152"/>
        <v>3.1536436671046303E-2</v>
      </c>
      <c r="AM168" s="1">
        <f t="shared" ca="1" si="153"/>
        <v>3.1543337626234187E-2</v>
      </c>
      <c r="AN168" s="1">
        <f t="shared" ca="1" si="154"/>
        <v>3.1565367913907322E-2</v>
      </c>
      <c r="AO168" s="1">
        <f t="shared" ca="1" si="155"/>
        <v>3.1600249112854376E-2</v>
      </c>
      <c r="AP168" s="1">
        <f t="shared" ca="1" si="156"/>
        <v>3.1645212789310838E-2</v>
      </c>
      <c r="AQ168" s="1">
        <f t="shared" ca="1" si="157"/>
        <v>3.1697103516268373E-2</v>
      </c>
      <c r="AR168" s="1">
        <f t="shared" ca="1" si="158"/>
        <v>3.1752618502630128E-2</v>
      </c>
      <c r="AS168" s="1">
        <f t="shared" ca="1" si="159"/>
        <v>3.1808609496214856E-2</v>
      </c>
      <c r="AT168" s="1">
        <f t="shared" ca="1" si="160"/>
        <v>3.1862414156286489E-2</v>
      </c>
      <c r="AU168" s="1">
        <f t="shared" ca="1" si="161"/>
        <v>3.1912215481183816E-2</v>
      </c>
      <c r="AV168" s="1">
        <f t="shared" ca="1" si="162"/>
        <v>3.1957150811791131E-2</v>
      </c>
      <c r="AW168" s="1">
        <f t="shared" ca="1" si="163"/>
        <v>3.1996485321207441E-2</v>
      </c>
      <c r="AX168" s="1">
        <f t="shared" ca="1" si="164"/>
        <v>3.2027963612095561E-2</v>
      </c>
      <c r="AY168" s="1">
        <f t="shared" ca="1" si="165"/>
        <v>3.2049180267578317E-2</v>
      </c>
      <c r="AZ168" s="1">
        <f t="shared" ca="1" si="114"/>
        <v>3.2066335704853552E-2</v>
      </c>
      <c r="BC168" s="1">
        <f t="shared" ca="1" si="166"/>
        <v>-0.33784621380658031</v>
      </c>
      <c r="BD168" s="1">
        <f t="shared" ca="1" si="166"/>
        <v>-0.37042360960819742</v>
      </c>
      <c r="BE168" s="1">
        <f t="shared" ca="1" si="166"/>
        <v>-0.74619437579182346</v>
      </c>
    </row>
    <row r="169" spans="1:57" x14ac:dyDescent="0.2">
      <c r="A169" s="118">
        <f t="shared" si="115"/>
        <v>1.5700000000000012</v>
      </c>
      <c r="B169" s="1">
        <f t="shared" ca="1" si="116"/>
        <v>4.1743856245710982E-2</v>
      </c>
      <c r="C169" s="1">
        <f t="shared" ca="1" si="117"/>
        <v>4.0918392851112761E-2</v>
      </c>
      <c r="D169" s="1">
        <f t="shared" ca="1" si="118"/>
        <v>4.0464142103887178E-2</v>
      </c>
      <c r="E169" s="1">
        <f t="shared" ca="1" si="119"/>
        <v>4.0153518463799033E-2</v>
      </c>
      <c r="F169" s="1">
        <f t="shared" ca="1" si="120"/>
        <v>3.9819101927067703E-2</v>
      </c>
      <c r="G169" s="1">
        <f t="shared" ca="1" si="121"/>
        <v>3.9445006504183748E-2</v>
      </c>
      <c r="H169" s="1">
        <f t="shared" ca="1" si="122"/>
        <v>3.9054978071352907E-2</v>
      </c>
      <c r="I169" s="1">
        <f t="shared" ca="1" si="123"/>
        <v>3.866767123520172E-2</v>
      </c>
      <c r="J169" s="1">
        <f t="shared" ca="1" si="124"/>
        <v>3.8292887711022246E-2</v>
      </c>
      <c r="K169" s="1">
        <f t="shared" ca="1" si="125"/>
        <v>3.7934006196833542E-2</v>
      </c>
      <c r="L169" s="1">
        <f t="shared" ca="1" si="126"/>
        <v>3.7590801440228548E-2</v>
      </c>
      <c r="M169" s="1">
        <f t="shared" ca="1" si="127"/>
        <v>3.7261856251456976E-2</v>
      </c>
      <c r="N169" s="1">
        <f t="shared" ca="1" si="128"/>
        <v>3.6946083522084658E-2</v>
      </c>
      <c r="O169" s="1">
        <f t="shared" ca="1" si="129"/>
        <v>3.6643238968155481E-2</v>
      </c>
      <c r="P169" s="1">
        <f t="shared" ca="1" si="130"/>
        <v>3.6353440428072738E-2</v>
      </c>
      <c r="Q169" s="1">
        <f t="shared" ca="1" si="131"/>
        <v>3.6076156697988769E-2</v>
      </c>
      <c r="R169" s="1">
        <f t="shared" ca="1" si="132"/>
        <v>3.5809427585895441E-2</v>
      </c>
      <c r="S169" s="1">
        <f t="shared" ca="1" si="133"/>
        <v>3.5549833781475831E-2</v>
      </c>
      <c r="T169" s="1">
        <f t="shared" ca="1" si="134"/>
        <v>3.5293152401914052E-2</v>
      </c>
      <c r="U169" s="1">
        <f t="shared" ca="1" si="135"/>
        <v>3.5035329463951798E-2</v>
      </c>
      <c r="V169" s="1">
        <f t="shared" ca="1" si="136"/>
        <v>3.4773420009520169E-2</v>
      </c>
      <c r="W169" s="1">
        <f t="shared" ca="1" si="137"/>
        <v>3.4506187281032226E-2</v>
      </c>
      <c r="X169" s="1">
        <f t="shared" ca="1" si="138"/>
        <v>3.4234237729025244E-2</v>
      </c>
      <c r="Y169" s="1">
        <f t="shared" ca="1" si="139"/>
        <v>3.3959698963223865E-2</v>
      </c>
      <c r="Z169" s="1">
        <f t="shared" ca="1" si="140"/>
        <v>3.3685653050524678E-2</v>
      </c>
      <c r="AA169" s="1">
        <f t="shared" ca="1" si="141"/>
        <v>3.3415703466824959E-2</v>
      </c>
      <c r="AB169" s="1">
        <f t="shared" ca="1" si="142"/>
        <v>3.3153732668279541E-2</v>
      </c>
      <c r="AC169" s="1">
        <f t="shared" ca="1" si="143"/>
        <v>3.290367597229775E-2</v>
      </c>
      <c r="AD169" s="1">
        <f t="shared" ca="1" si="144"/>
        <v>3.2669336659103085E-2</v>
      </c>
      <c r="AE169" s="1">
        <f t="shared" ca="1" si="145"/>
        <v>3.2454222918355674E-2</v>
      </c>
      <c r="AF169" s="1">
        <f t="shared" ca="1" si="146"/>
        <v>3.2261331198758882E-2</v>
      </c>
      <c r="AG169" s="1">
        <f t="shared" ca="1" si="147"/>
        <v>3.2092898273178176E-2</v>
      </c>
      <c r="AH169" s="1">
        <f t="shared" ca="1" si="148"/>
        <v>3.1950238422488376E-2</v>
      </c>
      <c r="AI169" s="1">
        <f t="shared" ca="1" si="149"/>
        <v>3.1833796401208904E-2</v>
      </c>
      <c r="AJ169" s="1">
        <f t="shared" ca="1" si="150"/>
        <v>3.1743416880343434E-2</v>
      </c>
      <c r="AK169" s="1">
        <f t="shared" ca="1" si="151"/>
        <v>3.1678639244911995E-2</v>
      </c>
      <c r="AL169" s="1">
        <f t="shared" ca="1" si="152"/>
        <v>3.163881737863429E-2</v>
      </c>
      <c r="AM169" s="1">
        <f t="shared" ca="1" si="153"/>
        <v>3.1623068791915787E-2</v>
      </c>
      <c r="AN169" s="1">
        <f t="shared" ca="1" si="154"/>
        <v>3.1630166249068524E-2</v>
      </c>
      <c r="AO169" s="1">
        <f t="shared" ca="1" si="155"/>
        <v>3.1658429489493503E-2</v>
      </c>
      <c r="AP169" s="1">
        <f t="shared" ca="1" si="156"/>
        <v>3.1705689854239327E-2</v>
      </c>
      <c r="AQ169" s="1">
        <f t="shared" ca="1" si="157"/>
        <v>3.1769396139059346E-2</v>
      </c>
      <c r="AR169" s="1">
        <f t="shared" ca="1" si="158"/>
        <v>3.1846855600807758E-2</v>
      </c>
      <c r="AS169" s="1">
        <f t="shared" ca="1" si="159"/>
        <v>3.1935536614045003E-2</v>
      </c>
      <c r="AT169" s="1">
        <f t="shared" ca="1" si="160"/>
        <v>3.2033400803561429E-2</v>
      </c>
      <c r="AU169" s="1">
        <f t="shared" ca="1" si="161"/>
        <v>3.2139257699331424E-2</v>
      </c>
      <c r="AV169" s="1">
        <f t="shared" ca="1" si="162"/>
        <v>3.2252855304665255E-2</v>
      </c>
      <c r="AW169" s="1">
        <f t="shared" ca="1" si="163"/>
        <v>3.237403746437309E-2</v>
      </c>
      <c r="AX169" s="1">
        <f t="shared" ca="1" si="164"/>
        <v>3.2501156201144341E-2</v>
      </c>
      <c r="AY169" s="1">
        <f t="shared" ca="1" si="165"/>
        <v>3.2632590378309879E-2</v>
      </c>
      <c r="AZ169" s="1">
        <f t="shared" ca="1" si="114"/>
        <v>3.2775111989621644E-2</v>
      </c>
      <c r="BC169" s="1">
        <f t="shared" ca="1" si="166"/>
        <v>1.1292278098783548</v>
      </c>
      <c r="BD169" s="1">
        <f t="shared" ca="1" si="166"/>
        <v>-1.6102979952975689</v>
      </c>
      <c r="BE169" s="1">
        <f t="shared" ca="1" si="166"/>
        <v>0.75228119129752358</v>
      </c>
    </row>
    <row r="170" spans="1:57" x14ac:dyDescent="0.2">
      <c r="A170" s="118">
        <f t="shared" si="115"/>
        <v>1.5800000000000012</v>
      </c>
      <c r="B170" s="1">
        <f t="shared" ca="1" si="116"/>
        <v>4.1277801544397322E-2</v>
      </c>
      <c r="C170" s="1">
        <f t="shared" ca="1" si="117"/>
        <v>4.0493777970333628E-2</v>
      </c>
      <c r="D170" s="1">
        <f t="shared" ca="1" si="118"/>
        <v>4.006993414560131E-2</v>
      </c>
      <c r="E170" s="1">
        <f t="shared" ca="1" si="119"/>
        <v>3.9780198200871413E-2</v>
      </c>
      <c r="F170" s="1">
        <f t="shared" ca="1" si="120"/>
        <v>3.9460488344764177E-2</v>
      </c>
      <c r="G170" s="1">
        <f t="shared" ca="1" si="121"/>
        <v>3.9096016431010905E-2</v>
      </c>
      <c r="H170" s="1">
        <f t="shared" ca="1" si="122"/>
        <v>3.8710729841817226E-2</v>
      </c>
      <c r="I170" s="1">
        <f t="shared" ca="1" si="123"/>
        <v>3.8323407986508955E-2</v>
      </c>
      <c r="J170" s="1">
        <f t="shared" ca="1" si="124"/>
        <v>3.7944024867612301E-2</v>
      </c>
      <c r="K170" s="1">
        <f t="shared" ca="1" si="125"/>
        <v>3.757618705317408E-2</v>
      </c>
      <c r="L170" s="1">
        <f t="shared" ca="1" si="126"/>
        <v>3.7219944875654436E-2</v>
      </c>
      <c r="M170" s="1">
        <f t="shared" ca="1" si="127"/>
        <v>3.6874186879194741E-2</v>
      </c>
      <c r="N170" s="1">
        <f t="shared" ca="1" si="128"/>
        <v>3.6538141850026899E-2</v>
      </c>
      <c r="O170" s="1">
        <f t="shared" ca="1" si="129"/>
        <v>3.6211871853410411E-2</v>
      </c>
      <c r="P170" s="1">
        <f t="shared" ca="1" si="130"/>
        <v>3.5895781052599496E-2</v>
      </c>
      <c r="Q170" s="1">
        <f t="shared" ca="1" si="131"/>
        <v>3.5589609268831555E-2</v>
      </c>
      <c r="R170" s="1">
        <f t="shared" ca="1" si="132"/>
        <v>3.5291667104081027E-2</v>
      </c>
      <c r="S170" s="1">
        <f t="shared" ca="1" si="133"/>
        <v>3.4998819571135917E-2</v>
      </c>
      <c r="T170" s="1">
        <f t="shared" ca="1" si="134"/>
        <v>3.4707148001230176E-2</v>
      </c>
      <c r="U170" s="1">
        <f t="shared" ca="1" si="135"/>
        <v>3.441292187129516E-2</v>
      </c>
      <c r="V170" s="1">
        <f t="shared" ca="1" si="136"/>
        <v>3.411353209376846E-2</v>
      </c>
      <c r="W170" s="1">
        <f t="shared" ca="1" si="137"/>
        <v>3.3808080875011574E-2</v>
      </c>
      <c r="X170" s="1">
        <f t="shared" ca="1" si="138"/>
        <v>3.3497507533827353E-2</v>
      </c>
      <c r="Y170" s="1">
        <f t="shared" ca="1" si="139"/>
        <v>3.3184261499231239E-2</v>
      </c>
      <c r="Z170" s="1">
        <f t="shared" ca="1" si="140"/>
        <v>3.2871738211279311E-2</v>
      </c>
      <c r="AA170" s="1">
        <f t="shared" ca="1" si="141"/>
        <v>3.2563849807283655E-2</v>
      </c>
      <c r="AB170" s="1">
        <f t="shared" ca="1" si="142"/>
        <v>3.2264782935727349E-2</v>
      </c>
      <c r="AC170" s="1">
        <f t="shared" ca="1" si="143"/>
        <v>3.1978773374835796E-2</v>
      </c>
      <c r="AD170" s="1">
        <f t="shared" ca="1" si="144"/>
        <v>3.1709921483134659E-2</v>
      </c>
      <c r="AE170" s="1">
        <f t="shared" ca="1" si="145"/>
        <v>3.1462027987397126E-2</v>
      </c>
      <c r="AF170" s="1">
        <f t="shared" ca="1" si="146"/>
        <v>3.1238376623228158E-2</v>
      </c>
      <c r="AG170" s="1">
        <f t="shared" ca="1" si="147"/>
        <v>3.1041487824861925E-2</v>
      </c>
      <c r="AH170" s="1">
        <f t="shared" ca="1" si="148"/>
        <v>3.0872960154819506E-2</v>
      </c>
      <c r="AI170" s="1">
        <f t="shared" ca="1" si="149"/>
        <v>3.0733527539367894E-2</v>
      </c>
      <c r="AJ170" s="1">
        <f t="shared" ca="1" si="150"/>
        <v>3.06233291710723E-2</v>
      </c>
      <c r="AK170" s="1">
        <f t="shared" ca="1" si="151"/>
        <v>3.0542200773263521E-2</v>
      </c>
      <c r="AL170" s="1">
        <f t="shared" ca="1" si="152"/>
        <v>3.0489790955587088E-2</v>
      </c>
      <c r="AM170" s="1">
        <f t="shared" ca="1" si="153"/>
        <v>3.046550919501562E-2</v>
      </c>
      <c r="AN170" s="1">
        <f t="shared" ca="1" si="154"/>
        <v>3.046841748926649E-2</v>
      </c>
      <c r="AO170" s="1">
        <f t="shared" ca="1" si="155"/>
        <v>3.049712358391956E-2</v>
      </c>
      <c r="AP170" s="1">
        <f t="shared" ca="1" si="156"/>
        <v>3.0549748497078033E-2</v>
      </c>
      <c r="AQ170" s="1">
        <f t="shared" ca="1" si="157"/>
        <v>3.0624035177043273E-2</v>
      </c>
      <c r="AR170" s="1">
        <f t="shared" ca="1" si="158"/>
        <v>3.0717590873478844E-2</v>
      </c>
      <c r="AS170" s="1">
        <f t="shared" ca="1" si="159"/>
        <v>3.0828190547745098E-2</v>
      </c>
      <c r="AT170" s="1">
        <f t="shared" ca="1" si="160"/>
        <v>3.0954109654763504E-2</v>
      </c>
      <c r="AU170" s="1">
        <f t="shared" ca="1" si="161"/>
        <v>3.1094473752042374E-2</v>
      </c>
      <c r="AV170" s="1">
        <f t="shared" ca="1" si="162"/>
        <v>3.1249330678786175E-2</v>
      </c>
      <c r="AW170" s="1">
        <f t="shared" ca="1" si="163"/>
        <v>3.1418793339765071E-2</v>
      </c>
      <c r="AX170" s="1">
        <f t="shared" ca="1" si="164"/>
        <v>3.1601514528181204E-2</v>
      </c>
      <c r="AY170" s="1">
        <f t="shared" ca="1" si="165"/>
        <v>3.179634294678297E-2</v>
      </c>
      <c r="AZ170" s="1">
        <f t="shared" ca="1" si="114"/>
        <v>3.2009997574580729E-2</v>
      </c>
      <c r="BC170" s="1">
        <f t="shared" ca="1" si="166"/>
        <v>-1.2123157225301204</v>
      </c>
      <c r="BD170" s="1">
        <f t="shared" ca="1" si="166"/>
        <v>-1.0407190850717472</v>
      </c>
      <c r="BE170" s="1">
        <f t="shared" ca="1" si="166"/>
        <v>8.4373902734262707E-2</v>
      </c>
    </row>
    <row r="171" spans="1:57" x14ac:dyDescent="0.2">
      <c r="A171" s="118">
        <f t="shared" si="115"/>
        <v>1.5900000000000012</v>
      </c>
      <c r="B171" s="1">
        <f t="shared" ca="1" si="116"/>
        <v>4.1180649945794325E-2</v>
      </c>
      <c r="C171" s="1">
        <f t="shared" ca="1" si="117"/>
        <v>4.0349118085013576E-2</v>
      </c>
      <c r="D171" s="1">
        <f t="shared" ca="1" si="118"/>
        <v>3.9877477036176813E-2</v>
      </c>
      <c r="E171" s="1">
        <f t="shared" ca="1" si="119"/>
        <v>3.9540762942369821E-2</v>
      </c>
      <c r="F171" s="1">
        <f t="shared" ca="1" si="120"/>
        <v>3.917774526790907E-2</v>
      </c>
      <c r="G171" s="1">
        <f t="shared" ca="1" si="121"/>
        <v>3.8774273633700389E-2</v>
      </c>
      <c r="H171" s="1">
        <f t="shared" ca="1" si="122"/>
        <v>3.8354053244561863E-2</v>
      </c>
      <c r="I171" s="1">
        <f t="shared" ca="1" si="123"/>
        <v>3.7935547112887866E-2</v>
      </c>
      <c r="J171" s="1">
        <f t="shared" ca="1" si="124"/>
        <v>3.7528460490773234E-2</v>
      </c>
      <c r="K171" s="1">
        <f t="shared" ca="1" si="125"/>
        <v>3.71361866212679E-2</v>
      </c>
      <c r="L171" s="1">
        <f t="shared" ca="1" si="126"/>
        <v>3.6758609875358304E-2</v>
      </c>
      <c r="M171" s="1">
        <f t="shared" ca="1" si="127"/>
        <v>3.6394482584971535E-2</v>
      </c>
      <c r="N171" s="1">
        <f t="shared" ca="1" si="128"/>
        <v>3.6042907090775171E-2</v>
      </c>
      <c r="O171" s="1">
        <f t="shared" ca="1" si="129"/>
        <v>3.5703809257435618E-2</v>
      </c>
      <c r="P171" s="1">
        <f t="shared" ca="1" si="130"/>
        <v>3.5377437117741266E-2</v>
      </c>
      <c r="Q171" s="1">
        <f t="shared" ca="1" si="131"/>
        <v>3.5063359364071144E-2</v>
      </c>
      <c r="R171" s="1">
        <f t="shared" ca="1" si="132"/>
        <v>3.4759715513643263E-2</v>
      </c>
      <c r="S171" s="1">
        <f t="shared" ca="1" si="133"/>
        <v>3.446321315084809E-2</v>
      </c>
      <c r="T171" s="1">
        <f t="shared" ca="1" si="134"/>
        <v>3.4169796056570764E-2</v>
      </c>
      <c r="U171" s="1">
        <f t="shared" ca="1" si="135"/>
        <v>3.3875615266817233E-2</v>
      </c>
      <c r="V171" s="1">
        <f t="shared" ca="1" si="136"/>
        <v>3.3577955477079015E-2</v>
      </c>
      <c r="W171" s="1">
        <f t="shared" ca="1" si="137"/>
        <v>3.3275815586430967E-2</v>
      </c>
      <c r="X171" s="1">
        <f t="shared" ca="1" si="138"/>
        <v>3.2970025411640604E-2</v>
      </c>
      <c r="Y171" s="1">
        <f t="shared" ca="1" si="139"/>
        <v>3.2662913882770137E-2</v>
      </c>
      <c r="Z171" s="1">
        <f t="shared" ca="1" si="140"/>
        <v>3.2357747569478838E-2</v>
      </c>
      <c r="AA171" s="1">
        <f t="shared" ca="1" si="141"/>
        <v>3.2058305031790441E-2</v>
      </c>
      <c r="AB171" s="1">
        <f t="shared" ca="1" si="142"/>
        <v>3.1768634886564624E-2</v>
      </c>
      <c r="AC171" s="1">
        <f t="shared" ca="1" si="143"/>
        <v>3.1492831155871176E-2</v>
      </c>
      <c r="AD171" s="1">
        <f t="shared" ca="1" si="144"/>
        <v>3.1234849036392731E-2</v>
      </c>
      <c r="AE171" s="1">
        <f t="shared" ca="1" si="145"/>
        <v>3.0998339537689889E-2</v>
      </c>
      <c r="AF171" s="1">
        <f t="shared" ca="1" si="146"/>
        <v>3.0786431460437143E-2</v>
      </c>
      <c r="AG171" s="1">
        <f t="shared" ca="1" si="147"/>
        <v>3.06014867633215E-2</v>
      </c>
      <c r="AH171" s="1">
        <f t="shared" ca="1" si="148"/>
        <v>3.0444946238990925E-2</v>
      </c>
      <c r="AI171" s="1">
        <f t="shared" ca="1" si="149"/>
        <v>3.0317390943134827E-2</v>
      </c>
      <c r="AJ171" s="1">
        <f t="shared" ca="1" si="150"/>
        <v>3.0218812476893543E-2</v>
      </c>
      <c r="AK171" s="1">
        <f t="shared" ca="1" si="151"/>
        <v>3.0148900720339523E-2</v>
      </c>
      <c r="AL171" s="1">
        <f t="shared" ca="1" si="152"/>
        <v>3.0107156804535531E-2</v>
      </c>
      <c r="AM171" s="1">
        <f t="shared" ca="1" si="153"/>
        <v>3.0092839969036701E-2</v>
      </c>
      <c r="AN171" s="1">
        <f t="shared" ca="1" si="154"/>
        <v>3.01048592710998E-2</v>
      </c>
      <c r="AO171" s="1">
        <f t="shared" ca="1" si="155"/>
        <v>3.0141668346579643E-2</v>
      </c>
      <c r="AP171" s="1">
        <f t="shared" ca="1" si="156"/>
        <v>3.0201235830822501E-2</v>
      </c>
      <c r="AQ171" s="1">
        <f t="shared" ca="1" si="157"/>
        <v>3.0281156792161552E-2</v>
      </c>
      <c r="AR171" s="1">
        <f t="shared" ca="1" si="158"/>
        <v>3.0378896455628135E-2</v>
      </c>
      <c r="AS171" s="1">
        <f t="shared" ca="1" si="159"/>
        <v>3.049209436492771E-2</v>
      </c>
      <c r="AT171" s="1">
        <f t="shared" ca="1" si="160"/>
        <v>3.0618897699739547E-2</v>
      </c>
      <c r="AU171" s="1">
        <f t="shared" ca="1" si="161"/>
        <v>3.0758305571951635E-2</v>
      </c>
      <c r="AV171" s="1">
        <f t="shared" ca="1" si="162"/>
        <v>3.0910222891822572E-2</v>
      </c>
      <c r="AW171" s="1">
        <f t="shared" ca="1" si="163"/>
        <v>3.1074590108972139E-2</v>
      </c>
      <c r="AX171" s="1">
        <f t="shared" ca="1" si="164"/>
        <v>3.124992201917192E-2</v>
      </c>
      <c r="AY171" s="1">
        <f t="shared" ca="1" si="165"/>
        <v>3.1435084558183203E-2</v>
      </c>
      <c r="AZ171" s="1">
        <f t="shared" ca="1" si="114"/>
        <v>3.1636147825747231E-2</v>
      </c>
      <c r="BC171" s="1">
        <f t="shared" ca="1" si="166"/>
        <v>-0.65507709416826909</v>
      </c>
      <c r="BD171" s="1">
        <f t="shared" ca="1" si="166"/>
        <v>-5.8232947497393717E-2</v>
      </c>
      <c r="BE171" s="1">
        <f t="shared" ca="1" si="166"/>
        <v>-0.67164303007511883</v>
      </c>
    </row>
    <row r="172" spans="1:57" x14ac:dyDescent="0.2">
      <c r="A172" s="118">
        <f t="shared" si="115"/>
        <v>1.6000000000000012</v>
      </c>
      <c r="B172" s="1">
        <f t="shared" ca="1" si="116"/>
        <v>4.1794588002582567E-2</v>
      </c>
      <c r="C172" s="1">
        <f t="shared" ca="1" si="117"/>
        <v>4.0957927247618486E-2</v>
      </c>
      <c r="D172" s="1">
        <f t="shared" ca="1" si="118"/>
        <v>4.0475565703661794E-2</v>
      </c>
      <c r="E172" s="1">
        <f t="shared" ca="1" si="119"/>
        <v>4.0123905117057664E-2</v>
      </c>
      <c r="F172" s="1">
        <f t="shared" ca="1" si="120"/>
        <v>3.9744744664027387E-2</v>
      </c>
      <c r="G172" s="1">
        <f t="shared" ca="1" si="121"/>
        <v>3.9324776859739105E-2</v>
      </c>
      <c r="H172" s="1">
        <f t="shared" ca="1" si="122"/>
        <v>3.8887685973211503E-2</v>
      </c>
      <c r="I172" s="1">
        <f t="shared" ca="1" si="123"/>
        <v>3.8451842298816562E-2</v>
      </c>
      <c r="J172" s="1">
        <f t="shared" ca="1" si="124"/>
        <v>3.8026906172705426E-2</v>
      </c>
      <c r="K172" s="1">
        <f t="shared" ca="1" si="125"/>
        <v>3.7616281186180649E-2</v>
      </c>
      <c r="L172" s="1">
        <f t="shared" ca="1" si="126"/>
        <v>3.7219909069719184E-2</v>
      </c>
      <c r="M172" s="1">
        <f t="shared" ca="1" si="127"/>
        <v>3.6836628864345869E-2</v>
      </c>
      <c r="N172" s="1">
        <f t="shared" ca="1" si="128"/>
        <v>3.6465638996042382E-2</v>
      </c>
      <c r="O172" s="1">
        <f t="shared" ca="1" si="129"/>
        <v>3.6106951456263615E-2</v>
      </c>
      <c r="P172" s="1">
        <f t="shared" ca="1" si="130"/>
        <v>3.5760880573343319E-2</v>
      </c>
      <c r="Q172" s="1">
        <f t="shared" ca="1" si="131"/>
        <v>3.542704663766319E-2</v>
      </c>
      <c r="R172" s="1">
        <f t="shared" ca="1" si="132"/>
        <v>3.5103641080791045E-2</v>
      </c>
      <c r="S172" s="1">
        <f t="shared" ca="1" si="133"/>
        <v>3.4787437182259774E-2</v>
      </c>
      <c r="T172" s="1">
        <f t="shared" ca="1" si="134"/>
        <v>3.4474464280773227E-2</v>
      </c>
      <c r="U172" s="1">
        <f t="shared" ca="1" si="135"/>
        <v>3.4160977941870549E-2</v>
      </c>
      <c r="V172" s="1">
        <f t="shared" ca="1" si="136"/>
        <v>3.3844379428269393E-2</v>
      </c>
      <c r="W172" s="1">
        <f t="shared" ca="1" si="137"/>
        <v>3.3523786933842024E-2</v>
      </c>
      <c r="X172" s="1">
        <f t="shared" ca="1" si="138"/>
        <v>3.3200143279361306E-2</v>
      </c>
      <c r="Y172" s="1">
        <f t="shared" ca="1" si="139"/>
        <v>3.2875879454486348E-2</v>
      </c>
      <c r="Z172" s="1">
        <f t="shared" ca="1" si="140"/>
        <v>3.255435579032083E-2</v>
      </c>
      <c r="AA172" s="1">
        <f t="shared" ca="1" si="141"/>
        <v>3.2239439906492445E-2</v>
      </c>
      <c r="AB172" s="1">
        <f t="shared" ca="1" si="142"/>
        <v>3.1935265039725866E-2</v>
      </c>
      <c r="AC172" s="1">
        <f t="shared" ca="1" si="143"/>
        <v>3.1646006113800522E-2</v>
      </c>
      <c r="AD172" s="1">
        <f t="shared" ca="1" si="144"/>
        <v>3.1375695798427673E-2</v>
      </c>
      <c r="AE172" s="1">
        <f t="shared" ca="1" si="145"/>
        <v>3.1128058007579989E-2</v>
      </c>
      <c r="AF172" s="1">
        <f t="shared" ca="1" si="146"/>
        <v>3.0906289262168197E-2</v>
      </c>
      <c r="AG172" s="1">
        <f t="shared" ca="1" si="147"/>
        <v>3.0712815785424636E-2</v>
      </c>
      <c r="AH172" s="1">
        <f t="shared" ca="1" si="148"/>
        <v>3.0549143424089088E-2</v>
      </c>
      <c r="AI172" s="1">
        <f t="shared" ca="1" si="149"/>
        <v>3.0415923194835472E-2</v>
      </c>
      <c r="AJ172" s="1">
        <f t="shared" ca="1" si="150"/>
        <v>3.03132218683216E-2</v>
      </c>
      <c r="AK172" s="1">
        <f t="shared" ca="1" si="151"/>
        <v>3.0240806174634108E-2</v>
      </c>
      <c r="AL172" s="1">
        <f t="shared" ca="1" si="152"/>
        <v>3.0198252437055328E-2</v>
      </c>
      <c r="AM172" s="1">
        <f t="shared" ca="1" si="153"/>
        <v>3.0184892329641076E-2</v>
      </c>
      <c r="AN172" s="1">
        <f t="shared" ca="1" si="154"/>
        <v>3.0199704671781239E-2</v>
      </c>
      <c r="AO172" s="1">
        <f t="shared" ca="1" si="155"/>
        <v>3.0241211750123984E-2</v>
      </c>
      <c r="AP172" s="1">
        <f t="shared" ca="1" si="156"/>
        <v>3.0307452633293437E-2</v>
      </c>
      <c r="AQ172" s="1">
        <f t="shared" ca="1" si="157"/>
        <v>3.0396097352740348E-2</v>
      </c>
      <c r="AR172" s="1">
        <f t="shared" ca="1" si="158"/>
        <v>3.0504691966982394E-2</v>
      </c>
      <c r="AS172" s="1">
        <f t="shared" ca="1" si="159"/>
        <v>3.0630963470897426E-2</v>
      </c>
      <c r="AT172" s="1">
        <f t="shared" ca="1" si="160"/>
        <v>3.0773153531493971E-2</v>
      </c>
      <c r="AU172" s="1">
        <f t="shared" ca="1" si="161"/>
        <v>3.0930357211352223E-2</v>
      </c>
      <c r="AV172" s="1">
        <f t="shared" ca="1" si="162"/>
        <v>3.1102558627239835E-2</v>
      </c>
      <c r="AW172" s="1">
        <f t="shared" ca="1" si="163"/>
        <v>3.1289749188759632E-2</v>
      </c>
      <c r="AX172" s="1">
        <f t="shared" ca="1" si="164"/>
        <v>3.149053152484052E-2</v>
      </c>
      <c r="AY172" s="1">
        <f t="shared" ca="1" si="165"/>
        <v>3.1703998207990094E-2</v>
      </c>
      <c r="AZ172" s="1">
        <f t="shared" ca="1" si="114"/>
        <v>3.1935864671857717E-2</v>
      </c>
      <c r="BC172" s="1">
        <f t="shared" ca="1" si="166"/>
        <v>0.41435976434585609</v>
      </c>
      <c r="BD172" s="1">
        <f t="shared" ca="1" si="166"/>
        <v>-0.58556042162534538</v>
      </c>
      <c r="BE172" s="1">
        <f t="shared" ca="1" si="166"/>
        <v>-0.32806129730425138</v>
      </c>
    </row>
    <row r="173" spans="1:57" x14ac:dyDescent="0.2">
      <c r="A173" s="118">
        <f t="shared" si="115"/>
        <v>1.6100000000000012</v>
      </c>
      <c r="B173" s="1">
        <f t="shared" ca="1" si="116"/>
        <v>4.1777012924881167E-2</v>
      </c>
      <c r="C173" s="1">
        <f t="shared" ca="1" si="117"/>
        <v>4.0987537016506981E-2</v>
      </c>
      <c r="D173" s="1">
        <f t="shared" ca="1" si="118"/>
        <v>4.054307570636994E-2</v>
      </c>
      <c r="E173" s="1">
        <f t="shared" ca="1" si="119"/>
        <v>4.0221545659693193E-2</v>
      </c>
      <c r="F173" s="1">
        <f t="shared" ca="1" si="120"/>
        <v>3.9867848061695702E-2</v>
      </c>
      <c r="G173" s="1">
        <f t="shared" ca="1" si="121"/>
        <v>3.9469617078652361E-2</v>
      </c>
      <c r="H173" s="1">
        <f t="shared" ca="1" si="122"/>
        <v>3.9050630641583685E-2</v>
      </c>
      <c r="I173" s="1">
        <f t="shared" ca="1" si="123"/>
        <v>3.8629283316326507E-2</v>
      </c>
      <c r="J173" s="1">
        <f t="shared" ca="1" si="124"/>
        <v>3.8215307661817924E-2</v>
      </c>
      <c r="K173" s="1">
        <f t="shared" ca="1" si="125"/>
        <v>3.7812234591283529E-2</v>
      </c>
      <c r="L173" s="1">
        <f t="shared" ca="1" si="126"/>
        <v>3.7420179815128608E-2</v>
      </c>
      <c r="M173" s="1">
        <f t="shared" ca="1" si="127"/>
        <v>3.7038185304445782E-2</v>
      </c>
      <c r="N173" s="1">
        <f t="shared" ca="1" si="128"/>
        <v>3.6665661404806003E-2</v>
      </c>
      <c r="O173" s="1">
        <f t="shared" ca="1" si="129"/>
        <v>3.6302821871273455E-2</v>
      </c>
      <c r="P173" s="1">
        <f t="shared" ca="1" si="130"/>
        <v>3.5950163067222096E-2</v>
      </c>
      <c r="Q173" s="1">
        <f t="shared" ca="1" si="131"/>
        <v>3.5607472920808909E-2</v>
      </c>
      <c r="R173" s="1">
        <f t="shared" ca="1" si="132"/>
        <v>3.5273111087013059E-2</v>
      </c>
      <c r="S173" s="1">
        <f t="shared" ca="1" si="133"/>
        <v>3.4944032971209064E-2</v>
      </c>
      <c r="T173" s="1">
        <f t="shared" ca="1" si="134"/>
        <v>3.4616469882799476E-2</v>
      </c>
      <c r="U173" s="1">
        <f t="shared" ca="1" si="135"/>
        <v>3.4286898191056153E-2</v>
      </c>
      <c r="V173" s="1">
        <f t="shared" ca="1" si="136"/>
        <v>3.3952951813920017E-2</v>
      </c>
      <c r="W173" s="1">
        <f t="shared" ca="1" si="137"/>
        <v>3.3613984147690582E-2</v>
      </c>
      <c r="X173" s="1">
        <f t="shared" ca="1" si="138"/>
        <v>3.3271166831703572E-2</v>
      </c>
      <c r="Y173" s="1">
        <f t="shared" ca="1" si="139"/>
        <v>3.2927148782697632E-2</v>
      </c>
      <c r="Z173" s="1">
        <f t="shared" ca="1" si="140"/>
        <v>3.2585500032629722E-2</v>
      </c>
      <c r="AA173" s="1">
        <f t="shared" ca="1" si="141"/>
        <v>3.2250293205382412E-2</v>
      </c>
      <c r="AB173" s="1">
        <f t="shared" ca="1" si="142"/>
        <v>3.1925862116627929E-2</v>
      </c>
      <c r="AC173" s="1">
        <f t="shared" ca="1" si="143"/>
        <v>3.1616578556727427E-2</v>
      </c>
      <c r="AD173" s="1">
        <f t="shared" ca="1" si="144"/>
        <v>3.1326668610494129E-2</v>
      </c>
      <c r="AE173" s="1">
        <f t="shared" ca="1" si="145"/>
        <v>3.1060045026074956E-2</v>
      </c>
      <c r="AF173" s="1">
        <f t="shared" ca="1" si="146"/>
        <v>3.0820088008948733E-2</v>
      </c>
      <c r="AG173" s="1">
        <f t="shared" ca="1" si="147"/>
        <v>3.0609404096129743E-2</v>
      </c>
      <c r="AH173" s="1">
        <f t="shared" ca="1" si="148"/>
        <v>3.0429680320033133E-2</v>
      </c>
      <c r="AI173" s="1">
        <f t="shared" ca="1" si="149"/>
        <v>3.0281753795933668E-2</v>
      </c>
      <c r="AJ173" s="1">
        <f t="shared" ca="1" si="150"/>
        <v>3.0165882531062251E-2</v>
      </c>
      <c r="AK173" s="1">
        <f t="shared" ca="1" si="151"/>
        <v>3.0082026105809508E-2</v>
      </c>
      <c r="AL173" s="1">
        <f t="shared" ca="1" si="152"/>
        <v>3.0029952013968644E-2</v>
      </c>
      <c r="AM173" s="1">
        <f t="shared" ca="1" si="153"/>
        <v>3.0009180344094482E-2</v>
      </c>
      <c r="AN173" s="1">
        <f t="shared" ca="1" si="154"/>
        <v>3.0018875688928932E-2</v>
      </c>
      <c r="AO173" s="1">
        <f t="shared" ca="1" si="155"/>
        <v>3.0057745055008876E-2</v>
      </c>
      <c r="AP173" s="1">
        <f t="shared" ca="1" si="156"/>
        <v>3.0124014068278786E-2</v>
      </c>
      <c r="AQ173" s="1">
        <f t="shared" ca="1" si="157"/>
        <v>3.0215543874160034E-2</v>
      </c>
      <c r="AR173" s="1">
        <f t="shared" ca="1" si="158"/>
        <v>3.0330077530456048E-2</v>
      </c>
      <c r="AS173" s="1">
        <f t="shared" ca="1" si="159"/>
        <v>3.0465545657385899E-2</v>
      </c>
      <c r="AT173" s="1">
        <f t="shared" ca="1" si="160"/>
        <v>3.0620400472000299E-2</v>
      </c>
      <c r="AU173" s="1">
        <f t="shared" ca="1" si="161"/>
        <v>3.0793948686133679E-2</v>
      </c>
      <c r="AV173" s="1">
        <f t="shared" ca="1" si="162"/>
        <v>3.0986369091577912E-2</v>
      </c>
      <c r="AW173" s="1">
        <f t="shared" ca="1" si="163"/>
        <v>3.1197820828828035E-2</v>
      </c>
      <c r="AX173" s="1">
        <f t="shared" ca="1" si="164"/>
        <v>3.1427113169487757E-2</v>
      </c>
      <c r="AY173" s="1">
        <f t="shared" ca="1" si="165"/>
        <v>3.1673669730199867E-2</v>
      </c>
      <c r="AZ173" s="1">
        <f t="shared" ca="1" si="114"/>
        <v>3.1942924424246094E-2</v>
      </c>
      <c r="BC173" s="1">
        <f t="shared" ca="1" si="166"/>
        <v>9.78124726361429E-3</v>
      </c>
      <c r="BD173" s="1">
        <f t="shared" ca="1" si="166"/>
        <v>-0.43446407593891045</v>
      </c>
      <c r="BE173" s="1">
        <f t="shared" ca="1" si="166"/>
        <v>0.34026950972411374</v>
      </c>
    </row>
    <row r="174" spans="1:57" x14ac:dyDescent="0.2">
      <c r="A174" s="118">
        <f t="shared" si="115"/>
        <v>1.6200000000000012</v>
      </c>
      <c r="B174" s="1">
        <f t="shared" ca="1" si="116"/>
        <v>4.0831501588675621E-2</v>
      </c>
      <c r="C174" s="1">
        <f t="shared" ca="1" si="117"/>
        <v>4.0080164119599013E-2</v>
      </c>
      <c r="D174" s="1">
        <f t="shared" ca="1" si="118"/>
        <v>3.9665326863012697E-2</v>
      </c>
      <c r="E174" s="1">
        <f t="shared" ca="1" si="119"/>
        <v>3.9366427349872557E-2</v>
      </c>
      <c r="F174" s="1">
        <f t="shared" ca="1" si="120"/>
        <v>3.9031399772289796E-2</v>
      </c>
      <c r="G174" s="1">
        <f t="shared" ca="1" si="121"/>
        <v>3.8648777192916331E-2</v>
      </c>
      <c r="H174" s="1">
        <f t="shared" ca="1" si="122"/>
        <v>3.824240402201616E-2</v>
      </c>
      <c r="I174" s="1">
        <f t="shared" ca="1" si="123"/>
        <v>3.7830674260969761E-2</v>
      </c>
      <c r="J174" s="1">
        <f t="shared" ca="1" si="124"/>
        <v>3.7423367998535295E-2</v>
      </c>
      <c r="K174" s="1">
        <f t="shared" ca="1" si="125"/>
        <v>3.7024118608073905E-2</v>
      </c>
      <c r="L174" s="1">
        <f t="shared" ca="1" si="126"/>
        <v>3.6633190563974363E-2</v>
      </c>
      <c r="M174" s="1">
        <f t="shared" ca="1" si="127"/>
        <v>3.6249803152239871E-2</v>
      </c>
      <c r="N174" s="1">
        <f t="shared" ca="1" si="128"/>
        <v>3.5873552639963439E-2</v>
      </c>
      <c r="O174" s="1">
        <f t="shared" ca="1" si="129"/>
        <v>3.5504828356299561E-2</v>
      </c>
      <c r="P174" s="1">
        <f t="shared" ca="1" si="130"/>
        <v>3.5144282616769447E-2</v>
      </c>
      <c r="Q174" s="1">
        <f t="shared" ca="1" si="131"/>
        <v>3.4791845204070498E-2</v>
      </c>
      <c r="R174" s="1">
        <f t="shared" ca="1" si="132"/>
        <v>3.4446018479694203E-2</v>
      </c>
      <c r="S174" s="1">
        <f t="shared" ca="1" si="133"/>
        <v>3.4103914576806227E-2</v>
      </c>
      <c r="T174" s="1">
        <f t="shared" ca="1" si="134"/>
        <v>3.3761941357220868E-2</v>
      </c>
      <c r="U174" s="1">
        <f t="shared" ca="1" si="135"/>
        <v>3.3416770436024923E-2</v>
      </c>
      <c r="V174" s="1">
        <f t="shared" ca="1" si="136"/>
        <v>3.3066242642378993E-2</v>
      </c>
      <c r="W174" s="1">
        <f t="shared" ca="1" si="137"/>
        <v>3.2709920652384976E-2</v>
      </c>
      <c r="X174" s="1">
        <f t="shared" ca="1" si="138"/>
        <v>3.234917891116415E-2</v>
      </c>
      <c r="Y174" s="1">
        <f t="shared" ca="1" si="139"/>
        <v>3.1986858303062554E-2</v>
      </c>
      <c r="Z174" s="1">
        <f t="shared" ca="1" si="140"/>
        <v>3.162671267201083E-2</v>
      </c>
      <c r="AA174" s="1">
        <f t="shared" ca="1" si="141"/>
        <v>3.1272993762692658E-2</v>
      </c>
      <c r="AB174" s="1">
        <f t="shared" ca="1" si="142"/>
        <v>3.0930210100532898E-2</v>
      </c>
      <c r="AC174" s="1">
        <f t="shared" ca="1" si="143"/>
        <v>3.0602904478497193E-2</v>
      </c>
      <c r="AD174" s="1">
        <f t="shared" ca="1" si="144"/>
        <v>3.0295470509934568E-2</v>
      </c>
      <c r="AE174" s="1">
        <f t="shared" ca="1" si="145"/>
        <v>3.0011983879226441E-2</v>
      </c>
      <c r="AF174" s="1">
        <f t="shared" ca="1" si="146"/>
        <v>2.9755982614056393E-2</v>
      </c>
      <c r="AG174" s="1">
        <f t="shared" ca="1" si="147"/>
        <v>2.9530227787710906E-2</v>
      </c>
      <c r="AH174" s="1">
        <f t="shared" ca="1" si="148"/>
        <v>2.933656192159137E-2</v>
      </c>
      <c r="AI174" s="1">
        <f t="shared" ca="1" si="149"/>
        <v>2.9175982537385223E-2</v>
      </c>
      <c r="AJ174" s="1">
        <f t="shared" ca="1" si="150"/>
        <v>2.9048913116223461E-2</v>
      </c>
      <c r="AK174" s="1">
        <f t="shared" ca="1" si="151"/>
        <v>2.895548026025721E-2</v>
      </c>
      <c r="AL174" s="1">
        <f t="shared" ca="1" si="152"/>
        <v>2.8895616783722693E-2</v>
      </c>
      <c r="AM174" s="1">
        <f t="shared" ca="1" si="153"/>
        <v>2.8869005341903179E-2</v>
      </c>
      <c r="AN174" s="1">
        <f t="shared" ca="1" si="154"/>
        <v>2.8874970484875712E-2</v>
      </c>
      <c r="AO174" s="1">
        <f t="shared" ca="1" si="155"/>
        <v>2.8912378180866907E-2</v>
      </c>
      <c r="AP174" s="1">
        <f t="shared" ca="1" si="156"/>
        <v>2.8979614909326955E-2</v>
      </c>
      <c r="AQ174" s="1">
        <f t="shared" ca="1" si="157"/>
        <v>2.9074707252406545E-2</v>
      </c>
      <c r="AR174" s="1">
        <f t="shared" ca="1" si="158"/>
        <v>2.919556960476833E-2</v>
      </c>
      <c r="AS174" s="1">
        <f t="shared" ca="1" si="159"/>
        <v>2.9340310555519007E-2</v>
      </c>
      <c r="AT174" s="1">
        <f t="shared" ca="1" si="160"/>
        <v>2.9507567098788098E-2</v>
      </c>
      <c r="AU174" s="1">
        <f t="shared" ca="1" si="161"/>
        <v>2.9696831461232042E-2</v>
      </c>
      <c r="AV174" s="1">
        <f t="shared" ca="1" si="162"/>
        <v>2.9908450775836672E-2</v>
      </c>
      <c r="AW174" s="1">
        <f t="shared" ca="1" si="163"/>
        <v>3.0142726897277268E-2</v>
      </c>
      <c r="AX174" s="1">
        <f t="shared" ca="1" si="164"/>
        <v>3.0398652432913922E-2</v>
      </c>
      <c r="AY174" s="1">
        <f t="shared" ca="1" si="165"/>
        <v>3.0675943997286962E-2</v>
      </c>
      <c r="AZ174" s="1">
        <f t="shared" ca="1" si="114"/>
        <v>3.0979647851717872E-2</v>
      </c>
      <c r="BC174" s="1">
        <f t="shared" ca="1" si="166"/>
        <v>-1.5080454207797223</v>
      </c>
      <c r="BD174" s="1">
        <f t="shared" ca="1" si="166"/>
        <v>-0.42884835805564148</v>
      </c>
      <c r="BE174" s="1">
        <f t="shared" ca="1" si="166"/>
        <v>0.23674891547744537</v>
      </c>
    </row>
    <row r="175" spans="1:57" x14ac:dyDescent="0.2">
      <c r="A175" s="118">
        <f t="shared" si="115"/>
        <v>1.6300000000000012</v>
      </c>
      <c r="B175" s="1">
        <f t="shared" ca="1" si="116"/>
        <v>4.1888037859152585E-2</v>
      </c>
      <c r="C175" s="1">
        <f t="shared" ca="1" si="117"/>
        <v>4.1209070721341279E-2</v>
      </c>
      <c r="D175" s="1">
        <f t="shared" ca="1" si="118"/>
        <v>4.0852885314530261E-2</v>
      </c>
      <c r="E175" s="1">
        <f t="shared" ca="1" si="119"/>
        <v>4.06007018302042E-2</v>
      </c>
      <c r="F175" s="1">
        <f t="shared" ca="1" si="120"/>
        <v>4.0303676337129113E-2</v>
      </c>
      <c r="G175" s="1">
        <f t="shared" ca="1" si="121"/>
        <v>3.9951455697964149E-2</v>
      </c>
      <c r="H175" s="1">
        <f t="shared" ca="1" si="122"/>
        <v>3.9568181013315641E-2</v>
      </c>
      <c r="I175" s="1">
        <f t="shared" ca="1" si="123"/>
        <v>3.9172478233966142E-2</v>
      </c>
      <c r="J175" s="1">
        <f t="shared" ca="1" si="124"/>
        <v>3.8774407629074019E-2</v>
      </c>
      <c r="K175" s="1">
        <f t="shared" ca="1" si="125"/>
        <v>3.837793751018579E-2</v>
      </c>
      <c r="L175" s="1">
        <f t="shared" ca="1" si="126"/>
        <v>3.7983713238665159E-2</v>
      </c>
      <c r="M175" s="1">
        <f t="shared" ca="1" si="127"/>
        <v>3.7591363139530987E-2</v>
      </c>
      <c r="N175" s="1">
        <f t="shared" ca="1" si="128"/>
        <v>3.7200900746422572E-2</v>
      </c>
      <c r="O175" s="1">
        <f t="shared" ca="1" si="129"/>
        <v>3.6813122122118715E-2</v>
      </c>
      <c r="P175" s="1">
        <f t="shared" ca="1" si="130"/>
        <v>3.6429066804308644E-2</v>
      </c>
      <c r="Q175" s="1">
        <f t="shared" ca="1" si="131"/>
        <v>3.6049037999242459E-2</v>
      </c>
      <c r="R175" s="1">
        <f t="shared" ca="1" si="132"/>
        <v>3.5671912607322408E-2</v>
      </c>
      <c r="S175" s="1">
        <f t="shared" ca="1" si="133"/>
        <v>3.5295191437970615E-2</v>
      </c>
      <c r="T175" s="1">
        <f t="shared" ca="1" si="134"/>
        <v>3.4915690831254044E-2</v>
      </c>
      <c r="U175" s="1">
        <f t="shared" ca="1" si="135"/>
        <v>3.4530509433355373E-2</v>
      </c>
      <c r="V175" s="1">
        <f t="shared" ca="1" si="136"/>
        <v>3.4137926583999452E-2</v>
      </c>
      <c r="W175" s="1">
        <f t="shared" ca="1" si="137"/>
        <v>3.3737945661583051E-2</v>
      </c>
      <c r="X175" s="1">
        <f t="shared" ca="1" si="138"/>
        <v>3.3332375252222331E-2</v>
      </c>
      <c r="Y175" s="1">
        <f t="shared" ca="1" si="139"/>
        <v>3.2924479596730907E-2</v>
      </c>
      <c r="Z175" s="1">
        <f t="shared" ca="1" si="140"/>
        <v>3.2518427809162517E-2</v>
      </c>
      <c r="AA175" s="1">
        <f t="shared" ca="1" si="141"/>
        <v>3.2118882218753877E-2</v>
      </c>
      <c r="AB175" s="1">
        <f t="shared" ca="1" si="142"/>
        <v>3.1730757538512365E-2</v>
      </c>
      <c r="AC175" s="1">
        <f t="shared" ca="1" si="143"/>
        <v>3.1358999046499608E-2</v>
      </c>
      <c r="AD175" s="1">
        <f t="shared" ca="1" si="144"/>
        <v>3.100839934472728E-2</v>
      </c>
      <c r="AE175" s="1">
        <f t="shared" ca="1" si="145"/>
        <v>3.0683428503503571E-2</v>
      </c>
      <c r="AF175" s="1">
        <f t="shared" ca="1" si="146"/>
        <v>3.0388013858971039E-2</v>
      </c>
      <c r="AG175" s="1">
        <f t="shared" ca="1" si="147"/>
        <v>3.0125302591715499E-2</v>
      </c>
      <c r="AH175" s="1">
        <f t="shared" ca="1" si="148"/>
        <v>2.9897524362445999E-2</v>
      </c>
      <c r="AI175" s="1">
        <f t="shared" ca="1" si="149"/>
        <v>2.9706068752585257E-2</v>
      </c>
      <c r="AJ175" s="1">
        <f t="shared" ca="1" si="150"/>
        <v>2.9551756300094448E-2</v>
      </c>
      <c r="AK175" s="1">
        <f t="shared" ca="1" si="151"/>
        <v>2.9435112146831713E-2</v>
      </c>
      <c r="AL175" s="1">
        <f t="shared" ca="1" si="152"/>
        <v>2.9356465924374867E-2</v>
      </c>
      <c r="AM175" s="1">
        <f t="shared" ca="1" si="153"/>
        <v>2.9315894354520627E-2</v>
      </c>
      <c r="AN175" s="1">
        <f t="shared" ca="1" si="154"/>
        <v>2.9313113476741141E-2</v>
      </c>
      <c r="AO175" s="1">
        <f t="shared" ca="1" si="155"/>
        <v>2.9347379810761937E-2</v>
      </c>
      <c r="AP175" s="1">
        <f t="shared" ca="1" si="156"/>
        <v>2.9417472333176271E-2</v>
      </c>
      <c r="AQ175" s="1">
        <f t="shared" ca="1" si="157"/>
        <v>2.9521814732839605E-2</v>
      </c>
      <c r="AR175" s="1">
        <f t="shared" ca="1" si="158"/>
        <v>2.9658724425887271E-2</v>
      </c>
      <c r="AS175" s="1">
        <f t="shared" ca="1" si="159"/>
        <v>2.9826719658450275E-2</v>
      </c>
      <c r="AT175" s="1">
        <f t="shared" ca="1" si="160"/>
        <v>3.0024853768464681E-2</v>
      </c>
      <c r="AU175" s="1">
        <f t="shared" ca="1" si="161"/>
        <v>3.0253035705909245E-2</v>
      </c>
      <c r="AV175" s="1">
        <f t="shared" ca="1" si="162"/>
        <v>3.0512011984396355E-2</v>
      </c>
      <c r="AW175" s="1">
        <f t="shared" ca="1" si="163"/>
        <v>3.0802459537185928E-2</v>
      </c>
      <c r="AX175" s="1">
        <f t="shared" ca="1" si="164"/>
        <v>3.1123788052610131E-2</v>
      </c>
      <c r="AY175" s="1">
        <f t="shared" ca="1" si="165"/>
        <v>3.1476225082082532E-2</v>
      </c>
      <c r="AZ175" s="1">
        <f t="shared" ca="1" si="114"/>
        <v>3.1864594256841988E-2</v>
      </c>
      <c r="BC175" s="1">
        <f t="shared" ca="1" si="166"/>
        <v>1.3746301527070344</v>
      </c>
      <c r="BD175" s="1">
        <f t="shared" ca="1" si="166"/>
        <v>-1.1126668230377987</v>
      </c>
      <c r="BE175" s="1">
        <f t="shared" ca="1" si="166"/>
        <v>0.43812528465065803</v>
      </c>
    </row>
    <row r="176" spans="1:57" x14ac:dyDescent="0.2">
      <c r="A176" s="118">
        <f t="shared" si="115"/>
        <v>1.6400000000000012</v>
      </c>
      <c r="B176" s="1">
        <f t="shared" ca="1" si="116"/>
        <v>4.1316651456104858E-2</v>
      </c>
      <c r="C176" s="1">
        <f t="shared" ca="1" si="117"/>
        <v>4.0752320344532939E-2</v>
      </c>
      <c r="D176" s="1">
        <f t="shared" ca="1" si="118"/>
        <v>4.0498730362867857E-2</v>
      </c>
      <c r="E176" s="1">
        <f t="shared" ca="1" si="119"/>
        <v>4.0338747967824502E-2</v>
      </c>
      <c r="F176" s="1">
        <f t="shared" ca="1" si="120"/>
        <v>4.0126543763669635E-2</v>
      </c>
      <c r="G176" s="1">
        <f t="shared" ca="1" si="121"/>
        <v>3.9852696891255222E-2</v>
      </c>
      <c r="H176" s="1">
        <f t="shared" ca="1" si="122"/>
        <v>3.9541478667090041E-2</v>
      </c>
      <c r="I176" s="1">
        <f t="shared" ca="1" si="123"/>
        <v>3.921158277635757E-2</v>
      </c>
      <c r="J176" s="1">
        <f t="shared" ca="1" si="124"/>
        <v>3.8873185584150996E-2</v>
      </c>
      <c r="K176" s="1">
        <f t="shared" ca="1" si="125"/>
        <v>3.8530426079556895E-2</v>
      </c>
      <c r="L176" s="1">
        <f t="shared" ca="1" si="126"/>
        <v>3.8184165894333592E-2</v>
      </c>
      <c r="M176" s="1">
        <f t="shared" ca="1" si="127"/>
        <v>3.783427737744513E-2</v>
      </c>
      <c r="N176" s="1">
        <f t="shared" ca="1" si="128"/>
        <v>3.7481025938797562E-2</v>
      </c>
      <c r="O176" s="1">
        <f t="shared" ca="1" si="129"/>
        <v>3.7125448804943749E-2</v>
      </c>
      <c r="P176" s="1">
        <f t="shared" ca="1" si="130"/>
        <v>3.6768807280147545E-2</v>
      </c>
      <c r="Q176" s="1">
        <f t="shared" ca="1" si="131"/>
        <v>3.6411612836897783E-2</v>
      </c>
      <c r="R176" s="1">
        <f t="shared" ca="1" si="132"/>
        <v>3.6052952017633297E-2</v>
      </c>
      <c r="S176" s="1">
        <f t="shared" ca="1" si="133"/>
        <v>3.5690549524451491E-2</v>
      </c>
      <c r="T176" s="1">
        <f t="shared" ca="1" si="134"/>
        <v>3.5321465367107736E-2</v>
      </c>
      <c r="U176" s="1">
        <f t="shared" ca="1" si="135"/>
        <v>3.4943060272848887E-2</v>
      </c>
      <c r="V176" s="1">
        <f t="shared" ca="1" si="136"/>
        <v>3.4553886956177525E-2</v>
      </c>
      <c r="W176" s="1">
        <f t="shared" ca="1" si="137"/>
        <v>3.4154224186938205E-2</v>
      </c>
      <c r="X176" s="1">
        <f t="shared" ca="1" si="138"/>
        <v>3.3746149296930296E-2</v>
      </c>
      <c r="Y176" s="1">
        <f t="shared" ca="1" si="139"/>
        <v>3.3333184542087016E-2</v>
      </c>
      <c r="Z176" s="1">
        <f t="shared" ca="1" si="140"/>
        <v>3.2919749033252711E-2</v>
      </c>
      <c r="AA176" s="1">
        <f t="shared" ca="1" si="141"/>
        <v>3.2510750416656575E-2</v>
      </c>
      <c r="AB176" s="1">
        <f t="shared" ca="1" si="142"/>
        <v>3.2111344339217696E-2</v>
      </c>
      <c r="AC176" s="1">
        <f t="shared" ca="1" si="143"/>
        <v>3.1726713314543908E-2</v>
      </c>
      <c r="AD176" s="1">
        <f t="shared" ca="1" si="144"/>
        <v>3.1361883661633727E-2</v>
      </c>
      <c r="AE176" s="1">
        <f t="shared" ca="1" si="145"/>
        <v>3.1021554555551632E-2</v>
      </c>
      <c r="AF176" s="1">
        <f t="shared" ca="1" si="146"/>
        <v>3.0709877397254875E-2</v>
      </c>
      <c r="AG176" s="1">
        <f t="shared" ca="1" si="147"/>
        <v>3.0430220315647669E-2</v>
      </c>
      <c r="AH176" s="1">
        <f t="shared" ca="1" si="148"/>
        <v>3.0185035029534159E-2</v>
      </c>
      <c r="AI176" s="1">
        <f t="shared" ca="1" si="149"/>
        <v>2.9975938100393142E-2</v>
      </c>
      <c r="AJ176" s="1">
        <f t="shared" ca="1" si="150"/>
        <v>2.9803981973052406E-2</v>
      </c>
      <c r="AK176" s="1">
        <f t="shared" ca="1" si="151"/>
        <v>2.966992511500869E-2</v>
      </c>
      <c r="AL176" s="1">
        <f t="shared" ca="1" si="152"/>
        <v>2.9574328740543738E-2</v>
      </c>
      <c r="AM176" s="1">
        <f t="shared" ca="1" si="153"/>
        <v>2.951749840680425E-2</v>
      </c>
      <c r="AN176" s="1">
        <f t="shared" ca="1" si="154"/>
        <v>2.9499376444278434E-2</v>
      </c>
      <c r="AO176" s="1">
        <f t="shared" ca="1" si="155"/>
        <v>2.9519444783482521E-2</v>
      </c>
      <c r="AP176" s="1">
        <f t="shared" ca="1" si="156"/>
        <v>2.9576709810722968E-2</v>
      </c>
      <c r="AQ176" s="1">
        <f t="shared" ca="1" si="157"/>
        <v>2.9669827260234254E-2</v>
      </c>
      <c r="AR176" s="1">
        <f t="shared" ca="1" si="158"/>
        <v>2.9797352522714326E-2</v>
      </c>
      <c r="AS176" s="1">
        <f t="shared" ca="1" si="159"/>
        <v>2.9958048455433026E-2</v>
      </c>
      <c r="AT176" s="1">
        <f t="shared" ca="1" si="160"/>
        <v>3.0151219568102183E-2</v>
      </c>
      <c r="AU176" s="1">
        <f t="shared" ca="1" si="161"/>
        <v>3.0377026007547856E-2</v>
      </c>
      <c r="AV176" s="1">
        <f t="shared" ca="1" si="162"/>
        <v>3.0636448002347036E-2</v>
      </c>
      <c r="AW176" s="1">
        <f t="shared" ca="1" si="163"/>
        <v>3.0930373224770925E-2</v>
      </c>
      <c r="AX176" s="1">
        <f t="shared" ca="1" si="164"/>
        <v>3.125846514162068E-2</v>
      </c>
      <c r="AY176" s="1">
        <f t="shared" ca="1" si="165"/>
        <v>3.1621282390222896E-2</v>
      </c>
      <c r="AZ176" s="1">
        <f t="shared" ca="1" si="114"/>
        <v>3.2023074847609766E-2</v>
      </c>
      <c r="BC176" s="1">
        <f t="shared" ca="1" si="166"/>
        <v>0.32431493803400802</v>
      </c>
      <c r="BD176" s="1">
        <f t="shared" ca="1" si="166"/>
        <v>0.3164862294228783</v>
      </c>
      <c r="BE176" s="1">
        <f t="shared" ca="1" si="166"/>
        <v>1.3762330441909389</v>
      </c>
    </row>
    <row r="177" spans="1:57" x14ac:dyDescent="0.2">
      <c r="A177" s="118">
        <f t="shared" si="115"/>
        <v>1.6500000000000012</v>
      </c>
      <c r="B177" s="1">
        <f t="shared" ca="1" si="116"/>
        <v>4.1096553825537695E-2</v>
      </c>
      <c r="C177" s="1">
        <f t="shared" ca="1" si="117"/>
        <v>4.0530971409412066E-2</v>
      </c>
      <c r="D177" s="1">
        <f t="shared" ca="1" si="118"/>
        <v>4.0274424801548983E-2</v>
      </c>
      <c r="E177" s="1">
        <f t="shared" ca="1" si="119"/>
        <v>4.0111081531448163E-2</v>
      </c>
      <c r="F177" s="1">
        <f t="shared" ca="1" si="120"/>
        <v>3.9897712535880113E-2</v>
      </c>
      <c r="G177" s="1">
        <f t="shared" ca="1" si="121"/>
        <v>3.9625440634793022E-2</v>
      </c>
      <c r="H177" s="1">
        <f t="shared" ca="1" si="122"/>
        <v>3.9318293553117251E-2</v>
      </c>
      <c r="I177" s="1">
        <f t="shared" ca="1" si="123"/>
        <v>3.8994661119817045E-2</v>
      </c>
      <c r="J177" s="1">
        <f t="shared" ca="1" si="124"/>
        <v>3.866446432970172E-2</v>
      </c>
      <c r="K177" s="1">
        <f t="shared" ca="1" si="125"/>
        <v>3.8331641203404161E-2</v>
      </c>
      <c r="L177" s="1">
        <f t="shared" ca="1" si="126"/>
        <v>3.7996897640297525E-2</v>
      </c>
      <c r="M177" s="1">
        <f t="shared" ca="1" si="127"/>
        <v>3.7659977612486649E-2</v>
      </c>
      <c r="N177" s="1">
        <f t="shared" ca="1" si="128"/>
        <v>3.7321025634043652E-2</v>
      </c>
      <c r="O177" s="1">
        <f t="shared" ca="1" si="129"/>
        <v>3.6980947149500669E-2</v>
      </c>
      <c r="P177" s="1">
        <f t="shared" ca="1" si="130"/>
        <v>3.6640852401838613E-2</v>
      </c>
      <c r="Q177" s="1">
        <f t="shared" ca="1" si="131"/>
        <v>3.6301088599450221E-2</v>
      </c>
      <c r="R177" s="1">
        <f t="shared" ca="1" si="132"/>
        <v>3.5960579653972861E-2</v>
      </c>
      <c r="S177" s="1">
        <f t="shared" ca="1" si="133"/>
        <v>3.5616901997868641E-2</v>
      </c>
      <c r="T177" s="1">
        <f t="shared" ca="1" si="134"/>
        <v>3.5266987120958056E-2</v>
      </c>
      <c r="U177" s="1">
        <f t="shared" ca="1" si="135"/>
        <v>3.4908085499575588E-2</v>
      </c>
      <c r="V177" s="1">
        <f t="shared" ca="1" si="136"/>
        <v>3.4538650705484113E-2</v>
      </c>
      <c r="W177" s="1">
        <f t="shared" ca="1" si="137"/>
        <v>3.4158864209209883E-2</v>
      </c>
      <c r="X177" s="1">
        <f t="shared" ca="1" si="138"/>
        <v>3.3770699315773367E-2</v>
      </c>
      <c r="Y177" s="1">
        <f t="shared" ca="1" si="139"/>
        <v>3.3377563578010007E-2</v>
      </c>
      <c r="Z177" s="1">
        <f t="shared" ca="1" si="140"/>
        <v>3.298375345210796E-2</v>
      </c>
      <c r="AA177" s="1">
        <f t="shared" ca="1" si="141"/>
        <v>3.2594049255776469E-2</v>
      </c>
      <c r="AB177" s="1">
        <f t="shared" ca="1" si="142"/>
        <v>3.2213474938028196E-2</v>
      </c>
      <c r="AC177" s="1">
        <f t="shared" ca="1" si="143"/>
        <v>3.1847077619795196E-2</v>
      </c>
      <c r="AD177" s="1">
        <f t="shared" ca="1" si="144"/>
        <v>3.1499744686967368E-2</v>
      </c>
      <c r="AE177" s="1">
        <f t="shared" ca="1" si="145"/>
        <v>3.1176031760715858E-2</v>
      </c>
      <c r="AF177" s="1">
        <f t="shared" ca="1" si="146"/>
        <v>3.0879941686631843E-2</v>
      </c>
      <c r="AG177" s="1">
        <f t="shared" ca="1" si="147"/>
        <v>3.0614691006282665E-2</v>
      </c>
      <c r="AH177" s="1">
        <f t="shared" ca="1" si="148"/>
        <v>3.0382581037155961E-2</v>
      </c>
      <c r="AI177" s="1">
        <f t="shared" ca="1" si="149"/>
        <v>3.0185082861472007E-2</v>
      </c>
      <c r="AJ177" s="1">
        <f t="shared" ca="1" si="150"/>
        <v>3.0023108301449813E-2</v>
      </c>
      <c r="AK177" s="1">
        <f t="shared" ca="1" si="151"/>
        <v>2.9897276557515208E-2</v>
      </c>
      <c r="AL177" s="1">
        <f t="shared" ca="1" si="152"/>
        <v>2.980800781385597E-2</v>
      </c>
      <c r="AM177" s="1">
        <f t="shared" ca="1" si="153"/>
        <v>2.9755463854231279E-2</v>
      </c>
      <c r="AN177" s="1">
        <f t="shared" ca="1" si="154"/>
        <v>2.9739440724690085E-2</v>
      </c>
      <c r="AO177" s="1">
        <f t="shared" ca="1" si="155"/>
        <v>2.9759273248666947E-2</v>
      </c>
      <c r="AP177" s="1">
        <f t="shared" ca="1" si="156"/>
        <v>2.9813822757044021E-2</v>
      </c>
      <c r="AQ177" s="1">
        <f t="shared" ca="1" si="157"/>
        <v>2.9901604590167663E-2</v>
      </c>
      <c r="AR177" s="1">
        <f t="shared" ca="1" si="158"/>
        <v>3.0021039688179131E-2</v>
      </c>
      <c r="AS177" s="1">
        <f t="shared" ca="1" si="159"/>
        <v>3.0170763092849034E-2</v>
      </c>
      <c r="AT177" s="1">
        <f t="shared" ca="1" si="160"/>
        <v>3.0349957928315571E-2</v>
      </c>
      <c r="AU177" s="1">
        <f t="shared" ca="1" si="161"/>
        <v>3.0558662630763626E-2</v>
      </c>
      <c r="AV177" s="1">
        <f t="shared" ca="1" si="162"/>
        <v>3.0797718126364913E-2</v>
      </c>
      <c r="AW177" s="1">
        <f t="shared" ca="1" si="163"/>
        <v>3.1067851129340258E-2</v>
      </c>
      <c r="AX177" s="1">
        <f t="shared" ca="1" si="164"/>
        <v>3.1368607873257862E-2</v>
      </c>
      <c r="AY177" s="1">
        <f t="shared" ca="1" si="165"/>
        <v>3.1700487426704151E-2</v>
      </c>
      <c r="AZ177" s="1">
        <f t="shared" ca="1" si="114"/>
        <v>3.2066743968467995E-2</v>
      </c>
      <c r="BC177" s="1">
        <f t="shared" ca="1" si="166"/>
        <v>4.9899104379873549E-2</v>
      </c>
      <c r="BD177" s="1">
        <f t="shared" ca="1" si="166"/>
        <v>0.57061022770731284</v>
      </c>
      <c r="BE177" s="1">
        <f t="shared" ca="1" si="166"/>
        <v>7.9903257952377515E-2</v>
      </c>
    </row>
    <row r="178" spans="1:57" x14ac:dyDescent="0.2">
      <c r="A178" s="118">
        <f t="shared" si="115"/>
        <v>1.6600000000000013</v>
      </c>
      <c r="B178" s="1">
        <f t="shared" ca="1" si="116"/>
        <v>4.1134311872192721E-2</v>
      </c>
      <c r="C178" s="1">
        <f t="shared" ca="1" si="117"/>
        <v>4.0473519051018994E-2</v>
      </c>
      <c r="D178" s="1">
        <f t="shared" ca="1" si="118"/>
        <v>4.0130605471321988E-2</v>
      </c>
      <c r="E178" s="1">
        <f t="shared" ca="1" si="119"/>
        <v>3.9890643213572975E-2</v>
      </c>
      <c r="F178" s="1">
        <f t="shared" ca="1" si="120"/>
        <v>3.9612539906970459E-2</v>
      </c>
      <c r="G178" s="1">
        <f t="shared" ca="1" si="121"/>
        <v>3.9287523798137713E-2</v>
      </c>
      <c r="H178" s="1">
        <f t="shared" ca="1" si="122"/>
        <v>3.893895530812623E-2</v>
      </c>
      <c r="I178" s="1">
        <f t="shared" ca="1" si="123"/>
        <v>3.8584498872392126E-2</v>
      </c>
      <c r="J178" s="1">
        <f t="shared" ca="1" si="124"/>
        <v>3.8233398696489798E-2</v>
      </c>
      <c r="K178" s="1">
        <f t="shared" ca="1" si="125"/>
        <v>3.7888970230312201E-2</v>
      </c>
      <c r="L178" s="1">
        <f t="shared" ca="1" si="126"/>
        <v>3.7551341680950208E-2</v>
      </c>
      <c r="M178" s="1">
        <f t="shared" ca="1" si="127"/>
        <v>3.7219706286262332E-2</v>
      </c>
      <c r="N178" s="1">
        <f t="shared" ca="1" si="128"/>
        <v>3.6893664939755391E-2</v>
      </c>
      <c r="O178" s="1">
        <f t="shared" ca="1" si="129"/>
        <v>3.6573568411347915E-2</v>
      </c>
      <c r="P178" s="1">
        <f t="shared" ca="1" si="130"/>
        <v>3.6259953111674015E-2</v>
      </c>
      <c r="Q178" s="1">
        <f t="shared" ca="1" si="131"/>
        <v>3.5952579510688559E-2</v>
      </c>
      <c r="R178" s="1">
        <f t="shared" ca="1" si="132"/>
        <v>3.5649786669443163E-2</v>
      </c>
      <c r="S178" s="1">
        <f t="shared" ca="1" si="133"/>
        <v>3.5348580638751029E-2</v>
      </c>
      <c r="T178" s="1">
        <f t="shared" ca="1" si="134"/>
        <v>3.5045342246870594E-2</v>
      </c>
      <c r="U178" s="1">
        <f t="shared" ca="1" si="135"/>
        <v>3.4736789434379772E-2</v>
      </c>
      <c r="V178" s="1">
        <f t="shared" ca="1" si="136"/>
        <v>3.4420854160162564E-2</v>
      </c>
      <c r="W178" s="1">
        <f t="shared" ca="1" si="137"/>
        <v>3.4097197953870055E-2</v>
      </c>
      <c r="X178" s="1">
        <f t="shared" ca="1" si="138"/>
        <v>3.3767267373209849E-2</v>
      </c>
      <c r="Y178" s="1">
        <f t="shared" ca="1" si="139"/>
        <v>3.3433932601880767E-2</v>
      </c>
      <c r="Z178" s="1">
        <f t="shared" ca="1" si="140"/>
        <v>3.3100944840929895E-2</v>
      </c>
      <c r="AA178" s="1">
        <f t="shared" ca="1" si="141"/>
        <v>3.2772534485151175E-2</v>
      </c>
      <c r="AB178" s="1">
        <f t="shared" ca="1" si="142"/>
        <v>3.2453171204747826E-2</v>
      </c>
      <c r="AC178" s="1">
        <f t="shared" ca="1" si="143"/>
        <v>3.2147344150159844E-2</v>
      </c>
      <c r="AD178" s="1">
        <f t="shared" ca="1" si="144"/>
        <v>3.1859379174745177E-2</v>
      </c>
      <c r="AE178" s="1">
        <f t="shared" ca="1" si="145"/>
        <v>3.1593265738744561E-2</v>
      </c>
      <c r="AF178" s="1">
        <f t="shared" ca="1" si="146"/>
        <v>3.1352435564736054E-2</v>
      </c>
      <c r="AG178" s="1">
        <f t="shared" ca="1" si="147"/>
        <v>3.1139531123662911E-2</v>
      </c>
      <c r="AH178" s="1">
        <f t="shared" ca="1" si="148"/>
        <v>3.0956280923129794E-2</v>
      </c>
      <c r="AI178" s="1">
        <f t="shared" ca="1" si="149"/>
        <v>3.0803588156223815E-2</v>
      </c>
      <c r="AJ178" s="1">
        <f t="shared" ca="1" si="150"/>
        <v>3.068180154265835E-2</v>
      </c>
      <c r="AK178" s="1">
        <f t="shared" ca="1" si="151"/>
        <v>3.0590978473520224E-2</v>
      </c>
      <c r="AL178" s="1">
        <f t="shared" ca="1" si="152"/>
        <v>3.0530975541029751E-2</v>
      </c>
      <c r="AM178" s="1">
        <f t="shared" ca="1" si="153"/>
        <v>3.0501388198329923E-2</v>
      </c>
      <c r="AN178" s="1">
        <f t="shared" ca="1" si="154"/>
        <v>3.0501443683569968E-2</v>
      </c>
      <c r="AO178" s="1">
        <f t="shared" ca="1" si="155"/>
        <v>3.0529907247128285E-2</v>
      </c>
      <c r="AP178" s="1">
        <f t="shared" ca="1" si="156"/>
        <v>3.0585072750685824E-2</v>
      </c>
      <c r="AQ178" s="1">
        <f t="shared" ca="1" si="157"/>
        <v>3.0664892752559826E-2</v>
      </c>
      <c r="AR178" s="1">
        <f t="shared" ca="1" si="158"/>
        <v>3.0767231368028378E-2</v>
      </c>
      <c r="AS178" s="1">
        <f t="shared" ca="1" si="159"/>
        <v>3.0890173444953737E-2</v>
      </c>
      <c r="AT178" s="1">
        <f t="shared" ca="1" si="160"/>
        <v>3.1032358208391505E-2</v>
      </c>
      <c r="AU178" s="1">
        <f t="shared" ca="1" si="161"/>
        <v>3.1193279525042469E-2</v>
      </c>
      <c r="AV178" s="1">
        <f t="shared" ca="1" si="162"/>
        <v>3.1373216078552549E-2</v>
      </c>
      <c r="AW178" s="1">
        <f t="shared" ca="1" si="163"/>
        <v>3.1572311992580898E-2</v>
      </c>
      <c r="AX178" s="1">
        <f t="shared" ca="1" si="164"/>
        <v>3.1789574913745025E-2</v>
      </c>
      <c r="AY178" s="1">
        <f t="shared" ca="1" si="165"/>
        <v>3.2025003112293449E-2</v>
      </c>
      <c r="AZ178" s="1">
        <f t="shared" ca="1" si="114"/>
        <v>3.228054444013833E-2</v>
      </c>
      <c r="BC178" s="1">
        <f t="shared" ca="1" si="166"/>
        <v>0.25664526300625301</v>
      </c>
      <c r="BD178" s="1">
        <f t="shared" ca="1" si="166"/>
        <v>1.3811996596319291</v>
      </c>
      <c r="BE178" s="1">
        <f t="shared" ca="1" si="166"/>
        <v>-0.78990853745901646</v>
      </c>
    </row>
    <row r="179" spans="1:57" x14ac:dyDescent="0.2">
      <c r="A179" s="118">
        <f t="shared" si="115"/>
        <v>1.6700000000000013</v>
      </c>
      <c r="B179" s="1">
        <f t="shared" ca="1" si="116"/>
        <v>4.026407312201441E-2</v>
      </c>
      <c r="C179" s="1">
        <f t="shared" ca="1" si="117"/>
        <v>3.9627220158342469E-2</v>
      </c>
      <c r="D179" s="1">
        <f t="shared" ca="1" si="118"/>
        <v>3.9308250161757312E-2</v>
      </c>
      <c r="E179" s="1">
        <f t="shared" ca="1" si="119"/>
        <v>3.9093450819118448E-2</v>
      </c>
      <c r="F179" s="1">
        <f t="shared" ca="1" si="120"/>
        <v>3.8844112239324838E-2</v>
      </c>
      <c r="G179" s="1">
        <f t="shared" ca="1" si="121"/>
        <v>3.8551839053651296E-2</v>
      </c>
      <c r="H179" s="1">
        <f t="shared" ca="1" si="122"/>
        <v>3.823960963006539E-2</v>
      </c>
      <c r="I179" s="1">
        <f t="shared" ca="1" si="123"/>
        <v>3.7924650395187713E-2</v>
      </c>
      <c r="J179" s="1">
        <f t="shared" ca="1" si="124"/>
        <v>3.7615816262275573E-2</v>
      </c>
      <c r="K179" s="1">
        <f t="shared" ca="1" si="125"/>
        <v>3.7316087420638674E-2</v>
      </c>
      <c r="L179" s="1">
        <f t="shared" ca="1" si="126"/>
        <v>3.702530133683387E-2</v>
      </c>
      <c r="M179" s="1">
        <f t="shared" ca="1" si="127"/>
        <v>3.6742387069334477E-2</v>
      </c>
      <c r="N179" s="1">
        <f t="shared" ca="1" si="128"/>
        <v>3.64666880825886E-2</v>
      </c>
      <c r="O179" s="1">
        <f t="shared" ca="1" si="129"/>
        <v>3.619828650133404E-2</v>
      </c>
      <c r="P179" s="1">
        <f t="shared" ca="1" si="130"/>
        <v>3.5937431058323782E-2</v>
      </c>
      <c r="Q179" s="1">
        <f t="shared" ca="1" si="131"/>
        <v>3.5683581935419435E-2</v>
      </c>
      <c r="R179" s="1">
        <f t="shared" ca="1" si="132"/>
        <v>3.5434780045053113E-2</v>
      </c>
      <c r="S179" s="1">
        <f t="shared" ca="1" si="133"/>
        <v>3.5187747863378388E-2</v>
      </c>
      <c r="T179" s="1">
        <f t="shared" ca="1" si="134"/>
        <v>3.4938602332195277E-2</v>
      </c>
      <c r="U179" s="1">
        <f t="shared" ca="1" si="135"/>
        <v>3.468381548737022E-2</v>
      </c>
      <c r="V179" s="1">
        <f t="shared" ca="1" si="136"/>
        <v>3.4421084120935946E-2</v>
      </c>
      <c r="W179" s="1">
        <f t="shared" ca="1" si="137"/>
        <v>3.4149836098127148E-2</v>
      </c>
      <c r="X179" s="1">
        <f t="shared" ca="1" si="138"/>
        <v>3.3871277429489609E-2</v>
      </c>
      <c r="Y179" s="1">
        <f t="shared" ca="1" si="139"/>
        <v>3.3588027184453001E-2</v>
      </c>
      <c r="Z179" s="1">
        <f t="shared" ca="1" si="140"/>
        <v>3.3303577628155369E-2</v>
      </c>
      <c r="AA179" s="1">
        <f t="shared" ca="1" si="141"/>
        <v>3.3021895557945012E-2</v>
      </c>
      <c r="AB179" s="1">
        <f t="shared" ca="1" si="142"/>
        <v>3.2747182703969577E-2</v>
      </c>
      <c r="AC179" s="1">
        <f t="shared" ca="1" si="143"/>
        <v>3.2483656587523731E-2</v>
      </c>
      <c r="AD179" s="1">
        <f t="shared" ca="1" si="144"/>
        <v>3.223536784945305E-2</v>
      </c>
      <c r="AE179" s="1">
        <f t="shared" ca="1" si="145"/>
        <v>3.200602610241373E-2</v>
      </c>
      <c r="AF179" s="1">
        <f t="shared" ca="1" si="146"/>
        <v>3.1798778299606027E-2</v>
      </c>
      <c r="AG179" s="1">
        <f t="shared" ca="1" si="147"/>
        <v>3.1615979279151461E-2</v>
      </c>
      <c r="AH179" s="1">
        <f t="shared" ca="1" si="148"/>
        <v>3.1459071249774234E-2</v>
      </c>
      <c r="AI179" s="1">
        <f t="shared" ca="1" si="149"/>
        <v>3.1328676023748406E-2</v>
      </c>
      <c r="AJ179" s="1">
        <f t="shared" ca="1" si="150"/>
        <v>3.1224865656732558E-2</v>
      </c>
      <c r="AK179" s="1">
        <f t="shared" ca="1" si="151"/>
        <v>3.1147422107409485E-2</v>
      </c>
      <c r="AL179" s="1">
        <f t="shared" ca="1" si="152"/>
        <v>3.1095924733846588E-2</v>
      </c>
      <c r="AM179" s="1">
        <f t="shared" ca="1" si="153"/>
        <v>3.1069689021612546E-2</v>
      </c>
      <c r="AN179" s="1">
        <f t="shared" ca="1" si="154"/>
        <v>3.1067659798241259E-2</v>
      </c>
      <c r="AO179" s="1">
        <f t="shared" ca="1" si="155"/>
        <v>3.1088319195719596E-2</v>
      </c>
      <c r="AP179" s="1">
        <f t="shared" ca="1" si="156"/>
        <v>3.1129680112858275E-2</v>
      </c>
      <c r="AQ179" s="1">
        <f t="shared" ca="1" si="157"/>
        <v>3.1189418857676281E-2</v>
      </c>
      <c r="AR179" s="1">
        <f t="shared" ca="1" si="158"/>
        <v>3.1265129265795152E-2</v>
      </c>
      <c r="AS179" s="1">
        <f t="shared" ca="1" si="159"/>
        <v>3.1354632529652836E-2</v>
      </c>
      <c r="AT179" s="1">
        <f t="shared" ca="1" si="160"/>
        <v>3.1456310374401844E-2</v>
      </c>
      <c r="AU179" s="1">
        <f t="shared" ca="1" si="161"/>
        <v>3.1569398156385584E-2</v>
      </c>
      <c r="AV179" s="1">
        <f t="shared" ca="1" si="162"/>
        <v>3.1693898322350963E-2</v>
      </c>
      <c r="AW179" s="1">
        <f t="shared" ca="1" si="163"/>
        <v>3.1829659698055242E-2</v>
      </c>
      <c r="AX179" s="1">
        <f t="shared" ca="1" si="164"/>
        <v>3.1975438511524991E-2</v>
      </c>
      <c r="AY179" s="1">
        <f t="shared" ca="1" si="165"/>
        <v>3.2131002536687617E-2</v>
      </c>
      <c r="AZ179" s="1">
        <f t="shared" ca="1" si="114"/>
        <v>3.2297591114884033E-2</v>
      </c>
      <c r="BC179" s="1">
        <f t="shared" ca="1" si="166"/>
        <v>6.7362982697448892E-2</v>
      </c>
      <c r="BD179" s="1">
        <f t="shared" ca="1" si="166"/>
        <v>1.6077698528343971</v>
      </c>
      <c r="BE179" s="1">
        <f t="shared" ca="1" si="166"/>
        <v>0.6915473421152738</v>
      </c>
    </row>
    <row r="180" spans="1:57" x14ac:dyDescent="0.2">
      <c r="A180" s="118">
        <f t="shared" si="115"/>
        <v>1.6800000000000013</v>
      </c>
      <c r="B180" s="1">
        <f t="shared" ca="1" si="116"/>
        <v>4.0865039079924947E-2</v>
      </c>
      <c r="C180" s="1">
        <f t="shared" ca="1" si="117"/>
        <v>4.0274334076365839E-2</v>
      </c>
      <c r="D180" s="1">
        <f t="shared" ca="1" si="118"/>
        <v>3.9992632087020995E-2</v>
      </c>
      <c r="E180" s="1">
        <f t="shared" ca="1" si="119"/>
        <v>3.980791683892658E-2</v>
      </c>
      <c r="F180" s="1">
        <f t="shared" ca="1" si="120"/>
        <v>3.9584277895103256E-2</v>
      </c>
      <c r="G180" s="1">
        <f t="shared" ca="1" si="121"/>
        <v>3.9314138199044862E-2</v>
      </c>
      <c r="H180" s="1">
        <f t="shared" ca="1" si="122"/>
        <v>3.9020550042842238E-2</v>
      </c>
      <c r="I180" s="1">
        <f t="shared" ca="1" si="123"/>
        <v>3.87207599149334E-2</v>
      </c>
      <c r="J180" s="1">
        <f t="shared" ca="1" si="124"/>
        <v>3.8423691613235077E-2</v>
      </c>
      <c r="K180" s="1">
        <f t="shared" ca="1" si="125"/>
        <v>3.8132448053196905E-2</v>
      </c>
      <c r="L180" s="1">
        <f t="shared" ca="1" si="126"/>
        <v>3.784703358838689E-2</v>
      </c>
      <c r="M180" s="1">
        <f t="shared" ca="1" si="127"/>
        <v>3.75665703292219E-2</v>
      </c>
      <c r="N180" s="1">
        <f t="shared" ca="1" si="128"/>
        <v>3.7290601183091091E-2</v>
      </c>
      <c r="O180" s="1">
        <f t="shared" ca="1" si="129"/>
        <v>3.7019396345219724E-2</v>
      </c>
      <c r="P180" s="1">
        <f t="shared" ca="1" si="130"/>
        <v>3.6753373714597644E-2</v>
      </c>
      <c r="Q180" s="1">
        <f t="shared" ca="1" si="131"/>
        <v>3.6492150324104869E-2</v>
      </c>
      <c r="R180" s="1">
        <f t="shared" ca="1" si="132"/>
        <v>3.6233926325355409E-2</v>
      </c>
      <c r="S180" s="1">
        <f t="shared" ca="1" si="133"/>
        <v>3.5975598109929445E-2</v>
      </c>
      <c r="T180" s="1">
        <f t="shared" ca="1" si="134"/>
        <v>3.5713476189125716E-2</v>
      </c>
      <c r="U180" s="1">
        <f t="shared" ca="1" si="135"/>
        <v>3.54442440051786E-2</v>
      </c>
      <c r="V180" s="1">
        <f t="shared" ca="1" si="136"/>
        <v>3.516582030964046E-2</v>
      </c>
      <c r="W180" s="1">
        <f t="shared" ca="1" si="137"/>
        <v>3.4877856261996895E-2</v>
      </c>
      <c r="X180" s="1">
        <f t="shared" ca="1" si="138"/>
        <v>3.4581774210611926E-2</v>
      </c>
      <c r="Y180" s="1">
        <f t="shared" ca="1" si="139"/>
        <v>3.4280399050535489E-2</v>
      </c>
      <c r="Z180" s="1">
        <f t="shared" ca="1" si="140"/>
        <v>3.3977421114088059E-2</v>
      </c>
      <c r="AA180" s="1">
        <f t="shared" ca="1" si="141"/>
        <v>3.3677000610642299E-2</v>
      </c>
      <c r="AB180" s="1">
        <f t="shared" ca="1" si="142"/>
        <v>3.3383528352830691E-2</v>
      </c>
      <c r="AC180" s="1">
        <f t="shared" ca="1" si="143"/>
        <v>3.3101407257457451E-2</v>
      </c>
      <c r="AD180" s="1">
        <f t="shared" ca="1" si="144"/>
        <v>3.2834869756476537E-2</v>
      </c>
      <c r="AE180" s="1">
        <f t="shared" ca="1" si="145"/>
        <v>3.258780261284594E-2</v>
      </c>
      <c r="AF180" s="1">
        <f t="shared" ca="1" si="146"/>
        <v>3.2363525049441455E-2</v>
      </c>
      <c r="AG180" s="1">
        <f t="shared" ca="1" si="147"/>
        <v>3.2164561394563897E-2</v>
      </c>
      <c r="AH180" s="1">
        <f t="shared" ca="1" si="148"/>
        <v>3.1992524752740559E-2</v>
      </c>
      <c r="AI180" s="1">
        <f t="shared" ca="1" si="149"/>
        <v>3.1848212746089823E-2</v>
      </c>
      <c r="AJ180" s="1">
        <f t="shared" ca="1" si="150"/>
        <v>3.1731877887170697E-2</v>
      </c>
      <c r="AK180" s="1">
        <f t="shared" ca="1" si="151"/>
        <v>3.164348376254917E-2</v>
      </c>
      <c r="AL180" s="1">
        <f t="shared" ca="1" si="152"/>
        <v>3.1582789537793518E-2</v>
      </c>
      <c r="AM180" s="1">
        <f t="shared" ca="1" si="153"/>
        <v>3.1549287778359483E-2</v>
      </c>
      <c r="AN180" s="1">
        <f t="shared" ca="1" si="154"/>
        <v>3.1542097983332323E-2</v>
      </c>
      <c r="AO180" s="1">
        <f t="shared" ca="1" si="155"/>
        <v>3.1559876305740024E-2</v>
      </c>
      <c r="AP180" s="1">
        <f t="shared" ca="1" si="156"/>
        <v>3.16008118720967E-2</v>
      </c>
      <c r="AQ180" s="1">
        <f t="shared" ca="1" si="157"/>
        <v>3.1662761955858119E-2</v>
      </c>
      <c r="AR180" s="1">
        <f t="shared" ca="1" si="158"/>
        <v>3.174350734179613E-2</v>
      </c>
      <c r="AS180" s="1">
        <f t="shared" ca="1" si="159"/>
        <v>3.1841062786357024E-2</v>
      </c>
      <c r="AT180" s="1">
        <f t="shared" ca="1" si="160"/>
        <v>3.1954009590903297E-2</v>
      </c>
      <c r="AU180" s="1">
        <f t="shared" ca="1" si="161"/>
        <v>3.2081781343212379E-2</v>
      </c>
      <c r="AV180" s="1">
        <f t="shared" ca="1" si="162"/>
        <v>3.2224560968234305E-2</v>
      </c>
      <c r="AW180" s="1">
        <f t="shared" ca="1" si="163"/>
        <v>3.2382359967732879E-2</v>
      </c>
      <c r="AX180" s="1">
        <f t="shared" ca="1" si="164"/>
        <v>3.2554140665911335E-2</v>
      </c>
      <c r="AY180" s="1">
        <f t="shared" ca="1" si="165"/>
        <v>3.2739887876413167E-2</v>
      </c>
      <c r="AZ180" s="1">
        <f t="shared" ca="1" si="114"/>
        <v>3.2940785468066919E-2</v>
      </c>
      <c r="BC180" s="1">
        <f t="shared" ca="1" si="166"/>
        <v>1.0023281430109785</v>
      </c>
      <c r="BD180" s="1">
        <f t="shared" ca="1" si="166"/>
        <v>-0.38348310176490052</v>
      </c>
      <c r="BE180" s="1">
        <f t="shared" ca="1" si="166"/>
        <v>0.35204924014162042</v>
      </c>
    </row>
    <row r="181" spans="1:57" x14ac:dyDescent="0.2">
      <c r="A181" s="118">
        <f t="shared" si="115"/>
        <v>1.6900000000000013</v>
      </c>
      <c r="B181" s="1">
        <f t="shared" ca="1" si="116"/>
        <v>4.1292507674331951E-2</v>
      </c>
      <c r="C181" s="1">
        <f t="shared" ca="1" si="117"/>
        <v>4.0656111560770036E-2</v>
      </c>
      <c r="D181" s="1">
        <f t="shared" ca="1" si="118"/>
        <v>4.0327966642006961E-2</v>
      </c>
      <c r="E181" s="1">
        <f t="shared" ca="1" si="119"/>
        <v>4.0097483438696228E-2</v>
      </c>
      <c r="F181" s="1">
        <f t="shared" ca="1" si="120"/>
        <v>3.983122003030392E-2</v>
      </c>
      <c r="G181" s="1">
        <f t="shared" ca="1" si="121"/>
        <v>3.9522111469942743E-2</v>
      </c>
      <c r="H181" s="1">
        <f t="shared" ca="1" si="122"/>
        <v>3.919299158174247E-2</v>
      </c>
      <c r="I181" s="1">
        <f t="shared" ca="1" si="123"/>
        <v>3.8860836577577142E-2</v>
      </c>
      <c r="J181" s="1">
        <f t="shared" ca="1" si="124"/>
        <v>3.8534348902014286E-2</v>
      </c>
      <c r="K181" s="1">
        <f t="shared" ca="1" si="125"/>
        <v>3.8216463765022676E-2</v>
      </c>
      <c r="L181" s="1">
        <f t="shared" ca="1" si="126"/>
        <v>3.7907061615641863E-2</v>
      </c>
      <c r="M181" s="1">
        <f t="shared" ca="1" si="127"/>
        <v>3.7605166429214021E-2</v>
      </c>
      <c r="N181" s="1">
        <f t="shared" ca="1" si="128"/>
        <v>3.7310229013782024E-2</v>
      </c>
      <c r="O181" s="1">
        <f t="shared" ca="1" si="129"/>
        <v>3.7022415942135359E-2</v>
      </c>
      <c r="P181" s="1">
        <f t="shared" ca="1" si="130"/>
        <v>3.6742022718358129E-2</v>
      </c>
      <c r="Q181" s="1">
        <f t="shared" ca="1" si="131"/>
        <v>3.6468531959273805E-2</v>
      </c>
      <c r="R181" s="1">
        <f t="shared" ca="1" si="132"/>
        <v>3.6200012034364966E-2</v>
      </c>
      <c r="S181" s="1">
        <f t="shared" ca="1" si="133"/>
        <v>3.5933242328881579E-2</v>
      </c>
      <c r="T181" s="1">
        <f t="shared" ca="1" si="134"/>
        <v>3.5664435965520297E-2</v>
      </c>
      <c r="U181" s="1">
        <f t="shared" ca="1" si="135"/>
        <v>3.5390196689108214E-2</v>
      </c>
      <c r="V181" s="1">
        <f t="shared" ca="1" si="136"/>
        <v>3.5108373922573724E-2</v>
      </c>
      <c r="W181" s="1">
        <f t="shared" ca="1" si="137"/>
        <v>3.4818550665686461E-2</v>
      </c>
      <c r="X181" s="1">
        <f t="shared" ca="1" si="138"/>
        <v>3.4522074079546487E-2</v>
      </c>
      <c r="Y181" s="1">
        <f t="shared" ca="1" si="139"/>
        <v>3.4221683414817003E-2</v>
      </c>
      <c r="Z181" s="1">
        <f t="shared" ca="1" si="140"/>
        <v>3.392097566305953E-2</v>
      </c>
      <c r="AA181" s="1">
        <f t="shared" ca="1" si="141"/>
        <v>3.3624013044242076E-2</v>
      </c>
      <c r="AB181" s="1">
        <f t="shared" ca="1" si="142"/>
        <v>3.3335084064904222E-2</v>
      </c>
      <c r="AC181" s="1">
        <f t="shared" ca="1" si="143"/>
        <v>3.305848565043347E-2</v>
      </c>
      <c r="AD181" s="1">
        <f t="shared" ca="1" si="144"/>
        <v>3.2798340616237806E-2</v>
      </c>
      <c r="AE181" s="1">
        <f t="shared" ca="1" si="145"/>
        <v>3.2558421463126264E-2</v>
      </c>
      <c r="AF181" s="1">
        <f t="shared" ca="1" si="146"/>
        <v>3.2341928313222003E-2</v>
      </c>
      <c r="AG181" s="1">
        <f t="shared" ca="1" si="147"/>
        <v>3.2151263698279392E-2</v>
      </c>
      <c r="AH181" s="1">
        <f t="shared" ca="1" si="148"/>
        <v>3.1987920402071407E-2</v>
      </c>
      <c r="AI181" s="1">
        <f t="shared" ca="1" si="149"/>
        <v>3.1852580634663639E-2</v>
      </c>
      <c r="AJ181" s="1">
        <f t="shared" ca="1" si="150"/>
        <v>3.1745386074096944E-2</v>
      </c>
      <c r="AK181" s="1">
        <f t="shared" ca="1" si="151"/>
        <v>3.1666190583574637E-2</v>
      </c>
      <c r="AL181" s="1">
        <f t="shared" ca="1" si="152"/>
        <v>3.1614641766775371E-2</v>
      </c>
      <c r="AM181" s="1">
        <f t="shared" ca="1" si="153"/>
        <v>3.1590117906036989E-2</v>
      </c>
      <c r="AN181" s="1">
        <f t="shared" ca="1" si="154"/>
        <v>3.1591621844147662E-2</v>
      </c>
      <c r="AO181" s="1">
        <f t="shared" ca="1" si="155"/>
        <v>3.1617692484471521E-2</v>
      </c>
      <c r="AP181" s="1">
        <f t="shared" ca="1" si="156"/>
        <v>3.1666403961142515E-2</v>
      </c>
      <c r="AQ181" s="1">
        <f t="shared" ca="1" si="157"/>
        <v>3.1735503317889227E-2</v>
      </c>
      <c r="AR181" s="1">
        <f t="shared" ca="1" si="158"/>
        <v>3.1822667106092759E-2</v>
      </c>
      <c r="AS181" s="1">
        <f t="shared" ca="1" si="159"/>
        <v>3.1925812451613529E-2</v>
      </c>
      <c r="AT181" s="1">
        <f t="shared" ca="1" si="160"/>
        <v>3.2043428890290285E-2</v>
      </c>
      <c r="AU181" s="1">
        <f t="shared" ca="1" si="161"/>
        <v>3.2174856571431612E-2</v>
      </c>
      <c r="AV181" s="1">
        <f t="shared" ca="1" si="162"/>
        <v>3.232016722730853E-2</v>
      </c>
      <c r="AW181" s="1">
        <f t="shared" ca="1" si="163"/>
        <v>3.2479244589256544E-2</v>
      </c>
      <c r="AX181" s="1">
        <f t="shared" ca="1" si="164"/>
        <v>3.265096598168811E-2</v>
      </c>
      <c r="AY181" s="1">
        <f t="shared" ca="1" si="165"/>
        <v>3.2835236492880004E-2</v>
      </c>
      <c r="AZ181" s="1">
        <f t="shared" ca="1" si="114"/>
        <v>3.3032811797198074E-2</v>
      </c>
      <c r="BC181" s="1">
        <f t="shared" ca="1" si="166"/>
        <v>6.7887548095674433E-2</v>
      </c>
      <c r="BD181" s="1">
        <f t="shared" ca="1" si="166"/>
        <v>-0.20208898369267025</v>
      </c>
      <c r="BE181" s="1">
        <f t="shared" ca="1" si="166"/>
        <v>-0.68148837005925422</v>
      </c>
    </row>
    <row r="182" spans="1:57" x14ac:dyDescent="0.2">
      <c r="A182" s="118">
        <f t="shared" si="115"/>
        <v>1.7000000000000013</v>
      </c>
      <c r="B182" s="1">
        <f t="shared" ca="1" si="116"/>
        <v>4.0725567954156661E-2</v>
      </c>
      <c r="C182" s="1">
        <f t="shared" ca="1" si="117"/>
        <v>3.9975575288024971E-2</v>
      </c>
      <c r="D182" s="1">
        <f t="shared" ca="1" si="118"/>
        <v>3.9543606893828798E-2</v>
      </c>
      <c r="E182" s="1">
        <f t="shared" ca="1" si="119"/>
        <v>3.9220054709754211E-2</v>
      </c>
      <c r="F182" s="1">
        <f t="shared" ca="1" si="120"/>
        <v>3.8873439993034838E-2</v>
      </c>
      <c r="G182" s="1">
        <f t="shared" ca="1" si="121"/>
        <v>3.8496729084309345E-2</v>
      </c>
      <c r="H182" s="1">
        <f t="shared" ca="1" si="122"/>
        <v>3.8112070093033044E-2</v>
      </c>
      <c r="I182" s="1">
        <f t="shared" ca="1" si="123"/>
        <v>3.7735703722438965E-2</v>
      </c>
      <c r="J182" s="1">
        <f t="shared" ca="1" si="124"/>
        <v>3.7375645926161466E-2</v>
      </c>
      <c r="K182" s="1">
        <f t="shared" ca="1" si="125"/>
        <v>3.7034198874166174E-2</v>
      </c>
      <c r="L182" s="1">
        <f t="shared" ca="1" si="126"/>
        <v>3.671065341581195E-2</v>
      </c>
      <c r="M182" s="1">
        <f t="shared" ca="1" si="127"/>
        <v>3.6403469301539489E-2</v>
      </c>
      <c r="N182" s="1">
        <f t="shared" ca="1" si="128"/>
        <v>3.6111538799042289E-2</v>
      </c>
      <c r="O182" s="1">
        <f t="shared" ca="1" si="129"/>
        <v>3.5834458272683327E-2</v>
      </c>
      <c r="P182" s="1">
        <f t="shared" ca="1" si="130"/>
        <v>3.5571934380676601E-2</v>
      </c>
      <c r="Q182" s="1">
        <f t="shared" ca="1" si="131"/>
        <v>3.5322849165926228E-2</v>
      </c>
      <c r="R182" s="1">
        <f t="shared" ca="1" si="132"/>
        <v>3.5084673300758026E-2</v>
      </c>
      <c r="S182" s="1">
        <f t="shared" ca="1" si="133"/>
        <v>3.4853603345905017E-2</v>
      </c>
      <c r="T182" s="1">
        <f t="shared" ca="1" si="134"/>
        <v>3.4625289178744308E-2</v>
      </c>
      <c r="U182" s="1">
        <f t="shared" ca="1" si="135"/>
        <v>3.4395788843530048E-2</v>
      </c>
      <c r="V182" s="1">
        <f t="shared" ca="1" si="136"/>
        <v>3.4162416247403515E-2</v>
      </c>
      <c r="W182" s="1">
        <f t="shared" ca="1" si="137"/>
        <v>3.3924219879326055E-2</v>
      </c>
      <c r="X182" s="1">
        <f t="shared" ca="1" si="138"/>
        <v>3.3682005293450008E-2</v>
      </c>
      <c r="Y182" s="1">
        <f t="shared" ca="1" si="139"/>
        <v>3.3437959731583054E-2</v>
      </c>
      <c r="Z182" s="1">
        <f t="shared" ca="1" si="140"/>
        <v>3.3195120541013527E-2</v>
      </c>
      <c r="AA182" s="1">
        <f t="shared" ca="1" si="141"/>
        <v>3.2956985655429684E-2</v>
      </c>
      <c r="AB182" s="1">
        <f t="shared" ca="1" si="142"/>
        <v>3.2727274991030397E-2</v>
      </c>
      <c r="AC182" s="1">
        <f t="shared" ca="1" si="143"/>
        <v>3.2509713198742539E-2</v>
      </c>
      <c r="AD182" s="1">
        <f t="shared" ca="1" si="144"/>
        <v>3.2307847173974738E-2</v>
      </c>
      <c r="AE182" s="1">
        <f t="shared" ca="1" si="145"/>
        <v>3.2124868848073661E-2</v>
      </c>
      <c r="AF182" s="1">
        <f t="shared" ca="1" si="146"/>
        <v>3.1963392977952636E-2</v>
      </c>
      <c r="AG182" s="1">
        <f t="shared" ca="1" si="147"/>
        <v>3.1825234117794081E-2</v>
      </c>
      <c r="AH182" s="1">
        <f t="shared" ca="1" si="148"/>
        <v>3.1711298618249381E-2</v>
      </c>
      <c r="AI182" s="1">
        <f t="shared" ca="1" si="149"/>
        <v>3.1621687158340676E-2</v>
      </c>
      <c r="AJ182" s="1">
        <f t="shared" ca="1" si="150"/>
        <v>3.1555964393272469E-2</v>
      </c>
      <c r="AK182" s="1">
        <f t="shared" ca="1" si="151"/>
        <v>3.1513408215573524E-2</v>
      </c>
      <c r="AL182" s="1">
        <f t="shared" ca="1" si="152"/>
        <v>3.1493088402066965E-2</v>
      </c>
      <c r="AM182" s="1">
        <f t="shared" ca="1" si="153"/>
        <v>3.1493802693967836E-2</v>
      </c>
      <c r="AN182" s="1">
        <f t="shared" ca="1" si="154"/>
        <v>3.1513971055358567E-2</v>
      </c>
      <c r="AO182" s="1">
        <f t="shared" ca="1" si="155"/>
        <v>3.155154897454375E-2</v>
      </c>
      <c r="AP182" s="1">
        <f t="shared" ca="1" si="156"/>
        <v>3.1604029477988911E-2</v>
      </c>
      <c r="AQ182" s="1">
        <f t="shared" ca="1" si="157"/>
        <v>3.1668583289080871E-2</v>
      </c>
      <c r="AR182" s="1">
        <f t="shared" ca="1" si="158"/>
        <v>3.1742316647324714E-2</v>
      </c>
      <c r="AS182" s="1">
        <f t="shared" ca="1" si="159"/>
        <v>3.182258295475493E-2</v>
      </c>
      <c r="AT182" s="1">
        <f t="shared" ca="1" si="160"/>
        <v>3.1907313737686266E-2</v>
      </c>
      <c r="AU182" s="1">
        <f t="shared" ca="1" si="161"/>
        <v>3.1995289141332948E-2</v>
      </c>
      <c r="AV182" s="1">
        <f t="shared" ca="1" si="162"/>
        <v>3.2086003163190643E-2</v>
      </c>
      <c r="AW182" s="1">
        <f t="shared" ca="1" si="163"/>
        <v>3.2178746409037992E-2</v>
      </c>
      <c r="AX182" s="1">
        <f t="shared" ca="1" si="164"/>
        <v>3.227184509844383E-2</v>
      </c>
      <c r="AY182" s="1">
        <f t="shared" ca="1" si="165"/>
        <v>3.2364651414394957E-2</v>
      </c>
      <c r="AZ182" s="1">
        <f t="shared" ca="1" si="114"/>
        <v>3.2457072101902962E-2</v>
      </c>
      <c r="BC182" s="1">
        <f t="shared" ca="1" si="166"/>
        <v>-0.98805620049050358</v>
      </c>
      <c r="BD182" s="1">
        <f t="shared" ca="1" si="166"/>
        <v>1.1940247238143211</v>
      </c>
      <c r="BE182" s="1">
        <f t="shared" ca="1" si="166"/>
        <v>-1.0647612157617559</v>
      </c>
    </row>
    <row r="183" spans="1:57" x14ac:dyDescent="0.2">
      <c r="A183" s="118">
        <f t="shared" si="115"/>
        <v>1.7100000000000013</v>
      </c>
      <c r="B183" s="1">
        <f t="shared" ca="1" si="116"/>
        <v>4.1327962902984905E-2</v>
      </c>
      <c r="C183" s="1">
        <f t="shared" ca="1" si="117"/>
        <v>4.0628237719544463E-2</v>
      </c>
      <c r="D183" s="1">
        <f t="shared" ca="1" si="118"/>
        <v>4.0235388352300082E-2</v>
      </c>
      <c r="E183" s="1">
        <f t="shared" ca="1" si="119"/>
        <v>3.9941688958332736E-2</v>
      </c>
      <c r="F183" s="1">
        <f t="shared" ca="1" si="120"/>
        <v>3.9618466500996416E-2</v>
      </c>
      <c r="G183" s="1">
        <f t="shared" ca="1" si="121"/>
        <v>3.9259585434569373E-2</v>
      </c>
      <c r="H183" s="1">
        <f t="shared" ca="1" si="122"/>
        <v>3.8887388324110761E-2</v>
      </c>
      <c r="I183" s="1">
        <f t="shared" ca="1" si="123"/>
        <v>3.8518262510724419E-2</v>
      </c>
      <c r="J183" s="1">
        <f t="shared" ca="1" si="124"/>
        <v>3.8160419692287756E-2</v>
      </c>
      <c r="K183" s="1">
        <f t="shared" ca="1" si="125"/>
        <v>3.7816411033727348E-2</v>
      </c>
      <c r="L183" s="1">
        <f t="shared" ca="1" si="126"/>
        <v>3.7485819458374599E-2</v>
      </c>
      <c r="M183" s="1">
        <f t="shared" ca="1" si="127"/>
        <v>3.7167421771617394E-2</v>
      </c>
      <c r="N183" s="1">
        <f t="shared" ca="1" si="128"/>
        <v>3.6860432633595952E-2</v>
      </c>
      <c r="O183" s="1">
        <f t="shared" ca="1" si="129"/>
        <v>3.6564758993655522E-2</v>
      </c>
      <c r="P183" s="1">
        <f t="shared" ca="1" si="130"/>
        <v>3.6280399595736652E-2</v>
      </c>
      <c r="Q183" s="1">
        <f t="shared" ca="1" si="131"/>
        <v>3.6006517132516971E-2</v>
      </c>
      <c r="R183" s="1">
        <f t="shared" ca="1" si="132"/>
        <v>3.5740866042776015E-2</v>
      </c>
      <c r="S183" s="1">
        <f t="shared" ca="1" si="133"/>
        <v>3.5479941620471411E-2</v>
      </c>
      <c r="T183" s="1">
        <f t="shared" ca="1" si="134"/>
        <v>3.5219712014713314E-2</v>
      </c>
      <c r="U183" s="1">
        <f t="shared" ca="1" si="135"/>
        <v>3.4956570939036279E-2</v>
      </c>
      <c r="V183" s="1">
        <f t="shared" ca="1" si="136"/>
        <v>3.4688177971051684E-2</v>
      </c>
      <c r="W183" s="1">
        <f t="shared" ca="1" si="137"/>
        <v>3.4413928113147439E-2</v>
      </c>
      <c r="X183" s="1">
        <f t="shared" ca="1" si="138"/>
        <v>3.4134966270647646E-2</v>
      </c>
      <c r="Y183" s="1">
        <f t="shared" ca="1" si="139"/>
        <v>3.3853808689953767E-2</v>
      </c>
      <c r="Z183" s="1">
        <f t="shared" ca="1" si="140"/>
        <v>3.3573814147398434E-2</v>
      </c>
      <c r="AA183" s="1">
        <f t="shared" ca="1" si="141"/>
        <v>3.3298797370466579E-2</v>
      </c>
      <c r="AB183" s="1">
        <f t="shared" ca="1" si="142"/>
        <v>3.3032790777491619E-2</v>
      </c>
      <c r="AC183" s="1">
        <f t="shared" ca="1" si="143"/>
        <v>3.2779827838186656E-2</v>
      </c>
      <c r="AD183" s="1">
        <f t="shared" ca="1" si="144"/>
        <v>3.2543760601129339E-2</v>
      </c>
      <c r="AE183" s="1">
        <f t="shared" ca="1" si="145"/>
        <v>3.2328081498446667E-2</v>
      </c>
      <c r="AF183" s="1">
        <f t="shared" ca="1" si="146"/>
        <v>3.2135701035752529E-2</v>
      </c>
      <c r="AG183" s="1">
        <f t="shared" ca="1" si="147"/>
        <v>3.1968726986704041E-2</v>
      </c>
      <c r="AH183" s="1">
        <f t="shared" ca="1" si="148"/>
        <v>3.1828360533030189E-2</v>
      </c>
      <c r="AI183" s="1">
        <f t="shared" ca="1" si="149"/>
        <v>3.1715002079031475E-2</v>
      </c>
      <c r="AJ183" s="1">
        <f t="shared" ca="1" si="150"/>
        <v>3.1628520444276886E-2</v>
      </c>
      <c r="AK183" s="1">
        <f t="shared" ca="1" si="151"/>
        <v>3.1568498679654687E-2</v>
      </c>
      <c r="AL183" s="1">
        <f t="shared" ca="1" si="152"/>
        <v>3.1534309847004748E-2</v>
      </c>
      <c r="AM183" s="1">
        <f t="shared" ca="1" si="153"/>
        <v>3.1525052265825311E-2</v>
      </c>
      <c r="AN183" s="1">
        <f t="shared" ca="1" si="154"/>
        <v>3.1539444176923614E-2</v>
      </c>
      <c r="AO183" s="1">
        <f t="shared" ca="1" si="155"/>
        <v>3.1575738865850189E-2</v>
      </c>
      <c r="AP183" s="1">
        <f t="shared" ca="1" si="156"/>
        <v>3.1631729513306318E-2</v>
      </c>
      <c r="AQ183" s="1">
        <f t="shared" ca="1" si="157"/>
        <v>3.1704891808663982E-2</v>
      </c>
      <c r="AR183" s="1">
        <f t="shared" ca="1" si="158"/>
        <v>3.179264297747092E-2</v>
      </c>
      <c r="AS183" s="1">
        <f t="shared" ca="1" si="159"/>
        <v>3.189265397837935E-2</v>
      </c>
      <c r="AT183" s="1">
        <f t="shared" ca="1" si="160"/>
        <v>3.2003179454446272E-2</v>
      </c>
      <c r="AU183" s="1">
        <f t="shared" ca="1" si="161"/>
        <v>3.2123320358335566E-2</v>
      </c>
      <c r="AV183" s="1">
        <f t="shared" ca="1" si="162"/>
        <v>3.2252873811109556E-2</v>
      </c>
      <c r="AW183" s="1">
        <f t="shared" ca="1" si="163"/>
        <v>3.2391419299561929E-2</v>
      </c>
      <c r="AX183" s="1">
        <f t="shared" ca="1" si="164"/>
        <v>3.253761306856659E-2</v>
      </c>
      <c r="AY183" s="1">
        <f t="shared" ca="1" si="165"/>
        <v>3.2691129641496751E-2</v>
      </c>
      <c r="AZ183" s="1">
        <f t="shared" ca="1" si="114"/>
        <v>3.2852198787185836E-2</v>
      </c>
      <c r="BC183" s="1">
        <f t="shared" ca="1" si="166"/>
        <v>0.60514783882052114</v>
      </c>
      <c r="BD183" s="1">
        <f t="shared" ca="1" si="166"/>
        <v>-0.9486283039254868</v>
      </c>
      <c r="BE183" s="1">
        <f t="shared" ca="1" si="166"/>
        <v>0.2297330559906996</v>
      </c>
    </row>
    <row r="184" spans="1:57" x14ac:dyDescent="0.2">
      <c r="A184" s="118">
        <f t="shared" si="115"/>
        <v>1.7200000000000013</v>
      </c>
      <c r="B184" s="1">
        <f t="shared" ca="1" si="116"/>
        <v>4.2752627141388756E-2</v>
      </c>
      <c r="C184" s="1">
        <f t="shared" ca="1" si="117"/>
        <v>4.2009939240686939E-2</v>
      </c>
      <c r="D184" s="1">
        <f t="shared" ca="1" si="118"/>
        <v>4.1574762464374596E-2</v>
      </c>
      <c r="E184" s="1">
        <f t="shared" ca="1" si="119"/>
        <v>4.1240779491340994E-2</v>
      </c>
      <c r="F184" s="1">
        <f t="shared" ca="1" si="120"/>
        <v>4.0881592672379702E-2</v>
      </c>
      <c r="G184" s="1">
        <f t="shared" ca="1" si="121"/>
        <v>4.0491458335416716E-2</v>
      </c>
      <c r="H184" s="1">
        <f t="shared" ca="1" si="122"/>
        <v>4.0092420377929212E-2</v>
      </c>
      <c r="I184" s="1">
        <f t="shared" ca="1" si="123"/>
        <v>3.9700521594188146E-2</v>
      </c>
      <c r="J184" s="1">
        <f t="shared" ca="1" si="124"/>
        <v>3.932367832449718E-2</v>
      </c>
      <c r="K184" s="1">
        <f t="shared" ca="1" si="125"/>
        <v>3.896419942349294E-2</v>
      </c>
      <c r="L184" s="1">
        <f t="shared" ca="1" si="126"/>
        <v>3.8621468221267698E-2</v>
      </c>
      <c r="M184" s="1">
        <f t="shared" ca="1" si="127"/>
        <v>3.8294086518075393E-2</v>
      </c>
      <c r="N184" s="1">
        <f t="shared" ca="1" si="128"/>
        <v>3.7981098963522517E-2</v>
      </c>
      <c r="O184" s="1">
        <f t="shared" ca="1" si="129"/>
        <v>3.7682230555120336E-2</v>
      </c>
      <c r="P184" s="1">
        <f t="shared" ca="1" si="130"/>
        <v>3.7397279726985734E-2</v>
      </c>
      <c r="Q184" s="1">
        <f t="shared" ca="1" si="131"/>
        <v>3.7125197717072338E-2</v>
      </c>
      <c r="R184" s="1">
        <f t="shared" ca="1" si="132"/>
        <v>3.6863530863117631E-2</v>
      </c>
      <c r="S184" s="1">
        <f t="shared" ca="1" si="133"/>
        <v>3.6608581416242902E-2</v>
      </c>
      <c r="T184" s="1">
        <f t="shared" ca="1" si="134"/>
        <v>3.635614397841113E-2</v>
      </c>
      <c r="U184" s="1">
        <f t="shared" ca="1" si="135"/>
        <v>3.6102455965629957E-2</v>
      </c>
      <c r="V184" s="1">
        <f t="shared" ca="1" si="136"/>
        <v>3.5845030476008809E-2</v>
      </c>
      <c r="W184" s="1">
        <f t="shared" ca="1" si="137"/>
        <v>3.5583116715285933E-2</v>
      </c>
      <c r="X184" s="1">
        <f t="shared" ca="1" si="138"/>
        <v>3.5317706566194491E-2</v>
      </c>
      <c r="Y184" s="1">
        <f t="shared" ca="1" si="139"/>
        <v>3.5051152961387583E-2</v>
      </c>
      <c r="Z184" s="1">
        <f t="shared" ca="1" si="140"/>
        <v>3.4786643846706052E-2</v>
      </c>
      <c r="AA184" s="1">
        <f t="shared" ca="1" si="141"/>
        <v>3.4527818490767109E-2</v>
      </c>
      <c r="AB184" s="1">
        <f t="shared" ca="1" si="142"/>
        <v>3.4278529573540599E-2</v>
      </c>
      <c r="AC184" s="1">
        <f t="shared" ca="1" si="143"/>
        <v>3.4042627143382367E-2</v>
      </c>
      <c r="AD184" s="1">
        <f t="shared" ca="1" si="144"/>
        <v>3.3823776142160158E-2</v>
      </c>
      <c r="AE184" s="1">
        <f t="shared" ca="1" si="145"/>
        <v>3.3625277240908573E-2</v>
      </c>
      <c r="AF184" s="1">
        <f t="shared" ca="1" si="146"/>
        <v>3.3449844476526387E-2</v>
      </c>
      <c r="AG184" s="1">
        <f t="shared" ca="1" si="147"/>
        <v>3.3299386707546341E-2</v>
      </c>
      <c r="AH184" s="1">
        <f t="shared" ca="1" si="148"/>
        <v>3.3174907877827883E-2</v>
      </c>
      <c r="AI184" s="1">
        <f t="shared" ca="1" si="149"/>
        <v>3.3076616038900442E-2</v>
      </c>
      <c r="AJ184" s="1">
        <f t="shared" ca="1" si="150"/>
        <v>3.3004192027746265E-2</v>
      </c>
      <c r="AK184" s="1">
        <f t="shared" ca="1" si="151"/>
        <v>3.2957031849315088E-2</v>
      </c>
      <c r="AL184" s="1">
        <f t="shared" ca="1" si="152"/>
        <v>3.2934319629497742E-2</v>
      </c>
      <c r="AM184" s="1">
        <f t="shared" ca="1" si="153"/>
        <v>3.2934962053213342E-2</v>
      </c>
      <c r="AN184" s="1">
        <f t="shared" ca="1" si="154"/>
        <v>3.2957483461573199E-2</v>
      </c>
      <c r="AO184" s="1">
        <f t="shared" ca="1" si="155"/>
        <v>3.2999942817682447E-2</v>
      </c>
      <c r="AP184" s="1">
        <f t="shared" ca="1" si="156"/>
        <v>3.3059941385881954E-2</v>
      </c>
      <c r="AQ184" s="1">
        <f t="shared" ca="1" si="157"/>
        <v>3.3134767775098883E-2</v>
      </c>
      <c r="AR184" s="1">
        <f t="shared" ca="1" si="158"/>
        <v>3.3221658161503964E-2</v>
      </c>
      <c r="AS184" s="1">
        <f t="shared" ca="1" si="159"/>
        <v>3.3318109004738507E-2</v>
      </c>
      <c r="AT184" s="1">
        <f t="shared" ca="1" si="160"/>
        <v>3.3422205851584758E-2</v>
      </c>
      <c r="AU184" s="1">
        <f t="shared" ca="1" si="161"/>
        <v>3.3532877941647436E-2</v>
      </c>
      <c r="AV184" s="1">
        <f t="shared" ca="1" si="162"/>
        <v>3.3649733067873361E-2</v>
      </c>
      <c r="AW184" s="1">
        <f t="shared" ca="1" si="163"/>
        <v>3.3772148254125903E-2</v>
      </c>
      <c r="AX184" s="1">
        <f t="shared" ca="1" si="164"/>
        <v>3.3898617450054534E-2</v>
      </c>
      <c r="AY184" s="1">
        <f t="shared" ca="1" si="165"/>
        <v>3.4028645366256424E-2</v>
      </c>
      <c r="AZ184" s="1">
        <f t="shared" ca="1" si="114"/>
        <v>3.416212740405522E-2</v>
      </c>
      <c r="BC184" s="1">
        <f t="shared" ca="1" si="166"/>
        <v>1.9786801535078347</v>
      </c>
      <c r="BD184" s="1">
        <f t="shared" ca="1" si="166"/>
        <v>0.22579314033231235</v>
      </c>
      <c r="BE184" s="1">
        <f t="shared" ca="1" si="166"/>
        <v>-0.51896272541322652</v>
      </c>
    </row>
    <row r="185" spans="1:57" x14ac:dyDescent="0.2">
      <c r="A185" s="118">
        <f t="shared" si="115"/>
        <v>1.7300000000000013</v>
      </c>
      <c r="B185" s="1">
        <f t="shared" ca="1" si="116"/>
        <v>4.3486934620616556E-2</v>
      </c>
      <c r="C185" s="1">
        <f t="shared" ca="1" si="117"/>
        <v>4.2847059590747111E-2</v>
      </c>
      <c r="D185" s="1">
        <f t="shared" ca="1" si="118"/>
        <v>4.250010926934978E-2</v>
      </c>
      <c r="E185" s="1">
        <f t="shared" ca="1" si="119"/>
        <v>4.2241787773540096E-2</v>
      </c>
      <c r="F185" s="1">
        <f t="shared" ca="1" si="120"/>
        <v>4.1948530750380734E-2</v>
      </c>
      <c r="G185" s="1">
        <f t="shared" ca="1" si="121"/>
        <v>4.1615568169726197E-2</v>
      </c>
      <c r="H185" s="1">
        <f t="shared" ca="1" si="122"/>
        <v>4.1265239922992018E-2</v>
      </c>
      <c r="I185" s="1">
        <f t="shared" ca="1" si="123"/>
        <v>4.0913840820506815E-2</v>
      </c>
      <c r="J185" s="1">
        <f t="shared" ca="1" si="124"/>
        <v>4.0569588485051537E-2</v>
      </c>
      <c r="K185" s="1">
        <f t="shared" ca="1" si="125"/>
        <v>4.0235145894419233E-2</v>
      </c>
      <c r="L185" s="1">
        <f t="shared" ca="1" si="126"/>
        <v>3.99102928563305E-2</v>
      </c>
      <c r="M185" s="1">
        <f t="shared" ca="1" si="127"/>
        <v>3.9594051844902695E-2</v>
      </c>
      <c r="N185" s="1">
        <f t="shared" ca="1" si="128"/>
        <v>3.9285892839487947E-2</v>
      </c>
      <c r="O185" s="1">
        <f t="shared" ca="1" si="129"/>
        <v>3.898595409770908E-2</v>
      </c>
      <c r="P185" s="1">
        <f t="shared" ca="1" si="130"/>
        <v>3.8694429100066687E-2</v>
      </c>
      <c r="Q185" s="1">
        <f t="shared" ca="1" si="131"/>
        <v>3.8410653275969375E-2</v>
      </c>
      <c r="R185" s="1">
        <f t="shared" ca="1" si="132"/>
        <v>3.8132560742382061E-2</v>
      </c>
      <c r="S185" s="1">
        <f t="shared" ca="1" si="133"/>
        <v>3.7856856676608826E-2</v>
      </c>
      <c r="T185" s="1">
        <f t="shared" ca="1" si="134"/>
        <v>3.757975805756323E-2</v>
      </c>
      <c r="U185" s="1">
        <f t="shared" ca="1" si="135"/>
        <v>3.7297941779191865E-2</v>
      </c>
      <c r="V185" s="1">
        <f t="shared" ca="1" si="136"/>
        <v>3.7009370052864601E-2</v>
      </c>
      <c r="W185" s="1">
        <f t="shared" ca="1" si="137"/>
        <v>3.6713741722256582E-2</v>
      </c>
      <c r="X185" s="1">
        <f t="shared" ca="1" si="138"/>
        <v>3.6412491020792213E-2</v>
      </c>
      <c r="Y185" s="1">
        <f t="shared" ca="1" si="139"/>
        <v>3.6108402996146725E-2</v>
      </c>
      <c r="Z185" s="1">
        <f t="shared" ca="1" si="140"/>
        <v>3.5805090250207006E-2</v>
      </c>
      <c r="AA185" s="1">
        <f t="shared" ca="1" si="141"/>
        <v>3.5506612086237996E-2</v>
      </c>
      <c r="AB185" s="1">
        <f t="shared" ca="1" si="142"/>
        <v>3.5217236951291454E-2</v>
      </c>
      <c r="AC185" s="1">
        <f t="shared" ca="1" si="143"/>
        <v>3.4941226977764264E-2</v>
      </c>
      <c r="AD185" s="1">
        <f t="shared" ca="1" si="144"/>
        <v>3.4682655486831998E-2</v>
      </c>
      <c r="AE185" s="1">
        <f t="shared" ca="1" si="145"/>
        <v>3.4445226873389724E-2</v>
      </c>
      <c r="AF185" s="1">
        <f t="shared" ca="1" si="146"/>
        <v>3.4232054235798295E-2</v>
      </c>
      <c r="AG185" s="1">
        <f t="shared" ca="1" si="147"/>
        <v>3.404544313011653E-2</v>
      </c>
      <c r="AH185" s="1">
        <f t="shared" ca="1" si="148"/>
        <v>3.3886795939141671E-2</v>
      </c>
      <c r="AI185" s="1">
        <f t="shared" ca="1" si="149"/>
        <v>3.3756724028141109E-2</v>
      </c>
      <c r="AJ185" s="1">
        <f t="shared" ca="1" si="150"/>
        <v>3.3655315849348687E-2</v>
      </c>
      <c r="AK185" s="1">
        <f t="shared" ca="1" si="151"/>
        <v>3.3582375903080754E-2</v>
      </c>
      <c r="AL185" s="1">
        <f t="shared" ca="1" si="152"/>
        <v>3.3537494904411845E-2</v>
      </c>
      <c r="AM185" s="1">
        <f t="shared" ca="1" si="153"/>
        <v>3.3519983437484968E-2</v>
      </c>
      <c r="AN185" s="1">
        <f t="shared" ca="1" si="154"/>
        <v>3.3528767514365905E-2</v>
      </c>
      <c r="AO185" s="1">
        <f t="shared" ca="1" si="155"/>
        <v>3.3562307402941423E-2</v>
      </c>
      <c r="AP185" s="1">
        <f t="shared" ca="1" si="156"/>
        <v>3.3618608127015649E-2</v>
      </c>
      <c r="AQ185" s="1">
        <f t="shared" ca="1" si="157"/>
        <v>3.3695366914797645E-2</v>
      </c>
      <c r="AR185" s="1">
        <f t="shared" ca="1" si="158"/>
        <v>3.3790234603193824E-2</v>
      </c>
      <c r="AS185" s="1">
        <f t="shared" ca="1" si="159"/>
        <v>3.3901128839994646E-2</v>
      </c>
      <c r="AT185" s="1">
        <f t="shared" ca="1" si="160"/>
        <v>3.402656160247728E-2</v>
      </c>
      <c r="AU185" s="1">
        <f t="shared" ca="1" si="161"/>
        <v>3.416588564399152E-2</v>
      </c>
      <c r="AV185" s="1">
        <f t="shared" ca="1" si="162"/>
        <v>3.4319114745777743E-2</v>
      </c>
      <c r="AW185" s="1">
        <f t="shared" ca="1" si="163"/>
        <v>3.4486019851228469E-2</v>
      </c>
      <c r="AX185" s="1">
        <f t="shared" ca="1" si="164"/>
        <v>3.4665528043523082E-2</v>
      </c>
      <c r="AY185" s="1">
        <f t="shared" ca="1" si="165"/>
        <v>3.4857566508493365E-2</v>
      </c>
      <c r="AZ185" s="1">
        <f t="shared" ca="1" si="114"/>
        <v>3.5062380515432E-2</v>
      </c>
      <c r="BC185" s="1">
        <f t="shared" ca="1" si="166"/>
        <v>1.4432406643271509</v>
      </c>
      <c r="BD185" s="1">
        <f t="shared" ca="1" si="166"/>
        <v>-0.72931327800165313</v>
      </c>
      <c r="BE185" s="1">
        <f t="shared" ca="1" si="166"/>
        <v>0.92264940646966664</v>
      </c>
    </row>
    <row r="186" spans="1:57" x14ac:dyDescent="0.2">
      <c r="A186" s="118">
        <f t="shared" si="115"/>
        <v>1.7400000000000013</v>
      </c>
      <c r="B186" s="1">
        <f t="shared" ca="1" si="116"/>
        <v>4.3976783150556337E-2</v>
      </c>
      <c r="C186" s="1">
        <f t="shared" ca="1" si="117"/>
        <v>4.3346451899239122E-2</v>
      </c>
      <c r="D186" s="1">
        <f t="shared" ca="1" si="118"/>
        <v>4.2998346937331719E-2</v>
      </c>
      <c r="E186" s="1">
        <f t="shared" ca="1" si="119"/>
        <v>4.2730157302908932E-2</v>
      </c>
      <c r="F186" s="1">
        <f t="shared" ca="1" si="120"/>
        <v>4.2421061991787905E-2</v>
      </c>
      <c r="G186" s="1">
        <f t="shared" ca="1" si="121"/>
        <v>4.2067198308363959E-2</v>
      </c>
      <c r="H186" s="1">
        <f t="shared" ca="1" si="122"/>
        <v>4.1691148504005557E-2</v>
      </c>
      <c r="I186" s="1">
        <f t="shared" ca="1" si="123"/>
        <v>4.1309407635999496E-2</v>
      </c>
      <c r="J186" s="1">
        <f t="shared" ca="1" si="124"/>
        <v>4.0930442911989759E-2</v>
      </c>
      <c r="K186" s="1">
        <f t="shared" ca="1" si="125"/>
        <v>4.0557219525587405E-2</v>
      </c>
      <c r="L186" s="1">
        <f t="shared" ca="1" si="126"/>
        <v>4.0189861491638224E-2</v>
      </c>
      <c r="M186" s="1">
        <f t="shared" ca="1" si="127"/>
        <v>3.9827759296812766E-2</v>
      </c>
      <c r="N186" s="1">
        <f t="shared" ca="1" si="128"/>
        <v>3.9470755254388271E-2</v>
      </c>
      <c r="O186" s="1">
        <f t="shared" ca="1" si="129"/>
        <v>3.9119347763396733E-2</v>
      </c>
      <c r="P186" s="1">
        <f t="shared" ca="1" si="130"/>
        <v>3.8774072379196022E-2</v>
      </c>
      <c r="Q186" s="1">
        <f t="shared" ca="1" si="131"/>
        <v>3.8434596039977315E-2</v>
      </c>
      <c r="R186" s="1">
        <f t="shared" ca="1" si="132"/>
        <v>3.8099188190444236E-2</v>
      </c>
      <c r="S186" s="1">
        <f t="shared" ca="1" si="133"/>
        <v>3.7764904568671154E-2</v>
      </c>
      <c r="T186" s="1">
        <f t="shared" ca="1" si="134"/>
        <v>3.7428332118114145E-2</v>
      </c>
      <c r="U186" s="1">
        <f t="shared" ca="1" si="135"/>
        <v>3.7086534648937325E-2</v>
      </c>
      <c r="V186" s="1">
        <f t="shared" ca="1" si="136"/>
        <v>3.6737870741836688E-2</v>
      </c>
      <c r="W186" s="1">
        <f t="shared" ca="1" si="137"/>
        <v>3.6382435978251519E-2</v>
      </c>
      <c r="X186" s="1">
        <f t="shared" ca="1" si="138"/>
        <v>3.6022053983156221E-2</v>
      </c>
      <c r="Y186" s="1">
        <f t="shared" ca="1" si="139"/>
        <v>3.5659889015640801E-2</v>
      </c>
      <c r="Z186" s="1">
        <f t="shared" ca="1" si="140"/>
        <v>3.5299925486782374E-2</v>
      </c>
      <c r="AA186" s="1">
        <f t="shared" ca="1" si="141"/>
        <v>3.4946589894714448E-2</v>
      </c>
      <c r="AB186" s="1">
        <f t="shared" ca="1" si="142"/>
        <v>3.4604513625482024E-2</v>
      </c>
      <c r="AC186" s="1">
        <f t="shared" ca="1" si="143"/>
        <v>3.4278318067000518E-2</v>
      </c>
      <c r="AD186" s="1">
        <f t="shared" ca="1" si="144"/>
        <v>3.3972432072216521E-2</v>
      </c>
      <c r="AE186" s="1">
        <f t="shared" ca="1" si="145"/>
        <v>3.3690910912209771E-2</v>
      </c>
      <c r="AF186" s="1">
        <f t="shared" ca="1" si="146"/>
        <v>3.3437213945096626E-2</v>
      </c>
      <c r="AG186" s="1">
        <f t="shared" ca="1" si="147"/>
        <v>3.3213990704862362E-2</v>
      </c>
      <c r="AH186" s="1">
        <f t="shared" ca="1" si="148"/>
        <v>3.3022989356310171E-2</v>
      </c>
      <c r="AI186" s="1">
        <f t="shared" ca="1" si="149"/>
        <v>3.2865171910047834E-2</v>
      </c>
      <c r="AJ186" s="1">
        <f t="shared" ca="1" si="150"/>
        <v>3.2740981696735241E-2</v>
      </c>
      <c r="AK186" s="1">
        <f t="shared" ca="1" si="151"/>
        <v>3.2650578919503855E-2</v>
      </c>
      <c r="AL186" s="1">
        <f t="shared" ca="1" si="152"/>
        <v>3.2593908074384857E-2</v>
      </c>
      <c r="AM186" s="1">
        <f t="shared" ca="1" si="153"/>
        <v>3.257063084575193E-2</v>
      </c>
      <c r="AN186" s="1">
        <f t="shared" ca="1" si="154"/>
        <v>3.2580022154874003E-2</v>
      </c>
      <c r="AO186" s="1">
        <f t="shared" ca="1" si="155"/>
        <v>3.2620890869085269E-2</v>
      </c>
      <c r="AP186" s="1">
        <f t="shared" ca="1" si="156"/>
        <v>3.2691593114421651E-2</v>
      </c>
      <c r="AQ186" s="1">
        <f t="shared" ca="1" si="157"/>
        <v>3.2790182104775314E-2</v>
      </c>
      <c r="AR186" s="1">
        <f t="shared" ca="1" si="158"/>
        <v>3.2914670713908786E-2</v>
      </c>
      <c r="AS186" s="1">
        <f t="shared" ca="1" si="159"/>
        <v>3.3063345128180745E-2</v>
      </c>
      <c r="AT186" s="1">
        <f t="shared" ca="1" si="160"/>
        <v>3.3235090942600444E-2</v>
      </c>
      <c r="AU186" s="1">
        <f t="shared" ca="1" si="161"/>
        <v>3.3429631319325866E-2</v>
      </c>
      <c r="AV186" s="1">
        <f t="shared" ca="1" si="162"/>
        <v>3.3647333032087813E-2</v>
      </c>
      <c r="AW186" s="1">
        <f t="shared" ca="1" si="163"/>
        <v>3.3888308973660124E-2</v>
      </c>
      <c r="AX186" s="1">
        <f t="shared" ca="1" si="164"/>
        <v>3.4151866393158328E-2</v>
      </c>
      <c r="AY186" s="1">
        <f t="shared" ca="1" si="165"/>
        <v>3.443830074507568E-2</v>
      </c>
      <c r="AZ186" s="1">
        <f t="shared" ca="1" si="114"/>
        <v>3.4747960986479233E-2</v>
      </c>
      <c r="BC186" s="1">
        <f t="shared" ca="1" si="166"/>
        <v>-0.56289592625072782</v>
      </c>
      <c r="BD186" s="1">
        <f t="shared" ca="1" si="166"/>
        <v>-1.7682760207771677</v>
      </c>
      <c r="BE186" s="1">
        <f t="shared" ca="1" si="166"/>
        <v>-0.49620349772150885</v>
      </c>
    </row>
    <row r="187" spans="1:57" x14ac:dyDescent="0.2">
      <c r="A187" s="118">
        <f t="shared" si="115"/>
        <v>1.7500000000000013</v>
      </c>
      <c r="B187" s="1">
        <f t="shared" ca="1" si="116"/>
        <v>4.3562969738716491E-2</v>
      </c>
      <c r="C187" s="1">
        <f t="shared" ca="1" si="117"/>
        <v>4.2924547789655126E-2</v>
      </c>
      <c r="D187" s="1">
        <f t="shared" ca="1" si="118"/>
        <v>4.2568552708821115E-2</v>
      </c>
      <c r="E187" s="1">
        <f t="shared" ca="1" si="119"/>
        <v>4.2294099652913315E-2</v>
      </c>
      <c r="F187" s="1">
        <f t="shared" ca="1" si="120"/>
        <v>4.1982500275327884E-2</v>
      </c>
      <c r="G187" s="1">
        <f t="shared" ca="1" si="121"/>
        <v>4.1630211944618079E-2</v>
      </c>
      <c r="H187" s="1">
        <f t="shared" ca="1" si="122"/>
        <v>4.1259484458954235E-2</v>
      </c>
      <c r="I187" s="1">
        <f t="shared" ca="1" si="123"/>
        <v>4.0886440138448284E-2</v>
      </c>
      <c r="J187" s="1">
        <f t="shared" ca="1" si="124"/>
        <v>4.051922285733521E-2</v>
      </c>
      <c r="K187" s="1">
        <f t="shared" ca="1" si="125"/>
        <v>4.0160526893979052E-2</v>
      </c>
      <c r="L187" s="1">
        <f t="shared" ca="1" si="126"/>
        <v>3.981024697556821E-2</v>
      </c>
      <c r="M187" s="1">
        <f t="shared" ca="1" si="127"/>
        <v>3.9467567716862731E-2</v>
      </c>
      <c r="N187" s="1">
        <f t="shared" ca="1" si="128"/>
        <v>3.9132129550323497E-2</v>
      </c>
      <c r="O187" s="1">
        <f t="shared" ca="1" si="129"/>
        <v>3.8804216684169474E-2</v>
      </c>
      <c r="P187" s="1">
        <f t="shared" ca="1" si="130"/>
        <v>3.8484132566403165E-2</v>
      </c>
      <c r="Q187" s="1">
        <f t="shared" ca="1" si="131"/>
        <v>3.8171301749486304E-2</v>
      </c>
      <c r="R187" s="1">
        <f t="shared" ca="1" si="132"/>
        <v>3.7863755339630704E-2</v>
      </c>
      <c r="S187" s="1">
        <f t="shared" ca="1" si="133"/>
        <v>3.7558326052865312E-2</v>
      </c>
      <c r="T187" s="1">
        <f t="shared" ca="1" si="134"/>
        <v>3.7251397165331081E-2</v>
      </c>
      <c r="U187" s="1">
        <f t="shared" ca="1" si="135"/>
        <v>3.6939845621580661E-2</v>
      </c>
      <c r="V187" s="1">
        <f t="shared" ca="1" si="136"/>
        <v>3.6621852408113803E-2</v>
      </c>
      <c r="W187" s="1">
        <f t="shared" ca="1" si="137"/>
        <v>3.6297335726318471E-2</v>
      </c>
      <c r="X187" s="1">
        <f t="shared" ca="1" si="138"/>
        <v>3.5967934418225246E-2</v>
      </c>
      <c r="Y187" s="1">
        <f t="shared" ca="1" si="139"/>
        <v>3.5636617835403249E-2</v>
      </c>
      <c r="Z187" s="1">
        <f t="shared" ca="1" si="140"/>
        <v>3.5307168134942266E-2</v>
      </c>
      <c r="AA187" s="1">
        <f t="shared" ca="1" si="141"/>
        <v>3.4983804953835698E-2</v>
      </c>
      <c r="AB187" s="1">
        <f t="shared" ca="1" si="142"/>
        <v>3.4670948572561137E-2</v>
      </c>
      <c r="AC187" s="1">
        <f t="shared" ca="1" si="143"/>
        <v>3.4373005589186455E-2</v>
      </c>
      <c r="AD187" s="1">
        <f t="shared" ca="1" si="144"/>
        <v>3.4094186324426373E-2</v>
      </c>
      <c r="AE187" s="1">
        <f t="shared" ca="1" si="145"/>
        <v>3.3838322862325569E-2</v>
      </c>
      <c r="AF187" s="1">
        <f t="shared" ca="1" si="146"/>
        <v>3.3608646804228197E-2</v>
      </c>
      <c r="AG187" s="1">
        <f t="shared" ca="1" si="147"/>
        <v>3.3407577727236397E-2</v>
      </c>
      <c r="AH187" s="1">
        <f t="shared" ca="1" si="148"/>
        <v>3.3236635704534882E-2</v>
      </c>
      <c r="AI187" s="1">
        <f t="shared" ca="1" si="149"/>
        <v>3.3096559505842379E-2</v>
      </c>
      <c r="AJ187" s="1">
        <f t="shared" ca="1" si="150"/>
        <v>3.2987573385841441E-2</v>
      </c>
      <c r="AK187" s="1">
        <f t="shared" ca="1" si="151"/>
        <v>3.2909619241150351E-2</v>
      </c>
      <c r="AL187" s="1">
        <f t="shared" ca="1" si="152"/>
        <v>3.2862421324251267E-2</v>
      </c>
      <c r="AM187" s="1">
        <f t="shared" ca="1" si="153"/>
        <v>3.2845418405036825E-2</v>
      </c>
      <c r="AN187" s="1">
        <f t="shared" ca="1" si="154"/>
        <v>3.2857660336892858E-2</v>
      </c>
      <c r="AO187" s="1">
        <f t="shared" ca="1" si="155"/>
        <v>3.2897730665765526E-2</v>
      </c>
      <c r="AP187" s="1">
        <f t="shared" ca="1" si="156"/>
        <v>3.296376274670041E-2</v>
      </c>
      <c r="AQ187" s="1">
        <f t="shared" ca="1" si="157"/>
        <v>3.3053591929405109E-2</v>
      </c>
      <c r="AR187" s="1">
        <f t="shared" ca="1" si="158"/>
        <v>3.3165019283641357E-2</v>
      </c>
      <c r="AS187" s="1">
        <f t="shared" ca="1" si="159"/>
        <v>3.3296125665028174E-2</v>
      </c>
      <c r="AT187" s="1">
        <f t="shared" ca="1" si="160"/>
        <v>3.3445596251237268E-2</v>
      </c>
      <c r="AU187" s="1">
        <f t="shared" ca="1" si="161"/>
        <v>3.3612950294017299E-2</v>
      </c>
      <c r="AV187" s="1">
        <f t="shared" ca="1" si="162"/>
        <v>3.3798333367836185E-2</v>
      </c>
      <c r="AW187" s="1">
        <f t="shared" ca="1" si="163"/>
        <v>3.4001627108289023E-2</v>
      </c>
      <c r="AX187" s="1">
        <f t="shared" ca="1" si="164"/>
        <v>3.4221944721590847E-2</v>
      </c>
      <c r="AY187" s="1">
        <f t="shared" ca="1" si="165"/>
        <v>3.4459370668387494E-2</v>
      </c>
      <c r="AZ187" s="1">
        <f t="shared" ca="1" si="114"/>
        <v>3.4713572541923386E-2</v>
      </c>
      <c r="BC187" s="1">
        <f t="shared" ca="1" si="166"/>
        <v>-6.4720592882634875E-2</v>
      </c>
      <c r="BD187" s="1">
        <f t="shared" ca="1" si="166"/>
        <v>0.87898554677275875</v>
      </c>
      <c r="BE187" s="1">
        <f t="shared" ca="1" si="166"/>
        <v>9.8874884420250275E-2</v>
      </c>
    </row>
    <row r="188" spans="1:57" x14ac:dyDescent="0.2">
      <c r="A188" s="118">
        <f t="shared" si="115"/>
        <v>1.7600000000000013</v>
      </c>
      <c r="B188" s="1">
        <f t="shared" ca="1" si="116"/>
        <v>4.3627702209532729E-2</v>
      </c>
      <c r="C188" s="1">
        <f t="shared" ca="1" si="117"/>
        <v>4.3117856091083533E-2</v>
      </c>
      <c r="D188" s="1">
        <f t="shared" ca="1" si="118"/>
        <v>4.2872495151255303E-2</v>
      </c>
      <c r="E188" s="1">
        <f t="shared" ca="1" si="119"/>
        <v>4.269294867922406E-2</v>
      </c>
      <c r="F188" s="1">
        <f t="shared" ca="1" si="120"/>
        <v>4.2463398617170613E-2</v>
      </c>
      <c r="G188" s="1">
        <f t="shared" ca="1" si="121"/>
        <v>4.218138323053304E-2</v>
      </c>
      <c r="H188" s="1">
        <f t="shared" ca="1" si="122"/>
        <v>4.1869592941678059E-2</v>
      </c>
      <c r="I188" s="1">
        <f t="shared" ca="1" si="123"/>
        <v>4.1544552204692074E-2</v>
      </c>
      <c r="J188" s="1">
        <f t="shared" ca="1" si="124"/>
        <v>4.1214856491838328E-2</v>
      </c>
      <c r="K188" s="1">
        <f t="shared" ca="1" si="125"/>
        <v>4.0883703881859676E-2</v>
      </c>
      <c r="L188" s="1">
        <f t="shared" ca="1" si="126"/>
        <v>4.0551534165676091E-2</v>
      </c>
      <c r="M188" s="1">
        <f t="shared" ca="1" si="127"/>
        <v>4.0218100049033034E-2</v>
      </c>
      <c r="N188" s="1">
        <f t="shared" ca="1" si="128"/>
        <v>3.9883613720449101E-2</v>
      </c>
      <c r="O188" s="1">
        <f t="shared" ca="1" si="129"/>
        <v>3.9548918722073438E-2</v>
      </c>
      <c r="P188" s="1">
        <f t="shared" ca="1" si="130"/>
        <v>3.921486007205973E-2</v>
      </c>
      <c r="Q188" s="1">
        <f t="shared" ca="1" si="131"/>
        <v>3.888139390115903E-2</v>
      </c>
      <c r="R188" s="1">
        <f t="shared" ca="1" si="132"/>
        <v>3.8547087166494305E-2</v>
      </c>
      <c r="S188" s="1">
        <f t="shared" ca="1" si="133"/>
        <v>3.8209323832217722E-2</v>
      </c>
      <c r="T188" s="1">
        <f t="shared" ca="1" si="134"/>
        <v>3.7865057726263196E-2</v>
      </c>
      <c r="U188" s="1">
        <f t="shared" ca="1" si="135"/>
        <v>3.751175299607426E-2</v>
      </c>
      <c r="V188" s="1">
        <f t="shared" ca="1" si="136"/>
        <v>3.7148186921311332E-2</v>
      </c>
      <c r="W188" s="1">
        <f t="shared" ca="1" si="137"/>
        <v>3.6774874058327259E-2</v>
      </c>
      <c r="X188" s="1">
        <f t="shared" ca="1" si="138"/>
        <v>3.6394042146791268E-2</v>
      </c>
      <c r="Y188" s="1">
        <f t="shared" ca="1" si="139"/>
        <v>3.600923936689631E-2</v>
      </c>
      <c r="Z188" s="1">
        <f t="shared" ca="1" si="140"/>
        <v>3.5624819412675784E-2</v>
      </c>
      <c r="AA188" s="1">
        <f t="shared" ca="1" si="141"/>
        <v>3.5245568858168493E-2</v>
      </c>
      <c r="AB188" s="1">
        <f t="shared" ca="1" si="142"/>
        <v>3.4876470687673057E-2</v>
      </c>
      <c r="AC188" s="1">
        <f t="shared" ca="1" si="143"/>
        <v>3.452249051763611E-2</v>
      </c>
      <c r="AD188" s="1">
        <f t="shared" ca="1" si="144"/>
        <v>3.4188393926518491E-2</v>
      </c>
      <c r="AE188" s="1">
        <f t="shared" ca="1" si="145"/>
        <v>3.3878563603009115E-2</v>
      </c>
      <c r="AF188" s="1">
        <f t="shared" ca="1" si="146"/>
        <v>3.3596777230751704E-2</v>
      </c>
      <c r="AG188" s="1">
        <f t="shared" ca="1" si="147"/>
        <v>3.334599835034463E-2</v>
      </c>
      <c r="AH188" s="1">
        <f t="shared" ca="1" si="148"/>
        <v>3.3128292923442708E-2</v>
      </c>
      <c r="AI188" s="1">
        <f t="shared" ca="1" si="149"/>
        <v>3.2944950445247888E-2</v>
      </c>
      <c r="AJ188" s="1">
        <f t="shared" ca="1" si="150"/>
        <v>3.2796749992928705E-2</v>
      </c>
      <c r="AK188" s="1">
        <f t="shared" ca="1" si="151"/>
        <v>3.2684189000923555E-2</v>
      </c>
      <c r="AL188" s="1">
        <f t="shared" ca="1" si="152"/>
        <v>3.2607545307820972E-2</v>
      </c>
      <c r="AM188" s="1">
        <f t="shared" ca="1" si="153"/>
        <v>3.2566808609038544E-2</v>
      </c>
      <c r="AN188" s="1">
        <f t="shared" ca="1" si="154"/>
        <v>3.2561577568082922E-2</v>
      </c>
      <c r="AO188" s="1">
        <f t="shared" ca="1" si="155"/>
        <v>3.2590984343594219E-2</v>
      </c>
      <c r="AP188" s="1">
        <f t="shared" ca="1" si="156"/>
        <v>3.265371350083783E-2</v>
      </c>
      <c r="AQ188" s="1">
        <f t="shared" ca="1" si="157"/>
        <v>3.2748156529614471E-2</v>
      </c>
      <c r="AR188" s="1">
        <f t="shared" ca="1" si="158"/>
        <v>3.2872676708224351E-2</v>
      </c>
      <c r="AS188" s="1">
        <f t="shared" ca="1" si="159"/>
        <v>3.3025923542888892E-2</v>
      </c>
      <c r="AT188" s="1">
        <f t="shared" ca="1" si="160"/>
        <v>3.3207155607154849E-2</v>
      </c>
      <c r="AU188" s="1">
        <f t="shared" ca="1" si="161"/>
        <v>3.3416461779658541E-2</v>
      </c>
      <c r="AV188" s="1">
        <f t="shared" ca="1" si="162"/>
        <v>3.3654540117520677E-2</v>
      </c>
      <c r="AW188" s="1">
        <f t="shared" ca="1" si="163"/>
        <v>3.3921815626517235E-2</v>
      </c>
      <c r="AX188" s="1">
        <f t="shared" ca="1" si="164"/>
        <v>3.421798101401783E-2</v>
      </c>
      <c r="AY188" s="1">
        <f t="shared" ca="1" si="165"/>
        <v>3.45436742224954E-2</v>
      </c>
      <c r="AZ188" s="1">
        <f t="shared" ca="1" si="114"/>
        <v>3.4898797990977171E-2</v>
      </c>
      <c r="BC188" s="1">
        <f t="shared" ca="1" si="166"/>
        <v>0.33955643761314924</v>
      </c>
      <c r="BD188" s="1">
        <f t="shared" ca="1" si="166"/>
        <v>-1.1021387472902653</v>
      </c>
      <c r="BE188" s="1">
        <f t="shared" ca="1" si="166"/>
        <v>1.1216025133186012</v>
      </c>
    </row>
    <row r="189" spans="1:57" x14ac:dyDescent="0.2">
      <c r="A189" s="118">
        <f t="shared" si="115"/>
        <v>1.7700000000000014</v>
      </c>
      <c r="B189" s="1">
        <f t="shared" ca="1" si="116"/>
        <v>4.2297912055686858E-2</v>
      </c>
      <c r="C189" s="1">
        <f t="shared" ca="1" si="117"/>
        <v>4.189792215411077E-2</v>
      </c>
      <c r="D189" s="1">
        <f t="shared" ca="1" si="118"/>
        <v>4.1750913205982308E-2</v>
      </c>
      <c r="E189" s="1">
        <f t="shared" ca="1" si="119"/>
        <v>4.1660117905058774E-2</v>
      </c>
      <c r="F189" s="1">
        <f t="shared" ca="1" si="120"/>
        <v>4.1512228843445562E-2</v>
      </c>
      <c r="G189" s="1">
        <f t="shared" ca="1" si="121"/>
        <v>4.1305528526989786E-2</v>
      </c>
      <c r="H189" s="1">
        <f t="shared" ca="1" si="122"/>
        <v>4.1062823381428054E-2</v>
      </c>
      <c r="I189" s="1">
        <f t="shared" ca="1" si="123"/>
        <v>4.0800717133080283E-2</v>
      </c>
      <c r="J189" s="1">
        <f t="shared" ca="1" si="124"/>
        <v>4.0527934045262941E-2</v>
      </c>
      <c r="K189" s="1">
        <f t="shared" ca="1" si="125"/>
        <v>4.0247852971342722E-2</v>
      </c>
      <c r="L189" s="1">
        <f t="shared" ca="1" si="126"/>
        <v>3.9961135375494214E-2</v>
      </c>
      <c r="M189" s="1">
        <f t="shared" ca="1" si="127"/>
        <v>3.9667778276727662E-2</v>
      </c>
      <c r="N189" s="1">
        <f t="shared" ca="1" si="128"/>
        <v>3.9368241520154834E-2</v>
      </c>
      <c r="O189" s="1">
        <f t="shared" ca="1" si="129"/>
        <v>3.9063603775557398E-2</v>
      </c>
      <c r="P189" s="1">
        <f t="shared" ca="1" si="130"/>
        <v>3.8754927580380953E-2</v>
      </c>
      <c r="Q189" s="1">
        <f t="shared" ca="1" si="131"/>
        <v>3.8442376878096277E-2</v>
      </c>
      <c r="R189" s="1">
        <f t="shared" ca="1" si="132"/>
        <v>3.812473093365968E-2</v>
      </c>
      <c r="S189" s="1">
        <f t="shared" ca="1" si="133"/>
        <v>3.77996014943979E-2</v>
      </c>
      <c r="T189" s="1">
        <f t="shared" ca="1" si="134"/>
        <v>3.7464189422037754E-2</v>
      </c>
      <c r="U189" s="1">
        <f t="shared" ca="1" si="135"/>
        <v>3.7116222397696991E-2</v>
      </c>
      <c r="V189" s="1">
        <f t="shared" ca="1" si="136"/>
        <v>3.675475014441075E-2</v>
      </c>
      <c r="W189" s="1">
        <f t="shared" ca="1" si="137"/>
        <v>3.6380559573328183E-2</v>
      </c>
      <c r="X189" s="1">
        <f t="shared" ca="1" si="138"/>
        <v>3.5996143269354845E-2</v>
      </c>
      <c r="Y189" s="1">
        <f t="shared" ca="1" si="139"/>
        <v>3.5605304244451852E-2</v>
      </c>
      <c r="Z189" s="1">
        <f t="shared" ca="1" si="140"/>
        <v>3.521264378657623E-2</v>
      </c>
      <c r="AA189" s="1">
        <f t="shared" ca="1" si="141"/>
        <v>3.4823191471125642E-2</v>
      </c>
      <c r="AB189" s="1">
        <f t="shared" ca="1" si="142"/>
        <v>3.444216906148885E-2</v>
      </c>
      <c r="AC189" s="1">
        <f t="shared" ca="1" si="143"/>
        <v>3.4074777266256573E-2</v>
      </c>
      <c r="AD189" s="1">
        <f t="shared" ca="1" si="144"/>
        <v>3.3726012977551671E-2</v>
      </c>
      <c r="AE189" s="1">
        <f t="shared" ca="1" si="145"/>
        <v>3.3400485547238366E-2</v>
      </c>
      <c r="AF189" s="1">
        <f t="shared" ca="1" si="146"/>
        <v>3.3102194847861845E-2</v>
      </c>
      <c r="AG189" s="1">
        <f t="shared" ca="1" si="147"/>
        <v>3.2834324570994146E-2</v>
      </c>
      <c r="AH189" s="1">
        <f t="shared" ca="1" si="148"/>
        <v>3.2599162812478405E-2</v>
      </c>
      <c r="AI189" s="1">
        <f t="shared" ca="1" si="149"/>
        <v>3.2398226023917821E-2</v>
      </c>
      <c r="AJ189" s="1">
        <f t="shared" ca="1" si="150"/>
        <v>3.2232524268251538E-2</v>
      </c>
      <c r="AK189" s="1">
        <f t="shared" ca="1" si="151"/>
        <v>3.2102786627681762E-2</v>
      </c>
      <c r="AL189" s="1">
        <f t="shared" ca="1" si="152"/>
        <v>3.2009520622669735E-2</v>
      </c>
      <c r="AM189" s="1">
        <f t="shared" ca="1" si="153"/>
        <v>3.1952942980827855E-2</v>
      </c>
      <c r="AN189" s="1">
        <f t="shared" ca="1" si="154"/>
        <v>3.1932877320813027E-2</v>
      </c>
      <c r="AO189" s="1">
        <f t="shared" ca="1" si="155"/>
        <v>3.1948680614887794E-2</v>
      </c>
      <c r="AP189" s="1">
        <f t="shared" ca="1" si="156"/>
        <v>3.199926488611278E-2</v>
      </c>
      <c r="AQ189" s="1">
        <f t="shared" ca="1" si="157"/>
        <v>3.2083254034728698E-2</v>
      </c>
      <c r="AR189" s="1">
        <f t="shared" ca="1" si="158"/>
        <v>3.2199249825393454E-2</v>
      </c>
      <c r="AS189" s="1">
        <f t="shared" ca="1" si="159"/>
        <v>3.2346146658814308E-2</v>
      </c>
      <c r="AT189" s="1">
        <f t="shared" ca="1" si="160"/>
        <v>3.2523452578011258E-2</v>
      </c>
      <c r="AU189" s="1">
        <f t="shared" ca="1" si="161"/>
        <v>3.2731501894601542E-2</v>
      </c>
      <c r="AV189" s="1">
        <f t="shared" ca="1" si="162"/>
        <v>3.2971221115087185E-2</v>
      </c>
      <c r="AW189" s="1">
        <f t="shared" ca="1" si="163"/>
        <v>3.3243255487022477E-2</v>
      </c>
      <c r="AX189" s="1">
        <f t="shared" ca="1" si="164"/>
        <v>3.3547552847523018E-2</v>
      </c>
      <c r="AY189" s="1">
        <f t="shared" ca="1" si="165"/>
        <v>3.3884974403145945E-2</v>
      </c>
      <c r="AZ189" s="1">
        <f t="shared" ca="1" si="114"/>
        <v>3.4255076392098266E-2</v>
      </c>
      <c r="BC189" s="1">
        <f t="shared" ca="1" si="166"/>
        <v>-0.92672084712149072</v>
      </c>
      <c r="BD189" s="1">
        <f t="shared" ca="1" si="166"/>
        <v>0.27179932007756769</v>
      </c>
      <c r="BE189" s="1">
        <f t="shared" ca="1" si="166"/>
        <v>1.3197806782810471</v>
      </c>
    </row>
    <row r="190" spans="1:57" x14ac:dyDescent="0.2">
      <c r="A190" s="118">
        <f t="shared" si="115"/>
        <v>1.7800000000000014</v>
      </c>
      <c r="B190" s="1">
        <f t="shared" ca="1" si="116"/>
        <v>4.2178298376136195E-2</v>
      </c>
      <c r="C190" s="1">
        <f t="shared" ca="1" si="117"/>
        <v>4.1796186312621594E-2</v>
      </c>
      <c r="D190" s="1">
        <f t="shared" ca="1" si="118"/>
        <v>4.1661688908952998E-2</v>
      </c>
      <c r="E190" s="1">
        <f t="shared" ca="1" si="119"/>
        <v>4.1579774206943913E-2</v>
      </c>
      <c r="F190" s="1">
        <f t="shared" ca="1" si="120"/>
        <v>4.143942991900209E-2</v>
      </c>
      <c r="G190" s="1">
        <f t="shared" ca="1" si="121"/>
        <v>4.1239490025210941E-2</v>
      </c>
      <c r="H190" s="1">
        <f t="shared" ca="1" si="122"/>
        <v>4.1002696018622296E-2</v>
      </c>
      <c r="I190" s="1">
        <f t="shared" ca="1" si="123"/>
        <v>4.0745551686734049E-2</v>
      </c>
      <c r="J190" s="1">
        <f t="shared" ca="1" si="124"/>
        <v>4.0476730922155375E-2</v>
      </c>
      <c r="K190" s="1">
        <f t="shared" ca="1" si="125"/>
        <v>4.0199613969417472E-2</v>
      </c>
      <c r="L190" s="1">
        <f t="shared" ca="1" si="126"/>
        <v>3.9914904217317804E-2</v>
      </c>
      <c r="M190" s="1">
        <f t="shared" ca="1" si="127"/>
        <v>3.9622662863566055E-2</v>
      </c>
      <c r="N190" s="1">
        <f t="shared" ca="1" si="128"/>
        <v>3.9323416957855989E-2</v>
      </c>
      <c r="O190" s="1">
        <f t="shared" ca="1" si="129"/>
        <v>3.9018299744003053E-2</v>
      </c>
      <c r="P190" s="1">
        <f t="shared" ca="1" si="130"/>
        <v>3.8708410883181381E-2</v>
      </c>
      <c r="Q190" s="1">
        <f t="shared" ca="1" si="131"/>
        <v>3.8393942020051815E-2</v>
      </c>
      <c r="R190" s="1">
        <f t="shared" ca="1" si="132"/>
        <v>3.807370483547888E-2</v>
      </c>
      <c r="S190" s="1">
        <f t="shared" ca="1" si="133"/>
        <v>3.7745359043544334E-2</v>
      </c>
      <c r="T190" s="1">
        <f t="shared" ca="1" si="134"/>
        <v>3.7406172668333564E-2</v>
      </c>
      <c r="U190" s="1">
        <f t="shared" ca="1" si="135"/>
        <v>3.705395690140062E-2</v>
      </c>
      <c r="V190" s="1">
        <f t="shared" ca="1" si="136"/>
        <v>3.6687853705951852E-2</v>
      </c>
      <c r="W190" s="1">
        <f t="shared" ca="1" si="137"/>
        <v>3.6308741996309582E-2</v>
      </c>
      <c r="X190" s="1">
        <f t="shared" ca="1" si="138"/>
        <v>3.5919198800914383E-2</v>
      </c>
      <c r="Y190" s="1">
        <f t="shared" ca="1" si="139"/>
        <v>3.5523101617306728E-2</v>
      </c>
      <c r="Z190" s="1">
        <f t="shared" ca="1" si="140"/>
        <v>3.5125119034084017E-2</v>
      </c>
      <c r="AA190" s="1">
        <f t="shared" ca="1" si="141"/>
        <v>3.4730343342125471E-2</v>
      </c>
      <c r="AB190" s="1">
        <f t="shared" ca="1" si="142"/>
        <v>3.4344054808739116E-2</v>
      </c>
      <c r="AC190" s="1">
        <f t="shared" ca="1" si="143"/>
        <v>3.3971508957658207E-2</v>
      </c>
      <c r="AD190" s="1">
        <f t="shared" ca="1" si="144"/>
        <v>3.361775370022594E-2</v>
      </c>
      <c r="AE190" s="1">
        <f t="shared" ca="1" si="145"/>
        <v>3.3287444760564416E-2</v>
      </c>
      <c r="AF190" s="1">
        <f t="shared" ca="1" si="146"/>
        <v>3.2984623957929816E-2</v>
      </c>
      <c r="AG190" s="1">
        <f t="shared" ca="1" si="147"/>
        <v>3.2712514973100182E-2</v>
      </c>
      <c r="AH190" s="1">
        <f t="shared" ca="1" si="148"/>
        <v>3.2473447931119302E-2</v>
      </c>
      <c r="AI190" s="1">
        <f t="shared" ca="1" si="149"/>
        <v>3.226898611914706E-2</v>
      </c>
      <c r="AJ190" s="1">
        <f t="shared" ca="1" si="150"/>
        <v>3.210019039770115E-2</v>
      </c>
      <c r="AK190" s="1">
        <f t="shared" ca="1" si="151"/>
        <v>3.1967841255997824E-2</v>
      </c>
      <c r="AL190" s="1">
        <f t="shared" ca="1" si="152"/>
        <v>3.1872495641945525E-2</v>
      </c>
      <c r="AM190" s="1">
        <f t="shared" ca="1" si="153"/>
        <v>3.1814417072378649E-2</v>
      </c>
      <c r="AN190" s="1">
        <f t="shared" ca="1" si="154"/>
        <v>3.1793473916841855E-2</v>
      </c>
      <c r="AO190" s="1">
        <f t="shared" ca="1" si="155"/>
        <v>3.1809067812671628E-2</v>
      </c>
      <c r="AP190" s="1">
        <f t="shared" ca="1" si="156"/>
        <v>3.1860158138344787E-2</v>
      </c>
      <c r="AQ190" s="1">
        <f t="shared" ca="1" si="157"/>
        <v>3.1945421124628455E-2</v>
      </c>
      <c r="AR190" s="1">
        <f t="shared" ca="1" si="158"/>
        <v>3.2063516949268858E-2</v>
      </c>
      <c r="AS190" s="1">
        <f t="shared" ca="1" si="159"/>
        <v>3.22134047975269E-2</v>
      </c>
      <c r="AT190" s="1">
        <f t="shared" ca="1" si="160"/>
        <v>3.2394661899734042E-2</v>
      </c>
      <c r="AU190" s="1">
        <f t="shared" ca="1" si="161"/>
        <v>3.260768745938452E-2</v>
      </c>
      <c r="AV190" s="1">
        <f t="shared" ca="1" si="162"/>
        <v>3.2853456066777663E-2</v>
      </c>
      <c r="AW190" s="1">
        <f t="shared" ca="1" si="163"/>
        <v>3.3132653707573491E-2</v>
      </c>
      <c r="AX190" s="1">
        <f t="shared" ca="1" si="164"/>
        <v>3.3445302509888433E-2</v>
      </c>
      <c r="AY190" s="1">
        <f t="shared" ca="1" si="165"/>
        <v>3.3792295347633776E-2</v>
      </c>
      <c r="AZ190" s="1">
        <f t="shared" ca="1" si="114"/>
        <v>3.4172603689314282E-2</v>
      </c>
      <c r="BC190" s="1">
        <f t="shared" ca="1" si="166"/>
        <v>-0.14805070566041323</v>
      </c>
      <c r="BD190" s="1">
        <f t="shared" ca="1" si="166"/>
        <v>-0.10782531714718058</v>
      </c>
      <c r="BE190" s="1">
        <f t="shared" ca="1" si="166"/>
        <v>0.1152597526261312</v>
      </c>
    </row>
    <row r="191" spans="1:57" x14ac:dyDescent="0.2">
      <c r="A191" s="118">
        <f t="shared" si="115"/>
        <v>1.7900000000000014</v>
      </c>
      <c r="B191" s="1">
        <f t="shared" ca="1" si="116"/>
        <v>4.2158033635866482E-2</v>
      </c>
      <c r="C191" s="1">
        <f t="shared" ca="1" si="117"/>
        <v>4.184027700746356E-2</v>
      </c>
      <c r="D191" s="1">
        <f t="shared" ca="1" si="118"/>
        <v>4.1757518182225353E-2</v>
      </c>
      <c r="E191" s="1">
        <f t="shared" ca="1" si="119"/>
        <v>4.1716796261190958E-2</v>
      </c>
      <c r="F191" s="1">
        <f t="shared" ca="1" si="120"/>
        <v>4.1609683719873607E-2</v>
      </c>
      <c r="G191" s="1">
        <f t="shared" ca="1" si="121"/>
        <v>4.1435878200179091E-2</v>
      </c>
      <c r="H191" s="1">
        <f t="shared" ca="1" si="122"/>
        <v>4.1218380078076156E-2</v>
      </c>
      <c r="I191" s="1">
        <f t="shared" ca="1" si="123"/>
        <v>4.0973918709327435E-2</v>
      </c>
      <c r="J191" s="1">
        <f t="shared" ca="1" si="124"/>
        <v>4.0711443166796701E-2</v>
      </c>
      <c r="K191" s="1">
        <f t="shared" ca="1" si="125"/>
        <v>4.0434660412573299E-2</v>
      </c>
      <c r="L191" s="1">
        <f t="shared" ca="1" si="126"/>
        <v>4.014464072088355E-2</v>
      </c>
      <c r="M191" s="1">
        <f t="shared" ca="1" si="127"/>
        <v>3.9841834044378702E-2</v>
      </c>
      <c r="N191" s="1">
        <f t="shared" ca="1" si="128"/>
        <v>3.9527158900448008E-2</v>
      </c>
      <c r="O191" s="1">
        <f t="shared" ca="1" si="129"/>
        <v>3.9202127273659064E-2</v>
      </c>
      <c r="P191" s="1">
        <f t="shared" ca="1" si="130"/>
        <v>3.8868200276188224E-2</v>
      </c>
      <c r="Q191" s="1">
        <f t="shared" ca="1" si="131"/>
        <v>3.8525921863905202E-2</v>
      </c>
      <c r="R191" s="1">
        <f t="shared" ca="1" si="132"/>
        <v>3.8174460960324175E-2</v>
      </c>
      <c r="S191" s="1">
        <f t="shared" ca="1" si="133"/>
        <v>3.7811850145918424E-2</v>
      </c>
      <c r="T191" s="1">
        <f t="shared" ca="1" si="134"/>
        <v>3.7435749449817937E-2</v>
      </c>
      <c r="U191" s="1">
        <f t="shared" ca="1" si="135"/>
        <v>3.7044378264332226E-2</v>
      </c>
      <c r="V191" s="1">
        <f t="shared" ca="1" si="136"/>
        <v>3.6637295303823356E-2</v>
      </c>
      <c r="W191" s="1">
        <f t="shared" ca="1" si="137"/>
        <v>3.6215795850318505E-2</v>
      </c>
      <c r="X191" s="1">
        <f t="shared" ca="1" si="138"/>
        <v>3.5782865692358633E-2</v>
      </c>
      <c r="Y191" s="1">
        <f t="shared" ca="1" si="139"/>
        <v>3.5342781185089239E-2</v>
      </c>
      <c r="Z191" s="1">
        <f t="shared" ca="1" si="140"/>
        <v>3.490060264176939E-2</v>
      </c>
      <c r="AA191" s="1">
        <f t="shared" ca="1" si="141"/>
        <v>3.4461809500253092E-2</v>
      </c>
      <c r="AB191" s="1">
        <f t="shared" ca="1" si="142"/>
        <v>3.4032064973716553E-2</v>
      </c>
      <c r="AC191" s="1">
        <f t="shared" ca="1" si="143"/>
        <v>3.3617003840841576E-2</v>
      </c>
      <c r="AD191" s="1">
        <f t="shared" ca="1" si="144"/>
        <v>3.3222049454976914E-2</v>
      </c>
      <c r="AE191" s="1">
        <f t="shared" ca="1" si="145"/>
        <v>3.2852228339716079E-2</v>
      </c>
      <c r="AF191" s="1">
        <f t="shared" ca="1" si="146"/>
        <v>3.2511948737600598E-2</v>
      </c>
      <c r="AG191" s="1">
        <f t="shared" ca="1" si="147"/>
        <v>3.2204798875138878E-2</v>
      </c>
      <c r="AH191" s="1">
        <f t="shared" ca="1" si="148"/>
        <v>3.193347551842695E-2</v>
      </c>
      <c r="AI191" s="1">
        <f t="shared" ca="1" si="149"/>
        <v>3.1699913385146272E-2</v>
      </c>
      <c r="AJ191" s="1">
        <f t="shared" ca="1" si="150"/>
        <v>3.1505548661306275E-2</v>
      </c>
      <c r="AK191" s="1">
        <f t="shared" ca="1" si="151"/>
        <v>3.1351537719270364E-2</v>
      </c>
      <c r="AL191" s="1">
        <f t="shared" ca="1" si="152"/>
        <v>3.1238811397354155E-2</v>
      </c>
      <c r="AM191" s="1">
        <f t="shared" ca="1" si="153"/>
        <v>3.1168004476571819E-2</v>
      </c>
      <c r="AN191" s="1">
        <f t="shared" ca="1" si="154"/>
        <v>3.1139354591363952E-2</v>
      </c>
      <c r="AO191" s="1">
        <f t="shared" ca="1" si="155"/>
        <v>3.1152632613672293E-2</v>
      </c>
      <c r="AP191" s="1">
        <f t="shared" ca="1" si="156"/>
        <v>3.1207169892616519E-2</v>
      </c>
      <c r="AQ191" s="1">
        <f t="shared" ca="1" si="157"/>
        <v>3.1302019626865879E-2</v>
      </c>
      <c r="AR191" s="1">
        <f t="shared" ca="1" si="158"/>
        <v>3.1436225050408662E-2</v>
      </c>
      <c r="AS191" s="1">
        <f t="shared" ca="1" si="159"/>
        <v>3.1609134736839052E-2</v>
      </c>
      <c r="AT191" s="1">
        <f t="shared" ca="1" si="160"/>
        <v>3.182071953361576E-2</v>
      </c>
      <c r="AU191" s="1">
        <f t="shared" ca="1" si="161"/>
        <v>3.2071767715672855E-2</v>
      </c>
      <c r="AV191" s="1">
        <f t="shared" ca="1" si="162"/>
        <v>3.236362632591764E-2</v>
      </c>
      <c r="AW191" s="1">
        <f t="shared" ca="1" si="163"/>
        <v>3.2697347274898203E-2</v>
      </c>
      <c r="AX191" s="1">
        <f t="shared" ca="1" si="164"/>
        <v>3.3073350644983339E-2</v>
      </c>
      <c r="AY191" s="1">
        <f t="shared" ca="1" si="165"/>
        <v>3.3492873164421816E-2</v>
      </c>
      <c r="AZ191" s="1">
        <f t="shared" ca="1" si="114"/>
        <v>3.3954625041722558E-2</v>
      </c>
      <c r="BC191" s="1">
        <f t="shared" ca="1" si="166"/>
        <v>-0.34770077306589986</v>
      </c>
      <c r="BD191" s="1">
        <f t="shared" ca="1" si="166"/>
        <v>-1.0890448147182799</v>
      </c>
      <c r="BE191" s="1">
        <f t="shared" ca="1" si="166"/>
        <v>0.37121408333355177</v>
      </c>
    </row>
    <row r="192" spans="1:57" x14ac:dyDescent="0.2">
      <c r="A192" s="118">
        <f t="shared" si="115"/>
        <v>1.8000000000000014</v>
      </c>
      <c r="B192" s="1">
        <f t="shared" ca="1" si="116"/>
        <v>4.2261449181605799E-2</v>
      </c>
      <c r="C192" s="1">
        <f t="shared" ca="1" si="117"/>
        <v>4.1973130290989341E-2</v>
      </c>
      <c r="D192" s="1">
        <f t="shared" ca="1" si="118"/>
        <v>4.1913843899084591E-2</v>
      </c>
      <c r="E192" s="1">
        <f t="shared" ca="1" si="119"/>
        <v>4.1892402807450296E-2</v>
      </c>
      <c r="F192" s="1">
        <f t="shared" ca="1" si="120"/>
        <v>4.1802622199895972E-2</v>
      </c>
      <c r="G192" s="1">
        <f t="shared" ca="1" si="121"/>
        <v>4.1644743651788128E-2</v>
      </c>
      <c r="H192" s="1">
        <f t="shared" ca="1" si="122"/>
        <v>4.1441718122935851E-2</v>
      </c>
      <c r="I192" s="1">
        <f t="shared" ca="1" si="123"/>
        <v>4.1210193896822775E-2</v>
      </c>
      <c r="J192" s="1">
        <f t="shared" ca="1" si="124"/>
        <v>4.0959088624529814E-2</v>
      </c>
      <c r="K192" s="1">
        <f t="shared" ca="1" si="125"/>
        <v>4.0692129156278317E-2</v>
      </c>
      <c r="L192" s="1">
        <f t="shared" ca="1" si="126"/>
        <v>4.0410445456330199E-2</v>
      </c>
      <c r="M192" s="1">
        <f t="shared" ca="1" si="127"/>
        <v>4.0114568653749801E-2</v>
      </c>
      <c r="N192" s="1">
        <f t="shared" ca="1" si="128"/>
        <v>3.9805500846299455E-2</v>
      </c>
      <c r="O192" s="1">
        <f t="shared" ca="1" si="129"/>
        <v>3.9484824780720386E-2</v>
      </c>
      <c r="P192" s="1">
        <f t="shared" ca="1" si="130"/>
        <v>3.9154055204611737E-2</v>
      </c>
      <c r="Q192" s="1">
        <f t="shared" ca="1" si="131"/>
        <v>3.8813780850897407E-2</v>
      </c>
      <c r="R192" s="1">
        <f t="shared" ca="1" si="132"/>
        <v>3.8463220565432506E-2</v>
      </c>
      <c r="S192" s="1">
        <f t="shared" ca="1" si="133"/>
        <v>3.8100472545071352E-2</v>
      </c>
      <c r="T192" s="1">
        <f t="shared" ca="1" si="134"/>
        <v>3.7723281515119236E-2</v>
      </c>
      <c r="U192" s="1">
        <f t="shared" ca="1" si="135"/>
        <v>3.7329967606865591E-2</v>
      </c>
      <c r="V192" s="1">
        <f t="shared" ca="1" si="136"/>
        <v>3.6920198645375636E-2</v>
      </c>
      <c r="W192" s="1">
        <f t="shared" ca="1" si="137"/>
        <v>3.6495378495445784E-2</v>
      </c>
      <c r="X192" s="1">
        <f t="shared" ca="1" si="138"/>
        <v>3.6058593874883936E-2</v>
      </c>
      <c r="Y192" s="1">
        <f t="shared" ca="1" si="139"/>
        <v>3.5614212220998205E-2</v>
      </c>
      <c r="Z192" s="1">
        <f t="shared" ca="1" si="140"/>
        <v>3.5167377847372068E-2</v>
      </c>
      <c r="AA192" s="1">
        <f t="shared" ca="1" si="141"/>
        <v>3.4723649622028611E-2</v>
      </c>
      <c r="AB192" s="1">
        <f t="shared" ca="1" si="142"/>
        <v>3.4288765997410341E-2</v>
      </c>
      <c r="AC192" s="1">
        <f t="shared" ca="1" si="143"/>
        <v>3.3868433298105176E-2</v>
      </c>
      <c r="AD192" s="1">
        <f t="shared" ca="1" si="144"/>
        <v>3.3468142593833218E-2</v>
      </c>
      <c r="AE192" s="1">
        <f t="shared" ca="1" si="145"/>
        <v>3.3092983487352144E-2</v>
      </c>
      <c r="AF192" s="1">
        <f t="shared" ca="1" si="146"/>
        <v>3.2747422974154165E-2</v>
      </c>
      <c r="AG192" s="1">
        <f t="shared" ca="1" si="147"/>
        <v>3.2435106235600968E-2</v>
      </c>
      <c r="AH192" s="1">
        <f t="shared" ca="1" si="148"/>
        <v>3.2158789141846666E-2</v>
      </c>
      <c r="AI192" s="1">
        <f t="shared" ca="1" si="149"/>
        <v>3.1920470286210173E-2</v>
      </c>
      <c r="AJ192" s="1">
        <f t="shared" ca="1" si="150"/>
        <v>3.1721653558562206E-2</v>
      </c>
      <c r="AK192" s="1">
        <f t="shared" ca="1" si="151"/>
        <v>3.156356354177501E-2</v>
      </c>
      <c r="AL192" s="1">
        <f t="shared" ca="1" si="152"/>
        <v>3.1447197279263268E-2</v>
      </c>
      <c r="AM192" s="1">
        <f t="shared" ca="1" si="153"/>
        <v>3.137325314345172E-2</v>
      </c>
      <c r="AN192" s="1">
        <f t="shared" ca="1" si="154"/>
        <v>3.134203040028756E-2</v>
      </c>
      <c r="AO192" s="1">
        <f t="shared" ca="1" si="155"/>
        <v>3.1353361578254975E-2</v>
      </c>
      <c r="AP192" s="1">
        <f t="shared" ca="1" si="156"/>
        <v>3.1406642464278156E-2</v>
      </c>
      <c r="AQ192" s="1">
        <f t="shared" ca="1" si="157"/>
        <v>3.1500995713911725E-2</v>
      </c>
      <c r="AR192" s="1">
        <f t="shared" ca="1" si="158"/>
        <v>3.1635540111244358E-2</v>
      </c>
      <c r="AS192" s="1">
        <f t="shared" ca="1" si="159"/>
        <v>3.1809706069995829E-2</v>
      </c>
      <c r="AT192" s="1">
        <f t="shared" ca="1" si="160"/>
        <v>3.2023550331054813E-2</v>
      </c>
      <c r="AU192" s="1">
        <f t="shared" ca="1" si="161"/>
        <v>3.2277942275635067E-2</v>
      </c>
      <c r="AV192" s="1">
        <f t="shared" ca="1" si="162"/>
        <v>3.2574293635913888E-2</v>
      </c>
      <c r="AW192" s="1">
        <f t="shared" ca="1" si="163"/>
        <v>3.2913715255131218E-2</v>
      </c>
      <c r="AX192" s="1">
        <f t="shared" ca="1" si="164"/>
        <v>3.3296716455126364E-2</v>
      </c>
      <c r="AY192" s="1">
        <f t="shared" ca="1" si="165"/>
        <v>3.372455808341538E-2</v>
      </c>
      <c r="AZ192" s="1">
        <f t="shared" ca="1" si="114"/>
        <v>3.4195208403849174E-2</v>
      </c>
      <c r="BC192" s="1">
        <f t="shared" ca="1" si="166"/>
        <v>0.36464535712249013</v>
      </c>
      <c r="BD192" s="1">
        <f t="shared" ca="1" si="166"/>
        <v>-2.5616866811715155E-2</v>
      </c>
      <c r="BE192" s="1">
        <f t="shared" ca="1" si="166"/>
        <v>0.28170946442129008</v>
      </c>
    </row>
    <row r="193" spans="1:57" x14ac:dyDescent="0.2">
      <c r="A193" s="118">
        <f t="shared" si="115"/>
        <v>1.8100000000000014</v>
      </c>
      <c r="B193" s="1">
        <f t="shared" ca="1" si="116"/>
        <v>4.3085637249392753E-2</v>
      </c>
      <c r="C193" s="1">
        <f t="shared" ca="1" si="117"/>
        <v>4.2749392963348613E-2</v>
      </c>
      <c r="D193" s="1">
        <f t="shared" ca="1" si="118"/>
        <v>4.26379548438005E-2</v>
      </c>
      <c r="E193" s="1">
        <f t="shared" ca="1" si="119"/>
        <v>4.2561958013357853E-2</v>
      </c>
      <c r="F193" s="1">
        <f t="shared" ca="1" si="120"/>
        <v>4.2417465629005287E-2</v>
      </c>
      <c r="G193" s="1">
        <f t="shared" ca="1" si="121"/>
        <v>4.2205290572953122E-2</v>
      </c>
      <c r="H193" s="1">
        <f t="shared" ca="1" si="122"/>
        <v>4.1948372996103933E-2</v>
      </c>
      <c r="I193" s="1">
        <f t="shared" ca="1" si="123"/>
        <v>4.1663320343047788E-2</v>
      </c>
      <c r="J193" s="1">
        <f t="shared" ca="1" si="124"/>
        <v>4.1359059109656544E-2</v>
      </c>
      <c r="K193" s="1">
        <f t="shared" ca="1" si="125"/>
        <v>4.1039376070697159E-2</v>
      </c>
      <c r="L193" s="1">
        <f t="shared" ca="1" si="126"/>
        <v>4.0705500550570206E-2</v>
      </c>
      <c r="M193" s="1">
        <f t="shared" ca="1" si="127"/>
        <v>4.0358084143207823E-2</v>
      </c>
      <c r="N193" s="1">
        <f t="shared" ca="1" si="128"/>
        <v>3.999825151075697E-2</v>
      </c>
      <c r="O193" s="1">
        <f t="shared" ca="1" si="129"/>
        <v>3.9627695059972975E-2</v>
      </c>
      <c r="P193" s="1">
        <f t="shared" ca="1" si="130"/>
        <v>3.9248022237085928E-2</v>
      </c>
      <c r="Q193" s="1">
        <f t="shared" ca="1" si="131"/>
        <v>3.8859905895355172E-2</v>
      </c>
      <c r="R193" s="1">
        <f t="shared" ca="1" si="132"/>
        <v>3.8462654357233041E-2</v>
      </c>
      <c r="S193" s="1">
        <f t="shared" ca="1" si="133"/>
        <v>3.8054471057926337E-2</v>
      </c>
      <c r="T193" s="1">
        <f t="shared" ca="1" si="134"/>
        <v>3.7633224980147213E-2</v>
      </c>
      <c r="U193" s="1">
        <f t="shared" ca="1" si="135"/>
        <v>3.7197376401975027E-2</v>
      </c>
      <c r="V193" s="1">
        <f t="shared" ca="1" si="136"/>
        <v>3.6746741488994997E-2</v>
      </c>
      <c r="W193" s="1">
        <f t="shared" ca="1" si="137"/>
        <v>3.6282871776078238E-2</v>
      </c>
      <c r="X193" s="1">
        <f t="shared" ca="1" si="138"/>
        <v>3.5808993953733007E-2</v>
      </c>
      <c r="Y193" s="1">
        <f t="shared" ca="1" si="139"/>
        <v>3.5329605640168807E-2</v>
      </c>
      <c r="Z193" s="1">
        <f t="shared" ca="1" si="140"/>
        <v>3.4849974298265911E-2</v>
      </c>
      <c r="AA193" s="1">
        <f t="shared" ca="1" si="141"/>
        <v>3.4375777382773968E-2</v>
      </c>
      <c r="AB193" s="1">
        <f t="shared" ca="1" si="142"/>
        <v>3.3912867751910075E-2</v>
      </c>
      <c r="AC193" s="1">
        <f t="shared" ca="1" si="143"/>
        <v>3.3467062439953107E-2</v>
      </c>
      <c r="AD193" s="1">
        <f t="shared" ca="1" si="144"/>
        <v>3.3043959380625883E-2</v>
      </c>
      <c r="AE193" s="1">
        <f t="shared" ca="1" si="145"/>
        <v>3.2648750409701471E-2</v>
      </c>
      <c r="AF193" s="1">
        <f t="shared" ca="1" si="146"/>
        <v>3.2286000480036353E-2</v>
      </c>
      <c r="AG193" s="1">
        <f t="shared" ca="1" si="147"/>
        <v>3.195945101120512E-2</v>
      </c>
      <c r="AH193" s="1">
        <f t="shared" ca="1" si="148"/>
        <v>3.1671956313227043E-2</v>
      </c>
      <c r="AI193" s="1">
        <f t="shared" ca="1" si="149"/>
        <v>3.1425618171998501E-2</v>
      </c>
      <c r="AJ193" s="1">
        <f t="shared" ca="1" si="150"/>
        <v>3.1222047431759964E-2</v>
      </c>
      <c r="AK193" s="1">
        <f t="shared" ca="1" si="151"/>
        <v>3.1062576086159827E-2</v>
      </c>
      <c r="AL193" s="1">
        <f t="shared" ca="1" si="152"/>
        <v>3.0948306571813605E-2</v>
      </c>
      <c r="AM193" s="1">
        <f t="shared" ca="1" si="153"/>
        <v>3.0880040053734039E-2</v>
      </c>
      <c r="AN193" s="1">
        <f t="shared" ca="1" si="154"/>
        <v>3.0858176670251133E-2</v>
      </c>
      <c r="AO193" s="1">
        <f t="shared" ca="1" si="155"/>
        <v>3.0882649902392308E-2</v>
      </c>
      <c r="AP193" s="1">
        <f t="shared" ca="1" si="156"/>
        <v>3.0952959315643385E-2</v>
      </c>
      <c r="AQ193" s="1">
        <f t="shared" ca="1" si="157"/>
        <v>3.1068336384684196E-2</v>
      </c>
      <c r="AR193" s="1">
        <f t="shared" ca="1" si="158"/>
        <v>3.1228014809879797E-2</v>
      </c>
      <c r="AS193" s="1">
        <f t="shared" ca="1" si="159"/>
        <v>3.1431546166517173E-2</v>
      </c>
      <c r="AT193" s="1">
        <f t="shared" ca="1" si="160"/>
        <v>3.1679112233547475E-2</v>
      </c>
      <c r="AU193" s="1">
        <f t="shared" ca="1" si="161"/>
        <v>3.1971702410499452E-2</v>
      </c>
      <c r="AV193" s="1">
        <f t="shared" ca="1" si="162"/>
        <v>3.2310832244064377E-2</v>
      </c>
      <c r="AW193" s="1">
        <f t="shared" ca="1" si="163"/>
        <v>3.2697711356685116E-2</v>
      </c>
      <c r="AX193" s="1">
        <f t="shared" ca="1" si="164"/>
        <v>3.3132976247642935E-2</v>
      </c>
      <c r="AY193" s="1">
        <f t="shared" ca="1" si="165"/>
        <v>3.3617935802818209E-2</v>
      </c>
      <c r="AZ193" s="1">
        <f t="shared" ca="1" si="114"/>
        <v>3.4149858833986836E-2</v>
      </c>
      <c r="BC193" s="1">
        <f t="shared" ca="1" si="166"/>
        <v>-0.18873381237838949</v>
      </c>
      <c r="BD193" s="1">
        <f t="shared" ca="1" si="166"/>
        <v>-1.3072709488420902</v>
      </c>
      <c r="BE193" s="1">
        <f t="shared" ca="1" si="166"/>
        <v>-1.0238259958726763</v>
      </c>
    </row>
    <row r="194" spans="1:57" x14ac:dyDescent="0.2">
      <c r="A194" s="118">
        <f t="shared" si="115"/>
        <v>1.8200000000000014</v>
      </c>
      <c r="B194" s="1">
        <f t="shared" ca="1" si="116"/>
        <v>4.2948683413984244E-2</v>
      </c>
      <c r="C194" s="1">
        <f t="shared" ca="1" si="117"/>
        <v>4.255283900348858E-2</v>
      </c>
      <c r="D194" s="1">
        <f t="shared" ca="1" si="118"/>
        <v>4.2385658619558238E-2</v>
      </c>
      <c r="E194" s="1">
        <f t="shared" ca="1" si="119"/>
        <v>4.2259180563093385E-2</v>
      </c>
      <c r="F194" s="1">
        <f t="shared" ca="1" si="120"/>
        <v>4.2071254775124668E-2</v>
      </c>
      <c r="G194" s="1">
        <f t="shared" ca="1" si="121"/>
        <v>4.1822826146588762E-2</v>
      </c>
      <c r="H194" s="1">
        <f t="shared" ca="1" si="122"/>
        <v>4.1536395763079548E-2</v>
      </c>
      <c r="I194" s="1">
        <f t="shared" ca="1" si="123"/>
        <v>4.122810356816476E-2</v>
      </c>
      <c r="J194" s="1">
        <f t="shared" ca="1" si="124"/>
        <v>4.0906458268299854E-2</v>
      </c>
      <c r="K194" s="1">
        <f t="shared" ca="1" si="125"/>
        <v>4.0574879695706813E-2</v>
      </c>
      <c r="L194" s="1">
        <f t="shared" ca="1" si="126"/>
        <v>4.0234269301216985E-2</v>
      </c>
      <c r="M194" s="1">
        <f t="shared" ca="1" si="127"/>
        <v>3.9884971529818215E-2</v>
      </c>
      <c r="N194" s="1">
        <f t="shared" ca="1" si="128"/>
        <v>3.9527805694152228E-2</v>
      </c>
      <c r="O194" s="1">
        <f t="shared" ca="1" si="129"/>
        <v>3.9164145865958337E-2</v>
      </c>
      <c r="P194" s="1">
        <f t="shared" ca="1" si="130"/>
        <v>3.8795264362729238E-2</v>
      </c>
      <c r="Q194" s="1">
        <f t="shared" ca="1" si="131"/>
        <v>3.8421490609382485E-2</v>
      </c>
      <c r="R194" s="1">
        <f t="shared" ca="1" si="132"/>
        <v>3.8041795064400315E-2</v>
      </c>
      <c r="S194" s="1">
        <f t="shared" ca="1" si="133"/>
        <v>3.7654059125920639E-2</v>
      </c>
      <c r="T194" s="1">
        <f t="shared" ca="1" si="134"/>
        <v>3.72558486960477E-2</v>
      </c>
      <c r="U194" s="1">
        <f t="shared" ca="1" si="135"/>
        <v>3.6845336707722935E-2</v>
      </c>
      <c r="V194" s="1">
        <f t="shared" ca="1" si="136"/>
        <v>3.6422059997840185E-2</v>
      </c>
      <c r="W194" s="1">
        <f t="shared" ca="1" si="137"/>
        <v>3.5987289961595365E-2</v>
      </c>
      <c r="X194" s="1">
        <f t="shared" ca="1" si="138"/>
        <v>3.5543965410558639E-2</v>
      </c>
      <c r="Y194" s="1">
        <f t="shared" ca="1" si="139"/>
        <v>3.5096286347406365E-2</v>
      </c>
      <c r="Z194" s="1">
        <f t="shared" ca="1" si="140"/>
        <v>3.4649215637261768E-2</v>
      </c>
      <c r="AA194" s="1">
        <f t="shared" ca="1" si="141"/>
        <v>3.4208121582179563E-2</v>
      </c>
      <c r="AB194" s="1">
        <f t="shared" ca="1" si="142"/>
        <v>3.3778543716427335E-2</v>
      </c>
      <c r="AC194" s="1">
        <f t="shared" ca="1" si="143"/>
        <v>3.3365982051258687E-2</v>
      </c>
      <c r="AD194" s="1">
        <f t="shared" ca="1" si="144"/>
        <v>3.2975713635976962E-2</v>
      </c>
      <c r="AE194" s="1">
        <f t="shared" ca="1" si="145"/>
        <v>3.261260479805516E-2</v>
      </c>
      <c r="AF194" s="1">
        <f t="shared" ca="1" si="146"/>
        <v>3.2280890757528553E-2</v>
      </c>
      <c r="AG194" s="1">
        <f t="shared" ca="1" si="147"/>
        <v>3.1983981560415237E-2</v>
      </c>
      <c r="AH194" s="1">
        <f t="shared" ca="1" si="148"/>
        <v>3.1724402395851441E-2</v>
      </c>
      <c r="AI194" s="1">
        <f t="shared" ca="1" si="149"/>
        <v>3.1503930661744402E-2</v>
      </c>
      <c r="AJ194" s="1">
        <f t="shared" ca="1" si="150"/>
        <v>3.1323856510030029E-2</v>
      </c>
      <c r="AK194" s="1">
        <f t="shared" ca="1" si="151"/>
        <v>3.118519164897891E-2</v>
      </c>
      <c r="AL194" s="1">
        <f t="shared" ca="1" si="152"/>
        <v>3.1088716200592691E-2</v>
      </c>
      <c r="AM194" s="1">
        <f t="shared" ca="1" si="153"/>
        <v>3.1034906428265556E-2</v>
      </c>
      <c r="AN194" s="1">
        <f t="shared" ca="1" si="154"/>
        <v>3.1023835688511098E-2</v>
      </c>
      <c r="AO194" s="1">
        <f t="shared" ca="1" si="155"/>
        <v>3.1055110815617876E-2</v>
      </c>
      <c r="AP194" s="1">
        <f t="shared" ca="1" si="156"/>
        <v>3.1127907598642177E-2</v>
      </c>
      <c r="AQ194" s="1">
        <f t="shared" ca="1" si="157"/>
        <v>3.124113879752961E-2</v>
      </c>
      <c r="AR194" s="1">
        <f t="shared" ca="1" si="158"/>
        <v>3.1393725498024987E-2</v>
      </c>
      <c r="AS194" s="1">
        <f t="shared" ca="1" si="159"/>
        <v>3.158491285870995E-2</v>
      </c>
      <c r="AT194" s="1">
        <f t="shared" ca="1" si="160"/>
        <v>3.1814579940400753E-2</v>
      </c>
      <c r="AU194" s="1">
        <f t="shared" ca="1" si="161"/>
        <v>3.2083408181062645E-2</v>
      </c>
      <c r="AV194" s="1">
        <f t="shared" ca="1" si="162"/>
        <v>3.2392589185392222E-2</v>
      </c>
      <c r="AW194" s="1">
        <f t="shared" ca="1" si="163"/>
        <v>3.2743004267197597E-2</v>
      </c>
      <c r="AX194" s="1">
        <f t="shared" ca="1" si="164"/>
        <v>3.3134987864618014E-2</v>
      </c>
      <c r="AY194" s="1">
        <f t="shared" ca="1" si="165"/>
        <v>3.356945429628691E-2</v>
      </c>
      <c r="AZ194" s="1">
        <f t="shared" ca="1" si="114"/>
        <v>3.4042476159467282E-2</v>
      </c>
      <c r="BC194" s="1">
        <f t="shared" ca="1" si="166"/>
        <v>-0.23610695058820586</v>
      </c>
      <c r="BD194" s="1">
        <f t="shared" ca="1" si="166"/>
        <v>0.6846569437626302</v>
      </c>
      <c r="BE194" s="1">
        <f t="shared" ca="1" si="166"/>
        <v>-0.55803579082309973</v>
      </c>
    </row>
    <row r="195" spans="1:57" x14ac:dyDescent="0.2">
      <c r="A195" s="118">
        <f t="shared" si="115"/>
        <v>1.8300000000000014</v>
      </c>
      <c r="B195" s="1">
        <f t="shared" ca="1" si="116"/>
        <v>4.3837042966675434E-2</v>
      </c>
      <c r="C195" s="1">
        <f t="shared" ca="1" si="117"/>
        <v>4.3304534130236168E-2</v>
      </c>
      <c r="D195" s="1">
        <f t="shared" ca="1" si="118"/>
        <v>4.3008296551955899E-2</v>
      </c>
      <c r="E195" s="1">
        <f t="shared" ca="1" si="119"/>
        <v>4.2761706177826195E-2</v>
      </c>
      <c r="F195" s="1">
        <f t="shared" ca="1" si="120"/>
        <v>4.2464293432102895E-2</v>
      </c>
      <c r="G195" s="1">
        <f t="shared" ca="1" si="121"/>
        <v>4.2117050587653929E-2</v>
      </c>
      <c r="H195" s="1">
        <f t="shared" ca="1" si="122"/>
        <v>4.1741965890735741E-2</v>
      </c>
      <c r="I195" s="1">
        <f t="shared" ca="1" si="123"/>
        <v>4.135463957281145E-2</v>
      </c>
      <c r="J195" s="1">
        <f t="shared" ca="1" si="124"/>
        <v>4.0963090362543093E-2</v>
      </c>
      <c r="K195" s="1">
        <f t="shared" ca="1" si="125"/>
        <v>4.0570298725672749E-2</v>
      </c>
      <c r="L195" s="1">
        <f t="shared" ca="1" si="126"/>
        <v>4.0176765448640642E-2</v>
      </c>
      <c r="M195" s="1">
        <f t="shared" ca="1" si="127"/>
        <v>3.978245465816465E-2</v>
      </c>
      <c r="N195" s="1">
        <f t="shared" ca="1" si="128"/>
        <v>3.9387806852356606E-2</v>
      </c>
      <c r="O195" s="1">
        <f t="shared" ca="1" si="129"/>
        <v>3.8993804226750979E-2</v>
      </c>
      <c r="P195" s="1">
        <f t="shared" ca="1" si="130"/>
        <v>3.8601310598796526E-2</v>
      </c>
      <c r="Q195" s="1">
        <f t="shared" ca="1" si="131"/>
        <v>3.8210238871042038E-2</v>
      </c>
      <c r="R195" s="1">
        <f t="shared" ca="1" si="132"/>
        <v>3.7819148749223222E-2</v>
      </c>
      <c r="S195" s="1">
        <f t="shared" ca="1" si="133"/>
        <v>3.7425526768223895E-2</v>
      </c>
      <c r="T195" s="1">
        <f t="shared" ca="1" si="134"/>
        <v>3.7026562858935373E-2</v>
      </c>
      <c r="U195" s="1">
        <f t="shared" ca="1" si="135"/>
        <v>3.6620069564175642E-2</v>
      </c>
      <c r="V195" s="1">
        <f t="shared" ca="1" si="136"/>
        <v>3.6205231170613097E-2</v>
      </c>
      <c r="W195" s="1">
        <f t="shared" ca="1" si="137"/>
        <v>3.5782965573668724E-2</v>
      </c>
      <c r="X195" s="1">
        <f t="shared" ca="1" si="138"/>
        <v>3.5355850305928298E-2</v>
      </c>
      <c r="Y195" s="1">
        <f t="shared" ca="1" si="139"/>
        <v>3.4927714409576087E-2</v>
      </c>
      <c r="Z195" s="1">
        <f t="shared" ca="1" si="140"/>
        <v>3.4503142855565112E-2</v>
      </c>
      <c r="AA195" s="1">
        <f t="shared" ca="1" si="141"/>
        <v>3.4087121504515608E-2</v>
      </c>
      <c r="AB195" s="1">
        <f t="shared" ca="1" si="142"/>
        <v>3.3684803287449709E-2</v>
      </c>
      <c r="AC195" s="1">
        <f t="shared" ca="1" si="143"/>
        <v>3.3301297910053429E-2</v>
      </c>
      <c r="AD195" s="1">
        <f t="shared" ca="1" si="144"/>
        <v>3.2941488239418594E-2</v>
      </c>
      <c r="AE195" s="1">
        <f t="shared" ca="1" si="145"/>
        <v>3.2609841804913282E-2</v>
      </c>
      <c r="AF195" s="1">
        <f t="shared" ca="1" si="146"/>
        <v>3.2310190855622423E-2</v>
      </c>
      <c r="AG195" s="1">
        <f t="shared" ca="1" si="147"/>
        <v>3.204554090374663E-2</v>
      </c>
      <c r="AH195" s="1">
        <f t="shared" ca="1" si="148"/>
        <v>3.1818014906882575E-2</v>
      </c>
      <c r="AI195" s="1">
        <f t="shared" ca="1" si="149"/>
        <v>3.1628992743547586E-2</v>
      </c>
      <c r="AJ195" s="1">
        <f t="shared" ca="1" si="150"/>
        <v>3.1479370676197119E-2</v>
      </c>
      <c r="AK195" s="1">
        <f t="shared" ca="1" si="151"/>
        <v>3.1369766881824815E-2</v>
      </c>
      <c r="AL195" s="1">
        <f t="shared" ca="1" si="152"/>
        <v>3.1300565910763911E-2</v>
      </c>
      <c r="AM195" s="1">
        <f t="shared" ca="1" si="153"/>
        <v>3.1271845881871659E-2</v>
      </c>
      <c r="AN195" s="1">
        <f t="shared" ca="1" si="154"/>
        <v>3.128328016723235E-2</v>
      </c>
      <c r="AO195" s="1">
        <f t="shared" ca="1" si="155"/>
        <v>3.1334075806487428E-2</v>
      </c>
      <c r="AP195" s="1">
        <f t="shared" ca="1" si="156"/>
        <v>3.1423011708183145E-2</v>
      </c>
      <c r="AQ195" s="1">
        <f t="shared" ca="1" si="157"/>
        <v>3.1548608834218714E-2</v>
      </c>
      <c r="AR195" s="1">
        <f t="shared" ca="1" si="158"/>
        <v>3.1709402574362576E-2</v>
      </c>
      <c r="AS195" s="1">
        <f t="shared" ca="1" si="159"/>
        <v>3.1904258539148023E-2</v>
      </c>
      <c r="AT195" s="1">
        <f t="shared" ca="1" si="160"/>
        <v>3.2132679761073375E-2</v>
      </c>
      <c r="AU195" s="1">
        <f t="shared" ca="1" si="161"/>
        <v>3.2394966191617358E-2</v>
      </c>
      <c r="AV195" s="1">
        <f t="shared" ca="1" si="162"/>
        <v>3.2691912200834637E-2</v>
      </c>
      <c r="AW195" s="1">
        <f t="shared" ca="1" si="163"/>
        <v>3.3023998113534014E-2</v>
      </c>
      <c r="AX195" s="1">
        <f t="shared" ca="1" si="164"/>
        <v>3.3391181251276165E-2</v>
      </c>
      <c r="AY195" s="1">
        <f t="shared" ca="1" si="165"/>
        <v>3.379389212718785E-2</v>
      </c>
      <c r="AZ195" s="1">
        <f t="shared" ca="1" si="114"/>
        <v>3.4227126003884611E-2</v>
      </c>
      <c r="BC195" s="1">
        <f t="shared" ca="1" si="166"/>
        <v>0.12897211890788007</v>
      </c>
      <c r="BD195" s="1">
        <f t="shared" ca="1" si="166"/>
        <v>-2.9048061230666278E-2</v>
      </c>
      <c r="BE195" s="1">
        <f t="shared" ca="1" si="166"/>
        <v>-1.6903038974072544</v>
      </c>
    </row>
    <row r="196" spans="1:57" x14ac:dyDescent="0.2">
      <c r="A196" s="118">
        <f t="shared" si="115"/>
        <v>1.8400000000000014</v>
      </c>
      <c r="B196" s="1">
        <f t="shared" ca="1" si="116"/>
        <v>4.2902895212015277E-2</v>
      </c>
      <c r="C196" s="1">
        <f t="shared" ca="1" si="117"/>
        <v>4.235810130317752E-2</v>
      </c>
      <c r="D196" s="1">
        <f t="shared" ca="1" si="118"/>
        <v>4.2043451884142866E-2</v>
      </c>
      <c r="E196" s="1">
        <f t="shared" ca="1" si="119"/>
        <v>4.1774217493234178E-2</v>
      </c>
      <c r="F196" s="1">
        <f t="shared" ca="1" si="120"/>
        <v>4.1452126466383819E-2</v>
      </c>
      <c r="G196" s="1">
        <f t="shared" ca="1" si="121"/>
        <v>4.1078757344442808E-2</v>
      </c>
      <c r="H196" s="1">
        <f t="shared" ca="1" si="122"/>
        <v>4.0676135087352044E-2</v>
      </c>
      <c r="I196" s="1">
        <f t="shared" ca="1" si="123"/>
        <v>4.0259871299633453E-2</v>
      </c>
      <c r="J196" s="1">
        <f t="shared" ca="1" si="124"/>
        <v>3.9838045834859143E-2</v>
      </c>
      <c r="K196" s="1">
        <f t="shared" ca="1" si="125"/>
        <v>3.9413750656810284E-2</v>
      </c>
      <c r="L196" s="1">
        <f t="shared" ca="1" si="126"/>
        <v>3.8987636384935603E-2</v>
      </c>
      <c r="M196" s="1">
        <f t="shared" ca="1" si="127"/>
        <v>3.8559836948235039E-2</v>
      </c>
      <c r="N196" s="1">
        <f t="shared" ca="1" si="128"/>
        <v>3.8130963859534253E-2</v>
      </c>
      <c r="O196" s="1">
        <f t="shared" ca="1" si="129"/>
        <v>3.770215719616328E-2</v>
      </c>
      <c r="P196" s="1">
        <f t="shared" ca="1" si="130"/>
        <v>3.7274422205557683E-2</v>
      </c>
      <c r="Q196" s="1">
        <f t="shared" ca="1" si="131"/>
        <v>3.6847805473767127E-2</v>
      </c>
      <c r="R196" s="1">
        <f t="shared" ca="1" si="132"/>
        <v>3.6421006362047877E-2</v>
      </c>
      <c r="S196" s="1">
        <f t="shared" ca="1" si="133"/>
        <v>3.5991667010347679E-2</v>
      </c>
      <c r="T196" s="1">
        <f t="shared" ca="1" si="134"/>
        <v>3.5557151780443927E-2</v>
      </c>
      <c r="U196" s="1">
        <f t="shared" ca="1" si="135"/>
        <v>3.5115463072306327E-2</v>
      </c>
      <c r="V196" s="1">
        <f t="shared" ca="1" si="136"/>
        <v>3.4665982693864061E-2</v>
      </c>
      <c r="W196" s="1">
        <f t="shared" ca="1" si="137"/>
        <v>3.4209824975656215E-2</v>
      </c>
      <c r="X196" s="1">
        <f t="shared" ca="1" si="138"/>
        <v>3.3749756068131229E-2</v>
      </c>
      <c r="Y196" s="1">
        <f t="shared" ca="1" si="139"/>
        <v>3.3289784004784932E-2</v>
      </c>
      <c r="Z196" s="1">
        <f t="shared" ca="1" si="140"/>
        <v>3.283466586193208E-2</v>
      </c>
      <c r="AA196" s="1">
        <f t="shared" ca="1" si="141"/>
        <v>3.2389555065999415E-2</v>
      </c>
      <c r="AB196" s="1">
        <f t="shared" ca="1" si="142"/>
        <v>3.1959767961194395E-2</v>
      </c>
      <c r="AC196" s="1">
        <f t="shared" ca="1" si="143"/>
        <v>3.1550573960579774E-2</v>
      </c>
      <c r="AD196" s="1">
        <f t="shared" ca="1" si="144"/>
        <v>3.1167011747195224E-2</v>
      </c>
      <c r="AE196" s="1">
        <f t="shared" ca="1" si="145"/>
        <v>3.0813700059324198E-2</v>
      </c>
      <c r="AF196" s="1">
        <f t="shared" ca="1" si="146"/>
        <v>3.0494618234321154E-2</v>
      </c>
      <c r="AG196" s="1">
        <f t="shared" ca="1" si="147"/>
        <v>3.0212917387092003E-2</v>
      </c>
      <c r="AH196" s="1">
        <f t="shared" ca="1" si="148"/>
        <v>2.9970868428414059E-2</v>
      </c>
      <c r="AI196" s="1">
        <f t="shared" ca="1" si="149"/>
        <v>2.9770003880490153E-2</v>
      </c>
      <c r="AJ196" s="1">
        <f t="shared" ca="1" si="150"/>
        <v>2.9611376213936568E-2</v>
      </c>
      <c r="AK196" s="1">
        <f t="shared" ca="1" si="151"/>
        <v>2.9495760124139386E-2</v>
      </c>
      <c r="AL196" s="1">
        <f t="shared" ca="1" si="152"/>
        <v>2.9423694628783283E-2</v>
      </c>
      <c r="AM196" s="1">
        <f t="shared" ca="1" si="153"/>
        <v>2.9395409755867939E-2</v>
      </c>
      <c r="AN196" s="1">
        <f t="shared" ca="1" si="154"/>
        <v>2.9410728987321198E-2</v>
      </c>
      <c r="AO196" s="1">
        <f t="shared" ca="1" si="155"/>
        <v>2.9469009716897369E-2</v>
      </c>
      <c r="AP196" s="1">
        <f t="shared" ca="1" si="156"/>
        <v>2.9569184164759125E-2</v>
      </c>
      <c r="AQ196" s="1">
        <f t="shared" ca="1" si="157"/>
        <v>2.9709931707277922E-2</v>
      </c>
      <c r="AR196" s="1">
        <f t="shared" ca="1" si="158"/>
        <v>2.9889952251681597E-2</v>
      </c>
      <c r="AS196" s="1">
        <f t="shared" ca="1" si="159"/>
        <v>3.0108282021326919E-2</v>
      </c>
      <c r="AT196" s="1">
        <f t="shared" ca="1" si="160"/>
        <v>3.0364598001708112E-2</v>
      </c>
      <c r="AU196" s="1">
        <f t="shared" ca="1" si="161"/>
        <v>3.0659368433331488E-2</v>
      </c>
      <c r="AV196" s="1">
        <f t="shared" ca="1" si="162"/>
        <v>3.0993540466999855E-2</v>
      </c>
      <c r="AW196" s="1">
        <f t="shared" ca="1" si="163"/>
        <v>3.1367744006448317E-2</v>
      </c>
      <c r="AX196" s="1">
        <f t="shared" ca="1" si="164"/>
        <v>3.1782107213357648E-2</v>
      </c>
      <c r="AY196" s="1">
        <f t="shared" ca="1" si="165"/>
        <v>3.2237115015242332E-2</v>
      </c>
      <c r="AZ196" s="1">
        <f t="shared" ca="1" si="114"/>
        <v>3.272741762585514E-2</v>
      </c>
      <c r="BC196" s="1">
        <f t="shared" ca="1" si="166"/>
        <v>-2.4097687387587463</v>
      </c>
      <c r="BD196" s="1">
        <f t="shared" ca="1" si="166"/>
        <v>-1.0571868351420166</v>
      </c>
      <c r="BE196" s="1">
        <f t="shared" ca="1" si="166"/>
        <v>-0.52655389528406271</v>
      </c>
    </row>
    <row r="197" spans="1:57" x14ac:dyDescent="0.2">
      <c r="A197" s="118">
        <f t="shared" si="115"/>
        <v>1.8500000000000014</v>
      </c>
      <c r="B197" s="1">
        <f t="shared" ca="1" si="116"/>
        <v>4.2796254869889049E-2</v>
      </c>
      <c r="C197" s="1">
        <f t="shared" ca="1" si="117"/>
        <v>4.2377819713867872E-2</v>
      </c>
      <c r="D197" s="1">
        <f t="shared" ca="1" si="118"/>
        <v>4.2173540483960041E-2</v>
      </c>
      <c r="E197" s="1">
        <f t="shared" ca="1" si="119"/>
        <v>4.2000898417544084E-2</v>
      </c>
      <c r="F197" s="1">
        <f t="shared" ca="1" si="120"/>
        <v>4.1764097569692495E-2</v>
      </c>
      <c r="G197" s="1">
        <f t="shared" ca="1" si="121"/>
        <v>4.1465601798490868E-2</v>
      </c>
      <c r="H197" s="1">
        <f t="shared" ca="1" si="122"/>
        <v>4.1127782311089496E-2</v>
      </c>
      <c r="I197" s="1">
        <f t="shared" ca="1" si="123"/>
        <v>4.0766573120443607E-2</v>
      </c>
      <c r="J197" s="1">
        <f t="shared" ca="1" si="124"/>
        <v>4.0390426252835433E-2</v>
      </c>
      <c r="K197" s="1">
        <f t="shared" ca="1" si="125"/>
        <v>4.0002855977122088E-2</v>
      </c>
      <c r="L197" s="1">
        <f t="shared" ca="1" si="126"/>
        <v>3.960497318548372E-2</v>
      </c>
      <c r="M197" s="1">
        <f t="shared" ca="1" si="127"/>
        <v>3.9197391673788433E-2</v>
      </c>
      <c r="N197" s="1">
        <f t="shared" ca="1" si="128"/>
        <v>3.8781203747254828E-2</v>
      </c>
      <c r="O197" s="1">
        <f t="shared" ca="1" si="129"/>
        <v>3.8358017076309786E-2</v>
      </c>
      <c r="P197" s="1">
        <f t="shared" ca="1" si="130"/>
        <v>3.7929288223783421E-2</v>
      </c>
      <c r="Q197" s="1">
        <f t="shared" ca="1" si="131"/>
        <v>3.7495507619004116E-2</v>
      </c>
      <c r="R197" s="1">
        <f t="shared" ca="1" si="132"/>
        <v>3.7055824638077044E-2</v>
      </c>
      <c r="S197" s="1">
        <f t="shared" ca="1" si="133"/>
        <v>3.6608347442867784E-2</v>
      </c>
      <c r="T197" s="1">
        <f t="shared" ca="1" si="134"/>
        <v>3.6150925174902572E-2</v>
      </c>
      <c r="U197" s="1">
        <f t="shared" ca="1" si="135"/>
        <v>3.5682060284922511E-2</v>
      </c>
      <c r="V197" s="1">
        <f t="shared" ca="1" si="136"/>
        <v>3.5201642120732131E-2</v>
      </c>
      <c r="W197" s="1">
        <f t="shared" ca="1" si="137"/>
        <v>3.4711291331981017E-2</v>
      </c>
      <c r="X197" s="1">
        <f t="shared" ca="1" si="138"/>
        <v>3.4214272534786677E-2</v>
      </c>
      <c r="Y197" s="1">
        <f t="shared" ca="1" si="139"/>
        <v>3.3715082656575017E-2</v>
      </c>
      <c r="Z197" s="1">
        <f t="shared" ca="1" si="140"/>
        <v>3.321896082856883E-2</v>
      </c>
      <c r="AA197" s="1">
        <f t="shared" ca="1" si="141"/>
        <v>3.2731538000286456E-2</v>
      </c>
      <c r="AB197" s="1">
        <f t="shared" ca="1" si="142"/>
        <v>3.2258603895341936E-2</v>
      </c>
      <c r="AC197" s="1">
        <f t="shared" ca="1" si="143"/>
        <v>3.1805897596683667E-2</v>
      </c>
      <c r="AD197" s="1">
        <f t="shared" ca="1" si="144"/>
        <v>3.137892355149597E-2</v>
      </c>
      <c r="AE197" s="1">
        <f t="shared" ca="1" si="145"/>
        <v>3.0982761664902225E-2</v>
      </c>
      <c r="AF197" s="1">
        <f t="shared" ca="1" si="146"/>
        <v>3.0621848373152606E-2</v>
      </c>
      <c r="AG197" s="1">
        <f t="shared" ca="1" si="147"/>
        <v>3.0299790481205277E-2</v>
      </c>
      <c r="AH197" s="1">
        <f t="shared" ca="1" si="148"/>
        <v>3.001931698716576E-2</v>
      </c>
      <c r="AI197" s="1">
        <f t="shared" ca="1" si="149"/>
        <v>2.9782423168549354E-2</v>
      </c>
      <c r="AJ197" s="1">
        <f t="shared" ca="1" si="150"/>
        <v>2.9590627750675287E-2</v>
      </c>
      <c r="AK197" s="1">
        <f t="shared" ca="1" si="151"/>
        <v>2.9445171946638701E-2</v>
      </c>
      <c r="AL197" s="1">
        <f t="shared" ca="1" si="152"/>
        <v>2.9347059230648998E-2</v>
      </c>
      <c r="AM197" s="1">
        <f t="shared" ca="1" si="153"/>
        <v>2.9296981544199782E-2</v>
      </c>
      <c r="AN197" s="1">
        <f t="shared" ca="1" si="154"/>
        <v>2.9295222524285298E-2</v>
      </c>
      <c r="AO197" s="1">
        <f t="shared" ca="1" si="155"/>
        <v>2.9341600018260253E-2</v>
      </c>
      <c r="AP197" s="1">
        <f t="shared" ca="1" si="156"/>
        <v>2.9435509700298318E-2</v>
      </c>
      <c r="AQ197" s="1">
        <f t="shared" ca="1" si="157"/>
        <v>2.9576099523640407E-2</v>
      </c>
      <c r="AR197" s="1">
        <f t="shared" ca="1" si="158"/>
        <v>2.976254407521849E-2</v>
      </c>
      <c r="AS197" s="1">
        <f t="shared" ca="1" si="159"/>
        <v>2.9994360298353714E-2</v>
      </c>
      <c r="AT197" s="1">
        <f t="shared" ca="1" si="160"/>
        <v>3.0271709058594335E-2</v>
      </c>
      <c r="AU197" s="1">
        <f t="shared" ca="1" si="161"/>
        <v>3.0595536615646103E-2</v>
      </c>
      <c r="AV197" s="1">
        <f t="shared" ca="1" si="162"/>
        <v>3.0967252877361007E-2</v>
      </c>
      <c r="AW197" s="1">
        <f t="shared" ca="1" si="163"/>
        <v>3.138794779196178E-2</v>
      </c>
      <c r="AX197" s="1">
        <f t="shared" ca="1" si="164"/>
        <v>3.185822807307212E-2</v>
      </c>
      <c r="AY197" s="1">
        <f t="shared" ca="1" si="165"/>
        <v>3.2378935113666685E-2</v>
      </c>
      <c r="AZ197" s="1">
        <f t="shared" ca="1" si="114"/>
        <v>3.2944595583791335E-2</v>
      </c>
      <c r="BC197" s="1">
        <f t="shared" ca="1" si="166"/>
        <v>0.39410573376070168</v>
      </c>
      <c r="BD197" s="1">
        <f t="shared" ca="1" si="166"/>
        <v>-0.67190228668479346</v>
      </c>
      <c r="BE197" s="1">
        <f t="shared" ca="1" si="166"/>
        <v>1.2380254053755397</v>
      </c>
    </row>
    <row r="198" spans="1:57" x14ac:dyDescent="0.2">
      <c r="A198" s="118">
        <f t="shared" si="115"/>
        <v>1.8600000000000014</v>
      </c>
      <c r="B198" s="1">
        <f t="shared" ca="1" si="116"/>
        <v>4.1666336867133724E-2</v>
      </c>
      <c r="C198" s="1">
        <f t="shared" ca="1" si="117"/>
        <v>4.1452570496529E-2</v>
      </c>
      <c r="D198" s="1">
        <f t="shared" ca="1" si="118"/>
        <v>4.1429465420638877E-2</v>
      </c>
      <c r="E198" s="1">
        <f t="shared" ca="1" si="119"/>
        <v>4.141700253796398E-2</v>
      </c>
      <c r="F198" s="1">
        <f t="shared" ca="1" si="120"/>
        <v>4.1322113476343555E-2</v>
      </c>
      <c r="G198" s="1">
        <f t="shared" ca="1" si="121"/>
        <v>4.1148420291361988E-2</v>
      </c>
      <c r="H198" s="1">
        <f t="shared" ca="1" si="122"/>
        <v>4.0918923622268212E-2</v>
      </c>
      <c r="I198" s="1">
        <f t="shared" ca="1" si="123"/>
        <v>4.0650164547401002E-2</v>
      </c>
      <c r="J198" s="1">
        <f t="shared" ca="1" si="124"/>
        <v>4.035125193006478E-2</v>
      </c>
      <c r="K198" s="1">
        <f t="shared" ca="1" si="125"/>
        <v>4.0026406765210444E-2</v>
      </c>
      <c r="L198" s="1">
        <f t="shared" ca="1" si="126"/>
        <v>3.9677484271297032E-2</v>
      </c>
      <c r="M198" s="1">
        <f t="shared" ca="1" si="127"/>
        <v>3.930586179123606E-2</v>
      </c>
      <c r="N198" s="1">
        <f t="shared" ca="1" si="128"/>
        <v>3.8913395820317859E-2</v>
      </c>
      <c r="O198" s="1">
        <f t="shared" ca="1" si="129"/>
        <v>3.8502444958176861E-2</v>
      </c>
      <c r="P198" s="1">
        <f t="shared" ca="1" si="130"/>
        <v>3.807520059526015E-2</v>
      </c>
      <c r="Q198" s="1">
        <f t="shared" ca="1" si="131"/>
        <v>3.7632880789270975E-2</v>
      </c>
      <c r="R198" s="1">
        <f t="shared" ca="1" si="132"/>
        <v>3.7175368912969513E-2</v>
      </c>
      <c r="S198" s="1">
        <f t="shared" ca="1" si="133"/>
        <v>3.6701523186960537E-2</v>
      </c>
      <c r="T198" s="1">
        <f t="shared" ca="1" si="134"/>
        <v>3.6209961499604322E-2</v>
      </c>
      <c r="U198" s="1">
        <f t="shared" ca="1" si="135"/>
        <v>3.5699970163860166E-2</v>
      </c>
      <c r="V198" s="1">
        <f t="shared" ca="1" si="136"/>
        <v>3.5172229704657415E-2</v>
      </c>
      <c r="W198" s="1">
        <f t="shared" ca="1" si="137"/>
        <v>3.4629150595352022E-2</v>
      </c>
      <c r="X198" s="1">
        <f t="shared" ca="1" si="138"/>
        <v>3.4074779387960552E-2</v>
      </c>
      <c r="Y198" s="1">
        <f t="shared" ca="1" si="139"/>
        <v>3.3514385428723266E-2</v>
      </c>
      <c r="Z198" s="1">
        <f t="shared" ca="1" si="140"/>
        <v>3.2953973474799406E-2</v>
      </c>
      <c r="AA198" s="1">
        <f t="shared" ca="1" si="141"/>
        <v>3.2399935577589953E-2</v>
      </c>
      <c r="AB198" s="1">
        <f t="shared" ca="1" si="142"/>
        <v>3.1858818427589829E-2</v>
      </c>
      <c r="AC198" s="1">
        <f t="shared" ca="1" si="143"/>
        <v>3.1337114361183006E-2</v>
      </c>
      <c r="AD198" s="1">
        <f t="shared" ca="1" si="144"/>
        <v>3.0841077159417096E-2</v>
      </c>
      <c r="AE198" s="1">
        <f t="shared" ca="1" si="145"/>
        <v>3.0376531474561243E-2</v>
      </c>
      <c r="AF198" s="1">
        <f t="shared" ca="1" si="146"/>
        <v>2.994865447524922E-2</v>
      </c>
      <c r="AG198" s="1">
        <f t="shared" ca="1" si="147"/>
        <v>2.9561792366101691E-2</v>
      </c>
      <c r="AH198" s="1">
        <f t="shared" ca="1" si="148"/>
        <v>2.9219415987576814E-2</v>
      </c>
      <c r="AI198" s="1">
        <f t="shared" ca="1" si="149"/>
        <v>2.8924267104154897E-2</v>
      </c>
      <c r="AJ198" s="1">
        <f t="shared" ca="1" si="150"/>
        <v>2.8678614362782968E-2</v>
      </c>
      <c r="AK198" s="1">
        <f t="shared" ca="1" si="151"/>
        <v>2.8484449114706278E-2</v>
      </c>
      <c r="AL198" s="1">
        <f t="shared" ca="1" si="152"/>
        <v>2.8343522901463088E-2</v>
      </c>
      <c r="AM198" s="1">
        <f t="shared" ca="1" si="153"/>
        <v>2.8257273204537092E-2</v>
      </c>
      <c r="AN198" s="1">
        <f t="shared" ca="1" si="154"/>
        <v>2.822672748362437E-2</v>
      </c>
      <c r="AO198" s="1">
        <f t="shared" ca="1" si="155"/>
        <v>2.8252447761352956E-2</v>
      </c>
      <c r="AP198" s="1">
        <f t="shared" ca="1" si="156"/>
        <v>2.8334576930029449E-2</v>
      </c>
      <c r="AQ198" s="1">
        <f t="shared" ca="1" si="157"/>
        <v>2.8473015303485626E-2</v>
      </c>
      <c r="AR198" s="1">
        <f t="shared" ca="1" si="158"/>
        <v>2.8667695930827543E-2</v>
      </c>
      <c r="AS198" s="1">
        <f t="shared" ca="1" si="159"/>
        <v>2.8918900200207258E-2</v>
      </c>
      <c r="AT198" s="1">
        <f t="shared" ca="1" si="160"/>
        <v>2.9227556401674695E-2</v>
      </c>
      <c r="AU198" s="1">
        <f t="shared" ca="1" si="161"/>
        <v>2.9595372170556772E-2</v>
      </c>
      <c r="AV198" s="1">
        <f t="shared" ca="1" si="162"/>
        <v>3.0024503779168172E-2</v>
      </c>
      <c r="AW198" s="1">
        <f t="shared" ca="1" si="163"/>
        <v>3.0516785252033093E-2</v>
      </c>
      <c r="AX198" s="1">
        <f t="shared" ca="1" si="164"/>
        <v>3.107358307465324E-2</v>
      </c>
      <c r="AY198" s="1">
        <f t="shared" ca="1" si="165"/>
        <v>3.1696369166944835E-2</v>
      </c>
      <c r="AZ198" s="1">
        <f t="shared" ca="1" si="114"/>
        <v>3.2379639615369681E-2</v>
      </c>
      <c r="BC198" s="1">
        <f t="shared" ca="1" si="166"/>
        <v>-0.76430142081563091</v>
      </c>
      <c r="BD198" s="1">
        <f t="shared" ca="1" si="166"/>
        <v>-0.99761142293450344</v>
      </c>
      <c r="BE198" s="1">
        <f t="shared" ca="1" si="166"/>
        <v>2.0730927025059565</v>
      </c>
    </row>
    <row r="199" spans="1:57" x14ac:dyDescent="0.2">
      <c r="A199" s="118">
        <f t="shared" si="115"/>
        <v>1.8700000000000014</v>
      </c>
      <c r="B199" s="1">
        <f t="shared" ca="1" si="116"/>
        <v>4.1690349594737192E-2</v>
      </c>
      <c r="C199" s="1">
        <f t="shared" ca="1" si="117"/>
        <v>4.1467672184227471E-2</v>
      </c>
      <c r="D199" s="1">
        <f t="shared" ca="1" si="118"/>
        <v>4.1433228674251657E-2</v>
      </c>
      <c r="E199" s="1">
        <f t="shared" ca="1" si="119"/>
        <v>4.1408704565770102E-2</v>
      </c>
      <c r="F199" s="1">
        <f t="shared" ca="1" si="120"/>
        <v>4.1302928054988197E-2</v>
      </c>
      <c r="G199" s="1">
        <f t="shared" ca="1" si="121"/>
        <v>4.1119869202785868E-2</v>
      </c>
      <c r="H199" s="1">
        <f t="shared" ca="1" si="122"/>
        <v>4.0882358016281116E-2</v>
      </c>
      <c r="I199" s="1">
        <f t="shared" ca="1" si="123"/>
        <v>4.0606744017733808E-2</v>
      </c>
      <c r="J199" s="1">
        <f t="shared" ca="1" si="124"/>
        <v>4.03019942883567E-2</v>
      </c>
      <c r="K199" s="1">
        <f t="shared" ca="1" si="125"/>
        <v>3.9972237684302935E-2</v>
      </c>
      <c r="L199" s="1">
        <f t="shared" ca="1" si="126"/>
        <v>3.9619274517830497E-2</v>
      </c>
      <c r="M199" s="1">
        <f t="shared" ca="1" si="127"/>
        <v>3.9244446074859593E-2</v>
      </c>
      <c r="N199" s="1">
        <f t="shared" ca="1" si="128"/>
        <v>3.8849573158639766E-2</v>
      </c>
      <c r="O199" s="1">
        <f t="shared" ca="1" si="129"/>
        <v>3.8436965359085931E-2</v>
      </c>
      <c r="P199" s="1">
        <f t="shared" ca="1" si="130"/>
        <v>3.8008749133382043E-2</v>
      </c>
      <c r="Q199" s="1">
        <f t="shared" ca="1" si="131"/>
        <v>3.756607067807656E-2</v>
      </c>
      <c r="R199" s="1">
        <f t="shared" ca="1" si="132"/>
        <v>3.7108748066931097E-2</v>
      </c>
      <c r="S199" s="1">
        <f t="shared" ca="1" si="133"/>
        <v>3.6635590336156265E-2</v>
      </c>
      <c r="T199" s="1">
        <f t="shared" ca="1" si="134"/>
        <v>3.6145184806358803E-2</v>
      </c>
      <c r="U199" s="1">
        <f t="shared" ca="1" si="135"/>
        <v>3.5636802182119086E-2</v>
      </c>
      <c r="V199" s="1">
        <f t="shared" ca="1" si="136"/>
        <v>3.5111114521527653E-2</v>
      </c>
      <c r="W199" s="1">
        <f t="shared" ca="1" si="137"/>
        <v>3.4570522346995425E-2</v>
      </c>
      <c r="X199" s="1">
        <f t="shared" ca="1" si="138"/>
        <v>3.401905433920107E-2</v>
      </c>
      <c r="Y199" s="1">
        <f t="shared" ca="1" si="139"/>
        <v>3.3461952510446383E-2</v>
      </c>
      <c r="Z199" s="1">
        <f t="shared" ca="1" si="140"/>
        <v>3.2905187536450747E-2</v>
      </c>
      <c r="AA199" s="1">
        <f t="shared" ca="1" si="141"/>
        <v>3.2355112870902474E-2</v>
      </c>
      <c r="AB199" s="1">
        <f t="shared" ca="1" si="142"/>
        <v>3.1818232480013219E-2</v>
      </c>
      <c r="AC199" s="1">
        <f t="shared" ca="1" si="143"/>
        <v>3.1300992258315834E-2</v>
      </c>
      <c r="AD199" s="1">
        <f t="shared" ca="1" si="144"/>
        <v>3.0809595612091591E-2</v>
      </c>
      <c r="AE199" s="1">
        <f t="shared" ca="1" si="145"/>
        <v>3.0349812243564929E-2</v>
      </c>
      <c r="AF199" s="1">
        <f t="shared" ca="1" si="146"/>
        <v>2.9926760410203521E-2</v>
      </c>
      <c r="AG199" s="1">
        <f t="shared" ca="1" si="147"/>
        <v>2.9544726148249094E-2</v>
      </c>
      <c r="AH199" s="1">
        <f t="shared" ca="1" si="148"/>
        <v>2.9207122616509432E-2</v>
      </c>
      <c r="AI199" s="1">
        <f t="shared" ca="1" si="149"/>
        <v>2.8916638518227848E-2</v>
      </c>
      <c r="AJ199" s="1">
        <f t="shared" ca="1" si="150"/>
        <v>2.8675492809414369E-2</v>
      </c>
      <c r="AK199" s="1">
        <f t="shared" ca="1" si="151"/>
        <v>2.8485627321152673E-2</v>
      </c>
      <c r="AL199" s="1">
        <f t="shared" ca="1" si="152"/>
        <v>2.8348741994867841E-2</v>
      </c>
      <c r="AM199" s="1">
        <f t="shared" ca="1" si="153"/>
        <v>2.8266220200792651E-2</v>
      </c>
      <c r="AN199" s="1">
        <f t="shared" ca="1" si="154"/>
        <v>2.8239033611481189E-2</v>
      </c>
      <c r="AO199" s="1">
        <f t="shared" ca="1" si="155"/>
        <v>2.8267688868796752E-2</v>
      </c>
      <c r="AP199" s="1">
        <f t="shared" ca="1" si="156"/>
        <v>2.8352276569132768E-2</v>
      </c>
      <c r="AQ199" s="1">
        <f t="shared" ca="1" si="157"/>
        <v>2.8492649892048291E-2</v>
      </c>
      <c r="AR199" s="1">
        <f t="shared" ca="1" si="158"/>
        <v>2.8688700851581348E-2</v>
      </c>
      <c r="AS199" s="1">
        <f t="shared" ca="1" si="159"/>
        <v>2.8940675723413058E-2</v>
      </c>
      <c r="AT199" s="1">
        <f t="shared" ca="1" si="160"/>
        <v>2.9249470484222162E-2</v>
      </c>
      <c r="AU199" s="1">
        <f t="shared" ca="1" si="161"/>
        <v>2.9616754227838316E-2</v>
      </c>
      <c r="AV199" s="1">
        <f t="shared" ca="1" si="162"/>
        <v>3.0044629928380411E-2</v>
      </c>
      <c r="AW199" s="1">
        <f t="shared" ca="1" si="163"/>
        <v>3.0534876383690398E-2</v>
      </c>
      <c r="AX199" s="1">
        <f t="shared" ca="1" si="164"/>
        <v>3.1088817649354006E-2</v>
      </c>
      <c r="AY199" s="1">
        <f t="shared" ca="1" si="165"/>
        <v>3.1707743333123234E-2</v>
      </c>
      <c r="AZ199" s="1">
        <f t="shared" ca="1" si="114"/>
        <v>3.2385009314120201E-2</v>
      </c>
      <c r="BC199" s="1">
        <f t="shared" ca="1" si="166"/>
        <v>-3.9439274707063987E-2</v>
      </c>
      <c r="BD199" s="1">
        <f t="shared" ca="1" si="166"/>
        <v>4.0381224382801229E-2</v>
      </c>
      <c r="BE199" s="1">
        <f t="shared" ca="1" si="166"/>
        <v>-0.14316259844683277</v>
      </c>
    </row>
    <row r="200" spans="1:57" x14ac:dyDescent="0.2">
      <c r="A200" s="118">
        <f t="shared" si="115"/>
        <v>1.8800000000000014</v>
      </c>
      <c r="B200" s="1">
        <f t="shared" ca="1" si="116"/>
        <v>4.2124937231596979E-2</v>
      </c>
      <c r="C200" s="1">
        <f t="shared" ca="1" si="117"/>
        <v>4.1968536092269075E-2</v>
      </c>
      <c r="D200" s="1">
        <f t="shared" ca="1" si="118"/>
        <v>4.1986728129509578E-2</v>
      </c>
      <c r="E200" s="1">
        <f t="shared" ca="1" si="119"/>
        <v>4.2003402539972971E-2</v>
      </c>
      <c r="F200" s="1">
        <f t="shared" ca="1" si="120"/>
        <v>4.1929748370885679E-2</v>
      </c>
      <c r="G200" s="1">
        <f t="shared" ca="1" si="121"/>
        <v>4.177056856959091E-2</v>
      </c>
      <c r="H200" s="1">
        <f t="shared" ca="1" si="122"/>
        <v>4.1549017346513062E-2</v>
      </c>
      <c r="I200" s="1">
        <f t="shared" ca="1" si="123"/>
        <v>4.1281748917229119E-2</v>
      </c>
      <c r="J200" s="1">
        <f t="shared" ca="1" si="124"/>
        <v>4.0978084827642342E-2</v>
      </c>
      <c r="K200" s="1">
        <f t="shared" ca="1" si="125"/>
        <v>4.0642557793676329E-2</v>
      </c>
      <c r="L200" s="1">
        <f t="shared" ca="1" si="126"/>
        <v>4.027740885228849E-2</v>
      </c>
      <c r="M200" s="1">
        <f t="shared" ca="1" si="127"/>
        <v>3.9884438493623033E-2</v>
      </c>
      <c r="N200" s="1">
        <f t="shared" ca="1" si="128"/>
        <v>3.9465926816451412E-2</v>
      </c>
      <c r="O200" s="1">
        <f t="shared" ca="1" si="129"/>
        <v>3.9024629336414422E-2</v>
      </c>
      <c r="P200" s="1">
        <f t="shared" ca="1" si="130"/>
        <v>3.8563102692791361E-2</v>
      </c>
      <c r="Q200" s="1">
        <f t="shared" ca="1" si="131"/>
        <v>3.8082916606135303E-2</v>
      </c>
      <c r="R200" s="1">
        <f t="shared" ca="1" si="132"/>
        <v>3.7584319427417669E-2</v>
      </c>
      <c r="S200" s="1">
        <f t="shared" ca="1" si="133"/>
        <v>3.7066566634704007E-2</v>
      </c>
      <c r="T200" s="1">
        <f t="shared" ca="1" si="134"/>
        <v>3.6528710533951292E-2</v>
      </c>
      <c r="U200" s="1">
        <f t="shared" ca="1" si="135"/>
        <v>3.5970501618108067E-2</v>
      </c>
      <c r="V200" s="1">
        <f t="shared" ca="1" si="136"/>
        <v>3.539309870266022E-2</v>
      </c>
      <c r="W200" s="1">
        <f t="shared" ca="1" si="137"/>
        <v>3.4799387454582068E-2</v>
      </c>
      <c r="X200" s="1">
        <f t="shared" ca="1" si="138"/>
        <v>3.4193873747878661E-2</v>
      </c>
      <c r="Y200" s="1">
        <f t="shared" ca="1" si="139"/>
        <v>3.3582267379879592E-2</v>
      </c>
      <c r="Z200" s="1">
        <f t="shared" ca="1" si="140"/>
        <v>3.2971000108455197E-2</v>
      </c>
      <c r="AA200" s="1">
        <f t="shared" ca="1" si="141"/>
        <v>3.2366881960965987E-2</v>
      </c>
      <c r="AB200" s="1">
        <f t="shared" ca="1" si="142"/>
        <v>3.1776869358905301E-2</v>
      </c>
      <c r="AC200" s="1">
        <f t="shared" ca="1" si="143"/>
        <v>3.1207856930212826E-2</v>
      </c>
      <c r="AD200" s="1">
        <f t="shared" ca="1" si="144"/>
        <v>3.0666492868814232E-2</v>
      </c>
      <c r="AE200" s="1">
        <f t="shared" ca="1" si="145"/>
        <v>3.0158987101583094E-2</v>
      </c>
      <c r="AF200" s="1">
        <f t="shared" ca="1" si="146"/>
        <v>2.969089420359303E-2</v>
      </c>
      <c r="AG200" s="1">
        <f t="shared" ca="1" si="147"/>
        <v>2.9266935346357673E-2</v>
      </c>
      <c r="AH200" s="1">
        <f t="shared" ca="1" si="148"/>
        <v>2.8890961353358977E-2</v>
      </c>
      <c r="AI200" s="1">
        <f t="shared" ca="1" si="149"/>
        <v>2.8566103187925563E-2</v>
      </c>
      <c r="AJ200" s="1">
        <f t="shared" ca="1" si="150"/>
        <v>2.829502537246224E-2</v>
      </c>
      <c r="AK200" s="1">
        <f t="shared" ca="1" si="151"/>
        <v>2.8080115430208365E-2</v>
      </c>
      <c r="AL200" s="1">
        <f t="shared" ca="1" si="152"/>
        <v>2.7923516906169378E-2</v>
      </c>
      <c r="AM200" s="1">
        <f t="shared" ca="1" si="153"/>
        <v>2.7827054279725594E-2</v>
      </c>
      <c r="AN200" s="1">
        <f t="shared" ca="1" si="154"/>
        <v>2.7792138698332931E-2</v>
      </c>
      <c r="AO200" s="1">
        <f t="shared" ca="1" si="155"/>
        <v>2.781971673870328E-2</v>
      </c>
      <c r="AP200" s="1">
        <f t="shared" ca="1" si="156"/>
        <v>2.791032205846598E-2</v>
      </c>
      <c r="AQ200" s="1">
        <f t="shared" ca="1" si="157"/>
        <v>2.8064256078807744E-2</v>
      </c>
      <c r="AR200" s="1">
        <f t="shared" ca="1" si="158"/>
        <v>2.8281865151066798E-2</v>
      </c>
      <c r="AS200" s="1">
        <f t="shared" ca="1" si="159"/>
        <v>2.8563855748351599E-2</v>
      </c>
      <c r="AT200" s="1">
        <f t="shared" ca="1" si="160"/>
        <v>2.8911586663323465E-2</v>
      </c>
      <c r="AU200" s="1">
        <f t="shared" ca="1" si="161"/>
        <v>2.9327183407097106E-2</v>
      </c>
      <c r="AV200" s="1">
        <f t="shared" ca="1" si="162"/>
        <v>2.9813190870942183E-2</v>
      </c>
      <c r="AW200" s="1">
        <f t="shared" ca="1" si="163"/>
        <v>3.0371828135870003E-2</v>
      </c>
      <c r="AX200" s="1">
        <f t="shared" ca="1" si="164"/>
        <v>3.1004869283821637E-2</v>
      </c>
      <c r="AY200" s="1">
        <f t="shared" ca="1" si="165"/>
        <v>3.1713897706397647E-2</v>
      </c>
      <c r="AZ200" s="1">
        <f t="shared" ca="1" si="114"/>
        <v>3.2491690014621648E-2</v>
      </c>
      <c r="BC200" s="1">
        <f t="shared" ca="1" si="166"/>
        <v>0.14115630320282069</v>
      </c>
      <c r="BD200" s="1">
        <f t="shared" ca="1" si="166"/>
        <v>-1.3989776685299082</v>
      </c>
      <c r="BE200" s="1">
        <f t="shared" ca="1" si="166"/>
        <v>0.31423767821155035</v>
      </c>
    </row>
    <row r="201" spans="1:57" x14ac:dyDescent="0.2">
      <c r="A201" s="118">
        <f t="shared" si="115"/>
        <v>1.8900000000000015</v>
      </c>
      <c r="B201" s="1">
        <f t="shared" ca="1" si="116"/>
        <v>4.2622052294433936E-2</v>
      </c>
      <c r="C201" s="1">
        <f t="shared" ca="1" si="117"/>
        <v>4.2360609714569515E-2</v>
      </c>
      <c r="D201" s="1">
        <f t="shared" ca="1" si="118"/>
        <v>4.2280654008111748E-2</v>
      </c>
      <c r="E201" s="1">
        <f t="shared" ca="1" si="119"/>
        <v>4.2207437925196031E-2</v>
      </c>
      <c r="F201" s="1">
        <f t="shared" ca="1" si="120"/>
        <v>4.2053637519458932E-2</v>
      </c>
      <c r="G201" s="1">
        <f t="shared" ca="1" si="121"/>
        <v>4.1824035165724048E-2</v>
      </c>
      <c r="H201" s="1">
        <f t="shared" ca="1" si="122"/>
        <v>4.154126560220265E-2</v>
      </c>
      <c r="I201" s="1">
        <f t="shared" ca="1" si="123"/>
        <v>4.1221445447896556E-2</v>
      </c>
      <c r="J201" s="1">
        <f t="shared" ca="1" si="124"/>
        <v>4.0873408415981402E-2</v>
      </c>
      <c r="K201" s="1">
        <f t="shared" ca="1" si="125"/>
        <v>4.050124853413007E-2</v>
      </c>
      <c r="L201" s="1">
        <f t="shared" ca="1" si="126"/>
        <v>4.0106804648270121E-2</v>
      </c>
      <c r="M201" s="1">
        <f t="shared" ca="1" si="127"/>
        <v>3.969149316927599E-2</v>
      </c>
      <c r="N201" s="1">
        <f t="shared" ca="1" si="128"/>
        <v>3.925720993872539E-2</v>
      </c>
      <c r="O201" s="1">
        <f t="shared" ca="1" si="129"/>
        <v>3.880631279779264E-2</v>
      </c>
      <c r="P201" s="1">
        <f t="shared" ca="1" si="130"/>
        <v>3.8340945149370795E-2</v>
      </c>
      <c r="Q201" s="1">
        <f t="shared" ca="1" si="131"/>
        <v>3.7862257087761926E-2</v>
      </c>
      <c r="R201" s="1">
        <f t="shared" ca="1" si="132"/>
        <v>3.7370084279120412E-2</v>
      </c>
      <c r="S201" s="1">
        <f t="shared" ca="1" si="133"/>
        <v>3.6863285728916902E-2</v>
      </c>
      <c r="T201" s="1">
        <f t="shared" ca="1" si="134"/>
        <v>3.6340535739199216E-2</v>
      </c>
      <c r="U201" s="1">
        <f t="shared" ca="1" si="135"/>
        <v>3.5801221445344866E-2</v>
      </c>
      <c r="V201" s="1">
        <f t="shared" ca="1" si="136"/>
        <v>3.5246145102658701E-2</v>
      </c>
      <c r="W201" s="1">
        <f t="shared" ca="1" si="137"/>
        <v>3.4677834078333962E-2</v>
      </c>
      <c r="X201" s="1">
        <f t="shared" ca="1" si="138"/>
        <v>3.4100427966216346E-2</v>
      </c>
      <c r="Y201" s="1">
        <f t="shared" ca="1" si="139"/>
        <v>3.3519260929285977E-2</v>
      </c>
      <c r="Z201" s="1">
        <f t="shared" ca="1" si="140"/>
        <v>3.2940382432074811E-2</v>
      </c>
      <c r="AA201" s="1">
        <f t="shared" ca="1" si="141"/>
        <v>3.2370215707928016E-2</v>
      </c>
      <c r="AB201" s="1">
        <f t="shared" ca="1" si="142"/>
        <v>3.181532627386336E-2</v>
      </c>
      <c r="AC201" s="1">
        <f t="shared" ca="1" si="143"/>
        <v>3.1282214126992385E-2</v>
      </c>
      <c r="AD201" s="1">
        <f t="shared" ca="1" si="144"/>
        <v>3.0777128872305499E-2</v>
      </c>
      <c r="AE201" s="1">
        <f t="shared" ca="1" si="145"/>
        <v>3.0305877297864811E-2</v>
      </c>
      <c r="AF201" s="1">
        <f t="shared" ca="1" si="146"/>
        <v>2.9873606987383443E-2</v>
      </c>
      <c r="AG201" s="1">
        <f t="shared" ca="1" si="147"/>
        <v>2.9484631012915249E-2</v>
      </c>
      <c r="AH201" s="1">
        <f t="shared" ca="1" si="148"/>
        <v>2.9142394669204836E-2</v>
      </c>
      <c r="AI201" s="1">
        <f t="shared" ca="1" si="149"/>
        <v>2.8849627960472565E-2</v>
      </c>
      <c r="AJ201" s="1">
        <f t="shared" ca="1" si="150"/>
        <v>2.8608597692713501E-2</v>
      </c>
      <c r="AK201" s="1">
        <f t="shared" ca="1" si="151"/>
        <v>2.8421293754231438E-2</v>
      </c>
      <c r="AL201" s="1">
        <f t="shared" ca="1" si="152"/>
        <v>2.8289459958403762E-2</v>
      </c>
      <c r="AM201" s="1">
        <f t="shared" ca="1" si="153"/>
        <v>2.8214518575753671E-2</v>
      </c>
      <c r="AN201" s="1">
        <f t="shared" ca="1" si="154"/>
        <v>2.8197476952518109E-2</v>
      </c>
      <c r="AO201" s="1">
        <f t="shared" ca="1" si="155"/>
        <v>2.8238878377465561E-2</v>
      </c>
      <c r="AP201" s="1">
        <f t="shared" ca="1" si="156"/>
        <v>2.8338856387749359E-2</v>
      </c>
      <c r="AQ201" s="1">
        <f t="shared" ca="1" si="157"/>
        <v>2.849731748277759E-2</v>
      </c>
      <c r="AR201" s="1">
        <f t="shared" ca="1" si="158"/>
        <v>2.871421918307147E-2</v>
      </c>
      <c r="AS201" s="1">
        <f t="shared" ca="1" si="159"/>
        <v>2.8989884926218162E-2</v>
      </c>
      <c r="AT201" s="1">
        <f t="shared" ca="1" si="160"/>
        <v>2.932529290756786E-2</v>
      </c>
      <c r="AU201" s="1">
        <f t="shared" ca="1" si="161"/>
        <v>2.9722181480197899E-2</v>
      </c>
      <c r="AV201" s="1">
        <f t="shared" ca="1" si="162"/>
        <v>3.0182694134529335E-2</v>
      </c>
      <c r="AW201" s="1">
        <f t="shared" ca="1" si="163"/>
        <v>3.0708647144286807E-2</v>
      </c>
      <c r="AX201" s="1">
        <f t="shared" ca="1" si="164"/>
        <v>3.1301418207596847E-2</v>
      </c>
      <c r="AY201" s="1">
        <f t="shared" ca="1" si="165"/>
        <v>3.1962023753549895E-2</v>
      </c>
      <c r="AZ201" s="1">
        <f t="shared" ca="1" si="114"/>
        <v>3.2681620953344884E-2</v>
      </c>
      <c r="BC201" s="1">
        <f t="shared" ca="1" si="166"/>
        <v>0.17164806622913176</v>
      </c>
      <c r="BD201" s="1">
        <f t="shared" ca="1" si="166"/>
        <v>0.4493165101733263</v>
      </c>
      <c r="BE201" s="1">
        <f t="shared" ca="1" si="166"/>
        <v>-1.157022734407354</v>
      </c>
    </row>
    <row r="202" spans="1:57" x14ac:dyDescent="0.2">
      <c r="A202" s="118">
        <f t="shared" si="115"/>
        <v>1.9000000000000015</v>
      </c>
      <c r="B202" s="1">
        <f t="shared" ca="1" si="116"/>
        <v>4.3615099350978251E-2</v>
      </c>
      <c r="C202" s="1">
        <f t="shared" ca="1" si="117"/>
        <v>4.3216870334221641E-2</v>
      </c>
      <c r="D202" s="1">
        <f t="shared" ca="1" si="118"/>
        <v>4.3010182980534828E-2</v>
      </c>
      <c r="E202" s="1">
        <f t="shared" ca="1" si="119"/>
        <v>4.2821537019024997E-2</v>
      </c>
      <c r="F202" s="1">
        <f t="shared" ca="1" si="120"/>
        <v>4.2564946314592504E-2</v>
      </c>
      <c r="G202" s="1">
        <f t="shared" ca="1" si="121"/>
        <v>4.2245043647979756E-2</v>
      </c>
      <c r="H202" s="1">
        <f t="shared" ca="1" si="122"/>
        <v>4.1883824879129929E-2</v>
      </c>
      <c r="I202" s="1">
        <f t="shared" ca="1" si="123"/>
        <v>4.1496750982178879E-2</v>
      </c>
      <c r="J202" s="1">
        <f t="shared" ca="1" si="124"/>
        <v>4.1092049776896435E-2</v>
      </c>
      <c r="K202" s="1">
        <f t="shared" ca="1" si="125"/>
        <v>4.067325828908145E-2</v>
      </c>
      <c r="L202" s="1">
        <f t="shared" ca="1" si="126"/>
        <v>4.0241694492299127E-2</v>
      </c>
      <c r="M202" s="1">
        <f t="shared" ca="1" si="127"/>
        <v>3.9798271671027896E-2</v>
      </c>
      <c r="N202" s="1">
        <f t="shared" ca="1" si="128"/>
        <v>3.9344382097738544E-2</v>
      </c>
      <c r="O202" s="1">
        <f t="shared" ca="1" si="129"/>
        <v>3.8881866584332798E-2</v>
      </c>
      <c r="P202" s="1">
        <f t="shared" ca="1" si="130"/>
        <v>3.8412336125952455E-2</v>
      </c>
      <c r="Q202" s="1">
        <f t="shared" ca="1" si="131"/>
        <v>3.7936402285909519E-2</v>
      </c>
      <c r="R202" s="1">
        <f t="shared" ca="1" si="132"/>
        <v>3.7453369326218039E-2</v>
      </c>
      <c r="S202" s="1">
        <f t="shared" ca="1" si="133"/>
        <v>3.6961581105559763E-2</v>
      </c>
      <c r="T202" s="1">
        <f t="shared" ca="1" si="134"/>
        <v>3.6459215171432378E-2</v>
      </c>
      <c r="U202" s="1">
        <f t="shared" ca="1" si="135"/>
        <v>3.5945176394022435E-2</v>
      </c>
      <c r="V202" s="1">
        <f t="shared" ca="1" si="136"/>
        <v>3.5419791390094026E-2</v>
      </c>
      <c r="W202" s="1">
        <f t="shared" ca="1" si="137"/>
        <v>3.4885110023884003E-2</v>
      </c>
      <c r="X202" s="1">
        <f t="shared" ca="1" si="138"/>
        <v>3.4344786378427208E-2</v>
      </c>
      <c r="Y202" s="1">
        <f t="shared" ca="1" si="139"/>
        <v>3.3803659805606755E-2</v>
      </c>
      <c r="Z202" s="1">
        <f t="shared" ca="1" si="140"/>
        <v>3.3267278343034966E-2</v>
      </c>
      <c r="AA202" s="1">
        <f t="shared" ca="1" si="141"/>
        <v>3.2741559304264735E-2</v>
      </c>
      <c r="AB202" s="1">
        <f t="shared" ca="1" si="142"/>
        <v>3.223255818374348E-2</v>
      </c>
      <c r="AC202" s="1">
        <f t="shared" ca="1" si="143"/>
        <v>3.1746261225024712E-2</v>
      </c>
      <c r="AD202" s="1">
        <f t="shared" ca="1" si="144"/>
        <v>3.1288400309598348E-2</v>
      </c>
      <c r="AE202" s="1">
        <f t="shared" ca="1" si="145"/>
        <v>3.0864259966096291E-2</v>
      </c>
      <c r="AF202" s="1">
        <f t="shared" ca="1" si="146"/>
        <v>3.0478461721141475E-2</v>
      </c>
      <c r="AG202" s="1">
        <f t="shared" ca="1" si="147"/>
        <v>3.0134791555174689E-2</v>
      </c>
      <c r="AH202" s="1">
        <f t="shared" ca="1" si="148"/>
        <v>2.9836170282028042E-2</v>
      </c>
      <c r="AI202" s="1">
        <f t="shared" ca="1" si="149"/>
        <v>2.9584807968099872E-2</v>
      </c>
      <c r="AJ202" s="1">
        <f t="shared" ca="1" si="150"/>
        <v>2.9382454661037265E-2</v>
      </c>
      <c r="AK202" s="1">
        <f t="shared" ca="1" si="151"/>
        <v>2.9230583528706867E-2</v>
      </c>
      <c r="AL202" s="1">
        <f t="shared" ca="1" si="152"/>
        <v>2.9130419559745699E-2</v>
      </c>
      <c r="AM202" s="1">
        <f t="shared" ca="1" si="153"/>
        <v>2.9082863740404877E-2</v>
      </c>
      <c r="AN202" s="1">
        <f t="shared" ca="1" si="154"/>
        <v>2.9088400582400149E-2</v>
      </c>
      <c r="AO202" s="1">
        <f t="shared" ca="1" si="155"/>
        <v>2.914705110633822E-2</v>
      </c>
      <c r="AP202" s="1">
        <f t="shared" ca="1" si="156"/>
        <v>2.9258429789302629E-2</v>
      </c>
      <c r="AQ202" s="1">
        <f t="shared" ca="1" si="157"/>
        <v>2.9421929287174343E-2</v>
      </c>
      <c r="AR202" s="1">
        <f t="shared" ca="1" si="158"/>
        <v>2.9636999361995747E-2</v>
      </c>
      <c r="AS202" s="1">
        <f t="shared" ca="1" si="159"/>
        <v>2.990346142102919E-2</v>
      </c>
      <c r="AT202" s="1">
        <f t="shared" ca="1" si="160"/>
        <v>3.0221793887531486E-2</v>
      </c>
      <c r="AU202" s="1">
        <f t="shared" ca="1" si="161"/>
        <v>3.0593228628118637E-2</v>
      </c>
      <c r="AV202" s="1">
        <f t="shared" ca="1" si="162"/>
        <v>3.101938866066661E-2</v>
      </c>
      <c r="AW202" s="1">
        <f t="shared" ca="1" si="163"/>
        <v>3.150156853651509E-2</v>
      </c>
      <c r="AX202" s="1">
        <f t="shared" ca="1" si="164"/>
        <v>3.2040627114834422E-2</v>
      </c>
      <c r="AY202" s="1">
        <f t="shared" ca="1" si="165"/>
        <v>3.2636873769090906E-2</v>
      </c>
      <c r="AZ202" s="1">
        <f t="shared" ca="1" si="114"/>
        <v>3.327995502052368E-2</v>
      </c>
      <c r="BC202" s="1">
        <f t="shared" ca="1" si="166"/>
        <v>0.78476237859453057</v>
      </c>
      <c r="BD202" s="1">
        <f t="shared" ca="1" si="166"/>
        <v>0.60165975261818527</v>
      </c>
      <c r="BE202" s="1">
        <f t="shared" ca="1" si="166"/>
        <v>-1.4894845847307305</v>
      </c>
    </row>
    <row r="203" spans="1:57" x14ac:dyDescent="0.2">
      <c r="A203" s="118">
        <f t="shared" si="115"/>
        <v>1.9100000000000015</v>
      </c>
      <c r="B203" s="1">
        <f t="shared" ca="1" si="116"/>
        <v>4.5142164741333257E-2</v>
      </c>
      <c r="C203" s="1">
        <f t="shared" ca="1" si="117"/>
        <v>4.471116062351968E-2</v>
      </c>
      <c r="D203" s="1">
        <f t="shared" ca="1" si="118"/>
        <v>4.4472504727383774E-2</v>
      </c>
      <c r="E203" s="1">
        <f t="shared" ca="1" si="119"/>
        <v>4.4254281409524192E-2</v>
      </c>
      <c r="F203" s="1">
        <f t="shared" ca="1" si="120"/>
        <v>4.3972148429872009E-2</v>
      </c>
      <c r="G203" s="1">
        <f t="shared" ca="1" si="121"/>
        <v>4.3630915021278534E-2</v>
      </c>
      <c r="H203" s="1">
        <f t="shared" ca="1" si="122"/>
        <v>4.3252273661960702E-2</v>
      </c>
      <c r="I203" s="1">
        <f t="shared" ca="1" si="123"/>
        <v>4.2851366508091467E-2</v>
      </c>
      <c r="J203" s="1">
        <f t="shared" ca="1" si="124"/>
        <v>4.2436152295739299E-2</v>
      </c>
      <c r="K203" s="1">
        <f t="shared" ca="1" si="125"/>
        <v>4.2009947603293088E-2</v>
      </c>
      <c r="L203" s="1">
        <f t="shared" ca="1" si="126"/>
        <v>4.1573885718748829E-2</v>
      </c>
      <c r="M203" s="1">
        <f t="shared" ca="1" si="127"/>
        <v>4.112871262320858E-2</v>
      </c>
      <c r="N203" s="1">
        <f t="shared" ca="1" si="128"/>
        <v>4.0675652582706688E-2</v>
      </c>
      <c r="O203" s="1">
        <f t="shared" ca="1" si="129"/>
        <v>4.0216364904176564E-2</v>
      </c>
      <c r="P203" s="1">
        <f t="shared" ca="1" si="130"/>
        <v>3.9752263884417806E-2</v>
      </c>
      <c r="Q203" s="1">
        <f t="shared" ca="1" si="131"/>
        <v>3.9283758530163151E-2</v>
      </c>
      <c r="R203" s="1">
        <f t="shared" ca="1" si="132"/>
        <v>3.8809957856307205E-2</v>
      </c>
      <c r="S203" s="1">
        <f t="shared" ca="1" si="133"/>
        <v>3.8329026774461393E-2</v>
      </c>
      <c r="T203" s="1">
        <f t="shared" ca="1" si="134"/>
        <v>3.7838982199234303E-2</v>
      </c>
      <c r="U203" s="1">
        <f t="shared" ca="1" si="135"/>
        <v>3.7338582700028343E-2</v>
      </c>
      <c r="V203" s="1">
        <f t="shared" ca="1" si="136"/>
        <v>3.6828015049652385E-2</v>
      </c>
      <c r="W203" s="1">
        <f t="shared" ca="1" si="137"/>
        <v>3.6309187281103612E-2</v>
      </c>
      <c r="X203" s="1">
        <f t="shared" ca="1" si="138"/>
        <v>3.5785603612474119E-2</v>
      </c>
      <c r="Y203" s="1">
        <f t="shared" ca="1" si="139"/>
        <v>3.5261944284107387E-2</v>
      </c>
      <c r="Z203" s="1">
        <f t="shared" ca="1" si="140"/>
        <v>3.4743591648712505E-2</v>
      </c>
      <c r="AA203" s="1">
        <f t="shared" ca="1" si="141"/>
        <v>3.423629284986833E-2</v>
      </c>
      <c r="AB203" s="1">
        <f t="shared" ca="1" si="142"/>
        <v>3.3745929116706028E-2</v>
      </c>
      <c r="AC203" s="1">
        <f t="shared" ca="1" si="143"/>
        <v>3.327830869169604E-2</v>
      </c>
      <c r="AD203" s="1">
        <f t="shared" ca="1" si="144"/>
        <v>3.2838981473983037E-2</v>
      </c>
      <c r="AE203" s="1">
        <f t="shared" ca="1" si="145"/>
        <v>3.2433045488689347E-2</v>
      </c>
      <c r="AF203" s="1">
        <f t="shared" ca="1" si="146"/>
        <v>3.2064932016531093E-2</v>
      </c>
      <c r="AG203" s="1">
        <f t="shared" ca="1" si="147"/>
        <v>3.1738235830423824E-2</v>
      </c>
      <c r="AH203" s="1">
        <f t="shared" ca="1" si="148"/>
        <v>3.1455689186022803E-2</v>
      </c>
      <c r="AI203" s="1">
        <f t="shared" ca="1" si="149"/>
        <v>3.1219318107367659E-2</v>
      </c>
      <c r="AJ203" s="1">
        <f t="shared" ca="1" si="150"/>
        <v>3.1030691716389534E-2</v>
      </c>
      <c r="AK203" s="1">
        <f t="shared" ca="1" si="151"/>
        <v>3.089110225030569E-2</v>
      </c>
      <c r="AL203" s="1">
        <f t="shared" ca="1" si="152"/>
        <v>3.0801591655695987E-2</v>
      </c>
      <c r="AM203" s="1">
        <f t="shared" ca="1" si="153"/>
        <v>3.0762875435408305E-2</v>
      </c>
      <c r="AN203" s="1">
        <f t="shared" ca="1" si="154"/>
        <v>3.0775251109838215E-2</v>
      </c>
      <c r="AO203" s="1">
        <f t="shared" ca="1" si="155"/>
        <v>3.0838553327466298E-2</v>
      </c>
      <c r="AP203" s="1">
        <f t="shared" ca="1" si="156"/>
        <v>3.0952213441511004E-2</v>
      </c>
      <c r="AQ203" s="1">
        <f t="shared" ca="1" si="157"/>
        <v>3.1115446217900952E-2</v>
      </c>
      <c r="AR203" s="1">
        <f t="shared" ca="1" si="158"/>
        <v>3.132752960663663E-2</v>
      </c>
      <c r="AS203" s="1">
        <f t="shared" ca="1" si="159"/>
        <v>3.1588118861694013E-2</v>
      </c>
      <c r="AT203" s="1">
        <f t="shared" ca="1" si="160"/>
        <v>3.1897528331823008E-2</v>
      </c>
      <c r="AU203" s="1">
        <f t="shared" ca="1" si="161"/>
        <v>3.2256818949330447E-2</v>
      </c>
      <c r="AV203" s="1">
        <f t="shared" ca="1" si="162"/>
        <v>3.2667429066424239E-2</v>
      </c>
      <c r="AW203" s="1">
        <f t="shared" ca="1" si="163"/>
        <v>3.3130467401601513E-2</v>
      </c>
      <c r="AX203" s="1">
        <f t="shared" ca="1" si="164"/>
        <v>3.3646606042616892E-2</v>
      </c>
      <c r="AY203" s="1">
        <f t="shared" ca="1" si="165"/>
        <v>3.4215767067299674E-2</v>
      </c>
      <c r="AZ203" s="1">
        <f t="shared" ca="1" si="114"/>
        <v>3.4826695532935527E-2</v>
      </c>
      <c r="BC203" s="1">
        <f t="shared" ca="1" si="166"/>
        <v>2.3474353927169638</v>
      </c>
      <c r="BD203" s="1">
        <f t="shared" ca="1" si="166"/>
        <v>0.36646720795174481</v>
      </c>
      <c r="BE203" s="1">
        <f t="shared" ca="1" si="166"/>
        <v>-0.32797667673995612</v>
      </c>
    </row>
    <row r="204" spans="1:57" x14ac:dyDescent="0.2">
      <c r="A204" s="118">
        <f t="shared" si="115"/>
        <v>1.9200000000000015</v>
      </c>
      <c r="B204" s="1">
        <f t="shared" ca="1" si="116"/>
        <v>4.4200556918799289E-2</v>
      </c>
      <c r="C204" s="1">
        <f t="shared" ca="1" si="117"/>
        <v>4.3787774336962973E-2</v>
      </c>
      <c r="D204" s="1">
        <f t="shared" ca="1" si="118"/>
        <v>4.3563993976156991E-2</v>
      </c>
      <c r="E204" s="1">
        <f t="shared" ca="1" si="119"/>
        <v>4.3359030358799046E-2</v>
      </c>
      <c r="F204" s="1">
        <f t="shared" ca="1" si="120"/>
        <v>4.3090300143969362E-2</v>
      </c>
      <c r="G204" s="1">
        <f t="shared" ca="1" si="121"/>
        <v>4.276292377292825E-2</v>
      </c>
      <c r="H204" s="1">
        <f t="shared" ca="1" si="122"/>
        <v>4.2398434386418535E-2</v>
      </c>
      <c r="I204" s="1">
        <f t="shared" ca="1" si="123"/>
        <v>4.2011800670312301E-2</v>
      </c>
      <c r="J204" s="1">
        <f t="shared" ca="1" si="124"/>
        <v>4.1610857602679324E-2</v>
      </c>
      <c r="K204" s="1">
        <f t="shared" ca="1" si="125"/>
        <v>4.1198846382712186E-2</v>
      </c>
      <c r="L204" s="1">
        <f t="shared" ca="1" si="126"/>
        <v>4.0776860313458348E-2</v>
      </c>
      <c r="M204" s="1">
        <f t="shared" ca="1" si="127"/>
        <v>4.0345622411559125E-2</v>
      </c>
      <c r="N204" s="1">
        <f t="shared" ca="1" si="128"/>
        <v>3.9906333019618635E-2</v>
      </c>
      <c r="O204" s="1">
        <f t="shared" ca="1" si="129"/>
        <v>3.946061398871132E-2</v>
      </c>
      <c r="P204" s="1">
        <f t="shared" ca="1" si="130"/>
        <v>3.9009827153106649E-2</v>
      </c>
      <c r="Q204" s="1">
        <f t="shared" ca="1" si="131"/>
        <v>3.8554323462124146E-2</v>
      </c>
      <c r="R204" s="1">
        <f t="shared" ca="1" si="132"/>
        <v>3.809316136251676E-2</v>
      </c>
      <c r="S204" s="1">
        <f t="shared" ca="1" si="133"/>
        <v>3.7624471538086068E-2</v>
      </c>
      <c r="T204" s="1">
        <f t="shared" ca="1" si="134"/>
        <v>3.7146254910170484E-2</v>
      </c>
      <c r="U204" s="1">
        <f t="shared" ca="1" si="135"/>
        <v>3.6657268229501688E-2</v>
      </c>
      <c r="V204" s="1">
        <f t="shared" ca="1" si="136"/>
        <v>3.6157702738164453E-2</v>
      </c>
      <c r="W204" s="1">
        <f t="shared" ca="1" si="137"/>
        <v>3.5649468830219092E-2</v>
      </c>
      <c r="X204" s="1">
        <f t="shared" ca="1" si="138"/>
        <v>3.5136065026859821E-2</v>
      </c>
      <c r="Y204" s="1">
        <f t="shared" ca="1" si="139"/>
        <v>3.462215667840006E-2</v>
      </c>
      <c r="Z204" s="1">
        <f t="shared" ca="1" si="140"/>
        <v>3.4113104715921064E-2</v>
      </c>
      <c r="AA204" s="1">
        <f t="shared" ca="1" si="141"/>
        <v>3.361463038409767E-2</v>
      </c>
      <c r="AB204" s="1">
        <f t="shared" ca="1" si="142"/>
        <v>3.3132584925006238E-2</v>
      </c>
      <c r="AC204" s="1">
        <f t="shared" ca="1" si="143"/>
        <v>3.2672742853385783E-2</v>
      </c>
      <c r="AD204" s="1">
        <f t="shared" ca="1" si="144"/>
        <v>3.2240616348589227E-2</v>
      </c>
      <c r="AE204" s="1">
        <f t="shared" ca="1" si="145"/>
        <v>3.184126121035824E-2</v>
      </c>
      <c r="AF204" s="1">
        <f t="shared" ca="1" si="146"/>
        <v>3.1479062807246577E-2</v>
      </c>
      <c r="AG204" s="1">
        <f t="shared" ca="1" si="147"/>
        <v>3.1157569110608355E-2</v>
      </c>
      <c r="AH204" s="1">
        <f t="shared" ca="1" si="148"/>
        <v>3.0879468261215178E-2</v>
      </c>
      <c r="AI204" s="1">
        <f t="shared" ca="1" si="149"/>
        <v>3.0646746656057659E-2</v>
      </c>
      <c r="AJ204" s="1">
        <f t="shared" ca="1" si="150"/>
        <v>3.0460936844229149E-2</v>
      </c>
      <c r="AK204" s="1">
        <f t="shared" ca="1" si="151"/>
        <v>3.0323294443046211E-2</v>
      </c>
      <c r="AL204" s="1">
        <f t="shared" ca="1" si="152"/>
        <v>3.0234822661181448E-2</v>
      </c>
      <c r="AM204" s="1">
        <f t="shared" ca="1" si="153"/>
        <v>3.0196195840897996E-2</v>
      </c>
      <c r="AN204" s="1">
        <f t="shared" ca="1" si="154"/>
        <v>3.0207668876631961E-2</v>
      </c>
      <c r="AO204" s="1">
        <f t="shared" ca="1" si="155"/>
        <v>3.026903446267985E-2</v>
      </c>
      <c r="AP204" s="1">
        <f t="shared" ca="1" si="156"/>
        <v>3.0379685286050107E-2</v>
      </c>
      <c r="AQ204" s="1">
        <f t="shared" ca="1" si="157"/>
        <v>3.0538802697254057E-2</v>
      </c>
      <c r="AR204" s="1">
        <f t="shared" ca="1" si="158"/>
        <v>3.0745637300402209E-2</v>
      </c>
      <c r="AS204" s="1">
        <f t="shared" ca="1" si="159"/>
        <v>3.0999822590736612E-2</v>
      </c>
      <c r="AT204" s="1">
        <f t="shared" ca="1" si="160"/>
        <v>3.1301653058281018E-2</v>
      </c>
      <c r="AU204" s="1">
        <f t="shared" ca="1" si="161"/>
        <v>3.1652162779382778E-2</v>
      </c>
      <c r="AV204" s="1">
        <f t="shared" ca="1" si="162"/>
        <v>3.205274977021505E-2</v>
      </c>
      <c r="AW204" s="1">
        <f t="shared" ca="1" si="163"/>
        <v>3.250448125063779E-2</v>
      </c>
      <c r="AX204" s="1">
        <f t="shared" ca="1" si="164"/>
        <v>3.3007982879482319E-2</v>
      </c>
      <c r="AY204" s="1">
        <f t="shared" ca="1" si="165"/>
        <v>3.3562923508551404E-2</v>
      </c>
      <c r="AZ204" s="1">
        <f t="shared" ca="1" si="114"/>
        <v>3.4157410456557624E-2</v>
      </c>
      <c r="BC204" s="1">
        <f t="shared" ca="1" si="166"/>
        <v>-1.0524318062262896</v>
      </c>
      <c r="BD204" s="1">
        <f t="shared" ca="1" si="166"/>
        <v>0.35460842229618539</v>
      </c>
      <c r="BE204" s="1">
        <f t="shared" ca="1" si="166"/>
        <v>0.27382899825337059</v>
      </c>
    </row>
    <row r="205" spans="1:57" x14ac:dyDescent="0.2">
      <c r="A205" s="118">
        <f t="shared" si="115"/>
        <v>1.9300000000000015</v>
      </c>
      <c r="B205" s="1">
        <f t="shared" ca="1" si="116"/>
        <v>4.5268441487594353E-2</v>
      </c>
      <c r="C205" s="1">
        <f t="shared" ca="1" si="117"/>
        <v>4.4712548026021093E-2</v>
      </c>
      <c r="D205" s="1">
        <f t="shared" ca="1" si="118"/>
        <v>4.435876760450199E-2</v>
      </c>
      <c r="E205" s="1">
        <f t="shared" ca="1" si="119"/>
        <v>4.403801157805886E-2</v>
      </c>
      <c r="F205" s="1">
        <f t="shared" ca="1" si="120"/>
        <v>4.366879264322468E-2</v>
      </c>
      <c r="G205" s="1">
        <f t="shared" ca="1" si="121"/>
        <v>4.3255899130869559E-2</v>
      </c>
      <c r="H205" s="1">
        <f t="shared" ca="1" si="122"/>
        <v>4.2820070653724077E-2</v>
      </c>
      <c r="I205" s="1">
        <f t="shared" ca="1" si="123"/>
        <v>4.2375469513723944E-2</v>
      </c>
      <c r="J205" s="1">
        <f t="shared" ca="1" si="124"/>
        <v>4.192917399063472E-2</v>
      </c>
      <c r="K205" s="1">
        <f t="shared" ca="1" si="125"/>
        <v>4.148371670445606E-2</v>
      </c>
      <c r="L205" s="1">
        <f t="shared" ca="1" si="126"/>
        <v>4.1039517405815087E-2</v>
      </c>
      <c r="M205" s="1">
        <f t="shared" ca="1" si="127"/>
        <v>4.0596642219831412E-2</v>
      </c>
      <c r="N205" s="1">
        <f t="shared" ca="1" si="128"/>
        <v>4.0155633387148781E-2</v>
      </c>
      <c r="O205" s="1">
        <f t="shared" ca="1" si="129"/>
        <v>3.9717441094967665E-2</v>
      </c>
      <c r="P205" s="1">
        <f t="shared" ca="1" si="130"/>
        <v>3.9282740695248182E-2</v>
      </c>
      <c r="Q205" s="1">
        <f t="shared" ca="1" si="131"/>
        <v>3.885119132180051E-2</v>
      </c>
      <c r="R205" s="1">
        <f t="shared" ca="1" si="132"/>
        <v>3.8421167272161015E-2</v>
      </c>
      <c r="S205" s="1">
        <f t="shared" ca="1" si="133"/>
        <v>3.7990131459130633E-2</v>
      </c>
      <c r="T205" s="1">
        <f t="shared" ca="1" si="134"/>
        <v>3.7555435186388035E-2</v>
      </c>
      <c r="U205" s="1">
        <f t="shared" ca="1" si="135"/>
        <v>3.7115199603871545E-2</v>
      </c>
      <c r="V205" s="1">
        <f t="shared" ca="1" si="136"/>
        <v>3.6668986472895994E-2</v>
      </c>
      <c r="W205" s="1">
        <f t="shared" ca="1" si="137"/>
        <v>3.6218074479544032E-2</v>
      </c>
      <c r="X205" s="1">
        <f t="shared" ca="1" si="138"/>
        <v>3.5765322356367819E-2</v>
      </c>
      <c r="Y205" s="1">
        <f t="shared" ca="1" si="139"/>
        <v>3.5314746525137171E-2</v>
      </c>
      <c r="Z205" s="1">
        <f t="shared" ca="1" si="140"/>
        <v>3.4871052497878419E-2</v>
      </c>
      <c r="AA205" s="1">
        <f t="shared" ca="1" si="141"/>
        <v>3.4439301630717782E-2</v>
      </c>
      <c r="AB205" s="1">
        <f t="shared" ca="1" si="142"/>
        <v>3.4024681195981739E-2</v>
      </c>
      <c r="AC205" s="1">
        <f t="shared" ca="1" si="143"/>
        <v>3.3632297992955078E-2</v>
      </c>
      <c r="AD205" s="1">
        <f t="shared" ca="1" si="144"/>
        <v>3.3266992483205644E-2</v>
      </c>
      <c r="AE205" s="1">
        <f t="shared" ca="1" si="145"/>
        <v>3.2933144259477243E-2</v>
      </c>
      <c r="AF205" s="1">
        <f t="shared" ca="1" si="146"/>
        <v>3.26344588524917E-2</v>
      </c>
      <c r="AG205" s="1">
        <f t="shared" ca="1" si="147"/>
        <v>3.2373803577893705E-2</v>
      </c>
      <c r="AH205" s="1">
        <f t="shared" ca="1" si="148"/>
        <v>3.2153188643446316E-2</v>
      </c>
      <c r="AI205" s="1">
        <f t="shared" ca="1" si="149"/>
        <v>3.1973926972293787E-2</v>
      </c>
      <c r="AJ205" s="1">
        <f t="shared" ca="1" si="150"/>
        <v>3.1836880631868861E-2</v>
      </c>
      <c r="AK205" s="1">
        <f t="shared" ca="1" si="151"/>
        <v>3.1742634669345703E-2</v>
      </c>
      <c r="AL205" s="1">
        <f t="shared" ca="1" si="152"/>
        <v>3.1691519599154526E-2</v>
      </c>
      <c r="AM205" s="1">
        <f t="shared" ca="1" si="153"/>
        <v>3.168353466578467E-2</v>
      </c>
      <c r="AN205" s="1">
        <f t="shared" ca="1" si="154"/>
        <v>3.1718258243266712E-2</v>
      </c>
      <c r="AO205" s="1">
        <f t="shared" ca="1" si="155"/>
        <v>3.1794807229591E-2</v>
      </c>
      <c r="AP205" s="1">
        <f t="shared" ca="1" si="156"/>
        <v>3.1911901842690264E-2</v>
      </c>
      <c r="AQ205" s="1">
        <f t="shared" ca="1" si="157"/>
        <v>3.2068056231167499E-2</v>
      </c>
      <c r="AR205" s="1">
        <f t="shared" ca="1" si="158"/>
        <v>3.2261859857104801E-2</v>
      </c>
      <c r="AS205" s="1">
        <f t="shared" ca="1" si="159"/>
        <v>3.2492290587128859E-2</v>
      </c>
      <c r="AT205" s="1">
        <f t="shared" ca="1" si="160"/>
        <v>3.2758989004711074E-2</v>
      </c>
      <c r="AU205" s="1">
        <f t="shared" ca="1" si="161"/>
        <v>3.3062328152756212E-2</v>
      </c>
      <c r="AV205" s="1">
        <f t="shared" ca="1" si="162"/>
        <v>3.3403031780269057E-2</v>
      </c>
      <c r="AW205" s="1">
        <f t="shared" ca="1" si="163"/>
        <v>3.3781491601985139E-2</v>
      </c>
      <c r="AX205" s="1">
        <f t="shared" ca="1" si="164"/>
        <v>3.4197648803988803E-2</v>
      </c>
      <c r="AY205" s="1">
        <f t="shared" ca="1" si="165"/>
        <v>3.4650277413923805E-2</v>
      </c>
      <c r="AZ205" s="1">
        <f t="shared" ref="AZ205:AZ268" ca="1" si="167">AZ204+AZ$2*$B$7+(AZ$3*$BC205+AZ$4*$BD205+AZ$5*$BE205)*SQRT($B$7)+(AZ204-AY204)/(AZ$11-AY$11)*$B$7</f>
        <v>3.512627028125985E-2</v>
      </c>
      <c r="BC205" s="1">
        <f t="shared" ca="1" si="166"/>
        <v>1.3801116655733123</v>
      </c>
      <c r="BD205" s="1">
        <f t="shared" ca="1" si="166"/>
        <v>1.2852719349188026</v>
      </c>
      <c r="BE205" s="1">
        <f t="shared" ca="1" si="166"/>
        <v>-1.3592826886308726</v>
      </c>
    </row>
    <row r="206" spans="1:57" x14ac:dyDescent="0.2">
      <c r="A206" s="118">
        <f t="shared" ref="A206:A269" si="168">A205+0.01</f>
        <v>1.9400000000000015</v>
      </c>
      <c r="B206" s="1">
        <f t="shared" ref="B206:B269" ca="1" si="169">B205+B$2*$B$7+(B$3*$BC206+B$4*$BD206+B$5*$BE206)*SQRT($B$7)+(C205-B205)/(C$11-B$11)*$B$7</f>
        <v>4.3746058262839553E-2</v>
      </c>
      <c r="C206" s="1">
        <f t="shared" ref="C206:C269" ca="1" si="170">C205+C$2*$B$7+(C$3*$BC206+C$4*$BD206+C$5*$BE206)*SQRT($B$7)+(D205-C205)/(D$11-C$11)*$B$7</f>
        <v>4.3263643952421833E-2</v>
      </c>
      <c r="D206" s="1">
        <f t="shared" ref="D206:D269" ca="1" si="171">D205+D$2*$B$7+(D$3*$BC206+D$4*$BD206+D$5*$BE206)*SQRT($B$7)+(E205-D205)/(E$11-D$11)*$B$7</f>
        <v>4.297177895675712E-2</v>
      </c>
      <c r="E206" s="1">
        <f t="shared" ref="E206:E269" ca="1" si="172">E205+E$2*$B$7+(E$3*$BC206+E$4*$BD206+E$5*$BE206)*SQRT($B$7)+(F205-E205)/(F$11-E$11)*$B$7</f>
        <v>4.2703470188869511E-2</v>
      </c>
      <c r="F206" s="1">
        <f t="shared" ref="F206:F269" ca="1" si="173">F205+F$2*$B$7+(F$3*$BC206+F$4*$BD206+F$5*$BE206)*SQRT($B$7)+(G205-F205)/(G$11-F$11)*$B$7</f>
        <v>4.2379296561089096E-2</v>
      </c>
      <c r="G206" s="1">
        <f t="shared" ref="G206:G269" ca="1" si="174">G205+G$2*$B$7+(G$3*$BC206+G$4*$BD206+G$5*$BE206)*SQRT($B$7)+(H205-G205)/(H$11-G$11)*$B$7</f>
        <v>4.2004703806844568E-2</v>
      </c>
      <c r="H206" s="1">
        <f t="shared" ref="H206:H269" ca="1" si="175">H205+H$2*$B$7+(H$3*$BC206+H$4*$BD206+H$5*$BE206)*SQRT($B$7)+(I205-H205)/(I$11-H$11)*$B$7</f>
        <v>4.1600636495037008E-2</v>
      </c>
      <c r="I206" s="1">
        <f t="shared" ref="I206:I269" ca="1" si="176">I205+I$2*$B$7+(I$3*$BC206+I$4*$BD206+I$5*$BE206)*SQRT($B$7)+(J205-I205)/(J$11-I$11)*$B$7</f>
        <v>4.1181450278679615E-2</v>
      </c>
      <c r="J206" s="1">
        <f t="shared" ref="J206:J269" ca="1" si="177">J205+J$2*$B$7+(J$3*$BC206+J$4*$BD206+J$5*$BE206)*SQRT($B$7)+(K205-J205)/(K$11-J$11)*$B$7</f>
        <v>4.0754466442917171E-2</v>
      </c>
      <c r="K206" s="1">
        <f t="shared" ref="K206:K269" ca="1" si="178">K205+K$2*$B$7+(K$3*$BC206+K$4*$BD206+K$5*$BE206)*SQRT($B$7)+(L205-K205)/(L$11-K$11)*$B$7</f>
        <v>4.0322508470393086E-2</v>
      </c>
      <c r="L206" s="1">
        <f t="shared" ref="L206:L269" ca="1" si="179">L205+L$2*$B$7+(L$3*$BC206+L$4*$BD206+L$5*$BE206)*SQRT($B$7)+(M205-L205)/(M$11-L$11)*$B$7</f>
        <v>3.9886321633833335E-2</v>
      </c>
      <c r="M206" s="1">
        <f t="shared" ref="M206:M269" ca="1" si="180">M205+M$2*$B$7+(M$3*$BC206+M$4*$BD206+M$5*$BE206)*SQRT($B$7)+(N205-M205)/(N$11-M$11)*$B$7</f>
        <v>3.9446313883928275E-2</v>
      </c>
      <c r="N206" s="1">
        <f t="shared" ref="N206:N269" ca="1" si="181">N205+N$2*$B$7+(N$3*$BC206+N$4*$BD206+N$5*$BE206)*SQRT($B$7)+(O205-N205)/(O$11-N$11)*$B$7</f>
        <v>3.9003367829424221E-2</v>
      </c>
      <c r="O206" s="1">
        <f t="shared" ref="O206:O269" ca="1" si="182">O205+O$2*$B$7+(O$3*$BC206+O$4*$BD206+O$5*$BE206)*SQRT($B$7)+(P205-O205)/(P$11-O$11)*$B$7</f>
        <v>3.8558760438580197E-2</v>
      </c>
      <c r="P206" s="1">
        <f t="shared" ref="P206:P269" ca="1" si="183">P205+P$2*$B$7+(P$3*$BC206+P$4*$BD206+P$5*$BE206)*SQRT($B$7)+(Q205-P205)/(Q$11-P$11)*$B$7</f>
        <v>3.8113479215684185E-2</v>
      </c>
      <c r="Q206" s="1">
        <f t="shared" ref="Q206:Q269" ca="1" si="184">Q205+Q$2*$B$7+(Q$3*$BC206+Q$4*$BD206+Q$5*$BE206)*SQRT($B$7)+(R205-Q205)/(R$11-Q$11)*$B$7</f>
        <v>3.7667490373664098E-2</v>
      </c>
      <c r="R206" s="1">
        <f t="shared" ref="R206:R269" ca="1" si="185">R205+R$2*$B$7+(R$3*$BC206+R$4*$BD206+R$5*$BE206)*SQRT($B$7)+(S205-R205)/(S$11-R$11)*$B$7</f>
        <v>3.7219483129705258E-2</v>
      </c>
      <c r="S206" s="1">
        <f t="shared" ref="S206:S269" ca="1" si="186">S205+S$2*$B$7+(S$3*$BC206+S$4*$BD206+S$5*$BE206)*SQRT($B$7)+(T205-S205)/(T$11-S$11)*$B$7</f>
        <v>3.6767251729976011E-2</v>
      </c>
      <c r="T206" s="1">
        <f t="shared" ref="T206:T269" ca="1" si="187">T205+T$2*$B$7+(T$3*$BC206+T$4*$BD206+T$5*$BE206)*SQRT($B$7)+(U205-T205)/(U$11-T$11)*$B$7</f>
        <v>3.6308496882133806E-2</v>
      </c>
      <c r="U206" s="1">
        <f t="shared" ref="U206:U269" ca="1" si="188">U205+U$2*$B$7+(U$3*$BC206+U$4*$BD206+U$5*$BE206)*SQRT($B$7)+(V205-U205)/(V$11-U$11)*$B$7</f>
        <v>3.5841702999025324E-2</v>
      </c>
      <c r="V206" s="1">
        <f t="shared" ref="V206:V269" ca="1" si="189">V205+V$2*$B$7+(V$3*$BC206+V$4*$BD206+V$5*$BE206)*SQRT($B$7)+(W205-V205)/(W$11-V$11)*$B$7</f>
        <v>3.5366801057952507E-2</v>
      </c>
      <c r="W206" s="1">
        <f t="shared" ref="W206:W269" ca="1" si="190">W205+W$2*$B$7+(W$3*$BC206+W$4*$BD206+W$5*$BE206)*SQRT($B$7)+(X205-W205)/(X$11-W$11)*$B$7</f>
        <v>3.4885436616708301E-2</v>
      </c>
      <c r="X206" s="1">
        <f t="shared" ref="X206:X269" ca="1" si="191">X205+X$2*$B$7+(X$3*$BC206+X$4*$BD206+X$5*$BE206)*SQRT($B$7)+(Y205-X205)/(Y$11-X$11)*$B$7</f>
        <v>3.440082717770597E-2</v>
      </c>
      <c r="Y206" s="1">
        <f t="shared" ref="Y206:Y269" ca="1" si="192">Y205+Y$2*$B$7+(Y$3*$BC206+Y$4*$BD206+Y$5*$BE206)*SQRT($B$7)+(Z205-Y205)/(Z$11-Y$11)*$B$7</f>
        <v>3.3917338845662733E-2</v>
      </c>
      <c r="Z206" s="1">
        <f t="shared" ref="Z206:Z269" ca="1" si="193">Z205+Z$2*$B$7+(Z$3*$BC206+Z$4*$BD206+Z$5*$BE206)*SQRT($B$7)+(AA205-Z205)/(AA$11-Z$11)*$B$7</f>
        <v>3.344002036546135E-2</v>
      </c>
      <c r="AA206" s="1">
        <f t="shared" ref="AA206:AA269" ca="1" si="194">AA205+AA$2*$B$7+(AA$3*$BC206+AA$4*$BD206+AA$5*$BE206)*SQRT($B$7)+(AB205-AA205)/(AB$11-AA$11)*$B$7</f>
        <v>3.29742718643566E-2</v>
      </c>
      <c r="AB206" s="1">
        <f t="shared" ref="AB206:AB269" ca="1" si="195">AB205+AB$2*$B$7+(AB$3*$BC206+AB$4*$BD206+AB$5*$BE206)*SQRT($B$7)+(AC205-AB205)/(AC$11-AB$11)*$B$7</f>
        <v>3.2525615311312234E-2</v>
      </c>
      <c r="AC206" s="1">
        <f t="shared" ref="AC206:AC269" ca="1" si="196">AC205+AC$2*$B$7+(AC$3*$BC206+AC$4*$BD206+AC$5*$BE206)*SQRT($B$7)+(AD205-AC205)/(AD$11-AC$11)*$B$7</f>
        <v>3.2099488451413416E-2</v>
      </c>
      <c r="AD206" s="1">
        <f t="shared" ref="AD206:AD269" ca="1" si="197">AD205+AD$2*$B$7+(AD$3*$BC206+AD$4*$BD206+AD$5*$BE206)*SQRT($B$7)+(AE205-AD205)/(AE$11-AD$11)*$B$7</f>
        <v>3.1701058679959877E-2</v>
      </c>
      <c r="AE206" s="1">
        <f t="shared" ref="AE206:AE269" ca="1" si="198">AE205+AE$2*$B$7+(AE$3*$BC206+AE$4*$BD206+AE$5*$BE206)*SQRT($B$7)+(AF205-AE205)/(AF$11-AE$11)*$B$7</f>
        <v>3.1335028051382087E-2</v>
      </c>
      <c r="AF206" s="1">
        <f t="shared" ref="AF206:AF269" ca="1" si="199">AF205+AF$2*$B$7+(AF$3*$BC206+AF$4*$BD206+AF$5*$BE206)*SQRT($B$7)+(AG205-AF205)/(AG$11-AF$11)*$B$7</f>
        <v>3.100542098351363E-2</v>
      </c>
      <c r="AG206" s="1">
        <f t="shared" ref="AG206:AG269" ca="1" si="200">AG205+AG$2*$B$7+(AG$3*$BC206+AG$4*$BD206+AG$5*$BE206)*SQRT($B$7)+(AH205-AG205)/(AH$11-AG$11)*$B$7</f>
        <v>3.0715422932044999E-2</v>
      </c>
      <c r="AH206" s="1">
        <f t="shared" ref="AH206:AH269" ca="1" si="201">AH205+AH$2*$B$7+(AH$3*$BC206+AH$4*$BD206+AH$5*$BE206)*SQRT($B$7)+(AI205-AH205)/(AI$11-AH$11)*$B$7</f>
        <v>3.0467365002215172E-2</v>
      </c>
      <c r="AI206" s="1">
        <f t="shared" ref="AI206:AI269" ca="1" si="202">AI205+AI$2*$B$7+(AI$3*$BC206+AI$4*$BD206+AI$5*$BE206)*SQRT($B$7)+(AJ205-AI205)/(AJ$11-AI$11)*$B$7</f>
        <v>3.0262885444466987E-2</v>
      </c>
      <c r="AJ206" s="1">
        <f t="shared" ref="AJ206:AJ269" ca="1" si="203">AJ205+AJ$2*$B$7+(AJ$3*$BC206+AJ$4*$BD206+AJ$5*$BE206)*SQRT($B$7)+(AK205-AJ205)/(AK$11-AJ$11)*$B$7</f>
        <v>3.010317458410415E-2</v>
      </c>
      <c r="AK206" s="1">
        <f t="shared" ref="AK206:AK269" ca="1" si="204">AK205+AK$2*$B$7+(AK$3*$BC206+AK$4*$BD206+AK$5*$BE206)*SQRT($B$7)+(AL205-AK205)/(AL$11-AK$11)*$B$7</f>
        <v>2.998914559697766E-2</v>
      </c>
      <c r="AL206" s="1">
        <f t="shared" ref="AL206:AL269" ca="1" si="205">AL205+AL$2*$B$7+(AL$3*$BC206+AL$4*$BD206+AL$5*$BE206)*SQRT($B$7)+(AM205-AL205)/(AM$11-AL$11)*$B$7</f>
        <v>2.9921454996505937E-2</v>
      </c>
      <c r="AM206" s="1">
        <f t="shared" ref="AM206:AM269" ca="1" si="206">AM205+AM$2*$B$7+(AM$3*$BC206+AM$4*$BD206+AM$5*$BE206)*SQRT($B$7)+(AN205-AM205)/(AN$11-AM$11)*$B$7</f>
        <v>2.9900425642253106E-2</v>
      </c>
      <c r="AN206" s="1">
        <f t="shared" ref="AN206:AN269" ca="1" si="207">AN205+AN$2*$B$7+(AN$3*$BC206+AN$4*$BD206+AN$5*$BE206)*SQRT($B$7)+(AO205-AN205)/(AO$11-AN$11)*$B$7</f>
        <v>2.9925958143627415E-2</v>
      </c>
      <c r="AO206" s="1">
        <f t="shared" ref="AO206:AO269" ca="1" si="208">AO205+AO$2*$B$7+(AO$3*$BC206+AO$4*$BD206+AO$5*$BE206)*SQRT($B$7)+(AP205-AO205)/(AP$11-AO$11)*$B$7</f>
        <v>2.99974924101589E-2</v>
      </c>
      <c r="AP206" s="1">
        <f t="shared" ref="AP206:AP269" ca="1" si="209">AP205+AP$2*$B$7+(AP$3*$BC206+AP$4*$BD206+AP$5*$BE206)*SQRT($B$7)+(AQ205-AP205)/(AQ$11-AP$11)*$B$7</f>
        <v>3.0114075037349131E-2</v>
      </c>
      <c r="AQ206" s="1">
        <f t="shared" ref="AQ206:AQ269" ca="1" si="210">AQ205+AQ$2*$B$7+(AQ$3*$BC206+AQ$4*$BD206+AQ$5*$BE206)*SQRT($B$7)+(AR205-AQ205)/(AR$11-AQ$11)*$B$7</f>
        <v>3.0274551834391601E-2</v>
      </c>
      <c r="AR206" s="1">
        <f t="shared" ref="AR206:AR269" ca="1" si="211">AR205+AR$2*$B$7+(AR$3*$BC206+AR$4*$BD206+AR$5*$BE206)*SQRT($B$7)+(AS205-AR205)/(AS$11-AR$11)*$B$7</f>
        <v>3.047784997290948E-2</v>
      </c>
      <c r="AS206" s="1">
        <f t="shared" ref="AS206:AS269" ca="1" si="212">AS205+AS$2*$B$7+(AS$3*$BC206+AS$4*$BD206+AS$5*$BE206)*SQRT($B$7)+(AT205-AS205)/(AT$11-AS$11)*$B$7</f>
        <v>3.0723290466656585E-2</v>
      </c>
      <c r="AT206" s="1">
        <f t="shared" ref="AT206:AT269" ca="1" si="213">AT205+AT$2*$B$7+(AT$3*$BC206+AT$4*$BD206+AT$5*$BE206)*SQRT($B$7)+(AU205-AT205)/(AU$11-AT$11)*$B$7</f>
        <v>3.101085859131535E-2</v>
      </c>
      <c r="AU206" s="1">
        <f t="shared" ref="AU206:AU269" ca="1" si="214">AU205+AU$2*$B$7+(AU$3*$BC206+AU$4*$BD206+AU$5*$BE206)*SQRT($B$7)+(AV205-AU205)/(AV$11-AU$11)*$B$7</f>
        <v>3.1341264832974683E-2</v>
      </c>
      <c r="AV206" s="1">
        <f t="shared" ref="AV206:AV269" ca="1" si="215">AV205+AV$2*$B$7+(AV$3*$BC206+AV$4*$BD206+AV$5*$BE206)*SQRT($B$7)+(AW205-AV205)/(AW$11-AV$11)*$B$7</f>
        <v>3.171555739001311E-2</v>
      </c>
      <c r="AW206" s="1">
        <f t="shared" ref="AW206:AW269" ca="1" si="216">AW205+AW$2*$B$7+(AW$3*$BC206+AW$4*$BD206+AW$5*$BE206)*SQRT($B$7)+(AX205-AW205)/(AX$11-AW$11)*$B$7</f>
        <v>3.2134451033990472E-2</v>
      </c>
      <c r="AX206" s="1">
        <f t="shared" ref="AX206:AX269" ca="1" si="217">AX205+AX$2*$B$7+(AX$3*$BC206+AX$4*$BD206+AX$5*$BE206)*SQRT($B$7)+(AY205-AX205)/(AY$11-AX$11)*$B$7</f>
        <v>3.2598197012517142E-2</v>
      </c>
      <c r="AY206" s="1">
        <f t="shared" ref="AY206:AY269" ca="1" si="218">AY205+AY$2*$B$7+(AY$3*$BC206+AY$4*$BD206+AY$5*$BE206)*SQRT($B$7)+(AZ205-AY205)/(AZ$11-AY$11)*$B$7</f>
        <v>3.3105666877477409E-2</v>
      </c>
      <c r="AZ206" s="1">
        <f t="shared" ca="1" si="167"/>
        <v>3.3643885681014889E-2</v>
      </c>
      <c r="BC206" s="1">
        <f t="shared" ref="BC206:BE269" ca="1" si="219">RAND()+RAND()+RAND()+RAND()+RAND()+RAND()+RAND()+RAND()+RAND()+RAND()+RAND()+RAND()-6</f>
        <v>-2.2962814484547769</v>
      </c>
      <c r="BD206" s="1">
        <f t="shared" ca="1" si="219"/>
        <v>-0.71077292759271948</v>
      </c>
      <c r="BE206" s="1">
        <f t="shared" ca="1" si="219"/>
        <v>0.60495759133700755</v>
      </c>
    </row>
    <row r="207" spans="1:57" x14ac:dyDescent="0.2">
      <c r="A207" s="118">
        <f t="shared" si="168"/>
        <v>1.9500000000000015</v>
      </c>
      <c r="B207" s="1">
        <f t="shared" ca="1" si="169"/>
        <v>4.5318497360164502E-2</v>
      </c>
      <c r="C207" s="1">
        <f t="shared" ca="1" si="170"/>
        <v>4.4797391558357512E-2</v>
      </c>
      <c r="D207" s="1">
        <f t="shared" ca="1" si="171"/>
        <v>4.4464860408383898E-2</v>
      </c>
      <c r="E207" s="1">
        <f t="shared" ca="1" si="172"/>
        <v>4.4155668822967155E-2</v>
      </c>
      <c r="F207" s="1">
        <f t="shared" ca="1" si="173"/>
        <v>4.3792096782510913E-2</v>
      </c>
      <c r="G207" s="1">
        <f t="shared" ca="1" si="174"/>
        <v>4.3379901402615897E-2</v>
      </c>
      <c r="H207" s="1">
        <f t="shared" ca="1" si="175"/>
        <v>4.2939895004793033E-2</v>
      </c>
      <c r="I207" s="1">
        <f t="shared" ca="1" si="176"/>
        <v>4.2486290614760246E-2</v>
      </c>
      <c r="J207" s="1">
        <f t="shared" ca="1" si="177"/>
        <v>4.2026316508728047E-2</v>
      </c>
      <c r="K207" s="1">
        <f t="shared" ca="1" si="178"/>
        <v>4.1562750753713892E-2</v>
      </c>
      <c r="L207" s="1">
        <f t="shared" ca="1" si="179"/>
        <v>4.1096327499153262E-2</v>
      </c>
      <c r="M207" s="1">
        <f t="shared" ca="1" si="180"/>
        <v>4.0627459520699107E-2</v>
      </c>
      <c r="N207" s="1">
        <f t="shared" ca="1" si="181"/>
        <v>4.0157032552000621E-2</v>
      </c>
      <c r="O207" s="1">
        <f t="shared" ca="1" si="182"/>
        <v>3.9686313078341993E-2</v>
      </c>
      <c r="P207" s="1">
        <f t="shared" ca="1" si="183"/>
        <v>3.9216263683416061E-2</v>
      </c>
      <c r="Q207" s="1">
        <f t="shared" ca="1" si="184"/>
        <v>3.8746820844620306E-2</v>
      </c>
      <c r="R207" s="1">
        <f t="shared" ca="1" si="185"/>
        <v>3.8276652055604564E-2</v>
      </c>
      <c r="S207" s="1">
        <f t="shared" ca="1" si="186"/>
        <v>3.7803546285858039E-2</v>
      </c>
      <c r="T207" s="1">
        <f t="shared" ca="1" si="187"/>
        <v>3.7325216952736759E-2</v>
      </c>
      <c r="U207" s="1">
        <f t="shared" ca="1" si="188"/>
        <v>3.6840174879598536E-2</v>
      </c>
      <c r="V207" s="1">
        <f t="shared" ca="1" si="189"/>
        <v>3.6348383241388109E-2</v>
      </c>
      <c r="W207" s="1">
        <f t="shared" ca="1" si="190"/>
        <v>3.5851517334112917E-2</v>
      </c>
      <c r="X207" s="1">
        <f t="shared" ca="1" si="191"/>
        <v>3.535281627685026E-2</v>
      </c>
      <c r="Y207" s="1">
        <f t="shared" ca="1" si="192"/>
        <v>3.4856658756804167E-2</v>
      </c>
      <c r="Z207" s="1">
        <f t="shared" ca="1" si="193"/>
        <v>3.4368099691020455E-2</v>
      </c>
      <c r="AA207" s="1">
        <f t="shared" ca="1" si="194"/>
        <v>3.3892540924933864E-2</v>
      </c>
      <c r="AB207" s="1">
        <f t="shared" ca="1" si="195"/>
        <v>3.3435502077669862E-2</v>
      </c>
      <c r="AC207" s="1">
        <f t="shared" ca="1" si="196"/>
        <v>3.3002414788413842E-2</v>
      </c>
      <c r="AD207" s="1">
        <f t="shared" ca="1" si="197"/>
        <v>3.2598436325297714E-2</v>
      </c>
      <c r="AE207" s="1">
        <f t="shared" ca="1" si="198"/>
        <v>3.2228254161488321E-2</v>
      </c>
      <c r="AF207" s="1">
        <f t="shared" ca="1" si="199"/>
        <v>3.1895874615530895E-2</v>
      </c>
      <c r="AG207" s="1">
        <f t="shared" ca="1" si="200"/>
        <v>3.1604464366851534E-2</v>
      </c>
      <c r="AH207" s="1">
        <f t="shared" ca="1" si="201"/>
        <v>3.1356338535302813E-2</v>
      </c>
      <c r="AI207" s="1">
        <f t="shared" ca="1" si="202"/>
        <v>3.1153123785778777E-2</v>
      </c>
      <c r="AJ207" s="1">
        <f t="shared" ca="1" si="203"/>
        <v>3.0996001727411446E-2</v>
      </c>
      <c r="AK207" s="1">
        <f t="shared" ca="1" si="204"/>
        <v>3.0885876650676061E-2</v>
      </c>
      <c r="AL207" s="1">
        <f t="shared" ca="1" si="205"/>
        <v>3.0823394048842205E-2</v>
      </c>
      <c r="AM207" s="1">
        <f t="shared" ca="1" si="206"/>
        <v>3.0808863397496042E-2</v>
      </c>
      <c r="AN207" s="1">
        <f t="shared" ca="1" si="207"/>
        <v>3.0842170585487952E-2</v>
      </c>
      <c r="AO207" s="1">
        <f t="shared" ca="1" si="208"/>
        <v>3.0922741629749433E-2</v>
      </c>
      <c r="AP207" s="1">
        <f t="shared" ca="1" si="209"/>
        <v>3.1049612637552536E-2</v>
      </c>
      <c r="AQ207" s="1">
        <f t="shared" ca="1" si="210"/>
        <v>3.1221624228201478E-2</v>
      </c>
      <c r="AR207" s="1">
        <f t="shared" ca="1" si="211"/>
        <v>3.1437704420153416E-2</v>
      </c>
      <c r="AS207" s="1">
        <f t="shared" ca="1" si="212"/>
        <v>3.1697180433732167E-2</v>
      </c>
      <c r="AT207" s="1">
        <f t="shared" ca="1" si="213"/>
        <v>3.2000045120391916E-2</v>
      </c>
      <c r="AU207" s="1">
        <f t="shared" ca="1" si="214"/>
        <v>3.2347009178070665E-2</v>
      </c>
      <c r="AV207" s="1">
        <f t="shared" ca="1" si="215"/>
        <v>3.2739108255210911E-2</v>
      </c>
      <c r="AW207" s="1">
        <f t="shared" ca="1" si="216"/>
        <v>3.3177042948832045E-2</v>
      </c>
      <c r="AX207" s="1">
        <f t="shared" ca="1" si="217"/>
        <v>3.3661033345865982E-2</v>
      </c>
      <c r="AY207" s="1">
        <f t="shared" ca="1" si="218"/>
        <v>3.4189712244547379E-2</v>
      </c>
      <c r="AZ207" s="1">
        <f t="shared" ca="1" si="167"/>
        <v>3.4749749590558002E-2</v>
      </c>
      <c r="BC207" s="1">
        <f t="shared" ca="1" si="219"/>
        <v>1.6305739896008546</v>
      </c>
      <c r="BD207" s="1">
        <f t="shared" ca="1" si="219"/>
        <v>-0.58391452025470958</v>
      </c>
      <c r="BE207" s="1">
        <f t="shared" ca="1" si="219"/>
        <v>-0.68590266120262022</v>
      </c>
    </row>
    <row r="208" spans="1:57" x14ac:dyDescent="0.2">
      <c r="A208" s="118">
        <f t="shared" si="168"/>
        <v>1.9600000000000015</v>
      </c>
      <c r="B208" s="1">
        <f t="shared" ca="1" si="169"/>
        <v>4.3408780077799421E-2</v>
      </c>
      <c r="C208" s="1">
        <f t="shared" ca="1" si="170"/>
        <v>4.3141106357691882E-2</v>
      </c>
      <c r="D208" s="1">
        <f t="shared" ca="1" si="171"/>
        <v>4.3036348135487484E-2</v>
      </c>
      <c r="E208" s="1">
        <f t="shared" ca="1" si="172"/>
        <v>4.2931840000160142E-2</v>
      </c>
      <c r="F208" s="1">
        <f t="shared" ca="1" si="173"/>
        <v>4.2752348021652509E-2</v>
      </c>
      <c r="G208" s="1">
        <f t="shared" ca="1" si="174"/>
        <v>4.2504744640329634E-2</v>
      </c>
      <c r="H208" s="1">
        <f t="shared" ca="1" si="175"/>
        <v>4.2210522537897699E-2</v>
      </c>
      <c r="I208" s="1">
        <f t="shared" ca="1" si="176"/>
        <v>4.1884565920330116E-2</v>
      </c>
      <c r="J208" s="1">
        <f t="shared" ca="1" si="177"/>
        <v>4.1534823821952796E-2</v>
      </c>
      <c r="K208" s="1">
        <f t="shared" ca="1" si="178"/>
        <v>4.1164842395187501E-2</v>
      </c>
      <c r="L208" s="1">
        <f t="shared" ca="1" si="179"/>
        <v>4.0776157800327784E-2</v>
      </c>
      <c r="M208" s="1">
        <f t="shared" ca="1" si="180"/>
        <v>4.0370000419171513E-2</v>
      </c>
      <c r="N208" s="1">
        <f t="shared" ca="1" si="181"/>
        <v>3.9948071653296766E-2</v>
      </c>
      <c r="O208" s="1">
        <f t="shared" ca="1" si="182"/>
        <v>3.9512440031443989E-2</v>
      </c>
      <c r="P208" s="1">
        <f t="shared" ca="1" si="183"/>
        <v>3.9064855935595701E-2</v>
      </c>
      <c r="Q208" s="1">
        <f t="shared" ca="1" si="184"/>
        <v>3.8606039083042366E-2</v>
      </c>
      <c r="R208" s="1">
        <f t="shared" ca="1" si="185"/>
        <v>3.8135448388019001E-2</v>
      </c>
      <c r="S208" s="1">
        <f t="shared" ca="1" si="186"/>
        <v>3.7651680718246754E-2</v>
      </c>
      <c r="T208" s="1">
        <f t="shared" ca="1" si="187"/>
        <v>3.7153275289979991E-2</v>
      </c>
      <c r="U208" s="1">
        <f t="shared" ca="1" si="188"/>
        <v>3.6639582268013803E-2</v>
      </c>
      <c r="V208" s="1">
        <f t="shared" ca="1" si="189"/>
        <v>3.6111409790930714E-2</v>
      </c>
      <c r="W208" s="1">
        <f t="shared" ca="1" si="190"/>
        <v>3.5571275545705154E-2</v>
      </c>
      <c r="X208" s="1">
        <f t="shared" ca="1" si="191"/>
        <v>3.5023252902578454E-2</v>
      </c>
      <c r="Y208" s="1">
        <f t="shared" ca="1" si="192"/>
        <v>3.4472545818218479E-2</v>
      </c>
      <c r="Z208" s="1">
        <f t="shared" ca="1" si="193"/>
        <v>3.3925028107937988E-2</v>
      </c>
      <c r="AA208" s="1">
        <f t="shared" ca="1" si="194"/>
        <v>3.3386916069174842E-2</v>
      </c>
      <c r="AB208" s="1">
        <f t="shared" ca="1" si="195"/>
        <v>3.2864539711278513E-2</v>
      </c>
      <c r="AC208" s="1">
        <f t="shared" ca="1" si="196"/>
        <v>3.2364137302292775E-2</v>
      </c>
      <c r="AD208" s="1">
        <f t="shared" ca="1" si="197"/>
        <v>3.1891668709283352E-2</v>
      </c>
      <c r="AE208" s="1">
        <f t="shared" ca="1" si="198"/>
        <v>3.1452619568976485E-2</v>
      </c>
      <c r="AF208" s="1">
        <f t="shared" ca="1" si="199"/>
        <v>3.1051790902273037E-2</v>
      </c>
      <c r="AG208" s="1">
        <f t="shared" ca="1" si="200"/>
        <v>3.0693143483335818E-2</v>
      </c>
      <c r="AH208" s="1">
        <f t="shared" ca="1" si="201"/>
        <v>3.0379789349811261E-2</v>
      </c>
      <c r="AI208" s="1">
        <f t="shared" ca="1" si="202"/>
        <v>3.0114156453615707E-2</v>
      </c>
      <c r="AJ208" s="1">
        <f t="shared" ca="1" si="203"/>
        <v>2.9898230499508915E-2</v>
      </c>
      <c r="AK208" s="1">
        <f t="shared" ca="1" si="204"/>
        <v>2.9733719665078442E-2</v>
      </c>
      <c r="AL208" s="1">
        <f t="shared" ca="1" si="205"/>
        <v>2.9622071191351969E-2</v>
      </c>
      <c r="AM208" s="1">
        <f t="shared" ca="1" si="206"/>
        <v>2.9564393958389633E-2</v>
      </c>
      <c r="AN208" s="1">
        <f t="shared" ca="1" si="207"/>
        <v>2.956137196622665E-2</v>
      </c>
      <c r="AO208" s="1">
        <f t="shared" ca="1" si="208"/>
        <v>2.9613230222466896E-2</v>
      </c>
      <c r="AP208" s="1">
        <f t="shared" ca="1" si="209"/>
        <v>2.9719807267303222E-2</v>
      </c>
      <c r="AQ208" s="1">
        <f t="shared" ca="1" si="210"/>
        <v>2.9880751466068566E-2</v>
      </c>
      <c r="AR208" s="1">
        <f t="shared" ca="1" si="211"/>
        <v>3.0095804606432307E-2</v>
      </c>
      <c r="AS208" s="1">
        <f t="shared" ca="1" si="212"/>
        <v>3.0365112957855857E-2</v>
      </c>
      <c r="AT208" s="1">
        <f t="shared" ca="1" si="213"/>
        <v>3.0689489615470168E-2</v>
      </c>
      <c r="AU208" s="1">
        <f t="shared" ca="1" si="214"/>
        <v>3.1070458049010201E-2</v>
      </c>
      <c r="AV208" s="1">
        <f t="shared" ca="1" si="215"/>
        <v>3.1509854139673853E-2</v>
      </c>
      <c r="AW208" s="1">
        <f t="shared" ca="1" si="216"/>
        <v>3.2009176785400821E-2</v>
      </c>
      <c r="AX208" s="1">
        <f t="shared" ca="1" si="217"/>
        <v>3.2569423575768662E-2</v>
      </c>
      <c r="AY208" s="1">
        <f t="shared" ca="1" si="218"/>
        <v>3.3189799043489704E-2</v>
      </c>
      <c r="AZ208" s="1">
        <f t="shared" ca="1" si="167"/>
        <v>3.3857425754921559E-2</v>
      </c>
      <c r="BC208" s="1">
        <f t="shared" ca="1" si="219"/>
        <v>-1.2163005904873891</v>
      </c>
      <c r="BD208" s="1">
        <f t="shared" ca="1" si="219"/>
        <v>-0.57905440827794585</v>
      </c>
      <c r="BE208" s="1">
        <f t="shared" ca="1" si="219"/>
        <v>2.7850324723808626</v>
      </c>
    </row>
    <row r="209" spans="1:57" x14ac:dyDescent="0.2">
      <c r="A209" s="118">
        <f t="shared" si="168"/>
        <v>1.9700000000000015</v>
      </c>
      <c r="B209" s="1">
        <f t="shared" ca="1" si="169"/>
        <v>4.5348005298345248E-2</v>
      </c>
      <c r="C209" s="1">
        <f t="shared" ca="1" si="170"/>
        <v>4.4959089260953725E-2</v>
      </c>
      <c r="D209" s="1">
        <f t="shared" ca="1" si="171"/>
        <v>4.4740422575245728E-2</v>
      </c>
      <c r="E209" s="1">
        <f t="shared" ca="1" si="172"/>
        <v>4.4530724192062776E-2</v>
      </c>
      <c r="F209" s="1">
        <f t="shared" ca="1" si="173"/>
        <v>4.4256035212942524E-2</v>
      </c>
      <c r="G209" s="1">
        <f t="shared" ca="1" si="174"/>
        <v>4.3923151061074368E-2</v>
      </c>
      <c r="H209" s="1">
        <f t="shared" ca="1" si="175"/>
        <v>4.35530609521124E-2</v>
      </c>
      <c r="I209" s="1">
        <f t="shared" ca="1" si="176"/>
        <v>4.3160137621194139E-2</v>
      </c>
      <c r="J209" s="1">
        <f t="shared" ca="1" si="177"/>
        <v>4.2751868164658133E-2</v>
      </c>
      <c r="K209" s="1">
        <f t="shared" ca="1" si="178"/>
        <v>4.2331383856190931E-2</v>
      </c>
      <c r="L209" s="1">
        <f t="shared" ca="1" si="179"/>
        <v>4.1899839536201362E-2</v>
      </c>
      <c r="M209" s="1">
        <f t="shared" ca="1" si="180"/>
        <v>4.1458099511219322E-2</v>
      </c>
      <c r="N209" s="1">
        <f t="shared" ca="1" si="181"/>
        <v>4.1007496935613737E-2</v>
      </c>
      <c r="O209" s="1">
        <f t="shared" ca="1" si="182"/>
        <v>4.0549718454029417E-2</v>
      </c>
      <c r="P209" s="1">
        <f t="shared" ca="1" si="183"/>
        <v>4.0086118512922077E-2</v>
      </c>
      <c r="Q209" s="1">
        <f t="shared" ca="1" si="184"/>
        <v>3.9617016590440444E-2</v>
      </c>
      <c r="R209" s="1">
        <f t="shared" ca="1" si="185"/>
        <v>3.9141479708309085E-2</v>
      </c>
      <c r="S209" s="1">
        <f t="shared" ca="1" si="186"/>
        <v>3.8657729347845837E-2</v>
      </c>
      <c r="T209" s="1">
        <f t="shared" ca="1" si="187"/>
        <v>3.8163947152405647E-2</v>
      </c>
      <c r="U209" s="1">
        <f t="shared" ca="1" si="188"/>
        <v>3.7659139098016325E-2</v>
      </c>
      <c r="V209" s="1">
        <f t="shared" ca="1" si="189"/>
        <v>3.7143774592796178E-2</v>
      </c>
      <c r="W209" s="1">
        <f t="shared" ca="1" si="190"/>
        <v>3.662002990924202E-2</v>
      </c>
      <c r="X209" s="1">
        <f t="shared" ca="1" si="191"/>
        <v>3.6091628846476653E-2</v>
      </c>
      <c r="Y209" s="1">
        <f t="shared" ca="1" si="192"/>
        <v>3.5563416860559263E-2</v>
      </c>
      <c r="Z209" s="1">
        <f t="shared" ca="1" si="193"/>
        <v>3.5040902933495717E-2</v>
      </c>
      <c r="AA209" s="1">
        <f t="shared" ca="1" si="194"/>
        <v>3.4529934090842838E-2</v>
      </c>
      <c r="AB209" s="1">
        <f t="shared" ca="1" si="195"/>
        <v>3.4036467014298244E-2</v>
      </c>
      <c r="AC209" s="1">
        <f t="shared" ca="1" si="196"/>
        <v>3.3566362877517027E-2</v>
      </c>
      <c r="AD209" s="1">
        <f t="shared" ca="1" si="197"/>
        <v>3.3125200415142671E-2</v>
      </c>
      <c r="AE209" s="1">
        <f t="shared" ca="1" si="198"/>
        <v>3.2718079715588169E-2</v>
      </c>
      <c r="AF209" s="1">
        <f t="shared" ca="1" si="199"/>
        <v>3.2349412847309085E-2</v>
      </c>
      <c r="AG209" s="1">
        <f t="shared" ca="1" si="200"/>
        <v>3.2022771093017516E-2</v>
      </c>
      <c r="AH209" s="1">
        <f t="shared" ca="1" si="201"/>
        <v>3.1740879852889752E-2</v>
      </c>
      <c r="AI209" s="1">
        <f t="shared" ca="1" si="202"/>
        <v>3.150578477938798E-2</v>
      </c>
      <c r="AJ209" s="1">
        <f t="shared" ca="1" si="203"/>
        <v>3.1319092026080818E-2</v>
      </c>
      <c r="AK209" s="1">
        <f t="shared" ca="1" si="204"/>
        <v>3.1182129972232502E-2</v>
      </c>
      <c r="AL209" s="1">
        <f t="shared" ca="1" si="205"/>
        <v>3.1095963917114559E-2</v>
      </c>
      <c r="AM209" s="1">
        <f t="shared" ca="1" si="206"/>
        <v>3.1061318476746751E-2</v>
      </c>
      <c r="AN209" s="1">
        <f t="shared" ca="1" si="207"/>
        <v>3.1078492137290317E-2</v>
      </c>
      <c r="AO209" s="1">
        <f t="shared" ca="1" si="208"/>
        <v>3.1147325323217911E-2</v>
      </c>
      <c r="AP209" s="1">
        <f t="shared" ca="1" si="209"/>
        <v>3.1267275471256795E-2</v>
      </c>
      <c r="AQ209" s="1">
        <f t="shared" ca="1" si="210"/>
        <v>3.1437615170583709E-2</v>
      </c>
      <c r="AR209" s="1">
        <f t="shared" ca="1" si="211"/>
        <v>3.1657716441030222E-2</v>
      </c>
      <c r="AS209" s="1">
        <f t="shared" ca="1" si="212"/>
        <v>3.1927360982437536E-2</v>
      </c>
      <c r="AT209" s="1">
        <f t="shared" ca="1" si="213"/>
        <v>3.2246998341527236E-2</v>
      </c>
      <c r="AU209" s="1">
        <f t="shared" ca="1" si="214"/>
        <v>3.2617780866401824E-2</v>
      </c>
      <c r="AV209" s="1">
        <f t="shared" ca="1" si="215"/>
        <v>3.304116098972934E-2</v>
      </c>
      <c r="AW209" s="1">
        <f t="shared" ca="1" si="216"/>
        <v>3.3518251851755734E-2</v>
      </c>
      <c r="AX209" s="1">
        <f t="shared" ca="1" si="217"/>
        <v>3.4049640786692273E-2</v>
      </c>
      <c r="AY209" s="1">
        <f t="shared" ca="1" si="218"/>
        <v>3.4633918036804365E-2</v>
      </c>
      <c r="AZ209" s="1">
        <f t="shared" ca="1" si="167"/>
        <v>3.5257148238135749E-2</v>
      </c>
      <c r="BC209" s="1">
        <f t="shared" ca="1" si="219"/>
        <v>2.0323804350161083</v>
      </c>
      <c r="BD209" s="1">
        <f t="shared" ca="1" si="219"/>
        <v>0.13367681329633463</v>
      </c>
      <c r="BE209" s="1">
        <f t="shared" ca="1" si="219"/>
        <v>-1.4422544891972437</v>
      </c>
    </row>
    <row r="210" spans="1:57" x14ac:dyDescent="0.2">
      <c r="A210" s="118">
        <f t="shared" si="168"/>
        <v>1.9800000000000015</v>
      </c>
      <c r="B210" s="1">
        <f t="shared" ca="1" si="169"/>
        <v>4.5197215306474303E-2</v>
      </c>
      <c r="C210" s="1">
        <f t="shared" ca="1" si="170"/>
        <v>4.4679701242614688E-2</v>
      </c>
      <c r="D210" s="1">
        <f t="shared" ca="1" si="171"/>
        <v>4.4346459942772164E-2</v>
      </c>
      <c r="E210" s="1">
        <f t="shared" ca="1" si="172"/>
        <v>4.4037234892849421E-2</v>
      </c>
      <c r="F210" s="1">
        <f t="shared" ca="1" si="173"/>
        <v>4.3678957544802693E-2</v>
      </c>
      <c r="G210" s="1">
        <f t="shared" ca="1" si="174"/>
        <v>4.3277980135467221E-2</v>
      </c>
      <c r="H210" s="1">
        <f t="shared" ca="1" si="175"/>
        <v>4.2854430614148314E-2</v>
      </c>
      <c r="I210" s="1">
        <f t="shared" ca="1" si="176"/>
        <v>4.2421813595603618E-2</v>
      </c>
      <c r="J210" s="1">
        <f t="shared" ca="1" si="177"/>
        <v>4.1986797539168327E-2</v>
      </c>
      <c r="K210" s="1">
        <f t="shared" ca="1" si="178"/>
        <v>4.1551741870769827E-2</v>
      </c>
      <c r="L210" s="1">
        <f t="shared" ca="1" si="179"/>
        <v>4.111706277562354E-2</v>
      </c>
      <c r="M210" s="1">
        <f t="shared" ca="1" si="180"/>
        <v>4.0682900801351576E-2</v>
      </c>
      <c r="N210" s="1">
        <f t="shared" ca="1" si="181"/>
        <v>4.0249862942175009E-2</v>
      </c>
      <c r="O210" s="1">
        <f t="shared" ca="1" si="182"/>
        <v>3.9818896037413384E-2</v>
      </c>
      <c r="P210" s="1">
        <f t="shared" ca="1" si="183"/>
        <v>3.9390600871722324E-2</v>
      </c>
      <c r="Q210" s="1">
        <f t="shared" ca="1" si="184"/>
        <v>3.8964539210840449E-2</v>
      </c>
      <c r="R210" s="1">
        <f t="shared" ca="1" si="185"/>
        <v>3.8539028873903029E-2</v>
      </c>
      <c r="S210" s="1">
        <f t="shared" ca="1" si="186"/>
        <v>3.8111558671893676E-2</v>
      </c>
      <c r="T210" s="1">
        <f t="shared" ca="1" si="187"/>
        <v>3.7679595302749565E-2</v>
      </c>
      <c r="U210" s="1">
        <f t="shared" ca="1" si="188"/>
        <v>3.7241443022696302E-2</v>
      </c>
      <c r="V210" s="1">
        <f t="shared" ca="1" si="189"/>
        <v>3.6796874815506711E-2</v>
      </c>
      <c r="W210" s="1">
        <f t="shared" ca="1" si="190"/>
        <v>3.6347367735866193E-2</v>
      </c>
      <c r="X210" s="1">
        <f t="shared" ca="1" si="191"/>
        <v>3.5895938192988197E-2</v>
      </c>
      <c r="Y210" s="1">
        <f t="shared" ca="1" si="192"/>
        <v>3.5446715375468306E-2</v>
      </c>
      <c r="Z210" s="1">
        <f t="shared" ca="1" si="193"/>
        <v>3.5004485703032995E-2</v>
      </c>
      <c r="AA210" s="1">
        <f t="shared" ca="1" si="194"/>
        <v>3.4574369208041654E-2</v>
      </c>
      <c r="AB210" s="1">
        <f t="shared" ca="1" si="195"/>
        <v>3.4161591529004311E-2</v>
      </c>
      <c r="AC210" s="1">
        <f t="shared" ca="1" si="196"/>
        <v>3.377127902422572E-2</v>
      </c>
      <c r="AD210" s="1">
        <f t="shared" ca="1" si="197"/>
        <v>3.3408271567408311E-2</v>
      </c>
      <c r="AE210" s="1">
        <f t="shared" ca="1" si="198"/>
        <v>3.307692599036819E-2</v>
      </c>
      <c r="AF210" s="1">
        <f t="shared" ca="1" si="199"/>
        <v>3.2780907758134546E-2</v>
      </c>
      <c r="AG210" s="1">
        <f t="shared" ca="1" si="200"/>
        <v>3.2523041078847348E-2</v>
      </c>
      <c r="AH210" s="1">
        <f t="shared" ca="1" si="201"/>
        <v>3.2305307161772087E-2</v>
      </c>
      <c r="AI210" s="1">
        <f t="shared" ca="1" si="202"/>
        <v>3.2129011774681061E-2</v>
      </c>
      <c r="AJ210" s="1">
        <f t="shared" ca="1" si="203"/>
        <v>3.1995023874808119E-2</v>
      </c>
      <c r="AK210" s="1">
        <f t="shared" ca="1" si="204"/>
        <v>3.1903934360024519E-2</v>
      </c>
      <c r="AL210" s="1">
        <f t="shared" ca="1" si="205"/>
        <v>3.1856068901198964E-2</v>
      </c>
      <c r="AM210" s="1">
        <f t="shared" ca="1" si="206"/>
        <v>3.1851410185113171E-2</v>
      </c>
      <c r="AN210" s="1">
        <f t="shared" ca="1" si="207"/>
        <v>3.1889513562468268E-2</v>
      </c>
      <c r="AO210" s="1">
        <f t="shared" ca="1" si="208"/>
        <v>3.196947730399801E-2</v>
      </c>
      <c r="AP210" s="1">
        <f t="shared" ca="1" si="209"/>
        <v>3.2090020209309254E-2</v>
      </c>
      <c r="AQ210" s="1">
        <f t="shared" ca="1" si="210"/>
        <v>3.2249681571387939E-2</v>
      </c>
      <c r="AR210" s="1">
        <f t="shared" ca="1" si="211"/>
        <v>3.2447106105991164E-2</v>
      </c>
      <c r="AS210" s="1">
        <f t="shared" ca="1" si="212"/>
        <v>3.2681353323563159E-2</v>
      </c>
      <c r="AT210" s="1">
        <f t="shared" ca="1" si="213"/>
        <v>3.2952151430750677E-2</v>
      </c>
      <c r="AU210" s="1">
        <f t="shared" ca="1" si="214"/>
        <v>3.3259923767284823E-2</v>
      </c>
      <c r="AV210" s="1">
        <f t="shared" ca="1" si="215"/>
        <v>3.3605381630919522E-2</v>
      </c>
      <c r="AW210" s="1">
        <f t="shared" ca="1" si="216"/>
        <v>3.3988894274052529E-2</v>
      </c>
      <c r="AX210" s="1">
        <f t="shared" ca="1" si="217"/>
        <v>3.4410277054626209E-2</v>
      </c>
      <c r="AY210" s="1">
        <f t="shared" ca="1" si="218"/>
        <v>3.4867139411460725E-2</v>
      </c>
      <c r="AZ210" s="1">
        <f t="shared" ca="1" si="167"/>
        <v>3.534431753454105E-2</v>
      </c>
      <c r="BC210" s="1">
        <f t="shared" ca="1" si="219"/>
        <v>3.8224060577490171E-2</v>
      </c>
      <c r="BD210" s="1">
        <f t="shared" ca="1" si="219"/>
        <v>1.8302231906896775</v>
      </c>
      <c r="BE210" s="1">
        <f t="shared" ca="1" si="219"/>
        <v>-1.017402531504886</v>
      </c>
    </row>
    <row r="211" spans="1:57" x14ac:dyDescent="0.2">
      <c r="A211" s="118">
        <f t="shared" si="168"/>
        <v>1.9900000000000015</v>
      </c>
      <c r="B211" s="1">
        <f t="shared" ca="1" si="169"/>
        <v>4.5087509618263605E-2</v>
      </c>
      <c r="C211" s="1">
        <f t="shared" ca="1" si="170"/>
        <v>4.4606534485956251E-2</v>
      </c>
      <c r="D211" s="1">
        <f t="shared" ca="1" si="171"/>
        <v>4.4302591168932363E-2</v>
      </c>
      <c r="E211" s="1">
        <f t="shared" ca="1" si="172"/>
        <v>4.4017343232002057E-2</v>
      </c>
      <c r="F211" s="1">
        <f t="shared" ca="1" si="173"/>
        <v>4.3679484034343755E-2</v>
      </c>
      <c r="G211" s="1">
        <f t="shared" ca="1" si="174"/>
        <v>4.3295812492377725E-2</v>
      </c>
      <c r="H211" s="1">
        <f t="shared" ca="1" si="175"/>
        <v>4.2886493379518983E-2</v>
      </c>
      <c r="I211" s="1">
        <f t="shared" ca="1" si="176"/>
        <v>4.2465062407351879E-2</v>
      </c>
      <c r="J211" s="1">
        <f t="shared" ca="1" si="177"/>
        <v>4.2038268561532241E-2</v>
      </c>
      <c r="K211" s="1">
        <f t="shared" ca="1" si="178"/>
        <v>4.1608598311618679E-2</v>
      </c>
      <c r="L211" s="1">
        <f t="shared" ca="1" si="179"/>
        <v>4.1176627713098005E-2</v>
      </c>
      <c r="M211" s="1">
        <f t="shared" ca="1" si="180"/>
        <v>4.0742671734198828E-2</v>
      </c>
      <c r="N211" s="1">
        <f t="shared" ca="1" si="181"/>
        <v>4.0307509163629886E-2</v>
      </c>
      <c r="O211" s="1">
        <f t="shared" ca="1" si="182"/>
        <v>3.9872244985795065E-2</v>
      </c>
      <c r="P211" s="1">
        <f t="shared" ca="1" si="183"/>
        <v>3.943762447007676E-2</v>
      </c>
      <c r="Q211" s="1">
        <f t="shared" ca="1" si="184"/>
        <v>3.9003350067538994E-2</v>
      </c>
      <c r="R211" s="1">
        <f t="shared" ca="1" si="185"/>
        <v>3.8567888952911918E-2</v>
      </c>
      <c r="S211" s="1">
        <f t="shared" ca="1" si="186"/>
        <v>3.8128895848882322E-2</v>
      </c>
      <c r="T211" s="1">
        <f t="shared" ca="1" si="187"/>
        <v>3.7684021000021016E-2</v>
      </c>
      <c r="U211" s="1">
        <f t="shared" ca="1" si="188"/>
        <v>3.7231765276199612E-2</v>
      </c>
      <c r="V211" s="1">
        <f t="shared" ca="1" si="189"/>
        <v>3.6772103408515208E-2</v>
      </c>
      <c r="W211" s="1">
        <f t="shared" ca="1" si="190"/>
        <v>3.6306711297938915E-2</v>
      </c>
      <c r="X211" s="1">
        <f t="shared" ca="1" si="191"/>
        <v>3.583879601376283E-2</v>
      </c>
      <c r="Y211" s="1">
        <f t="shared" ca="1" si="192"/>
        <v>3.5372668578761701E-2</v>
      </c>
      <c r="Z211" s="1">
        <f t="shared" ca="1" si="193"/>
        <v>3.4913290989303326E-2</v>
      </c>
      <c r="AA211" s="1">
        <f t="shared" ca="1" si="194"/>
        <v>3.4465954431088949E-2</v>
      </c>
      <c r="AB211" s="1">
        <f t="shared" ca="1" si="195"/>
        <v>3.4036051651536836E-2</v>
      </c>
      <c r="AC211" s="1">
        <f t="shared" ca="1" si="196"/>
        <v>3.3628872340228648E-2</v>
      </c>
      <c r="AD211" s="1">
        <f t="shared" ca="1" si="197"/>
        <v>3.3249415649551736E-2</v>
      </c>
      <c r="AE211" s="1">
        <f t="shared" ca="1" si="198"/>
        <v>3.290219331532783E-2</v>
      </c>
      <c r="AF211" s="1">
        <f t="shared" ca="1" si="199"/>
        <v>3.2591022417275878E-2</v>
      </c>
      <c r="AG211" s="1">
        <f t="shared" ca="1" si="200"/>
        <v>3.2318878374176054E-2</v>
      </c>
      <c r="AH211" s="1">
        <f t="shared" ca="1" si="201"/>
        <v>3.2087896518046534E-2</v>
      </c>
      <c r="AI211" s="1">
        <f t="shared" ca="1" si="202"/>
        <v>3.1899541013275932E-2</v>
      </c>
      <c r="AJ211" s="1">
        <f t="shared" ca="1" si="203"/>
        <v>3.1754841842601224E-2</v>
      </c>
      <c r="AK211" s="1">
        <f t="shared" ca="1" si="204"/>
        <v>3.1654550607099582E-2</v>
      </c>
      <c r="AL211" s="1">
        <f t="shared" ca="1" si="205"/>
        <v>3.1599151530759262E-2</v>
      </c>
      <c r="AM211" s="1">
        <f t="shared" ca="1" si="206"/>
        <v>3.1588783574538579E-2</v>
      </c>
      <c r="AN211" s="1">
        <f t="shared" ca="1" si="207"/>
        <v>3.1623157200852042E-2</v>
      </c>
      <c r="AO211" s="1">
        <f t="shared" ca="1" si="208"/>
        <v>3.1701526824565979E-2</v>
      </c>
      <c r="AP211" s="1">
        <f t="shared" ca="1" si="209"/>
        <v>3.1822770942524496E-2</v>
      </c>
      <c r="AQ211" s="1">
        <f t="shared" ca="1" si="210"/>
        <v>3.1985593898904152E-2</v>
      </c>
      <c r="AR211" s="1">
        <f t="shared" ca="1" si="211"/>
        <v>3.2188811435220212E-2</v>
      </c>
      <c r="AS211" s="1">
        <f t="shared" ca="1" si="212"/>
        <v>3.2431659117045437E-2</v>
      </c>
      <c r="AT211" s="1">
        <f t="shared" ca="1" si="213"/>
        <v>3.271404188512491E-2</v>
      </c>
      <c r="AU211" s="1">
        <f t="shared" ca="1" si="214"/>
        <v>3.3036552055826583E-2</v>
      </c>
      <c r="AV211" s="1">
        <f t="shared" ca="1" si="215"/>
        <v>3.3400057964470639E-2</v>
      </c>
      <c r="AW211" s="1">
        <f t="shared" ca="1" si="216"/>
        <v>3.3805082641377313E-2</v>
      </c>
      <c r="AX211" s="1">
        <f t="shared" ca="1" si="217"/>
        <v>3.4251563519215628E-2</v>
      </c>
      <c r="AY211" s="1">
        <f t="shared" ca="1" si="218"/>
        <v>3.4737022508047298E-2</v>
      </c>
      <c r="AZ211" s="1">
        <f t="shared" ca="1" si="167"/>
        <v>3.5246362891958288E-2</v>
      </c>
      <c r="BC211" s="1">
        <f t="shared" ca="1" si="219"/>
        <v>-0.1659975212480802</v>
      </c>
      <c r="BD211" s="1">
        <f t="shared" ca="1" si="219"/>
        <v>-0.38171682820144692</v>
      </c>
      <c r="BE211" s="1">
        <f t="shared" ca="1" si="219"/>
        <v>0.27020888815963673</v>
      </c>
    </row>
    <row r="212" spans="1:57" x14ac:dyDescent="0.2">
      <c r="A212" s="118">
        <f t="shared" si="168"/>
        <v>2.0000000000000013</v>
      </c>
      <c r="B212" s="1">
        <f t="shared" ca="1" si="169"/>
        <v>4.3411229237268617E-2</v>
      </c>
      <c r="C212" s="1">
        <f t="shared" ca="1" si="170"/>
        <v>4.2978009419097761E-2</v>
      </c>
      <c r="D212" s="1">
        <f t="shared" ca="1" si="171"/>
        <v>4.2717322124751739E-2</v>
      </c>
      <c r="E212" s="1">
        <f t="shared" ca="1" si="172"/>
        <v>4.2472577717131726E-2</v>
      </c>
      <c r="F212" s="1">
        <f t="shared" ca="1" si="173"/>
        <v>4.217403504070296E-2</v>
      </c>
      <c r="G212" s="1">
        <f t="shared" ca="1" si="174"/>
        <v>4.1828761376978586E-2</v>
      </c>
      <c r="H212" s="1">
        <f t="shared" ca="1" si="175"/>
        <v>4.1456788091555008E-2</v>
      </c>
      <c r="I212" s="1">
        <f t="shared" ca="1" si="176"/>
        <v>4.1071512864050509E-2</v>
      </c>
      <c r="J212" s="1">
        <f t="shared" ca="1" si="177"/>
        <v>4.0679596019405115E-2</v>
      </c>
      <c r="K212" s="1">
        <f t="shared" ca="1" si="178"/>
        <v>4.0283481609958829E-2</v>
      </c>
      <c r="L212" s="1">
        <f t="shared" ca="1" si="179"/>
        <v>3.9883735735093906E-2</v>
      </c>
      <c r="M212" s="1">
        <f t="shared" ca="1" si="180"/>
        <v>3.9480677613740425E-2</v>
      </c>
      <c r="N212" s="1">
        <f t="shared" ca="1" si="181"/>
        <v>3.9075087438724072E-2</v>
      </c>
      <c r="O212" s="1">
        <f t="shared" ca="1" si="182"/>
        <v>3.8668057948943284E-2</v>
      </c>
      <c r="P212" s="1">
        <f t="shared" ca="1" si="183"/>
        <v>3.8260308705136546E-2</v>
      </c>
      <c r="Q212" s="1">
        <f t="shared" ca="1" si="184"/>
        <v>3.7851512899716028E-2</v>
      </c>
      <c r="R212" s="1">
        <f t="shared" ca="1" si="185"/>
        <v>3.7440117276746281E-2</v>
      </c>
      <c r="S212" s="1">
        <f t="shared" ca="1" si="186"/>
        <v>3.7023772705933253E-2</v>
      </c>
      <c r="T212" s="1">
        <f t="shared" ca="1" si="187"/>
        <v>3.6600143122438963E-2</v>
      </c>
      <c r="U212" s="1">
        <f t="shared" ca="1" si="188"/>
        <v>3.6167755995071951E-2</v>
      </c>
      <c r="V212" s="1">
        <f t="shared" ca="1" si="189"/>
        <v>3.5726617626850199E-2</v>
      </c>
      <c r="W212" s="1">
        <f t="shared" ca="1" si="190"/>
        <v>3.5278432483923705E-2</v>
      </c>
      <c r="X212" s="1">
        <f t="shared" ca="1" si="191"/>
        <v>3.4826428001762597E-2</v>
      </c>
      <c r="Y212" s="1">
        <f t="shared" ca="1" si="192"/>
        <v>3.4374926794787375E-2</v>
      </c>
      <c r="Z212" s="1">
        <f t="shared" ca="1" si="193"/>
        <v>3.3928896230158538E-2</v>
      </c>
      <c r="AA212" s="1">
        <f t="shared" ca="1" si="194"/>
        <v>3.3493628448647839E-2</v>
      </c>
      <c r="AB212" s="1">
        <f t="shared" ca="1" si="195"/>
        <v>3.3074513113646523E-2</v>
      </c>
      <c r="AC212" s="1">
        <f t="shared" ca="1" si="196"/>
        <v>3.2676833047578686E-2</v>
      </c>
      <c r="AD212" s="1">
        <f t="shared" ca="1" si="197"/>
        <v>3.2305576476640348E-2</v>
      </c>
      <c r="AE212" s="1">
        <f t="shared" ca="1" si="198"/>
        <v>3.1965239857489898E-2</v>
      </c>
      <c r="AF212" s="1">
        <f t="shared" ca="1" si="199"/>
        <v>3.1659621759072422E-2</v>
      </c>
      <c r="AG212" s="1">
        <f t="shared" ca="1" si="200"/>
        <v>3.1391678751667887E-2</v>
      </c>
      <c r="AH212" s="1">
        <f t="shared" ca="1" si="201"/>
        <v>3.1163530258141788E-2</v>
      </c>
      <c r="AI212" s="1">
        <f t="shared" ca="1" si="202"/>
        <v>3.0976628774694134E-2</v>
      </c>
      <c r="AJ212" s="1">
        <f t="shared" ca="1" si="203"/>
        <v>3.0831995185736445E-2</v>
      </c>
      <c r="AK212" s="1">
        <f t="shared" ca="1" si="204"/>
        <v>3.0730371635167428E-2</v>
      </c>
      <c r="AL212" s="1">
        <f t="shared" ca="1" si="205"/>
        <v>3.0672230737133394E-2</v>
      </c>
      <c r="AM212" s="1">
        <f t="shared" ca="1" si="206"/>
        <v>3.0657697586137338E-2</v>
      </c>
      <c r="AN212" s="1">
        <f t="shared" ca="1" si="207"/>
        <v>3.0686467659572895E-2</v>
      </c>
      <c r="AO212" s="1">
        <f t="shared" ca="1" si="208"/>
        <v>3.075778147011839E-2</v>
      </c>
      <c r="AP212" s="1">
        <f t="shared" ca="1" si="209"/>
        <v>3.0870507201551631E-2</v>
      </c>
      <c r="AQ212" s="1">
        <f t="shared" ca="1" si="210"/>
        <v>3.1023344251348478E-2</v>
      </c>
      <c r="AR212" s="1">
        <f t="shared" ca="1" si="211"/>
        <v>3.1215109369987122E-2</v>
      </c>
      <c r="AS212" s="1">
        <f t="shared" ca="1" si="212"/>
        <v>3.144504407436563E-2</v>
      </c>
      <c r="AT212" s="1">
        <f t="shared" ca="1" si="213"/>
        <v>3.1713059766795511E-2</v>
      </c>
      <c r="AU212" s="1">
        <f t="shared" ca="1" si="214"/>
        <v>3.201974738411751E-2</v>
      </c>
      <c r="AV212" s="1">
        <f t="shared" ca="1" si="215"/>
        <v>3.2365962116642548E-2</v>
      </c>
      <c r="AW212" s="1">
        <f t="shared" ca="1" si="216"/>
        <v>3.2752210021166787E-2</v>
      </c>
      <c r="AX212" s="1">
        <f t="shared" ca="1" si="217"/>
        <v>3.3178376295633548E-2</v>
      </c>
      <c r="AY212" s="1">
        <f t="shared" ca="1" si="218"/>
        <v>3.3641728296420641E-2</v>
      </c>
      <c r="AZ212" s="1">
        <f t="shared" ca="1" si="167"/>
        <v>3.4126993629873682E-2</v>
      </c>
      <c r="BC212" s="1">
        <f t="shared" ca="1" si="219"/>
        <v>-1.7138963883129872</v>
      </c>
      <c r="BD212" s="1">
        <f t="shared" ca="1" si="219"/>
        <v>0.63478237226191858</v>
      </c>
      <c r="BE212" s="1">
        <f t="shared" ca="1" si="219"/>
        <v>0.71305748697021798</v>
      </c>
    </row>
    <row r="213" spans="1:57" x14ac:dyDescent="0.2">
      <c r="A213" s="118">
        <f t="shared" si="168"/>
        <v>2.0100000000000011</v>
      </c>
      <c r="B213" s="1">
        <f t="shared" ca="1" si="169"/>
        <v>4.185581899014891E-2</v>
      </c>
      <c r="C213" s="1">
        <f t="shared" ca="1" si="170"/>
        <v>4.1625320001261089E-2</v>
      </c>
      <c r="D213" s="1">
        <f t="shared" ca="1" si="171"/>
        <v>4.154850173555704E-2</v>
      </c>
      <c r="E213" s="1">
        <f t="shared" ca="1" si="172"/>
        <v>4.1471049198411575E-2</v>
      </c>
      <c r="F213" s="1">
        <f t="shared" ca="1" si="173"/>
        <v>4.1325292247811549E-2</v>
      </c>
      <c r="G213" s="1">
        <f t="shared" ca="1" si="174"/>
        <v>4.1119089965543434E-2</v>
      </c>
      <c r="H213" s="1">
        <f t="shared" ca="1" si="175"/>
        <v>4.0872871687540745E-2</v>
      </c>
      <c r="I213" s="1">
        <f t="shared" ca="1" si="176"/>
        <v>4.0600429519519393E-2</v>
      </c>
      <c r="J213" s="1">
        <f t="shared" ca="1" si="177"/>
        <v>4.0308867521212217E-2</v>
      </c>
      <c r="K213" s="1">
        <f t="shared" ca="1" si="178"/>
        <v>4.0001119447601569E-2</v>
      </c>
      <c r="L213" s="1">
        <f t="shared" ca="1" si="179"/>
        <v>3.9678273196739937E-2</v>
      </c>
      <c r="M213" s="1">
        <f t="shared" ca="1" si="180"/>
        <v>3.9341183651965865E-2</v>
      </c>
      <c r="N213" s="1">
        <f t="shared" ca="1" si="181"/>
        <v>3.8991163607868216E-2</v>
      </c>
      <c r="O213" s="1">
        <f t="shared" ca="1" si="182"/>
        <v>3.8629824759215885E-2</v>
      </c>
      <c r="P213" s="1">
        <f t="shared" ca="1" si="183"/>
        <v>3.8258392357741977E-2</v>
      </c>
      <c r="Q213" s="1">
        <f t="shared" ca="1" si="184"/>
        <v>3.7877041984405189E-2</v>
      </c>
      <c r="R213" s="1">
        <f t="shared" ca="1" si="185"/>
        <v>3.748473175479685E-2</v>
      </c>
      <c r="S213" s="1">
        <f t="shared" ca="1" si="186"/>
        <v>3.7079640507152192E-2</v>
      </c>
      <c r="T213" s="1">
        <f t="shared" ca="1" si="187"/>
        <v>3.6659977596030034E-2</v>
      </c>
      <c r="U213" s="1">
        <f t="shared" ca="1" si="188"/>
        <v>3.6224828659274198E-2</v>
      </c>
      <c r="V213" s="1">
        <f t="shared" ca="1" si="189"/>
        <v>3.5774762982327374E-2</v>
      </c>
      <c r="W213" s="1">
        <f t="shared" ca="1" si="190"/>
        <v>3.5312044903177131E-2</v>
      </c>
      <c r="X213" s="1">
        <f t="shared" ca="1" si="191"/>
        <v>3.4840453518619648E-2</v>
      </c>
      <c r="Y213" s="1">
        <f t="shared" ca="1" si="192"/>
        <v>3.4364854380942791E-2</v>
      </c>
      <c r="Z213" s="1">
        <f t="shared" ca="1" si="193"/>
        <v>3.3890751610423986E-2</v>
      </c>
      <c r="AA213" s="1">
        <f t="shared" ca="1" si="194"/>
        <v>3.3423969692762234E-2</v>
      </c>
      <c r="AB213" s="1">
        <f t="shared" ca="1" si="195"/>
        <v>3.2970426602297827E-2</v>
      </c>
      <c r="AC213" s="1">
        <f t="shared" ca="1" si="196"/>
        <v>3.2535929683755287E-2</v>
      </c>
      <c r="AD213" s="1">
        <f t="shared" ca="1" si="197"/>
        <v>3.2125987620718555E-2</v>
      </c>
      <c r="AE213" s="1">
        <f t="shared" ca="1" si="198"/>
        <v>3.1745612996689127E-2</v>
      </c>
      <c r="AF213" s="1">
        <f t="shared" ca="1" si="199"/>
        <v>3.139911733372238E-2</v>
      </c>
      <c r="AG213" s="1">
        <f t="shared" ca="1" si="200"/>
        <v>3.1089969883023712E-2</v>
      </c>
      <c r="AH213" s="1">
        <f t="shared" ca="1" si="201"/>
        <v>3.0820805713763895E-2</v>
      </c>
      <c r="AI213" s="1">
        <f t="shared" ca="1" si="202"/>
        <v>3.0593597175990257E-2</v>
      </c>
      <c r="AJ213" s="1">
        <f t="shared" ca="1" si="203"/>
        <v>3.04098875192505E-2</v>
      </c>
      <c r="AK213" s="1">
        <f t="shared" ca="1" si="204"/>
        <v>3.0270940857850266E-2</v>
      </c>
      <c r="AL213" s="1">
        <f t="shared" ca="1" si="205"/>
        <v>3.017774962160032E-2</v>
      </c>
      <c r="AM213" s="1">
        <f t="shared" ca="1" si="206"/>
        <v>3.0130956486815706E-2</v>
      </c>
      <c r="AN213" s="1">
        <f t="shared" ca="1" si="207"/>
        <v>3.0130773438164539E-2</v>
      </c>
      <c r="AO213" s="1">
        <f t="shared" ca="1" si="208"/>
        <v>3.0176958628558237E-2</v>
      </c>
      <c r="AP213" s="1">
        <f t="shared" ca="1" si="209"/>
        <v>3.026890150667429E-2</v>
      </c>
      <c r="AQ213" s="1">
        <f t="shared" ca="1" si="210"/>
        <v>3.0405828113039823E-2</v>
      </c>
      <c r="AR213" s="1">
        <f t="shared" ca="1" si="211"/>
        <v>3.0587087776581878E-2</v>
      </c>
      <c r="AS213" s="1">
        <f t="shared" ca="1" si="212"/>
        <v>3.0812459446367312E-2</v>
      </c>
      <c r="AT213" s="1">
        <f t="shared" ca="1" si="213"/>
        <v>3.108239230009088E-2</v>
      </c>
      <c r="AU213" s="1">
        <f t="shared" ca="1" si="214"/>
        <v>3.1398007130395152E-2</v>
      </c>
      <c r="AV213" s="1">
        <f t="shared" ca="1" si="215"/>
        <v>3.1760677376650163E-2</v>
      </c>
      <c r="AW213" s="1">
        <f t="shared" ca="1" si="216"/>
        <v>3.2171422887542649E-2</v>
      </c>
      <c r="AX213" s="1">
        <f t="shared" ca="1" si="217"/>
        <v>3.2630604050549745E-2</v>
      </c>
      <c r="AY213" s="1">
        <f t="shared" ca="1" si="218"/>
        <v>3.3135766716522914E-2</v>
      </c>
      <c r="AZ213" s="1">
        <f t="shared" ca="1" si="167"/>
        <v>3.3672037159509151E-2</v>
      </c>
      <c r="BC213" s="1">
        <f t="shared" ca="1" si="219"/>
        <v>-0.55691914580644575</v>
      </c>
      <c r="BD213" s="1">
        <f t="shared" ca="1" si="219"/>
        <v>0.13306344018144856</v>
      </c>
      <c r="BE213" s="1">
        <f t="shared" ca="1" si="219"/>
        <v>2.4023673009870592</v>
      </c>
    </row>
    <row r="214" spans="1:57" x14ac:dyDescent="0.2">
      <c r="A214" s="118">
        <f t="shared" si="168"/>
        <v>2.0200000000000009</v>
      </c>
      <c r="B214" s="1">
        <f t="shared" ca="1" si="169"/>
        <v>4.1876699414362048E-2</v>
      </c>
      <c r="C214" s="1">
        <f t="shared" ca="1" si="170"/>
        <v>4.157998577044518E-2</v>
      </c>
      <c r="D214" s="1">
        <f t="shared" ca="1" si="171"/>
        <v>4.1439295455979568E-2</v>
      </c>
      <c r="E214" s="1">
        <f t="shared" ca="1" si="172"/>
        <v>4.130187330841964E-2</v>
      </c>
      <c r="F214" s="1">
        <f t="shared" ca="1" si="173"/>
        <v>4.110138387719392E-2</v>
      </c>
      <c r="G214" s="1">
        <f t="shared" ca="1" si="174"/>
        <v>4.0845759429948489E-2</v>
      </c>
      <c r="H214" s="1">
        <f t="shared" ca="1" si="175"/>
        <v>4.0555116464254186E-2</v>
      </c>
      <c r="I214" s="1">
        <f t="shared" ca="1" si="176"/>
        <v>4.0242931760283478E-2</v>
      </c>
      <c r="J214" s="1">
        <f t="shared" ca="1" si="177"/>
        <v>3.9916043294104017E-2</v>
      </c>
      <c r="K214" s="1">
        <f t="shared" ca="1" si="178"/>
        <v>3.9577164427446083E-2</v>
      </c>
      <c r="L214" s="1">
        <f t="shared" ca="1" si="179"/>
        <v>3.9227194396532168E-2</v>
      </c>
      <c r="M214" s="1">
        <f t="shared" ca="1" si="180"/>
        <v>3.8866812950041386E-2</v>
      </c>
      <c r="N214" s="1">
        <f t="shared" ca="1" si="181"/>
        <v>3.8497154473592948E-2</v>
      </c>
      <c r="O214" s="1">
        <f t="shared" ca="1" si="182"/>
        <v>3.8119638614713687E-2</v>
      </c>
      <c r="P214" s="1">
        <f t="shared" ca="1" si="183"/>
        <v>3.7735285512267389E-2</v>
      </c>
      <c r="Q214" s="1">
        <f t="shared" ca="1" si="184"/>
        <v>3.7344062577603893E-2</v>
      </c>
      <c r="R214" s="1">
        <f t="shared" ca="1" si="185"/>
        <v>3.6944728891966386E-2</v>
      </c>
      <c r="S214" s="1">
        <f t="shared" ca="1" si="186"/>
        <v>3.6535280873321717E-2</v>
      </c>
      <c r="T214" s="1">
        <f t="shared" ca="1" si="187"/>
        <v>3.6113762812803304E-2</v>
      </c>
      <c r="U214" s="1">
        <f t="shared" ca="1" si="188"/>
        <v>3.5679107875743056E-2</v>
      </c>
      <c r="V214" s="1">
        <f t="shared" ca="1" si="189"/>
        <v>3.5231737529981641E-2</v>
      </c>
      <c r="W214" s="1">
        <f t="shared" ca="1" si="190"/>
        <v>3.4773765083318982E-2</v>
      </c>
      <c r="X214" s="1">
        <f t="shared" ca="1" si="191"/>
        <v>3.4308810381593141E-2</v>
      </c>
      <c r="Y214" s="1">
        <f t="shared" ca="1" si="192"/>
        <v>3.384157105344935E-2</v>
      </c>
      <c r="Z214" s="1">
        <f t="shared" ca="1" si="193"/>
        <v>3.3377377146303198E-2</v>
      </c>
      <c r="AA214" s="1">
        <f t="shared" ca="1" si="194"/>
        <v>3.2921874672286383E-2</v>
      </c>
      <c r="AB214" s="1">
        <f t="shared" ca="1" si="195"/>
        <v>3.2480799103100276E-2</v>
      </c>
      <c r="AC214" s="1">
        <f t="shared" ca="1" si="196"/>
        <v>3.2059771486656584E-2</v>
      </c>
      <c r="AD214" s="1">
        <f t="shared" ca="1" si="197"/>
        <v>3.1664110139501288E-2</v>
      </c>
      <c r="AE214" s="1">
        <f t="shared" ca="1" si="198"/>
        <v>3.1298632970689362E-2</v>
      </c>
      <c r="AF214" s="1">
        <f t="shared" ca="1" si="199"/>
        <v>3.0967453712127779E-2</v>
      </c>
      <c r="AG214" s="1">
        <f t="shared" ca="1" si="200"/>
        <v>3.0673843617439977E-2</v>
      </c>
      <c r="AH214" s="1">
        <f t="shared" ca="1" si="201"/>
        <v>3.042024274843786E-2</v>
      </c>
      <c r="AI214" s="1">
        <f t="shared" ca="1" si="202"/>
        <v>3.0208432621426869E-2</v>
      </c>
      <c r="AJ214" s="1">
        <f t="shared" ca="1" si="203"/>
        <v>3.0039768105381316E-2</v>
      </c>
      <c r="AK214" s="1">
        <f t="shared" ca="1" si="204"/>
        <v>2.9915324504103936E-2</v>
      </c>
      <c r="AL214" s="1">
        <f t="shared" ca="1" si="205"/>
        <v>2.9835903280577912E-2</v>
      </c>
      <c r="AM214" s="1">
        <f t="shared" ca="1" si="206"/>
        <v>2.9801953933624614E-2</v>
      </c>
      <c r="AN214" s="1">
        <f t="shared" ca="1" si="207"/>
        <v>2.9813494240030807E-2</v>
      </c>
      <c r="AO214" s="1">
        <f t="shared" ca="1" si="208"/>
        <v>2.9870089327619354E-2</v>
      </c>
      <c r="AP214" s="1">
        <f t="shared" ca="1" si="209"/>
        <v>2.9970939279715475E-2</v>
      </c>
      <c r="AQ214" s="1">
        <f t="shared" ca="1" si="210"/>
        <v>3.0115086160790516E-2</v>
      </c>
      <c r="AR214" s="1">
        <f t="shared" ca="1" si="211"/>
        <v>3.0301701237479786E-2</v>
      </c>
      <c r="AS214" s="1">
        <f t="shared" ca="1" si="212"/>
        <v>3.0530390160068231E-2</v>
      </c>
      <c r="AT214" s="1">
        <f t="shared" ca="1" si="213"/>
        <v>3.0801428985427252E-2</v>
      </c>
      <c r="AU214" s="1">
        <f t="shared" ca="1" si="214"/>
        <v>3.1115757392051382E-2</v>
      </c>
      <c r="AV214" s="1">
        <f t="shared" ca="1" si="215"/>
        <v>3.1474556241411433E-2</v>
      </c>
      <c r="AW214" s="1">
        <f t="shared" ca="1" si="216"/>
        <v>3.1878647664222576E-2</v>
      </c>
      <c r="AX214" s="1">
        <f t="shared" ca="1" si="217"/>
        <v>3.2328152565779568E-2</v>
      </c>
      <c r="AY214" s="1">
        <f t="shared" ca="1" si="218"/>
        <v>3.2820186957057115E-2</v>
      </c>
      <c r="AZ214" s="1">
        <f t="shared" ca="1" si="167"/>
        <v>3.3339373179747611E-2</v>
      </c>
      <c r="BC214" s="1">
        <f t="shared" ca="1" si="219"/>
        <v>-0.61397859370173435</v>
      </c>
      <c r="BD214" s="1">
        <f t="shared" ca="1" si="219"/>
        <v>-5.4830648088380229E-2</v>
      </c>
      <c r="BE214" s="1">
        <f t="shared" ca="1" si="219"/>
        <v>-0.8437082773386777</v>
      </c>
    </row>
    <row r="215" spans="1:57" x14ac:dyDescent="0.2">
      <c r="A215" s="118">
        <f t="shared" si="168"/>
        <v>2.0300000000000007</v>
      </c>
      <c r="B215" s="1">
        <f t="shared" ca="1" si="169"/>
        <v>4.0880480294764265E-2</v>
      </c>
      <c r="C215" s="1">
        <f t="shared" ca="1" si="170"/>
        <v>4.0681392827944154E-2</v>
      </c>
      <c r="D215" s="1">
        <f t="shared" ca="1" si="171"/>
        <v>4.0626610259510039E-2</v>
      </c>
      <c r="E215" s="1">
        <f t="shared" ca="1" si="172"/>
        <v>4.0565432640138933E-2</v>
      </c>
      <c r="F215" s="1">
        <f t="shared" ca="1" si="173"/>
        <v>4.0433333864545055E-2</v>
      </c>
      <c r="G215" s="1">
        <f t="shared" ca="1" si="174"/>
        <v>4.0238811549705364E-2</v>
      </c>
      <c r="H215" s="1">
        <f t="shared" ca="1" si="175"/>
        <v>4.0002169189040114E-2</v>
      </c>
      <c r="I215" s="1">
        <f t="shared" ca="1" si="176"/>
        <v>3.9737069105971579E-2</v>
      </c>
      <c r="J215" s="1">
        <f t="shared" ca="1" si="177"/>
        <v>3.9450583990666206E-2</v>
      </c>
      <c r="K215" s="1">
        <f t="shared" ca="1" si="178"/>
        <v>3.9145707330186325E-2</v>
      </c>
      <c r="L215" s="1">
        <f t="shared" ca="1" si="179"/>
        <v>3.8823649853423549E-2</v>
      </c>
      <c r="M215" s="1">
        <f t="shared" ca="1" si="180"/>
        <v>3.8485415992867054E-2</v>
      </c>
      <c r="N215" s="1">
        <f t="shared" ca="1" si="181"/>
        <v>3.8132461336356657E-2</v>
      </c>
      <c r="O215" s="1">
        <f t="shared" ca="1" si="182"/>
        <v>3.7766513106820276E-2</v>
      </c>
      <c r="P215" s="1">
        <f t="shared" ca="1" si="183"/>
        <v>3.7388886153073293E-2</v>
      </c>
      <c r="Q215" s="1">
        <f t="shared" ca="1" si="184"/>
        <v>3.6999839783517605E-2</v>
      </c>
      <c r="R215" s="1">
        <f t="shared" ca="1" si="185"/>
        <v>3.6598434261285541E-2</v>
      </c>
      <c r="S215" s="1">
        <f t="shared" ca="1" si="186"/>
        <v>3.6182983815168129E-2</v>
      </c>
      <c r="T215" s="1">
        <f t="shared" ca="1" si="187"/>
        <v>3.5751867808647371E-2</v>
      </c>
      <c r="U215" s="1">
        <f t="shared" ca="1" si="188"/>
        <v>3.5304366911597149E-2</v>
      </c>
      <c r="V215" s="1">
        <f t="shared" ca="1" si="189"/>
        <v>3.4841254593960085E-2</v>
      </c>
      <c r="W215" s="1">
        <f t="shared" ca="1" si="190"/>
        <v>3.4364992852888757E-2</v>
      </c>
      <c r="X215" s="1">
        <f t="shared" ca="1" si="191"/>
        <v>3.3879541993765118E-2</v>
      </c>
      <c r="Y215" s="1">
        <f t="shared" ca="1" si="192"/>
        <v>3.3389931482563091E-2</v>
      </c>
      <c r="Z215" s="1">
        <f t="shared" ca="1" si="193"/>
        <v>3.2901817089778011E-2</v>
      </c>
      <c r="AA215" s="1">
        <f t="shared" ca="1" si="194"/>
        <v>3.2421166157348538E-2</v>
      </c>
      <c r="AB215" s="1">
        <f t="shared" ca="1" si="195"/>
        <v>3.1954031462409334E-2</v>
      </c>
      <c r="AC215" s="1">
        <f t="shared" ca="1" si="196"/>
        <v>3.1506347558610502E-2</v>
      </c>
      <c r="AD215" s="1">
        <f t="shared" ca="1" si="197"/>
        <v>3.108374219326759E-2</v>
      </c>
      <c r="AE215" s="1">
        <f t="shared" ca="1" si="198"/>
        <v>3.0691338422630707E-2</v>
      </c>
      <c r="AF215" s="1">
        <f t="shared" ca="1" si="199"/>
        <v>3.0333552068265452E-2</v>
      </c>
      <c r="AG215" s="1">
        <f t="shared" ca="1" si="200"/>
        <v>3.0013956329973467E-2</v>
      </c>
      <c r="AH215" s="1">
        <f t="shared" ca="1" si="201"/>
        <v>2.9735296229635833E-2</v>
      </c>
      <c r="AI215" s="1">
        <f t="shared" ca="1" si="202"/>
        <v>2.9499662382835159E-2</v>
      </c>
      <c r="AJ215" s="1">
        <f t="shared" ca="1" si="203"/>
        <v>2.930872115332948E-2</v>
      </c>
      <c r="AK215" s="1">
        <f t="shared" ca="1" si="204"/>
        <v>2.9163858875247837E-2</v>
      </c>
      <c r="AL215" s="1">
        <f t="shared" ca="1" si="205"/>
        <v>2.906618588448821E-2</v>
      </c>
      <c r="AM215" s="1">
        <f t="shared" ca="1" si="206"/>
        <v>2.9016458365726229E-2</v>
      </c>
      <c r="AN215" s="1">
        <f t="shared" ca="1" si="207"/>
        <v>2.9014999795478873E-2</v>
      </c>
      <c r="AO215" s="1">
        <f t="shared" ca="1" si="208"/>
        <v>2.9061682233630873E-2</v>
      </c>
      <c r="AP215" s="1">
        <f t="shared" ca="1" si="209"/>
        <v>2.9156016389896813E-2</v>
      </c>
      <c r="AQ215" s="1">
        <f t="shared" ca="1" si="210"/>
        <v>2.9297360354923235E-2</v>
      </c>
      <c r="AR215" s="1">
        <f t="shared" ca="1" si="211"/>
        <v>2.9485207312279608E-2</v>
      </c>
      <c r="AS215" s="1">
        <f t="shared" ca="1" si="212"/>
        <v>2.9719489500983846E-2</v>
      </c>
      <c r="AT215" s="1">
        <f t="shared" ca="1" si="213"/>
        <v>3.00008095811732E-2</v>
      </c>
      <c r="AU215" s="1">
        <f t="shared" ca="1" si="214"/>
        <v>3.0330425771874839E-2</v>
      </c>
      <c r="AV215" s="1">
        <f t="shared" ca="1" si="215"/>
        <v>3.0709826137814603E-2</v>
      </c>
      <c r="AW215" s="1">
        <f t="shared" ca="1" si="216"/>
        <v>3.1140134140407581E-2</v>
      </c>
      <c r="AX215" s="1">
        <f t="shared" ca="1" si="217"/>
        <v>3.1621727279567982E-2</v>
      </c>
      <c r="AY215" s="1">
        <f t="shared" ca="1" si="218"/>
        <v>3.2151790128499863E-2</v>
      </c>
      <c r="AZ215" s="1">
        <f t="shared" ca="1" si="167"/>
        <v>3.2715030178055847E-2</v>
      </c>
      <c r="BC215" s="1">
        <f t="shared" ca="1" si="219"/>
        <v>-0.92750834669950777</v>
      </c>
      <c r="BD215" s="1">
        <f t="shared" ca="1" si="219"/>
        <v>-0.27478627634910247</v>
      </c>
      <c r="BE215" s="1">
        <f t="shared" ca="1" si="219"/>
        <v>1.0347277643961013</v>
      </c>
    </row>
    <row r="216" spans="1:57" x14ac:dyDescent="0.2">
      <c r="A216" s="118">
        <f t="shared" si="168"/>
        <v>2.0400000000000005</v>
      </c>
      <c r="B216" s="1">
        <f t="shared" ca="1" si="169"/>
        <v>4.0573324693996667E-2</v>
      </c>
      <c r="C216" s="1">
        <f t="shared" ca="1" si="170"/>
        <v>4.0441930495792935E-2</v>
      </c>
      <c r="D216" s="1">
        <f t="shared" ca="1" si="171"/>
        <v>4.0444068832566835E-2</v>
      </c>
      <c r="E216" s="1">
        <f t="shared" ca="1" si="172"/>
        <v>4.0431091227930059E-2</v>
      </c>
      <c r="F216" s="1">
        <f t="shared" ca="1" si="173"/>
        <v>4.0340257219034295E-2</v>
      </c>
      <c r="G216" s="1">
        <f t="shared" ca="1" si="174"/>
        <v>4.0180623382188578E-2</v>
      </c>
      <c r="H216" s="1">
        <f t="shared" ca="1" si="175"/>
        <v>3.997268135468144E-2</v>
      </c>
      <c r="I216" s="1">
        <f t="shared" ca="1" si="176"/>
        <v>3.973028116367279E-2</v>
      </c>
      <c r="J216" s="1">
        <f t="shared" ca="1" si="177"/>
        <v>3.9460732298723364E-2</v>
      </c>
      <c r="K216" s="1">
        <f t="shared" ca="1" si="178"/>
        <v>3.916731017664514E-2</v>
      </c>
      <c r="L216" s="1">
        <f t="shared" ca="1" si="179"/>
        <v>3.8851538459892525E-2</v>
      </c>
      <c r="M216" s="1">
        <f t="shared" ca="1" si="180"/>
        <v>3.8514747372203798E-2</v>
      </c>
      <c r="N216" s="1">
        <f t="shared" ca="1" si="181"/>
        <v>3.8158714608173848E-2</v>
      </c>
      <c r="O216" s="1">
        <f t="shared" ca="1" si="182"/>
        <v>3.7785475885893531E-2</v>
      </c>
      <c r="P216" s="1">
        <f t="shared" ca="1" si="183"/>
        <v>3.7396641884942676E-2</v>
      </c>
      <c r="Q216" s="1">
        <f t="shared" ca="1" si="184"/>
        <v>3.699276517354283E-2</v>
      </c>
      <c r="R216" s="1">
        <f t="shared" ca="1" si="185"/>
        <v>3.6573208706365004E-2</v>
      </c>
      <c r="S216" s="1">
        <f t="shared" ca="1" si="186"/>
        <v>3.6136606045325759E-2</v>
      </c>
      <c r="T216" s="1">
        <f t="shared" ca="1" si="187"/>
        <v>3.5681673051970363E-2</v>
      </c>
      <c r="U216" s="1">
        <f t="shared" ca="1" si="188"/>
        <v>3.5208039167736731E-2</v>
      </c>
      <c r="V216" s="1">
        <f t="shared" ca="1" si="189"/>
        <v>3.4716830975485308E-2</v>
      </c>
      <c r="W216" s="1">
        <f t="shared" ca="1" si="190"/>
        <v>3.4210860174195987E-2</v>
      </c>
      <c r="X216" s="1">
        <f t="shared" ca="1" si="191"/>
        <v>3.369442853342116E-2</v>
      </c>
      <c r="Y216" s="1">
        <f t="shared" ca="1" si="192"/>
        <v>3.3172898411249298E-2</v>
      </c>
      <c r="Z216" s="1">
        <f t="shared" ca="1" si="193"/>
        <v>3.2652252390460879E-2</v>
      </c>
      <c r="AA216" s="1">
        <f t="shared" ca="1" si="194"/>
        <v>3.2138780239384893E-2</v>
      </c>
      <c r="AB216" s="1">
        <f t="shared" ca="1" si="195"/>
        <v>3.163885314166625E-2</v>
      </c>
      <c r="AC216" s="1">
        <f t="shared" ca="1" si="196"/>
        <v>3.1158720252264915E-2</v>
      </c>
      <c r="AD216" s="1">
        <f t="shared" ca="1" si="197"/>
        <v>3.0704319840665347E-2</v>
      </c>
      <c r="AE216" s="1">
        <f t="shared" ca="1" si="198"/>
        <v>3.0281081226232916E-2</v>
      </c>
      <c r="AF216" s="1">
        <f t="shared" ca="1" si="199"/>
        <v>2.9893723494393089E-2</v>
      </c>
      <c r="AG216" s="1">
        <f t="shared" ca="1" si="200"/>
        <v>2.9546123028474369E-2</v>
      </c>
      <c r="AH216" s="1">
        <f t="shared" ca="1" si="201"/>
        <v>2.9241331070282019E-2</v>
      </c>
      <c r="AI216" s="1">
        <f t="shared" ca="1" si="202"/>
        <v>2.8981748559656802E-2</v>
      </c>
      <c r="AJ216" s="1">
        <f t="shared" ca="1" si="203"/>
        <v>2.8769354522922168E-2</v>
      </c>
      <c r="AK216" s="1">
        <f t="shared" ca="1" si="204"/>
        <v>2.8605847458456075E-2</v>
      </c>
      <c r="AL216" s="1">
        <f t="shared" ca="1" si="205"/>
        <v>2.8492647708400938E-2</v>
      </c>
      <c r="AM216" s="1">
        <f t="shared" ca="1" si="206"/>
        <v>2.8430819300635013E-2</v>
      </c>
      <c r="AN216" s="1">
        <f t="shared" ca="1" si="207"/>
        <v>2.8420992613122975E-2</v>
      </c>
      <c r="AO216" s="1">
        <f t="shared" ca="1" si="208"/>
        <v>2.8463347888768809E-2</v>
      </c>
      <c r="AP216" s="1">
        <f t="shared" ca="1" si="209"/>
        <v>2.8557707748743031E-2</v>
      </c>
      <c r="AQ216" s="1">
        <f t="shared" ca="1" si="210"/>
        <v>2.8703747604753405E-2</v>
      </c>
      <c r="AR216" s="1">
        <f t="shared" ca="1" si="211"/>
        <v>2.8901283827810383E-2</v>
      </c>
      <c r="AS216" s="1">
        <f t="shared" ca="1" si="212"/>
        <v>2.9150576423026348E-2</v>
      </c>
      <c r="AT216" s="1">
        <f t="shared" ca="1" si="213"/>
        <v>2.9452555669620583E-2</v>
      </c>
      <c r="AU216" s="1">
        <f t="shared" ca="1" si="214"/>
        <v>2.9808799277478183E-2</v>
      </c>
      <c r="AV216" s="1">
        <f t="shared" ca="1" si="215"/>
        <v>3.0221103574199763E-2</v>
      </c>
      <c r="AW216" s="1">
        <f t="shared" ca="1" si="216"/>
        <v>3.0690893634249573E-2</v>
      </c>
      <c r="AX216" s="1">
        <f t="shared" ca="1" si="217"/>
        <v>3.1218800968584298E-2</v>
      </c>
      <c r="AY216" s="1">
        <f t="shared" ca="1" si="218"/>
        <v>3.1802080221446823E-2</v>
      </c>
      <c r="AZ216" s="1">
        <f t="shared" ca="1" si="167"/>
        <v>3.2425402999553418E-2</v>
      </c>
      <c r="BC216" s="1">
        <f t="shared" ca="1" si="219"/>
        <v>-0.44792094345247691</v>
      </c>
      <c r="BD216" s="1">
        <f t="shared" ca="1" si="219"/>
        <v>-0.69747399011829891</v>
      </c>
      <c r="BE216" s="1">
        <f t="shared" ca="1" si="219"/>
        <v>0.55400796629769467</v>
      </c>
    </row>
    <row r="217" spans="1:57" x14ac:dyDescent="0.2">
      <c r="A217" s="118">
        <f t="shared" si="168"/>
        <v>2.0500000000000003</v>
      </c>
      <c r="B217" s="1">
        <f t="shared" ca="1" si="169"/>
        <v>4.1017281442951227E-2</v>
      </c>
      <c r="C217" s="1">
        <f t="shared" ca="1" si="170"/>
        <v>4.0776870112353862E-2</v>
      </c>
      <c r="D217" s="1">
        <f t="shared" ca="1" si="171"/>
        <v>4.0675422762880768E-2</v>
      </c>
      <c r="E217" s="1">
        <f t="shared" ca="1" si="172"/>
        <v>4.0565744024868518E-2</v>
      </c>
      <c r="F217" s="1">
        <f t="shared" ca="1" si="173"/>
        <v>4.0386261494644318E-2</v>
      </c>
      <c r="G217" s="1">
        <f t="shared" ca="1" si="174"/>
        <v>4.0145990241940169E-2</v>
      </c>
      <c r="H217" s="1">
        <f t="shared" ca="1" si="175"/>
        <v>3.9865016989510414E-2</v>
      </c>
      <c r="I217" s="1">
        <f t="shared" ca="1" si="176"/>
        <v>3.9556787400565896E-2</v>
      </c>
      <c r="J217" s="1">
        <f t="shared" ca="1" si="177"/>
        <v>3.92282556170689E-2</v>
      </c>
      <c r="K217" s="1">
        <f t="shared" ca="1" si="178"/>
        <v>3.8882386556057462E-2</v>
      </c>
      <c r="L217" s="1">
        <f t="shared" ca="1" si="179"/>
        <v>3.8520424021102673E-2</v>
      </c>
      <c r="M217" s="1">
        <f t="shared" ca="1" si="180"/>
        <v>3.8143430903902209E-2</v>
      </c>
      <c r="N217" s="1">
        <f t="shared" ca="1" si="181"/>
        <v>3.7752913683974321E-2</v>
      </c>
      <c r="O217" s="1">
        <f t="shared" ca="1" si="182"/>
        <v>3.7350623271684986E-2</v>
      </c>
      <c r="P217" s="1">
        <f t="shared" ca="1" si="183"/>
        <v>3.6937873076359755E-2</v>
      </c>
      <c r="Q217" s="1">
        <f t="shared" ca="1" si="184"/>
        <v>3.6514916065074364E-2</v>
      </c>
      <c r="R217" s="1">
        <f t="shared" ca="1" si="185"/>
        <v>3.6080825167270389E-2</v>
      </c>
      <c r="S217" s="1">
        <f t="shared" ca="1" si="186"/>
        <v>3.5633960571688841E-2</v>
      </c>
      <c r="T217" s="1">
        <f t="shared" ca="1" si="187"/>
        <v>3.5172781833808418E-2</v>
      </c>
      <c r="U217" s="1">
        <f t="shared" ca="1" si="188"/>
        <v>3.4696674203858316E-2</v>
      </c>
      <c r="V217" s="1">
        <f t="shared" ca="1" si="189"/>
        <v>3.4206524259795139E-2</v>
      </c>
      <c r="W217" s="1">
        <f t="shared" ca="1" si="190"/>
        <v>3.3704900188073109E-2</v>
      </c>
      <c r="X217" s="1">
        <f t="shared" ca="1" si="191"/>
        <v>3.3195852001374107E-2</v>
      </c>
      <c r="Y217" s="1">
        <f t="shared" ca="1" si="192"/>
        <v>3.268448177870472E-2</v>
      </c>
      <c r="Z217" s="1">
        <f t="shared" ca="1" si="193"/>
        <v>3.2176505777812808E-2</v>
      </c>
      <c r="AA217" s="1">
        <f t="shared" ca="1" si="194"/>
        <v>3.1677943063420276E-2</v>
      </c>
      <c r="AB217" s="1">
        <f t="shared" ca="1" si="195"/>
        <v>3.119489009997841E-2</v>
      </c>
      <c r="AC217" s="1">
        <f t="shared" ca="1" si="196"/>
        <v>3.0733317512574385E-2</v>
      </c>
      <c r="AD217" s="1">
        <f t="shared" ca="1" si="197"/>
        <v>3.0298880958080653E-2</v>
      </c>
      <c r="AE217" s="1">
        <f t="shared" ca="1" si="198"/>
        <v>2.9896722909392891E-2</v>
      </c>
      <c r="AF217" s="1">
        <f t="shared" ca="1" si="199"/>
        <v>2.9531272664589932E-2</v>
      </c>
      <c r="AG217" s="1">
        <f t="shared" ca="1" si="200"/>
        <v>2.9206116801655239E-2</v>
      </c>
      <c r="AH217" s="1">
        <f t="shared" ca="1" si="201"/>
        <v>2.8924019814805097E-2</v>
      </c>
      <c r="AI217" s="1">
        <f t="shared" ca="1" si="202"/>
        <v>2.8687099965304719E-2</v>
      </c>
      <c r="AJ217" s="1">
        <f t="shared" ca="1" si="203"/>
        <v>2.8497055882476804E-2</v>
      </c>
      <c r="AK217" s="1">
        <f t="shared" ca="1" si="204"/>
        <v>2.8355305136188291E-2</v>
      </c>
      <c r="AL217" s="1">
        <f t="shared" ca="1" si="205"/>
        <v>2.8262984981965347E-2</v>
      </c>
      <c r="AM217" s="1">
        <f t="shared" ca="1" si="206"/>
        <v>2.8220874222453923E-2</v>
      </c>
      <c r="AN217" s="1">
        <f t="shared" ca="1" si="207"/>
        <v>2.8229317113097958E-2</v>
      </c>
      <c r="AO217" s="1">
        <f t="shared" ca="1" si="208"/>
        <v>2.8288209104789606E-2</v>
      </c>
      <c r="AP217" s="1">
        <f t="shared" ca="1" si="209"/>
        <v>2.8397091788747556E-2</v>
      </c>
      <c r="AQ217" s="1">
        <f t="shared" ca="1" si="210"/>
        <v>2.8555364965468556E-2</v>
      </c>
      <c r="AR217" s="1">
        <f t="shared" ca="1" si="211"/>
        <v>2.8762575235377268E-2</v>
      </c>
      <c r="AS217" s="1">
        <f t="shared" ca="1" si="212"/>
        <v>2.9018717317140442E-2</v>
      </c>
      <c r="AT217" s="1">
        <f t="shared" ca="1" si="213"/>
        <v>2.9324455896895078E-2</v>
      </c>
      <c r="AU217" s="1">
        <f t="shared" ca="1" si="214"/>
        <v>2.9681094901224687E-2</v>
      </c>
      <c r="AV217" s="1">
        <f t="shared" ca="1" si="215"/>
        <v>3.0090145738008302E-2</v>
      </c>
      <c r="AW217" s="1">
        <f t="shared" ca="1" si="216"/>
        <v>3.055274109311935E-2</v>
      </c>
      <c r="AX217" s="1">
        <f t="shared" ca="1" si="217"/>
        <v>3.1069169760157098E-2</v>
      </c>
      <c r="AY217" s="1">
        <f t="shared" ca="1" si="218"/>
        <v>3.163616128569989E-2</v>
      </c>
      <c r="AZ217" s="1">
        <f t="shared" ca="1" si="167"/>
        <v>3.2237621733918136E-2</v>
      </c>
      <c r="BC217" s="1">
        <f t="shared" ca="1" si="219"/>
        <v>-0.43330547061830416</v>
      </c>
      <c r="BD217" s="1">
        <f t="shared" ca="1" si="219"/>
        <v>-0.18637246662264584</v>
      </c>
      <c r="BE217" s="1">
        <f t="shared" ca="1" si="219"/>
        <v>-1.3870549718050338</v>
      </c>
    </row>
    <row r="218" spans="1:57" x14ac:dyDescent="0.2">
      <c r="A218" s="118">
        <f t="shared" si="168"/>
        <v>2.06</v>
      </c>
      <c r="B218" s="1">
        <f t="shared" ca="1" si="169"/>
        <v>4.0717745512193704E-2</v>
      </c>
      <c r="C218" s="1">
        <f t="shared" ca="1" si="170"/>
        <v>4.0618195835182266E-2</v>
      </c>
      <c r="D218" s="1">
        <f t="shared" ca="1" si="171"/>
        <v>4.06414394497253E-2</v>
      </c>
      <c r="E218" s="1">
        <f t="shared" ca="1" si="172"/>
        <v>4.0642498561645111E-2</v>
      </c>
      <c r="F218" s="1">
        <f t="shared" ca="1" si="173"/>
        <v>4.056171480484122E-2</v>
      </c>
      <c r="G218" s="1">
        <f t="shared" ca="1" si="174"/>
        <v>4.0408824644021284E-2</v>
      </c>
      <c r="H218" s="1">
        <f t="shared" ca="1" si="175"/>
        <v>4.0204280068129004E-2</v>
      </c>
      <c r="I218" s="1">
        <f t="shared" ca="1" si="176"/>
        <v>3.9961893526465009E-2</v>
      </c>
      <c r="J218" s="1">
        <f t="shared" ca="1" si="177"/>
        <v>3.9689034880061466E-2</v>
      </c>
      <c r="K218" s="1">
        <f t="shared" ca="1" si="178"/>
        <v>3.9389129328712129E-2</v>
      </c>
      <c r="L218" s="1">
        <f t="shared" ca="1" si="179"/>
        <v>3.9063911237353456E-2</v>
      </c>
      <c r="M218" s="1">
        <f t="shared" ca="1" si="180"/>
        <v>3.8714946257693651E-2</v>
      </c>
      <c r="N218" s="1">
        <f t="shared" ca="1" si="181"/>
        <v>3.8344239552033192E-2</v>
      </c>
      <c r="O218" s="1">
        <f t="shared" ca="1" si="182"/>
        <v>3.7954027143474456E-2</v>
      </c>
      <c r="P218" s="1">
        <f t="shared" ca="1" si="183"/>
        <v>3.7546095294182708E-2</v>
      </c>
      <c r="Q218" s="1">
        <f t="shared" ca="1" si="184"/>
        <v>3.7121167731318037E-2</v>
      </c>
      <c r="R218" s="1">
        <f t="shared" ca="1" si="185"/>
        <v>3.6678797861845518E-2</v>
      </c>
      <c r="S218" s="1">
        <f t="shared" ca="1" si="186"/>
        <v>3.6217843012384628E-2</v>
      </c>
      <c r="T218" s="1">
        <f t="shared" ca="1" si="187"/>
        <v>3.5737276844356493E-2</v>
      </c>
      <c r="U218" s="1">
        <f t="shared" ca="1" si="188"/>
        <v>3.5237010670219518E-2</v>
      </c>
      <c r="V218" s="1">
        <f t="shared" ca="1" si="189"/>
        <v>3.4718461162585888E-2</v>
      </c>
      <c r="W218" s="1">
        <f t="shared" ca="1" si="190"/>
        <v>3.4184723000209097E-2</v>
      </c>
      <c r="X218" s="1">
        <f t="shared" ca="1" si="191"/>
        <v>3.3640364438168119E-2</v>
      </c>
      <c r="Y218" s="1">
        <f t="shared" ca="1" si="192"/>
        <v>3.3090997325180491E-2</v>
      </c>
      <c r="Z218" s="1">
        <f t="shared" ca="1" si="193"/>
        <v>3.2542841676101809E-2</v>
      </c>
      <c r="AA218" s="1">
        <f t="shared" ca="1" si="194"/>
        <v>3.2002415941447003E-2</v>
      </c>
      <c r="AB218" s="1">
        <f t="shared" ca="1" si="195"/>
        <v>3.1476311959971984E-2</v>
      </c>
      <c r="AC218" s="1">
        <f t="shared" ca="1" si="196"/>
        <v>3.09709919149482E-2</v>
      </c>
      <c r="AD218" s="1">
        <f t="shared" ca="1" si="197"/>
        <v>3.049259893567079E-2</v>
      </c>
      <c r="AE218" s="1">
        <f t="shared" ca="1" si="198"/>
        <v>3.0046758759460036E-2</v>
      </c>
      <c r="AF218" s="1">
        <f t="shared" ca="1" si="199"/>
        <v>2.9638381066400009E-2</v>
      </c>
      <c r="AG218" s="1">
        <f t="shared" ca="1" si="200"/>
        <v>2.9271532859996098E-2</v>
      </c>
      <c r="AH218" s="1">
        <f t="shared" ca="1" si="201"/>
        <v>2.8949462137967719E-2</v>
      </c>
      <c r="AI218" s="1">
        <f t="shared" ca="1" si="202"/>
        <v>2.8674774698347873E-2</v>
      </c>
      <c r="AJ218" s="1">
        <f t="shared" ca="1" si="203"/>
        <v>2.8449658932540142E-2</v>
      </c>
      <c r="AK218" s="1">
        <f t="shared" ca="1" si="204"/>
        <v>2.8276021608450184E-2</v>
      </c>
      <c r="AL218" s="1">
        <f t="shared" ca="1" si="205"/>
        <v>2.8155487021927446E-2</v>
      </c>
      <c r="AM218" s="1">
        <f t="shared" ca="1" si="206"/>
        <v>2.8089318902151633E-2</v>
      </c>
      <c r="AN218" s="1">
        <f t="shared" ca="1" si="207"/>
        <v>2.807834557836798E-2</v>
      </c>
      <c r="AO218" s="1">
        <f t="shared" ca="1" si="208"/>
        <v>2.8122947954409838E-2</v>
      </c>
      <c r="AP218" s="1">
        <f t="shared" ca="1" si="209"/>
        <v>2.8223156869630745E-2</v>
      </c>
      <c r="AQ218" s="1">
        <f t="shared" ca="1" si="210"/>
        <v>2.8378866799840769E-2</v>
      </c>
      <c r="AR218" s="1">
        <f t="shared" ca="1" si="211"/>
        <v>2.8590124834273423E-2</v>
      </c>
      <c r="AS218" s="1">
        <f t="shared" ca="1" si="212"/>
        <v>2.8857430568728939E-2</v>
      </c>
      <c r="AT218" s="1">
        <f t="shared" ca="1" si="213"/>
        <v>2.9181953102169488E-2</v>
      </c>
      <c r="AU218" s="1">
        <f t="shared" ca="1" si="214"/>
        <v>2.9565492524860439E-2</v>
      </c>
      <c r="AV218" s="1">
        <f t="shared" ca="1" si="215"/>
        <v>3.0010045345293702E-2</v>
      </c>
      <c r="AW218" s="1">
        <f t="shared" ca="1" si="216"/>
        <v>3.0517221023888388E-2</v>
      </c>
      <c r="AX218" s="1">
        <f t="shared" ca="1" si="217"/>
        <v>3.1087732158992042E-2</v>
      </c>
      <c r="AY218" s="1">
        <f t="shared" ca="1" si="218"/>
        <v>3.1718548560332682E-2</v>
      </c>
      <c r="AZ218" s="1">
        <f t="shared" ca="1" si="167"/>
        <v>3.2393707722149001E-2</v>
      </c>
      <c r="BC218" s="1">
        <f t="shared" ca="1" si="219"/>
        <v>0.31362761844441422</v>
      </c>
      <c r="BD218" s="1">
        <f t="shared" ca="1" si="219"/>
        <v>-0.5615569394218447</v>
      </c>
      <c r="BE218" s="1">
        <f t="shared" ca="1" si="219"/>
        <v>1.4653316798637421</v>
      </c>
    </row>
    <row r="219" spans="1:57" x14ac:dyDescent="0.2">
      <c r="A219" s="118">
        <f t="shared" si="168"/>
        <v>2.0699999999999998</v>
      </c>
      <c r="B219" s="1">
        <f t="shared" ca="1" si="169"/>
        <v>4.0103534536464792E-2</v>
      </c>
      <c r="C219" s="1">
        <f t="shared" ca="1" si="170"/>
        <v>3.9916566258163547E-2</v>
      </c>
      <c r="D219" s="1">
        <f t="shared" ca="1" si="171"/>
        <v>3.9856807383942407E-2</v>
      </c>
      <c r="E219" s="1">
        <f t="shared" ca="1" si="172"/>
        <v>3.9780744184168375E-2</v>
      </c>
      <c r="F219" s="1">
        <f t="shared" ca="1" si="173"/>
        <v>3.9629861037278509E-2</v>
      </c>
      <c r="G219" s="1">
        <f t="shared" ca="1" si="174"/>
        <v>3.9413861240197599E-2</v>
      </c>
      <c r="H219" s="1">
        <f t="shared" ca="1" si="175"/>
        <v>3.9152814638273921E-2</v>
      </c>
      <c r="I219" s="1">
        <f t="shared" ca="1" si="176"/>
        <v>3.8860154005374667E-2</v>
      </c>
      <c r="J219" s="1">
        <f t="shared" ca="1" si="177"/>
        <v>3.8542918372692803E-2</v>
      </c>
      <c r="K219" s="1">
        <f t="shared" ca="1" si="178"/>
        <v>3.8204246388167183E-2</v>
      </c>
      <c r="L219" s="1">
        <f t="shared" ca="1" si="179"/>
        <v>3.7845615781889753E-2</v>
      </c>
      <c r="M219" s="1">
        <f t="shared" ca="1" si="180"/>
        <v>3.7468347443851836E-2</v>
      </c>
      <c r="N219" s="1">
        <f t="shared" ca="1" si="181"/>
        <v>3.7074197507552448E-2</v>
      </c>
      <c r="O219" s="1">
        <f t="shared" ca="1" si="182"/>
        <v>3.6665139423449594E-2</v>
      </c>
      <c r="P219" s="1">
        <f t="shared" ca="1" si="183"/>
        <v>3.6242684824510346E-2</v>
      </c>
      <c r="Q219" s="1">
        <f t="shared" ca="1" si="184"/>
        <v>3.5807280952145144E-2</v>
      </c>
      <c r="R219" s="1">
        <f t="shared" ca="1" si="185"/>
        <v>3.5358214583866836E-2</v>
      </c>
      <c r="S219" s="1">
        <f t="shared" ca="1" si="186"/>
        <v>3.4894093083351833E-2</v>
      </c>
      <c r="T219" s="1">
        <f t="shared" ca="1" si="187"/>
        <v>3.4413657016906636E-2</v>
      </c>
      <c r="U219" s="1">
        <f t="shared" ca="1" si="188"/>
        <v>3.3916596399684577E-2</v>
      </c>
      <c r="V219" s="1">
        <f t="shared" ca="1" si="189"/>
        <v>3.3404110486723468E-2</v>
      </c>
      <c r="W219" s="1">
        <f t="shared" ca="1" si="190"/>
        <v>3.2879072843895248E-2</v>
      </c>
      <c r="X219" s="1">
        <f t="shared" ca="1" si="191"/>
        <v>3.234582235903944E-2</v>
      </c>
      <c r="Y219" s="1">
        <f t="shared" ca="1" si="192"/>
        <v>3.1809733090149665E-2</v>
      </c>
      <c r="Z219" s="1">
        <f t="shared" ca="1" si="193"/>
        <v>3.1276781281580165E-2</v>
      </c>
      <c r="AA219" s="1">
        <f t="shared" ca="1" si="194"/>
        <v>3.0753237249226295E-2</v>
      </c>
      <c r="AB219" s="1">
        <f t="shared" ca="1" si="195"/>
        <v>3.0245440689643403E-2</v>
      </c>
      <c r="AC219" s="1">
        <f t="shared" ca="1" si="196"/>
        <v>2.9759597822389162E-2</v>
      </c>
      <c r="AD219" s="1">
        <f t="shared" ca="1" si="197"/>
        <v>2.9301591724838622E-2</v>
      </c>
      <c r="AE219" s="1">
        <f t="shared" ca="1" si="198"/>
        <v>2.8876783900905485E-2</v>
      </c>
      <c r="AF219" s="1">
        <f t="shared" ca="1" si="199"/>
        <v>2.8489816973366579E-2</v>
      </c>
      <c r="AG219" s="1">
        <f t="shared" ca="1" si="200"/>
        <v>2.8144490992626049E-2</v>
      </c>
      <c r="AH219" s="1">
        <f t="shared" ca="1" si="201"/>
        <v>2.784379010038892E-2</v>
      </c>
      <c r="AI219" s="1">
        <f t="shared" ca="1" si="202"/>
        <v>2.7590060235779434E-2</v>
      </c>
      <c r="AJ219" s="1">
        <f t="shared" ca="1" si="203"/>
        <v>2.7385232100818412E-2</v>
      </c>
      <c r="AK219" s="1">
        <f t="shared" ca="1" si="204"/>
        <v>2.7230954178113116E-2</v>
      </c>
      <c r="AL219" s="1">
        <f t="shared" ca="1" si="205"/>
        <v>2.7128590321377669E-2</v>
      </c>
      <c r="AM219" s="1">
        <f t="shared" ca="1" si="206"/>
        <v>2.7079141729088079E-2</v>
      </c>
      <c r="AN219" s="1">
        <f t="shared" ca="1" si="207"/>
        <v>2.7083173391690866E-2</v>
      </c>
      <c r="AO219" s="1">
        <f t="shared" ca="1" si="208"/>
        <v>2.7140804301681653E-2</v>
      </c>
      <c r="AP219" s="1">
        <f t="shared" ca="1" si="209"/>
        <v>2.7251807214909576E-2</v>
      </c>
      <c r="AQ219" s="1">
        <f t="shared" ca="1" si="210"/>
        <v>2.741582395858513E-2</v>
      </c>
      <c r="AR219" s="1">
        <f t="shared" ca="1" si="211"/>
        <v>2.7632654758334367E-2</v>
      </c>
      <c r="AS219" s="1">
        <f t="shared" ca="1" si="212"/>
        <v>2.790255663762204E-2</v>
      </c>
      <c r="AT219" s="1">
        <f t="shared" ca="1" si="213"/>
        <v>2.8226455503069799E-2</v>
      </c>
      <c r="AU219" s="1">
        <f t="shared" ca="1" si="214"/>
        <v>2.8605899947180696E-2</v>
      </c>
      <c r="AV219" s="1">
        <f t="shared" ca="1" si="215"/>
        <v>2.9042623972355363E-2</v>
      </c>
      <c r="AW219" s="1">
        <f t="shared" ca="1" si="216"/>
        <v>2.9537965313979838E-2</v>
      </c>
      <c r="AX219" s="1">
        <f t="shared" ca="1" si="217"/>
        <v>3.0092309264135177E-2</v>
      </c>
      <c r="AY219" s="1">
        <f t="shared" ca="1" si="218"/>
        <v>3.0702116278854628E-2</v>
      </c>
      <c r="AZ219" s="1">
        <f t="shared" ca="1" si="167"/>
        <v>3.1350607736904984E-2</v>
      </c>
      <c r="BC219" s="1">
        <f t="shared" ca="1" si="219"/>
        <v>-1.7395995145016441</v>
      </c>
      <c r="BD219" s="1">
        <f t="shared" ca="1" si="219"/>
        <v>5.2186334808350665E-3</v>
      </c>
      <c r="BE219" s="1">
        <f t="shared" ca="1" si="219"/>
        <v>-1.0699801998556477</v>
      </c>
    </row>
    <row r="220" spans="1:57" x14ac:dyDescent="0.2">
      <c r="A220" s="118">
        <f t="shared" si="168"/>
        <v>2.0799999999999996</v>
      </c>
      <c r="B220" s="1">
        <f t="shared" ca="1" si="169"/>
        <v>4.1659128426269926E-2</v>
      </c>
      <c r="C220" s="1">
        <f t="shared" ca="1" si="170"/>
        <v>4.1338878191936837E-2</v>
      </c>
      <c r="D220" s="1">
        <f t="shared" ca="1" si="171"/>
        <v>4.1150962090242188E-2</v>
      </c>
      <c r="E220" s="1">
        <f t="shared" ca="1" si="172"/>
        <v>4.095336596015986E-2</v>
      </c>
      <c r="F220" s="1">
        <f t="shared" ca="1" si="173"/>
        <v>4.0688735336880395E-2</v>
      </c>
      <c r="G220" s="1">
        <f t="shared" ca="1" si="174"/>
        <v>4.036677530049182E-2</v>
      </c>
      <c r="H220" s="1">
        <f t="shared" ca="1" si="175"/>
        <v>4.0007215532572582E-2</v>
      </c>
      <c r="I220" s="1">
        <f t="shared" ca="1" si="176"/>
        <v>3.9623152038930652E-2</v>
      </c>
      <c r="J220" s="1">
        <f t="shared" ca="1" si="177"/>
        <v>3.9221335836941845E-2</v>
      </c>
      <c r="K220" s="1">
        <f t="shared" ca="1" si="178"/>
        <v>3.8804661551492682E-2</v>
      </c>
      <c r="L220" s="1">
        <f t="shared" ca="1" si="179"/>
        <v>3.8374392445755474E-2</v>
      </c>
      <c r="M220" s="1">
        <f t="shared" ca="1" si="180"/>
        <v>3.7931646493125352E-2</v>
      </c>
      <c r="N220" s="1">
        <f t="shared" ca="1" si="181"/>
        <v>3.7477972457885318E-2</v>
      </c>
      <c r="O220" s="1">
        <f t="shared" ca="1" si="182"/>
        <v>3.7015122907180335E-2</v>
      </c>
      <c r="P220" s="1">
        <f t="shared" ca="1" si="183"/>
        <v>3.6544376738110569E-2</v>
      </c>
      <c r="Q220" s="1">
        <f t="shared" ca="1" si="184"/>
        <v>3.6065946833925111E-2</v>
      </c>
      <c r="R220" s="1">
        <f t="shared" ca="1" si="185"/>
        <v>3.5578895606477125E-2</v>
      </c>
      <c r="S220" s="1">
        <f t="shared" ca="1" si="186"/>
        <v>3.5081622724318862E-2</v>
      </c>
      <c r="T220" s="1">
        <f t="shared" ca="1" si="187"/>
        <v>3.4572677825060752E-2</v>
      </c>
      <c r="U220" s="1">
        <f t="shared" ca="1" si="188"/>
        <v>3.4051571634608008E-2</v>
      </c>
      <c r="V220" s="1">
        <f t="shared" ca="1" si="189"/>
        <v>3.3519327846980286E-2</v>
      </c>
      <c r="W220" s="1">
        <f t="shared" ca="1" si="190"/>
        <v>3.2978640680543146E-2</v>
      </c>
      <c r="X220" s="1">
        <f t="shared" ca="1" si="191"/>
        <v>3.2433661417889351E-2</v>
      </c>
      <c r="Y220" s="1">
        <f t="shared" ca="1" si="192"/>
        <v>3.1889568137155377E-2</v>
      </c>
      <c r="Z220" s="1">
        <f t="shared" ca="1" si="193"/>
        <v>3.1352135155374113E-2</v>
      </c>
      <c r="AA220" s="1">
        <f t="shared" ca="1" si="194"/>
        <v>3.0827426504132064E-2</v>
      </c>
      <c r="AB220" s="1">
        <f t="shared" ca="1" si="195"/>
        <v>3.0321571591816098E-2</v>
      </c>
      <c r="AC220" s="1">
        <f t="shared" ca="1" si="196"/>
        <v>2.9840562522968343E-2</v>
      </c>
      <c r="AD220" s="1">
        <f t="shared" ca="1" si="197"/>
        <v>2.9390064169876381E-2</v>
      </c>
      <c r="AE220" s="1">
        <f t="shared" ca="1" si="198"/>
        <v>2.8975215677031669E-2</v>
      </c>
      <c r="AF220" s="1">
        <f t="shared" ca="1" si="199"/>
        <v>2.8600434542450266E-2</v>
      </c>
      <c r="AG220" s="1">
        <f t="shared" ca="1" si="200"/>
        <v>2.8269295855839149E-2</v>
      </c>
      <c r="AH220" s="1">
        <f t="shared" ca="1" si="201"/>
        <v>2.7984561913293422E-2</v>
      </c>
      <c r="AI220" s="1">
        <f t="shared" ca="1" si="202"/>
        <v>2.7748360768881444E-2</v>
      </c>
      <c r="AJ220" s="1">
        <f t="shared" ca="1" si="203"/>
        <v>2.75624073537853E-2</v>
      </c>
      <c r="AK220" s="1">
        <f t="shared" ca="1" si="204"/>
        <v>2.7428133752639479E-2</v>
      </c>
      <c r="AL220" s="1">
        <f t="shared" ca="1" si="205"/>
        <v>2.7346685265713756E-2</v>
      </c>
      <c r="AM220" s="1">
        <f t="shared" ca="1" si="206"/>
        <v>2.7318842475080891E-2</v>
      </c>
      <c r="AN220" s="1">
        <f t="shared" ca="1" si="207"/>
        <v>2.7344948991400265E-2</v>
      </c>
      <c r="AO220" s="1">
        <f t="shared" ca="1" si="208"/>
        <v>2.7424903902848782E-2</v>
      </c>
      <c r="AP220" s="1">
        <f t="shared" ca="1" si="209"/>
        <v>2.7558263920931633E-2</v>
      </c>
      <c r="AQ220" s="1">
        <f t="shared" ca="1" si="210"/>
        <v>2.7744460270421923E-2</v>
      </c>
      <c r="AR220" s="1">
        <f t="shared" ca="1" si="211"/>
        <v>2.7983088329626045E-2</v>
      </c>
      <c r="AS220" s="1">
        <f t="shared" ca="1" si="212"/>
        <v>2.82742044677355E-2</v>
      </c>
      <c r="AT220" s="1">
        <f t="shared" ca="1" si="213"/>
        <v>2.8618533163385352E-2</v>
      </c>
      <c r="AU220" s="1">
        <f t="shared" ca="1" si="214"/>
        <v>2.9017413221612099E-2</v>
      </c>
      <c r="AV220" s="1">
        <f t="shared" ca="1" si="215"/>
        <v>2.9472357884808609E-2</v>
      </c>
      <c r="AW220" s="1">
        <f t="shared" ca="1" si="216"/>
        <v>2.9984473982165534E-2</v>
      </c>
      <c r="AX220" s="1">
        <f t="shared" ca="1" si="217"/>
        <v>3.0553857789011214E-2</v>
      </c>
      <c r="AY220" s="1">
        <f t="shared" ca="1" si="218"/>
        <v>3.117649620291095E-2</v>
      </c>
      <c r="AZ220" s="1">
        <f t="shared" ca="1" si="167"/>
        <v>3.1834965906274305E-2</v>
      </c>
      <c r="BC220" s="1">
        <f t="shared" ca="1" si="219"/>
        <v>0.56909900901108479</v>
      </c>
      <c r="BD220" s="1">
        <f t="shared" ca="1" si="219"/>
        <v>-0.85086783854304837</v>
      </c>
      <c r="BE220" s="1">
        <f t="shared" ca="1" si="219"/>
        <v>-1.8749991742340049</v>
      </c>
    </row>
    <row r="221" spans="1:57" x14ac:dyDescent="0.2">
      <c r="A221" s="118">
        <f t="shared" si="168"/>
        <v>2.0899999999999994</v>
      </c>
      <c r="B221" s="1">
        <f t="shared" ca="1" si="169"/>
        <v>4.2026696329745865E-2</v>
      </c>
      <c r="C221" s="1">
        <f t="shared" ca="1" si="170"/>
        <v>4.1809702524632432E-2</v>
      </c>
      <c r="D221" s="1">
        <f t="shared" ca="1" si="171"/>
        <v>4.1707821692817747E-2</v>
      </c>
      <c r="E221" s="1">
        <f t="shared" ca="1" si="172"/>
        <v>4.1581367211772462E-2</v>
      </c>
      <c r="F221" s="1">
        <f t="shared" ca="1" si="173"/>
        <v>4.1374957324095796E-2</v>
      </c>
      <c r="G221" s="1">
        <f t="shared" ca="1" si="174"/>
        <v>4.1099126792227311E-2</v>
      </c>
      <c r="H221" s="1">
        <f t="shared" ca="1" si="175"/>
        <v>4.0774099940016816E-2</v>
      </c>
      <c r="I221" s="1">
        <f t="shared" ca="1" si="176"/>
        <v>4.0413471718424888E-2</v>
      </c>
      <c r="J221" s="1">
        <f t="shared" ca="1" si="177"/>
        <v>4.002454074895246E-2</v>
      </c>
      <c r="K221" s="1">
        <f t="shared" ca="1" si="178"/>
        <v>3.9610792962683342E-2</v>
      </c>
      <c r="L221" s="1">
        <f t="shared" ca="1" si="179"/>
        <v>3.9174112125003664E-2</v>
      </c>
      <c r="M221" s="1">
        <f t="shared" ca="1" si="180"/>
        <v>3.8716247941786928E-2</v>
      </c>
      <c r="N221" s="1">
        <f t="shared" ca="1" si="181"/>
        <v>3.8239376275945196E-2</v>
      </c>
      <c r="O221" s="1">
        <f t="shared" ca="1" si="182"/>
        <v>3.7745863312386232E-2</v>
      </c>
      <c r="P221" s="1">
        <f t="shared" ca="1" si="183"/>
        <v>3.7237589918024436E-2</v>
      </c>
      <c r="Q221" s="1">
        <f t="shared" ca="1" si="184"/>
        <v>3.6715369555924519E-2</v>
      </c>
      <c r="R221" s="1">
        <f t="shared" ca="1" si="185"/>
        <v>3.6178875343817675E-2</v>
      </c>
      <c r="S221" s="1">
        <f t="shared" ca="1" si="186"/>
        <v>3.5627134328587523E-2</v>
      </c>
      <c r="T221" s="1">
        <f t="shared" ca="1" si="187"/>
        <v>3.5059340190064361E-2</v>
      </c>
      <c r="U221" s="1">
        <f t="shared" ca="1" si="188"/>
        <v>3.447565917759686E-2</v>
      </c>
      <c r="V221" s="1">
        <f t="shared" ca="1" si="189"/>
        <v>3.3877774086583719E-2</v>
      </c>
      <c r="W221" s="1">
        <f t="shared" ca="1" si="190"/>
        <v>3.3269034360856299E-2</v>
      </c>
      <c r="X221" s="1">
        <f t="shared" ca="1" si="191"/>
        <v>3.2654238248395362E-2</v>
      </c>
      <c r="Y221" s="1">
        <f t="shared" ca="1" si="192"/>
        <v>3.2039202466657937E-2</v>
      </c>
      <c r="Z221" s="1">
        <f t="shared" ca="1" si="193"/>
        <v>3.1430334056342789E-2</v>
      </c>
      <c r="AA221" s="1">
        <f t="shared" ca="1" si="194"/>
        <v>3.0834325422777361E-2</v>
      </c>
      <c r="AB221" s="1">
        <f t="shared" ca="1" si="195"/>
        <v>3.0257930347770065E-2</v>
      </c>
      <c r="AC221" s="1">
        <f t="shared" ca="1" si="196"/>
        <v>2.9707761477173023E-2</v>
      </c>
      <c r="AD221" s="1">
        <f t="shared" ca="1" si="197"/>
        <v>2.9190100133226631E-2</v>
      </c>
      <c r="AE221" s="1">
        <f t="shared" ca="1" si="198"/>
        <v>2.8710697783820308E-2</v>
      </c>
      <c r="AF221" s="1">
        <f t="shared" ca="1" si="199"/>
        <v>2.8274581543617592E-2</v>
      </c>
      <c r="AG221" s="1">
        <f t="shared" ca="1" si="200"/>
        <v>2.7885936342057015E-2</v>
      </c>
      <c r="AH221" s="1">
        <f t="shared" ca="1" si="201"/>
        <v>2.7548137446961812E-2</v>
      </c>
      <c r="AI221" s="1">
        <f t="shared" ca="1" si="202"/>
        <v>2.7263929807755782E-2</v>
      </c>
      <c r="AJ221" s="1">
        <f t="shared" ca="1" si="203"/>
        <v>2.7035647310366572E-2</v>
      </c>
      <c r="AK221" s="1">
        <f t="shared" ca="1" si="204"/>
        <v>2.686534033647343E-2</v>
      </c>
      <c r="AL221" s="1">
        <f t="shared" ca="1" si="205"/>
        <v>2.6754770329769598E-2</v>
      </c>
      <c r="AM221" s="1">
        <f t="shared" ca="1" si="206"/>
        <v>2.6705331978783876E-2</v>
      </c>
      <c r="AN221" s="1">
        <f t="shared" ca="1" si="207"/>
        <v>2.6717982282024853E-2</v>
      </c>
      <c r="AO221" s="1">
        <f t="shared" ca="1" si="208"/>
        <v>2.6793235238677184E-2</v>
      </c>
      <c r="AP221" s="1">
        <f t="shared" ca="1" si="209"/>
        <v>2.6931266362867225E-2</v>
      </c>
      <c r="AQ221" s="1">
        <f t="shared" ca="1" si="210"/>
        <v>2.7132131130160022E-2</v>
      </c>
      <c r="AR221" s="1">
        <f t="shared" ca="1" si="211"/>
        <v>2.7396054893530208E-2</v>
      </c>
      <c r="AS221" s="1">
        <f t="shared" ca="1" si="212"/>
        <v>2.7723728090548756E-2</v>
      </c>
      <c r="AT221" s="1">
        <f t="shared" ca="1" si="213"/>
        <v>2.8116508342801497E-2</v>
      </c>
      <c r="AU221" s="1">
        <f t="shared" ca="1" si="214"/>
        <v>2.8576359186534547E-2</v>
      </c>
      <c r="AV221" s="1">
        <f t="shared" ca="1" si="215"/>
        <v>2.910540763933623E-2</v>
      </c>
      <c r="AW221" s="1">
        <f t="shared" ca="1" si="216"/>
        <v>2.9705363200117633E-2</v>
      </c>
      <c r="AX221" s="1">
        <f t="shared" ca="1" si="217"/>
        <v>3.0376864174747061E-2</v>
      </c>
      <c r="AY221" s="1">
        <f t="shared" ca="1" si="218"/>
        <v>3.1116255217691052E-2</v>
      </c>
      <c r="AZ221" s="1">
        <f t="shared" ca="1" si="167"/>
        <v>3.190637301013341E-2</v>
      </c>
      <c r="BC221" s="1">
        <f t="shared" ca="1" si="219"/>
        <v>0.11045918403277888</v>
      </c>
      <c r="BD221" s="1">
        <f t="shared" ca="1" si="219"/>
        <v>-1.7384732153320996</v>
      </c>
      <c r="BE221" s="1">
        <f t="shared" ca="1" si="219"/>
        <v>0.66381157251194534</v>
      </c>
    </row>
    <row r="222" spans="1:57" x14ac:dyDescent="0.2">
      <c r="A222" s="118">
        <f t="shared" si="168"/>
        <v>2.0999999999999992</v>
      </c>
      <c r="B222" s="1">
        <f t="shared" ca="1" si="169"/>
        <v>4.2404537148035146E-2</v>
      </c>
      <c r="C222" s="1">
        <f t="shared" ca="1" si="170"/>
        <v>4.2236066533537828E-2</v>
      </c>
      <c r="D222" s="1">
        <f t="shared" ca="1" si="171"/>
        <v>4.2175398619923997E-2</v>
      </c>
      <c r="E222" s="1">
        <f t="shared" ca="1" si="172"/>
        <v>4.2084712755239569E-2</v>
      </c>
      <c r="F222" s="1">
        <f t="shared" ca="1" si="173"/>
        <v>4.1910122557691512E-2</v>
      </c>
      <c r="G222" s="1">
        <f t="shared" ca="1" si="174"/>
        <v>4.166253129996958E-2</v>
      </c>
      <c r="H222" s="1">
        <f t="shared" ca="1" si="175"/>
        <v>4.1362203562952761E-2</v>
      </c>
      <c r="I222" s="1">
        <f t="shared" ca="1" si="176"/>
        <v>4.1022779744633961E-2</v>
      </c>
      <c r="J222" s="1">
        <f t="shared" ca="1" si="177"/>
        <v>4.0651652473380893E-2</v>
      </c>
      <c r="K222" s="1">
        <f t="shared" ca="1" si="178"/>
        <v>4.0252445099095216E-2</v>
      </c>
      <c r="L222" s="1">
        <f t="shared" ca="1" si="179"/>
        <v>3.9827207642682411E-2</v>
      </c>
      <c r="M222" s="1">
        <f t="shared" ca="1" si="180"/>
        <v>3.9377866978517605E-2</v>
      </c>
      <c r="N222" s="1">
        <f t="shared" ca="1" si="181"/>
        <v>3.8906771327224816E-2</v>
      </c>
      <c r="O222" s="1">
        <f t="shared" ca="1" si="182"/>
        <v>3.8416445787215883E-2</v>
      </c>
      <c r="P222" s="1">
        <f t="shared" ca="1" si="183"/>
        <v>3.7908918696119689E-2</v>
      </c>
      <c r="Q222" s="1">
        <f t="shared" ca="1" si="184"/>
        <v>3.7385149828038068E-2</v>
      </c>
      <c r="R222" s="1">
        <f t="shared" ca="1" si="185"/>
        <v>3.6844968868729525E-2</v>
      </c>
      <c r="S222" s="1">
        <f t="shared" ca="1" si="186"/>
        <v>3.6287576105387062E-2</v>
      </c>
      <c r="T222" s="1">
        <f t="shared" ca="1" si="187"/>
        <v>3.5712355018385551E-2</v>
      </c>
      <c r="U222" s="1">
        <f t="shared" ca="1" si="188"/>
        <v>3.5119672980776048E-2</v>
      </c>
      <c r="V222" s="1">
        <f t="shared" ca="1" si="189"/>
        <v>3.4511417340518297E-2</v>
      </c>
      <c r="W222" s="1">
        <f t="shared" ca="1" si="190"/>
        <v>3.3891138130408123E-2</v>
      </c>
      <c r="X222" s="1">
        <f t="shared" ca="1" si="191"/>
        <v>3.3263825925993161E-2</v>
      </c>
      <c r="Y222" s="1">
        <f t="shared" ca="1" si="192"/>
        <v>3.2635481494438158E-2</v>
      </c>
      <c r="Z222" s="1">
        <f t="shared" ca="1" si="193"/>
        <v>3.2012690041809462E-2</v>
      </c>
      <c r="AA222" s="1">
        <f t="shared" ca="1" si="194"/>
        <v>3.1402317795869321E-2</v>
      </c>
      <c r="AB222" s="1">
        <f t="shared" ca="1" si="195"/>
        <v>3.0811288363905683E-2</v>
      </c>
      <c r="AC222" s="1">
        <f t="shared" ca="1" si="196"/>
        <v>3.0246380379953766E-2</v>
      </c>
      <c r="AD222" s="1">
        <f t="shared" ca="1" si="197"/>
        <v>2.9714037062375912E-2</v>
      </c>
      <c r="AE222" s="1">
        <f t="shared" ca="1" si="198"/>
        <v>2.9220167677024723E-2</v>
      </c>
      <c r="AF222" s="1">
        <f t="shared" ca="1" si="199"/>
        <v>2.8769954488373137E-2</v>
      </c>
      <c r="AG222" s="1">
        <f t="shared" ca="1" si="200"/>
        <v>2.8367737856931401E-2</v>
      </c>
      <c r="AH222" s="1">
        <f t="shared" ca="1" si="201"/>
        <v>2.8017051629423667E-2</v>
      </c>
      <c r="AI222" s="1">
        <f t="shared" ca="1" si="202"/>
        <v>2.7720803220517207E-2</v>
      </c>
      <c r="AJ222" s="1">
        <f t="shared" ca="1" si="203"/>
        <v>2.7481490986431451E-2</v>
      </c>
      <c r="AK222" s="1">
        <f t="shared" ca="1" si="204"/>
        <v>2.7301329091518219E-2</v>
      </c>
      <c r="AL222" s="1">
        <f t="shared" ca="1" si="205"/>
        <v>2.7182240610855089E-2</v>
      </c>
      <c r="AM222" s="1">
        <f t="shared" ca="1" si="206"/>
        <v>2.7125779853755021E-2</v>
      </c>
      <c r="AN222" s="1">
        <f t="shared" ca="1" si="207"/>
        <v>2.7133062765739201E-2</v>
      </c>
      <c r="AO222" s="1">
        <f t="shared" ca="1" si="208"/>
        <v>2.7204763863532544E-2</v>
      </c>
      <c r="AP222" s="1">
        <f t="shared" ca="1" si="209"/>
        <v>2.7341223101546214E-2</v>
      </c>
      <c r="AQ222" s="1">
        <f t="shared" ca="1" si="210"/>
        <v>2.7542665849314966E-2</v>
      </c>
      <c r="AR222" s="1">
        <f t="shared" ca="1" si="211"/>
        <v>2.7809493045056134E-2</v>
      </c>
      <c r="AS222" s="1">
        <f t="shared" ca="1" si="212"/>
        <v>2.8142574704911806E-2</v>
      </c>
      <c r="AT222" s="1">
        <f t="shared" ca="1" si="213"/>
        <v>2.854344695388402E-2</v>
      </c>
      <c r="AU222" s="1">
        <f t="shared" ca="1" si="214"/>
        <v>2.9014243369008434E-2</v>
      </c>
      <c r="AV222" s="1">
        <f t="shared" ca="1" si="215"/>
        <v>2.9557250049659575E-2</v>
      </c>
      <c r="AW222" s="1">
        <f t="shared" ca="1" si="216"/>
        <v>3.0174323480385592E-2</v>
      </c>
      <c r="AX222" s="1">
        <f t="shared" ca="1" si="217"/>
        <v>3.0866185840822204E-2</v>
      </c>
      <c r="AY222" s="1">
        <f t="shared" ca="1" si="218"/>
        <v>3.1629083115874888E-2</v>
      </c>
      <c r="AZ222" s="1">
        <f t="shared" ca="1" si="167"/>
        <v>3.2445354405025745E-2</v>
      </c>
      <c r="BC222" s="1">
        <f t="shared" ca="1" si="219"/>
        <v>0.83190293736404897</v>
      </c>
      <c r="BD222" s="1">
        <f t="shared" ca="1" si="219"/>
        <v>-0.21203610178860011</v>
      </c>
      <c r="BE222" s="1">
        <f t="shared" ca="1" si="219"/>
        <v>0.48035087421765787</v>
      </c>
    </row>
    <row r="223" spans="1:57" x14ac:dyDescent="0.2">
      <c r="A223" s="118">
        <f t="shared" si="168"/>
        <v>2.109999999999999</v>
      </c>
      <c r="B223" s="1">
        <f t="shared" ca="1" si="169"/>
        <v>4.2212792142877292E-2</v>
      </c>
      <c r="C223" s="1">
        <f t="shared" ca="1" si="170"/>
        <v>4.2148551759200237E-2</v>
      </c>
      <c r="D223" s="1">
        <f t="shared" ca="1" si="171"/>
        <v>4.2174844581819769E-2</v>
      </c>
      <c r="E223" s="1">
        <f t="shared" ca="1" si="172"/>
        <v>4.2156167803645277E-2</v>
      </c>
      <c r="F223" s="1">
        <f t="shared" ca="1" si="173"/>
        <v>4.2040567167371937E-2</v>
      </c>
      <c r="G223" s="1">
        <f t="shared" ca="1" si="174"/>
        <v>4.183976717706285E-2</v>
      </c>
      <c r="H223" s="1">
        <f t="shared" ca="1" si="175"/>
        <v>4.1574532060613838E-2</v>
      </c>
      <c r="I223" s="1">
        <f t="shared" ca="1" si="176"/>
        <v>4.1259007920434403E-2</v>
      </c>
      <c r="J223" s="1">
        <f t="shared" ca="1" si="177"/>
        <v>4.090114154618564E-2</v>
      </c>
      <c r="K223" s="1">
        <f t="shared" ca="1" si="178"/>
        <v>4.0505153569508678E-2</v>
      </c>
      <c r="L223" s="1">
        <f t="shared" ca="1" si="179"/>
        <v>4.0073719771275586E-2</v>
      </c>
      <c r="M223" s="1">
        <f t="shared" ca="1" si="180"/>
        <v>3.9609403384334892E-2</v>
      </c>
      <c r="N223" s="1">
        <f t="shared" ca="1" si="181"/>
        <v>3.9115184004326016E-2</v>
      </c>
      <c r="O223" s="1">
        <f t="shared" ca="1" si="182"/>
        <v>3.8594204700496654E-2</v>
      </c>
      <c r="P223" s="1">
        <f t="shared" ca="1" si="183"/>
        <v>3.8049100544184207E-2</v>
      </c>
      <c r="Q223" s="1">
        <f t="shared" ca="1" si="184"/>
        <v>3.7481437111855025E-2</v>
      </c>
      <c r="R223" s="1">
        <f t="shared" ca="1" si="185"/>
        <v>3.6891660276928147E-2</v>
      </c>
      <c r="S223" s="1">
        <f t="shared" ca="1" si="186"/>
        <v>3.6279603184298251E-2</v>
      </c>
      <c r="T223" s="1">
        <f t="shared" ca="1" si="187"/>
        <v>3.5645298627535515E-2</v>
      </c>
      <c r="U223" s="1">
        <f t="shared" ca="1" si="188"/>
        <v>3.4989774458158152E-2</v>
      </c>
      <c r="V223" s="1">
        <f t="shared" ca="1" si="189"/>
        <v>3.4315581783602597E-2</v>
      </c>
      <c r="W223" s="1">
        <f t="shared" ca="1" si="190"/>
        <v>3.3626930346588771E-2</v>
      </c>
      <c r="X223" s="1">
        <f t="shared" ca="1" si="191"/>
        <v>3.2929462170861588E-2</v>
      </c>
      <c r="Y223" s="1">
        <f t="shared" ca="1" si="192"/>
        <v>3.2229821241794285E-2</v>
      </c>
      <c r="Z223" s="1">
        <f t="shared" ca="1" si="193"/>
        <v>3.1535230130149729E-2</v>
      </c>
      <c r="AA223" s="1">
        <f t="shared" ca="1" si="194"/>
        <v>3.0853188092373449E-2</v>
      </c>
      <c r="AB223" s="1">
        <f t="shared" ca="1" si="195"/>
        <v>3.0191247770674601E-2</v>
      </c>
      <c r="AC223" s="1">
        <f t="shared" ca="1" si="196"/>
        <v>2.9556812991617845E-2</v>
      </c>
      <c r="AD223" s="1">
        <f t="shared" ca="1" si="197"/>
        <v>2.8956948073911876E-2</v>
      </c>
      <c r="AE223" s="1">
        <f t="shared" ca="1" si="198"/>
        <v>2.8398179314597E-2</v>
      </c>
      <c r="AF223" s="1">
        <f t="shared" ca="1" si="199"/>
        <v>2.7886303419768374E-2</v>
      </c>
      <c r="AG223" s="1">
        <f t="shared" ca="1" si="200"/>
        <v>2.7426275530152137E-2</v>
      </c>
      <c r="AH223" s="1">
        <f t="shared" ca="1" si="201"/>
        <v>2.7022247435287798E-2</v>
      </c>
      <c r="AI223" s="1">
        <f t="shared" ca="1" si="202"/>
        <v>2.6677748341374641E-2</v>
      </c>
      <c r="AJ223" s="1">
        <f t="shared" ca="1" si="203"/>
        <v>2.6395900347359086E-2</v>
      </c>
      <c r="AK223" s="1">
        <f t="shared" ca="1" si="204"/>
        <v>2.6179540643427344E-2</v>
      </c>
      <c r="AL223" s="1">
        <f t="shared" ca="1" si="205"/>
        <v>2.6031213182016913E-2</v>
      </c>
      <c r="AM223" s="1">
        <f t="shared" ca="1" si="206"/>
        <v>2.595309116593706E-2</v>
      </c>
      <c r="AN223" s="1">
        <f t="shared" ca="1" si="207"/>
        <v>2.5946908805319711E-2</v>
      </c>
      <c r="AO223" s="1">
        <f t="shared" ca="1" si="208"/>
        <v>2.6013960499072519E-2</v>
      </c>
      <c r="AP223" s="1">
        <f t="shared" ca="1" si="209"/>
        <v>2.6155210037152737E-2</v>
      </c>
      <c r="AQ223" s="1">
        <f t="shared" ca="1" si="210"/>
        <v>2.6371512083077874E-2</v>
      </c>
      <c r="AR223" s="1">
        <f t="shared" ca="1" si="211"/>
        <v>2.666390252636211E-2</v>
      </c>
      <c r="AS223" s="1">
        <f t="shared" ca="1" si="212"/>
        <v>2.7033890226403151E-2</v>
      </c>
      <c r="AT223" s="1">
        <f t="shared" ca="1" si="213"/>
        <v>2.7483648928554275E-2</v>
      </c>
      <c r="AU223" s="1">
        <f t="shared" ca="1" si="214"/>
        <v>2.8015941317648212E-2</v>
      </c>
      <c r="AV223" s="1">
        <f t="shared" ca="1" si="215"/>
        <v>2.8633671619110294E-2</v>
      </c>
      <c r="AW223" s="1">
        <f t="shared" ca="1" si="216"/>
        <v>2.9339301327075913E-2</v>
      </c>
      <c r="AX223" s="1">
        <f t="shared" ca="1" si="217"/>
        <v>3.0134092130269231E-2</v>
      </c>
      <c r="AY223" s="1">
        <f t="shared" ca="1" si="218"/>
        <v>3.1014642651979431E-2</v>
      </c>
      <c r="AZ223" s="1">
        <f t="shared" ca="1" si="167"/>
        <v>3.196321070251653E-2</v>
      </c>
      <c r="BC223" s="1">
        <f t="shared" ca="1" si="219"/>
        <v>-0.75405493710226601</v>
      </c>
      <c r="BD223" s="1">
        <f t="shared" ca="1" si="219"/>
        <v>-1.7421808519700948</v>
      </c>
      <c r="BE223" s="1">
        <f t="shared" ca="1" si="219"/>
        <v>0.68007864066479762</v>
      </c>
    </row>
    <row r="224" spans="1:57" x14ac:dyDescent="0.2">
      <c r="A224" s="118">
        <f t="shared" si="168"/>
        <v>2.1199999999999988</v>
      </c>
      <c r="B224" s="1">
        <f t="shared" ca="1" si="169"/>
        <v>4.2510743984151556E-2</v>
      </c>
      <c r="C224" s="1">
        <f t="shared" ca="1" si="170"/>
        <v>4.2385635861809462E-2</v>
      </c>
      <c r="D224" s="1">
        <f t="shared" ca="1" si="171"/>
        <v>4.235161707706573E-2</v>
      </c>
      <c r="E224" s="1">
        <f t="shared" ca="1" si="172"/>
        <v>4.2274791591122678E-2</v>
      </c>
      <c r="F224" s="1">
        <f t="shared" ca="1" si="173"/>
        <v>4.2104411691138363E-2</v>
      </c>
      <c r="G224" s="1">
        <f t="shared" ca="1" si="174"/>
        <v>4.1852313318699062E-2</v>
      </c>
      <c r="H224" s="1">
        <f t="shared" ca="1" si="175"/>
        <v>4.1539057107702421E-2</v>
      </c>
      <c r="I224" s="1">
        <f t="shared" ca="1" si="176"/>
        <v>4.1178592471949022E-2</v>
      </c>
      <c r="J224" s="1">
        <f t="shared" ca="1" si="177"/>
        <v>4.0778717862639258E-2</v>
      </c>
      <c r="K224" s="1">
        <f t="shared" ca="1" si="178"/>
        <v>4.0343548400555228E-2</v>
      </c>
      <c r="L224" s="1">
        <f t="shared" ca="1" si="179"/>
        <v>3.9875682476342683E-2</v>
      </c>
      <c r="M224" s="1">
        <f t="shared" ca="1" si="180"/>
        <v>3.9377616219491381E-2</v>
      </c>
      <c r="N224" s="1">
        <f t="shared" ca="1" si="181"/>
        <v>3.8852256970409497E-2</v>
      </c>
      <c r="O224" s="1">
        <f t="shared" ca="1" si="182"/>
        <v>3.8302662182275043E-2</v>
      </c>
      <c r="P224" s="1">
        <f t="shared" ca="1" si="183"/>
        <v>3.7731370279344013E-2</v>
      </c>
      <c r="Q224" s="1">
        <f t="shared" ca="1" si="184"/>
        <v>3.713984948599016E-2</v>
      </c>
      <c r="R224" s="1">
        <f t="shared" ca="1" si="185"/>
        <v>3.6528458834530854E-2</v>
      </c>
      <c r="S224" s="1">
        <f t="shared" ca="1" si="186"/>
        <v>3.5896961294509283E-2</v>
      </c>
      <c r="T224" s="1">
        <f t="shared" ca="1" si="187"/>
        <v>3.5245335833833359E-2</v>
      </c>
      <c r="U224" s="1">
        <f t="shared" ca="1" si="188"/>
        <v>3.4574567485945597E-2</v>
      </c>
      <c r="V224" s="1">
        <f t="shared" ca="1" si="189"/>
        <v>3.3887167674605041E-2</v>
      </c>
      <c r="W224" s="1">
        <f t="shared" ca="1" si="190"/>
        <v>3.3187302325058142E-2</v>
      </c>
      <c r="X224" s="1">
        <f t="shared" ca="1" si="191"/>
        <v>3.2480561382484299E-2</v>
      </c>
      <c r="Y224" s="1">
        <f t="shared" ca="1" si="192"/>
        <v>3.177352857123196E-2</v>
      </c>
      <c r="Z224" s="1">
        <f t="shared" ca="1" si="193"/>
        <v>3.1073360377877224E-2</v>
      </c>
      <c r="AA224" s="1">
        <f t="shared" ca="1" si="194"/>
        <v>3.0387485645510623E-2</v>
      </c>
      <c r="AB224" s="1">
        <f t="shared" ca="1" si="195"/>
        <v>2.9723382612251655E-2</v>
      </c>
      <c r="AC224" s="1">
        <f t="shared" ca="1" si="196"/>
        <v>2.9088376853187731E-2</v>
      </c>
      <c r="AD224" s="1">
        <f t="shared" ca="1" si="197"/>
        <v>2.8489450343827705E-2</v>
      </c>
      <c r="AE224" s="1">
        <f t="shared" ca="1" si="198"/>
        <v>2.7933042998445234E-2</v>
      </c>
      <c r="AF224" s="1">
        <f t="shared" ca="1" si="199"/>
        <v>2.7424862609366555E-2</v>
      </c>
      <c r="AG224" s="1">
        <f t="shared" ca="1" si="200"/>
        <v>2.6969775798622645E-2</v>
      </c>
      <c r="AH224" s="1">
        <f t="shared" ca="1" si="201"/>
        <v>2.6571849013379674E-2</v>
      </c>
      <c r="AI224" s="1">
        <f t="shared" ca="1" si="202"/>
        <v>2.6234529928229819E-2</v>
      </c>
      <c r="AJ224" s="1">
        <f t="shared" ca="1" si="203"/>
        <v>2.5960861008345593E-2</v>
      </c>
      <c r="AK224" s="1">
        <f t="shared" ca="1" si="204"/>
        <v>2.575359906461509E-2</v>
      </c>
      <c r="AL224" s="1">
        <f t="shared" ca="1" si="205"/>
        <v>2.5615205524995424E-2</v>
      </c>
      <c r="AM224" s="1">
        <f t="shared" ca="1" si="206"/>
        <v>2.5547769111051426E-2</v>
      </c>
      <c r="AN224" s="1">
        <f t="shared" ca="1" si="207"/>
        <v>2.555293896771418E-2</v>
      </c>
      <c r="AO224" s="1">
        <f t="shared" ca="1" si="208"/>
        <v>2.5631926092978298E-2</v>
      </c>
      <c r="AP224" s="1">
        <f t="shared" ca="1" si="209"/>
        <v>2.5785614859352844E-2</v>
      </c>
      <c r="AQ224" s="1">
        <f t="shared" ca="1" si="210"/>
        <v>2.6014785975321319E-2</v>
      </c>
      <c r="AR224" s="1">
        <f t="shared" ca="1" si="211"/>
        <v>2.6320406997370902E-2</v>
      </c>
      <c r="AS224" s="1">
        <f t="shared" ca="1" si="212"/>
        <v>2.6703922241533794E-2</v>
      </c>
      <c r="AT224" s="1">
        <f t="shared" ca="1" si="213"/>
        <v>2.7167439541100413E-2</v>
      </c>
      <c r="AU224" s="1">
        <f t="shared" ca="1" si="214"/>
        <v>2.7713647106902595E-2</v>
      </c>
      <c r="AV224" s="1">
        <f t="shared" ca="1" si="215"/>
        <v>2.8345363665924172E-2</v>
      </c>
      <c r="AW224" s="1">
        <f t="shared" ca="1" si="216"/>
        <v>2.906495104971479E-2</v>
      </c>
      <c r="AX224" s="1">
        <f t="shared" ca="1" si="217"/>
        <v>2.9873503356509911E-2</v>
      </c>
      <c r="AY224" s="1">
        <f t="shared" ca="1" si="218"/>
        <v>3.0767259807268292E-2</v>
      </c>
      <c r="AZ224" s="1">
        <f t="shared" ca="1" si="167"/>
        <v>3.1727402316453698E-2</v>
      </c>
      <c r="BC224" s="1">
        <f t="shared" ca="1" si="219"/>
        <v>-0.48431761550762609</v>
      </c>
      <c r="BD224" s="1">
        <f t="shared" ca="1" si="219"/>
        <v>-0.51053377702920066</v>
      </c>
      <c r="BE224" s="1">
        <f t="shared" ca="1" si="219"/>
        <v>-0.90326399254433376</v>
      </c>
    </row>
    <row r="225" spans="1:57" x14ac:dyDescent="0.2">
      <c r="A225" s="118">
        <f t="shared" si="168"/>
        <v>2.1299999999999986</v>
      </c>
      <c r="B225" s="1">
        <f t="shared" ca="1" si="169"/>
        <v>4.1237837353680938E-2</v>
      </c>
      <c r="C225" s="1">
        <f t="shared" ca="1" si="170"/>
        <v>4.1271883090444446E-2</v>
      </c>
      <c r="D225" s="1">
        <f t="shared" ca="1" si="171"/>
        <v>4.1381226524102567E-2</v>
      </c>
      <c r="E225" s="1">
        <f t="shared" ca="1" si="172"/>
        <v>4.1434100009053114E-2</v>
      </c>
      <c r="F225" s="1">
        <f t="shared" ca="1" si="173"/>
        <v>4.1381470104157388E-2</v>
      </c>
      <c r="G225" s="1">
        <f t="shared" ca="1" si="174"/>
        <v>4.1235807517273557E-2</v>
      </c>
      <c r="H225" s="1">
        <f t="shared" ca="1" si="175"/>
        <v>4.1017999055788006E-2</v>
      </c>
      <c r="I225" s="1">
        <f t="shared" ca="1" si="176"/>
        <v>4.0742328041274527E-2</v>
      </c>
      <c r="J225" s="1">
        <f t="shared" ca="1" si="177"/>
        <v>4.0416975072403986E-2</v>
      </c>
      <c r="K225" s="1">
        <f t="shared" ca="1" si="178"/>
        <v>4.0046479950891237E-2</v>
      </c>
      <c r="L225" s="1">
        <f t="shared" ca="1" si="179"/>
        <v>3.9633893512272242E-2</v>
      </c>
      <c r="M225" s="1">
        <f t="shared" ca="1" si="180"/>
        <v>3.9182174309019664E-2</v>
      </c>
      <c r="N225" s="1">
        <f t="shared" ca="1" si="181"/>
        <v>3.8694686788472842E-2</v>
      </c>
      <c r="O225" s="1">
        <f t="shared" ca="1" si="182"/>
        <v>3.8174932196498972E-2</v>
      </c>
      <c r="P225" s="1">
        <f t="shared" ca="1" si="183"/>
        <v>3.7625881925551587E-2</v>
      </c>
      <c r="Q225" s="1">
        <f t="shared" ca="1" si="184"/>
        <v>3.7049436687510803E-2</v>
      </c>
      <c r="R225" s="1">
        <f t="shared" ca="1" si="185"/>
        <v>3.6446398636286487E-2</v>
      </c>
      <c r="S225" s="1">
        <f t="shared" ca="1" si="186"/>
        <v>3.5816990522443262E-2</v>
      </c>
      <c r="T225" s="1">
        <f t="shared" ca="1" si="187"/>
        <v>3.5161667337757635E-2</v>
      </c>
      <c r="U225" s="1">
        <f t="shared" ca="1" si="188"/>
        <v>3.4481900989663569E-2</v>
      </c>
      <c r="V225" s="1">
        <f t="shared" ca="1" si="189"/>
        <v>3.3780692764945906E-2</v>
      </c>
      <c r="W225" s="1">
        <f t="shared" ca="1" si="190"/>
        <v>3.3062694235534963E-2</v>
      </c>
      <c r="X225" s="1">
        <f t="shared" ca="1" si="191"/>
        <v>3.2333972733774564E-2</v>
      </c>
      <c r="Y225" s="1">
        <f t="shared" ca="1" si="192"/>
        <v>3.16015812359043E-2</v>
      </c>
      <c r="Z225" s="1">
        <f t="shared" ca="1" si="193"/>
        <v>3.0873139687109263E-2</v>
      </c>
      <c r="AA225" s="1">
        <f t="shared" ca="1" si="194"/>
        <v>3.0156536066689443E-2</v>
      </c>
      <c r="AB225" s="1">
        <f t="shared" ca="1" si="195"/>
        <v>2.9459703761106085E-2</v>
      </c>
      <c r="AC225" s="1">
        <f t="shared" ca="1" si="196"/>
        <v>2.8790419641514048E-2</v>
      </c>
      <c r="AD225" s="1">
        <f t="shared" ca="1" si="197"/>
        <v>2.8156112888810148E-2</v>
      </c>
      <c r="AE225" s="1">
        <f t="shared" ca="1" si="198"/>
        <v>2.7563666613260502E-2</v>
      </c>
      <c r="AF225" s="1">
        <f t="shared" ca="1" si="199"/>
        <v>2.7019229330703033E-2</v>
      </c>
      <c r="AG225" s="1">
        <f t="shared" ca="1" si="200"/>
        <v>2.6528108837379168E-2</v>
      </c>
      <c r="AH225" s="1">
        <f t="shared" ca="1" si="201"/>
        <v>2.6094815943676183E-2</v>
      </c>
      <c r="AI225" s="1">
        <f t="shared" ca="1" si="202"/>
        <v>2.5723246459914972E-2</v>
      </c>
      <c r="AJ225" s="1">
        <f t="shared" ca="1" si="203"/>
        <v>2.5416892831962804E-2</v>
      </c>
      <c r="AK225" s="1">
        <f t="shared" ca="1" si="204"/>
        <v>2.5178961077885153E-2</v>
      </c>
      <c r="AL225" s="1">
        <f t="shared" ca="1" si="205"/>
        <v>2.5012359691402624E-2</v>
      </c>
      <c r="AM225" s="1">
        <f t="shared" ca="1" si="206"/>
        <v>2.4919622530535621E-2</v>
      </c>
      <c r="AN225" s="1">
        <f t="shared" ca="1" si="207"/>
        <v>2.4902843337679288E-2</v>
      </c>
      <c r="AO225" s="1">
        <f t="shared" ca="1" si="208"/>
        <v>2.4963679418963658E-2</v>
      </c>
      <c r="AP225" s="1">
        <f t="shared" ca="1" si="209"/>
        <v>2.5103465468077013E-2</v>
      </c>
      <c r="AQ225" s="1">
        <f t="shared" ca="1" si="210"/>
        <v>2.532343798028815E-2</v>
      </c>
      <c r="AR225" s="1">
        <f t="shared" ca="1" si="211"/>
        <v>2.5625025884229623E-2</v>
      </c>
      <c r="AS225" s="1">
        <f t="shared" ca="1" si="212"/>
        <v>2.601013855457332E-2</v>
      </c>
      <c r="AT225" s="1">
        <f t="shared" ca="1" si="213"/>
        <v>2.6481347370687185E-2</v>
      </c>
      <c r="AU225" s="1">
        <f t="shared" ca="1" si="214"/>
        <v>2.7041795478292507E-2</v>
      </c>
      <c r="AV225" s="1">
        <f t="shared" ca="1" si="215"/>
        <v>2.769474545202787E-2</v>
      </c>
      <c r="AW225" s="1">
        <f t="shared" ca="1" si="216"/>
        <v>2.8442987731678266E-2</v>
      </c>
      <c r="AX225" s="1">
        <f t="shared" ca="1" si="217"/>
        <v>2.9287974618132769E-2</v>
      </c>
      <c r="AY225" s="1">
        <f t="shared" ca="1" si="218"/>
        <v>3.0226101229528537E-2</v>
      </c>
      <c r="AZ225" s="1">
        <f t="shared" ca="1" si="167"/>
        <v>3.123805736118716E-2</v>
      </c>
      <c r="BC225" s="1">
        <f t="shared" ca="1" si="219"/>
        <v>-0.66953559047320077</v>
      </c>
      <c r="BD225" s="1">
        <f t="shared" ca="1" si="219"/>
        <v>-9.1467692208725637E-2</v>
      </c>
      <c r="BE225" s="1">
        <f t="shared" ca="1" si="219"/>
        <v>1.8363301295802659</v>
      </c>
    </row>
    <row r="226" spans="1:57" x14ac:dyDescent="0.2">
      <c r="A226" s="118">
        <f t="shared" si="168"/>
        <v>2.1399999999999983</v>
      </c>
      <c r="B226" s="1">
        <f t="shared" ca="1" si="169"/>
        <v>4.2619517413949509E-2</v>
      </c>
      <c r="C226" s="1">
        <f t="shared" ca="1" si="170"/>
        <v>4.2457453134133023E-2</v>
      </c>
      <c r="D226" s="1">
        <f t="shared" ca="1" si="171"/>
        <v>4.2383645960483107E-2</v>
      </c>
      <c r="E226" s="1">
        <f t="shared" ca="1" si="172"/>
        <v>4.226746690549802E-2</v>
      </c>
      <c r="F226" s="1">
        <f t="shared" ca="1" si="173"/>
        <v>4.2060593756968453E-2</v>
      </c>
      <c r="G226" s="1">
        <f t="shared" ca="1" si="174"/>
        <v>4.1775144364503622E-2</v>
      </c>
      <c r="H226" s="1">
        <f t="shared" ca="1" si="175"/>
        <v>4.1431350410999157E-2</v>
      </c>
      <c r="I226" s="1">
        <f t="shared" ca="1" si="176"/>
        <v>4.1042848637930771E-2</v>
      </c>
      <c r="J226" s="1">
        <f t="shared" ca="1" si="177"/>
        <v>4.0617221189443851E-2</v>
      </c>
      <c r="K226" s="1">
        <f t="shared" ca="1" si="178"/>
        <v>4.0158451650799988E-2</v>
      </c>
      <c r="L226" s="1">
        <f t="shared" ca="1" si="179"/>
        <v>3.9669062049321968E-2</v>
      </c>
      <c r="M226" s="1">
        <f t="shared" ca="1" si="180"/>
        <v>3.9151491801479144E-2</v>
      </c>
      <c r="N226" s="1">
        <f t="shared" ca="1" si="181"/>
        <v>3.8608580742591971E-2</v>
      </c>
      <c r="O226" s="1">
        <f t="shared" ca="1" si="182"/>
        <v>3.8043292242061807E-2</v>
      </c>
      <c r="P226" s="1">
        <f t="shared" ca="1" si="183"/>
        <v>3.7458049198260693E-2</v>
      </c>
      <c r="Q226" s="1">
        <f t="shared" ca="1" si="184"/>
        <v>3.6854203570591638E-2</v>
      </c>
      <c r="R226" s="1">
        <f t="shared" ca="1" si="185"/>
        <v>3.6232019515080365E-2</v>
      </c>
      <c r="S226" s="1">
        <f t="shared" ca="1" si="186"/>
        <v>3.5591198435504685E-2</v>
      </c>
      <c r="T226" s="1">
        <f t="shared" ca="1" si="187"/>
        <v>3.4931690111846971E-2</v>
      </c>
      <c r="U226" s="1">
        <f t="shared" ca="1" si="188"/>
        <v>3.4254471932648092E-2</v>
      </c>
      <c r="V226" s="1">
        <f t="shared" ca="1" si="189"/>
        <v>3.3562053510726671E-2</v>
      </c>
      <c r="W226" s="1">
        <f t="shared" ca="1" si="190"/>
        <v>3.2858590446841286E-2</v>
      </c>
      <c r="X226" s="1">
        <f t="shared" ca="1" si="191"/>
        <v>3.2149645845129533E-2</v>
      </c>
      <c r="Y226" s="1">
        <f t="shared" ca="1" si="192"/>
        <v>3.1441760365191293E-2</v>
      </c>
      <c r="Z226" s="1">
        <f t="shared" ca="1" si="193"/>
        <v>3.0742035871707464E-2</v>
      </c>
      <c r="AA226" s="1">
        <f t="shared" ca="1" si="194"/>
        <v>3.0057837947764943E-2</v>
      </c>
      <c r="AB226" s="1">
        <f t="shared" ca="1" si="195"/>
        <v>2.9396573598456027E-2</v>
      </c>
      <c r="AC226" s="1">
        <f t="shared" ca="1" si="196"/>
        <v>2.8765489456524237E-2</v>
      </c>
      <c r="AD226" s="1">
        <f t="shared" ca="1" si="197"/>
        <v>2.817148037540124E-2</v>
      </c>
      <c r="AE226" s="1">
        <f t="shared" ca="1" si="198"/>
        <v>2.7620891159230797E-2</v>
      </c>
      <c r="AF226" s="1">
        <f t="shared" ca="1" si="199"/>
        <v>2.7119329603711297E-2</v>
      </c>
      <c r="AG226" s="1">
        <f t="shared" ca="1" si="200"/>
        <v>2.6671563290409615E-2</v>
      </c>
      <c r="AH226" s="1">
        <f t="shared" ca="1" si="201"/>
        <v>2.6281566015719099E-2</v>
      </c>
      <c r="AI226" s="1">
        <f t="shared" ca="1" si="202"/>
        <v>2.5952700309923471E-2</v>
      </c>
      <c r="AJ226" s="1">
        <f t="shared" ca="1" si="203"/>
        <v>2.5687927131449215E-2</v>
      </c>
      <c r="AK226" s="1">
        <f t="shared" ca="1" si="204"/>
        <v>2.5489920210045702E-2</v>
      </c>
      <c r="AL226" s="1">
        <f t="shared" ca="1" si="205"/>
        <v>2.5361053613945667E-2</v>
      </c>
      <c r="AM226" s="1">
        <f t="shared" ca="1" si="206"/>
        <v>2.5303324874180064E-2</v>
      </c>
      <c r="AN226" s="1">
        <f t="shared" ca="1" si="207"/>
        <v>2.5318290912156316E-2</v>
      </c>
      <c r="AO226" s="1">
        <f t="shared" ca="1" si="208"/>
        <v>2.5407073969735551E-2</v>
      </c>
      <c r="AP226" s="1">
        <f t="shared" ca="1" si="209"/>
        <v>2.5570477718432197E-2</v>
      </c>
      <c r="AQ226" s="1">
        <f t="shared" ca="1" si="210"/>
        <v>2.5809213099342344E-2</v>
      </c>
      <c r="AR226" s="1">
        <f t="shared" ca="1" si="211"/>
        <v>2.6124189034308607E-2</v>
      </c>
      <c r="AS226" s="1">
        <f t="shared" ca="1" si="212"/>
        <v>2.6516798473726122E-2</v>
      </c>
      <c r="AT226" s="1">
        <f t="shared" ca="1" si="213"/>
        <v>2.6989094718151391E-2</v>
      </c>
      <c r="AU226" s="1">
        <f t="shared" ca="1" si="214"/>
        <v>2.7543694173785258E-2</v>
      </c>
      <c r="AV226" s="1">
        <f t="shared" ca="1" si="215"/>
        <v>2.8183321505467474E-2</v>
      </c>
      <c r="AW226" s="1">
        <f t="shared" ca="1" si="216"/>
        <v>2.8910212900441545E-2</v>
      </c>
      <c r="AX226" s="1">
        <f t="shared" ca="1" si="217"/>
        <v>2.9725193363475455E-2</v>
      </c>
      <c r="AY226" s="1">
        <f t="shared" ca="1" si="218"/>
        <v>3.0623819496893141E-2</v>
      </c>
      <c r="AZ226" s="1">
        <f t="shared" ca="1" si="167"/>
        <v>3.1585168497354946E-2</v>
      </c>
      <c r="BC226" s="1">
        <f t="shared" ca="1" si="219"/>
        <v>0.31145274247469068</v>
      </c>
      <c r="BD226" s="1">
        <f t="shared" ca="1" si="219"/>
        <v>-0.12777257623938176</v>
      </c>
      <c r="BE226" s="1">
        <f t="shared" ca="1" si="219"/>
        <v>-2.3897080039256737</v>
      </c>
    </row>
    <row r="227" spans="1:57" x14ac:dyDescent="0.2">
      <c r="A227" s="118">
        <f t="shared" si="168"/>
        <v>2.1499999999999981</v>
      </c>
      <c r="B227" s="1">
        <f t="shared" ca="1" si="169"/>
        <v>4.4126255229329829E-2</v>
      </c>
      <c r="C227" s="1">
        <f t="shared" ca="1" si="170"/>
        <v>4.3926833533614235E-2</v>
      </c>
      <c r="D227" s="1">
        <f t="shared" ca="1" si="171"/>
        <v>4.3815389098224883E-2</v>
      </c>
      <c r="E227" s="1">
        <f t="shared" ca="1" si="172"/>
        <v>4.3662885934323409E-2</v>
      </c>
      <c r="F227" s="1">
        <f t="shared" ca="1" si="173"/>
        <v>4.3422154666032706E-2</v>
      </c>
      <c r="G227" s="1">
        <f t="shared" ca="1" si="174"/>
        <v>4.310541712853453E-2</v>
      </c>
      <c r="H227" s="1">
        <f t="shared" ca="1" si="175"/>
        <v>4.273271294026796E-2</v>
      </c>
      <c r="I227" s="1">
        <f t="shared" ca="1" si="176"/>
        <v>4.2317496114268452E-2</v>
      </c>
      <c r="J227" s="1">
        <f t="shared" ca="1" si="177"/>
        <v>4.1867214074063706E-2</v>
      </c>
      <c r="K227" s="1">
        <f t="shared" ca="1" si="178"/>
        <v>4.1385757625773206E-2</v>
      </c>
      <c r="L227" s="1">
        <f t="shared" ca="1" si="179"/>
        <v>4.08755830710971E-2</v>
      </c>
      <c r="M227" s="1">
        <f t="shared" ca="1" si="180"/>
        <v>4.0339073470127496E-2</v>
      </c>
      <c r="N227" s="1">
        <f t="shared" ca="1" si="181"/>
        <v>3.9779006670023362E-2</v>
      </c>
      <c r="O227" s="1">
        <f t="shared" ca="1" si="182"/>
        <v>3.9198270840514256E-2</v>
      </c>
      <c r="P227" s="1">
        <f t="shared" ca="1" si="183"/>
        <v>3.8599203269869174E-2</v>
      </c>
      <c r="Q227" s="1">
        <f t="shared" ca="1" si="184"/>
        <v>3.7983070269252232E-2</v>
      </c>
      <c r="R227" s="1">
        <f t="shared" ca="1" si="185"/>
        <v>3.7350061218973302E-2</v>
      </c>
      <c r="S227" s="1">
        <f t="shared" ca="1" si="186"/>
        <v>3.6699819387869606E-2</v>
      </c>
      <c r="T227" s="1">
        <f t="shared" ca="1" si="187"/>
        <v>3.603225244713372E-2</v>
      </c>
      <c r="U227" s="1">
        <f t="shared" ca="1" si="188"/>
        <v>3.5348306212458346E-2</v>
      </c>
      <c r="V227" s="1">
        <f t="shared" ca="1" si="189"/>
        <v>3.465046142589813E-2</v>
      </c>
      <c r="W227" s="1">
        <f t="shared" ca="1" si="190"/>
        <v>3.3942840441045556E-2</v>
      </c>
      <c r="X227" s="1">
        <f t="shared" ca="1" si="191"/>
        <v>3.3230964861209689E-2</v>
      </c>
      <c r="Y227" s="1">
        <f t="shared" ca="1" si="192"/>
        <v>3.2521325803219744E-2</v>
      </c>
      <c r="Z227" s="1">
        <f t="shared" ca="1" si="193"/>
        <v>3.182096985408462E-2</v>
      </c>
      <c r="AA227" s="1">
        <f t="shared" ca="1" si="194"/>
        <v>3.113720301012135E-2</v>
      </c>
      <c r="AB227" s="1">
        <f t="shared" ca="1" si="195"/>
        <v>3.0477368707058791E-2</v>
      </c>
      <c r="AC227" s="1">
        <f t="shared" ca="1" si="196"/>
        <v>2.9848646146594403E-2</v>
      </c>
      <c r="AD227" s="1">
        <f t="shared" ca="1" si="197"/>
        <v>2.9257858664267906E-2</v>
      </c>
      <c r="AE227" s="1">
        <f t="shared" ca="1" si="198"/>
        <v>2.8711275598966721E-2</v>
      </c>
      <c r="AF227" s="1">
        <f t="shared" ca="1" si="199"/>
        <v>2.8214426925505354E-2</v>
      </c>
      <c r="AG227" s="1">
        <f t="shared" ca="1" si="200"/>
        <v>2.7772002963936088E-2</v>
      </c>
      <c r="AH227" s="1">
        <f t="shared" ca="1" si="201"/>
        <v>2.7387903460483844E-2</v>
      </c>
      <c r="AI227" s="1">
        <f t="shared" ca="1" si="202"/>
        <v>2.7065420590393442E-2</v>
      </c>
      <c r="AJ227" s="1">
        <f t="shared" ca="1" si="203"/>
        <v>2.680744669777943E-2</v>
      </c>
      <c r="AK227" s="1">
        <f t="shared" ca="1" si="204"/>
        <v>2.6616586070478E-2</v>
      </c>
      <c r="AL227" s="1">
        <f t="shared" ca="1" si="205"/>
        <v>2.6495141202350327E-2</v>
      </c>
      <c r="AM227" s="1">
        <f t="shared" ca="1" si="206"/>
        <v>2.6445036176704313E-2</v>
      </c>
      <c r="AN227" s="1">
        <f t="shared" ca="1" si="207"/>
        <v>2.6467754018240384E-2</v>
      </c>
      <c r="AO227" s="1">
        <f t="shared" ca="1" si="208"/>
        <v>2.6564344874539025E-2</v>
      </c>
      <c r="AP227" s="1">
        <f t="shared" ca="1" si="209"/>
        <v>2.6735544393447174E-2</v>
      </c>
      <c r="AQ227" s="1">
        <f t="shared" ca="1" si="210"/>
        <v>2.6982000961982229E-2</v>
      </c>
      <c r="AR227" s="1">
        <f t="shared" ca="1" si="211"/>
        <v>2.7304566455993478E-2</v>
      </c>
      <c r="AS227" s="1">
        <f t="shared" ca="1" si="212"/>
        <v>2.7704580257654973E-2</v>
      </c>
      <c r="AT227" s="1">
        <f t="shared" ca="1" si="213"/>
        <v>2.8184040304643942E-2</v>
      </c>
      <c r="AU227" s="1">
        <f t="shared" ca="1" si="214"/>
        <v>2.874549892938157E-2</v>
      </c>
      <c r="AV227" s="1">
        <f t="shared" ca="1" si="215"/>
        <v>2.9391605449200275E-2</v>
      </c>
      <c r="AW227" s="1">
        <f t="shared" ca="1" si="216"/>
        <v>3.012450322707684E-2</v>
      </c>
      <c r="AX227" s="1">
        <f t="shared" ca="1" si="217"/>
        <v>3.0944848636410661E-2</v>
      </c>
      <c r="AY227" s="1">
        <f t="shared" ca="1" si="218"/>
        <v>3.1847807171201857E-2</v>
      </c>
      <c r="AZ227" s="1">
        <f t="shared" ca="1" si="167"/>
        <v>3.2811560703633474E-2</v>
      </c>
      <c r="BC227" s="1">
        <f t="shared" ca="1" si="219"/>
        <v>1.8185843363238821</v>
      </c>
      <c r="BD227" s="1">
        <f t="shared" ca="1" si="219"/>
        <v>-0.23572717239780694</v>
      </c>
      <c r="BE227" s="1">
        <f t="shared" ca="1" si="219"/>
        <v>-0.54028763506519262</v>
      </c>
    </row>
    <row r="228" spans="1:57" x14ac:dyDescent="0.2">
      <c r="A228" s="118">
        <f t="shared" si="168"/>
        <v>2.1599999999999979</v>
      </c>
      <c r="B228" s="1">
        <f t="shared" ca="1" si="169"/>
        <v>4.3443601259639732E-2</v>
      </c>
      <c r="C228" s="1">
        <f t="shared" ca="1" si="170"/>
        <v>4.3309358021249057E-2</v>
      </c>
      <c r="D228" s="1">
        <f t="shared" ca="1" si="171"/>
        <v>4.3255910929898569E-2</v>
      </c>
      <c r="E228" s="1">
        <f t="shared" ca="1" si="172"/>
        <v>4.3156016028706147E-2</v>
      </c>
      <c r="F228" s="1">
        <f t="shared" ca="1" si="173"/>
        <v>4.296384363765117E-2</v>
      </c>
      <c r="G228" s="1">
        <f t="shared" ca="1" si="174"/>
        <v>4.2691921493026842E-2</v>
      </c>
      <c r="H228" s="1">
        <f t="shared" ca="1" si="175"/>
        <v>4.2360305172075514E-2</v>
      </c>
      <c r="I228" s="1">
        <f t="shared" ca="1" si="176"/>
        <v>4.1982474756088316E-2</v>
      </c>
      <c r="J228" s="1">
        <f t="shared" ca="1" si="177"/>
        <v>4.1565951623344269E-2</v>
      </c>
      <c r="K228" s="1">
        <f t="shared" ca="1" si="178"/>
        <v>4.1114742178430606E-2</v>
      </c>
      <c r="L228" s="1">
        <f t="shared" ca="1" si="179"/>
        <v>4.0631445021349258E-2</v>
      </c>
      <c r="M228" s="1">
        <f t="shared" ca="1" si="180"/>
        <v>4.0118594579718878E-2</v>
      </c>
      <c r="N228" s="1">
        <f t="shared" ca="1" si="181"/>
        <v>3.9579114284846222E-2</v>
      </c>
      <c r="O228" s="1">
        <f t="shared" ca="1" si="182"/>
        <v>3.9016024735119927E-2</v>
      </c>
      <c r="P228" s="1">
        <f t="shared" ca="1" si="183"/>
        <v>3.8431785444482704E-2</v>
      </c>
      <c r="Q228" s="1">
        <f t="shared" ca="1" si="184"/>
        <v>3.7827785129849731E-2</v>
      </c>
      <c r="R228" s="1">
        <f t="shared" ca="1" si="185"/>
        <v>3.7204346565170014E-2</v>
      </c>
      <c r="S228" s="1">
        <f t="shared" ca="1" si="186"/>
        <v>3.6561263041402683E-2</v>
      </c>
      <c r="T228" s="1">
        <f t="shared" ca="1" si="187"/>
        <v>3.5898608168208876E-2</v>
      </c>
      <c r="U228" s="1">
        <f t="shared" ca="1" si="188"/>
        <v>3.521750407901425E-2</v>
      </c>
      <c r="V228" s="1">
        <f t="shared" ca="1" si="189"/>
        <v>3.4520610394120951E-2</v>
      </c>
      <c r="W228" s="1">
        <f t="shared" ca="1" si="190"/>
        <v>3.3812223891421599E-2</v>
      </c>
      <c r="X228" s="1">
        <f t="shared" ca="1" si="191"/>
        <v>3.3098032349097362E-2</v>
      </c>
      <c r="Y228" s="1">
        <f t="shared" ca="1" si="192"/>
        <v>3.2384685063048271E-2</v>
      </c>
      <c r="Z228" s="1">
        <f t="shared" ca="1" si="193"/>
        <v>3.1679381092968743E-2</v>
      </c>
      <c r="AA228" s="1">
        <f t="shared" ca="1" si="194"/>
        <v>3.0989574605293571E-2</v>
      </c>
      <c r="AB228" s="1">
        <f t="shared" ca="1" si="195"/>
        <v>3.0322753225693996E-2</v>
      </c>
      <c r="AC228" s="1">
        <f t="shared" ca="1" si="196"/>
        <v>2.9686236479623988E-2</v>
      </c>
      <c r="AD228" s="1">
        <f t="shared" ca="1" si="197"/>
        <v>2.9086983942323532E-2</v>
      </c>
      <c r="AE228" s="1">
        <f t="shared" ca="1" si="198"/>
        <v>2.8531397276850636E-2</v>
      </c>
      <c r="AF228" s="1">
        <f t="shared" ca="1" si="199"/>
        <v>2.8025136484862802E-2</v>
      </c>
      <c r="AG228" s="1">
        <f t="shared" ca="1" si="200"/>
        <v>2.7573022525664129E-2</v>
      </c>
      <c r="AH228" s="1">
        <f t="shared" ca="1" si="201"/>
        <v>2.717908900575319E-2</v>
      </c>
      <c r="AI228" s="1">
        <f t="shared" ca="1" si="202"/>
        <v>2.6846765616689933E-2</v>
      </c>
      <c r="AJ228" s="1">
        <f t="shared" ca="1" si="203"/>
        <v>2.6579083908264432E-2</v>
      </c>
      <c r="AK228" s="1">
        <f t="shared" ca="1" si="204"/>
        <v>2.637878652029001E-2</v>
      </c>
      <c r="AL228" s="1">
        <f t="shared" ca="1" si="205"/>
        <v>2.6248312171328756E-2</v>
      </c>
      <c r="AM228" s="1">
        <f t="shared" ca="1" si="206"/>
        <v>2.6189719324525313E-2</v>
      </c>
      <c r="AN228" s="1">
        <f t="shared" ca="1" si="207"/>
        <v>2.6204624980461139E-2</v>
      </c>
      <c r="AO228" s="1">
        <f t="shared" ca="1" si="208"/>
        <v>2.6294215110387816E-2</v>
      </c>
      <c r="AP228" s="1">
        <f t="shared" ca="1" si="209"/>
        <v>2.6459365284416062E-2</v>
      </c>
      <c r="AQ228" s="1">
        <f t="shared" ca="1" si="210"/>
        <v>2.6700869282185777E-2</v>
      </c>
      <c r="AR228" s="1">
        <f t="shared" ca="1" si="211"/>
        <v>2.7019729839647854E-2</v>
      </c>
      <c r="AS228" s="1">
        <f t="shared" ca="1" si="212"/>
        <v>2.7417440571401584E-2</v>
      </c>
      <c r="AT228" s="1">
        <f t="shared" ca="1" si="213"/>
        <v>2.78961517145664E-2</v>
      </c>
      <c r="AU228" s="1">
        <f t="shared" ca="1" si="214"/>
        <v>2.8458559138848764E-2</v>
      </c>
      <c r="AV228" s="1">
        <f t="shared" ca="1" si="215"/>
        <v>2.9107444301078068E-2</v>
      </c>
      <c r="AW228" s="1">
        <f t="shared" ca="1" si="216"/>
        <v>2.9845064060361807E-2</v>
      </c>
      <c r="AX228" s="1">
        <f t="shared" ca="1" si="217"/>
        <v>3.0672109545731182E-2</v>
      </c>
      <c r="AY228" s="1">
        <f t="shared" ca="1" si="218"/>
        <v>3.1583552895078915E-2</v>
      </c>
      <c r="AZ228" s="1">
        <f t="shared" ca="1" si="167"/>
        <v>3.2556944956527854E-2</v>
      </c>
      <c r="BC228" s="1">
        <f t="shared" ca="1" si="219"/>
        <v>-0.38088280246689976</v>
      </c>
      <c r="BD228" s="1">
        <f t="shared" ca="1" si="219"/>
        <v>0.15612892452837457</v>
      </c>
      <c r="BE228" s="1">
        <f t="shared" ca="1" si="219"/>
        <v>0.7961085683560416</v>
      </c>
    </row>
    <row r="229" spans="1:57" x14ac:dyDescent="0.2">
      <c r="A229" s="118">
        <f t="shared" si="168"/>
        <v>2.1699999999999977</v>
      </c>
      <c r="B229" s="1">
        <f t="shared" ca="1" si="169"/>
        <v>4.2147573009401182E-2</v>
      </c>
      <c r="C229" s="1">
        <f t="shared" ca="1" si="170"/>
        <v>4.2092668019159826E-2</v>
      </c>
      <c r="D229" s="1">
        <f t="shared" ca="1" si="171"/>
        <v>4.2115665599431029E-2</v>
      </c>
      <c r="E229" s="1">
        <f t="shared" ca="1" si="172"/>
        <v>4.2090843403316189E-2</v>
      </c>
      <c r="F229" s="1">
        <f t="shared" ca="1" si="173"/>
        <v>4.1973429395505579E-2</v>
      </c>
      <c r="G229" s="1">
        <f t="shared" ca="1" si="174"/>
        <v>4.177599003930698E-2</v>
      </c>
      <c r="H229" s="1">
        <f t="shared" ca="1" si="175"/>
        <v>4.1518335697704335E-2</v>
      </c>
      <c r="I229" s="1">
        <f t="shared" ca="1" si="176"/>
        <v>4.1213712102723662E-2</v>
      </c>
      <c r="J229" s="1">
        <f t="shared" ca="1" si="177"/>
        <v>4.0869454045018919E-2</v>
      </c>
      <c r="K229" s="1">
        <f t="shared" ca="1" si="178"/>
        <v>4.0489422686391066E-2</v>
      </c>
      <c r="L229" s="1">
        <f t="shared" ca="1" si="179"/>
        <v>4.0076097731277606E-2</v>
      </c>
      <c r="M229" s="1">
        <f t="shared" ca="1" si="180"/>
        <v>3.9631903483905433E-2</v>
      </c>
      <c r="N229" s="1">
        <f t="shared" ca="1" si="181"/>
        <v>3.9159647321368625E-2</v>
      </c>
      <c r="O229" s="1">
        <f t="shared" ca="1" si="182"/>
        <v>3.8662220691404472E-2</v>
      </c>
      <c r="P229" s="1">
        <f t="shared" ca="1" si="183"/>
        <v>3.814194396198025E-2</v>
      </c>
      <c r="Q229" s="1">
        <f t="shared" ca="1" si="184"/>
        <v>3.7600067100269224E-2</v>
      </c>
      <c r="R229" s="1">
        <f t="shared" ca="1" si="185"/>
        <v>3.703678523117851E-2</v>
      </c>
      <c r="S229" s="1">
        <f t="shared" ca="1" si="186"/>
        <v>3.6451780610865361E-2</v>
      </c>
      <c r="T229" s="1">
        <f t="shared" ca="1" si="187"/>
        <v>3.5845031619794035E-2</v>
      </c>
      <c r="U229" s="1">
        <f t="shared" ca="1" si="188"/>
        <v>3.5217575385082751E-2</v>
      </c>
      <c r="V229" s="1">
        <f t="shared" ca="1" si="189"/>
        <v>3.4571988940951481E-2</v>
      </c>
      <c r="W229" s="1">
        <f t="shared" ca="1" si="190"/>
        <v>3.3912481949353708E-2</v>
      </c>
      <c r="X229" s="1">
        <f t="shared" ca="1" si="191"/>
        <v>3.3244646828175996E-2</v>
      </c>
      <c r="Y229" s="1">
        <f t="shared" ca="1" si="192"/>
        <v>3.2575029563010748E-2</v>
      </c>
      <c r="Z229" s="1">
        <f t="shared" ca="1" si="193"/>
        <v>3.1910720224935844E-2</v>
      </c>
      <c r="AA229" s="1">
        <f t="shared" ca="1" si="194"/>
        <v>3.1259059695649613E-2</v>
      </c>
      <c r="AB229" s="1">
        <f t="shared" ca="1" si="195"/>
        <v>3.0627418338191267E-2</v>
      </c>
      <c r="AC229" s="1">
        <f t="shared" ca="1" si="196"/>
        <v>3.0022994544839442E-2</v>
      </c>
      <c r="AD229" s="1">
        <f t="shared" ca="1" si="197"/>
        <v>2.9452622676973083E-2</v>
      </c>
      <c r="AE229" s="1">
        <f t="shared" ca="1" si="198"/>
        <v>2.8922575300623532E-2</v>
      </c>
      <c r="AF229" s="1">
        <f t="shared" ca="1" si="199"/>
        <v>2.8438381081288745E-2</v>
      </c>
      <c r="AG229" s="1">
        <f t="shared" ca="1" si="200"/>
        <v>2.800473030669437E-2</v>
      </c>
      <c r="AH229" s="1">
        <f t="shared" ca="1" si="201"/>
        <v>2.7625529141482745E-2</v>
      </c>
      <c r="AI229" s="1">
        <f t="shared" ca="1" si="202"/>
        <v>2.7304083452065451E-2</v>
      </c>
      <c r="AJ229" s="1">
        <f t="shared" ca="1" si="203"/>
        <v>2.7043302601583406E-2</v>
      </c>
      <c r="AK229" s="1">
        <f t="shared" ca="1" si="204"/>
        <v>2.684580616403083E-2</v>
      </c>
      <c r="AL229" s="1">
        <f t="shared" ca="1" si="205"/>
        <v>2.6713907670522737E-2</v>
      </c>
      <c r="AM229" s="1">
        <f t="shared" ca="1" si="206"/>
        <v>2.6649538580710685E-2</v>
      </c>
      <c r="AN229" s="1">
        <f t="shared" ca="1" si="207"/>
        <v>2.6654188532762257E-2</v>
      </c>
      <c r="AO229" s="1">
        <f t="shared" ca="1" si="208"/>
        <v>2.672891802832127E-2</v>
      </c>
      <c r="AP229" s="1">
        <f t="shared" ca="1" si="209"/>
        <v>2.6874481293918694E-2</v>
      </c>
      <c r="AQ229" s="1">
        <f t="shared" ca="1" si="210"/>
        <v>2.70915562359158E-2</v>
      </c>
      <c r="AR229" s="1">
        <f t="shared" ca="1" si="211"/>
        <v>2.738103514256085E-2</v>
      </c>
      <c r="AS229" s="1">
        <f t="shared" ca="1" si="212"/>
        <v>2.7744304446968002E-2</v>
      </c>
      <c r="AT229" s="1">
        <f t="shared" ca="1" si="213"/>
        <v>2.8183405135205047E-2</v>
      </c>
      <c r="AU229" s="1">
        <f t="shared" ca="1" si="214"/>
        <v>2.8700915011057249E-2</v>
      </c>
      <c r="AV229" s="1">
        <f t="shared" ca="1" si="215"/>
        <v>2.9299485922732939E-2</v>
      </c>
      <c r="AW229" s="1">
        <f t="shared" ca="1" si="216"/>
        <v>2.9981225275409633E-2</v>
      </c>
      <c r="AX229" s="1">
        <f t="shared" ca="1" si="217"/>
        <v>3.074659301626485E-2</v>
      </c>
      <c r="AY229" s="1">
        <f t="shared" ca="1" si="218"/>
        <v>3.1590097798474139E-2</v>
      </c>
      <c r="AZ229" s="1">
        <f t="shared" ca="1" si="167"/>
        <v>3.2488387617041439E-2</v>
      </c>
      <c r="BC229" s="1">
        <f t="shared" ca="1" si="219"/>
        <v>-3.2338728456942079E-2</v>
      </c>
      <c r="BD229" s="1">
        <f t="shared" ca="1" si="219"/>
        <v>1.673682169936173</v>
      </c>
      <c r="BE229" s="1">
        <f t="shared" ca="1" si="219"/>
        <v>1.425683060226385</v>
      </c>
    </row>
    <row r="230" spans="1:57" x14ac:dyDescent="0.2">
      <c r="A230" s="118">
        <f t="shared" si="168"/>
        <v>2.1799999999999975</v>
      </c>
      <c r="B230" s="1">
        <f t="shared" ca="1" si="169"/>
        <v>4.1982423377660387E-2</v>
      </c>
      <c r="C230" s="1">
        <f t="shared" ca="1" si="170"/>
        <v>4.1942281215199155E-2</v>
      </c>
      <c r="D230" s="1">
        <f t="shared" ca="1" si="171"/>
        <v>4.1974168691977433E-2</v>
      </c>
      <c r="E230" s="1">
        <f t="shared" ca="1" si="172"/>
        <v>4.1954155192150171E-2</v>
      </c>
      <c r="F230" s="1">
        <f t="shared" ca="1" si="173"/>
        <v>4.1838785347140042E-2</v>
      </c>
      <c r="G230" s="1">
        <f t="shared" ca="1" si="174"/>
        <v>4.1640938068819418E-2</v>
      </c>
      <c r="H230" s="1">
        <f t="shared" ca="1" si="175"/>
        <v>4.1380458123589176E-2</v>
      </c>
      <c r="I230" s="1">
        <f t="shared" ca="1" si="176"/>
        <v>4.1070637249818465E-2</v>
      </c>
      <c r="J230" s="1">
        <f t="shared" ca="1" si="177"/>
        <v>4.071890387780841E-2</v>
      </c>
      <c r="K230" s="1">
        <f t="shared" ca="1" si="178"/>
        <v>4.0329253853893618E-2</v>
      </c>
      <c r="L230" s="1">
        <f t="shared" ca="1" si="179"/>
        <v>3.9904327562766052E-2</v>
      </c>
      <c r="M230" s="1">
        <f t="shared" ca="1" si="180"/>
        <v>3.9446718467019908E-2</v>
      </c>
      <c r="N230" s="1">
        <f t="shared" ca="1" si="181"/>
        <v>3.8959397027983261E-2</v>
      </c>
      <c r="O230" s="1">
        <f t="shared" ca="1" si="182"/>
        <v>3.8445404743211044E-2</v>
      </c>
      <c r="P230" s="1">
        <f t="shared" ca="1" si="183"/>
        <v>3.7907202242995208E-2</v>
      </c>
      <c r="Q230" s="1">
        <f t="shared" ca="1" si="184"/>
        <v>3.7346180367156596E-2</v>
      </c>
      <c r="R230" s="1">
        <f t="shared" ca="1" si="185"/>
        <v>3.6762686324220681E-2</v>
      </c>
      <c r="S230" s="1">
        <f t="shared" ca="1" si="186"/>
        <v>3.6156571052030385E-2</v>
      </c>
      <c r="T230" s="1">
        <f t="shared" ca="1" si="187"/>
        <v>3.5527997306686349E-2</v>
      </c>
      <c r="U230" s="1">
        <f t="shared" ca="1" si="188"/>
        <v>3.4878196657779331E-2</v>
      </c>
      <c r="V230" s="1">
        <f t="shared" ca="1" si="189"/>
        <v>3.4209942863225422E-2</v>
      </c>
      <c r="W230" s="1">
        <f t="shared" ca="1" si="190"/>
        <v>3.3527637704527352E-2</v>
      </c>
      <c r="X230" s="1">
        <f t="shared" ca="1" si="191"/>
        <v>3.2837057480652243E-2</v>
      </c>
      <c r="Y230" s="1">
        <f t="shared" ca="1" si="192"/>
        <v>3.2144924153694188E-2</v>
      </c>
      <c r="Z230" s="1">
        <f t="shared" ca="1" si="193"/>
        <v>3.1458498120567571E-2</v>
      </c>
      <c r="AA230" s="1">
        <f t="shared" ca="1" si="194"/>
        <v>3.0785286299051813E-2</v>
      </c>
      <c r="AB230" s="1">
        <f t="shared" ca="1" si="195"/>
        <v>3.0132821112518689E-2</v>
      </c>
      <c r="AC230" s="1">
        <f t="shared" ca="1" si="196"/>
        <v>2.9508459138833251E-2</v>
      </c>
      <c r="AD230" s="1">
        <f t="shared" ca="1" si="197"/>
        <v>2.8919188848225551E-2</v>
      </c>
      <c r="AE230" s="1">
        <f t="shared" ca="1" si="198"/>
        <v>2.8371433065293057E-2</v>
      </c>
      <c r="AF230" s="1">
        <f t="shared" ca="1" si="199"/>
        <v>2.7870868533041274E-2</v>
      </c>
      <c r="AG230" s="1">
        <f t="shared" ca="1" si="200"/>
        <v>2.7422334332587298E-2</v>
      </c>
      <c r="AH230" s="1">
        <f t="shared" ca="1" si="201"/>
        <v>2.7029888659426852E-2</v>
      </c>
      <c r="AI230" s="1">
        <f t="shared" ca="1" si="202"/>
        <v>2.6696992987968592E-2</v>
      </c>
      <c r="AJ230" s="1">
        <f t="shared" ca="1" si="203"/>
        <v>2.6426713877496347E-2</v>
      </c>
      <c r="AK230" s="1">
        <f t="shared" ca="1" si="204"/>
        <v>2.6221827194128133E-2</v>
      </c>
      <c r="AL230" s="1">
        <f t="shared" ca="1" si="205"/>
        <v>2.6084800645586423E-2</v>
      </c>
      <c r="AM230" s="1">
        <f t="shared" ca="1" si="206"/>
        <v>2.6017718081226739E-2</v>
      </c>
      <c r="AN230" s="1">
        <f t="shared" ca="1" si="207"/>
        <v>2.6022221215034374E-2</v>
      </c>
      <c r="AO230" s="1">
        <f t="shared" ca="1" si="208"/>
        <v>2.6099524561941395E-2</v>
      </c>
      <c r="AP230" s="1">
        <f t="shared" ca="1" si="209"/>
        <v>2.625054051468052E-2</v>
      </c>
      <c r="AQ230" s="1">
        <f t="shared" ca="1" si="210"/>
        <v>2.6476110615221354E-2</v>
      </c>
      <c r="AR230" s="1">
        <f t="shared" ca="1" si="211"/>
        <v>2.6777296169809346E-2</v>
      </c>
      <c r="AS230" s="1">
        <f t="shared" ca="1" si="212"/>
        <v>2.715565578905765E-2</v>
      </c>
      <c r="AT230" s="1">
        <f t="shared" ca="1" si="213"/>
        <v>2.7613400432060484E-2</v>
      </c>
      <c r="AU230" s="1">
        <f t="shared" ca="1" si="214"/>
        <v>2.8153269006203383E-2</v>
      </c>
      <c r="AV230" s="1">
        <f t="shared" ca="1" si="215"/>
        <v>2.877806275454289E-2</v>
      </c>
      <c r="AW230" s="1">
        <f t="shared" ca="1" si="216"/>
        <v>2.9490017394143538E-2</v>
      </c>
      <c r="AX230" s="1">
        <f t="shared" ca="1" si="217"/>
        <v>3.0289636444647345E-2</v>
      </c>
      <c r="AY230" s="1">
        <f t="shared" ca="1" si="218"/>
        <v>3.1171235687520116E-2</v>
      </c>
      <c r="AZ230" s="1">
        <f t="shared" ca="1" si="167"/>
        <v>3.211100099559959E-2</v>
      </c>
      <c r="BC230" s="1">
        <f t="shared" ca="1" si="219"/>
        <v>-0.63910879383485675</v>
      </c>
      <c r="BD230" s="1">
        <f t="shared" ca="1" si="219"/>
        <v>-0.63933486658672667</v>
      </c>
      <c r="BE230" s="1">
        <f t="shared" ca="1" si="219"/>
        <v>-4.1162750379234225E-2</v>
      </c>
    </row>
    <row r="231" spans="1:57" x14ac:dyDescent="0.2">
      <c r="A231" s="118">
        <f t="shared" si="168"/>
        <v>2.1899999999999973</v>
      </c>
      <c r="B231" s="1">
        <f t="shared" ca="1" si="169"/>
        <v>4.3033524468600426E-2</v>
      </c>
      <c r="C231" s="1">
        <f t="shared" ca="1" si="170"/>
        <v>4.2958801940852831E-2</v>
      </c>
      <c r="D231" s="1">
        <f t="shared" ca="1" si="171"/>
        <v>4.2957904337852994E-2</v>
      </c>
      <c r="E231" s="1">
        <f t="shared" ca="1" si="172"/>
        <v>4.2908344026867204E-2</v>
      </c>
      <c r="F231" s="1">
        <f t="shared" ca="1" si="173"/>
        <v>4.2767622975031422E-2</v>
      </c>
      <c r="G231" s="1">
        <f t="shared" ca="1" si="174"/>
        <v>4.2548587735223881E-2</v>
      </c>
      <c r="H231" s="1">
        <f t="shared" ca="1" si="175"/>
        <v>4.2270778462665165E-2</v>
      </c>
      <c r="I231" s="1">
        <f t="shared" ca="1" si="176"/>
        <v>4.1947194608077859E-2</v>
      </c>
      <c r="J231" s="1">
        <f t="shared" ca="1" si="177"/>
        <v>4.1585019815652248E-2</v>
      </c>
      <c r="K231" s="1">
        <f t="shared" ca="1" si="178"/>
        <v>4.1188045889515204E-2</v>
      </c>
      <c r="L231" s="1">
        <f t="shared" ca="1" si="179"/>
        <v>4.0758734817519647E-2</v>
      </c>
      <c r="M231" s="1">
        <f t="shared" ca="1" si="180"/>
        <v>4.0299509852488667E-2</v>
      </c>
      <c r="N231" s="1">
        <f t="shared" ca="1" si="181"/>
        <v>3.9813165032640221E-2</v>
      </c>
      <c r="O231" s="1">
        <f t="shared" ca="1" si="182"/>
        <v>3.930255246294128E-2</v>
      </c>
      <c r="P231" s="1">
        <f t="shared" ca="1" si="183"/>
        <v>3.8769933801559159E-2</v>
      </c>
      <c r="Q231" s="1">
        <f t="shared" ca="1" si="184"/>
        <v>3.8216501738525914E-2</v>
      </c>
      <c r="R231" s="1">
        <f t="shared" ca="1" si="185"/>
        <v>3.7642416651290964E-2</v>
      </c>
      <c r="S231" s="1">
        <f t="shared" ca="1" si="186"/>
        <v>3.7047359226606166E-2</v>
      </c>
      <c r="T231" s="1">
        <f t="shared" ca="1" si="187"/>
        <v>3.6431337550889495E-2</v>
      </c>
      <c r="U231" s="1">
        <f t="shared" ca="1" si="188"/>
        <v>3.5795438435172931E-2</v>
      </c>
      <c r="V231" s="1">
        <f t="shared" ca="1" si="189"/>
        <v>3.5142293022330025E-2</v>
      </c>
      <c r="W231" s="1">
        <f t="shared" ca="1" si="190"/>
        <v>3.4476155801987575E-2</v>
      </c>
      <c r="X231" s="1">
        <f t="shared" ca="1" si="191"/>
        <v>3.3802647549445952E-2</v>
      </c>
      <c r="Y231" s="1">
        <f t="shared" ca="1" si="192"/>
        <v>3.3128326843631845E-2</v>
      </c>
      <c r="Z231" s="1">
        <f t="shared" ca="1" si="193"/>
        <v>3.2460285074845281E-2</v>
      </c>
      <c r="AA231" s="1">
        <f t="shared" ca="1" si="194"/>
        <v>3.1805855870776049E-2</v>
      </c>
      <c r="AB231" s="1">
        <f t="shared" ca="1" si="195"/>
        <v>3.1172394390977777E-2</v>
      </c>
      <c r="AC231" s="1">
        <f t="shared" ca="1" si="196"/>
        <v>3.0567076070711473E-2</v>
      </c>
      <c r="AD231" s="1">
        <f t="shared" ca="1" si="197"/>
        <v>2.9996704165396838E-2</v>
      </c>
      <c r="AE231" s="1">
        <f t="shared" ca="1" si="198"/>
        <v>2.946751246792052E-2</v>
      </c>
      <c r="AF231" s="1">
        <f t="shared" ca="1" si="199"/>
        <v>2.8984986566457493E-2</v>
      </c>
      <c r="AG231" s="1">
        <f t="shared" ca="1" si="200"/>
        <v>2.8553775153609774E-2</v>
      </c>
      <c r="AH231" s="1">
        <f t="shared" ca="1" si="201"/>
        <v>2.8177749280613583E-2</v>
      </c>
      <c r="AI231" s="1">
        <f t="shared" ca="1" si="202"/>
        <v>2.7860186814981796E-2</v>
      </c>
      <c r="AJ231" s="1">
        <f t="shared" ca="1" si="203"/>
        <v>2.7603972247405007E-2</v>
      </c>
      <c r="AK231" s="1">
        <f t="shared" ca="1" si="204"/>
        <v>2.7411698447158944E-2</v>
      </c>
      <c r="AL231" s="1">
        <f t="shared" ca="1" si="205"/>
        <v>2.7285648016179703E-2</v>
      </c>
      <c r="AM231" s="1">
        <f t="shared" ca="1" si="206"/>
        <v>2.7227717940593279E-2</v>
      </c>
      <c r="AN231" s="1">
        <f t="shared" ca="1" si="207"/>
        <v>2.7239362802296312E-2</v>
      </c>
      <c r="AO231" s="1">
        <f t="shared" ca="1" si="208"/>
        <v>2.7321611965911641E-2</v>
      </c>
      <c r="AP231" s="1">
        <f t="shared" ca="1" si="209"/>
        <v>2.7475196853106083E-2</v>
      </c>
      <c r="AQ231" s="1">
        <f t="shared" ca="1" si="210"/>
        <v>2.7700783502449602E-2</v>
      </c>
      <c r="AR231" s="1">
        <f t="shared" ca="1" si="211"/>
        <v>2.7999263054719104E-2</v>
      </c>
      <c r="AS231" s="1">
        <f t="shared" ca="1" si="212"/>
        <v>2.8372027007281524E-2</v>
      </c>
      <c r="AT231" s="1">
        <f t="shared" ca="1" si="213"/>
        <v>2.8821116868213217E-2</v>
      </c>
      <c r="AU231" s="1">
        <f t="shared" ca="1" si="214"/>
        <v>2.9349093167669177E-2</v>
      </c>
      <c r="AV231" s="1">
        <f t="shared" ca="1" si="215"/>
        <v>2.9958566875239175E-2</v>
      </c>
      <c r="AW231" s="1">
        <f t="shared" ca="1" si="216"/>
        <v>3.0651561078430551E-2</v>
      </c>
      <c r="AX231" s="1">
        <f t="shared" ca="1" si="217"/>
        <v>3.1428278893810571E-2</v>
      </c>
      <c r="AY231" s="1">
        <f t="shared" ca="1" si="218"/>
        <v>3.2282498599470404E-2</v>
      </c>
      <c r="AZ231" s="1">
        <f t="shared" ca="1" si="167"/>
        <v>3.318954632129216E-2</v>
      </c>
      <c r="BC231" s="1">
        <f t="shared" ca="1" si="219"/>
        <v>1.6110502932919912</v>
      </c>
      <c r="BD231" s="1">
        <f t="shared" ca="1" si="219"/>
        <v>0.3790422034898544</v>
      </c>
      <c r="BE231" s="1">
        <f t="shared" ca="1" si="219"/>
        <v>-0.31722062317372934</v>
      </c>
    </row>
    <row r="232" spans="1:57" x14ac:dyDescent="0.2">
      <c r="A232" s="118">
        <f t="shared" si="168"/>
        <v>2.1999999999999971</v>
      </c>
      <c r="B232" s="1">
        <f t="shared" ca="1" si="169"/>
        <v>4.3986104834598645E-2</v>
      </c>
      <c r="C232" s="1">
        <f t="shared" ca="1" si="170"/>
        <v>4.3967578606280242E-2</v>
      </c>
      <c r="D232" s="1">
        <f t="shared" ca="1" si="171"/>
        <v>4.4014396192640443E-2</v>
      </c>
      <c r="E232" s="1">
        <f t="shared" ca="1" si="172"/>
        <v>4.4005919162692968E-2</v>
      </c>
      <c r="F232" s="1">
        <f t="shared" ca="1" si="173"/>
        <v>4.3901002956976971E-2</v>
      </c>
      <c r="G232" s="1">
        <f t="shared" ca="1" si="174"/>
        <v>4.3712872255916878E-2</v>
      </c>
      <c r="H232" s="1">
        <f t="shared" ca="1" si="175"/>
        <v>4.3461178781607671E-2</v>
      </c>
      <c r="I232" s="1">
        <f t="shared" ca="1" si="176"/>
        <v>4.3159046578740166E-2</v>
      </c>
      <c r="J232" s="1">
        <f t="shared" ca="1" si="177"/>
        <v>4.2813831251855887E-2</v>
      </c>
      <c r="K232" s="1">
        <f t="shared" ca="1" si="178"/>
        <v>4.2429537007365396E-2</v>
      </c>
      <c r="L232" s="1">
        <f t="shared" ca="1" si="179"/>
        <v>4.2008863531608015E-2</v>
      </c>
      <c r="M232" s="1">
        <f t="shared" ca="1" si="180"/>
        <v>4.1554479674952932E-2</v>
      </c>
      <c r="N232" s="1">
        <f t="shared" ca="1" si="181"/>
        <v>4.1069418724702524E-2</v>
      </c>
      <c r="O232" s="1">
        <f t="shared" ca="1" si="182"/>
        <v>4.0556759133229085E-2</v>
      </c>
      <c r="P232" s="1">
        <f t="shared" ca="1" si="183"/>
        <v>4.0018979534606064E-2</v>
      </c>
      <c r="Q232" s="1">
        <f t="shared" ca="1" si="184"/>
        <v>3.945749062703504E-2</v>
      </c>
      <c r="R232" s="1">
        <f t="shared" ca="1" si="185"/>
        <v>3.8872682220073118E-2</v>
      </c>
      <c r="S232" s="1">
        <f t="shared" ca="1" si="186"/>
        <v>3.826448099259331E-2</v>
      </c>
      <c r="T232" s="1">
        <f t="shared" ca="1" si="187"/>
        <v>3.763315649113743E-2</v>
      </c>
      <c r="U232" s="1">
        <f t="shared" ca="1" si="188"/>
        <v>3.6980066742633079E-2</v>
      </c>
      <c r="V232" s="1">
        <f t="shared" ca="1" si="189"/>
        <v>3.6308116112958616E-2</v>
      </c>
      <c r="W232" s="1">
        <f t="shared" ca="1" si="190"/>
        <v>3.5621827566813168E-2</v>
      </c>
      <c r="X232" s="1">
        <f t="shared" ca="1" si="191"/>
        <v>3.4927082130224371E-2</v>
      </c>
      <c r="Y232" s="1">
        <f t="shared" ca="1" si="192"/>
        <v>3.4230690818066616E-2</v>
      </c>
      <c r="Z232" s="1">
        <f t="shared" ca="1" si="193"/>
        <v>3.3539991859940124E-2</v>
      </c>
      <c r="AA232" s="1">
        <f t="shared" ca="1" si="194"/>
        <v>3.2862561445554508E-2</v>
      </c>
      <c r="AB232" s="1">
        <f t="shared" ca="1" si="195"/>
        <v>3.2205993324653605E-2</v>
      </c>
      <c r="AC232" s="1">
        <f t="shared" ca="1" si="196"/>
        <v>3.1577697640034277E-2</v>
      </c>
      <c r="AD232" s="1">
        <f t="shared" ca="1" si="197"/>
        <v>3.0984708287551919E-2</v>
      </c>
      <c r="AE232" s="1">
        <f t="shared" ca="1" si="198"/>
        <v>3.0433485917504017E-2</v>
      </c>
      <c r="AF232" s="1">
        <f t="shared" ca="1" si="199"/>
        <v>2.9929740910145362E-2</v>
      </c>
      <c r="AG232" s="1">
        <f t="shared" ca="1" si="200"/>
        <v>2.9478347566032053E-2</v>
      </c>
      <c r="AH232" s="1">
        <f t="shared" ca="1" si="201"/>
        <v>2.9083405794472123E-2</v>
      </c>
      <c r="AI232" s="1">
        <f t="shared" ca="1" si="202"/>
        <v>2.8748425818432771E-2</v>
      </c>
      <c r="AJ232" s="1">
        <f t="shared" ca="1" si="203"/>
        <v>2.8476525973030419E-2</v>
      </c>
      <c r="AK232" s="1">
        <f t="shared" ca="1" si="204"/>
        <v>2.827053202010367E-2</v>
      </c>
      <c r="AL232" s="1">
        <f t="shared" ca="1" si="205"/>
        <v>2.8132957352237427E-2</v>
      </c>
      <c r="AM232" s="1">
        <f t="shared" ca="1" si="206"/>
        <v>2.8065928018535025E-2</v>
      </c>
      <c r="AN232" s="1">
        <f t="shared" ca="1" si="207"/>
        <v>2.8071127440024084E-2</v>
      </c>
      <c r="AO232" s="1">
        <f t="shared" ca="1" si="208"/>
        <v>2.8149815846187129E-2</v>
      </c>
      <c r="AP232" s="1">
        <f t="shared" ca="1" si="209"/>
        <v>2.8302959728562446E-2</v>
      </c>
      <c r="AQ232" s="1">
        <f t="shared" ca="1" si="210"/>
        <v>2.8531465660663027E-2</v>
      </c>
      <c r="AR232" s="1">
        <f t="shared" ca="1" si="211"/>
        <v>2.883647061042572E-2</v>
      </c>
      <c r="AS232" s="1">
        <f t="shared" ca="1" si="212"/>
        <v>2.9219614846799864E-2</v>
      </c>
      <c r="AT232" s="1">
        <f t="shared" ca="1" si="213"/>
        <v>2.9683186179903748E-2</v>
      </c>
      <c r="AU232" s="1">
        <f t="shared" ca="1" si="214"/>
        <v>3.0229982456321136E-2</v>
      </c>
      <c r="AV232" s="1">
        <f t="shared" ca="1" si="215"/>
        <v>3.0862839856637271E-2</v>
      </c>
      <c r="AW232" s="1">
        <f t="shared" ca="1" si="216"/>
        <v>3.1583983014915988E-2</v>
      </c>
      <c r="AX232" s="1">
        <f t="shared" ca="1" si="217"/>
        <v>3.2393725834227852E-2</v>
      </c>
      <c r="AY232" s="1">
        <f t="shared" ca="1" si="218"/>
        <v>3.3285718576001835E-2</v>
      </c>
      <c r="AZ232" s="1">
        <f t="shared" ca="1" si="167"/>
        <v>3.4234967506668462E-2</v>
      </c>
      <c r="BC232" s="1">
        <f t="shared" ca="1" si="219"/>
        <v>1.6162803118377793</v>
      </c>
      <c r="BD232" s="1">
        <f t="shared" ca="1" si="219"/>
        <v>-0.44310373754387022</v>
      </c>
      <c r="BE232" s="1">
        <f t="shared" ca="1" si="219"/>
        <v>0.51127722055277403</v>
      </c>
    </row>
    <row r="233" spans="1:57" x14ac:dyDescent="0.2">
      <c r="A233" s="118">
        <f t="shared" si="168"/>
        <v>2.2099999999999969</v>
      </c>
      <c r="B233" s="1">
        <f t="shared" ca="1" si="169"/>
        <v>4.3445292837593609E-2</v>
      </c>
      <c r="C233" s="1">
        <f t="shared" ca="1" si="170"/>
        <v>4.3489654107175445E-2</v>
      </c>
      <c r="D233" s="1">
        <f t="shared" ca="1" si="171"/>
        <v>4.3588309446344412E-2</v>
      </c>
      <c r="E233" s="1">
        <f t="shared" ca="1" si="172"/>
        <v>4.3622592780499223E-2</v>
      </c>
      <c r="F233" s="1">
        <f t="shared" ca="1" si="173"/>
        <v>4.3552826585869502E-2</v>
      </c>
      <c r="G233" s="1">
        <f t="shared" ca="1" si="174"/>
        <v>4.3392741408416848E-2</v>
      </c>
      <c r="H233" s="1">
        <f t="shared" ca="1" si="175"/>
        <v>4.316223386685699E-2</v>
      </c>
      <c r="I233" s="1">
        <f t="shared" ca="1" si="176"/>
        <v>4.2874686616381032E-2</v>
      </c>
      <c r="J233" s="1">
        <f t="shared" ca="1" si="177"/>
        <v>4.2537761099924833E-2</v>
      </c>
      <c r="K233" s="1">
        <f t="shared" ca="1" si="178"/>
        <v>4.2155807501311121E-2</v>
      </c>
      <c r="L233" s="1">
        <f t="shared" ca="1" si="179"/>
        <v>4.1731896432551242E-2</v>
      </c>
      <c r="M233" s="1">
        <f t="shared" ca="1" si="180"/>
        <v>4.1269075283795705E-2</v>
      </c>
      <c r="N233" s="1">
        <f t="shared" ca="1" si="181"/>
        <v>4.0770749402602127E-2</v>
      </c>
      <c r="O233" s="1">
        <f t="shared" ca="1" si="182"/>
        <v>4.0240356470522584E-2</v>
      </c>
      <c r="P233" s="1">
        <f t="shared" ca="1" si="183"/>
        <v>3.9680725187386363E-2</v>
      </c>
      <c r="Q233" s="1">
        <f t="shared" ca="1" si="184"/>
        <v>3.9093617557247752E-2</v>
      </c>
      <c r="R233" s="1">
        <f t="shared" ca="1" si="185"/>
        <v>3.8479786222176245E-2</v>
      </c>
      <c r="S233" s="1">
        <f t="shared" ca="1" si="186"/>
        <v>3.7839537231730482E-2</v>
      </c>
      <c r="T233" s="1">
        <f t="shared" ca="1" si="187"/>
        <v>3.7173534856896014E-2</v>
      </c>
      <c r="U233" s="1">
        <f t="shared" ca="1" si="188"/>
        <v>3.6483541449842644E-2</v>
      </c>
      <c r="V233" s="1">
        <f t="shared" ca="1" si="189"/>
        <v>3.5772867573699338E-2</v>
      </c>
      <c r="W233" s="1">
        <f t="shared" ca="1" si="190"/>
        <v>3.5046437572955079E-2</v>
      </c>
      <c r="X233" s="1">
        <f t="shared" ca="1" si="191"/>
        <v>3.4310525637273603E-2</v>
      </c>
      <c r="Y233" s="1">
        <f t="shared" ca="1" si="192"/>
        <v>3.3572328174748492E-2</v>
      </c>
      <c r="Z233" s="1">
        <f t="shared" ca="1" si="193"/>
        <v>3.2839563237938983E-2</v>
      </c>
      <c r="AA233" s="1">
        <f t="shared" ca="1" si="194"/>
        <v>3.2120182568342349E-2</v>
      </c>
      <c r="AB233" s="1">
        <f t="shared" ca="1" si="195"/>
        <v>3.1422151497443977E-2</v>
      </c>
      <c r="AC233" s="1">
        <f t="shared" ca="1" si="196"/>
        <v>3.0753247863439019E-2</v>
      </c>
      <c r="AD233" s="1">
        <f t="shared" ca="1" si="197"/>
        <v>3.0120869196162487E-2</v>
      </c>
      <c r="AE233" s="1">
        <f t="shared" ca="1" si="198"/>
        <v>2.9531836031220525E-2</v>
      </c>
      <c r="AF233" s="1">
        <f t="shared" ca="1" si="199"/>
        <v>2.8992216626469655E-2</v>
      </c>
      <c r="AG233" s="1">
        <f t="shared" ca="1" si="200"/>
        <v>2.850724402462684E-2</v>
      </c>
      <c r="AH233" s="1">
        <f t="shared" ca="1" si="201"/>
        <v>2.8081380132224013E-2</v>
      </c>
      <c r="AI233" s="1">
        <f t="shared" ca="1" si="202"/>
        <v>2.7718500626666549E-2</v>
      </c>
      <c r="AJ233" s="1">
        <f t="shared" ca="1" si="203"/>
        <v>2.7422090737663881E-2</v>
      </c>
      <c r="AK233" s="1">
        <f t="shared" ca="1" si="204"/>
        <v>2.7195342146783628E-2</v>
      </c>
      <c r="AL233" s="1">
        <f t="shared" ca="1" si="205"/>
        <v>2.7041132071910504E-2</v>
      </c>
      <c r="AM233" s="1">
        <f t="shared" ca="1" si="206"/>
        <v>2.6961948689852688E-2</v>
      </c>
      <c r="AN233" s="1">
        <f t="shared" ca="1" si="207"/>
        <v>2.6959837370487794E-2</v>
      </c>
      <c r="AO233" s="1">
        <f t="shared" ca="1" si="208"/>
        <v>2.7036422361462677E-2</v>
      </c>
      <c r="AP233" s="1">
        <f t="shared" ca="1" si="209"/>
        <v>2.7193038402692975E-2</v>
      </c>
      <c r="AQ233" s="1">
        <f t="shared" ca="1" si="210"/>
        <v>2.7430965777683475E-2</v>
      </c>
      <c r="AR233" s="1">
        <f t="shared" ca="1" si="211"/>
        <v>2.7751720409623842E-2</v>
      </c>
      <c r="AS233" s="1">
        <f t="shared" ca="1" si="212"/>
        <v>2.815732435885944E-2</v>
      </c>
      <c r="AT233" s="1">
        <f t="shared" ca="1" si="213"/>
        <v>2.8650444627042655E-2</v>
      </c>
      <c r="AU233" s="1">
        <f t="shared" ca="1" si="214"/>
        <v>2.9234249204281797E-2</v>
      </c>
      <c r="AV233" s="1">
        <f t="shared" ca="1" si="215"/>
        <v>2.9911932078073231E-2</v>
      </c>
      <c r="AW233" s="1">
        <f t="shared" ca="1" si="216"/>
        <v>3.0686050683040651E-2</v>
      </c>
      <c r="AX233" s="1">
        <f t="shared" ca="1" si="217"/>
        <v>3.1557158001899045E-2</v>
      </c>
      <c r="AY233" s="1">
        <f t="shared" ca="1" si="218"/>
        <v>3.2518905511763826E-2</v>
      </c>
      <c r="AZ233" s="1">
        <f t="shared" ca="1" si="167"/>
        <v>3.3546030522552783E-2</v>
      </c>
      <c r="BC233" s="1">
        <f t="shared" ca="1" si="219"/>
        <v>-1.0936037284465616</v>
      </c>
      <c r="BD233" s="1">
        <f t="shared" ca="1" si="219"/>
        <v>-1.0172421864714565</v>
      </c>
      <c r="BE233" s="1">
        <f t="shared" ca="1" si="219"/>
        <v>0.41882338908886041</v>
      </c>
    </row>
    <row r="234" spans="1:57" x14ac:dyDescent="0.2">
      <c r="A234" s="118">
        <f t="shared" si="168"/>
        <v>2.2199999999999966</v>
      </c>
      <c r="B234" s="1">
        <f t="shared" ca="1" si="169"/>
        <v>4.5036858427393051E-2</v>
      </c>
      <c r="C234" s="1">
        <f t="shared" ca="1" si="170"/>
        <v>4.4991093432114118E-2</v>
      </c>
      <c r="D234" s="1">
        <f t="shared" ca="1" si="171"/>
        <v>4.5002488137713452E-2</v>
      </c>
      <c r="E234" s="1">
        <f t="shared" ca="1" si="172"/>
        <v>4.495383178302513E-2</v>
      </c>
      <c r="F234" s="1">
        <f t="shared" ca="1" si="173"/>
        <v>4.4806387720030441E-2</v>
      </c>
      <c r="G234" s="1">
        <f t="shared" ca="1" si="174"/>
        <v>4.4573880204314104E-2</v>
      </c>
      <c r="H234" s="1">
        <f t="shared" ca="1" si="175"/>
        <v>4.4275944088954411E-2</v>
      </c>
      <c r="I234" s="1">
        <f t="shared" ca="1" si="176"/>
        <v>4.3925714647664919E-2</v>
      </c>
      <c r="J234" s="1">
        <f t="shared" ca="1" si="177"/>
        <v>4.3530653028020436E-2</v>
      </c>
      <c r="K234" s="1">
        <f t="shared" ca="1" si="178"/>
        <v>4.3094948953685319E-2</v>
      </c>
      <c r="L234" s="1">
        <f t="shared" ca="1" si="179"/>
        <v>4.2621537178089371E-2</v>
      </c>
      <c r="M234" s="1">
        <f t="shared" ca="1" si="180"/>
        <v>4.2113336565038156E-2</v>
      </c>
      <c r="N234" s="1">
        <f t="shared" ca="1" si="181"/>
        <v>4.157361732918731E-2</v>
      </c>
      <c r="O234" s="1">
        <f t="shared" ca="1" si="182"/>
        <v>4.1005669261464449E-2</v>
      </c>
      <c r="P234" s="1">
        <f t="shared" ca="1" si="183"/>
        <v>4.0412164215720893E-2</v>
      </c>
      <c r="Q234" s="1">
        <f t="shared" ca="1" si="184"/>
        <v>3.9794708795861104E-2</v>
      </c>
      <c r="R234" s="1">
        <f t="shared" ca="1" si="185"/>
        <v>3.915391187069469E-2</v>
      </c>
      <c r="S234" s="1">
        <f t="shared" ca="1" si="186"/>
        <v>3.8489952231005341E-2</v>
      </c>
      <c r="T234" s="1">
        <f t="shared" ca="1" si="187"/>
        <v>3.780338212770256E-2</v>
      </c>
      <c r="U234" s="1">
        <f t="shared" ca="1" si="188"/>
        <v>3.7095861339102802E-2</v>
      </c>
      <c r="V234" s="1">
        <f t="shared" ca="1" si="189"/>
        <v>3.6370599592700684E-2</v>
      </c>
      <c r="W234" s="1">
        <f t="shared" ca="1" si="190"/>
        <v>3.5632415511916211E-2</v>
      </c>
      <c r="X234" s="1">
        <f t="shared" ca="1" si="191"/>
        <v>3.4887469358105147E-2</v>
      </c>
      <c r="Y234" s="1">
        <f t="shared" ca="1" si="192"/>
        <v>3.414283588463933E-2</v>
      </c>
      <c r="Z234" s="1">
        <f t="shared" ca="1" si="193"/>
        <v>3.3406105945077834E-2</v>
      </c>
      <c r="AA234" s="1">
        <f t="shared" ca="1" si="194"/>
        <v>3.2685099816768946E-2</v>
      </c>
      <c r="AB234" s="1">
        <f t="shared" ca="1" si="195"/>
        <v>3.1987647398676988E-2</v>
      </c>
      <c r="AC234" s="1">
        <f t="shared" ca="1" si="196"/>
        <v>3.1321387206631295E-2</v>
      </c>
      <c r="AD234" s="1">
        <f t="shared" ca="1" si="197"/>
        <v>3.0693573392937327E-2</v>
      </c>
      <c r="AE234" s="1">
        <f t="shared" ca="1" si="198"/>
        <v>3.0110879401820011E-2</v>
      </c>
      <c r="AF234" s="1">
        <f t="shared" ca="1" si="199"/>
        <v>2.9579224449493045E-2</v>
      </c>
      <c r="AG234" s="1">
        <f t="shared" ca="1" si="200"/>
        <v>2.9103693449399781E-2</v>
      </c>
      <c r="AH234" s="1">
        <f t="shared" ca="1" si="201"/>
        <v>2.8688603437904588E-2</v>
      </c>
      <c r="AI234" s="1">
        <f t="shared" ca="1" si="202"/>
        <v>2.8337688639118386E-2</v>
      </c>
      <c r="AJ234" s="1">
        <f t="shared" ca="1" si="203"/>
        <v>2.8054294221310588E-2</v>
      </c>
      <c r="AK234" s="1">
        <f t="shared" ca="1" si="204"/>
        <v>2.7841470807353514E-2</v>
      </c>
      <c r="AL234" s="1">
        <f t="shared" ca="1" si="205"/>
        <v>2.7701952469944044E-2</v>
      </c>
      <c r="AM234" s="1">
        <f t="shared" ca="1" si="206"/>
        <v>2.7638082573482364E-2</v>
      </c>
      <c r="AN234" s="1">
        <f t="shared" ca="1" si="207"/>
        <v>2.7651761541546624E-2</v>
      </c>
      <c r="AO234" s="1">
        <f t="shared" ca="1" si="208"/>
        <v>2.7744470788016548E-2</v>
      </c>
      <c r="AP234" s="1">
        <f t="shared" ca="1" si="209"/>
        <v>2.7917406473881655E-2</v>
      </c>
      <c r="AQ234" s="1">
        <f t="shared" ca="1" si="210"/>
        <v>2.8171715761008017E-2</v>
      </c>
      <c r="AR234" s="1">
        <f t="shared" ca="1" si="211"/>
        <v>2.8508786648025242E-2</v>
      </c>
      <c r="AS234" s="1">
        <f t="shared" ca="1" si="212"/>
        <v>2.8930515998141733E-2</v>
      </c>
      <c r="AT234" s="1">
        <f t="shared" ca="1" si="213"/>
        <v>2.9439442887048049E-2</v>
      </c>
      <c r="AU234" s="1">
        <f t="shared" ca="1" si="214"/>
        <v>3.0038598265109039E-2</v>
      </c>
      <c r="AV234" s="1">
        <f t="shared" ca="1" si="215"/>
        <v>3.0731026490069417E-2</v>
      </c>
      <c r="AW234" s="1">
        <f t="shared" ca="1" si="216"/>
        <v>3.1519108986158693E-2</v>
      </c>
      <c r="AX234" s="1">
        <f t="shared" ca="1" si="217"/>
        <v>3.2403126121921373E-2</v>
      </c>
      <c r="AY234" s="1">
        <f t="shared" ca="1" si="218"/>
        <v>3.3376218250179591E-2</v>
      </c>
      <c r="AZ234" s="1">
        <f t="shared" ca="1" si="167"/>
        <v>3.4412189740692295E-2</v>
      </c>
      <c r="BC234" s="1">
        <f t="shared" ca="1" si="219"/>
        <v>1.198388740288503</v>
      </c>
      <c r="BD234" s="1">
        <f t="shared" ca="1" si="219"/>
        <v>-0.60737572626346292</v>
      </c>
      <c r="BE234" s="1">
        <f t="shared" ca="1" si="219"/>
        <v>-1.2714416037240257</v>
      </c>
    </row>
    <row r="235" spans="1:57" x14ac:dyDescent="0.2">
      <c r="A235" s="118">
        <f t="shared" si="168"/>
        <v>2.2299999999999964</v>
      </c>
      <c r="B235" s="1">
        <f t="shared" ca="1" si="169"/>
        <v>4.4543134259893702E-2</v>
      </c>
      <c r="C235" s="1">
        <f t="shared" ca="1" si="170"/>
        <v>4.4525652925077638E-2</v>
      </c>
      <c r="D235" s="1">
        <f t="shared" ca="1" si="171"/>
        <v>4.4560709318088997E-2</v>
      </c>
      <c r="E235" s="1">
        <f t="shared" ca="1" si="172"/>
        <v>4.4532750575868287E-2</v>
      </c>
      <c r="F235" s="1">
        <f t="shared" ca="1" si="173"/>
        <v>4.4404174856250644E-2</v>
      </c>
      <c r="G235" s="1">
        <f t="shared" ca="1" si="174"/>
        <v>4.4188907888363431E-2</v>
      </c>
      <c r="H235" s="1">
        <f t="shared" ca="1" si="175"/>
        <v>4.3906535920755455E-2</v>
      </c>
      <c r="I235" s="1">
        <f t="shared" ca="1" si="176"/>
        <v>4.3570160660809806E-2</v>
      </c>
      <c r="J235" s="1">
        <f t="shared" ca="1" si="177"/>
        <v>4.3187256630869038E-2</v>
      </c>
      <c r="K235" s="1">
        <f t="shared" ca="1" si="178"/>
        <v>4.2762066459895415E-2</v>
      </c>
      <c r="L235" s="1">
        <f t="shared" ca="1" si="179"/>
        <v>4.229760206280668E-2</v>
      </c>
      <c r="M235" s="1">
        <f t="shared" ca="1" si="180"/>
        <v>4.1796866518357075E-2</v>
      </c>
      <c r="N235" s="1">
        <f t="shared" ca="1" si="181"/>
        <v>4.1263207526570519E-2</v>
      </c>
      <c r="O235" s="1">
        <f t="shared" ca="1" si="182"/>
        <v>4.0699979682067865E-2</v>
      </c>
      <c r="P235" s="1">
        <f t="shared" ca="1" si="183"/>
        <v>4.0109910895063779E-2</v>
      </c>
      <c r="Q235" s="1">
        <f t="shared" ca="1" si="184"/>
        <v>3.9494665475275428E-2</v>
      </c>
      <c r="R235" s="1">
        <f t="shared" ca="1" si="185"/>
        <v>3.8854921721966994E-2</v>
      </c>
      <c r="S235" s="1">
        <f t="shared" ca="1" si="186"/>
        <v>3.8190944345345937E-2</v>
      </c>
      <c r="T235" s="1">
        <f t="shared" ca="1" si="187"/>
        <v>3.7503386638594913E-2</v>
      </c>
      <c r="U235" s="1">
        <f t="shared" ca="1" si="188"/>
        <v>3.6794018714366154E-2</v>
      </c>
      <c r="V235" s="1">
        <f t="shared" ca="1" si="189"/>
        <v>3.6066162240235969E-2</v>
      </c>
      <c r="W235" s="1">
        <f t="shared" ca="1" si="190"/>
        <v>3.5324742827835383E-2</v>
      </c>
      <c r="X235" s="1">
        <f t="shared" ca="1" si="191"/>
        <v>3.4576019529108631E-2</v>
      </c>
      <c r="Y235" s="1">
        <f t="shared" ca="1" si="192"/>
        <v>3.3827158205244998E-2</v>
      </c>
      <c r="Z235" s="1">
        <f t="shared" ca="1" si="193"/>
        <v>3.308583529892517E-2</v>
      </c>
      <c r="AA235" s="1">
        <f t="shared" ca="1" si="194"/>
        <v>3.2359952417405739E-2</v>
      </c>
      <c r="AB235" s="1">
        <f t="shared" ca="1" si="195"/>
        <v>3.1657416822757828E-2</v>
      </c>
      <c r="AC235" s="1">
        <f t="shared" ca="1" si="196"/>
        <v>3.0985940500766414E-2</v>
      </c>
      <c r="AD235" s="1">
        <f t="shared" ca="1" si="197"/>
        <v>3.0352847025355133E-2</v>
      </c>
      <c r="AE235" s="1">
        <f t="shared" ca="1" si="198"/>
        <v>2.9764875583787206E-2</v>
      </c>
      <c r="AF235" s="1">
        <f t="shared" ca="1" si="199"/>
        <v>2.9228009242305623E-2</v>
      </c>
      <c r="AG235" s="1">
        <f t="shared" ca="1" si="200"/>
        <v>2.8747397723687011E-2</v>
      </c>
      <c r="AH235" s="1">
        <f t="shared" ca="1" si="201"/>
        <v>2.8327426135890375E-2</v>
      </c>
      <c r="AI235" s="1">
        <f t="shared" ca="1" si="202"/>
        <v>2.7971900150994017E-2</v>
      </c>
      <c r="AJ235" s="1">
        <f t="shared" ca="1" si="203"/>
        <v>2.7684237729306973E-2</v>
      </c>
      <c r="AK235" s="1">
        <f t="shared" ca="1" si="204"/>
        <v>2.7467561266701159E-2</v>
      </c>
      <c r="AL235" s="1">
        <f t="shared" ca="1" si="205"/>
        <v>2.7324674530765963E-2</v>
      </c>
      <c r="AM235" s="1">
        <f t="shared" ca="1" si="206"/>
        <v>2.7257988944240499E-2</v>
      </c>
      <c r="AN235" s="1">
        <f t="shared" ca="1" si="207"/>
        <v>2.7269472900078844E-2</v>
      </c>
      <c r="AO235" s="1">
        <f t="shared" ca="1" si="208"/>
        <v>2.736067793691516E-2</v>
      </c>
      <c r="AP235" s="1">
        <f t="shared" ca="1" si="209"/>
        <v>2.7532874619383339E-2</v>
      </c>
      <c r="AQ235" s="1">
        <f t="shared" ca="1" si="210"/>
        <v>2.7787289965077056E-2</v>
      </c>
      <c r="AR235" s="1">
        <f t="shared" ca="1" si="211"/>
        <v>2.812539697603908E-2</v>
      </c>
      <c r="AS235" s="1">
        <f t="shared" ca="1" si="212"/>
        <v>2.8549180137189094E-2</v>
      </c>
      <c r="AT235" s="1">
        <f t="shared" ca="1" si="213"/>
        <v>2.9061263289404948E-2</v>
      </c>
      <c r="AU235" s="1">
        <f t="shared" ca="1" si="214"/>
        <v>2.9664752964932612E-2</v>
      </c>
      <c r="AV235" s="1">
        <f t="shared" ca="1" si="215"/>
        <v>3.0362756237577046E-2</v>
      </c>
      <c r="AW235" s="1">
        <f t="shared" ca="1" si="216"/>
        <v>3.1157689462522793E-2</v>
      </c>
      <c r="AX235" s="1">
        <f t="shared" ca="1" si="217"/>
        <v>3.2049768497366168E-2</v>
      </c>
      <c r="AY235" s="1">
        <f t="shared" ca="1" si="218"/>
        <v>3.3031827007743472E-2</v>
      </c>
      <c r="AZ235" s="1">
        <f t="shared" ca="1" si="167"/>
        <v>3.4077017918256118E-2</v>
      </c>
      <c r="BC235" s="1">
        <f t="shared" ca="1" si="219"/>
        <v>-0.54619337935987389</v>
      </c>
      <c r="BD235" s="1">
        <f t="shared" ca="1" si="219"/>
        <v>-1.9019309563497622E-2</v>
      </c>
      <c r="BE235" s="1">
        <f t="shared" ca="1" si="219"/>
        <v>0.31224019455433982</v>
      </c>
    </row>
    <row r="236" spans="1:57" x14ac:dyDescent="0.2">
      <c r="A236" s="118">
        <f t="shared" si="168"/>
        <v>2.2399999999999962</v>
      </c>
      <c r="B236" s="1">
        <f t="shared" ca="1" si="169"/>
        <v>4.4872057116969961E-2</v>
      </c>
      <c r="C236" s="1">
        <f t="shared" ca="1" si="170"/>
        <v>4.4755339534284087E-2</v>
      </c>
      <c r="D236" s="1">
        <f t="shared" ca="1" si="171"/>
        <v>4.4698654907500385E-2</v>
      </c>
      <c r="E236" s="1">
        <f t="shared" ca="1" si="172"/>
        <v>4.4587646561654572E-2</v>
      </c>
      <c r="F236" s="1">
        <f t="shared" ca="1" si="173"/>
        <v>4.4385377545623203E-2</v>
      </c>
      <c r="G236" s="1">
        <f t="shared" ca="1" si="174"/>
        <v>4.4105518812348664E-2</v>
      </c>
      <c r="H236" s="1">
        <f t="shared" ca="1" si="175"/>
        <v>4.376715705844806E-2</v>
      </c>
      <c r="I236" s="1">
        <f t="shared" ca="1" si="176"/>
        <v>4.3382910115629794E-2</v>
      </c>
      <c r="J236" s="1">
        <f t="shared" ca="1" si="177"/>
        <v>4.2959815423448559E-2</v>
      </c>
      <c r="K236" s="1">
        <f t="shared" ca="1" si="178"/>
        <v>4.2501717753122149E-2</v>
      </c>
      <c r="L236" s="1">
        <f t="shared" ca="1" si="179"/>
        <v>4.201125507395928E-2</v>
      </c>
      <c r="M236" s="1">
        <f t="shared" ca="1" si="180"/>
        <v>4.1491063296905044E-2</v>
      </c>
      <c r="N236" s="1">
        <f t="shared" ca="1" si="181"/>
        <v>4.0944116105551986E-2</v>
      </c>
      <c r="O236" s="1">
        <f t="shared" ca="1" si="182"/>
        <v>4.0373381475101382E-2</v>
      </c>
      <c r="P236" s="1">
        <f t="shared" ca="1" si="183"/>
        <v>3.9781192156954047E-2</v>
      </c>
      <c r="Q236" s="1">
        <f t="shared" ca="1" si="184"/>
        <v>3.9168819152966508E-2</v>
      </c>
      <c r="R236" s="1">
        <f t="shared" ca="1" si="185"/>
        <v>3.8536559274470701E-2</v>
      </c>
      <c r="S236" s="1">
        <f t="shared" ca="1" si="186"/>
        <v>3.7884312205388647E-2</v>
      </c>
      <c r="T236" s="1">
        <f t="shared" ca="1" si="187"/>
        <v>3.7212381218851238E-2</v>
      </c>
      <c r="U236" s="1">
        <f t="shared" ca="1" si="188"/>
        <v>3.6522195545795194E-2</v>
      </c>
      <c r="V236" s="1">
        <f t="shared" ca="1" si="189"/>
        <v>3.5816737446674921E-2</v>
      </c>
      <c r="W236" s="1">
        <f t="shared" ca="1" si="190"/>
        <v>3.5100588109213807E-2</v>
      </c>
      <c r="X236" s="1">
        <f t="shared" ca="1" si="191"/>
        <v>3.4379653974122973E-2</v>
      </c>
      <c r="Y236" s="1">
        <f t="shared" ca="1" si="192"/>
        <v>3.3660740651869019E-2</v>
      </c>
      <c r="Z236" s="1">
        <f t="shared" ca="1" si="193"/>
        <v>3.2951158840903792E-2</v>
      </c>
      <c r="AA236" s="1">
        <f t="shared" ca="1" si="194"/>
        <v>3.2258440150889967E-2</v>
      </c>
      <c r="AB236" s="1">
        <f t="shared" ca="1" si="195"/>
        <v>3.1590117880976244E-2</v>
      </c>
      <c r="AC236" s="1">
        <f t="shared" ca="1" si="196"/>
        <v>3.095352615777033E-2</v>
      </c>
      <c r="AD236" s="1">
        <f t="shared" ca="1" si="197"/>
        <v>3.0355606655076226E-2</v>
      </c>
      <c r="AE236" s="1">
        <f t="shared" ca="1" si="198"/>
        <v>2.9802713017169073E-2</v>
      </c>
      <c r="AF236" s="1">
        <f t="shared" ca="1" si="199"/>
        <v>2.930044093134106E-2</v>
      </c>
      <c r="AG236" s="1">
        <f t="shared" ca="1" si="200"/>
        <v>2.8853553746781106E-2</v>
      </c>
      <c r="AH236" s="1">
        <f t="shared" ca="1" si="201"/>
        <v>2.8466053462404127E-2</v>
      </c>
      <c r="AI236" s="1">
        <f t="shared" ca="1" si="202"/>
        <v>2.8141365976971061E-2</v>
      </c>
      <c r="AJ236" s="1">
        <f t="shared" ca="1" si="203"/>
        <v>2.7882530774283563E-2</v>
      </c>
      <c r="AK236" s="1">
        <f t="shared" ca="1" si="204"/>
        <v>2.7692290733484823E-2</v>
      </c>
      <c r="AL236" s="1">
        <f t="shared" ca="1" si="205"/>
        <v>2.757306803615947E-2</v>
      </c>
      <c r="AM236" s="1">
        <f t="shared" ca="1" si="206"/>
        <v>2.7526890913440103E-2</v>
      </c>
      <c r="AN236" s="1">
        <f t="shared" ca="1" si="207"/>
        <v>2.7555344522598096E-2</v>
      </c>
      <c r="AO236" s="1">
        <f t="shared" ca="1" si="208"/>
        <v>2.7659599364433657E-2</v>
      </c>
      <c r="AP236" s="1">
        <f t="shared" ca="1" si="209"/>
        <v>2.7840549268100527E-2</v>
      </c>
      <c r="AQ236" s="1">
        <f t="shared" ca="1" si="210"/>
        <v>2.8099049961707503E-2</v>
      </c>
      <c r="AR236" s="1">
        <f t="shared" ca="1" si="211"/>
        <v>2.8436208254910288E-2</v>
      </c>
      <c r="AS236" s="1">
        <f t="shared" ca="1" si="212"/>
        <v>2.8853644949043172E-2</v>
      </c>
      <c r="AT236" s="1">
        <f t="shared" ca="1" si="213"/>
        <v>2.9353617218338984E-2</v>
      </c>
      <c r="AU236" s="1">
        <f t="shared" ca="1" si="214"/>
        <v>2.9938855671442201E-2</v>
      </c>
      <c r="AV236" s="1">
        <f t="shared" ca="1" si="215"/>
        <v>3.0612078294349733E-2</v>
      </c>
      <c r="AW236" s="1">
        <f t="shared" ca="1" si="216"/>
        <v>3.1375283136196912E-2</v>
      </c>
      <c r="AX236" s="1">
        <f t="shared" ca="1" si="217"/>
        <v>3.2228165451940911E-2</v>
      </c>
      <c r="AY236" s="1">
        <f t="shared" ca="1" si="218"/>
        <v>3.3162794076706567E-2</v>
      </c>
      <c r="AZ236" s="1">
        <f t="shared" ca="1" si="167"/>
        <v>3.4151227209917104E-2</v>
      </c>
      <c r="BC236" s="1">
        <f t="shared" ca="1" si="219"/>
        <v>-8.7354180786833879E-3</v>
      </c>
      <c r="BD236" s="1">
        <f t="shared" ca="1" si="219"/>
        <v>0.4662330675152635</v>
      </c>
      <c r="BE236" s="1">
        <f t="shared" ca="1" si="219"/>
        <v>-1.0539725373953504</v>
      </c>
    </row>
    <row r="237" spans="1:57" x14ac:dyDescent="0.2">
      <c r="A237" s="118">
        <f t="shared" si="168"/>
        <v>2.249999999999996</v>
      </c>
      <c r="B237" s="1">
        <f t="shared" ca="1" si="169"/>
        <v>4.5191647863719278E-2</v>
      </c>
      <c r="C237" s="1">
        <f t="shared" ca="1" si="170"/>
        <v>4.4952296489573565E-2</v>
      </c>
      <c r="D237" s="1">
        <f t="shared" ca="1" si="171"/>
        <v>4.4781636859862049E-2</v>
      </c>
      <c r="E237" s="1">
        <f t="shared" ca="1" si="172"/>
        <v>4.4566475309606585E-2</v>
      </c>
      <c r="F237" s="1">
        <f t="shared" ca="1" si="173"/>
        <v>4.4270498833212657E-2</v>
      </c>
      <c r="G237" s="1">
        <f t="shared" ca="1" si="174"/>
        <v>4.3907096159754785E-2</v>
      </c>
      <c r="H237" s="1">
        <f t="shared" ca="1" si="175"/>
        <v>4.3494832195275522E-2</v>
      </c>
      <c r="I237" s="1">
        <f t="shared" ca="1" si="176"/>
        <v>4.3045819279498368E-2</v>
      </c>
      <c r="J237" s="1">
        <f t="shared" ca="1" si="177"/>
        <v>4.256663600152305E-2</v>
      </c>
      <c r="K237" s="1">
        <f t="shared" ca="1" si="178"/>
        <v>4.2060707200897642E-2</v>
      </c>
      <c r="L237" s="1">
        <f t="shared" ca="1" si="179"/>
        <v>4.1530274484709841E-2</v>
      </c>
      <c r="M237" s="1">
        <f t="shared" ca="1" si="180"/>
        <v>4.0977583906955196E-2</v>
      </c>
      <c r="N237" s="1">
        <f t="shared" ca="1" si="181"/>
        <v>4.0405212330567132E-2</v>
      </c>
      <c r="O237" s="1">
        <f t="shared" ca="1" si="182"/>
        <v>3.9815718388371509E-2</v>
      </c>
      <c r="P237" s="1">
        <f t="shared" ca="1" si="183"/>
        <v>3.9211017157806373E-2</v>
      </c>
      <c r="Q237" s="1">
        <f t="shared" ca="1" si="184"/>
        <v>3.8591964017098218E-2</v>
      </c>
      <c r="R237" s="1">
        <f t="shared" ca="1" si="185"/>
        <v>3.7958452066711695E-2</v>
      </c>
      <c r="S237" s="1">
        <f t="shared" ca="1" si="186"/>
        <v>3.7309993712240107E-2</v>
      </c>
      <c r="T237" s="1">
        <f t="shared" ca="1" si="187"/>
        <v>3.6646519837361322E-2</v>
      </c>
      <c r="U237" s="1">
        <f t="shared" ca="1" si="188"/>
        <v>3.5969096268620465E-2</v>
      </c>
      <c r="V237" s="1">
        <f t="shared" ca="1" si="189"/>
        <v>3.5280343206846344E-2</v>
      </c>
      <c r="W237" s="1">
        <f t="shared" ca="1" si="190"/>
        <v>3.4584474699940242E-2</v>
      </c>
      <c r="X237" s="1">
        <f t="shared" ca="1" si="191"/>
        <v>3.3887021872422395E-2</v>
      </c>
      <c r="Y237" s="1">
        <f t="shared" ca="1" si="192"/>
        <v>3.3194407421998633E-2</v>
      </c>
      <c r="Z237" s="1">
        <f t="shared" ca="1" si="193"/>
        <v>3.2513553665656697E-2</v>
      </c>
      <c r="AA237" s="1">
        <f t="shared" ca="1" si="194"/>
        <v>3.1851599583990808E-2</v>
      </c>
      <c r="AB237" s="1">
        <f t="shared" ca="1" si="195"/>
        <v>3.1215681883134186E-2</v>
      </c>
      <c r="AC237" s="1">
        <f t="shared" ca="1" si="196"/>
        <v>3.0612734197530425E-2</v>
      </c>
      <c r="AD237" s="1">
        <f t="shared" ca="1" si="197"/>
        <v>3.0049293675838574E-2</v>
      </c>
      <c r="AE237" s="1">
        <f t="shared" ca="1" si="198"/>
        <v>2.9531305830458474E-2</v>
      </c>
      <c r="AF237" s="1">
        <f t="shared" ca="1" si="199"/>
        <v>2.9063956437670794E-2</v>
      </c>
      <c r="AG237" s="1">
        <f t="shared" ca="1" si="200"/>
        <v>2.865159998619966E-2</v>
      </c>
      <c r="AH237" s="1">
        <f t="shared" ca="1" si="201"/>
        <v>2.8297832880462451E-2</v>
      </c>
      <c r="AI237" s="1">
        <f t="shared" ca="1" si="202"/>
        <v>2.8005678719670992E-2</v>
      </c>
      <c r="AJ237" s="1">
        <f t="shared" ca="1" si="203"/>
        <v>2.7777775938147151E-2</v>
      </c>
      <c r="AK237" s="1">
        <f t="shared" ca="1" si="204"/>
        <v>2.7616465304751904E-2</v>
      </c>
      <c r="AL237" s="1">
        <f t="shared" ca="1" si="205"/>
        <v>2.752376483078512E-2</v>
      </c>
      <c r="AM237" s="1">
        <f t="shared" ca="1" si="206"/>
        <v>2.7501297002723385E-2</v>
      </c>
      <c r="AN237" s="1">
        <f t="shared" ca="1" si="207"/>
        <v>2.7550241233944381E-2</v>
      </c>
      <c r="AO237" s="1">
        <f t="shared" ca="1" si="208"/>
        <v>2.7671364521293471E-2</v>
      </c>
      <c r="AP237" s="1">
        <f t="shared" ca="1" si="209"/>
        <v>2.786516151519618E-2</v>
      </c>
      <c r="AQ237" s="1">
        <f t="shared" ca="1" si="210"/>
        <v>2.8132094204050419E-2</v>
      </c>
      <c r="AR237" s="1">
        <f t="shared" ca="1" si="211"/>
        <v>2.8472880703132884E-2</v>
      </c>
      <c r="AS237" s="1">
        <f t="shared" ca="1" si="212"/>
        <v>2.8888755518363316E-2</v>
      </c>
      <c r="AT237" s="1">
        <f t="shared" ca="1" si="213"/>
        <v>2.9381586420022428E-2</v>
      </c>
      <c r="AU237" s="1">
        <f t="shared" ca="1" si="214"/>
        <v>2.9953705277701095E-2</v>
      </c>
      <c r="AV237" s="1">
        <f t="shared" ca="1" si="215"/>
        <v>3.0607417853055392E-2</v>
      </c>
      <c r="AW237" s="1">
        <f t="shared" ca="1" si="216"/>
        <v>3.1344279291071669E-2</v>
      </c>
      <c r="AX237" s="1">
        <f t="shared" ca="1" si="217"/>
        <v>3.2163436807342557E-2</v>
      </c>
      <c r="AY237" s="1">
        <f t="shared" ca="1" si="218"/>
        <v>3.3056165256420106E-2</v>
      </c>
      <c r="AZ237" s="1">
        <f t="shared" ca="1" si="167"/>
        <v>3.3993614012718769E-2</v>
      </c>
      <c r="BC237" s="1">
        <f t="shared" ca="1" si="219"/>
        <v>-0.3951747921979587</v>
      </c>
      <c r="BD237" s="1">
        <f t="shared" ca="1" si="219"/>
        <v>0.24941345025874018</v>
      </c>
      <c r="BE237" s="1">
        <f t="shared" ca="1" si="219"/>
        <v>-1.3992828895624694</v>
      </c>
    </row>
    <row r="238" spans="1:57" x14ac:dyDescent="0.2">
      <c r="A238" s="118">
        <f t="shared" si="168"/>
        <v>2.2599999999999958</v>
      </c>
      <c r="B238" s="1">
        <f t="shared" ca="1" si="169"/>
        <v>4.3987254105535688E-2</v>
      </c>
      <c r="C238" s="1">
        <f t="shared" ca="1" si="170"/>
        <v>4.3810452083175105E-2</v>
      </c>
      <c r="D238" s="1">
        <f t="shared" ca="1" si="171"/>
        <v>4.369648592075126E-2</v>
      </c>
      <c r="E238" s="1">
        <f t="shared" ca="1" si="172"/>
        <v>4.3533802053571422E-2</v>
      </c>
      <c r="F238" s="1">
        <f t="shared" ca="1" si="173"/>
        <v>4.3287181169770525E-2</v>
      </c>
      <c r="G238" s="1">
        <f t="shared" ca="1" si="174"/>
        <v>4.2970212854809516E-2</v>
      </c>
      <c r="H238" s="1">
        <f t="shared" ca="1" si="175"/>
        <v>4.2601428421716644E-2</v>
      </c>
      <c r="I238" s="1">
        <f t="shared" ca="1" si="176"/>
        <v>4.2192923522649528E-2</v>
      </c>
      <c r="J238" s="1">
        <f t="shared" ca="1" si="177"/>
        <v>4.1751306546217087E-2</v>
      </c>
      <c r="K238" s="1">
        <f t="shared" ca="1" si="178"/>
        <v>4.1280070743275075E-2</v>
      </c>
      <c r="L238" s="1">
        <f t="shared" ca="1" si="179"/>
        <v>4.0781549360384063E-2</v>
      </c>
      <c r="M238" s="1">
        <f t="shared" ca="1" si="180"/>
        <v>4.025808632690428E-2</v>
      </c>
      <c r="N238" s="1">
        <f t="shared" ca="1" si="181"/>
        <v>3.9712349306264161E-2</v>
      </c>
      <c r="O238" s="1">
        <f t="shared" ca="1" si="182"/>
        <v>3.9146975293870831E-2</v>
      </c>
      <c r="P238" s="1">
        <f t="shared" ca="1" si="183"/>
        <v>3.8563949605794678E-2</v>
      </c>
      <c r="Q238" s="1">
        <f t="shared" ca="1" si="184"/>
        <v>3.7964200106475852E-2</v>
      </c>
      <c r="R238" s="1">
        <f t="shared" ca="1" si="185"/>
        <v>3.734770438575092E-2</v>
      </c>
      <c r="S238" s="1">
        <f t="shared" ca="1" si="186"/>
        <v>3.6714075740250436E-2</v>
      </c>
      <c r="T238" s="1">
        <f t="shared" ca="1" si="187"/>
        <v>3.60633607154889E-2</v>
      </c>
      <c r="U238" s="1">
        <f t="shared" ca="1" si="188"/>
        <v>3.5396749632103604E-2</v>
      </c>
      <c r="V238" s="1">
        <f t="shared" ca="1" si="189"/>
        <v>3.4716988401282275E-2</v>
      </c>
      <c r="W238" s="1">
        <f t="shared" ca="1" si="190"/>
        <v>3.4028411639165153E-2</v>
      </c>
      <c r="X238" s="1">
        <f t="shared" ca="1" si="191"/>
        <v>3.3336662873738626E-2</v>
      </c>
      <c r="Y238" s="1">
        <f t="shared" ca="1" si="192"/>
        <v>3.2648269652162144E-2</v>
      </c>
      <c r="Z238" s="1">
        <f t="shared" ca="1" si="193"/>
        <v>3.1970253696595674E-2</v>
      </c>
      <c r="AA238" s="1">
        <f t="shared" ca="1" si="194"/>
        <v>3.1309849150874494E-2</v>
      </c>
      <c r="AB238" s="1">
        <f t="shared" ca="1" si="195"/>
        <v>3.06742839217218E-2</v>
      </c>
      <c r="AC238" s="1">
        <f t="shared" ca="1" si="196"/>
        <v>3.007057894234591E-2</v>
      </c>
      <c r="AD238" s="1">
        <f t="shared" ca="1" si="197"/>
        <v>2.9505354635714753E-2</v>
      </c>
      <c r="AE238" s="1">
        <f t="shared" ca="1" si="198"/>
        <v>2.8984636218358575E-2</v>
      </c>
      <c r="AF238" s="1">
        <f t="shared" ca="1" si="199"/>
        <v>2.8513687448145912E-2</v>
      </c>
      <c r="AG238" s="1">
        <f t="shared" ca="1" si="200"/>
        <v>2.8096941890243868E-2</v>
      </c>
      <c r="AH238" s="1">
        <f t="shared" ca="1" si="201"/>
        <v>2.773807829205972E-2</v>
      </c>
      <c r="AI238" s="1">
        <f t="shared" ca="1" si="202"/>
        <v>2.744020584984597E-2</v>
      </c>
      <c r="AJ238" s="1">
        <f t="shared" ca="1" si="203"/>
        <v>2.720604979881712E-2</v>
      </c>
      <c r="AK238" s="1">
        <f t="shared" ca="1" si="204"/>
        <v>2.7038036627940305E-2</v>
      </c>
      <c r="AL238" s="1">
        <f t="shared" ca="1" si="205"/>
        <v>2.6938268018331657E-2</v>
      </c>
      <c r="AM238" s="1">
        <f t="shared" ca="1" si="206"/>
        <v>2.6908448583415432E-2</v>
      </c>
      <c r="AN238" s="1">
        <f t="shared" ca="1" si="207"/>
        <v>2.6949839909062839E-2</v>
      </c>
      <c r="AO238" s="1">
        <f t="shared" ca="1" si="208"/>
        <v>2.7063293446257367E-2</v>
      </c>
      <c r="AP238" s="1">
        <f t="shared" ca="1" si="209"/>
        <v>2.7249392647065118E-2</v>
      </c>
      <c r="AQ238" s="1">
        <f t="shared" ca="1" si="210"/>
        <v>2.750869373266818E-2</v>
      </c>
      <c r="AR238" s="1">
        <f t="shared" ca="1" si="211"/>
        <v>2.7842014043531985E-2</v>
      </c>
      <c r="AS238" s="1">
        <f t="shared" ca="1" si="212"/>
        <v>2.8250689599579409E-2</v>
      </c>
      <c r="AT238" s="1">
        <f t="shared" ca="1" si="213"/>
        <v>2.8736686452025449E-2</v>
      </c>
      <c r="AU238" s="1">
        <f t="shared" ca="1" si="214"/>
        <v>2.9302425333290093E-2</v>
      </c>
      <c r="AV238" s="1">
        <f t="shared" ca="1" si="215"/>
        <v>2.9950287038680853E-2</v>
      </c>
      <c r="AW238" s="1">
        <f t="shared" ca="1" si="216"/>
        <v>3.0681869577919223E-2</v>
      </c>
      <c r="AX238" s="1">
        <f t="shared" ca="1" si="217"/>
        <v>3.1496255079997558E-2</v>
      </c>
      <c r="AY238" s="1">
        <f t="shared" ca="1" si="218"/>
        <v>3.2384409993594848E-2</v>
      </c>
      <c r="AZ238" s="1">
        <f t="shared" ca="1" si="167"/>
        <v>3.3317262600229866E-2</v>
      </c>
      <c r="BC238" s="1">
        <f t="shared" ca="1" si="219"/>
        <v>-1.0307569828391854</v>
      </c>
      <c r="BD238" s="1">
        <f t="shared" ca="1" si="219"/>
        <v>0.38769977567889136</v>
      </c>
      <c r="BE238" s="1">
        <f t="shared" ca="1" si="219"/>
        <v>0.839618989782001</v>
      </c>
    </row>
    <row r="239" spans="1:57" x14ac:dyDescent="0.2">
      <c r="A239" s="118">
        <f t="shared" si="168"/>
        <v>2.2699999999999956</v>
      </c>
      <c r="B239" s="1">
        <f t="shared" ca="1" si="169"/>
        <v>4.4090493890774025E-2</v>
      </c>
      <c r="C239" s="1">
        <f t="shared" ca="1" si="170"/>
        <v>4.4067180665112803E-2</v>
      </c>
      <c r="D239" s="1">
        <f t="shared" ca="1" si="171"/>
        <v>4.4089648558225739E-2</v>
      </c>
      <c r="E239" s="1">
        <f t="shared" ca="1" si="172"/>
        <v>4.4048440105004347E-2</v>
      </c>
      <c r="F239" s="1">
        <f t="shared" ca="1" si="173"/>
        <v>4.3909878757996075E-2</v>
      </c>
      <c r="G239" s="1">
        <f t="shared" ca="1" si="174"/>
        <v>4.3688217197490199E-2</v>
      </c>
      <c r="H239" s="1">
        <f t="shared" ca="1" si="175"/>
        <v>4.3402420409039577E-2</v>
      </c>
      <c r="I239" s="1">
        <f t="shared" ca="1" si="176"/>
        <v>4.3065035214407368E-2</v>
      </c>
      <c r="J239" s="1">
        <f t="shared" ca="1" si="177"/>
        <v>4.2683167501377586E-2</v>
      </c>
      <c r="K239" s="1">
        <f t="shared" ca="1" si="178"/>
        <v>4.2260846324106906E-2</v>
      </c>
      <c r="L239" s="1">
        <f t="shared" ca="1" si="179"/>
        <v>4.180096362077651E-2</v>
      </c>
      <c r="M239" s="1">
        <f t="shared" ca="1" si="180"/>
        <v>4.1306427982043883E-2</v>
      </c>
      <c r="N239" s="1">
        <f t="shared" ca="1" si="181"/>
        <v>4.0780464550504089E-2</v>
      </c>
      <c r="O239" s="1">
        <f t="shared" ca="1" si="182"/>
        <v>4.0226255449096492E-2</v>
      </c>
      <c r="P239" s="1">
        <f t="shared" ca="1" si="183"/>
        <v>3.9646323204905361E-2</v>
      </c>
      <c r="Q239" s="1">
        <f t="shared" ca="1" si="184"/>
        <v>3.9042135336077602E-2</v>
      </c>
      <c r="R239" s="1">
        <f t="shared" ca="1" si="185"/>
        <v>3.8414221177284942E-2</v>
      </c>
      <c r="S239" s="1">
        <f t="shared" ca="1" si="186"/>
        <v>3.7762762139041089E-2</v>
      </c>
      <c r="T239" s="1">
        <f t="shared" ca="1" si="187"/>
        <v>3.708838753277223E-2</v>
      </c>
      <c r="U239" s="1">
        <f t="shared" ca="1" si="188"/>
        <v>3.6392879124963071E-2</v>
      </c>
      <c r="V239" s="1">
        <f t="shared" ca="1" si="189"/>
        <v>3.567957536174781E-2</v>
      </c>
      <c r="W239" s="1">
        <f t="shared" ca="1" si="190"/>
        <v>3.4953398191640082E-2</v>
      </c>
      <c r="X239" s="1">
        <f t="shared" ca="1" si="191"/>
        <v>3.4220570322442148E-2</v>
      </c>
      <c r="Y239" s="1">
        <f t="shared" ca="1" si="192"/>
        <v>3.3488190969311347E-2</v>
      </c>
      <c r="Z239" s="1">
        <f t="shared" ca="1" si="193"/>
        <v>3.2763848102171193E-2</v>
      </c>
      <c r="AA239" s="1">
        <f t="shared" ca="1" si="194"/>
        <v>3.2055337876274924E-2</v>
      </c>
      <c r="AB239" s="1">
        <f t="shared" ca="1" si="195"/>
        <v>3.1370446248329138E-2</v>
      </c>
      <c r="AC239" s="1">
        <f t="shared" ca="1" si="196"/>
        <v>3.0716748297247687E-2</v>
      </c>
      <c r="AD239" s="1">
        <f t="shared" ca="1" si="197"/>
        <v>3.0101414576333734E-2</v>
      </c>
      <c r="AE239" s="1">
        <f t="shared" ca="1" si="198"/>
        <v>2.9531016899227023E-2</v>
      </c>
      <c r="AF239" s="1">
        <f t="shared" ca="1" si="199"/>
        <v>2.9011363954710979E-2</v>
      </c>
      <c r="AG239" s="1">
        <f t="shared" ca="1" si="200"/>
        <v>2.8547435377156555E-2</v>
      </c>
      <c r="AH239" s="1">
        <f t="shared" ca="1" si="201"/>
        <v>2.8143459249471856E-2</v>
      </c>
      <c r="AI239" s="1">
        <f t="shared" ca="1" si="202"/>
        <v>2.780309731645705E-2</v>
      </c>
      <c r="AJ239" s="1">
        <f t="shared" ca="1" si="203"/>
        <v>2.7529628520033465E-2</v>
      </c>
      <c r="AK239" s="1">
        <f t="shared" ca="1" si="204"/>
        <v>2.7326031955698521E-2</v>
      </c>
      <c r="AL239" s="1">
        <f t="shared" ca="1" si="205"/>
        <v>2.7194959870957176E-2</v>
      </c>
      <c r="AM239" s="1">
        <f t="shared" ca="1" si="206"/>
        <v>2.7138665934522199E-2</v>
      </c>
      <c r="AN239" s="1">
        <f t="shared" ca="1" si="207"/>
        <v>2.7158960877821152E-2</v>
      </c>
      <c r="AO239" s="1">
        <f t="shared" ca="1" si="208"/>
        <v>2.7257247620355623E-2</v>
      </c>
      <c r="AP239" s="1">
        <f t="shared" ca="1" si="209"/>
        <v>2.7434665451885089E-2</v>
      </c>
      <c r="AQ239" s="1">
        <f t="shared" ca="1" si="210"/>
        <v>2.7692331853653853E-2</v>
      </c>
      <c r="AR239" s="1">
        <f t="shared" ca="1" si="211"/>
        <v>2.8031630364522272E-2</v>
      </c>
      <c r="AS239" s="1">
        <f t="shared" ca="1" si="212"/>
        <v>2.8454465381184933E-2</v>
      </c>
      <c r="AT239" s="1">
        <f t="shared" ca="1" si="213"/>
        <v>2.8963367974858933E-2</v>
      </c>
      <c r="AU239" s="1">
        <f t="shared" ca="1" si="214"/>
        <v>2.956131439163975E-2</v>
      </c>
      <c r="AV239" s="1">
        <f t="shared" ca="1" si="215"/>
        <v>3.0251226744537934E-2</v>
      </c>
      <c r="AW239" s="1">
        <f t="shared" ca="1" si="216"/>
        <v>3.1035210676413343E-2</v>
      </c>
      <c r="AX239" s="1">
        <f t="shared" ca="1" si="217"/>
        <v>3.1912745290702531E-2</v>
      </c>
      <c r="AY239" s="1">
        <f t="shared" ca="1" si="218"/>
        <v>3.2874957303900915E-2</v>
      </c>
      <c r="AZ239" s="1">
        <f t="shared" ca="1" si="167"/>
        <v>3.3893025706203082E-2</v>
      </c>
      <c r="BC239" s="1">
        <f t="shared" ca="1" si="219"/>
        <v>0.96471653756172326</v>
      </c>
      <c r="BD239" s="1">
        <f t="shared" ca="1" si="219"/>
        <v>-0.68693664948153632</v>
      </c>
      <c r="BE239" s="1">
        <f t="shared" ca="1" si="219"/>
        <v>1.5953787957988377</v>
      </c>
    </row>
    <row r="240" spans="1:57" x14ac:dyDescent="0.2">
      <c r="A240" s="118">
        <f t="shared" si="168"/>
        <v>2.2799999999999954</v>
      </c>
      <c r="B240" s="1">
        <f t="shared" ca="1" si="169"/>
        <v>4.5048776918218285E-2</v>
      </c>
      <c r="C240" s="1">
        <f t="shared" ca="1" si="170"/>
        <v>4.4872614223485242E-2</v>
      </c>
      <c r="D240" s="1">
        <f t="shared" ca="1" si="171"/>
        <v>4.4747370670121529E-2</v>
      </c>
      <c r="E240" s="1">
        <f t="shared" ca="1" si="172"/>
        <v>4.4564972299672337E-2</v>
      </c>
      <c r="F240" s="1">
        <f t="shared" ca="1" si="173"/>
        <v>4.4292566209478808E-2</v>
      </c>
      <c r="G240" s="1">
        <f t="shared" ca="1" si="174"/>
        <v>4.3944362059985358E-2</v>
      </c>
      <c r="H240" s="1">
        <f t="shared" ca="1" si="175"/>
        <v>4.3539057332983917E-2</v>
      </c>
      <c r="I240" s="1">
        <f t="shared" ca="1" si="176"/>
        <v>4.3088949420207447E-2</v>
      </c>
      <c r="J240" s="1">
        <f t="shared" ca="1" si="177"/>
        <v>4.2600940948470452E-2</v>
      </c>
      <c r="K240" s="1">
        <f t="shared" ca="1" si="178"/>
        <v>4.2078895706769787E-2</v>
      </c>
      <c r="L240" s="1">
        <f t="shared" ca="1" si="179"/>
        <v>4.1525562918073647E-2</v>
      </c>
      <c r="M240" s="1">
        <f t="shared" ca="1" si="180"/>
        <v>4.0943714164467002E-2</v>
      </c>
      <c r="N240" s="1">
        <f t="shared" ca="1" si="181"/>
        <v>4.0336430294451754E-2</v>
      </c>
      <c r="O240" s="1">
        <f t="shared" ca="1" si="182"/>
        <v>3.9706736873941995E-2</v>
      </c>
      <c r="P240" s="1">
        <f t="shared" ca="1" si="183"/>
        <v>3.905699216366261E-2</v>
      </c>
      <c r="Q240" s="1">
        <f t="shared" ca="1" si="184"/>
        <v>3.8388502051062673E-2</v>
      </c>
      <c r="R240" s="1">
        <f t="shared" ca="1" si="185"/>
        <v>3.7701646416802917E-2</v>
      </c>
      <c r="S240" s="1">
        <f t="shared" ca="1" si="186"/>
        <v>3.6996473552093651E-2</v>
      </c>
      <c r="T240" s="1">
        <f t="shared" ca="1" si="187"/>
        <v>3.6273494181644293E-2</v>
      </c>
      <c r="U240" s="1">
        <f t="shared" ca="1" si="188"/>
        <v>3.5534380013341853E-2</v>
      </c>
      <c r="V240" s="1">
        <f t="shared" ca="1" si="189"/>
        <v>3.4782360397988377E-2</v>
      </c>
      <c r="W240" s="1">
        <f t="shared" ca="1" si="190"/>
        <v>3.4022242927192636E-2</v>
      </c>
      <c r="X240" s="1">
        <f t="shared" ca="1" si="191"/>
        <v>3.3260127812109255E-2</v>
      </c>
      <c r="Y240" s="1">
        <f t="shared" ca="1" si="192"/>
        <v>3.2502984301261632E-2</v>
      </c>
      <c r="Z240" s="1">
        <f t="shared" ca="1" si="193"/>
        <v>3.1758265001382811E-2</v>
      </c>
      <c r="AA240" s="1">
        <f t="shared" ca="1" si="194"/>
        <v>3.1033626473688149E-2</v>
      </c>
      <c r="AB240" s="1">
        <f t="shared" ca="1" si="195"/>
        <v>3.0336711120554964E-2</v>
      </c>
      <c r="AC240" s="1">
        <f t="shared" ca="1" si="196"/>
        <v>2.9674946560068093E-2</v>
      </c>
      <c r="AD240" s="1">
        <f t="shared" ca="1" si="197"/>
        <v>2.9055351878974293E-2</v>
      </c>
      <c r="AE240" s="1">
        <f t="shared" ca="1" si="198"/>
        <v>2.8484343928471781E-2</v>
      </c>
      <c r="AF240" s="1">
        <f t="shared" ca="1" si="199"/>
        <v>2.796757482479751E-2</v>
      </c>
      <c r="AG240" s="1">
        <f t="shared" ca="1" si="200"/>
        <v>2.7509868810625105E-2</v>
      </c>
      <c r="AH240" s="1">
        <f t="shared" ca="1" si="201"/>
        <v>2.7115301842397285E-2</v>
      </c>
      <c r="AI240" s="1">
        <f t="shared" ca="1" si="202"/>
        <v>2.6787386710397945E-2</v>
      </c>
      <c r="AJ240" s="1">
        <f t="shared" ca="1" si="203"/>
        <v>2.6529254515024574E-2</v>
      </c>
      <c r="AK240" s="1">
        <f t="shared" ca="1" si="204"/>
        <v>2.6343735391274912E-2</v>
      </c>
      <c r="AL240" s="1">
        <f t="shared" ca="1" si="205"/>
        <v>2.6233330596593607E-2</v>
      </c>
      <c r="AM240" s="1">
        <f t="shared" ca="1" si="206"/>
        <v>2.6200141330560162E-2</v>
      </c>
      <c r="AN240" s="1">
        <f t="shared" ca="1" si="207"/>
        <v>2.62458259903906E-2</v>
      </c>
      <c r="AO240" s="1">
        <f t="shared" ca="1" si="208"/>
        <v>2.637163752526097E-2</v>
      </c>
      <c r="AP240" s="1">
        <f t="shared" ca="1" si="209"/>
        <v>2.6578569644844379E-2</v>
      </c>
      <c r="AQ240" s="1">
        <f t="shared" ca="1" si="210"/>
        <v>2.6867599662986855E-2</v>
      </c>
      <c r="AR240" s="1">
        <f t="shared" ca="1" si="211"/>
        <v>2.7239975834284107E-2</v>
      </c>
      <c r="AS240" s="1">
        <f t="shared" ca="1" si="212"/>
        <v>2.7697469338839879E-2</v>
      </c>
      <c r="AT240" s="1">
        <f t="shared" ca="1" si="213"/>
        <v>2.8242474551519719E-2</v>
      </c>
      <c r="AU240" s="1">
        <f t="shared" ca="1" si="214"/>
        <v>2.8877821421948006E-2</v>
      </c>
      <c r="AV240" s="1">
        <f t="shared" ca="1" si="215"/>
        <v>2.9606271180919908E-2</v>
      </c>
      <c r="AW240" s="1">
        <f t="shared" ca="1" si="216"/>
        <v>3.0429733365032626E-2</v>
      </c>
      <c r="AX240" s="1">
        <f t="shared" ca="1" si="217"/>
        <v>3.1347377791807234E-2</v>
      </c>
      <c r="AY240" s="1">
        <f t="shared" ca="1" si="218"/>
        <v>3.2349791728145616E-2</v>
      </c>
      <c r="AZ240" s="1">
        <f t="shared" ca="1" si="167"/>
        <v>3.3407475158596212E-2</v>
      </c>
      <c r="BC240" s="1">
        <f t="shared" ca="1" si="219"/>
        <v>-0.98502331720006353</v>
      </c>
      <c r="BD240" s="1">
        <f t="shared" ca="1" si="219"/>
        <v>-1.4466145846265244</v>
      </c>
      <c r="BE240" s="1">
        <f t="shared" ca="1" si="219"/>
        <v>-2.2684984055678212</v>
      </c>
    </row>
    <row r="241" spans="1:57" x14ac:dyDescent="0.2">
      <c r="A241" s="118">
        <f t="shared" si="168"/>
        <v>2.2899999999999952</v>
      </c>
      <c r="B241" s="1">
        <f t="shared" ca="1" si="169"/>
        <v>4.4839651476091744E-2</v>
      </c>
      <c r="C241" s="1">
        <f t="shared" ca="1" si="170"/>
        <v>4.4710229226251619E-2</v>
      </c>
      <c r="D241" s="1">
        <f t="shared" ca="1" si="171"/>
        <v>4.4625659488635262E-2</v>
      </c>
      <c r="E241" s="1">
        <f t="shared" ca="1" si="172"/>
        <v>4.4479519447857337E-2</v>
      </c>
      <c r="F241" s="1">
        <f t="shared" ca="1" si="173"/>
        <v>4.424004134641292E-2</v>
      </c>
      <c r="G241" s="1">
        <f t="shared" ca="1" si="174"/>
        <v>4.3921666168876231E-2</v>
      </c>
      <c r="H241" s="1">
        <f t="shared" ca="1" si="175"/>
        <v>4.3543103088405914E-2</v>
      </c>
      <c r="I241" s="1">
        <f t="shared" ca="1" si="176"/>
        <v>4.3116679823738922E-2</v>
      </c>
      <c r="J241" s="1">
        <f t="shared" ca="1" si="177"/>
        <v>4.2649375334289467E-2</v>
      </c>
      <c r="K241" s="1">
        <f t="shared" ca="1" si="178"/>
        <v>4.2145167428546501E-2</v>
      </c>
      <c r="L241" s="1">
        <f t="shared" ca="1" si="179"/>
        <v>4.160694156205106E-2</v>
      </c>
      <c r="M241" s="1">
        <f t="shared" ca="1" si="180"/>
        <v>4.1037610996258182E-2</v>
      </c>
      <c r="N241" s="1">
        <f t="shared" ca="1" si="181"/>
        <v>4.0440390873970965E-2</v>
      </c>
      <c r="O241" s="1">
        <f t="shared" ca="1" si="182"/>
        <v>3.9818428883544546E-2</v>
      </c>
      <c r="P241" s="1">
        <f t="shared" ca="1" si="183"/>
        <v>3.917419790571066E-2</v>
      </c>
      <c r="Q241" s="1">
        <f t="shared" ca="1" si="184"/>
        <v>3.8509121274407303E-2</v>
      </c>
      <c r="R241" s="1">
        <f t="shared" ca="1" si="185"/>
        <v>3.7823708576631344E-2</v>
      </c>
      <c r="S241" s="1">
        <f t="shared" ca="1" si="186"/>
        <v>3.7118154108594426E-2</v>
      </c>
      <c r="T241" s="1">
        <f t="shared" ca="1" si="187"/>
        <v>3.6393129012504605E-2</v>
      </c>
      <c r="U241" s="1">
        <f t="shared" ca="1" si="188"/>
        <v>3.5650473790569487E-2</v>
      </c>
      <c r="V241" s="1">
        <f t="shared" ca="1" si="189"/>
        <v>3.4893587426680528E-2</v>
      </c>
      <c r="W241" s="1">
        <f t="shared" ca="1" si="190"/>
        <v>3.4127441826399763E-2</v>
      </c>
      <c r="X241" s="1">
        <f t="shared" ca="1" si="191"/>
        <v>3.3358293388487469E-2</v>
      </c>
      <c r="Y241" s="1">
        <f t="shared" ca="1" si="192"/>
        <v>3.2593260120554982E-2</v>
      </c>
      <c r="Z241" s="1">
        <f t="shared" ca="1" si="193"/>
        <v>3.1839938015180903E-2</v>
      </c>
      <c r="AA241" s="1">
        <f t="shared" ca="1" si="194"/>
        <v>3.1106122793989905E-2</v>
      </c>
      <c r="AB241" s="1">
        <f t="shared" ca="1" si="195"/>
        <v>3.0399592060553021E-2</v>
      </c>
      <c r="AC241" s="1">
        <f t="shared" ca="1" si="196"/>
        <v>2.9727904725664538E-2</v>
      </c>
      <c r="AD241" s="1">
        <f t="shared" ca="1" si="197"/>
        <v>2.9098207173250096E-2</v>
      </c>
      <c r="AE241" s="1">
        <f t="shared" ca="1" si="198"/>
        <v>2.8517040093517288E-2</v>
      </c>
      <c r="AF241" s="1">
        <f t="shared" ca="1" si="199"/>
        <v>2.7990177887426585E-2</v>
      </c>
      <c r="AG241" s="1">
        <f t="shared" ca="1" si="200"/>
        <v>2.7522568304911912E-2</v>
      </c>
      <c r="AH241" s="1">
        <f t="shared" ca="1" si="201"/>
        <v>2.7118414073042607E-2</v>
      </c>
      <c r="AI241" s="1">
        <f t="shared" ca="1" si="202"/>
        <v>2.6781357883499123E-2</v>
      </c>
      <c r="AJ241" s="1">
        <f t="shared" ca="1" si="203"/>
        <v>2.6514661806428599E-2</v>
      </c>
      <c r="AK241" s="1">
        <f t="shared" ca="1" si="204"/>
        <v>2.6321285809390894E-2</v>
      </c>
      <c r="AL241" s="1">
        <f t="shared" ca="1" si="205"/>
        <v>2.6203858963841881E-2</v>
      </c>
      <c r="AM241" s="1">
        <f t="shared" ca="1" si="206"/>
        <v>2.6164608836579232E-2</v>
      </c>
      <c r="AN241" s="1">
        <f t="shared" ca="1" si="207"/>
        <v>2.6205320371538145E-2</v>
      </c>
      <c r="AO241" s="1">
        <f t="shared" ca="1" si="208"/>
        <v>2.6327375469026935E-2</v>
      </c>
      <c r="AP241" s="1">
        <f t="shared" ca="1" si="209"/>
        <v>2.6531901200539089E-2</v>
      </c>
      <c r="AQ241" s="1">
        <f t="shared" ca="1" si="210"/>
        <v>2.6820013643838035E-2</v>
      </c>
      <c r="AR241" s="1">
        <f t="shared" ca="1" si="211"/>
        <v>2.7193104644261307E-2</v>
      </c>
      <c r="AS241" s="1">
        <f t="shared" ca="1" si="212"/>
        <v>2.7653090929379599E-2</v>
      </c>
      <c r="AT241" s="1">
        <f t="shared" ca="1" si="213"/>
        <v>2.8202508819357527E-2</v>
      </c>
      <c r="AU241" s="1">
        <f t="shared" ca="1" si="214"/>
        <v>2.8844320509286481E-2</v>
      </c>
      <c r="AV241" s="1">
        <f t="shared" ca="1" si="215"/>
        <v>2.9581404476918299E-2</v>
      </c>
      <c r="AW241" s="1">
        <f t="shared" ca="1" si="216"/>
        <v>3.0415750722647475E-2</v>
      </c>
      <c r="AX241" s="1">
        <f t="shared" ca="1" si="217"/>
        <v>3.1346494008459035E-2</v>
      </c>
      <c r="AY241" s="1">
        <f t="shared" ca="1" si="218"/>
        <v>3.2363958194193292E-2</v>
      </c>
      <c r="AZ241" s="1">
        <f t="shared" ca="1" si="167"/>
        <v>3.3438268410418297E-2</v>
      </c>
      <c r="BC241" s="1">
        <f t="shared" ca="1" si="219"/>
        <v>3.7805407106921152E-2</v>
      </c>
      <c r="BD241" s="1">
        <f t="shared" ca="1" si="219"/>
        <v>-5.2017059961107392E-2</v>
      </c>
      <c r="BE241" s="1">
        <f t="shared" ca="1" si="219"/>
        <v>0.52290214566169091</v>
      </c>
    </row>
    <row r="242" spans="1:57" x14ac:dyDescent="0.2">
      <c r="A242" s="118">
        <f t="shared" si="168"/>
        <v>2.2999999999999949</v>
      </c>
      <c r="B242" s="1">
        <f t="shared" ca="1" si="169"/>
        <v>4.5431927995290382E-2</v>
      </c>
      <c r="C242" s="1">
        <f t="shared" ca="1" si="170"/>
        <v>4.519585652860203E-2</v>
      </c>
      <c r="D242" s="1">
        <f t="shared" ca="1" si="171"/>
        <v>4.5012323760432321E-2</v>
      </c>
      <c r="E242" s="1">
        <f t="shared" ca="1" si="172"/>
        <v>4.4776049274309636E-2</v>
      </c>
      <c r="F242" s="1">
        <f t="shared" ca="1" si="173"/>
        <v>4.4455835957265037E-2</v>
      </c>
      <c r="G242" s="1">
        <f t="shared" ca="1" si="174"/>
        <v>4.4065854301149857E-2</v>
      </c>
      <c r="H242" s="1">
        <f t="shared" ca="1" si="175"/>
        <v>4.3624328119004713E-2</v>
      </c>
      <c r="I242" s="1">
        <f t="shared" ca="1" si="176"/>
        <v>4.314311895248505E-2</v>
      </c>
      <c r="J242" s="1">
        <f t="shared" ca="1" si="177"/>
        <v>4.2628785423145139E-2</v>
      </c>
      <c r="K242" s="1">
        <f t="shared" ca="1" si="178"/>
        <v>4.2084922379030228E-2</v>
      </c>
      <c r="L242" s="1">
        <f t="shared" ca="1" si="179"/>
        <v>4.1514054192992665E-2</v>
      </c>
      <c r="M242" s="1">
        <f t="shared" ca="1" si="180"/>
        <v>4.0918738233958737E-2</v>
      </c>
      <c r="N242" s="1">
        <f t="shared" ca="1" si="181"/>
        <v>4.0301826271398077E-2</v>
      </c>
      <c r="O242" s="1">
        <f t="shared" ca="1" si="182"/>
        <v>3.9666090541860738E-2</v>
      </c>
      <c r="P242" s="1">
        <f t="shared" ca="1" si="183"/>
        <v>3.9013621178417474E-2</v>
      </c>
      <c r="Q242" s="1">
        <f t="shared" ca="1" si="184"/>
        <v>3.8345461782494705E-2</v>
      </c>
      <c r="R242" s="1">
        <f t="shared" ca="1" si="185"/>
        <v>3.7661754549201301E-2</v>
      </c>
      <c r="S242" s="1">
        <f t="shared" ca="1" si="186"/>
        <v>3.6962342643802722E-2</v>
      </c>
      <c r="T242" s="1">
        <f t="shared" ca="1" si="187"/>
        <v>3.6247560369344643E-2</v>
      </c>
      <c r="U242" s="1">
        <f t="shared" ca="1" si="188"/>
        <v>3.5518919614933198E-2</v>
      </c>
      <c r="V242" s="1">
        <f t="shared" ca="1" si="189"/>
        <v>3.4779491466969063E-2</v>
      </c>
      <c r="W242" s="1">
        <f t="shared" ca="1" si="190"/>
        <v>3.4033914558243152E-2</v>
      </c>
      <c r="X242" s="1">
        <f t="shared" ca="1" si="191"/>
        <v>3.3288103902353566E-2</v>
      </c>
      <c r="Y242" s="1">
        <f t="shared" ca="1" si="192"/>
        <v>3.2548828734337301E-2</v>
      </c>
      <c r="Z242" s="1">
        <f t="shared" ca="1" si="193"/>
        <v>3.1823330923912339E-2</v>
      </c>
      <c r="AA242" s="1">
        <f t="shared" ca="1" si="194"/>
        <v>3.1119047849730876E-2</v>
      </c>
      <c r="AB242" s="1">
        <f t="shared" ca="1" si="195"/>
        <v>3.0443394814190537E-2</v>
      </c>
      <c r="AC242" s="1">
        <f t="shared" ca="1" si="196"/>
        <v>2.9803564516686996E-2</v>
      </c>
      <c r="AD242" s="1">
        <f t="shared" ca="1" si="197"/>
        <v>2.9206333144963938E-2</v>
      </c>
      <c r="AE242" s="1">
        <f t="shared" ca="1" si="198"/>
        <v>2.8657867772955155E-2</v>
      </c>
      <c r="AF242" s="1">
        <f t="shared" ca="1" si="199"/>
        <v>2.8163567686597921E-2</v>
      </c>
      <c r="AG242" s="1">
        <f t="shared" ca="1" si="200"/>
        <v>2.7728006784156337E-2</v>
      </c>
      <c r="AH242" s="1">
        <f t="shared" ca="1" si="201"/>
        <v>2.7355017201744301E-2</v>
      </c>
      <c r="AI242" s="1">
        <f t="shared" ca="1" si="202"/>
        <v>2.7047874129608442E-2</v>
      </c>
      <c r="AJ242" s="1">
        <f t="shared" ca="1" si="203"/>
        <v>2.6809473160704332E-2</v>
      </c>
      <c r="AK242" s="1">
        <f t="shared" ca="1" si="204"/>
        <v>2.664240663058549E-2</v>
      </c>
      <c r="AL242" s="1">
        <f t="shared" ca="1" si="205"/>
        <v>2.6548933971585691E-2</v>
      </c>
      <c r="AM242" s="1">
        <f t="shared" ca="1" si="206"/>
        <v>2.653091169711335E-2</v>
      </c>
      <c r="AN242" s="1">
        <f t="shared" ca="1" si="207"/>
        <v>2.6589753921713657E-2</v>
      </c>
      <c r="AO242" s="1">
        <f t="shared" ca="1" si="208"/>
        <v>2.6726474160843481E-2</v>
      </c>
      <c r="AP242" s="1">
        <f t="shared" ca="1" si="209"/>
        <v>2.6941835531661195E-2</v>
      </c>
      <c r="AQ242" s="1">
        <f t="shared" ca="1" si="210"/>
        <v>2.7236595548186655E-2</v>
      </c>
      <c r="AR242" s="1">
        <f t="shared" ca="1" si="211"/>
        <v>2.7611792261436268E-2</v>
      </c>
      <c r="AS242" s="1">
        <f t="shared" ca="1" si="212"/>
        <v>2.8068990450206881E-2</v>
      </c>
      <c r="AT242" s="1">
        <f t="shared" ca="1" si="213"/>
        <v>2.8610370761768068E-2</v>
      </c>
      <c r="AU242" s="1">
        <f t="shared" ca="1" si="214"/>
        <v>2.9238529912510573E-2</v>
      </c>
      <c r="AV242" s="1">
        <f t="shared" ca="1" si="215"/>
        <v>2.9955965467282273E-2</v>
      </c>
      <c r="AW242" s="1">
        <f t="shared" ca="1" si="216"/>
        <v>3.0764248155690829E-2</v>
      </c>
      <c r="AX242" s="1">
        <f t="shared" ca="1" si="217"/>
        <v>3.1661975692957256E-2</v>
      </c>
      <c r="AY242" s="1">
        <f t="shared" ca="1" si="218"/>
        <v>3.2638708878724471E-2</v>
      </c>
      <c r="AZ242" s="1">
        <f t="shared" ca="1" si="167"/>
        <v>3.3663676531734715E-2</v>
      </c>
      <c r="BC242" s="1">
        <f t="shared" ca="1" si="219"/>
        <v>0.21397785449556661</v>
      </c>
      <c r="BD242" s="1">
        <f t="shared" ca="1" si="219"/>
        <v>0.30325177754965082</v>
      </c>
      <c r="BE242" s="1">
        <f t="shared" ca="1" si="219"/>
        <v>-1.1895497177305776</v>
      </c>
    </row>
    <row r="243" spans="1:57" x14ac:dyDescent="0.2">
      <c r="A243" s="118">
        <f t="shared" si="168"/>
        <v>2.3099999999999947</v>
      </c>
      <c r="B243" s="1">
        <f t="shared" ca="1" si="169"/>
        <v>4.6530763292311511E-2</v>
      </c>
      <c r="C243" s="1">
        <f t="shared" ca="1" si="170"/>
        <v>4.6250921926516843E-2</v>
      </c>
      <c r="D243" s="1">
        <f t="shared" ca="1" si="171"/>
        <v>4.6022448962599431E-2</v>
      </c>
      <c r="E243" s="1">
        <f t="shared" ca="1" si="172"/>
        <v>4.5741580150328538E-2</v>
      </c>
      <c r="F243" s="1">
        <f t="shared" ca="1" si="173"/>
        <v>4.5378057400940731E-2</v>
      </c>
      <c r="G243" s="1">
        <f t="shared" ca="1" si="174"/>
        <v>4.4946161618631207E-2</v>
      </c>
      <c r="H243" s="1">
        <f t="shared" ca="1" si="175"/>
        <v>4.4464016842398021E-2</v>
      </c>
      <c r="I243" s="1">
        <f t="shared" ca="1" si="176"/>
        <v>4.3943404556014219E-2</v>
      </c>
      <c r="J243" s="1">
        <f t="shared" ca="1" si="177"/>
        <v>4.3390848993137152E-2</v>
      </c>
      <c r="K243" s="1">
        <f t="shared" ca="1" si="178"/>
        <v>4.2809947681338154E-2</v>
      </c>
      <c r="L243" s="1">
        <f t="shared" ca="1" si="179"/>
        <v>4.2203249216998778E-2</v>
      </c>
      <c r="M243" s="1">
        <f t="shared" ca="1" si="180"/>
        <v>4.157334012931517E-2</v>
      </c>
      <c r="N243" s="1">
        <f t="shared" ca="1" si="181"/>
        <v>4.0923093775268753E-2</v>
      </c>
      <c r="O243" s="1">
        <f t="shared" ca="1" si="182"/>
        <v>4.0255291996102061E-2</v>
      </c>
      <c r="P243" s="1">
        <f t="shared" ca="1" si="183"/>
        <v>3.9572027439942564E-2</v>
      </c>
      <c r="Q243" s="1">
        <f t="shared" ca="1" si="184"/>
        <v>3.8874349424932265E-2</v>
      </c>
      <c r="R243" s="1">
        <f t="shared" ca="1" si="185"/>
        <v>3.8162418281925563E-2</v>
      </c>
      <c r="S243" s="1">
        <f t="shared" ca="1" si="186"/>
        <v>3.7436111533492106E-2</v>
      </c>
      <c r="T243" s="1">
        <f t="shared" ca="1" si="187"/>
        <v>3.66958120104511E-2</v>
      </c>
      <c r="U243" s="1">
        <f t="shared" ca="1" si="188"/>
        <v>3.5943088205534116E-2</v>
      </c>
      <c r="V243" s="1">
        <f t="shared" ca="1" si="189"/>
        <v>3.5181068402560134E-2</v>
      </c>
      <c r="W243" s="1">
        <f t="shared" ca="1" si="190"/>
        <v>3.4414443001715832E-2</v>
      </c>
      <c r="X243" s="1">
        <f t="shared" ca="1" si="191"/>
        <v>3.3649170686103569E-2</v>
      </c>
      <c r="Y243" s="1">
        <f t="shared" ca="1" si="192"/>
        <v>3.2892057013594968E-2</v>
      </c>
      <c r="Z243" s="1">
        <f t="shared" ca="1" si="193"/>
        <v>3.2150374849059853E-2</v>
      </c>
      <c r="AA243" s="1">
        <f t="shared" ca="1" si="194"/>
        <v>3.1431588351428633E-2</v>
      </c>
      <c r="AB243" s="1">
        <f t="shared" ca="1" si="195"/>
        <v>3.0743135646135691E-2</v>
      </c>
      <c r="AC243" s="1">
        <f t="shared" ca="1" si="196"/>
        <v>3.0092228343897132E-2</v>
      </c>
      <c r="AD243" s="1">
        <f t="shared" ca="1" si="197"/>
        <v>2.9485657570287531E-2</v>
      </c>
      <c r="AE243" s="1">
        <f t="shared" ca="1" si="198"/>
        <v>2.8929601955406597E-2</v>
      </c>
      <c r="AF243" s="1">
        <f t="shared" ca="1" si="199"/>
        <v>2.8429470897850161E-2</v>
      </c>
      <c r="AG243" s="1">
        <f t="shared" ca="1" si="200"/>
        <v>2.7989849711841472E-2</v>
      </c>
      <c r="AH243" s="1">
        <f t="shared" ca="1" si="201"/>
        <v>2.7614585206744136E-2</v>
      </c>
      <c r="AI243" s="1">
        <f t="shared" ca="1" si="202"/>
        <v>2.7306970294270476E-2</v>
      </c>
      <c r="AJ243" s="1">
        <f t="shared" ca="1" si="203"/>
        <v>2.7069919269502907E-2</v>
      </c>
      <c r="AK243" s="1">
        <f t="shared" ca="1" si="204"/>
        <v>2.6906041998260983E-2</v>
      </c>
      <c r="AL243" s="1">
        <f t="shared" ca="1" si="205"/>
        <v>2.6817613447885733E-2</v>
      </c>
      <c r="AM243" s="1">
        <f t="shared" ca="1" si="206"/>
        <v>2.6806504285290991E-2</v>
      </c>
      <c r="AN243" s="1">
        <f t="shared" ca="1" si="207"/>
        <v>2.6874143046937402E-2</v>
      </c>
      <c r="AO243" s="1">
        <f t="shared" ca="1" si="208"/>
        <v>2.7021560154455417E-2</v>
      </c>
      <c r="AP243" s="1">
        <f t="shared" ca="1" si="209"/>
        <v>2.7249540080894811E-2</v>
      </c>
      <c r="AQ243" s="1">
        <f t="shared" ca="1" si="210"/>
        <v>2.7558867074335015E-2</v>
      </c>
      <c r="AR243" s="1">
        <f t="shared" ca="1" si="211"/>
        <v>2.7950610630796957E-2</v>
      </c>
      <c r="AS243" s="1">
        <f t="shared" ca="1" si="212"/>
        <v>2.8426368708235887E-2</v>
      </c>
      <c r="AT243" s="1">
        <f t="shared" ca="1" si="213"/>
        <v>2.8988351287324934E-2</v>
      </c>
      <c r="AU243" s="1">
        <f t="shared" ca="1" si="214"/>
        <v>2.9639174499484819E-2</v>
      </c>
      <c r="AV243" s="1">
        <f t="shared" ca="1" si="215"/>
        <v>3.0381339431916489E-2</v>
      </c>
      <c r="AW243" s="1">
        <f t="shared" ca="1" si="216"/>
        <v>3.1216380390335929E-2</v>
      </c>
      <c r="AX243" s="1">
        <f t="shared" ca="1" si="217"/>
        <v>3.2142738725346169E-2</v>
      </c>
      <c r="AY243" s="1">
        <f t="shared" ca="1" si="218"/>
        <v>3.3149594713774849E-2</v>
      </c>
      <c r="AZ243" s="1">
        <f t="shared" ca="1" si="167"/>
        <v>3.4205856222454568E-2</v>
      </c>
      <c r="BC243" s="1">
        <f t="shared" ca="1" si="219"/>
        <v>0.73146976282205234</v>
      </c>
      <c r="BD243" s="1">
        <f t="shared" ca="1" si="219"/>
        <v>-0.75721239115943639</v>
      </c>
      <c r="BE243" s="1">
        <f t="shared" ca="1" si="219"/>
        <v>-0.76592945169749171</v>
      </c>
    </row>
    <row r="244" spans="1:57" x14ac:dyDescent="0.2">
      <c r="A244" s="118">
        <f t="shared" si="168"/>
        <v>2.3199999999999945</v>
      </c>
      <c r="B244" s="1">
        <f t="shared" ca="1" si="169"/>
        <v>4.6993111429435373E-2</v>
      </c>
      <c r="C244" s="1">
        <f t="shared" ca="1" si="170"/>
        <v>4.6619845195634398E-2</v>
      </c>
      <c r="D244" s="1">
        <f t="shared" ca="1" si="171"/>
        <v>4.6305593578865399E-2</v>
      </c>
      <c r="E244" s="1">
        <f t="shared" ca="1" si="172"/>
        <v>4.5947694213618037E-2</v>
      </c>
      <c r="F244" s="1">
        <f t="shared" ca="1" si="173"/>
        <v>4.5516408724417388E-2</v>
      </c>
      <c r="G244" s="1">
        <f t="shared" ca="1" si="174"/>
        <v>4.5025721485395041E-2</v>
      </c>
      <c r="H244" s="1">
        <f t="shared" ca="1" si="175"/>
        <v>4.4493254417149915E-2</v>
      </c>
      <c r="I244" s="1">
        <f t="shared" ca="1" si="176"/>
        <v>4.3930307120292597E-2</v>
      </c>
      <c r="J244" s="1">
        <f t="shared" ca="1" si="177"/>
        <v>4.3342967443252237E-2</v>
      </c>
      <c r="K244" s="1">
        <f t="shared" ca="1" si="178"/>
        <v>4.2734433285326522E-2</v>
      </c>
      <c r="L244" s="1">
        <f t="shared" ca="1" si="179"/>
        <v>4.2106874826481296E-2</v>
      </c>
      <c r="M244" s="1">
        <f t="shared" ca="1" si="180"/>
        <v>4.146250486604762E-2</v>
      </c>
      <c r="N244" s="1">
        <f t="shared" ca="1" si="181"/>
        <v>4.0803815370182552E-2</v>
      </c>
      <c r="O244" s="1">
        <f t="shared" ca="1" si="182"/>
        <v>4.0133194904348649E-2</v>
      </c>
      <c r="P244" s="1">
        <f t="shared" ca="1" si="183"/>
        <v>3.9452335957083508E-2</v>
      </c>
      <c r="Q244" s="1">
        <f t="shared" ca="1" si="184"/>
        <v>3.8761891072945545E-2</v>
      </c>
      <c r="R244" s="1">
        <f t="shared" ca="1" si="185"/>
        <v>3.8061636304286092E-2</v>
      </c>
      <c r="S244" s="1">
        <f t="shared" ca="1" si="186"/>
        <v>3.7351081075708621E-2</v>
      </c>
      <c r="T244" s="1">
        <f t="shared" ca="1" si="187"/>
        <v>3.6630254168643135E-2</v>
      </c>
      <c r="U244" s="1">
        <f t="shared" ca="1" si="188"/>
        <v>3.5900377952642754E-2</v>
      </c>
      <c r="V244" s="1">
        <f t="shared" ca="1" si="189"/>
        <v>3.5164235061664523E-2</v>
      </c>
      <c r="W244" s="1">
        <f t="shared" ca="1" si="190"/>
        <v>3.4426164762653311E-2</v>
      </c>
      <c r="X244" s="1">
        <f t="shared" ca="1" si="191"/>
        <v>3.369176652260257E-2</v>
      </c>
      <c r="Y244" s="1">
        <f t="shared" ca="1" si="192"/>
        <v>3.2967479376985138E-2</v>
      </c>
      <c r="Z244" s="1">
        <f t="shared" ca="1" si="193"/>
        <v>3.2260204362845449E-2</v>
      </c>
      <c r="AA244" s="1">
        <f t="shared" ca="1" si="194"/>
        <v>3.1577029601567518E-2</v>
      </c>
      <c r="AB244" s="1">
        <f t="shared" ca="1" si="195"/>
        <v>3.0925013224708423E-2</v>
      </c>
      <c r="AC244" s="1">
        <f t="shared" ca="1" si="196"/>
        <v>3.0310982936155115E-2</v>
      </c>
      <c r="AD244" s="1">
        <f t="shared" ca="1" si="197"/>
        <v>2.974134199300002E-2</v>
      </c>
      <c r="AE244" s="1">
        <f t="shared" ca="1" si="198"/>
        <v>2.9221877813958838E-2</v>
      </c>
      <c r="AF244" s="1">
        <f t="shared" ca="1" si="199"/>
        <v>2.875760719767222E-2</v>
      </c>
      <c r="AG244" s="1">
        <f t="shared" ca="1" si="200"/>
        <v>2.8352724200788611E-2</v>
      </c>
      <c r="AH244" s="1">
        <f t="shared" ca="1" si="201"/>
        <v>2.8010687628205872E-2</v>
      </c>
      <c r="AI244" s="1">
        <f t="shared" ca="1" si="202"/>
        <v>2.7734405394035485E-2</v>
      </c>
      <c r="AJ244" s="1">
        <f t="shared" ca="1" si="203"/>
        <v>2.7526407733369732E-2</v>
      </c>
      <c r="AK244" s="1">
        <f t="shared" ca="1" si="204"/>
        <v>2.738891926370926E-2</v>
      </c>
      <c r="AL244" s="1">
        <f t="shared" ca="1" si="205"/>
        <v>2.7323827721092556E-2</v>
      </c>
      <c r="AM244" s="1">
        <f t="shared" ca="1" si="206"/>
        <v>2.7332615192627314E-2</v>
      </c>
      <c r="AN244" s="1">
        <f t="shared" ca="1" si="207"/>
        <v>2.7416321947695024E-2</v>
      </c>
      <c r="AO244" s="1">
        <f t="shared" ca="1" si="208"/>
        <v>2.7575592664414322E-2</v>
      </c>
      <c r="AP244" s="1">
        <f t="shared" ca="1" si="209"/>
        <v>2.7810830540609982E-2</v>
      </c>
      <c r="AQ244" s="1">
        <f t="shared" ca="1" si="210"/>
        <v>2.8122443913960151E-2</v>
      </c>
      <c r="AR244" s="1">
        <f t="shared" ca="1" si="211"/>
        <v>2.851113102149358E-2</v>
      </c>
      <c r="AS244" s="1">
        <f t="shared" ca="1" si="212"/>
        <v>2.8978120184729079E-2</v>
      </c>
      <c r="AT244" s="1">
        <f t="shared" ca="1" si="213"/>
        <v>2.9525247780696082E-2</v>
      </c>
      <c r="AU244" s="1">
        <f t="shared" ca="1" si="214"/>
        <v>3.0154746299312002E-2</v>
      </c>
      <c r="AV244" s="1">
        <f t="shared" ca="1" si="215"/>
        <v>3.086871681252619E-2</v>
      </c>
      <c r="AW244" s="1">
        <f t="shared" ca="1" si="216"/>
        <v>3.1668252064668667E-2</v>
      </c>
      <c r="AX244" s="1">
        <f t="shared" ca="1" si="217"/>
        <v>3.2551229819880768E-2</v>
      </c>
      <c r="AY244" s="1">
        <f t="shared" ca="1" si="218"/>
        <v>3.3506048284913215E-2</v>
      </c>
      <c r="AZ244" s="1">
        <f t="shared" ca="1" si="167"/>
        <v>3.4500874633987218E-2</v>
      </c>
      <c r="BC244" s="1">
        <f t="shared" ca="1" si="219"/>
        <v>0.3428616694613611</v>
      </c>
      <c r="BD244" s="1">
        <f t="shared" ca="1" si="219"/>
        <v>0.57534883539010018</v>
      </c>
      <c r="BE244" s="1">
        <f t="shared" ca="1" si="219"/>
        <v>-0.95162916117005913</v>
      </c>
    </row>
    <row r="245" spans="1:57" x14ac:dyDescent="0.2">
      <c r="A245" s="118">
        <f t="shared" si="168"/>
        <v>2.3299999999999943</v>
      </c>
      <c r="B245" s="1">
        <f t="shared" ca="1" si="169"/>
        <v>4.6736738195317276E-2</v>
      </c>
      <c r="C245" s="1">
        <f t="shared" ca="1" si="170"/>
        <v>4.6341233314297889E-2</v>
      </c>
      <c r="D245" s="1">
        <f t="shared" ca="1" si="171"/>
        <v>4.600528783471998E-2</v>
      </c>
      <c r="E245" s="1">
        <f t="shared" ca="1" si="172"/>
        <v>4.5627602726937201E-2</v>
      </c>
      <c r="F245" s="1">
        <f t="shared" ca="1" si="173"/>
        <v>4.5179216098468353E-2</v>
      </c>
      <c r="G245" s="1">
        <f t="shared" ca="1" si="174"/>
        <v>4.4674084776186958E-2</v>
      </c>
      <c r="H245" s="1">
        <f t="shared" ca="1" si="175"/>
        <v>4.4129602061569767E-2</v>
      </c>
      <c r="I245" s="1">
        <f t="shared" ca="1" si="176"/>
        <v>4.3556859676595859E-2</v>
      </c>
      <c r="J245" s="1">
        <f t="shared" ca="1" si="177"/>
        <v>4.2961782914177508E-2</v>
      </c>
      <c r="K245" s="1">
        <f t="shared" ca="1" si="178"/>
        <v>4.2347443564148192E-2</v>
      </c>
      <c r="L245" s="1">
        <f t="shared" ca="1" si="179"/>
        <v>4.1715906578361266E-2</v>
      </c>
      <c r="M245" s="1">
        <f t="shared" ca="1" si="180"/>
        <v>4.1069283967635803E-2</v>
      </c>
      <c r="N245" s="1">
        <f t="shared" ca="1" si="181"/>
        <v>4.0409959164177618E-2</v>
      </c>
      <c r="O245" s="1">
        <f t="shared" ca="1" si="182"/>
        <v>3.9740200414565337E-2</v>
      </c>
      <c r="P245" s="1">
        <f t="shared" ca="1" si="183"/>
        <v>3.9061573210039065E-2</v>
      </c>
      <c r="Q245" s="1">
        <f t="shared" ca="1" si="184"/>
        <v>3.8374606666047494E-2</v>
      </c>
      <c r="R245" s="1">
        <f t="shared" ca="1" si="185"/>
        <v>3.7678965974621878E-2</v>
      </c>
      <c r="S245" s="1">
        <f t="shared" ca="1" si="186"/>
        <v>3.6974065837943278E-2</v>
      </c>
      <c r="T245" s="1">
        <f t="shared" ca="1" si="187"/>
        <v>3.6259854241148998E-2</v>
      </c>
      <c r="U245" s="1">
        <f t="shared" ca="1" si="188"/>
        <v>3.5537480534652242E-2</v>
      </c>
      <c r="V245" s="1">
        <f t="shared" ca="1" si="189"/>
        <v>3.4809654687452826E-2</v>
      </c>
      <c r="W245" s="1">
        <f t="shared" ca="1" si="190"/>
        <v>3.408063776616866E-2</v>
      </c>
      <c r="X245" s="1">
        <f t="shared" ca="1" si="191"/>
        <v>3.3355942970130781E-2</v>
      </c>
      <c r="Y245" s="1">
        <f t="shared" ca="1" si="192"/>
        <v>3.2641915800876942E-2</v>
      </c>
      <c r="Z245" s="1">
        <f t="shared" ca="1" si="193"/>
        <v>3.1945358478004005E-2</v>
      </c>
      <c r="AA245" s="1">
        <f t="shared" ca="1" si="194"/>
        <v>3.1273256100795239E-2</v>
      </c>
      <c r="AB245" s="1">
        <f t="shared" ca="1" si="195"/>
        <v>3.0632559823243637E-2</v>
      </c>
      <c r="AC245" s="1">
        <f t="shared" ca="1" si="196"/>
        <v>3.0029986457746169E-2</v>
      </c>
      <c r="AD245" s="1">
        <f t="shared" ca="1" si="197"/>
        <v>2.9471824420627322E-2</v>
      </c>
      <c r="AE245" s="1">
        <f t="shared" ca="1" si="198"/>
        <v>2.8963742986019621E-2</v>
      </c>
      <c r="AF245" s="1">
        <f t="shared" ca="1" si="199"/>
        <v>2.8510639474028394E-2</v>
      </c>
      <c r="AG245" s="1">
        <f t="shared" ca="1" si="200"/>
        <v>2.8116589843361708E-2</v>
      </c>
      <c r="AH245" s="1">
        <f t="shared" ca="1" si="201"/>
        <v>2.7784938049161226E-2</v>
      </c>
      <c r="AI245" s="1">
        <f t="shared" ca="1" si="202"/>
        <v>2.7518480121262057E-2</v>
      </c>
      <c r="AJ245" s="1">
        <f t="shared" ca="1" si="203"/>
        <v>2.7319635305572024E-2</v>
      </c>
      <c r="AK245" s="1">
        <f t="shared" ca="1" si="204"/>
        <v>2.7190516026185434E-2</v>
      </c>
      <c r="AL245" s="1">
        <f t="shared" ca="1" si="205"/>
        <v>2.7132895855440417E-2</v>
      </c>
      <c r="AM245" s="1">
        <f t="shared" ca="1" si="206"/>
        <v>2.7148141401465313E-2</v>
      </c>
      <c r="AN245" s="1">
        <f t="shared" ca="1" si="207"/>
        <v>2.7237177811606055E-2</v>
      </c>
      <c r="AO245" s="1">
        <f t="shared" ca="1" si="208"/>
        <v>2.7400537204407448E-2</v>
      </c>
      <c r="AP245" s="1">
        <f t="shared" ca="1" si="209"/>
        <v>2.7638514704337987E-2</v>
      </c>
      <c r="AQ245" s="1">
        <f t="shared" ca="1" si="210"/>
        <v>2.795141592627497E-2</v>
      </c>
      <c r="AR245" s="1">
        <f t="shared" ca="1" si="211"/>
        <v>2.8339840975278332E-2</v>
      </c>
      <c r="AS245" s="1">
        <f t="shared" ca="1" si="212"/>
        <v>2.8804921551658546E-2</v>
      </c>
      <c r="AT245" s="1">
        <f t="shared" ca="1" si="213"/>
        <v>2.9348393322616417E-2</v>
      </c>
      <c r="AU245" s="1">
        <f t="shared" ca="1" si="214"/>
        <v>2.9972377903663316E-2</v>
      </c>
      <c r="AV245" s="1">
        <f t="shared" ca="1" si="215"/>
        <v>3.0678848615146578E-2</v>
      </c>
      <c r="AW245" s="1">
        <f t="shared" ca="1" si="216"/>
        <v>3.1468727294080977E-2</v>
      </c>
      <c r="AX245" s="1">
        <f t="shared" ca="1" si="217"/>
        <v>3.233959684304611E-2</v>
      </c>
      <c r="AY245" s="1">
        <f t="shared" ca="1" si="218"/>
        <v>3.3279347320837337E-2</v>
      </c>
      <c r="AZ245" s="1">
        <f t="shared" ca="1" si="167"/>
        <v>3.425588107021315E-2</v>
      </c>
      <c r="BC245" s="1">
        <f t="shared" ca="1" si="219"/>
        <v>-0.44320713265989831</v>
      </c>
      <c r="BD245" s="1">
        <f t="shared" ca="1" si="219"/>
        <v>0.19627650794962825</v>
      </c>
      <c r="BE245" s="1">
        <f t="shared" ca="1" si="219"/>
        <v>-0.22293666077588448</v>
      </c>
    </row>
    <row r="246" spans="1:57" x14ac:dyDescent="0.2">
      <c r="A246" s="118">
        <f t="shared" si="168"/>
        <v>2.3399999999999941</v>
      </c>
      <c r="B246" s="1">
        <f t="shared" ca="1" si="169"/>
        <v>4.5707059005056054E-2</v>
      </c>
      <c r="C246" s="1">
        <f t="shared" ca="1" si="170"/>
        <v>4.5452692978237362E-2</v>
      </c>
      <c r="D246" s="1">
        <f t="shared" ca="1" si="171"/>
        <v>4.5242078708649679E-2</v>
      </c>
      <c r="E246" s="1">
        <f t="shared" ca="1" si="172"/>
        <v>4.4975896662029904E-2</v>
      </c>
      <c r="F246" s="1">
        <f t="shared" ca="1" si="173"/>
        <v>4.4626573244862168E-2</v>
      </c>
      <c r="G246" s="1">
        <f t="shared" ca="1" si="174"/>
        <v>4.4208661611901304E-2</v>
      </c>
      <c r="H246" s="1">
        <f t="shared" ca="1" si="175"/>
        <v>4.3739954756888355E-2</v>
      </c>
      <c r="I246" s="1">
        <f t="shared" ca="1" si="176"/>
        <v>4.3231965326209848E-2</v>
      </c>
      <c r="J246" s="1">
        <f t="shared" ca="1" si="177"/>
        <v>4.2691084682758881E-2</v>
      </c>
      <c r="K246" s="1">
        <f t="shared" ca="1" si="178"/>
        <v>4.2120886821108386E-2</v>
      </c>
      <c r="L246" s="1">
        <f t="shared" ca="1" si="179"/>
        <v>4.1523959450367937E-2</v>
      </c>
      <c r="M246" s="1">
        <f t="shared" ca="1" si="180"/>
        <v>4.0902941534512439E-2</v>
      </c>
      <c r="N246" s="1">
        <f t="shared" ca="1" si="181"/>
        <v>4.0260735632674502E-2</v>
      </c>
      <c r="O246" s="1">
        <f t="shared" ca="1" si="182"/>
        <v>3.9600117435557171E-2</v>
      </c>
      <c r="P246" s="1">
        <f t="shared" ca="1" si="183"/>
        <v>3.8923153405043494E-2</v>
      </c>
      <c r="Q246" s="1">
        <f t="shared" ca="1" si="184"/>
        <v>3.8230877375424854E-2</v>
      </c>
      <c r="R246" s="1">
        <f t="shared" ca="1" si="185"/>
        <v>3.7523471897747053E-2</v>
      </c>
      <c r="S246" s="1">
        <f t="shared" ca="1" si="186"/>
        <v>3.6800885126867994E-2</v>
      </c>
      <c r="T246" s="1">
        <f t="shared" ca="1" si="187"/>
        <v>3.606361230375197E-2</v>
      </c>
      <c r="U246" s="1">
        <f t="shared" ca="1" si="188"/>
        <v>3.5313357663332587E-2</v>
      </c>
      <c r="V246" s="1">
        <f t="shared" ca="1" si="189"/>
        <v>3.4553386295521668E-2</v>
      </c>
      <c r="W246" s="1">
        <f t="shared" ca="1" si="190"/>
        <v>3.3788508801840145E-2</v>
      </c>
      <c r="X246" s="1">
        <f t="shared" ca="1" si="191"/>
        <v>3.3024779865207805E-2</v>
      </c>
      <c r="Y246" s="1">
        <f t="shared" ca="1" si="192"/>
        <v>3.226907924413374E-2</v>
      </c>
      <c r="Z246" s="1">
        <f t="shared" ca="1" si="193"/>
        <v>3.1528738153250822E-2</v>
      </c>
      <c r="AA246" s="1">
        <f t="shared" ca="1" si="194"/>
        <v>3.0811266487208951E-2</v>
      </c>
      <c r="AB246" s="1">
        <f t="shared" ca="1" si="195"/>
        <v>3.0124136240735167E-2</v>
      </c>
      <c r="AC246" s="1">
        <f t="shared" ca="1" si="196"/>
        <v>2.947458115232757E-2</v>
      </c>
      <c r="AD246" s="1">
        <f t="shared" ca="1" si="197"/>
        <v>2.8869402628043047E-2</v>
      </c>
      <c r="AE246" s="1">
        <f t="shared" ca="1" si="198"/>
        <v>2.8314779667328555E-2</v>
      </c>
      <c r="AF246" s="1">
        <f t="shared" ca="1" si="199"/>
        <v>2.7816118035942645E-2</v>
      </c>
      <c r="AG246" s="1">
        <f t="shared" ca="1" si="200"/>
        <v>2.7378003556193357E-2</v>
      </c>
      <c r="AH246" s="1">
        <f t="shared" ca="1" si="201"/>
        <v>2.7004293289352388E-2</v>
      </c>
      <c r="AI246" s="1">
        <f t="shared" ca="1" si="202"/>
        <v>2.6698299295456973E-2</v>
      </c>
      <c r="AJ246" s="1">
        <f t="shared" ca="1" si="203"/>
        <v>2.6462957703722687E-2</v>
      </c>
      <c r="AK246" s="1">
        <f t="shared" ca="1" si="204"/>
        <v>2.6300896602008274E-2</v>
      </c>
      <c r="AL246" s="1">
        <f t="shared" ca="1" si="205"/>
        <v>2.6214403269222572E-2</v>
      </c>
      <c r="AM246" s="1">
        <f t="shared" ca="1" si="206"/>
        <v>2.6205356738230101E-2</v>
      </c>
      <c r="AN246" s="1">
        <f t="shared" ca="1" si="207"/>
        <v>2.627519498216712E-2</v>
      </c>
      <c r="AO246" s="1">
        <f t="shared" ca="1" si="208"/>
        <v>2.642496554630561E-2</v>
      </c>
      <c r="AP246" s="1">
        <f t="shared" ca="1" si="209"/>
        <v>2.6655483485345546E-2</v>
      </c>
      <c r="AQ246" s="1">
        <f t="shared" ca="1" si="210"/>
        <v>2.6967579679756666E-2</v>
      </c>
      <c r="AR246" s="1">
        <f t="shared" ca="1" si="211"/>
        <v>2.7362384029421948E-2</v>
      </c>
      <c r="AS246" s="1">
        <f t="shared" ca="1" si="212"/>
        <v>2.7841559428247786E-2</v>
      </c>
      <c r="AT246" s="1">
        <f t="shared" ca="1" si="213"/>
        <v>2.8407368526891449E-2</v>
      </c>
      <c r="AU246" s="1">
        <f t="shared" ca="1" si="214"/>
        <v>2.9062449625491014E-2</v>
      </c>
      <c r="AV246" s="1">
        <f t="shared" ca="1" si="215"/>
        <v>2.9809275326254166E-2</v>
      </c>
      <c r="AW246" s="1">
        <f t="shared" ca="1" si="216"/>
        <v>3.0649221976372168E-2</v>
      </c>
      <c r="AX246" s="1">
        <f t="shared" ca="1" si="217"/>
        <v>3.1580201247711659E-2</v>
      </c>
      <c r="AY246" s="1">
        <f t="shared" ca="1" si="218"/>
        <v>3.2590227814019129E-2</v>
      </c>
      <c r="AZ246" s="1">
        <f t="shared" ca="1" si="167"/>
        <v>3.364763687204541E-2</v>
      </c>
      <c r="BC246" s="1">
        <f t="shared" ca="1" si="219"/>
        <v>-0.88842656759869953</v>
      </c>
      <c r="BD246" s="1">
        <f t="shared" ca="1" si="219"/>
        <v>-0.6746167250136903</v>
      </c>
      <c r="BE246" s="1">
        <f t="shared" ca="1" si="219"/>
        <v>1.4532324143069575</v>
      </c>
    </row>
    <row r="247" spans="1:57" x14ac:dyDescent="0.2">
      <c r="A247" s="118">
        <f t="shared" si="168"/>
        <v>2.3499999999999939</v>
      </c>
      <c r="B247" s="1">
        <f t="shared" ca="1" si="169"/>
        <v>4.5968754235854059E-2</v>
      </c>
      <c r="C247" s="1">
        <f t="shared" ca="1" si="170"/>
        <v>4.5682184585720126E-2</v>
      </c>
      <c r="D247" s="1">
        <f t="shared" ca="1" si="171"/>
        <v>4.543260403622848E-2</v>
      </c>
      <c r="E247" s="1">
        <f t="shared" ca="1" si="172"/>
        <v>4.5122459883409058E-2</v>
      </c>
      <c r="F247" s="1">
        <f t="shared" ca="1" si="173"/>
        <v>4.4725350152127752E-2</v>
      </c>
      <c r="G247" s="1">
        <f t="shared" ca="1" si="174"/>
        <v>4.4256219551146503E-2</v>
      </c>
      <c r="H247" s="1">
        <f t="shared" ca="1" si="175"/>
        <v>4.3733060349951648E-2</v>
      </c>
      <c r="I247" s="1">
        <f t="shared" ca="1" si="176"/>
        <v>4.3167606181086754E-2</v>
      </c>
      <c r="J247" s="1">
        <f t="shared" ca="1" si="177"/>
        <v>4.256651435895905E-2</v>
      </c>
      <c r="K247" s="1">
        <f t="shared" ca="1" si="178"/>
        <v>4.1933660652769392E-2</v>
      </c>
      <c r="L247" s="1">
        <f t="shared" ca="1" si="179"/>
        <v>4.1271954771639682E-2</v>
      </c>
      <c r="M247" s="1">
        <f t="shared" ca="1" si="180"/>
        <v>4.0584361635014228E-2</v>
      </c>
      <c r="N247" s="1">
        <f t="shared" ca="1" si="181"/>
        <v>3.9874101854134494E-2</v>
      </c>
      <c r="O247" s="1">
        <f t="shared" ca="1" si="182"/>
        <v>3.9144257593196487E-2</v>
      </c>
      <c r="P247" s="1">
        <f t="shared" ca="1" si="183"/>
        <v>3.8397195518528271E-2</v>
      </c>
      <c r="Q247" s="1">
        <f t="shared" ca="1" si="184"/>
        <v>3.7634253594905534E-2</v>
      </c>
      <c r="R247" s="1">
        <f t="shared" ca="1" si="185"/>
        <v>3.6855931213099984E-2</v>
      </c>
      <c r="S247" s="1">
        <f t="shared" ca="1" si="186"/>
        <v>3.6062509415547492E-2</v>
      </c>
      <c r="T247" s="1">
        <f t="shared" ca="1" si="187"/>
        <v>3.5254830010451356E-2</v>
      </c>
      <c r="U247" s="1">
        <f t="shared" ca="1" si="188"/>
        <v>3.4434951280831537E-2</v>
      </c>
      <c r="V247" s="1">
        <f t="shared" ca="1" si="189"/>
        <v>3.3606492484629831E-2</v>
      </c>
      <c r="W247" s="1">
        <f t="shared" ca="1" si="190"/>
        <v>3.2774612756082018E-2</v>
      </c>
      <c r="X247" s="1">
        <f t="shared" ca="1" si="191"/>
        <v>3.1945707276002426E-2</v>
      </c>
      <c r="Y247" s="1">
        <f t="shared" ca="1" si="192"/>
        <v>3.1126989113470917E-2</v>
      </c>
      <c r="Z247" s="1">
        <f t="shared" ca="1" si="193"/>
        <v>3.0326117553001113E-2</v>
      </c>
      <c r="AA247" s="1">
        <f t="shared" ca="1" si="194"/>
        <v>2.9550926364355034E-2</v>
      </c>
      <c r="AB247" s="1">
        <f t="shared" ca="1" si="195"/>
        <v>2.8809207463539217E-2</v>
      </c>
      <c r="AC247" s="1">
        <f t="shared" ca="1" si="196"/>
        <v>2.8108510595263671E-2</v>
      </c>
      <c r="AD247" s="1">
        <f t="shared" ca="1" si="197"/>
        <v>2.7455949248867444E-2</v>
      </c>
      <c r="AE247" s="1">
        <f t="shared" ca="1" si="198"/>
        <v>2.6858011282356837E-2</v>
      </c>
      <c r="AF247" s="1">
        <f t="shared" ca="1" si="199"/>
        <v>2.6320410094340687E-2</v>
      </c>
      <c r="AG247" s="1">
        <f t="shared" ca="1" si="200"/>
        <v>2.5848040594415738E-2</v>
      </c>
      <c r="AH247" s="1">
        <f t="shared" ca="1" si="201"/>
        <v>2.5445072167303302E-2</v>
      </c>
      <c r="AI247" s="1">
        <f t="shared" ca="1" si="202"/>
        <v>2.5115132079142982E-2</v>
      </c>
      <c r="AJ247" s="1">
        <f t="shared" ca="1" si="203"/>
        <v>2.4861472476905361E-2</v>
      </c>
      <c r="AK247" s="1">
        <f t="shared" ca="1" si="204"/>
        <v>2.4687036231907888E-2</v>
      </c>
      <c r="AL247" s="1">
        <f t="shared" ca="1" si="205"/>
        <v>2.4594423462831545E-2</v>
      </c>
      <c r="AM247" s="1">
        <f t="shared" ca="1" si="206"/>
        <v>2.4585824794136246E-2</v>
      </c>
      <c r="AN247" s="1">
        <f t="shared" ca="1" si="207"/>
        <v>2.4662990235605451E-2</v>
      </c>
      <c r="AO247" s="1">
        <f t="shared" ca="1" si="208"/>
        <v>2.4827282008146521E-2</v>
      </c>
      <c r="AP247" s="1">
        <f t="shared" ca="1" si="209"/>
        <v>2.5079834362236274E-2</v>
      </c>
      <c r="AQ247" s="1">
        <f t="shared" ca="1" si="210"/>
        <v>2.542180269335962E-2</v>
      </c>
      <c r="AR247" s="1">
        <f t="shared" ca="1" si="211"/>
        <v>2.5854645883036188E-2</v>
      </c>
      <c r="AS247" s="1">
        <f t="shared" ca="1" si="212"/>
        <v>2.6380357093403618E-2</v>
      </c>
      <c r="AT247" s="1">
        <f t="shared" ca="1" si="213"/>
        <v>2.7001524911437189E-2</v>
      </c>
      <c r="AU247" s="1">
        <f t="shared" ca="1" si="214"/>
        <v>2.7721103132684475E-2</v>
      </c>
      <c r="AV247" s="1">
        <f t="shared" ca="1" si="215"/>
        <v>2.8541861904617979E-2</v>
      </c>
      <c r="AW247" s="1">
        <f t="shared" ca="1" si="216"/>
        <v>2.9465428728625793E-2</v>
      </c>
      <c r="AX247" s="1">
        <f t="shared" ca="1" si="217"/>
        <v>3.0489839121613006E-2</v>
      </c>
      <c r="AY247" s="1">
        <f t="shared" ca="1" si="218"/>
        <v>3.1603037695896202E-2</v>
      </c>
      <c r="AZ247" s="1">
        <f t="shared" ca="1" si="167"/>
        <v>3.2773371019574143E-2</v>
      </c>
      <c r="BC247" s="1">
        <f t="shared" ca="1" si="219"/>
        <v>-1.5027714661142477</v>
      </c>
      <c r="BD247" s="1">
        <f t="shared" ca="1" si="219"/>
        <v>-2.0908252177200031</v>
      </c>
      <c r="BE247" s="1">
        <f t="shared" ca="1" si="219"/>
        <v>-1.0304901220440872</v>
      </c>
    </row>
    <row r="248" spans="1:57" x14ac:dyDescent="0.2">
      <c r="A248" s="118">
        <f t="shared" si="168"/>
        <v>2.3599999999999937</v>
      </c>
      <c r="B248" s="1">
        <f t="shared" ca="1" si="169"/>
        <v>4.6746480688149489E-2</v>
      </c>
      <c r="C248" s="1">
        <f t="shared" ca="1" si="170"/>
        <v>4.6398958878443877E-2</v>
      </c>
      <c r="D248" s="1">
        <f t="shared" ca="1" si="171"/>
        <v>4.6089335060008334E-2</v>
      </c>
      <c r="E248" s="1">
        <f t="shared" ca="1" si="172"/>
        <v>4.5721436231974631E-2</v>
      </c>
      <c r="F248" s="1">
        <f t="shared" ca="1" si="173"/>
        <v>4.5269641213349969E-2</v>
      </c>
      <c r="G248" s="1">
        <f t="shared" ca="1" si="174"/>
        <v>4.4748907198385174E-2</v>
      </c>
      <c r="H248" s="1">
        <f t="shared" ca="1" si="175"/>
        <v>4.417705094356713E-2</v>
      </c>
      <c r="I248" s="1">
        <f t="shared" ca="1" si="176"/>
        <v>4.356565274395062E-2</v>
      </c>
      <c r="J248" s="1">
        <f t="shared" ca="1" si="177"/>
        <v>4.2921261358966289E-2</v>
      </c>
      <c r="K248" s="1">
        <f t="shared" ca="1" si="178"/>
        <v>4.2247679513997646E-2</v>
      </c>
      <c r="L248" s="1">
        <f t="shared" ca="1" si="179"/>
        <v>4.154776377433507E-2</v>
      </c>
      <c r="M248" s="1">
        <f t="shared" ca="1" si="180"/>
        <v>4.0824429633872096E-2</v>
      </c>
      <c r="N248" s="1">
        <f t="shared" ca="1" si="181"/>
        <v>4.0080840301433739E-2</v>
      </c>
      <c r="O248" s="1">
        <f t="shared" ca="1" si="182"/>
        <v>3.9320009066375027E-2</v>
      </c>
      <c r="P248" s="1">
        <f t="shared" ca="1" si="183"/>
        <v>3.8544227655036865E-2</v>
      </c>
      <c r="Q248" s="1">
        <f t="shared" ca="1" si="184"/>
        <v>3.7754763193911092E-2</v>
      </c>
      <c r="R248" s="1">
        <f t="shared" ca="1" si="185"/>
        <v>3.6952057011499381E-2</v>
      </c>
      <c r="S248" s="1">
        <f t="shared" ca="1" si="186"/>
        <v>3.6136348088455825E-2</v>
      </c>
      <c r="T248" s="1">
        <f t="shared" ca="1" si="187"/>
        <v>3.5308449726886695E-2</v>
      </c>
      <c r="U248" s="1">
        <f t="shared" ca="1" si="188"/>
        <v>3.4470399037344203E-2</v>
      </c>
      <c r="V248" s="1">
        <f t="shared" ca="1" si="189"/>
        <v>3.3625794110140828E-2</v>
      </c>
      <c r="W248" s="1">
        <f t="shared" ca="1" si="190"/>
        <v>3.2779767228577818E-2</v>
      </c>
      <c r="X248" s="1">
        <f t="shared" ca="1" si="191"/>
        <v>3.1938678704664616E-2</v>
      </c>
      <c r="Y248" s="1">
        <f t="shared" ca="1" si="192"/>
        <v>3.1109699590285034E-2</v>
      </c>
      <c r="Z248" s="1">
        <f t="shared" ca="1" si="193"/>
        <v>3.0300441932985131E-2</v>
      </c>
      <c r="AA248" s="1">
        <f t="shared" ca="1" si="194"/>
        <v>2.9518688075609388E-2</v>
      </c>
      <c r="AB248" s="1">
        <f t="shared" ca="1" si="195"/>
        <v>2.8772174554189539E-2</v>
      </c>
      <c r="AC248" s="1">
        <f t="shared" ca="1" si="196"/>
        <v>2.8068391818235908E-2</v>
      </c>
      <c r="AD248" s="1">
        <f t="shared" ca="1" si="197"/>
        <v>2.7414390152922279E-2</v>
      </c>
      <c r="AE248" s="1">
        <f t="shared" ca="1" si="198"/>
        <v>2.6816591027347139E-2</v>
      </c>
      <c r="AF248" s="1">
        <f t="shared" ca="1" si="199"/>
        <v>2.6280640279105406E-2</v>
      </c>
      <c r="AG248" s="1">
        <f t="shared" ca="1" si="200"/>
        <v>2.5811366746852762E-2</v>
      </c>
      <c r="AH248" s="1">
        <f t="shared" ca="1" si="201"/>
        <v>2.5412876973460216E-2</v>
      </c>
      <c r="AI248" s="1">
        <f t="shared" ca="1" si="202"/>
        <v>2.5088738224449816E-2</v>
      </c>
      <c r="AJ248" s="1">
        <f t="shared" ca="1" si="203"/>
        <v>2.4842143416908252E-2</v>
      </c>
      <c r="AK248" s="1">
        <f t="shared" ca="1" si="204"/>
        <v>2.467597494378496E-2</v>
      </c>
      <c r="AL248" s="1">
        <f t="shared" ca="1" si="205"/>
        <v>2.4592770515616563E-2</v>
      </c>
      <c r="AM248" s="1">
        <f t="shared" ca="1" si="206"/>
        <v>2.4594657134406429E-2</v>
      </c>
      <c r="AN248" s="1">
        <f t="shared" ca="1" si="207"/>
        <v>2.4683321676411997E-2</v>
      </c>
      <c r="AO248" s="1">
        <f t="shared" ca="1" si="208"/>
        <v>2.486006590562587E-2</v>
      </c>
      <c r="AP248" s="1">
        <f t="shared" ca="1" si="209"/>
        <v>2.5125968151733492E-2</v>
      </c>
      <c r="AQ248" s="1">
        <f t="shared" ca="1" si="210"/>
        <v>2.5482133191614405E-2</v>
      </c>
      <c r="AR248" s="1">
        <f t="shared" ca="1" si="211"/>
        <v>2.5929973691203801E-2</v>
      </c>
      <c r="AS248" s="1">
        <f t="shared" ca="1" si="212"/>
        <v>2.6471437771279315E-2</v>
      </c>
      <c r="AT248" s="1">
        <f t="shared" ca="1" si="213"/>
        <v>2.7109064523363098E-2</v>
      </c>
      <c r="AU248" s="1">
        <f t="shared" ca="1" si="214"/>
        <v>2.7845747656456348E-2</v>
      </c>
      <c r="AV248" s="1">
        <f t="shared" ca="1" si="215"/>
        <v>2.8684178712522056E-2</v>
      </c>
      <c r="AW248" s="1">
        <f t="shared" ca="1" si="216"/>
        <v>2.9625858578008993E-2</v>
      </c>
      <c r="AX248" s="1">
        <f t="shared" ca="1" si="217"/>
        <v>3.0668567513778354E-2</v>
      </c>
      <c r="AY248" s="1">
        <f t="shared" ca="1" si="218"/>
        <v>3.179980647641939E-2</v>
      </c>
      <c r="AZ248" s="1">
        <f t="shared" ca="1" si="167"/>
        <v>3.2987362909845358E-2</v>
      </c>
      <c r="BC248" s="1">
        <f t="shared" ca="1" si="219"/>
        <v>0.2063136497863356</v>
      </c>
      <c r="BD248" s="1">
        <f t="shared" ca="1" si="219"/>
        <v>-0.6019429163483041</v>
      </c>
      <c r="BE248" s="1">
        <f t="shared" ca="1" si="219"/>
        <v>-0.91924071469573843</v>
      </c>
    </row>
    <row r="249" spans="1:57" x14ac:dyDescent="0.2">
      <c r="A249" s="118">
        <f t="shared" si="168"/>
        <v>2.3699999999999934</v>
      </c>
      <c r="B249" s="1">
        <f t="shared" ca="1" si="169"/>
        <v>4.5728601880197658E-2</v>
      </c>
      <c r="C249" s="1">
        <f t="shared" ca="1" si="170"/>
        <v>4.5353032330251952E-2</v>
      </c>
      <c r="D249" s="1">
        <f t="shared" ca="1" si="171"/>
        <v>4.5016596694150743E-2</v>
      </c>
      <c r="E249" s="1">
        <f t="shared" ca="1" si="172"/>
        <v>4.4624415976927047E-2</v>
      </c>
      <c r="F249" s="1">
        <f t="shared" ca="1" si="173"/>
        <v>4.4151560706534976E-2</v>
      </c>
      <c r="G249" s="1">
        <f t="shared" ca="1" si="174"/>
        <v>4.361292308372311E-2</v>
      </c>
      <c r="H249" s="1">
        <f t="shared" ca="1" si="175"/>
        <v>4.3026071076467734E-2</v>
      </c>
      <c r="I249" s="1">
        <f t="shared" ca="1" si="176"/>
        <v>4.240235881896371E-2</v>
      </c>
      <c r="J249" s="1">
        <f t="shared" ca="1" si="177"/>
        <v>4.1748153506866954E-2</v>
      </c>
      <c r="K249" s="1">
        <f t="shared" ca="1" si="178"/>
        <v>4.106711150072196E-2</v>
      </c>
      <c r="L249" s="1">
        <f t="shared" ca="1" si="179"/>
        <v>4.0361962577331843E-2</v>
      </c>
      <c r="M249" s="1">
        <f t="shared" ca="1" si="180"/>
        <v>3.9635498926480682E-2</v>
      </c>
      <c r="N249" s="1">
        <f t="shared" ca="1" si="181"/>
        <v>3.8890752406107211E-2</v>
      </c>
      <c r="O249" s="1">
        <f t="shared" ca="1" si="182"/>
        <v>3.813059359040117E-2</v>
      </c>
      <c r="P249" s="1">
        <f t="shared" ca="1" si="183"/>
        <v>3.7357165628729025E-2</v>
      </c>
      <c r="Q249" s="1">
        <f t="shared" ca="1" si="184"/>
        <v>3.6571591345797676E-2</v>
      </c>
      <c r="R249" s="1">
        <f t="shared" ca="1" si="185"/>
        <v>3.5774180608827151E-2</v>
      </c>
      <c r="S249" s="1">
        <f t="shared" ca="1" si="186"/>
        <v>3.4965056888782133E-2</v>
      </c>
      <c r="T249" s="1">
        <f t="shared" ca="1" si="187"/>
        <v>3.4144931409323051E-2</v>
      </c>
      <c r="U249" s="1">
        <f t="shared" ca="1" si="188"/>
        <v>3.3315746389609796E-2</v>
      </c>
      <c r="V249" s="1">
        <f t="shared" ca="1" si="189"/>
        <v>3.2481004919638054E-2</v>
      </c>
      <c r="W249" s="1">
        <f t="shared" ca="1" si="190"/>
        <v>3.1645738552395795E-2</v>
      </c>
      <c r="X249" s="1">
        <f t="shared" ca="1" si="191"/>
        <v>3.0816198869098352E-2</v>
      </c>
      <c r="Y249" s="1">
        <f t="shared" ca="1" si="192"/>
        <v>2.9999441081016726E-2</v>
      </c>
      <c r="Z249" s="1">
        <f t="shared" ca="1" si="193"/>
        <v>2.9202956195909041E-2</v>
      </c>
      <c r="AA249" s="1">
        <f t="shared" ca="1" si="194"/>
        <v>2.8434401331619737E-2</v>
      </c>
      <c r="AB249" s="1">
        <f t="shared" ca="1" si="195"/>
        <v>2.7701383846879875E-2</v>
      </c>
      <c r="AC249" s="1">
        <f t="shared" ca="1" si="196"/>
        <v>2.7011261098799429E-2</v>
      </c>
      <c r="AD249" s="1">
        <f t="shared" ca="1" si="197"/>
        <v>2.637094638567071E-2</v>
      </c>
      <c r="AE249" s="1">
        <f t="shared" ca="1" si="198"/>
        <v>2.5786721045220895E-2</v>
      </c>
      <c r="AF249" s="1">
        <f t="shared" ca="1" si="199"/>
        <v>2.5264089664811088E-2</v>
      </c>
      <c r="AG249" s="1">
        <f t="shared" ca="1" si="200"/>
        <v>2.4807741357716354E-2</v>
      </c>
      <c r="AH249" s="1">
        <f t="shared" ca="1" si="201"/>
        <v>2.4421646162760702E-2</v>
      </c>
      <c r="AI249" s="1">
        <f t="shared" ca="1" si="202"/>
        <v>2.4109237641241926E-2</v>
      </c>
      <c r="AJ249" s="1">
        <f t="shared" ca="1" si="203"/>
        <v>2.3873575736371784E-2</v>
      </c>
      <c r="AK249" s="1">
        <f t="shared" ca="1" si="204"/>
        <v>2.3717408605114818E-2</v>
      </c>
      <c r="AL249" s="1">
        <f t="shared" ca="1" si="205"/>
        <v>2.3643137806555671E-2</v>
      </c>
      <c r="AM249" s="1">
        <f t="shared" ca="1" si="206"/>
        <v>2.3652753010998423E-2</v>
      </c>
      <c r="AN249" s="1">
        <f t="shared" ca="1" si="207"/>
        <v>2.3747804295685352E-2</v>
      </c>
      <c r="AO249" s="1">
        <f t="shared" ca="1" si="208"/>
        <v>2.3929459339395415E-2</v>
      </c>
      <c r="AP249" s="1">
        <f t="shared" ca="1" si="209"/>
        <v>2.4198666938045031E-2</v>
      </c>
      <c r="AQ249" s="1">
        <f t="shared" ca="1" si="210"/>
        <v>2.4556407618947437E-2</v>
      </c>
      <c r="AR249" s="1">
        <f t="shared" ca="1" si="211"/>
        <v>2.5003974136916508E-2</v>
      </c>
      <c r="AS249" s="1">
        <f t="shared" ca="1" si="212"/>
        <v>2.5543195763266663E-2</v>
      </c>
      <c r="AT249" s="1">
        <f t="shared" ca="1" si="213"/>
        <v>2.6176488163223686E-2</v>
      </c>
      <c r="AU249" s="1">
        <f t="shared" ca="1" si="214"/>
        <v>2.6906610869841783E-2</v>
      </c>
      <c r="AV249" s="1">
        <f t="shared" ca="1" si="215"/>
        <v>2.7736102140364462E-2</v>
      </c>
      <c r="AW249" s="1">
        <f t="shared" ca="1" si="216"/>
        <v>2.8666259954457731E-2</v>
      </c>
      <c r="AX249" s="1">
        <f t="shared" ca="1" si="217"/>
        <v>2.9694531829923859E-2</v>
      </c>
      <c r="AY249" s="1">
        <f t="shared" ca="1" si="218"/>
        <v>3.0807899039234234E-2</v>
      </c>
      <c r="AZ249" s="1">
        <f t="shared" ca="1" si="167"/>
        <v>3.1973543711151159E-2</v>
      </c>
      <c r="BC249" s="1">
        <f t="shared" ca="1" si="219"/>
        <v>-1.6485079069379367</v>
      </c>
      <c r="BD249" s="1">
        <f t="shared" ca="1" si="219"/>
        <v>0.23095113755226659</v>
      </c>
      <c r="BE249" s="1">
        <f t="shared" ca="1" si="219"/>
        <v>-0.27640076602011643</v>
      </c>
    </row>
    <row r="250" spans="1:57" x14ac:dyDescent="0.2">
      <c r="A250" s="118">
        <f t="shared" si="168"/>
        <v>2.3799999999999932</v>
      </c>
      <c r="B250" s="1">
        <f t="shared" ca="1" si="169"/>
        <v>4.6040768700139158E-2</v>
      </c>
      <c r="C250" s="1">
        <f t="shared" ca="1" si="170"/>
        <v>4.5641378375273281E-2</v>
      </c>
      <c r="D250" s="1">
        <f t="shared" ca="1" si="171"/>
        <v>4.5278072606903801E-2</v>
      </c>
      <c r="E250" s="1">
        <f t="shared" ca="1" si="172"/>
        <v>4.4857486935830346E-2</v>
      </c>
      <c r="F250" s="1">
        <f t="shared" ca="1" si="173"/>
        <v>4.4355601040709389E-2</v>
      </c>
      <c r="G250" s="1">
        <f t="shared" ca="1" si="174"/>
        <v>4.3787471028691551E-2</v>
      </c>
      <c r="H250" s="1">
        <f t="shared" ca="1" si="175"/>
        <v>4.3170649107599997E-2</v>
      </c>
      <c r="I250" s="1">
        <f t="shared" ca="1" si="176"/>
        <v>4.251649671851581E-2</v>
      </c>
      <c r="J250" s="1">
        <f t="shared" ca="1" si="177"/>
        <v>4.183143277310334E-2</v>
      </c>
      <c r="K250" s="1">
        <f t="shared" ca="1" si="178"/>
        <v>4.1119200234399557E-2</v>
      </c>
      <c r="L250" s="1">
        <f t="shared" ca="1" si="179"/>
        <v>4.0382634736212321E-2</v>
      </c>
      <c r="M250" s="1">
        <f t="shared" ca="1" si="180"/>
        <v>3.9624637579085173E-2</v>
      </c>
      <c r="N250" s="1">
        <f t="shared" ca="1" si="181"/>
        <v>3.884834161858941E-2</v>
      </c>
      <c r="O250" s="1">
        <f t="shared" ca="1" si="182"/>
        <v>3.8056707172317787E-2</v>
      </c>
      <c r="P250" s="1">
        <f t="shared" ca="1" si="183"/>
        <v>3.725196147397055E-2</v>
      </c>
      <c r="Q250" s="1">
        <f t="shared" ca="1" si="184"/>
        <v>3.6435315879084176E-2</v>
      </c>
      <c r="R250" s="1">
        <f t="shared" ca="1" si="185"/>
        <v>3.5607181688433368E-2</v>
      </c>
      <c r="S250" s="1">
        <f t="shared" ca="1" si="186"/>
        <v>3.4767799707722681E-2</v>
      </c>
      <c r="T250" s="1">
        <f t="shared" ca="1" si="187"/>
        <v>3.391801180171225E-2</v>
      </c>
      <c r="U250" s="1">
        <f t="shared" ca="1" si="188"/>
        <v>3.3059897871795599E-2</v>
      </c>
      <c r="V250" s="1">
        <f t="shared" ca="1" si="189"/>
        <v>3.2197098468856149E-2</v>
      </c>
      <c r="W250" s="1">
        <f t="shared" ca="1" si="190"/>
        <v>3.1334776831363403E-2</v>
      </c>
      <c r="X250" s="1">
        <f t="shared" ca="1" si="191"/>
        <v>3.0479308243346694E-2</v>
      </c>
      <c r="Y250" s="1">
        <f t="shared" ca="1" si="192"/>
        <v>2.9637864547285134E-2</v>
      </c>
      <c r="Z250" s="1">
        <f t="shared" ca="1" si="193"/>
        <v>2.8818048203249132E-2</v>
      </c>
      <c r="AA250" s="1">
        <f t="shared" ca="1" si="194"/>
        <v>2.802762360084152E-2</v>
      </c>
      <c r="AB250" s="1">
        <f t="shared" ca="1" si="195"/>
        <v>2.7274301418995148E-2</v>
      </c>
      <c r="AC250" s="1">
        <f t="shared" ca="1" si="196"/>
        <v>2.6565538420334465E-2</v>
      </c>
      <c r="AD250" s="1">
        <f t="shared" ca="1" si="197"/>
        <v>2.5908343429184959E-2</v>
      </c>
      <c r="AE250" s="1">
        <f t="shared" ca="1" si="198"/>
        <v>2.5309090205329707E-2</v>
      </c>
      <c r="AF250" s="1">
        <f t="shared" ca="1" si="199"/>
        <v>2.4773374692197501E-2</v>
      </c>
      <c r="AG250" s="1">
        <f t="shared" ca="1" si="200"/>
        <v>2.4305978917913924E-2</v>
      </c>
      <c r="AH250" s="1">
        <f t="shared" ca="1" si="201"/>
        <v>2.3910969049056884E-2</v>
      </c>
      <c r="AI250" s="1">
        <f t="shared" ca="1" si="202"/>
        <v>2.3591877533111358E-2</v>
      </c>
      <c r="AJ250" s="1">
        <f t="shared" ca="1" si="203"/>
        <v>2.3351863889976423E-2</v>
      </c>
      <c r="AK250" s="1">
        <f t="shared" ca="1" si="204"/>
        <v>2.3193774578126838E-2</v>
      </c>
      <c r="AL250" s="1">
        <f t="shared" ca="1" si="205"/>
        <v>2.3120107557394774E-2</v>
      </c>
      <c r="AM250" s="1">
        <f t="shared" ca="1" si="206"/>
        <v>2.3132947752843143E-2</v>
      </c>
      <c r="AN250" s="1">
        <f t="shared" ca="1" si="207"/>
        <v>2.3233941072779561E-2</v>
      </c>
      <c r="AO250" s="1">
        <f t="shared" ca="1" si="208"/>
        <v>2.3424353777602668E-2</v>
      </c>
      <c r="AP250" s="1">
        <f t="shared" ca="1" si="209"/>
        <v>2.3705237810948365E-2</v>
      </c>
      <c r="AQ250" s="1">
        <f t="shared" ca="1" si="210"/>
        <v>2.407768211313694E-2</v>
      </c>
      <c r="AR250" s="1">
        <f t="shared" ca="1" si="211"/>
        <v>2.4543092124898559E-2</v>
      </c>
      <c r="AS250" s="1">
        <f t="shared" ca="1" si="212"/>
        <v>2.5103410752352211E-2</v>
      </c>
      <c r="AT250" s="1">
        <f t="shared" ca="1" si="213"/>
        <v>2.5761162595238755E-2</v>
      </c>
      <c r="AU250" s="1">
        <f t="shared" ca="1" si="214"/>
        <v>2.6519205204294401E-2</v>
      </c>
      <c r="AV250" s="1">
        <f t="shared" ca="1" si="215"/>
        <v>2.7380155135406366E-2</v>
      </c>
      <c r="AW250" s="1">
        <f t="shared" ca="1" si="216"/>
        <v>2.8345337440536817E-2</v>
      </c>
      <c r="AX250" s="1">
        <f t="shared" ca="1" si="217"/>
        <v>2.9412095731412371E-2</v>
      </c>
      <c r="AY250" s="1">
        <f t="shared" ca="1" si="218"/>
        <v>3.0567122459570342E-2</v>
      </c>
      <c r="AZ250" s="1">
        <f t="shared" ca="1" si="167"/>
        <v>3.177731992089311E-2</v>
      </c>
      <c r="BC250" s="1">
        <f t="shared" ca="1" si="219"/>
        <v>-0.40694207805820781</v>
      </c>
      <c r="BD250" s="1">
        <f t="shared" ca="1" si="219"/>
        <v>-0.88181901853146627</v>
      </c>
      <c r="BE250" s="1">
        <f t="shared" ca="1" si="219"/>
        <v>-0.56359586032928188</v>
      </c>
    </row>
    <row r="251" spans="1:57" x14ac:dyDescent="0.2">
      <c r="A251" s="118">
        <f t="shared" si="168"/>
        <v>2.389999999999993</v>
      </c>
      <c r="B251" s="1">
        <f t="shared" ca="1" si="169"/>
        <v>4.6175907936909386E-2</v>
      </c>
      <c r="C251" s="1">
        <f t="shared" ca="1" si="170"/>
        <v>4.5787338620755708E-2</v>
      </c>
      <c r="D251" s="1">
        <f t="shared" ca="1" si="171"/>
        <v>4.5434724489486336E-2</v>
      </c>
      <c r="E251" s="1">
        <f t="shared" ca="1" si="172"/>
        <v>4.5025982522965642E-2</v>
      </c>
      <c r="F251" s="1">
        <f t="shared" ca="1" si="173"/>
        <v>4.4537765656665895E-2</v>
      </c>
      <c r="G251" s="1">
        <f t="shared" ca="1" si="174"/>
        <v>4.3985069321808047E-2</v>
      </c>
      <c r="H251" s="1">
        <f t="shared" ca="1" si="175"/>
        <v>4.338520943840235E-2</v>
      </c>
      <c r="I251" s="1">
        <f t="shared" ca="1" si="176"/>
        <v>4.2749334653597981E-2</v>
      </c>
      <c r="J251" s="1">
        <f t="shared" ca="1" si="177"/>
        <v>4.2083695303796805E-2</v>
      </c>
      <c r="K251" s="1">
        <f t="shared" ca="1" si="178"/>
        <v>4.1391900350617954E-2</v>
      </c>
      <c r="L251" s="1">
        <f t="shared" ca="1" si="179"/>
        <v>4.0676670360948519E-2</v>
      </c>
      <c r="M251" s="1">
        <f t="shared" ca="1" si="180"/>
        <v>3.9940794594828403E-2</v>
      </c>
      <c r="N251" s="1">
        <f t="shared" ca="1" si="181"/>
        <v>3.9187285691376285E-2</v>
      </c>
      <c r="O251" s="1">
        <f t="shared" ca="1" si="182"/>
        <v>3.8418972609405959E-2</v>
      </c>
      <c r="P251" s="1">
        <f t="shared" ca="1" si="183"/>
        <v>3.7637945766880794E-2</v>
      </c>
      <c r="Q251" s="1">
        <f t="shared" ca="1" si="184"/>
        <v>3.6845284319220767E-2</v>
      </c>
      <c r="R251" s="1">
        <f t="shared" ca="1" si="185"/>
        <v>3.6041280329778366E-2</v>
      </c>
      <c r="S251" s="1">
        <f t="shared" ca="1" si="186"/>
        <v>3.5226071216124637E-2</v>
      </c>
      <c r="T251" s="1">
        <f t="shared" ca="1" si="187"/>
        <v>3.4400408635941529E-2</v>
      </c>
      <c r="U251" s="1">
        <f t="shared" ca="1" si="188"/>
        <v>3.3566289179428679E-2</v>
      </c>
      <c r="V251" s="1">
        <f t="shared" ca="1" si="189"/>
        <v>3.2727269753848542E-2</v>
      </c>
      <c r="W251" s="1">
        <f t="shared" ca="1" si="190"/>
        <v>3.1888424134498244E-2</v>
      </c>
      <c r="X251" s="1">
        <f t="shared" ca="1" si="191"/>
        <v>3.1056030177788376E-2</v>
      </c>
      <c r="Y251" s="1">
        <f t="shared" ca="1" si="192"/>
        <v>3.0237155264827696E-2</v>
      </c>
      <c r="Z251" s="1">
        <f t="shared" ca="1" si="193"/>
        <v>2.9439292235387216E-2</v>
      </c>
      <c r="AA251" s="1">
        <f t="shared" ca="1" si="194"/>
        <v>2.8670091682796463E-2</v>
      </c>
      <c r="AB251" s="1">
        <f t="shared" ca="1" si="195"/>
        <v>2.7937146538895733E-2</v>
      </c>
      <c r="AC251" s="1">
        <f t="shared" ca="1" si="196"/>
        <v>2.7247791905233746E-2</v>
      </c>
      <c r="AD251" s="1">
        <f t="shared" ca="1" si="197"/>
        <v>2.6608911081089044E-2</v>
      </c>
      <c r="AE251" s="1">
        <f t="shared" ca="1" si="198"/>
        <v>2.6026749237980255E-2</v>
      </c>
      <c r="AF251" s="1">
        <f t="shared" ca="1" si="199"/>
        <v>2.5506772717578927E-2</v>
      </c>
      <c r="AG251" s="1">
        <f t="shared" ca="1" si="200"/>
        <v>2.5053635538118658E-2</v>
      </c>
      <c r="AH251" s="1">
        <f t="shared" ca="1" si="201"/>
        <v>2.4671279060099322E-2</v>
      </c>
      <c r="AI251" s="1">
        <f t="shared" ca="1" si="202"/>
        <v>2.4363113642002512E-2</v>
      </c>
      <c r="AJ251" s="1">
        <f t="shared" ca="1" si="203"/>
        <v>2.4132177365910498E-2</v>
      </c>
      <c r="AK251" s="1">
        <f t="shared" ca="1" si="204"/>
        <v>2.3981193964792411E-2</v>
      </c>
      <c r="AL251" s="1">
        <f t="shared" ca="1" si="205"/>
        <v>2.3912536787307603E-2</v>
      </c>
      <c r="AM251" s="1">
        <f t="shared" ca="1" si="206"/>
        <v>2.3928165035803362E-2</v>
      </c>
      <c r="AN251" s="1">
        <f t="shared" ca="1" si="207"/>
        <v>2.4029599515663146E-2</v>
      </c>
      <c r="AO251" s="1">
        <f t="shared" ca="1" si="208"/>
        <v>2.4217984171226687E-2</v>
      </c>
      <c r="AP251" s="1">
        <f t="shared" ca="1" si="209"/>
        <v>2.4494253210154547E-2</v>
      </c>
      <c r="AQ251" s="1">
        <f t="shared" ca="1" si="210"/>
        <v>2.4859383082231658E-2</v>
      </c>
      <c r="AR251" s="1">
        <f t="shared" ca="1" si="211"/>
        <v>2.5314670944081671E-2</v>
      </c>
      <c r="AS251" s="1">
        <f t="shared" ca="1" si="212"/>
        <v>2.586195225362176E-2</v>
      </c>
      <c r="AT251" s="1">
        <f t="shared" ca="1" si="213"/>
        <v>2.6503639337770619E-2</v>
      </c>
      <c r="AU251" s="1">
        <f t="shared" ca="1" si="214"/>
        <v>2.724246638156512E-2</v>
      </c>
      <c r="AV251" s="1">
        <f t="shared" ca="1" si="215"/>
        <v>2.8080906226008649E-2</v>
      </c>
      <c r="AW251" s="1">
        <f t="shared" ca="1" si="216"/>
        <v>2.9020087386791512E-2</v>
      </c>
      <c r="AX251" s="1">
        <f t="shared" ca="1" si="217"/>
        <v>3.0057024882266928E-2</v>
      </c>
      <c r="AY251" s="1">
        <f t="shared" ca="1" si="218"/>
        <v>3.1177901533798635E-2</v>
      </c>
      <c r="AZ251" s="1">
        <f t="shared" ca="1" si="167"/>
        <v>3.2349066546634934E-2</v>
      </c>
      <c r="BC251" s="1">
        <f t="shared" ca="1" si="219"/>
        <v>0.86618849254860653</v>
      </c>
      <c r="BD251" s="1">
        <f t="shared" ca="1" si="219"/>
        <v>0.7185270365916443</v>
      </c>
      <c r="BE251" s="1">
        <f t="shared" ca="1" si="219"/>
        <v>0.33330369832634954</v>
      </c>
    </row>
    <row r="252" spans="1:57" x14ac:dyDescent="0.2">
      <c r="A252" s="118">
        <f t="shared" si="168"/>
        <v>2.3999999999999928</v>
      </c>
      <c r="B252" s="1">
        <f t="shared" ca="1" si="169"/>
        <v>4.6026984379108848E-2</v>
      </c>
      <c r="C252" s="1">
        <f t="shared" ca="1" si="170"/>
        <v>4.5783265586106701E-2</v>
      </c>
      <c r="D252" s="1">
        <f t="shared" ca="1" si="171"/>
        <v>4.5555449475810444E-2</v>
      </c>
      <c r="E252" s="1">
        <f t="shared" ca="1" si="172"/>
        <v>4.5253599674088985E-2</v>
      </c>
      <c r="F252" s="1">
        <f t="shared" ca="1" si="173"/>
        <v>4.4855905065160268E-2</v>
      </c>
      <c r="G252" s="1">
        <f t="shared" ca="1" si="174"/>
        <v>4.4378174262662724E-2</v>
      </c>
      <c r="H252" s="1">
        <f t="shared" ca="1" si="175"/>
        <v>4.3838364739256078E-2</v>
      </c>
      <c r="I252" s="1">
        <f t="shared" ca="1" si="176"/>
        <v>4.3248290603115788E-2</v>
      </c>
      <c r="J252" s="1">
        <f t="shared" ca="1" si="177"/>
        <v>4.261491167744292E-2</v>
      </c>
      <c r="K252" s="1">
        <f t="shared" ca="1" si="178"/>
        <v>4.1942580671713484E-2</v>
      </c>
      <c r="L252" s="1">
        <f t="shared" ca="1" si="179"/>
        <v>4.1234780517006957E-2</v>
      </c>
      <c r="M252" s="1">
        <f t="shared" ca="1" si="180"/>
        <v>4.049506563992538E-2</v>
      </c>
      <c r="N252" s="1">
        <f t="shared" ca="1" si="181"/>
        <v>3.9727205610873111E-2</v>
      </c>
      <c r="O252" s="1">
        <f t="shared" ca="1" si="182"/>
        <v>3.8934775291330596E-2</v>
      </c>
      <c r="P252" s="1">
        <f t="shared" ca="1" si="183"/>
        <v>3.8120605746421531E-2</v>
      </c>
      <c r="Q252" s="1">
        <f t="shared" ca="1" si="184"/>
        <v>3.7286521561288061E-2</v>
      </c>
      <c r="R252" s="1">
        <f t="shared" ca="1" si="185"/>
        <v>3.6433573249431028E-2</v>
      </c>
      <c r="S252" s="1">
        <f t="shared" ca="1" si="186"/>
        <v>3.5562672474493864E-2</v>
      </c>
      <c r="T252" s="1">
        <f t="shared" ca="1" si="187"/>
        <v>3.4675358195582796E-2</v>
      </c>
      <c r="U252" s="1">
        <f t="shared" ca="1" si="188"/>
        <v>3.3774421055639839E-2</v>
      </c>
      <c r="V252" s="1">
        <f t="shared" ca="1" si="189"/>
        <v>3.2864211572500239E-2</v>
      </c>
      <c r="W252" s="1">
        <f t="shared" ca="1" si="190"/>
        <v>3.1950591269584591E-2</v>
      </c>
      <c r="X252" s="1">
        <f t="shared" ca="1" si="191"/>
        <v>3.1040617805594525E-2</v>
      </c>
      <c r="Y252" s="1">
        <f t="shared" ca="1" si="192"/>
        <v>3.0142131367674636E-2</v>
      </c>
      <c r="Z252" s="1">
        <f t="shared" ca="1" si="193"/>
        <v>2.9263392462361856E-2</v>
      </c>
      <c r="AA252" s="1">
        <f t="shared" ca="1" si="194"/>
        <v>2.8412815178280811E-2</v>
      </c>
      <c r="AB252" s="1">
        <f t="shared" ca="1" si="195"/>
        <v>2.7598751992484374E-2</v>
      </c>
      <c r="AC252" s="1">
        <f t="shared" ca="1" si="196"/>
        <v>2.682929363875089E-2</v>
      </c>
      <c r="AD252" s="1">
        <f t="shared" ca="1" si="197"/>
        <v>2.6112075200632402E-2</v>
      </c>
      <c r="AE252" s="1">
        <f t="shared" ca="1" si="198"/>
        <v>2.5454090611698014E-2</v>
      </c>
      <c r="AF252" s="1">
        <f t="shared" ca="1" si="199"/>
        <v>2.4861554014284141E-2</v>
      </c>
      <c r="AG252" s="1">
        <f t="shared" ca="1" si="200"/>
        <v>2.4339868851393442E-2</v>
      </c>
      <c r="AH252" s="1">
        <f t="shared" ca="1" si="201"/>
        <v>2.389372910237406E-2</v>
      </c>
      <c r="AI252" s="1">
        <f t="shared" ca="1" si="202"/>
        <v>2.3527300420312709E-2</v>
      </c>
      <c r="AJ252" s="1">
        <f t="shared" ca="1" si="203"/>
        <v>2.3244376794305879E-2</v>
      </c>
      <c r="AK252" s="1">
        <f t="shared" ca="1" si="204"/>
        <v>2.304843656468851E-2</v>
      </c>
      <c r="AL252" s="1">
        <f t="shared" ca="1" si="205"/>
        <v>2.2942605817301065E-2</v>
      </c>
      <c r="AM252" s="1">
        <f t="shared" ca="1" si="206"/>
        <v>2.2929595414755831E-2</v>
      </c>
      <c r="AN252" s="1">
        <f t="shared" ca="1" si="207"/>
        <v>2.3011678485834203E-2</v>
      </c>
      <c r="AO252" s="1">
        <f t="shared" ca="1" si="208"/>
        <v>2.3190754121003465E-2</v>
      </c>
      <c r="AP252" s="1">
        <f t="shared" ca="1" si="209"/>
        <v>2.3468516267442431E-2</v>
      </c>
      <c r="AQ252" s="1">
        <f t="shared" ca="1" si="210"/>
        <v>2.3846706339114041E-2</v>
      </c>
      <c r="AR252" s="1">
        <f t="shared" ca="1" si="211"/>
        <v>2.4327390595838307E-2</v>
      </c>
      <c r="AS252" s="1">
        <f t="shared" ca="1" si="212"/>
        <v>2.4913174321422982E-2</v>
      </c>
      <c r="AT252" s="1">
        <f t="shared" ca="1" si="213"/>
        <v>2.5607234718691838E-2</v>
      </c>
      <c r="AU252" s="1">
        <f t="shared" ca="1" si="214"/>
        <v>2.6413059570583503E-2</v>
      </c>
      <c r="AV252" s="1">
        <f t="shared" ca="1" si="215"/>
        <v>2.7333854317374562E-2</v>
      </c>
      <c r="AW252" s="1">
        <f t="shared" ca="1" si="216"/>
        <v>2.8371425667926227E-2</v>
      </c>
      <c r="AX252" s="1">
        <f t="shared" ca="1" si="217"/>
        <v>2.9523333797067092E-2</v>
      </c>
      <c r="AY252" s="1">
        <f t="shared" ca="1" si="218"/>
        <v>3.077612839736291E-2</v>
      </c>
      <c r="AZ252" s="1">
        <f t="shared" ca="1" si="167"/>
        <v>3.2096591663262571E-2</v>
      </c>
      <c r="BC252" s="1">
        <f t="shared" ca="1" si="219"/>
        <v>-0.37280722333613081</v>
      </c>
      <c r="BD252" s="1">
        <f t="shared" ca="1" si="219"/>
        <v>-1.8208900363176346</v>
      </c>
      <c r="BE252" s="1">
        <f t="shared" ca="1" si="219"/>
        <v>1.1556684247853646</v>
      </c>
    </row>
    <row r="253" spans="1:57" x14ac:dyDescent="0.2">
      <c r="A253" s="118">
        <f t="shared" si="168"/>
        <v>2.4099999999999926</v>
      </c>
      <c r="B253" s="1">
        <f t="shared" ca="1" si="169"/>
        <v>4.5187964797471517E-2</v>
      </c>
      <c r="C253" s="1">
        <f t="shared" ca="1" si="170"/>
        <v>4.493727857856189E-2</v>
      </c>
      <c r="D253" s="1">
        <f t="shared" ca="1" si="171"/>
        <v>4.4702868480840721E-2</v>
      </c>
      <c r="E253" s="1">
        <f t="shared" ca="1" si="172"/>
        <v>4.4396061193886026E-2</v>
      </c>
      <c r="F253" s="1">
        <f t="shared" ca="1" si="173"/>
        <v>4.3995695726984578E-2</v>
      </c>
      <c r="G253" s="1">
        <f t="shared" ca="1" si="174"/>
        <v>4.3517519075246654E-2</v>
      </c>
      <c r="H253" s="1">
        <f t="shared" ca="1" si="175"/>
        <v>4.2979259373798734E-2</v>
      </c>
      <c r="I253" s="1">
        <f t="shared" ca="1" si="176"/>
        <v>4.2392525704007741E-2</v>
      </c>
      <c r="J253" s="1">
        <f t="shared" ca="1" si="177"/>
        <v>4.1764116692744831E-2</v>
      </c>
      <c r="K253" s="1">
        <f t="shared" ca="1" si="178"/>
        <v>4.1098257801319336E-2</v>
      </c>
      <c r="L253" s="1">
        <f t="shared" ca="1" si="179"/>
        <v>4.0398323012700244E-2</v>
      </c>
      <c r="M253" s="1">
        <f t="shared" ca="1" si="180"/>
        <v>3.9667760386995932E-2</v>
      </c>
      <c r="N253" s="1">
        <f t="shared" ca="1" si="181"/>
        <v>3.8910224836973789E-2</v>
      </c>
      <c r="O253" s="1">
        <f t="shared" ca="1" si="182"/>
        <v>3.8129165653320536E-2</v>
      </c>
      <c r="P253" s="1">
        <f t="shared" ca="1" si="183"/>
        <v>3.732728327562114E-2</v>
      </c>
      <c r="Q253" s="1">
        <f t="shared" ca="1" si="184"/>
        <v>3.6506276610798187E-2</v>
      </c>
      <c r="R253" s="1">
        <f t="shared" ca="1" si="185"/>
        <v>3.5667083570069071E-2</v>
      </c>
      <c r="S253" s="1">
        <f t="shared" ca="1" si="186"/>
        <v>3.4810518955906394E-2</v>
      </c>
      <c r="T253" s="1">
        <f t="shared" ca="1" si="187"/>
        <v>3.3938037795516754E-2</v>
      </c>
      <c r="U253" s="1">
        <f t="shared" ca="1" si="188"/>
        <v>3.3052353407390871E-2</v>
      </c>
      <c r="V253" s="1">
        <f t="shared" ca="1" si="189"/>
        <v>3.215773843433755E-2</v>
      </c>
      <c r="W253" s="1">
        <f t="shared" ca="1" si="190"/>
        <v>3.1259970620633917E-2</v>
      </c>
      <c r="X253" s="1">
        <f t="shared" ca="1" si="191"/>
        <v>3.0366015918997274E-2</v>
      </c>
      <c r="Y253" s="1">
        <f t="shared" ca="1" si="192"/>
        <v>2.9483615851472394E-2</v>
      </c>
      <c r="Z253" s="1">
        <f t="shared" ca="1" si="193"/>
        <v>2.8620927139582447E-2</v>
      </c>
      <c r="AA253" s="1">
        <f t="shared" ca="1" si="194"/>
        <v>2.7786255919895229E-2</v>
      </c>
      <c r="AB253" s="1">
        <f t="shared" ca="1" si="195"/>
        <v>2.6987842768066261E-2</v>
      </c>
      <c r="AC253" s="1">
        <f t="shared" ca="1" si="196"/>
        <v>2.6233662604794143E-2</v>
      </c>
      <c r="AD253" s="1">
        <f t="shared" ca="1" si="197"/>
        <v>2.5531230869109672E-2</v>
      </c>
      <c r="AE253" s="1">
        <f t="shared" ca="1" si="198"/>
        <v>2.4887418869054455E-2</v>
      </c>
      <c r="AF253" s="1">
        <f t="shared" ca="1" si="199"/>
        <v>2.4308317211761583E-2</v>
      </c>
      <c r="AG253" s="1">
        <f t="shared" ca="1" si="200"/>
        <v>2.3799207460534107E-2</v>
      </c>
      <c r="AH253" s="1">
        <f t="shared" ca="1" si="201"/>
        <v>2.3364664898733293E-2</v>
      </c>
      <c r="AI253" s="1">
        <f t="shared" ca="1" si="202"/>
        <v>2.3008739117948901E-2</v>
      </c>
      <c r="AJ253" s="1">
        <f t="shared" ca="1" si="203"/>
        <v>2.2735108619948392E-2</v>
      </c>
      <c r="AK253" s="1">
        <f t="shared" ca="1" si="204"/>
        <v>2.2547134946678565E-2</v>
      </c>
      <c r="AL253" s="1">
        <f t="shared" ca="1" si="205"/>
        <v>2.2447825531272399E-2</v>
      </c>
      <c r="AM253" s="1">
        <f t="shared" ca="1" si="206"/>
        <v>2.2439771541519576E-2</v>
      </c>
      <c r="AN253" s="1">
        <f t="shared" ca="1" si="207"/>
        <v>2.2525127117703748E-2</v>
      </c>
      <c r="AO253" s="1">
        <f t="shared" ca="1" si="208"/>
        <v>2.2705675219937296E-2</v>
      </c>
      <c r="AP253" s="1">
        <f t="shared" ca="1" si="209"/>
        <v>2.2982998271060213E-2</v>
      </c>
      <c r="AQ253" s="1">
        <f t="shared" ca="1" si="210"/>
        <v>2.335873136364355E-2</v>
      </c>
      <c r="AR253" s="1">
        <f t="shared" ca="1" si="211"/>
        <v>2.3834838506807291E-2</v>
      </c>
      <c r="AS253" s="1">
        <f t="shared" ca="1" si="212"/>
        <v>2.44138233428998E-2</v>
      </c>
      <c r="AT253" s="1">
        <f t="shared" ca="1" si="213"/>
        <v>2.5098756356739586E-2</v>
      </c>
      <c r="AU253" s="1">
        <f t="shared" ca="1" si="214"/>
        <v>2.589300714084419E-2</v>
      </c>
      <c r="AV253" s="1">
        <f t="shared" ca="1" si="215"/>
        <v>2.6799641278291091E-2</v>
      </c>
      <c r="AW253" s="1">
        <f t="shared" ca="1" si="216"/>
        <v>2.7820269642028224E-2</v>
      </c>
      <c r="AX253" s="1">
        <f t="shared" ca="1" si="217"/>
        <v>2.8952122629303821E-2</v>
      </c>
      <c r="AY253" s="1">
        <f t="shared" ca="1" si="218"/>
        <v>3.0181246757895356E-2</v>
      </c>
      <c r="AZ253" s="1">
        <f t="shared" ca="1" si="167"/>
        <v>3.1473629577232043E-2</v>
      </c>
      <c r="BC253" s="1">
        <f t="shared" ca="1" si="219"/>
        <v>-1.0190464238930295</v>
      </c>
      <c r="BD253" s="1">
        <f t="shared" ca="1" si="219"/>
        <v>0.44432755178332073</v>
      </c>
      <c r="BE253" s="1">
        <f t="shared" ca="1" si="219"/>
        <v>4.3793007390101835E-2</v>
      </c>
    </row>
    <row r="254" spans="1:57" x14ac:dyDescent="0.2">
      <c r="A254" s="118">
        <f t="shared" si="168"/>
        <v>2.4199999999999924</v>
      </c>
      <c r="B254" s="1">
        <f t="shared" ca="1" si="169"/>
        <v>4.5066512376333016E-2</v>
      </c>
      <c r="C254" s="1">
        <f t="shared" ca="1" si="170"/>
        <v>4.4853335979743066E-2</v>
      </c>
      <c r="D254" s="1">
        <f t="shared" ca="1" si="171"/>
        <v>4.4651526561223218E-2</v>
      </c>
      <c r="E254" s="1">
        <f t="shared" ca="1" si="172"/>
        <v>4.4373879779607911E-2</v>
      </c>
      <c r="F254" s="1">
        <f t="shared" ca="1" si="173"/>
        <v>4.4000088698700937E-2</v>
      </c>
      <c r="G254" s="1">
        <f t="shared" ca="1" si="174"/>
        <v>4.3546053505024419E-2</v>
      </c>
      <c r="H254" s="1">
        <f t="shared" ca="1" si="175"/>
        <v>4.3029491646706212E-2</v>
      </c>
      <c r="I254" s="1">
        <f t="shared" ca="1" si="176"/>
        <v>4.2462026219234381E-2</v>
      </c>
      <c r="J254" s="1">
        <f t="shared" ca="1" si="177"/>
        <v>4.1850513496433553E-2</v>
      </c>
      <c r="K254" s="1">
        <f t="shared" ca="1" si="178"/>
        <v>4.1199270221767614E-2</v>
      </c>
      <c r="L254" s="1">
        <f t="shared" ca="1" si="179"/>
        <v>4.051177964604754E-2</v>
      </c>
      <c r="M254" s="1">
        <f t="shared" ca="1" si="180"/>
        <v>3.9791601461385273E-2</v>
      </c>
      <c r="N254" s="1">
        <f t="shared" ca="1" si="181"/>
        <v>3.9042493868968228E-2</v>
      </c>
      <c r="O254" s="1">
        <f t="shared" ca="1" si="182"/>
        <v>3.8267998651914596E-2</v>
      </c>
      <c r="P254" s="1">
        <f t="shared" ca="1" si="183"/>
        <v>3.7470903887537134E-2</v>
      </c>
      <c r="Q254" s="1">
        <f t="shared" ca="1" si="184"/>
        <v>3.6653001230377687E-2</v>
      </c>
      <c r="R254" s="1">
        <f t="shared" ca="1" si="185"/>
        <v>3.5815334468512594E-2</v>
      </c>
      <c r="S254" s="1">
        <f t="shared" ca="1" si="186"/>
        <v>3.4958839966149152E-2</v>
      </c>
      <c r="T254" s="1">
        <f t="shared" ca="1" si="187"/>
        <v>3.4085107115063407E-2</v>
      </c>
      <c r="U254" s="1">
        <f t="shared" ca="1" si="188"/>
        <v>3.3196990062603411E-2</v>
      </c>
      <c r="V254" s="1">
        <f t="shared" ca="1" si="189"/>
        <v>3.2298901622789276E-2</v>
      </c>
      <c r="W254" s="1">
        <f t="shared" ca="1" si="190"/>
        <v>3.1396753766537992E-2</v>
      </c>
      <c r="X254" s="1">
        <f t="shared" ca="1" si="191"/>
        <v>3.0497638765720321E-2</v>
      </c>
      <c r="Y254" s="1">
        <f t="shared" ca="1" si="192"/>
        <v>2.9609417539203049E-2</v>
      </c>
      <c r="Z254" s="1">
        <f t="shared" ca="1" si="193"/>
        <v>2.8740361104474841E-2</v>
      </c>
      <c r="AA254" s="1">
        <f t="shared" ca="1" si="194"/>
        <v>2.7898885731379965E-2</v>
      </c>
      <c r="AB254" s="1">
        <f t="shared" ca="1" si="195"/>
        <v>2.709333818026307E-2</v>
      </c>
      <c r="AC254" s="1">
        <f t="shared" ca="1" si="196"/>
        <v>2.6331795646434283E-2</v>
      </c>
      <c r="AD254" s="1">
        <f t="shared" ca="1" si="197"/>
        <v>2.5621872029103147E-2</v>
      </c>
      <c r="AE254" s="1">
        <f t="shared" ca="1" si="198"/>
        <v>2.4970534156910376E-2</v>
      </c>
      <c r="AF254" s="1">
        <f t="shared" ca="1" si="199"/>
        <v>2.4383967299215926E-2</v>
      </c>
      <c r="AG254" s="1">
        <f t="shared" ca="1" si="200"/>
        <v>2.3867549367617605E-2</v>
      </c>
      <c r="AH254" s="1">
        <f t="shared" ca="1" si="201"/>
        <v>2.3425955166499722E-2</v>
      </c>
      <c r="AI254" s="1">
        <f t="shared" ca="1" si="202"/>
        <v>2.3063336401758557E-2</v>
      </c>
      <c r="AJ254" s="1">
        <f t="shared" ca="1" si="203"/>
        <v>2.2783474225931469E-2</v>
      </c>
      <c r="AK254" s="1">
        <f t="shared" ca="1" si="204"/>
        <v>2.2589831509810851E-2</v>
      </c>
      <c r="AL254" s="1">
        <f t="shared" ca="1" si="205"/>
        <v>2.2485515177300009E-2</v>
      </c>
      <c r="AM254" s="1">
        <f t="shared" ca="1" si="206"/>
        <v>2.2473214879812634E-2</v>
      </c>
      <c r="AN254" s="1">
        <f t="shared" ca="1" si="207"/>
        <v>2.2555183990617601E-2</v>
      </c>
      <c r="AO254" s="1">
        <f t="shared" ca="1" si="208"/>
        <v>2.2733307595912838E-2</v>
      </c>
      <c r="AP254" s="1">
        <f t="shared" ca="1" si="209"/>
        <v>2.3009274862578557E-2</v>
      </c>
      <c r="AQ254" s="1">
        <f t="shared" ca="1" si="210"/>
        <v>2.3384832807527879E-2</v>
      </c>
      <c r="AR254" s="1">
        <f t="shared" ca="1" si="211"/>
        <v>2.3862061365685694E-2</v>
      </c>
      <c r="AS254" s="1">
        <f t="shared" ca="1" si="212"/>
        <v>2.444358060073016E-2</v>
      </c>
      <c r="AT254" s="1">
        <f t="shared" ca="1" si="213"/>
        <v>2.5132572214346331E-2</v>
      </c>
      <c r="AU254" s="1">
        <f t="shared" ca="1" si="214"/>
        <v>2.5932505339615223E-2</v>
      </c>
      <c r="AV254" s="1">
        <f t="shared" ca="1" si="215"/>
        <v>2.6846522747161032E-2</v>
      </c>
      <c r="AW254" s="1">
        <f t="shared" ca="1" si="216"/>
        <v>2.787625495950519E-2</v>
      </c>
      <c r="AX254" s="1">
        <f t="shared" ca="1" si="217"/>
        <v>2.9018817292691533E-2</v>
      </c>
      <c r="AY254" s="1">
        <f t="shared" ca="1" si="218"/>
        <v>3.0259965424624728E-2</v>
      </c>
      <c r="AZ254" s="1">
        <f t="shared" ca="1" si="167"/>
        <v>3.1565214516432009E-2</v>
      </c>
      <c r="BC254" s="1">
        <f t="shared" ca="1" si="219"/>
        <v>0.11806944527702701</v>
      </c>
      <c r="BD254" s="1">
        <f t="shared" ca="1" si="219"/>
        <v>-3.0764672514503211E-2</v>
      </c>
      <c r="BE254" s="1">
        <f t="shared" ca="1" si="219"/>
        <v>0.42795354222288751</v>
      </c>
    </row>
    <row r="255" spans="1:57" x14ac:dyDescent="0.2">
      <c r="A255" s="118">
        <f t="shared" si="168"/>
        <v>2.4299999999999922</v>
      </c>
      <c r="B255" s="1">
        <f t="shared" ca="1" si="169"/>
        <v>4.6931638386573125E-2</v>
      </c>
      <c r="C255" s="1">
        <f t="shared" ca="1" si="170"/>
        <v>4.6573779894461383E-2</v>
      </c>
      <c r="D255" s="1">
        <f t="shared" ca="1" si="171"/>
        <v>4.6236701694012269E-2</v>
      </c>
      <c r="E255" s="1">
        <f t="shared" ca="1" si="172"/>
        <v>4.5834176807109071E-2</v>
      </c>
      <c r="F255" s="1">
        <f t="shared" ca="1" si="173"/>
        <v>4.5346259026897678E-2</v>
      </c>
      <c r="G255" s="1">
        <f t="shared" ca="1" si="174"/>
        <v>4.4788519145831061E-2</v>
      </c>
      <c r="H255" s="1">
        <f t="shared" ca="1" si="175"/>
        <v>4.4178185111148058E-2</v>
      </c>
      <c r="I255" s="1">
        <f t="shared" ca="1" si="176"/>
        <v>4.3526415597201731E-2</v>
      </c>
      <c r="J255" s="1">
        <f t="shared" ca="1" si="177"/>
        <v>4.2839645889561392E-2</v>
      </c>
      <c r="K255" s="1">
        <f t="shared" ca="1" si="178"/>
        <v>4.2121805065646438E-2</v>
      </c>
      <c r="L255" s="1">
        <f t="shared" ca="1" si="179"/>
        <v>4.1376006383480261E-2</v>
      </c>
      <c r="M255" s="1">
        <f t="shared" ca="1" si="180"/>
        <v>4.0605441692393926E-2</v>
      </c>
      <c r="N255" s="1">
        <f t="shared" ca="1" si="181"/>
        <v>3.9813492958162285E-2</v>
      </c>
      <c r="O255" s="1">
        <f t="shared" ca="1" si="182"/>
        <v>3.900331505132814E-2</v>
      </c>
      <c r="P255" s="1">
        <f t="shared" ca="1" si="183"/>
        <v>3.8177304481217061E-2</v>
      </c>
      <c r="Q255" s="1">
        <f t="shared" ca="1" si="184"/>
        <v>3.7336866604662171E-2</v>
      </c>
      <c r="R255" s="1">
        <f t="shared" ca="1" si="185"/>
        <v>3.6482672092383456E-2</v>
      </c>
      <c r="S255" s="1">
        <f t="shared" ca="1" si="186"/>
        <v>3.5615299818466811E-2</v>
      </c>
      <c r="T255" s="1">
        <f t="shared" ca="1" si="187"/>
        <v>3.4735994360630698E-2</v>
      </c>
      <c r="U255" s="1">
        <f t="shared" ca="1" si="188"/>
        <v>3.3847271374014783E-2</v>
      </c>
      <c r="V255" s="1">
        <f t="shared" ca="1" si="189"/>
        <v>3.2953204417046252E-2</v>
      </c>
      <c r="W255" s="1">
        <f t="shared" ca="1" si="190"/>
        <v>3.2059360221219448E-2</v>
      </c>
      <c r="X255" s="1">
        <f t="shared" ca="1" si="191"/>
        <v>3.1172477931199163E-2</v>
      </c>
      <c r="Y255" s="1">
        <f t="shared" ca="1" si="192"/>
        <v>3.030005845274427E-2</v>
      </c>
      <c r="Z255" s="1">
        <f t="shared" ca="1" si="193"/>
        <v>2.9450007708142354E-2</v>
      </c>
      <c r="AA255" s="1">
        <f t="shared" ca="1" si="194"/>
        <v>2.8630372713629618E-2</v>
      </c>
      <c r="AB255" s="1">
        <f t="shared" ca="1" si="195"/>
        <v>2.7849127028125479E-2</v>
      </c>
      <c r="AC255" s="1">
        <f t="shared" ca="1" si="196"/>
        <v>2.7113970737350144E-2</v>
      </c>
      <c r="AD255" s="1">
        <f t="shared" ca="1" si="197"/>
        <v>2.6432136833987523E-2</v>
      </c>
      <c r="AE255" s="1">
        <f t="shared" ca="1" si="198"/>
        <v>2.5810208342197192E-2</v>
      </c>
      <c r="AF255" s="1">
        <f t="shared" ca="1" si="199"/>
        <v>2.5253985919374531E-2</v>
      </c>
      <c r="AG255" s="1">
        <f t="shared" ca="1" si="200"/>
        <v>2.4768464580953879E-2</v>
      </c>
      <c r="AH255" s="1">
        <f t="shared" ca="1" si="201"/>
        <v>2.4357939396295457E-2</v>
      </c>
      <c r="AI255" s="1">
        <f t="shared" ca="1" si="202"/>
        <v>2.4026184888418539E-2</v>
      </c>
      <c r="AJ255" s="1">
        <f t="shared" ca="1" si="203"/>
        <v>2.3776605526279113E-2</v>
      </c>
      <c r="AK255" s="1">
        <f t="shared" ca="1" si="204"/>
        <v>2.3612286164840849E-2</v>
      </c>
      <c r="AL255" s="1">
        <f t="shared" ca="1" si="205"/>
        <v>2.3535953890721665E-2</v>
      </c>
      <c r="AM255" s="1">
        <f t="shared" ca="1" si="206"/>
        <v>2.3549917546033687E-2</v>
      </c>
      <c r="AN255" s="1">
        <f t="shared" ca="1" si="207"/>
        <v>2.3656050486980225E-2</v>
      </c>
      <c r="AO255" s="1">
        <f t="shared" ca="1" si="208"/>
        <v>2.3855860710291048E-2</v>
      </c>
      <c r="AP255" s="1">
        <f t="shared" ca="1" si="209"/>
        <v>2.4150664922579845E-2</v>
      </c>
      <c r="AQ255" s="1">
        <f t="shared" ca="1" si="210"/>
        <v>2.4541842837218251E-2</v>
      </c>
      <c r="AR255" s="1">
        <f t="shared" ca="1" si="211"/>
        <v>2.5031111016933769E-2</v>
      </c>
      <c r="AS255" s="1">
        <f t="shared" ca="1" si="212"/>
        <v>2.56207265347323E-2</v>
      </c>
      <c r="AT255" s="1">
        <f t="shared" ca="1" si="213"/>
        <v>2.6313502767726576E-2</v>
      </c>
      <c r="AU255" s="1">
        <f t="shared" ca="1" si="214"/>
        <v>2.7112528634587959E-2</v>
      </c>
      <c r="AV255" s="1">
        <f t="shared" ca="1" si="215"/>
        <v>2.8020543634815098E-2</v>
      </c>
      <c r="AW255" s="1">
        <f t="shared" ca="1" si="216"/>
        <v>2.903871593797458E-2</v>
      </c>
      <c r="AX255" s="1">
        <f t="shared" ca="1" si="217"/>
        <v>3.0163562955819668E-2</v>
      </c>
      <c r="AY255" s="1">
        <f t="shared" ca="1" si="218"/>
        <v>3.1380066587500852E-2</v>
      </c>
      <c r="AZ255" s="1">
        <f t="shared" ca="1" si="167"/>
        <v>3.2652782900314058E-2</v>
      </c>
      <c r="BC255" s="1">
        <f t="shared" ca="1" si="219"/>
        <v>1.499514260438275</v>
      </c>
      <c r="BD255" s="1">
        <f t="shared" ca="1" si="219"/>
        <v>-0.17127236111374078</v>
      </c>
      <c r="BE255" s="1">
        <f t="shared" ca="1" si="219"/>
        <v>-1.7769907414190751</v>
      </c>
    </row>
    <row r="256" spans="1:57" x14ac:dyDescent="0.2">
      <c r="A256" s="118">
        <f t="shared" si="168"/>
        <v>2.439999999999992</v>
      </c>
      <c r="B256" s="1">
        <f t="shared" ca="1" si="169"/>
        <v>4.7210143523493384E-2</v>
      </c>
      <c r="C256" s="1">
        <f t="shared" ca="1" si="170"/>
        <v>4.6845370788346122E-2</v>
      </c>
      <c r="D256" s="1">
        <f t="shared" ca="1" si="171"/>
        <v>4.6501865339625942E-2</v>
      </c>
      <c r="E256" s="1">
        <f t="shared" ca="1" si="172"/>
        <v>4.60946242597658E-2</v>
      </c>
      <c r="F256" s="1">
        <f t="shared" ca="1" si="173"/>
        <v>4.5604307298960471E-2</v>
      </c>
      <c r="G256" s="1">
        <f t="shared" ca="1" si="174"/>
        <v>4.5046411683632361E-2</v>
      </c>
      <c r="H256" s="1">
        <f t="shared" ca="1" si="175"/>
        <v>4.443793539190135E-2</v>
      </c>
      <c r="I256" s="1">
        <f t="shared" ca="1" si="176"/>
        <v>4.3789832575818081E-2</v>
      </c>
      <c r="J256" s="1">
        <f t="shared" ca="1" si="177"/>
        <v>4.3108377229315764E-2</v>
      </c>
      <c r="K256" s="1">
        <f t="shared" ca="1" si="178"/>
        <v>4.2397370147409429E-2</v>
      </c>
      <c r="L256" s="1">
        <f t="shared" ca="1" si="179"/>
        <v>4.1659813668510001E-2</v>
      </c>
      <c r="M256" s="1">
        <f t="shared" ca="1" si="180"/>
        <v>4.0898790661490013E-2</v>
      </c>
      <c r="N256" s="1">
        <f t="shared" ca="1" si="181"/>
        <v>4.0117565673343493E-2</v>
      </c>
      <c r="O256" s="1">
        <f t="shared" ca="1" si="182"/>
        <v>3.9319165599104609E-2</v>
      </c>
      <c r="P256" s="1">
        <f t="shared" ca="1" si="183"/>
        <v>3.8505854515692307E-2</v>
      </c>
      <c r="Q256" s="1">
        <f t="shared" ca="1" si="184"/>
        <v>3.7678910776013007E-2</v>
      </c>
      <c r="R256" s="1">
        <f t="shared" ca="1" si="185"/>
        <v>3.6838891276150025E-2</v>
      </c>
      <c r="S256" s="1">
        <f t="shared" ca="1" si="186"/>
        <v>3.598627668376414E-2</v>
      </c>
      <c r="T256" s="1">
        <f t="shared" ca="1" si="187"/>
        <v>3.5122225919128183E-2</v>
      </c>
      <c r="U256" s="1">
        <f t="shared" ca="1" si="188"/>
        <v>3.4249175160080733E-2</v>
      </c>
      <c r="V256" s="1">
        <f t="shared" ca="1" si="189"/>
        <v>3.3371117619954462E-2</v>
      </c>
      <c r="W256" s="1">
        <f t="shared" ca="1" si="190"/>
        <v>3.2493533663240357E-2</v>
      </c>
      <c r="X256" s="1">
        <f t="shared" ca="1" si="191"/>
        <v>3.16230681998542E-2</v>
      </c>
      <c r="Y256" s="1">
        <f t="shared" ca="1" si="192"/>
        <v>3.0767121050980083E-2</v>
      </c>
      <c r="Z256" s="1">
        <f t="shared" ca="1" si="193"/>
        <v>2.9933491990711349E-2</v>
      </c>
      <c r="AA256" s="1">
        <f t="shared" ca="1" si="194"/>
        <v>2.9130117732894784E-2</v>
      </c>
      <c r="AB256" s="1">
        <f t="shared" ca="1" si="195"/>
        <v>2.8364857587036271E-2</v>
      </c>
      <c r="AC256" s="1">
        <f t="shared" ca="1" si="196"/>
        <v>2.7645293483502361E-2</v>
      </c>
      <c r="AD256" s="1">
        <f t="shared" ca="1" si="197"/>
        <v>2.6978536480667212E-2</v>
      </c>
      <c r="AE256" s="1">
        <f t="shared" ca="1" si="198"/>
        <v>2.6371044812234578E-2</v>
      </c>
      <c r="AF256" s="1">
        <f t="shared" ca="1" si="199"/>
        <v>2.5828493588126281E-2</v>
      </c>
      <c r="AG256" s="1">
        <f t="shared" ca="1" si="200"/>
        <v>2.5355754021010955E-2</v>
      </c>
      <c r="AH256" s="1">
        <f t="shared" ca="1" si="201"/>
        <v>2.4957000526442671E-2</v>
      </c>
      <c r="AI256" s="1">
        <f t="shared" ca="1" si="202"/>
        <v>2.4635889484724595E-2</v>
      </c>
      <c r="AJ256" s="1">
        <f t="shared" ca="1" si="203"/>
        <v>2.4395707684761375E-2</v>
      </c>
      <c r="AK256" s="1">
        <f t="shared" ca="1" si="204"/>
        <v>2.4239420959433822E-2</v>
      </c>
      <c r="AL256" s="1">
        <f t="shared" ca="1" si="205"/>
        <v>2.416963556880913E-2</v>
      </c>
      <c r="AM256" s="1">
        <f t="shared" ca="1" si="206"/>
        <v>2.4188538591717559E-2</v>
      </c>
      <c r="AN256" s="1">
        <f t="shared" ca="1" si="207"/>
        <v>2.4297882456023798E-2</v>
      </c>
      <c r="AO256" s="1">
        <f t="shared" ca="1" si="208"/>
        <v>2.4499057191748476E-2</v>
      </c>
      <c r="AP256" s="1">
        <f t="shared" ca="1" si="209"/>
        <v>2.4793266178548237E-2</v>
      </c>
      <c r="AQ256" s="1">
        <f t="shared" ca="1" si="210"/>
        <v>2.5181780935055111E-2</v>
      </c>
      <c r="AR256" s="1">
        <f t="shared" ca="1" si="211"/>
        <v>2.56662136896047E-2</v>
      </c>
      <c r="AS256" s="1">
        <f t="shared" ca="1" si="212"/>
        <v>2.624871744802763E-2</v>
      </c>
      <c r="AT256" s="1">
        <f t="shared" ca="1" si="213"/>
        <v>2.6931996055242557E-2</v>
      </c>
      <c r="AU256" s="1">
        <f t="shared" ca="1" si="214"/>
        <v>2.7719016784551857E-2</v>
      </c>
      <c r="AV256" s="1">
        <f t="shared" ca="1" si="215"/>
        <v>2.8612373712867036E-2</v>
      </c>
      <c r="AW256" s="1">
        <f t="shared" ca="1" si="216"/>
        <v>2.9613028975948096E-2</v>
      </c>
      <c r="AX256" s="1">
        <f t="shared" ca="1" si="217"/>
        <v>3.0717157593943462E-2</v>
      </c>
      <c r="AY256" s="1">
        <f t="shared" ca="1" si="218"/>
        <v>3.1909223011122888E-2</v>
      </c>
      <c r="AZ256" s="1">
        <f t="shared" ca="1" si="167"/>
        <v>3.3153258178577422E-2</v>
      </c>
      <c r="BC256" s="1">
        <f t="shared" ca="1" si="219"/>
        <v>0.7297107486522636</v>
      </c>
      <c r="BD256" s="1">
        <f t="shared" ca="1" si="219"/>
        <v>0.45435252855409658</v>
      </c>
      <c r="BE256" s="1">
        <f t="shared" ca="1" si="219"/>
        <v>4.6303035352091015E-2</v>
      </c>
    </row>
    <row r="257" spans="1:57" x14ac:dyDescent="0.2">
      <c r="A257" s="118">
        <f t="shared" si="168"/>
        <v>2.4499999999999917</v>
      </c>
      <c r="B257" s="1">
        <f t="shared" ca="1" si="169"/>
        <v>4.7589534976361279E-2</v>
      </c>
      <c r="C257" s="1">
        <f t="shared" ca="1" si="170"/>
        <v>4.7332532202475991E-2</v>
      </c>
      <c r="D257" s="1">
        <f t="shared" ca="1" si="171"/>
        <v>4.7086239113488242E-2</v>
      </c>
      <c r="E257" s="1">
        <f t="shared" ca="1" si="172"/>
        <v>4.6767281394110599E-2</v>
      </c>
      <c r="F257" s="1">
        <f t="shared" ca="1" si="173"/>
        <v>4.6357328064925048E-2</v>
      </c>
      <c r="G257" s="1">
        <f t="shared" ca="1" si="174"/>
        <v>4.5872216562061613E-2</v>
      </c>
      <c r="H257" s="1">
        <f t="shared" ca="1" si="175"/>
        <v>4.5329132307257464E-2</v>
      </c>
      <c r="I257" s="1">
        <f t="shared" ca="1" si="176"/>
        <v>4.4739242698674096E-2</v>
      </c>
      <c r="J257" s="1">
        <f t="shared" ca="1" si="177"/>
        <v>4.4109078002593179E-2</v>
      </c>
      <c r="K257" s="1">
        <f t="shared" ca="1" si="178"/>
        <v>4.3442727982681159E-2</v>
      </c>
      <c r="L257" s="1">
        <f t="shared" ca="1" si="179"/>
        <v>4.2743501000319484E-2</v>
      </c>
      <c r="M257" s="1">
        <f t="shared" ca="1" si="180"/>
        <v>4.2014787678955674E-2</v>
      </c>
      <c r="N257" s="1">
        <f t="shared" ca="1" si="181"/>
        <v>4.1260151839468302E-2</v>
      </c>
      <c r="O257" s="1">
        <f t="shared" ca="1" si="182"/>
        <v>4.0482909216044853E-2</v>
      </c>
      <c r="P257" s="1">
        <f t="shared" ca="1" si="183"/>
        <v>3.9685608465567207E-2</v>
      </c>
      <c r="Q257" s="1">
        <f t="shared" ca="1" si="184"/>
        <v>3.8869818105400807E-2</v>
      </c>
      <c r="R257" s="1">
        <f t="shared" ca="1" si="185"/>
        <v>3.8036398472156466E-2</v>
      </c>
      <c r="S257" s="1">
        <f t="shared" ca="1" si="186"/>
        <v>3.7186149181849364E-2</v>
      </c>
      <c r="T257" s="1">
        <f t="shared" ca="1" si="187"/>
        <v>3.6320560524709535E-2</v>
      </c>
      <c r="U257" s="1">
        <f t="shared" ca="1" si="188"/>
        <v>3.544240608771853E-2</v>
      </c>
      <c r="V257" s="1">
        <f t="shared" ca="1" si="189"/>
        <v>3.4556015522476266E-2</v>
      </c>
      <c r="W257" s="1">
        <f t="shared" ca="1" si="190"/>
        <v>3.3667199572915391E-2</v>
      </c>
      <c r="X257" s="1">
        <f t="shared" ca="1" si="191"/>
        <v>3.278292568100611E-2</v>
      </c>
      <c r="Y257" s="1">
        <f t="shared" ca="1" si="192"/>
        <v>3.1910909385885269E-2</v>
      </c>
      <c r="Z257" s="1">
        <f t="shared" ca="1" si="193"/>
        <v>3.1059261134168004E-2</v>
      </c>
      <c r="AA257" s="1">
        <f t="shared" ca="1" si="194"/>
        <v>3.0236224162171123E-2</v>
      </c>
      <c r="AB257" s="1">
        <f t="shared" ca="1" si="195"/>
        <v>2.9449960355668114E-2</v>
      </c>
      <c r="AC257" s="1">
        <f t="shared" ca="1" si="196"/>
        <v>2.8708350317892695E-2</v>
      </c>
      <c r="AD257" s="1">
        <f t="shared" ca="1" si="197"/>
        <v>2.8018800019586274E-2</v>
      </c>
      <c r="AE257" s="1">
        <f t="shared" ca="1" si="198"/>
        <v>2.738805979265636E-2</v>
      </c>
      <c r="AF257" s="1">
        <f t="shared" ca="1" si="199"/>
        <v>2.6822096138245308E-2</v>
      </c>
      <c r="AG257" s="1">
        <f t="shared" ca="1" si="200"/>
        <v>2.6326073433035179E-2</v>
      </c>
      <c r="AH257" s="1">
        <f t="shared" ca="1" si="201"/>
        <v>2.5904462392795632E-2</v>
      </c>
      <c r="AI257" s="1">
        <f t="shared" ca="1" si="202"/>
        <v>2.5561218168166939E-2</v>
      </c>
      <c r="AJ257" s="1">
        <f t="shared" ca="1" si="203"/>
        <v>2.5299926744961725E-2</v>
      </c>
      <c r="AK257" s="1">
        <f t="shared" ca="1" si="204"/>
        <v>2.5123851801688517E-2</v>
      </c>
      <c r="AL257" s="1">
        <f t="shared" ca="1" si="205"/>
        <v>2.503589565692909E-2</v>
      </c>
      <c r="AM257" s="1">
        <f t="shared" ca="1" si="206"/>
        <v>2.5038540546730641E-2</v>
      </c>
      <c r="AN257" s="1">
        <f t="shared" ca="1" si="207"/>
        <v>2.5133834933651768E-2</v>
      </c>
      <c r="AO257" s="1">
        <f t="shared" ca="1" si="208"/>
        <v>2.5323467877598923E-2</v>
      </c>
      <c r="AP257" s="1">
        <f t="shared" ca="1" si="209"/>
        <v>2.5608946437715999E-2</v>
      </c>
      <c r="AQ257" s="1">
        <f t="shared" ca="1" si="210"/>
        <v>2.5991850918902305E-2</v>
      </c>
      <c r="AR257" s="1">
        <f t="shared" ca="1" si="211"/>
        <v>2.6474106124245809E-2</v>
      </c>
      <c r="AS257" s="1">
        <f t="shared" ca="1" si="212"/>
        <v>2.7058177786901418E-2</v>
      </c>
      <c r="AT257" s="1">
        <f t="shared" ca="1" si="213"/>
        <v>2.7747076881130144E-2</v>
      </c>
      <c r="AU257" s="1">
        <f t="shared" ca="1" si="214"/>
        <v>2.8544065463120955E-2</v>
      </c>
      <c r="AV257" s="1">
        <f t="shared" ca="1" si="215"/>
        <v>2.9452007878773761E-2</v>
      </c>
      <c r="AW257" s="1">
        <f t="shared" ca="1" si="216"/>
        <v>3.0472074406685944E-2</v>
      </c>
      <c r="AX257" s="1">
        <f t="shared" ca="1" si="217"/>
        <v>3.1600511057935508E-2</v>
      </c>
      <c r="AY257" s="1">
        <f t="shared" ca="1" si="218"/>
        <v>3.2821679632484918E-2</v>
      </c>
      <c r="AZ257" s="1">
        <f t="shared" ca="1" si="167"/>
        <v>3.4099602189961525E-2</v>
      </c>
      <c r="BC257" s="1">
        <f t="shared" ca="1" si="219"/>
        <v>1.5112429375091425</v>
      </c>
      <c r="BD257" s="1">
        <f t="shared" ca="1" si="219"/>
        <v>-3.6831533807895944E-2</v>
      </c>
      <c r="BE257" s="1">
        <f t="shared" ca="1" si="219"/>
        <v>1.2592757701259121</v>
      </c>
    </row>
    <row r="258" spans="1:57" x14ac:dyDescent="0.2">
      <c r="A258" s="118">
        <f t="shared" si="168"/>
        <v>2.4599999999999915</v>
      </c>
      <c r="B258" s="1">
        <f t="shared" ca="1" si="169"/>
        <v>4.6361465158949768E-2</v>
      </c>
      <c r="C258" s="1">
        <f t="shared" ca="1" si="170"/>
        <v>4.6239506872532539E-2</v>
      </c>
      <c r="D258" s="1">
        <f t="shared" ca="1" si="171"/>
        <v>4.6115242226789005E-2</v>
      </c>
      <c r="E258" s="1">
        <f t="shared" ca="1" si="172"/>
        <v>4.5907004030043032E-2</v>
      </c>
      <c r="F258" s="1">
        <f t="shared" ca="1" si="173"/>
        <v>4.5597548100019744E-2</v>
      </c>
      <c r="G258" s="1">
        <f t="shared" ca="1" si="174"/>
        <v>4.5203139935204507E-2</v>
      </c>
      <c r="H258" s="1">
        <f t="shared" ca="1" si="175"/>
        <v>4.4741243824971196E-2</v>
      </c>
      <c r="I258" s="1">
        <f t="shared" ca="1" si="176"/>
        <v>4.4223332182086433E-2</v>
      </c>
      <c r="J258" s="1">
        <f t="shared" ca="1" si="177"/>
        <v>4.3656283107075936E-2</v>
      </c>
      <c r="K258" s="1">
        <f t="shared" ca="1" si="178"/>
        <v>4.3044566581313476E-2</v>
      </c>
      <c r="L258" s="1">
        <f t="shared" ca="1" si="179"/>
        <v>4.2391887931752643E-2</v>
      </c>
      <c r="M258" s="1">
        <f t="shared" ca="1" si="180"/>
        <v>4.1702036274771689E-2</v>
      </c>
      <c r="N258" s="1">
        <f t="shared" ca="1" si="181"/>
        <v>4.0978965404408603E-2</v>
      </c>
      <c r="O258" s="1">
        <f t="shared" ca="1" si="182"/>
        <v>4.0226370716789944E-2</v>
      </c>
      <c r="P258" s="1">
        <f t="shared" ca="1" si="183"/>
        <v>3.9447176468419956E-2</v>
      </c>
      <c r="Q258" s="1">
        <f t="shared" ca="1" si="184"/>
        <v>3.8643332514614014E-2</v>
      </c>
      <c r="R258" s="1">
        <f t="shared" ca="1" si="185"/>
        <v>3.7816093850636494E-2</v>
      </c>
      <c r="S258" s="1">
        <f t="shared" ca="1" si="186"/>
        <v>3.6966670197258557E-2</v>
      </c>
      <c r="T258" s="1">
        <f t="shared" ca="1" si="187"/>
        <v>3.6096974243420697E-2</v>
      </c>
      <c r="U258" s="1">
        <f t="shared" ca="1" si="188"/>
        <v>3.521020787379945E-2</v>
      </c>
      <c r="V258" s="1">
        <f t="shared" ca="1" si="189"/>
        <v>3.4311127965054998E-2</v>
      </c>
      <c r="W258" s="1">
        <f t="shared" ca="1" si="190"/>
        <v>3.3405966391583441E-2</v>
      </c>
      <c r="X258" s="1">
        <f t="shared" ca="1" si="191"/>
        <v>3.2502103899096892E-2</v>
      </c>
      <c r="Y258" s="1">
        <f t="shared" ca="1" si="192"/>
        <v>3.1607662551745866E-2</v>
      </c>
      <c r="Z258" s="1">
        <f t="shared" ca="1" si="193"/>
        <v>3.0731154293635779E-2</v>
      </c>
      <c r="AA258" s="1">
        <f t="shared" ca="1" si="194"/>
        <v>2.9881219712598966E-2</v>
      </c>
      <c r="AB258" s="1">
        <f t="shared" ca="1" si="195"/>
        <v>2.9066414100578027E-2</v>
      </c>
      <c r="AC258" s="1">
        <f t="shared" ca="1" si="196"/>
        <v>2.8295007566433383E-2</v>
      </c>
      <c r="AD258" s="1">
        <f t="shared" ca="1" si="197"/>
        <v>2.7574791844959944E-2</v>
      </c>
      <c r="AE258" s="1">
        <f t="shared" ca="1" si="198"/>
        <v>2.6912900260098859E-2</v>
      </c>
      <c r="AF258" s="1">
        <f t="shared" ca="1" si="199"/>
        <v>2.6315681647638391E-2</v>
      </c>
      <c r="AG258" s="1">
        <f t="shared" ca="1" si="200"/>
        <v>2.5788684518967604E-2</v>
      </c>
      <c r="AH258" s="1">
        <f t="shared" ca="1" si="201"/>
        <v>2.5336766847443699E-2</v>
      </c>
      <c r="AI258" s="1">
        <f t="shared" ca="1" si="202"/>
        <v>2.4964273470545018E-2</v>
      </c>
      <c r="AJ258" s="1">
        <f t="shared" ca="1" si="203"/>
        <v>2.4675180451936077E-2</v>
      </c>
      <c r="AK258" s="1">
        <f t="shared" ca="1" si="204"/>
        <v>2.4473140187980389E-2</v>
      </c>
      <c r="AL258" s="1">
        <f t="shared" ca="1" si="205"/>
        <v>2.4361441945717887E-2</v>
      </c>
      <c r="AM258" s="1">
        <f t="shared" ca="1" si="206"/>
        <v>2.4342954043931782E-2</v>
      </c>
      <c r="AN258" s="1">
        <f t="shared" ca="1" si="207"/>
        <v>2.4420111947747937E-2</v>
      </c>
      <c r="AO258" s="1">
        <f t="shared" ca="1" si="208"/>
        <v>2.45949947479202E-2</v>
      </c>
      <c r="AP258" s="1">
        <f t="shared" ca="1" si="209"/>
        <v>2.4869504193184837E-2</v>
      </c>
      <c r="AQ258" s="1">
        <f t="shared" ca="1" si="210"/>
        <v>2.5245620358447667E-2</v>
      </c>
      <c r="AR258" s="1">
        <f t="shared" ca="1" si="211"/>
        <v>2.5725671532569994E-2</v>
      </c>
      <c r="AS258" s="1">
        <f t="shared" ca="1" si="212"/>
        <v>2.6312526972040902E-2</v>
      </c>
      <c r="AT258" s="1">
        <f t="shared" ca="1" si="213"/>
        <v>2.7009595441504178E-2</v>
      </c>
      <c r="AU258" s="1">
        <f t="shared" ca="1" si="214"/>
        <v>2.7820524197726938E-2</v>
      </c>
      <c r="AV258" s="1">
        <f t="shared" ca="1" si="215"/>
        <v>2.8748537521044008E-2</v>
      </c>
      <c r="AW258" s="1">
        <f t="shared" ca="1" si="216"/>
        <v>2.9795101997821535E-2</v>
      </c>
      <c r="AX258" s="1">
        <f t="shared" ca="1" si="217"/>
        <v>3.095662208533188E-2</v>
      </c>
      <c r="AY258" s="1">
        <f t="shared" ca="1" si="218"/>
        <v>3.2217450662256626E-2</v>
      </c>
      <c r="AZ258" s="1">
        <f t="shared" ca="1" si="167"/>
        <v>3.3541594337905205E-2</v>
      </c>
      <c r="BC258" s="1">
        <f t="shared" ca="1" si="219"/>
        <v>-0.80683420519647697</v>
      </c>
      <c r="BD258" s="1">
        <f t="shared" ca="1" si="219"/>
        <v>-0.10913032540942424</v>
      </c>
      <c r="BE258" s="1">
        <f t="shared" ca="1" si="219"/>
        <v>1.5637688420937526</v>
      </c>
    </row>
    <row r="259" spans="1:57" x14ac:dyDescent="0.2">
      <c r="A259" s="118">
        <f t="shared" si="168"/>
        <v>2.4699999999999913</v>
      </c>
      <c r="B259" s="1">
        <f t="shared" ca="1" si="169"/>
        <v>4.5707959987616689E-2</v>
      </c>
      <c r="C259" s="1">
        <f t="shared" ca="1" si="170"/>
        <v>4.5593610023401482E-2</v>
      </c>
      <c r="D259" s="1">
        <f t="shared" ca="1" si="171"/>
        <v>4.5476158848549462E-2</v>
      </c>
      <c r="E259" s="1">
        <f t="shared" ca="1" si="172"/>
        <v>4.5275176572544255E-2</v>
      </c>
      <c r="F259" s="1">
        <f t="shared" ca="1" si="173"/>
        <v>4.4974035219636221E-2</v>
      </c>
      <c r="G259" s="1">
        <f t="shared" ca="1" si="174"/>
        <v>4.4588967950849524E-2</v>
      </c>
      <c r="H259" s="1">
        <f t="shared" ca="1" si="175"/>
        <v>4.4137261030211955E-2</v>
      </c>
      <c r="I259" s="1">
        <f t="shared" ca="1" si="176"/>
        <v>4.3630235325565862E-2</v>
      </c>
      <c r="J259" s="1">
        <f t="shared" ca="1" si="177"/>
        <v>4.3074660003428147E-2</v>
      </c>
      <c r="K259" s="1">
        <f t="shared" ca="1" si="178"/>
        <v>4.2474928181915013E-2</v>
      </c>
      <c r="L259" s="1">
        <f t="shared" ca="1" si="179"/>
        <v>4.183468476817722E-2</v>
      </c>
      <c r="M259" s="1">
        <f t="shared" ca="1" si="180"/>
        <v>4.1157659785206135E-2</v>
      </c>
      <c r="N259" s="1">
        <f t="shared" ca="1" si="181"/>
        <v>4.0447739378052627E-2</v>
      </c>
      <c r="O259" s="1">
        <f t="shared" ca="1" si="182"/>
        <v>3.9708541107613814E-2</v>
      </c>
      <c r="P259" s="1">
        <f t="shared" ca="1" si="183"/>
        <v>3.8942907528860683E-2</v>
      </c>
      <c r="Q259" s="1">
        <f t="shared" ca="1" si="184"/>
        <v>3.8152712685550469E-2</v>
      </c>
      <c r="R259" s="1">
        <f t="shared" ca="1" si="185"/>
        <v>3.7339149124600998E-2</v>
      </c>
      <c r="S259" s="1">
        <f t="shared" ca="1" si="186"/>
        <v>3.650337950149634E-2</v>
      </c>
      <c r="T259" s="1">
        <f t="shared" ca="1" si="187"/>
        <v>3.5647281605944964E-2</v>
      </c>
      <c r="U259" s="1">
        <f t="shared" ca="1" si="188"/>
        <v>3.4774028182943541E-2</v>
      </c>
      <c r="V259" s="1">
        <f t="shared" ca="1" si="189"/>
        <v>3.388834579639842E-2</v>
      </c>
      <c r="W259" s="1">
        <f t="shared" ca="1" si="190"/>
        <v>3.2996429878712555E-2</v>
      </c>
      <c r="X259" s="1">
        <f t="shared" ca="1" si="191"/>
        <v>3.210561692784325E-2</v>
      </c>
      <c r="Y259" s="1">
        <f t="shared" ca="1" si="192"/>
        <v>3.1223978016482051E-2</v>
      </c>
      <c r="Z259" s="1">
        <f t="shared" ca="1" si="193"/>
        <v>3.0359969087382997E-2</v>
      </c>
      <c r="AA259" s="1">
        <f t="shared" ca="1" si="194"/>
        <v>2.9522170585064865E-2</v>
      </c>
      <c r="AB259" s="1">
        <f t="shared" ca="1" si="195"/>
        <v>2.8719073713706349E-2</v>
      </c>
      <c r="AC259" s="1">
        <f t="shared" ca="1" si="196"/>
        <v>2.7958880597040946E-2</v>
      </c>
      <c r="AD259" s="1">
        <f t="shared" ca="1" si="197"/>
        <v>2.7249311262554522E-2</v>
      </c>
      <c r="AE259" s="1">
        <f t="shared" ca="1" si="198"/>
        <v>2.6597424597151927E-2</v>
      </c>
      <c r="AF259" s="1">
        <f t="shared" ca="1" si="199"/>
        <v>2.6009494391346411E-2</v>
      </c>
      <c r="AG259" s="1">
        <f t="shared" ca="1" si="200"/>
        <v>2.5490995937769479E-2</v>
      </c>
      <c r="AH259" s="1">
        <f t="shared" ca="1" si="201"/>
        <v>2.5046717100028728E-2</v>
      </c>
      <c r="AI259" s="1">
        <f t="shared" ca="1" si="202"/>
        <v>2.4680934994338679E-2</v>
      </c>
      <c r="AJ259" s="1">
        <f t="shared" ca="1" si="203"/>
        <v>2.4397558319093644E-2</v>
      </c>
      <c r="AK259" s="1">
        <f t="shared" ca="1" si="204"/>
        <v>2.4200170737202015E-2</v>
      </c>
      <c r="AL259" s="1">
        <f t="shared" ca="1" si="205"/>
        <v>2.4091991030925287E-2</v>
      </c>
      <c r="AM259" s="1">
        <f t="shared" ca="1" si="206"/>
        <v>2.4075816204257142E-2</v>
      </c>
      <c r="AN259" s="1">
        <f t="shared" ca="1" si="207"/>
        <v>2.4154011369534149E-2</v>
      </c>
      <c r="AO259" s="1">
        <f t="shared" ca="1" si="208"/>
        <v>2.432858832561029E-2</v>
      </c>
      <c r="AP259" s="1">
        <f t="shared" ca="1" si="209"/>
        <v>2.4601386196500326E-2</v>
      </c>
      <c r="AQ259" s="1">
        <f t="shared" ca="1" si="210"/>
        <v>2.4974327485509755E-2</v>
      </c>
      <c r="AR259" s="1">
        <f t="shared" ca="1" si="211"/>
        <v>2.544968655210228E-2</v>
      </c>
      <c r="AS259" s="1">
        <f t="shared" ca="1" si="212"/>
        <v>2.6030278645519961E-2</v>
      </c>
      <c r="AT259" s="1">
        <f t="shared" ca="1" si="213"/>
        <v>2.6719452653071112E-2</v>
      </c>
      <c r="AU259" s="1">
        <f t="shared" ca="1" si="214"/>
        <v>2.752078311085597E-2</v>
      </c>
      <c r="AV259" s="1">
        <f t="shared" ca="1" si="215"/>
        <v>2.8437395545188787E-2</v>
      </c>
      <c r="AW259" s="1">
        <f t="shared" ca="1" si="216"/>
        <v>2.9470592677050829E-2</v>
      </c>
      <c r="AX259" s="1">
        <f t="shared" ca="1" si="217"/>
        <v>3.0616476646637147E-2</v>
      </c>
      <c r="AY259" s="1">
        <f t="shared" ca="1" si="218"/>
        <v>3.1858933864845541E-2</v>
      </c>
      <c r="AZ259" s="1">
        <f t="shared" ca="1" si="167"/>
        <v>3.3161367161435772E-2</v>
      </c>
      <c r="BC259" s="1">
        <f t="shared" ca="1" si="219"/>
        <v>-0.62938715119688915</v>
      </c>
      <c r="BD259" s="1">
        <f t="shared" ca="1" si="219"/>
        <v>0.41072684721679753</v>
      </c>
      <c r="BE259" s="1">
        <f t="shared" ca="1" si="219"/>
        <v>0.21102718146078203</v>
      </c>
    </row>
    <row r="260" spans="1:57" x14ac:dyDescent="0.2">
      <c r="A260" s="118">
        <f t="shared" si="168"/>
        <v>2.4799999999999911</v>
      </c>
      <c r="B260" s="1">
        <f t="shared" ca="1" si="169"/>
        <v>4.5666390337726716E-2</v>
      </c>
      <c r="C260" s="1">
        <f t="shared" ca="1" si="170"/>
        <v>4.5601072726327206E-2</v>
      </c>
      <c r="D260" s="1">
        <f t="shared" ca="1" si="171"/>
        <v>4.5525145224781634E-2</v>
      </c>
      <c r="E260" s="1">
        <f t="shared" ca="1" si="172"/>
        <v>4.5359705846921304E-2</v>
      </c>
      <c r="F260" s="1">
        <f t="shared" ca="1" si="173"/>
        <v>4.5089032877722729E-2</v>
      </c>
      <c r="G260" s="1">
        <f t="shared" ca="1" si="174"/>
        <v>4.4729627252071802E-2</v>
      </c>
      <c r="H260" s="1">
        <f t="shared" ca="1" si="175"/>
        <v>4.4298900763339297E-2</v>
      </c>
      <c r="I260" s="1">
        <f t="shared" ca="1" si="176"/>
        <v>4.3808326611742242E-2</v>
      </c>
      <c r="J260" s="1">
        <f t="shared" ca="1" si="177"/>
        <v>4.3264868696284361E-2</v>
      </c>
      <c r="K260" s="1">
        <f t="shared" ca="1" si="178"/>
        <v>4.2673146625774039E-2</v>
      </c>
      <c r="L260" s="1">
        <f t="shared" ca="1" si="179"/>
        <v>4.2037047939168147E-2</v>
      </c>
      <c r="M260" s="1">
        <f t="shared" ca="1" si="180"/>
        <v>4.1360546420039807E-2</v>
      </c>
      <c r="N260" s="1">
        <f t="shared" ca="1" si="181"/>
        <v>4.064776338580852E-2</v>
      </c>
      <c r="O260" s="1">
        <f t="shared" ca="1" si="182"/>
        <v>3.9902541509896562E-2</v>
      </c>
      <c r="P260" s="1">
        <f t="shared" ca="1" si="183"/>
        <v>3.9127944788621798E-2</v>
      </c>
      <c r="Q260" s="1">
        <f t="shared" ca="1" si="184"/>
        <v>3.8326074746528146E-2</v>
      </c>
      <c r="R260" s="1">
        <f t="shared" ca="1" si="185"/>
        <v>3.7498364814928749E-2</v>
      </c>
      <c r="S260" s="1">
        <f t="shared" ca="1" si="186"/>
        <v>3.6646233852422286E-2</v>
      </c>
      <c r="T260" s="1">
        <f t="shared" ca="1" si="187"/>
        <v>3.5771827889756899E-2</v>
      </c>
      <c r="U260" s="1">
        <f t="shared" ca="1" si="188"/>
        <v>3.4878593533868553E-2</v>
      </c>
      <c r="V260" s="1">
        <f t="shared" ca="1" si="189"/>
        <v>3.397152993840559E-2</v>
      </c>
      <c r="W260" s="1">
        <f t="shared" ca="1" si="190"/>
        <v>3.3057098962743232E-2</v>
      </c>
      <c r="X260" s="1">
        <f t="shared" ca="1" si="191"/>
        <v>3.2142895747290519E-2</v>
      </c>
      <c r="Y260" s="1">
        <f t="shared" ca="1" si="192"/>
        <v>3.1237243298162815E-2</v>
      </c>
      <c r="Z260" s="1">
        <f t="shared" ca="1" si="193"/>
        <v>3.0348844499004178E-2</v>
      </c>
      <c r="AA260" s="1">
        <f t="shared" ca="1" si="194"/>
        <v>2.9486522597211441E-2</v>
      </c>
      <c r="AB260" s="1">
        <f t="shared" ca="1" si="195"/>
        <v>2.8659007656332777E-2</v>
      </c>
      <c r="AC260" s="1">
        <f t="shared" ca="1" si="196"/>
        <v>2.7874736765611741E-2</v>
      </c>
      <c r="AD260" s="1">
        <f t="shared" ca="1" si="197"/>
        <v>2.7141661215711245E-2</v>
      </c>
      <c r="AE260" s="1">
        <f t="shared" ca="1" si="198"/>
        <v>2.6467068469415701E-2</v>
      </c>
      <c r="AF260" s="1">
        <f t="shared" ca="1" si="199"/>
        <v>2.585746033357433E-2</v>
      </c>
      <c r="AG260" s="1">
        <f t="shared" ca="1" si="200"/>
        <v>2.5318541969321869E-2</v>
      </c>
      <c r="AH260" s="1">
        <f t="shared" ca="1" si="201"/>
        <v>2.4855334203366653E-2</v>
      </c>
      <c r="AI260" s="1">
        <f t="shared" ca="1" si="202"/>
        <v>2.4472349462859901E-2</v>
      </c>
      <c r="AJ260" s="1">
        <f t="shared" ca="1" si="203"/>
        <v>2.4173732078642641E-2</v>
      </c>
      <c r="AK260" s="1">
        <f t="shared" ca="1" si="204"/>
        <v>2.3963299970222326E-2</v>
      </c>
      <c r="AL260" s="1">
        <f t="shared" ca="1" si="205"/>
        <v>2.3844504443562415E-2</v>
      </c>
      <c r="AM260" s="1">
        <f t="shared" ca="1" si="206"/>
        <v>2.3820374232187701E-2</v>
      </c>
      <c r="AN260" s="1">
        <f t="shared" ca="1" si="207"/>
        <v>2.3893507181943881E-2</v>
      </c>
      <c r="AO260" s="1">
        <f t="shared" ca="1" si="208"/>
        <v>2.4066150918209274E-2</v>
      </c>
      <c r="AP260" s="1">
        <f t="shared" ca="1" si="209"/>
        <v>2.4340385066420184E-2</v>
      </c>
      <c r="AQ260" s="1">
        <f t="shared" ca="1" si="210"/>
        <v>2.4718377656206492E-2</v>
      </c>
      <c r="AR260" s="1">
        <f t="shared" ca="1" si="211"/>
        <v>2.5202652141157928E-2</v>
      </c>
      <c r="AS260" s="1">
        <f t="shared" ca="1" si="212"/>
        <v>2.5796272670948403E-2</v>
      </c>
      <c r="AT260" s="1">
        <f t="shared" ca="1" si="213"/>
        <v>2.6502831023764759E-2</v>
      </c>
      <c r="AU260" s="1">
        <f t="shared" ca="1" si="214"/>
        <v>2.7326131519453914E-2</v>
      </c>
      <c r="AV260" s="1">
        <f t="shared" ca="1" si="215"/>
        <v>2.8269502653162894E-2</v>
      </c>
      <c r="AW260" s="1">
        <f t="shared" ca="1" si="216"/>
        <v>2.9334383536534871E-2</v>
      </c>
      <c r="AX260" s="1">
        <f t="shared" ca="1" si="217"/>
        <v>3.051687373475408E-2</v>
      </c>
      <c r="AY260" s="1">
        <f t="shared" ca="1" si="218"/>
        <v>3.1800693469779866E-2</v>
      </c>
      <c r="AZ260" s="1">
        <f t="shared" ca="1" si="167"/>
        <v>3.3149023672900776E-2</v>
      </c>
      <c r="BC260" s="1">
        <f t="shared" ca="1" si="219"/>
        <v>-4.8731880174745612E-2</v>
      </c>
      <c r="BD260" s="1">
        <f t="shared" ca="1" si="219"/>
        <v>-0.5344200091488327</v>
      </c>
      <c r="BE260" s="1">
        <f t="shared" ca="1" si="219"/>
        <v>0.41681189763134707</v>
      </c>
    </row>
    <row r="261" spans="1:57" x14ac:dyDescent="0.2">
      <c r="A261" s="118">
        <f t="shared" si="168"/>
        <v>2.4899999999999909</v>
      </c>
      <c r="B261" s="1">
        <f t="shared" ca="1" si="169"/>
        <v>4.499681864410475E-2</v>
      </c>
      <c r="C261" s="1">
        <f t="shared" ca="1" si="170"/>
        <v>4.4893608945433296E-2</v>
      </c>
      <c r="D261" s="1">
        <f t="shared" ca="1" si="171"/>
        <v>4.4784615723799173E-2</v>
      </c>
      <c r="E261" s="1">
        <f t="shared" ca="1" si="172"/>
        <v>4.4591918416414057E-2</v>
      </c>
      <c r="F261" s="1">
        <f t="shared" ca="1" si="173"/>
        <v>4.4300154751148381E-2</v>
      </c>
      <c r="G261" s="1">
        <f t="shared" ca="1" si="174"/>
        <v>4.3925556543764468E-2</v>
      </c>
      <c r="H261" s="1">
        <f t="shared" ca="1" si="175"/>
        <v>4.348512760494179E-2</v>
      </c>
      <c r="I261" s="1">
        <f t="shared" ca="1" si="176"/>
        <v>4.2989960267179356E-2</v>
      </c>
      <c r="J261" s="1">
        <f t="shared" ca="1" si="177"/>
        <v>4.2446679749036917E-2</v>
      </c>
      <c r="K261" s="1">
        <f t="shared" ca="1" si="178"/>
        <v>4.1859598424742385E-2</v>
      </c>
      <c r="L261" s="1">
        <f t="shared" ca="1" si="179"/>
        <v>4.1232312439539329E-2</v>
      </c>
      <c r="M261" s="1">
        <f t="shared" ca="1" si="180"/>
        <v>4.056850511772344E-2</v>
      </c>
      <c r="N261" s="1">
        <f t="shared" ca="1" si="181"/>
        <v>3.9871998699791071E-2</v>
      </c>
      <c r="O261" s="1">
        <f t="shared" ca="1" si="182"/>
        <v>3.9146326850171137E-2</v>
      </c>
      <c r="P261" s="1">
        <f t="shared" ca="1" si="183"/>
        <v>3.8394241079222263E-2</v>
      </c>
      <c r="Q261" s="1">
        <f t="shared" ca="1" si="184"/>
        <v>3.7617536612252318E-2</v>
      </c>
      <c r="R261" s="1">
        <f t="shared" ca="1" si="185"/>
        <v>3.6817354023249198E-2</v>
      </c>
      <c r="S261" s="1">
        <f t="shared" ca="1" si="186"/>
        <v>3.5994834566589792E-2</v>
      </c>
      <c r="T261" s="1">
        <f t="shared" ca="1" si="187"/>
        <v>3.5151858578384966E-2</v>
      </c>
      <c r="U261" s="1">
        <f t="shared" ca="1" si="188"/>
        <v>3.4291612453971103E-2</v>
      </c>
      <c r="V261" s="1">
        <f t="shared" ca="1" si="189"/>
        <v>3.3418833765388234E-2</v>
      </c>
      <c r="W261" s="1">
        <f t="shared" ca="1" si="190"/>
        <v>3.2539716595198512E-2</v>
      </c>
      <c r="X261" s="1">
        <f t="shared" ca="1" si="191"/>
        <v>3.1661580543987218E-2</v>
      </c>
      <c r="Y261" s="1">
        <f t="shared" ca="1" si="192"/>
        <v>3.079246640334795E-2</v>
      </c>
      <c r="Z261" s="1">
        <f t="shared" ca="1" si="193"/>
        <v>2.9940789866959611E-2</v>
      </c>
      <c r="AA261" s="1">
        <f t="shared" ca="1" si="194"/>
        <v>2.9115082858131996E-2</v>
      </c>
      <c r="AB261" s="1">
        <f t="shared" ca="1" si="195"/>
        <v>2.8323780173810646E-2</v>
      </c>
      <c r="AC261" s="1">
        <f t="shared" ca="1" si="196"/>
        <v>2.7575019746607587E-2</v>
      </c>
      <c r="AD261" s="1">
        <f t="shared" ca="1" si="197"/>
        <v>2.6876450028521903E-2</v>
      </c>
      <c r="AE261" s="1">
        <f t="shared" ca="1" si="198"/>
        <v>2.6235052998931779E-2</v>
      </c>
      <c r="AF261" s="1">
        <f t="shared" ca="1" si="199"/>
        <v>2.5657024469970813E-2</v>
      </c>
      <c r="AG261" s="1">
        <f t="shared" ca="1" si="200"/>
        <v>2.5147765485074015E-2</v>
      </c>
      <c r="AH261" s="1">
        <f t="shared" ca="1" si="201"/>
        <v>2.4711995832912247E-2</v>
      </c>
      <c r="AI261" s="1">
        <f t="shared" ca="1" si="202"/>
        <v>2.4353929209908694E-2</v>
      </c>
      <c r="AJ261" s="1">
        <f t="shared" ca="1" si="203"/>
        <v>2.4077411503739238E-2</v>
      </c>
      <c r="AK261" s="1">
        <f t="shared" ca="1" si="204"/>
        <v>2.3885960807757511E-2</v>
      </c>
      <c r="AL261" s="1">
        <f t="shared" ca="1" si="205"/>
        <v>2.3782726887650606E-2</v>
      </c>
      <c r="AM261" s="1">
        <f t="shared" ca="1" si="206"/>
        <v>2.3770436178459059E-2</v>
      </c>
      <c r="AN261" s="1">
        <f t="shared" ca="1" si="207"/>
        <v>2.3851385273303074E-2</v>
      </c>
      <c r="AO261" s="1">
        <f t="shared" ca="1" si="208"/>
        <v>2.4027523669488321E-2</v>
      </c>
      <c r="AP261" s="1">
        <f t="shared" ca="1" si="209"/>
        <v>2.4300637546275795E-2</v>
      </c>
      <c r="AQ261" s="1">
        <f t="shared" ca="1" si="210"/>
        <v>2.4672606482880853E-2</v>
      </c>
      <c r="AR261" s="1">
        <f t="shared" ca="1" si="211"/>
        <v>2.5145668975050453E-2</v>
      </c>
      <c r="AS261" s="1">
        <f t="shared" ca="1" si="212"/>
        <v>2.5722603904604364E-2</v>
      </c>
      <c r="AT261" s="1">
        <f t="shared" ca="1" si="213"/>
        <v>2.6406711630370391E-2</v>
      </c>
      <c r="AU261" s="1">
        <f t="shared" ca="1" si="214"/>
        <v>2.7201491671548932E-2</v>
      </c>
      <c r="AV261" s="1">
        <f t="shared" ca="1" si="215"/>
        <v>2.810994011246145E-2</v>
      </c>
      <c r="AW261" s="1">
        <f t="shared" ca="1" si="216"/>
        <v>2.9133095628004639E-2</v>
      </c>
      <c r="AX261" s="1">
        <f t="shared" ca="1" si="217"/>
        <v>3.0266517887978444E-2</v>
      </c>
      <c r="AY261" s="1">
        <f t="shared" ca="1" si="218"/>
        <v>3.1493225763118173E-2</v>
      </c>
      <c r="AZ261" s="1">
        <f t="shared" ca="1" si="167"/>
        <v>3.2775557988321401E-2</v>
      </c>
      <c r="BC261" s="1">
        <f t="shared" ca="1" si="219"/>
        <v>-0.64386053584541969</v>
      </c>
      <c r="BD261" s="1">
        <f t="shared" ca="1" si="219"/>
        <v>0.93847014816130248</v>
      </c>
      <c r="BE261" s="1">
        <f t="shared" ca="1" si="219"/>
        <v>-0.16745021444320507</v>
      </c>
    </row>
    <row r="262" spans="1:57" x14ac:dyDescent="0.2">
      <c r="A262" s="118">
        <f t="shared" si="168"/>
        <v>2.4999999999999907</v>
      </c>
      <c r="B262" s="1">
        <f t="shared" ca="1" si="169"/>
        <v>4.3492953425056345E-2</v>
      </c>
      <c r="C262" s="1">
        <f t="shared" ca="1" si="170"/>
        <v>4.3405617857493167E-2</v>
      </c>
      <c r="D262" s="1">
        <f t="shared" ca="1" si="171"/>
        <v>4.3312192639465126E-2</v>
      </c>
      <c r="E262" s="1">
        <f t="shared" ca="1" si="172"/>
        <v>4.3135919730097574E-2</v>
      </c>
      <c r="F262" s="1">
        <f t="shared" ca="1" si="173"/>
        <v>4.2861977267057566E-2</v>
      </c>
      <c r="G262" s="1">
        <f t="shared" ca="1" si="174"/>
        <v>4.2506518707855559E-2</v>
      </c>
      <c r="H262" s="1">
        <f t="shared" ca="1" si="175"/>
        <v>4.2086333960922255E-2</v>
      </c>
      <c r="I262" s="1">
        <f t="shared" ca="1" si="176"/>
        <v>4.1612328872927172E-2</v>
      </c>
      <c r="J262" s="1">
        <f t="shared" ca="1" si="177"/>
        <v>4.1090984149046397E-2</v>
      </c>
      <c r="K262" s="1">
        <f t="shared" ca="1" si="178"/>
        <v>4.0526498783887782E-2</v>
      </c>
      <c r="L262" s="1">
        <f t="shared" ca="1" si="179"/>
        <v>3.9922371085813362E-2</v>
      </c>
      <c r="M262" s="1">
        <f t="shared" ca="1" si="180"/>
        <v>3.9282187285631535E-2</v>
      </c>
      <c r="N262" s="1">
        <f t="shared" ca="1" si="181"/>
        <v>3.860966388641715E-2</v>
      </c>
      <c r="O262" s="1">
        <f t="shared" ca="1" si="182"/>
        <v>3.7908219012209518E-2</v>
      </c>
      <c r="P262" s="1">
        <f t="shared" ca="1" si="183"/>
        <v>3.7180485349285516E-2</v>
      </c>
      <c r="Q262" s="1">
        <f t="shared" ca="1" si="184"/>
        <v>3.6428145630698253E-2</v>
      </c>
      <c r="R262" s="1">
        <f t="shared" ca="1" si="185"/>
        <v>3.565224141631549E-2</v>
      </c>
      <c r="S262" s="1">
        <f t="shared" ca="1" si="186"/>
        <v>3.4853830132627071E-2</v>
      </c>
      <c r="T262" s="1">
        <f t="shared" ca="1" si="187"/>
        <v>3.4034720068910389E-2</v>
      </c>
      <c r="U262" s="1">
        <f t="shared" ca="1" si="188"/>
        <v>3.3198030919645148E-2</v>
      </c>
      <c r="V262" s="1">
        <f t="shared" ca="1" si="189"/>
        <v>3.2348432089502006E-2</v>
      </c>
      <c r="W262" s="1">
        <f t="shared" ca="1" si="190"/>
        <v>3.1492043267112885E-2</v>
      </c>
      <c r="X262" s="1">
        <f t="shared" ca="1" si="191"/>
        <v>3.0636101917888413E-2</v>
      </c>
      <c r="Y262" s="1">
        <f t="shared" ca="1" si="192"/>
        <v>2.9788560057534601E-2</v>
      </c>
      <c r="Z262" s="1">
        <f t="shared" ca="1" si="193"/>
        <v>2.8957739645225817E-2</v>
      </c>
      <c r="AA262" s="1">
        <f t="shared" ca="1" si="194"/>
        <v>2.8152074739477555E-2</v>
      </c>
      <c r="AB262" s="1">
        <f t="shared" ca="1" si="195"/>
        <v>2.7379898330975202E-2</v>
      </c>
      <c r="AC262" s="1">
        <f t="shared" ca="1" si="196"/>
        <v>2.6649242660201661E-2</v>
      </c>
      <c r="AD262" s="1">
        <f t="shared" ca="1" si="197"/>
        <v>2.5967646825740404E-2</v>
      </c>
      <c r="AE262" s="1">
        <f t="shared" ca="1" si="198"/>
        <v>2.5341980851480241E-2</v>
      </c>
      <c r="AF262" s="1">
        <f t="shared" ca="1" si="199"/>
        <v>2.4778328130522526E-2</v>
      </c>
      <c r="AG262" s="1">
        <f t="shared" ca="1" si="200"/>
        <v>2.4281979188338836E-2</v>
      </c>
      <c r="AH262" s="1">
        <f t="shared" ca="1" si="201"/>
        <v>2.3857546359851812E-2</v>
      </c>
      <c r="AI262" s="1">
        <f t="shared" ca="1" si="202"/>
        <v>2.3509138154650912E-2</v>
      </c>
      <c r="AJ262" s="1">
        <f t="shared" ca="1" si="203"/>
        <v>2.3240495527730151E-2</v>
      </c>
      <c r="AK262" s="1">
        <f t="shared" ca="1" si="204"/>
        <v>2.3055030250149943E-2</v>
      </c>
      <c r="AL262" s="1">
        <f t="shared" ca="1" si="205"/>
        <v>2.2955784070299912E-2</v>
      </c>
      <c r="AM262" s="1">
        <f t="shared" ca="1" si="206"/>
        <v>2.2945374683794564E-2</v>
      </c>
      <c r="AN262" s="1">
        <f t="shared" ca="1" si="207"/>
        <v>2.3025991031664726E-2</v>
      </c>
      <c r="AO262" s="1">
        <f t="shared" ca="1" si="208"/>
        <v>2.3199478114924416E-2</v>
      </c>
      <c r="AP262" s="1">
        <f t="shared" ca="1" si="209"/>
        <v>2.3467522304717589E-2</v>
      </c>
      <c r="AQ262" s="1">
        <f t="shared" ca="1" si="210"/>
        <v>2.3831908337839568E-2</v>
      </c>
      <c r="AR262" s="1">
        <f t="shared" ca="1" si="211"/>
        <v>2.4294783284137363E-2</v>
      </c>
      <c r="AS262" s="1">
        <f t="shared" ca="1" si="212"/>
        <v>2.485883417268956E-2</v>
      </c>
      <c r="AT262" s="1">
        <f t="shared" ca="1" si="213"/>
        <v>2.5527263213482233E-2</v>
      </c>
      <c r="AU262" s="1">
        <f t="shared" ca="1" si="214"/>
        <v>2.6303458111008732E-2</v>
      </c>
      <c r="AV262" s="1">
        <f t="shared" ca="1" si="215"/>
        <v>2.719027471638959E-2</v>
      </c>
      <c r="AW262" s="1">
        <f t="shared" ca="1" si="216"/>
        <v>2.8188542016745317E-2</v>
      </c>
      <c r="AX262" s="1">
        <f t="shared" ca="1" si="217"/>
        <v>2.9293470095517842E-2</v>
      </c>
      <c r="AY262" s="1">
        <f t="shared" ca="1" si="218"/>
        <v>3.0487567193458132E-2</v>
      </c>
      <c r="AZ262" s="1">
        <f t="shared" ca="1" si="167"/>
        <v>3.1732717953504304E-2</v>
      </c>
      <c r="BC262" s="1">
        <f t="shared" ca="1" si="219"/>
        <v>-1.6416204992404184</v>
      </c>
      <c r="BD262" s="1">
        <f t="shared" ca="1" si="219"/>
        <v>0.71654875840471899</v>
      </c>
      <c r="BE262" s="1">
        <f t="shared" ca="1" si="219"/>
        <v>0.40265443843319204</v>
      </c>
    </row>
    <row r="263" spans="1:57" x14ac:dyDescent="0.2">
      <c r="A263" s="118">
        <f t="shared" si="168"/>
        <v>2.5099999999999905</v>
      </c>
      <c r="B263" s="1">
        <f t="shared" ca="1" si="169"/>
        <v>4.3544788736772047E-2</v>
      </c>
      <c r="C263" s="1">
        <f t="shared" ca="1" si="170"/>
        <v>4.342348683057265E-2</v>
      </c>
      <c r="D263" s="1">
        <f t="shared" ca="1" si="171"/>
        <v>4.3296760578827649E-2</v>
      </c>
      <c r="E263" s="1">
        <f t="shared" ca="1" si="172"/>
        <v>4.3089035729077872E-2</v>
      </c>
      <c r="F263" s="1">
        <f t="shared" ca="1" si="173"/>
        <v>4.2786052162170157E-2</v>
      </c>
      <c r="G263" s="1">
        <f t="shared" ca="1" si="174"/>
        <v>4.2403915975227323E-2</v>
      </c>
      <c r="H263" s="1">
        <f t="shared" ca="1" si="175"/>
        <v>4.1959237431503801E-2</v>
      </c>
      <c r="I263" s="1">
        <f t="shared" ca="1" si="176"/>
        <v>4.1462770440032701E-2</v>
      </c>
      <c r="J263" s="1">
        <f t="shared" ca="1" si="177"/>
        <v>4.0920885524025855E-2</v>
      </c>
      <c r="K263" s="1">
        <f t="shared" ca="1" si="178"/>
        <v>4.0337702318069962E-2</v>
      </c>
      <c r="L263" s="1">
        <f t="shared" ca="1" si="179"/>
        <v>3.971665501725756E-2</v>
      </c>
      <c r="M263" s="1">
        <f t="shared" ca="1" si="180"/>
        <v>3.9061266294775195E-2</v>
      </c>
      <c r="N263" s="1">
        <f t="shared" ca="1" si="181"/>
        <v>3.8375180428961014E-2</v>
      </c>
      <c r="O263" s="1">
        <f t="shared" ca="1" si="182"/>
        <v>3.7661733646535009E-2</v>
      </c>
      <c r="P263" s="1">
        <f t="shared" ca="1" si="183"/>
        <v>3.6923473645073E-2</v>
      </c>
      <c r="Q263" s="1">
        <f t="shared" ca="1" si="184"/>
        <v>3.6162004643680162E-2</v>
      </c>
      <c r="R263" s="1">
        <f t="shared" ca="1" si="185"/>
        <v>3.5378303200572933E-2</v>
      </c>
      <c r="S263" s="1">
        <f t="shared" ca="1" si="186"/>
        <v>3.4573376858719328E-2</v>
      </c>
      <c r="T263" s="1">
        <f t="shared" ca="1" si="187"/>
        <v>3.3748995676226939E-2</v>
      </c>
      <c r="U263" s="1">
        <f t="shared" ca="1" si="188"/>
        <v>3.2908246326132679E-2</v>
      </c>
      <c r="V263" s="1">
        <f t="shared" ca="1" si="189"/>
        <v>3.2055763629950766E-2</v>
      </c>
      <c r="W263" s="1">
        <f t="shared" ca="1" si="190"/>
        <v>3.1197626436302139E-2</v>
      </c>
      <c r="X263" s="1">
        <f t="shared" ca="1" si="191"/>
        <v>3.0341023651352661E-2</v>
      </c>
      <c r="Y263" s="1">
        <f t="shared" ca="1" si="192"/>
        <v>2.9493852124492549E-2</v>
      </c>
      <c r="Z263" s="1">
        <f t="shared" ca="1" si="193"/>
        <v>2.8664373706530005E-2</v>
      </c>
      <c r="AA263" s="1">
        <f t="shared" ca="1" si="194"/>
        <v>2.7860958221101025E-2</v>
      </c>
      <c r="AB263" s="1">
        <f t="shared" ca="1" si="195"/>
        <v>2.7091870483657614E-2</v>
      </c>
      <c r="AC263" s="1">
        <f t="shared" ca="1" si="196"/>
        <v>2.6365070678071978E-2</v>
      </c>
      <c r="AD263" s="1">
        <f t="shared" ca="1" si="197"/>
        <v>2.5688022206214616E-2</v>
      </c>
      <c r="AE263" s="1">
        <f t="shared" ca="1" si="198"/>
        <v>2.5067516835958273E-2</v>
      </c>
      <c r="AF263" s="1">
        <f t="shared" ca="1" si="199"/>
        <v>2.450955928813757E-2</v>
      </c>
      <c r="AG263" s="1">
        <f t="shared" ca="1" si="200"/>
        <v>2.4019363340289097E-2</v>
      </c>
      <c r="AH263" s="1">
        <f t="shared" ca="1" si="201"/>
        <v>2.3601467627669705E-2</v>
      </c>
      <c r="AI263" s="1">
        <f t="shared" ca="1" si="202"/>
        <v>2.3259909186862306E-2</v>
      </c>
      <c r="AJ263" s="1">
        <f t="shared" ca="1" si="203"/>
        <v>2.2998357721130964E-2</v>
      </c>
      <c r="AK263" s="1">
        <f t="shared" ca="1" si="204"/>
        <v>2.282015235408693E-2</v>
      </c>
      <c r="AL263" s="1">
        <f t="shared" ca="1" si="205"/>
        <v>2.2728260511123935E-2</v>
      </c>
      <c r="AM263" s="1">
        <f t="shared" ca="1" si="206"/>
        <v>2.272522487892133E-2</v>
      </c>
      <c r="AN263" s="1">
        <f t="shared" ca="1" si="207"/>
        <v>2.2813160518280657E-2</v>
      </c>
      <c r="AO263" s="1">
        <f t="shared" ca="1" si="208"/>
        <v>2.2993841736431927E-2</v>
      </c>
      <c r="AP263" s="1">
        <f t="shared" ca="1" si="209"/>
        <v>2.3268888904460126E-2</v>
      </c>
      <c r="AQ263" s="1">
        <f t="shared" ca="1" si="210"/>
        <v>2.3640025693815094E-2</v>
      </c>
      <c r="AR263" s="1">
        <f t="shared" ca="1" si="211"/>
        <v>2.4109341448651213E-2</v>
      </c>
      <c r="AS263" s="1">
        <f t="shared" ca="1" si="212"/>
        <v>2.4679464928128014E-2</v>
      </c>
      <c r="AT263" s="1">
        <f t="shared" ca="1" si="213"/>
        <v>2.5353533628816673E-2</v>
      </c>
      <c r="AU263" s="1">
        <f t="shared" ca="1" si="214"/>
        <v>2.6134856580877764E-2</v>
      </c>
      <c r="AV263" s="1">
        <f t="shared" ca="1" si="215"/>
        <v>2.7026181721883525E-2</v>
      </c>
      <c r="AW263" s="1">
        <f t="shared" ca="1" si="216"/>
        <v>2.8028159261950788E-2</v>
      </c>
      <c r="AX263" s="1">
        <f t="shared" ca="1" si="217"/>
        <v>2.9135680186035073E-2</v>
      </c>
      <c r="AY263" s="1">
        <f t="shared" ca="1" si="218"/>
        <v>3.0330776944407663E-2</v>
      </c>
      <c r="AZ263" s="1">
        <f t="shared" ca="1" si="167"/>
        <v>3.1575014292389694E-2</v>
      </c>
      <c r="BC263" s="1">
        <f t="shared" ca="1" si="219"/>
        <v>-0.33530855790999325</v>
      </c>
      <c r="BD263" s="1">
        <f t="shared" ca="1" si="219"/>
        <v>-0.15260111808928389</v>
      </c>
      <c r="BE263" s="1">
        <f t="shared" ca="1" si="219"/>
        <v>-0.45242895967063035</v>
      </c>
    </row>
    <row r="264" spans="1:57" x14ac:dyDescent="0.2">
      <c r="A264" s="118">
        <f t="shared" si="168"/>
        <v>2.5199999999999902</v>
      </c>
      <c r="B264" s="1">
        <f t="shared" ca="1" si="169"/>
        <v>4.3351195037704869E-2</v>
      </c>
      <c r="C264" s="1">
        <f t="shared" ca="1" si="170"/>
        <v>4.3119191486598249E-2</v>
      </c>
      <c r="D264" s="1">
        <f t="shared" ca="1" si="171"/>
        <v>4.2886438476015212E-2</v>
      </c>
      <c r="E264" s="1">
        <f t="shared" ca="1" si="172"/>
        <v>4.2578444492265388E-2</v>
      </c>
      <c r="F264" s="1">
        <f t="shared" ca="1" si="173"/>
        <v>4.2181410368562149E-2</v>
      </c>
      <c r="G264" s="1">
        <f t="shared" ca="1" si="174"/>
        <v>4.1711303587202937E-2</v>
      </c>
      <c r="H264" s="1">
        <f t="shared" ca="1" si="175"/>
        <v>4.1184466711674764E-2</v>
      </c>
      <c r="I264" s="1">
        <f t="shared" ca="1" si="176"/>
        <v>4.0611413939745843E-2</v>
      </c>
      <c r="J264" s="1">
        <f t="shared" ca="1" si="177"/>
        <v>3.9998317620360671E-2</v>
      </c>
      <c r="K264" s="1">
        <f t="shared" ca="1" si="178"/>
        <v>3.9349129724277891E-2</v>
      </c>
      <c r="L264" s="1">
        <f t="shared" ca="1" si="179"/>
        <v>3.8667131735691543E-2</v>
      </c>
      <c r="M264" s="1">
        <f t="shared" ca="1" si="180"/>
        <v>3.7955693988082101E-2</v>
      </c>
      <c r="N264" s="1">
        <f t="shared" ca="1" si="181"/>
        <v>3.721829973285741E-2</v>
      </c>
      <c r="O264" s="1">
        <f t="shared" ca="1" si="182"/>
        <v>3.6458114628848556E-2</v>
      </c>
      <c r="P264" s="1">
        <f t="shared" ca="1" si="183"/>
        <v>3.5677512905683446E-2</v>
      </c>
      <c r="Q264" s="1">
        <f t="shared" ca="1" si="184"/>
        <v>3.4877931930023295E-2</v>
      </c>
      <c r="R264" s="1">
        <f t="shared" ca="1" si="185"/>
        <v>3.4060194952053868E-2</v>
      </c>
      <c r="S264" s="1">
        <f t="shared" ca="1" si="186"/>
        <v>3.3225171255526452E-2</v>
      </c>
      <c r="T264" s="1">
        <f t="shared" ca="1" si="187"/>
        <v>3.2374504162831455E-2</v>
      </c>
      <c r="U264" s="1">
        <f t="shared" ca="1" si="188"/>
        <v>3.1511158685586758E-2</v>
      </c>
      <c r="V264" s="1">
        <f t="shared" ca="1" si="189"/>
        <v>3.0639646328271125E-2</v>
      </c>
      <c r="W264" s="1">
        <f t="shared" ca="1" si="190"/>
        <v>2.9765916336367888E-2</v>
      </c>
      <c r="X264" s="1">
        <f t="shared" ca="1" si="191"/>
        <v>2.8897020315914797E-2</v>
      </c>
      <c r="Y264" s="1">
        <f t="shared" ca="1" si="192"/>
        <v>2.8040711242403316E-2</v>
      </c>
      <c r="Z264" s="1">
        <f t="shared" ca="1" si="193"/>
        <v>2.720510216700326E-2</v>
      </c>
      <c r="AA264" s="1">
        <f t="shared" ca="1" si="194"/>
        <v>2.6398409990922134E-2</v>
      </c>
      <c r="AB264" s="1">
        <f t="shared" ca="1" si="195"/>
        <v>2.5628742668009064E-2</v>
      </c>
      <c r="AC264" s="1">
        <f t="shared" ca="1" si="196"/>
        <v>2.4903899643981566E-2</v>
      </c>
      <c r="AD264" s="1">
        <f t="shared" ca="1" si="197"/>
        <v>2.4231179964069177E-2</v>
      </c>
      <c r="AE264" s="1">
        <f t="shared" ca="1" si="198"/>
        <v>2.3617208523061609E-2</v>
      </c>
      <c r="AF264" s="1">
        <f t="shared" ca="1" si="199"/>
        <v>2.3067822799271453E-2</v>
      </c>
      <c r="AG264" s="1">
        <f t="shared" ca="1" si="200"/>
        <v>2.2588071274523752E-2</v>
      </c>
      <c r="AH264" s="1">
        <f t="shared" ca="1" si="201"/>
        <v>2.2182330320200814E-2</v>
      </c>
      <c r="AI264" s="1">
        <f t="shared" ca="1" si="202"/>
        <v>2.1854476895562591E-2</v>
      </c>
      <c r="AJ264" s="1">
        <f t="shared" ca="1" si="203"/>
        <v>2.1608020815486878E-2</v>
      </c>
      <c r="AK264" s="1">
        <f t="shared" ca="1" si="204"/>
        <v>2.1446139913882886E-2</v>
      </c>
      <c r="AL264" s="1">
        <f t="shared" ca="1" si="205"/>
        <v>2.1371638670687722E-2</v>
      </c>
      <c r="AM264" s="1">
        <f t="shared" ca="1" si="206"/>
        <v>2.1386896177477764E-2</v>
      </c>
      <c r="AN264" s="1">
        <f t="shared" ca="1" si="207"/>
        <v>2.149386506981223E-2</v>
      </c>
      <c r="AO264" s="1">
        <f t="shared" ca="1" si="208"/>
        <v>2.1694160446269688E-2</v>
      </c>
      <c r="AP264" s="1">
        <f t="shared" ca="1" si="209"/>
        <v>2.1989248167828476E-2</v>
      </c>
      <c r="AQ264" s="1">
        <f t="shared" ca="1" si="210"/>
        <v>2.2380702298644081E-2</v>
      </c>
      <c r="AR264" s="1">
        <f t="shared" ca="1" si="211"/>
        <v>2.2870465837551774E-2</v>
      </c>
      <c r="AS264" s="1">
        <f t="shared" ca="1" si="212"/>
        <v>2.3461020536180186E-2</v>
      </c>
      <c r="AT264" s="1">
        <f t="shared" ca="1" si="213"/>
        <v>2.4155350289725288E-2</v>
      </c>
      <c r="AU264" s="1">
        <f t="shared" ca="1" si="214"/>
        <v>2.4956596260488625E-2</v>
      </c>
      <c r="AV264" s="1">
        <f t="shared" ca="1" si="215"/>
        <v>2.5867308446483103E-2</v>
      </c>
      <c r="AW264" s="1">
        <f t="shared" ca="1" si="216"/>
        <v>2.6887866865650267E-2</v>
      </c>
      <c r="AX264" s="1">
        <f t="shared" ca="1" si="217"/>
        <v>2.8012751661877434E-2</v>
      </c>
      <c r="AY264" s="1">
        <f t="shared" ca="1" si="218"/>
        <v>2.922343400427151E-2</v>
      </c>
      <c r="AZ264" s="1">
        <f t="shared" ca="1" si="167"/>
        <v>3.0481114810996978E-2</v>
      </c>
      <c r="BC264" s="1">
        <f t="shared" ca="1" si="219"/>
        <v>-1.8790806557491537</v>
      </c>
      <c r="BD264" s="1">
        <f t="shared" ca="1" si="219"/>
        <v>-0.7831893415026121</v>
      </c>
      <c r="BE264" s="1">
        <f t="shared" ca="1" si="219"/>
        <v>-1.5548529887898743</v>
      </c>
    </row>
    <row r="265" spans="1:57" x14ac:dyDescent="0.2">
      <c r="A265" s="118">
        <f t="shared" si="168"/>
        <v>2.52999999999999</v>
      </c>
      <c r="B265" s="1">
        <f t="shared" ca="1" si="169"/>
        <v>4.3024972444006694E-2</v>
      </c>
      <c r="C265" s="1">
        <f t="shared" ca="1" si="170"/>
        <v>4.286023238759077E-2</v>
      </c>
      <c r="D265" s="1">
        <f t="shared" ca="1" si="171"/>
        <v>4.2682152233615787E-2</v>
      </c>
      <c r="E265" s="1">
        <f t="shared" ca="1" si="172"/>
        <v>4.2417963992391755E-2</v>
      </c>
      <c r="F265" s="1">
        <f t="shared" ca="1" si="173"/>
        <v>4.2054970679114331E-2</v>
      </c>
      <c r="G265" s="1">
        <f t="shared" ca="1" si="174"/>
        <v>4.1609651800516331E-2</v>
      </c>
      <c r="H265" s="1">
        <f t="shared" ca="1" si="175"/>
        <v>4.109873600104702E-2</v>
      </c>
      <c r="I265" s="1">
        <f t="shared" ca="1" si="176"/>
        <v>4.053315181890927E-2</v>
      </c>
      <c r="J265" s="1">
        <f t="shared" ca="1" si="177"/>
        <v>3.9919527259948621E-2</v>
      </c>
      <c r="K265" s="1">
        <f t="shared" ca="1" si="178"/>
        <v>3.9262300151113851E-2</v>
      </c>
      <c r="L265" s="1">
        <f t="shared" ca="1" si="179"/>
        <v>3.8565252494083969E-2</v>
      </c>
      <c r="M265" s="1">
        <f t="shared" ca="1" si="180"/>
        <v>3.7832255329848484E-2</v>
      </c>
      <c r="N265" s="1">
        <f t="shared" ca="1" si="181"/>
        <v>3.706728391302537E-2</v>
      </c>
      <c r="O265" s="1">
        <f t="shared" ca="1" si="182"/>
        <v>3.6273986497515238E-2</v>
      </c>
      <c r="P265" s="1">
        <f t="shared" ca="1" si="183"/>
        <v>3.5455217198267754E-2</v>
      </c>
      <c r="Q265" s="1">
        <f t="shared" ca="1" si="184"/>
        <v>3.461290002134805E-2</v>
      </c>
      <c r="R265" s="1">
        <f t="shared" ca="1" si="185"/>
        <v>3.3748358430847107E-2</v>
      </c>
      <c r="S265" s="1">
        <f t="shared" ca="1" si="186"/>
        <v>3.286297690272906E-2</v>
      </c>
      <c r="T265" s="1">
        <f t="shared" ca="1" si="187"/>
        <v>3.1958925346112714E-2</v>
      </c>
      <c r="U265" s="1">
        <f t="shared" ca="1" si="188"/>
        <v>3.1039700299044182E-2</v>
      </c>
      <c r="V265" s="1">
        <f t="shared" ca="1" si="189"/>
        <v>3.0110343044204332E-2</v>
      </c>
      <c r="W265" s="1">
        <f t="shared" ca="1" si="190"/>
        <v>2.9177326290958705E-2</v>
      </c>
      <c r="X265" s="1">
        <f t="shared" ca="1" si="191"/>
        <v>2.8248217434701101E-2</v>
      </c>
      <c r="Y265" s="1">
        <f t="shared" ca="1" si="192"/>
        <v>2.7331278699469053E-2</v>
      </c>
      <c r="Z265" s="1">
        <f t="shared" ca="1" si="193"/>
        <v>2.6435127475297797E-2</v>
      </c>
      <c r="AA265" s="1">
        <f t="shared" ca="1" si="194"/>
        <v>2.5568480883142456E-2</v>
      </c>
      <c r="AB265" s="1">
        <f t="shared" ca="1" si="195"/>
        <v>2.4739943158677839E-2</v>
      </c>
      <c r="AC265" s="1">
        <f t="shared" ca="1" si="196"/>
        <v>2.3957806158056653E-2</v>
      </c>
      <c r="AD265" s="1">
        <f t="shared" ca="1" si="197"/>
        <v>2.3229857740498239E-2</v>
      </c>
      <c r="AE265" s="1">
        <f t="shared" ca="1" si="198"/>
        <v>2.2563209141280096E-2</v>
      </c>
      <c r="AF265" s="1">
        <f t="shared" ca="1" si="199"/>
        <v>2.1964183856088594E-2</v>
      </c>
      <c r="AG265" s="1">
        <f t="shared" ca="1" si="200"/>
        <v>2.1438318352633583E-2</v>
      </c>
      <c r="AH265" s="1">
        <f t="shared" ca="1" si="201"/>
        <v>2.0990480003113453E-2</v>
      </c>
      <c r="AI265" s="1">
        <f t="shared" ca="1" si="202"/>
        <v>2.0625038914203538E-2</v>
      </c>
      <c r="AJ265" s="1">
        <f t="shared" ca="1" si="203"/>
        <v>2.0345998205328647E-2</v>
      </c>
      <c r="AK265" s="1">
        <f t="shared" ca="1" si="204"/>
        <v>2.0157027608540466E-2</v>
      </c>
      <c r="AL265" s="1">
        <f t="shared" ca="1" si="205"/>
        <v>2.0061421866286157E-2</v>
      </c>
      <c r="AM265" s="1">
        <f t="shared" ca="1" si="206"/>
        <v>2.0062049719395934E-2</v>
      </c>
      <c r="AN265" s="1">
        <f t="shared" ca="1" si="207"/>
        <v>2.0161354663478123E-2</v>
      </c>
      <c r="AO265" s="1">
        <f t="shared" ca="1" si="208"/>
        <v>2.0361445903390334E-2</v>
      </c>
      <c r="AP265" s="1">
        <f t="shared" ca="1" si="209"/>
        <v>2.0664288109020119E-2</v>
      </c>
      <c r="AQ265" s="1">
        <f t="shared" ca="1" si="210"/>
        <v>2.1071959023427709E-2</v>
      </c>
      <c r="AR265" s="1">
        <f t="shared" ca="1" si="211"/>
        <v>2.158690850784464E-2</v>
      </c>
      <c r="AS265" s="1">
        <f t="shared" ca="1" si="212"/>
        <v>2.2212124395451352E-2</v>
      </c>
      <c r="AT265" s="1">
        <f t="shared" ca="1" si="213"/>
        <v>2.2951089915698546E-2</v>
      </c>
      <c r="AU265" s="1">
        <f t="shared" ca="1" si="214"/>
        <v>2.3807430982554334E-2</v>
      </c>
      <c r="AV265" s="1">
        <f t="shared" ca="1" si="215"/>
        <v>2.4784151430379566E-2</v>
      </c>
      <c r="AW265" s="1">
        <f t="shared" ca="1" si="216"/>
        <v>2.5882011492922255E-2</v>
      </c>
      <c r="AX265" s="1">
        <f t="shared" ca="1" si="217"/>
        <v>2.7095730685159192E-2</v>
      </c>
      <c r="AY265" s="1">
        <f t="shared" ca="1" si="218"/>
        <v>2.8406876064872653E-2</v>
      </c>
      <c r="AZ265" s="1">
        <f t="shared" ca="1" si="167"/>
        <v>2.9776988053278778E-2</v>
      </c>
      <c r="BC265" s="1">
        <f t="shared" ca="1" si="219"/>
        <v>-1.1390025605506064</v>
      </c>
      <c r="BD265" s="1">
        <f t="shared" ca="1" si="219"/>
        <v>-1.5781211810340325</v>
      </c>
      <c r="BE265" s="1">
        <f t="shared" ca="1" si="219"/>
        <v>0.31657607580608271</v>
      </c>
    </row>
    <row r="266" spans="1:57" x14ac:dyDescent="0.2">
      <c r="A266" s="118">
        <f t="shared" si="168"/>
        <v>2.5399999999999898</v>
      </c>
      <c r="B266" s="1">
        <f t="shared" ca="1" si="169"/>
        <v>4.3115825830740216E-2</v>
      </c>
      <c r="C266" s="1">
        <f t="shared" ca="1" si="170"/>
        <v>4.3006796347549212E-2</v>
      </c>
      <c r="D266" s="1">
        <f t="shared" ca="1" si="171"/>
        <v>4.2878303932771471E-2</v>
      </c>
      <c r="E266" s="1">
        <f t="shared" ca="1" si="172"/>
        <v>4.2658953360102045E-2</v>
      </c>
      <c r="F266" s="1">
        <f t="shared" ca="1" si="173"/>
        <v>4.233679968979296E-2</v>
      </c>
      <c r="G266" s="1">
        <f t="shared" ca="1" si="174"/>
        <v>4.1928493600368003E-2</v>
      </c>
      <c r="H266" s="1">
        <f t="shared" ca="1" si="175"/>
        <v>4.1450812048653168E-2</v>
      </c>
      <c r="I266" s="1">
        <f t="shared" ca="1" si="176"/>
        <v>4.0914760405840314E-2</v>
      </c>
      <c r="J266" s="1">
        <f t="shared" ca="1" si="177"/>
        <v>4.0327084604886883E-2</v>
      </c>
      <c r="K266" s="1">
        <f t="shared" ca="1" si="178"/>
        <v>3.9692370288382683E-2</v>
      </c>
      <c r="L266" s="1">
        <f t="shared" ca="1" si="179"/>
        <v>3.9014561645517233E-2</v>
      </c>
      <c r="M266" s="1">
        <f t="shared" ca="1" si="180"/>
        <v>3.8297691916928112E-2</v>
      </c>
      <c r="N266" s="1">
        <f t="shared" ca="1" si="181"/>
        <v>3.7545889838505646E-2</v>
      </c>
      <c r="O266" s="1">
        <f t="shared" ca="1" si="182"/>
        <v>3.6762947871250055E-2</v>
      </c>
      <c r="P266" s="1">
        <f t="shared" ca="1" si="183"/>
        <v>3.5951861816739449E-2</v>
      </c>
      <c r="Q266" s="1">
        <f t="shared" ca="1" si="184"/>
        <v>3.5114704258157915E-2</v>
      </c>
      <c r="R266" s="1">
        <f t="shared" ca="1" si="185"/>
        <v>3.4252960839292849E-2</v>
      </c>
      <c r="S266" s="1">
        <f t="shared" ca="1" si="186"/>
        <v>3.3368193122436572E-2</v>
      </c>
      <c r="T266" s="1">
        <f t="shared" ca="1" si="187"/>
        <v>3.2462759368455323E-2</v>
      </c>
      <c r="U266" s="1">
        <f t="shared" ca="1" si="188"/>
        <v>3.1540349273083947E-2</v>
      </c>
      <c r="V266" s="1">
        <f t="shared" ca="1" si="189"/>
        <v>3.060619543714406E-2</v>
      </c>
      <c r="W266" s="1">
        <f t="shared" ca="1" si="190"/>
        <v>2.9666955546617916E-2</v>
      </c>
      <c r="X266" s="1">
        <f t="shared" ca="1" si="191"/>
        <v>2.8730374321664202E-2</v>
      </c>
      <c r="Y266" s="1">
        <f t="shared" ca="1" si="192"/>
        <v>2.7804884802897941E-2</v>
      </c>
      <c r="Z266" s="1">
        <f t="shared" ca="1" si="193"/>
        <v>2.6899270303062457E-2</v>
      </c>
      <c r="AA266" s="1">
        <f t="shared" ca="1" si="194"/>
        <v>2.6022409750327099E-2</v>
      </c>
      <c r="AB266" s="1">
        <f t="shared" ca="1" si="195"/>
        <v>2.518306525098957E-2</v>
      </c>
      <c r="AC266" s="1">
        <f t="shared" ca="1" si="196"/>
        <v>2.4389682665933901E-2</v>
      </c>
      <c r="AD266" s="1">
        <f t="shared" ca="1" si="197"/>
        <v>2.3650200285124226E-2</v>
      </c>
      <c r="AE266" s="1">
        <f t="shared" ca="1" si="198"/>
        <v>2.2971877344088586E-2</v>
      </c>
      <c r="AF266" s="1">
        <f t="shared" ca="1" si="199"/>
        <v>2.2361185061482384E-2</v>
      </c>
      <c r="AG266" s="1">
        <f t="shared" ca="1" si="200"/>
        <v>2.1823809617423931E-2</v>
      </c>
      <c r="AH266" s="1">
        <f t="shared" ca="1" si="201"/>
        <v>2.136477109408472E-2</v>
      </c>
      <c r="AI266" s="1">
        <f t="shared" ca="1" si="202"/>
        <v>2.0988594414923133E-2</v>
      </c>
      <c r="AJ266" s="1">
        <f t="shared" ca="1" si="203"/>
        <v>2.0699437642007937E-2</v>
      </c>
      <c r="AK266" s="1">
        <f t="shared" ca="1" si="204"/>
        <v>2.0501124039045675E-2</v>
      </c>
      <c r="AL266" s="1">
        <f t="shared" ca="1" si="205"/>
        <v>2.039710026495347E-2</v>
      </c>
      <c r="AM266" s="1">
        <f t="shared" ca="1" si="206"/>
        <v>2.0390386400256318E-2</v>
      </c>
      <c r="AN266" s="1">
        <f t="shared" ca="1" si="207"/>
        <v>2.0483578531761273E-2</v>
      </c>
      <c r="AO266" s="1">
        <f t="shared" ca="1" si="208"/>
        <v>2.0678941730882635E-2</v>
      </c>
      <c r="AP266" s="1">
        <f t="shared" ca="1" si="209"/>
        <v>2.0978601240042107E-2</v>
      </c>
      <c r="AQ266" s="1">
        <f t="shared" ca="1" si="210"/>
        <v>2.1384800211099529E-2</v>
      </c>
      <c r="AR266" s="1">
        <f t="shared" ca="1" si="211"/>
        <v>2.1900157018290844E-2</v>
      </c>
      <c r="AS266" s="1">
        <f t="shared" ca="1" si="212"/>
        <v>2.2527827107627397E-2</v>
      </c>
      <c r="AT266" s="1">
        <f t="shared" ca="1" si="213"/>
        <v>2.3271454417387885E-2</v>
      </c>
      <c r="AU266" s="1">
        <f t="shared" ca="1" si="214"/>
        <v>2.413481066112565E-2</v>
      </c>
      <c r="AV266" s="1">
        <f t="shared" ca="1" si="215"/>
        <v>2.5121013703363681E-2</v>
      </c>
      <c r="AW266" s="1">
        <f t="shared" ca="1" si="216"/>
        <v>2.6230862842987163E-2</v>
      </c>
      <c r="AX266" s="1">
        <f t="shared" ca="1" si="217"/>
        <v>2.7458975762639105E-2</v>
      </c>
      <c r="AY266" s="1">
        <f t="shared" ca="1" si="218"/>
        <v>2.8786681947289717E-2</v>
      </c>
      <c r="AZ266" s="1">
        <f t="shared" ca="1" si="167"/>
        <v>3.0175276834483566E-2</v>
      </c>
      <c r="BC266" s="1">
        <f t="shared" ca="1" si="219"/>
        <v>0.60933427296962606</v>
      </c>
      <c r="BD266" s="1">
        <f t="shared" ca="1" si="219"/>
        <v>-3.2149698422588635E-2</v>
      </c>
      <c r="BE266" s="1">
        <f t="shared" ca="1" si="219"/>
        <v>0.6507034377666745</v>
      </c>
    </row>
    <row r="267" spans="1:57" x14ac:dyDescent="0.2">
      <c r="A267" s="118">
        <f t="shared" si="168"/>
        <v>2.5499999999999896</v>
      </c>
      <c r="B267" s="1">
        <f t="shared" ca="1" si="169"/>
        <v>4.3811031071659082E-2</v>
      </c>
      <c r="C267" s="1">
        <f t="shared" ca="1" si="170"/>
        <v>4.3513510203327763E-2</v>
      </c>
      <c r="D267" s="1">
        <f t="shared" ca="1" si="171"/>
        <v>4.3212871428579491E-2</v>
      </c>
      <c r="E267" s="1">
        <f t="shared" ca="1" si="172"/>
        <v>4.2838254803859076E-2</v>
      </c>
      <c r="F267" s="1">
        <f t="shared" ca="1" si="173"/>
        <v>4.2377630750740837E-2</v>
      </c>
      <c r="G267" s="1">
        <f t="shared" ca="1" si="174"/>
        <v>4.184699359608253E-2</v>
      </c>
      <c r="H267" s="1">
        <f t="shared" ca="1" si="175"/>
        <v>4.1262344113230369E-2</v>
      </c>
      <c r="I267" s="1">
        <f t="shared" ca="1" si="176"/>
        <v>4.0633940261978939E-2</v>
      </c>
      <c r="J267" s="1">
        <f t="shared" ca="1" si="177"/>
        <v>3.9967821433899396E-2</v>
      </c>
      <c r="K267" s="1">
        <f t="shared" ca="1" si="178"/>
        <v>3.9267896308391267E-2</v>
      </c>
      <c r="L267" s="1">
        <f t="shared" ca="1" si="179"/>
        <v>3.8537446196128561E-2</v>
      </c>
      <c r="M267" s="1">
        <f t="shared" ca="1" si="180"/>
        <v>3.7779841296760694E-2</v>
      </c>
      <c r="N267" s="1">
        <f t="shared" ca="1" si="181"/>
        <v>3.6998538575698146E-2</v>
      </c>
      <c r="O267" s="1">
        <f t="shared" ca="1" si="182"/>
        <v>3.619664958436257E-2</v>
      </c>
      <c r="P267" s="1">
        <f t="shared" ca="1" si="183"/>
        <v>3.5376486882501598E-2</v>
      </c>
      <c r="Q267" s="1">
        <f t="shared" ca="1" si="184"/>
        <v>3.4539446836201103E-2</v>
      </c>
      <c r="R267" s="1">
        <f t="shared" ca="1" si="185"/>
        <v>3.3686352500808751E-2</v>
      </c>
      <c r="S267" s="1">
        <f t="shared" ca="1" si="186"/>
        <v>3.2818117683984738E-2</v>
      </c>
      <c r="T267" s="1">
        <f t="shared" ca="1" si="187"/>
        <v>3.1936464028192793E-2</v>
      </c>
      <c r="U267" s="1">
        <f t="shared" ca="1" si="188"/>
        <v>3.1044449283796818E-2</v>
      </c>
      <c r="V267" s="1">
        <f t="shared" ca="1" si="189"/>
        <v>3.0146672176659936E-2</v>
      </c>
      <c r="W267" s="1">
        <f t="shared" ca="1" si="190"/>
        <v>2.924915015007535E-2</v>
      </c>
      <c r="X267" s="1">
        <f t="shared" ca="1" si="191"/>
        <v>2.835898005253415E-2</v>
      </c>
      <c r="Y267" s="1">
        <f t="shared" ca="1" si="192"/>
        <v>2.7483940577082706E-2</v>
      </c>
      <c r="Z267" s="1">
        <f t="shared" ca="1" si="193"/>
        <v>2.6632155810593836E-2</v>
      </c>
      <c r="AA267" s="1">
        <f t="shared" ca="1" si="194"/>
        <v>2.5811841343450527E-2</v>
      </c>
      <c r="AB267" s="1">
        <f t="shared" ca="1" si="195"/>
        <v>2.503109200898683E-2</v>
      </c>
      <c r="AC267" s="1">
        <f t="shared" ca="1" si="196"/>
        <v>2.4297682535069604E-2</v>
      </c>
      <c r="AD267" s="1">
        <f t="shared" ca="1" si="197"/>
        <v>2.361887652752917E-2</v>
      </c>
      <c r="AE267" s="1">
        <f t="shared" ca="1" si="198"/>
        <v>2.3001256150329736E-2</v>
      </c>
      <c r="AF267" s="1">
        <f t="shared" ca="1" si="199"/>
        <v>2.245061531861579E-2</v>
      </c>
      <c r="AG267" s="1">
        <f t="shared" ca="1" si="200"/>
        <v>2.1971964918596654E-2</v>
      </c>
      <c r="AH267" s="1">
        <f t="shared" ca="1" si="201"/>
        <v>2.1569652718284385E-2</v>
      </c>
      <c r="AI267" s="1">
        <f t="shared" ca="1" si="202"/>
        <v>2.1247533394168894E-2</v>
      </c>
      <c r="AJ267" s="1">
        <f t="shared" ca="1" si="203"/>
        <v>2.1009094856474383E-2</v>
      </c>
      <c r="AK267" s="1">
        <f t="shared" ca="1" si="204"/>
        <v>2.0857488801989815E-2</v>
      </c>
      <c r="AL267" s="1">
        <f t="shared" ca="1" si="205"/>
        <v>2.0795488728298034E-2</v>
      </c>
      <c r="AM267" s="1">
        <f t="shared" ca="1" si="206"/>
        <v>2.0825441014380153E-2</v>
      </c>
      <c r="AN267" s="1">
        <f t="shared" ca="1" si="207"/>
        <v>2.0949269337480383E-2</v>
      </c>
      <c r="AO267" s="1">
        <f t="shared" ca="1" si="208"/>
        <v>2.1168569663420515E-2</v>
      </c>
      <c r="AP267" s="1">
        <f t="shared" ca="1" si="209"/>
        <v>2.148480283761298E-2</v>
      </c>
      <c r="AQ267" s="1">
        <f t="shared" ca="1" si="210"/>
        <v>2.1899552416532578E-2</v>
      </c>
      <c r="AR267" s="1">
        <f t="shared" ca="1" si="211"/>
        <v>2.2414780203147456E-2</v>
      </c>
      <c r="AS267" s="1">
        <f t="shared" ca="1" si="212"/>
        <v>2.3032984051951057E-2</v>
      </c>
      <c r="AT267" s="1">
        <f t="shared" ca="1" si="213"/>
        <v>2.3757143245596489E-2</v>
      </c>
      <c r="AU267" s="1">
        <f t="shared" ca="1" si="214"/>
        <v>2.4590349595565119E-2</v>
      </c>
      <c r="AV267" s="1">
        <f t="shared" ca="1" si="215"/>
        <v>2.5535008430972842E-2</v>
      </c>
      <c r="AW267" s="1">
        <f t="shared" ca="1" si="216"/>
        <v>2.659113023162385E-2</v>
      </c>
      <c r="AX267" s="1">
        <f t="shared" ca="1" si="217"/>
        <v>2.7752403066749066E-2</v>
      </c>
      <c r="AY267" s="1">
        <f t="shared" ca="1" si="218"/>
        <v>2.8999093634020711E-2</v>
      </c>
      <c r="AZ267" s="1">
        <f t="shared" ca="1" si="167"/>
        <v>3.0291393778839455E-2</v>
      </c>
      <c r="BC267" s="1">
        <f t="shared" ca="1" si="219"/>
        <v>-2.549406832594947E-2</v>
      </c>
      <c r="BD267" s="1">
        <f t="shared" ca="1" si="219"/>
        <v>0.69946564266367339</v>
      </c>
      <c r="BE267" s="1">
        <f t="shared" ca="1" si="219"/>
        <v>-2.0261307404187479</v>
      </c>
    </row>
    <row r="268" spans="1:57" x14ac:dyDescent="0.2">
      <c r="A268" s="118">
        <f t="shared" si="168"/>
        <v>2.5599999999999894</v>
      </c>
      <c r="B268" s="1">
        <f t="shared" ca="1" si="169"/>
        <v>4.2864286305728409E-2</v>
      </c>
      <c r="C268" s="1">
        <f t="shared" ca="1" si="170"/>
        <v>4.2636967165419461E-2</v>
      </c>
      <c r="D268" s="1">
        <f t="shared" ca="1" si="171"/>
        <v>4.2397121266748369E-2</v>
      </c>
      <c r="E268" s="1">
        <f t="shared" ca="1" si="172"/>
        <v>4.2075396781437208E-2</v>
      </c>
      <c r="F268" s="1">
        <f t="shared" ca="1" si="173"/>
        <v>4.1660653289078926E-2</v>
      </c>
      <c r="G268" s="1">
        <f t="shared" ca="1" si="174"/>
        <v>4.1169211599185018E-2</v>
      </c>
      <c r="H268" s="1">
        <f t="shared" ca="1" si="175"/>
        <v>4.0617282108019667E-2</v>
      </c>
      <c r="I268" s="1">
        <f t="shared" ca="1" si="176"/>
        <v>4.0015361412336484E-2</v>
      </c>
      <c r="J268" s="1">
        <f t="shared" ca="1" si="177"/>
        <v>3.936976818484033E-2</v>
      </c>
      <c r="K268" s="1">
        <f t="shared" ca="1" si="178"/>
        <v>3.8684719654390028E-2</v>
      </c>
      <c r="L268" s="1">
        <f t="shared" ca="1" si="179"/>
        <v>3.7963819480850688E-2</v>
      </c>
      <c r="M268" s="1">
        <f t="shared" ca="1" si="180"/>
        <v>3.7210759879249829E-2</v>
      </c>
      <c r="N268" s="1">
        <f t="shared" ca="1" si="181"/>
        <v>3.6429311092692172E-2</v>
      </c>
      <c r="O268" s="1">
        <f t="shared" ca="1" si="182"/>
        <v>3.5622888947331864E-2</v>
      </c>
      <c r="P268" s="1">
        <f t="shared" ca="1" si="183"/>
        <v>3.479410813253677E-2</v>
      </c>
      <c r="Q268" s="1">
        <f t="shared" ca="1" si="184"/>
        <v>3.3944674300823777E-2</v>
      </c>
      <c r="R268" s="1">
        <f t="shared" ca="1" si="185"/>
        <v>3.3075733446733091E-2</v>
      </c>
      <c r="S268" s="1">
        <f t="shared" ca="1" si="186"/>
        <v>3.2188537076973424E-2</v>
      </c>
      <c r="T268" s="1">
        <f t="shared" ca="1" si="187"/>
        <v>3.1285155540022709E-2</v>
      </c>
      <c r="U268" s="1">
        <f t="shared" ca="1" si="188"/>
        <v>3.0368999833238229E-2</v>
      </c>
      <c r="V268" s="1">
        <f t="shared" ca="1" si="189"/>
        <v>2.9445019911126104E-2</v>
      </c>
      <c r="W268" s="1">
        <f t="shared" ca="1" si="190"/>
        <v>2.8519578052666968E-2</v>
      </c>
      <c r="X268" s="1">
        <f t="shared" ca="1" si="191"/>
        <v>2.7600108336122382E-2</v>
      </c>
      <c r="Y268" s="1">
        <f t="shared" ca="1" si="192"/>
        <v>2.6694720240360105E-2</v>
      </c>
      <c r="Z268" s="1">
        <f t="shared" ca="1" si="193"/>
        <v>2.5811863775100207E-2</v>
      </c>
      <c r="AA268" s="1">
        <f t="shared" ca="1" si="194"/>
        <v>2.4960076345191845E-2</v>
      </c>
      <c r="AB268" s="1">
        <f t="shared" ca="1" si="195"/>
        <v>2.4147770664760416E-2</v>
      </c>
      <c r="AC268" s="1">
        <f t="shared" ca="1" si="196"/>
        <v>2.3383035488589381E-2</v>
      </c>
      <c r="AD268" s="1">
        <f t="shared" ca="1" si="197"/>
        <v>2.2673444921582697E-2</v>
      </c>
      <c r="AE268" s="1">
        <f t="shared" ca="1" si="198"/>
        <v>2.2025889282457887E-2</v>
      </c>
      <c r="AF268" s="1">
        <f t="shared" ca="1" si="199"/>
        <v>2.1446470453996638E-2</v>
      </c>
      <c r="AG268" s="1">
        <f t="shared" ca="1" si="200"/>
        <v>2.0940509319050355E-2</v>
      </c>
      <c r="AH268" s="1">
        <f t="shared" ca="1" si="201"/>
        <v>2.0512666603771559E-2</v>
      </c>
      <c r="AI268" s="1">
        <f t="shared" ca="1" si="202"/>
        <v>2.0167111970540243E-2</v>
      </c>
      <c r="AJ268" s="1">
        <f t="shared" ca="1" si="203"/>
        <v>1.9907648380390656E-2</v>
      </c>
      <c r="AK268" s="1">
        <f t="shared" ca="1" si="204"/>
        <v>1.9737741162261936E-2</v>
      </c>
      <c r="AL268" s="1">
        <f t="shared" ca="1" si="205"/>
        <v>1.9660475872554525E-2</v>
      </c>
      <c r="AM268" s="1">
        <f t="shared" ca="1" si="206"/>
        <v>1.9678510445501358E-2</v>
      </c>
      <c r="AN268" s="1">
        <f t="shared" ca="1" si="207"/>
        <v>1.9794081445819286E-2</v>
      </c>
      <c r="AO268" s="1">
        <f t="shared" ca="1" si="208"/>
        <v>2.0009101058865334E-2</v>
      </c>
      <c r="AP268" s="1">
        <f t="shared" ca="1" si="209"/>
        <v>2.0325351060031218E-2</v>
      </c>
      <c r="AQ268" s="1">
        <f t="shared" ca="1" si="210"/>
        <v>2.0744740701845132E-2</v>
      </c>
      <c r="AR268" s="1">
        <f t="shared" ca="1" si="211"/>
        <v>2.1269560426558493E-2</v>
      </c>
      <c r="AS268" s="1">
        <f t="shared" ca="1" si="212"/>
        <v>2.1902635586820776E-2</v>
      </c>
      <c r="AT268" s="1">
        <f t="shared" ca="1" si="213"/>
        <v>2.2647265735686643E-2</v>
      </c>
      <c r="AU268" s="1">
        <f t="shared" ca="1" si="214"/>
        <v>2.3506847360854861E-2</v>
      </c>
      <c r="AV268" s="1">
        <f t="shared" ca="1" si="215"/>
        <v>2.4484056961316836E-2</v>
      </c>
      <c r="AW268" s="1">
        <f t="shared" ca="1" si="216"/>
        <v>2.5579098612865222E-2</v>
      </c>
      <c r="AX268" s="1">
        <f t="shared" ca="1" si="217"/>
        <v>2.6785713338797215E-2</v>
      </c>
      <c r="AY268" s="1">
        <f t="shared" ca="1" si="218"/>
        <v>2.8084089464346207E-2</v>
      </c>
      <c r="AZ268" s="1">
        <f t="shared" ca="1" si="167"/>
        <v>2.9434628128067849E-2</v>
      </c>
      <c r="BC268" s="1">
        <f t="shared" ca="1" si="219"/>
        <v>-1.345837798562461</v>
      </c>
      <c r="BD268" s="1">
        <f t="shared" ca="1" si="219"/>
        <v>-0.63859088535535147</v>
      </c>
      <c r="BE268" s="1">
        <f t="shared" ca="1" si="219"/>
        <v>0.63664709153786792</v>
      </c>
    </row>
    <row r="269" spans="1:57" x14ac:dyDescent="0.2">
      <c r="A269" s="118">
        <f t="shared" si="168"/>
        <v>2.5699999999999892</v>
      </c>
      <c r="B269" s="1">
        <f t="shared" ca="1" si="169"/>
        <v>4.1621315308585601E-2</v>
      </c>
      <c r="C269" s="1">
        <f t="shared" ca="1" si="170"/>
        <v>4.1415588012877105E-2</v>
      </c>
      <c r="D269" s="1">
        <f t="shared" ca="1" si="171"/>
        <v>4.1199309499951667E-2</v>
      </c>
      <c r="E269" s="1">
        <f t="shared" ca="1" si="172"/>
        <v>4.0904075957603009E-2</v>
      </c>
      <c r="F269" s="1">
        <f t="shared" ca="1" si="173"/>
        <v>4.0519077149874939E-2</v>
      </c>
      <c r="G269" s="1">
        <f t="shared" ca="1" si="174"/>
        <v>4.0060410311677529E-2</v>
      </c>
      <c r="H269" s="1">
        <f t="shared" ca="1" si="175"/>
        <v>3.9543948322413279E-2</v>
      </c>
      <c r="I269" s="1">
        <f t="shared" ca="1" si="176"/>
        <v>3.8979879508617865E-2</v>
      </c>
      <c r="J269" s="1">
        <f t="shared" ca="1" si="177"/>
        <v>3.8374254689435894E-2</v>
      </c>
      <c r="K269" s="1">
        <f t="shared" ca="1" si="178"/>
        <v>3.7731052199119673E-2</v>
      </c>
      <c r="L269" s="1">
        <f t="shared" ca="1" si="179"/>
        <v>3.7053650319988696E-2</v>
      </c>
      <c r="M269" s="1">
        <f t="shared" ca="1" si="180"/>
        <v>3.6345515387634433E-2</v>
      </c>
      <c r="N269" s="1">
        <f t="shared" ca="1" si="181"/>
        <v>3.5610183022736164E-2</v>
      </c>
      <c r="O269" s="1">
        <f t="shared" ca="1" si="182"/>
        <v>3.4850825563217808E-2</v>
      </c>
      <c r="P269" s="1">
        <f t="shared" ca="1" si="183"/>
        <v>3.4069812251143222E-2</v>
      </c>
      <c r="Q269" s="1">
        <f t="shared" ca="1" si="184"/>
        <v>3.3268610578455093E-2</v>
      </c>
      <c r="R269" s="1">
        <f t="shared" ca="1" si="185"/>
        <v>3.2448142054022806E-2</v>
      </c>
      <c r="S269" s="1">
        <f t="shared" ca="1" si="186"/>
        <v>3.1609448383682459E-2</v>
      </c>
      <c r="T269" s="1">
        <f t="shared" ca="1" si="187"/>
        <v>3.07544009926853E-2</v>
      </c>
      <c r="U269" s="1">
        <f t="shared" ca="1" si="188"/>
        <v>2.9886216364954536E-2</v>
      </c>
      <c r="V269" s="1">
        <f t="shared" ca="1" si="189"/>
        <v>2.9009647835719701E-2</v>
      </c>
      <c r="W269" s="1">
        <f t="shared" ca="1" si="190"/>
        <v>2.8130854647470064E-2</v>
      </c>
      <c r="X269" s="1">
        <f t="shared" ca="1" si="191"/>
        <v>2.7257060259298211E-2</v>
      </c>
      <c r="Y269" s="1">
        <f t="shared" ca="1" si="192"/>
        <v>2.6396157118573356E-2</v>
      </c>
      <c r="Z269" s="1">
        <f t="shared" ca="1" si="193"/>
        <v>2.555637335563473E-2</v>
      </c>
      <c r="AA269" s="1">
        <f t="shared" ca="1" si="194"/>
        <v>2.474602039106371E-2</v>
      </c>
      <c r="AB269" s="1">
        <f t="shared" ca="1" si="195"/>
        <v>2.3973281022639084E-2</v>
      </c>
      <c r="AC269" s="1">
        <f t="shared" ca="1" si="196"/>
        <v>2.3246010241443581E-2</v>
      </c>
      <c r="AD269" s="1">
        <f t="shared" ca="1" si="197"/>
        <v>2.2571544884507945E-2</v>
      </c>
      <c r="AE269" s="1">
        <f t="shared" ca="1" si="198"/>
        <v>2.1956535701500225E-2</v>
      </c>
      <c r="AF269" s="1">
        <f t="shared" ca="1" si="199"/>
        <v>2.1406844863358938E-2</v>
      </c>
      <c r="AG269" s="1">
        <f t="shared" ca="1" si="200"/>
        <v>2.0927555588747083E-2</v>
      </c>
      <c r="AH269" s="1">
        <f t="shared" ca="1" si="201"/>
        <v>2.0523093882452177E-2</v>
      </c>
      <c r="AI269" s="1">
        <f t="shared" ca="1" si="202"/>
        <v>2.0197396673982237E-2</v>
      </c>
      <c r="AJ269" s="1">
        <f t="shared" ca="1" si="203"/>
        <v>1.9954034226747897E-2</v>
      </c>
      <c r="AK269" s="1">
        <f t="shared" ca="1" si="204"/>
        <v>1.9796237750311359E-2</v>
      </c>
      <c r="AL269" s="1">
        <f t="shared" ca="1" si="205"/>
        <v>1.9726857129758892E-2</v>
      </c>
      <c r="AM269" s="1">
        <f t="shared" ca="1" si="206"/>
        <v>1.97483141611592E-2</v>
      </c>
      <c r="AN269" s="1">
        <f t="shared" ca="1" si="207"/>
        <v>1.9862610643282565E-2</v>
      </c>
      <c r="AO269" s="1">
        <f t="shared" ca="1" si="208"/>
        <v>2.0071427355169674E-2</v>
      </c>
      <c r="AP269" s="1">
        <f t="shared" ca="1" si="209"/>
        <v>2.0376319377452552E-2</v>
      </c>
      <c r="AQ269" s="1">
        <f t="shared" ca="1" si="210"/>
        <v>2.0778973997516909E-2</v>
      </c>
      <c r="AR269" s="1">
        <f t="shared" ca="1" si="211"/>
        <v>2.1281462554014443E-2</v>
      </c>
      <c r="AS269" s="1">
        <f t="shared" ca="1" si="212"/>
        <v>2.1886390033135097E-2</v>
      </c>
      <c r="AT269" s="1">
        <f t="shared" ca="1" si="213"/>
        <v>2.2596828226390957E-2</v>
      </c>
      <c r="AU269" s="1">
        <f t="shared" ca="1" si="214"/>
        <v>2.3415929907510881E-2</v>
      </c>
      <c r="AV269" s="1">
        <f t="shared" ca="1" si="215"/>
        <v>2.4346093473823591E-2</v>
      </c>
      <c r="AW269" s="1">
        <f t="shared" ca="1" si="216"/>
        <v>2.5387166064211292E-2</v>
      </c>
      <c r="AX269" s="1">
        <f t="shared" ca="1" si="217"/>
        <v>2.6532391309446901E-2</v>
      </c>
      <c r="AY269" s="1">
        <f t="shared" ca="1" si="218"/>
        <v>2.7761337195576382E-2</v>
      </c>
      <c r="AZ269" s="1">
        <f t="shared" ref="AZ269:AZ332" ca="1" si="220">AZ268+AZ$2*$B$7+(AZ$3*$BC269+AZ$4*$BD269+AZ$5*$BE269)*SQRT($B$7)+(AZ268-AY268)/(AZ$11-AY$11)*$B$7</f>
        <v>2.9033931189174307E-2</v>
      </c>
      <c r="BC269" s="1">
        <f t="shared" ca="1" si="219"/>
        <v>-0.61762523549317905</v>
      </c>
      <c r="BD269" s="1">
        <f t="shared" ca="1" si="219"/>
        <v>1.4413787610266162</v>
      </c>
      <c r="BE269" s="1">
        <f t="shared" ca="1" si="219"/>
        <v>0.69173079450457209</v>
      </c>
    </row>
    <row r="270" spans="1:57" x14ac:dyDescent="0.2">
      <c r="A270" s="118">
        <f t="shared" ref="A270:A333" si="221">A269+0.01</f>
        <v>2.579999999999989</v>
      </c>
      <c r="B270" s="1">
        <f t="shared" ref="B270:B333" ca="1" si="222">B269+B$2*$B$7+(B$3*$BC270+B$4*$BD270+B$5*$BE270)*SQRT($B$7)+(C269-B269)/(C$11-B$11)*$B$7</f>
        <v>4.3081649416213626E-2</v>
      </c>
      <c r="C270" s="1">
        <f t="shared" ref="C270:C333" ca="1" si="223">C269+C$2*$B$7+(C$3*$BC270+C$4*$BD270+C$5*$BE270)*SQRT($B$7)+(D269-C269)/(D$11-C$11)*$B$7</f>
        <v>4.2876743795867818E-2</v>
      </c>
      <c r="D270" s="1">
        <f t="shared" ref="D270:D333" ca="1" si="224">D269+D$2*$B$7+(D$3*$BC270+D$4*$BD270+D$5*$BE270)*SQRT($B$7)+(E269-D269)/(E$11-D$11)*$B$7</f>
        <v>4.265846789745853E-2</v>
      </c>
      <c r="E270" s="1">
        <f t="shared" ref="E270:E333" ca="1" si="225">E269+E$2*$B$7+(E$3*$BC270+E$4*$BD270+E$5*$BE270)*SQRT($B$7)+(F269-E269)/(F$11-E$11)*$B$7</f>
        <v>4.2359657493498452E-2</v>
      </c>
      <c r="F270" s="1">
        <f t="shared" ref="F270:F333" ca="1" si="226">F269+F$2*$B$7+(F$3*$BC270+F$4*$BD270+F$5*$BE270)*SQRT($B$7)+(G269-F269)/(G$11-F$11)*$B$7</f>
        <v>4.1970125382580915E-2</v>
      </c>
      <c r="G270" s="1">
        <f t="shared" ref="G270:G333" ca="1" si="227">G269+G$2*$B$7+(G$3*$BC270+G$4*$BD270+G$5*$BE270)*SQRT($B$7)+(H269-G269)/(H$11-G$11)*$B$7</f>
        <v>4.1506046871449098E-2</v>
      </c>
      <c r="H270" s="1">
        <f t="shared" ref="H270:H333" ca="1" si="228">H269+H$2*$B$7+(H$3*$BC270+H$4*$BD270+H$5*$BE270)*SQRT($B$7)+(I269-H269)/(I$11-H$11)*$B$7</f>
        <v>4.0983261832856409E-2</v>
      </c>
      <c r="I270" s="1">
        <f t="shared" ref="I270:I333" ca="1" si="229">I269+I$2*$B$7+(I$3*$BC270+I$4*$BD270+I$5*$BE270)*SQRT($B$7)+(J269-I269)/(J$11-I$11)*$B$7</f>
        <v>4.0411955056733465E-2</v>
      </c>
      <c r="J270" s="1">
        <f t="shared" ref="J270:J333" ca="1" si="230">J269+J$2*$B$7+(J$3*$BC270+J$4*$BD270+J$5*$BE270)*SQRT($B$7)+(K269-J269)/(K$11-J$11)*$B$7</f>
        <v>3.9798214013123417E-2</v>
      </c>
      <c r="K270" s="1">
        <f t="shared" ref="K270:K333" ca="1" si="231">K269+K$2*$B$7+(K$3*$BC270+K$4*$BD270+K$5*$BE270)*SQRT($B$7)+(L269-K269)/(L$11-K$11)*$B$7</f>
        <v>3.9146082337292998E-2</v>
      </c>
      <c r="L270" s="1">
        <f t="shared" ref="L270:L333" ca="1" si="232">L269+L$2*$B$7+(L$3*$BC270+L$4*$BD270+L$5*$BE270)*SQRT($B$7)+(M269-L269)/(M$11-L$11)*$B$7</f>
        <v>3.8459016849258003E-2</v>
      </c>
      <c r="M270" s="1">
        <f t="shared" ref="M270:M333" ca="1" si="233">M269+M$2*$B$7+(M$3*$BC270+M$4*$BD270+M$5*$BE270)*SQRT($B$7)+(N269-M269)/(N$11-M$11)*$B$7</f>
        <v>3.7740561755593774E-2</v>
      </c>
      <c r="N270" s="1">
        <f t="shared" ref="N270:N333" ca="1" si="234">N269+N$2*$B$7+(N$3*$BC270+N$4*$BD270+N$5*$BE270)*SQRT($B$7)+(O269-N269)/(O$11-N$11)*$B$7</f>
        <v>3.6994321802517792E-2</v>
      </c>
      <c r="O270" s="1">
        <f t="shared" ref="O270:O333" ca="1" si="235">O269+O$2*$B$7+(O$3*$BC270+O$4*$BD270+O$5*$BE270)*SQRT($B$7)+(P269-O269)/(P$11-O$11)*$B$7</f>
        <v>3.6223529725821997E-2</v>
      </c>
      <c r="P270" s="1">
        <f t="shared" ref="P270:P333" ca="1" si="236">P269+P$2*$B$7+(P$3*$BC270+P$4*$BD270+P$5*$BE270)*SQRT($B$7)+(Q269-P269)/(Q$11-P$11)*$B$7</f>
        <v>3.5430613391280549E-2</v>
      </c>
      <c r="Q270" s="1">
        <f t="shared" ref="Q270:Q333" ca="1" si="237">Q269+Q$2*$B$7+(Q$3*$BC270+Q$4*$BD270+Q$5*$BE270)*SQRT($B$7)+(R269-Q269)/(R$11-Q$11)*$B$7</f>
        <v>3.4617106329039728E-2</v>
      </c>
      <c r="R270" s="1">
        <f t="shared" ref="R270:R333" ca="1" si="238">R269+R$2*$B$7+(R$3*$BC270+R$4*$BD270+R$5*$BE270)*SQRT($B$7)+(S269-R269)/(S$11-R$11)*$B$7</f>
        <v>3.3784009781273786E-2</v>
      </c>
      <c r="S270" s="1">
        <f t="shared" ref="S270:S333" ca="1" si="239">S269+S$2*$B$7+(S$3*$BC270+S$4*$BD270+S$5*$BE270)*SQRT($B$7)+(T269-S269)/(T$11-S$11)*$B$7</f>
        <v>3.2932459795778836E-2</v>
      </c>
      <c r="T270" s="1">
        <f t="shared" ref="T270:T333" ca="1" si="240">T269+T$2*$B$7+(T$3*$BC270+T$4*$BD270+T$5*$BE270)*SQRT($B$7)+(U269-T269)/(U$11-T$11)*$B$7</f>
        <v>3.2064432888055036E-2</v>
      </c>
      <c r="U270" s="1">
        <f t="shared" ref="U270:U333" ca="1" si="241">U269+U$2*$B$7+(U$3*$BC270+U$4*$BD270+U$5*$BE270)*SQRT($B$7)+(V269-U269)/(V$11-U$11)*$B$7</f>
        <v>3.1183254911754381E-2</v>
      </c>
      <c r="V270" s="1">
        <f t="shared" ref="V270:V333" ca="1" si="242">V269+V$2*$B$7+(V$3*$BC270+V$4*$BD270+V$5*$BE270)*SQRT($B$7)+(W269-V269)/(W$11-V$11)*$B$7</f>
        <v>3.029378637976524E-2</v>
      </c>
      <c r="W270" s="1">
        <f t="shared" ref="W270:W333" ca="1" si="243">W269+W$2*$B$7+(W$3*$BC270+W$4*$BD270+W$5*$BE270)*SQRT($B$7)+(X269-W269)/(X$11-W$11)*$B$7</f>
        <v>2.9402287271711694E-2</v>
      </c>
      <c r="X270" s="1">
        <f t="shared" ref="X270:X333" ca="1" si="244">X269+X$2*$B$7+(X$3*$BC270+X$4*$BD270+X$5*$BE270)*SQRT($B$7)+(Y269-X269)/(Y$11-X$11)*$B$7</f>
        <v>2.8516074224550492E-2</v>
      </c>
      <c r="Y270" s="1">
        <f t="shared" ref="Y270:Y333" ca="1" si="245">Y269+Y$2*$B$7+(Y$3*$BC270+Y$4*$BD270+Y$5*$BE270)*SQRT($B$7)+(Z269-Y269)/(Z$11-Y$11)*$B$7</f>
        <v>2.7643126482474363E-2</v>
      </c>
      <c r="Z270" s="1">
        <f t="shared" ref="Z270:Z333" ca="1" si="246">Z269+Z$2*$B$7+(Z$3*$BC270+Z$4*$BD270+Z$5*$BE270)*SQRT($B$7)+(AA269-Z269)/(AA$11-Z$11)*$B$7</f>
        <v>2.6791754139623696E-2</v>
      </c>
      <c r="AA270" s="1">
        <f t="shared" ref="AA270:AA333" ca="1" si="247">AA269+AA$2*$B$7+(AA$3*$BC270+AA$4*$BD270+AA$5*$BE270)*SQRT($B$7)+(AB269-AA269)/(AB$11-AA$11)*$B$7</f>
        <v>2.5970346478950228E-2</v>
      </c>
      <c r="AB270" s="1">
        <f t="shared" ref="AB270:AB333" ca="1" si="248">AB269+AB$2*$B$7+(AB$3*$BC270+AB$4*$BD270+AB$5*$BE270)*SQRT($B$7)+(AC269-AB269)/(AC$11-AB$11)*$B$7</f>
        <v>2.5187160230218778E-2</v>
      </c>
      <c r="AC270" s="1">
        <f t="shared" ref="AC270:AC333" ca="1" si="249">AC269+AC$2*$B$7+(AC$3*$BC270+AC$4*$BD270+AC$5*$BE270)*SQRT($B$7)+(AD269-AC269)/(AD$11-AC$11)*$B$7</f>
        <v>2.4450120476007628E-2</v>
      </c>
      <c r="AD270" s="1">
        <f t="shared" ref="AD270:AD333" ca="1" si="250">AD269+AD$2*$B$7+(AD$3*$BC270+AD$4*$BD270+AD$5*$BE270)*SQRT($B$7)+(AE269-AD269)/(AE$11-AD$11)*$B$7</f>
        <v>2.376663066473049E-2</v>
      </c>
      <c r="AE270" s="1">
        <f t="shared" ref="AE270:AE333" ca="1" si="251">AE269+AE$2*$B$7+(AE$3*$BC270+AE$4*$BD270+AE$5*$BE270)*SQRT($B$7)+(AF269-AE269)/(AF$11-AE$11)*$B$7</f>
        <v>2.3143405899429793E-2</v>
      </c>
      <c r="AF270" s="1">
        <f t="shared" ref="AF270:AF333" ca="1" si="252">AF269+AF$2*$B$7+(AF$3*$BC270+AF$4*$BD270+AF$5*$BE270)*SQRT($B$7)+(AG269-AF269)/(AG$11-AF$11)*$B$7</f>
        <v>2.2586372605433711E-2</v>
      </c>
      <c r="AG270" s="1">
        <f t="shared" ref="AG270:AG333" ca="1" si="253">AG269+AG$2*$B$7+(AG$3*$BC270+AG$4*$BD270+AG$5*$BE270)*SQRT($B$7)+(AH269-AG269)/(AH$11-AG$11)*$B$7</f>
        <v>2.2100680321353018E-2</v>
      </c>
      <c r="AH270" s="1">
        <f t="shared" ref="AH270:AH333" ca="1" si="254">AH269+AH$2*$B$7+(AH$3*$BC270+AH$4*$BD270+AH$5*$BE270)*SQRT($B$7)+(AI269-AH269)/(AI$11-AH$11)*$B$7</f>
        <v>2.1690824295659814E-2</v>
      </c>
      <c r="AI270" s="1">
        <f t="shared" ref="AI270:AI333" ca="1" si="255">AI269+AI$2*$B$7+(AI$3*$BC270+AI$4*$BD270+AI$5*$BE270)*SQRT($B$7)+(AJ269-AI269)/(AJ$11-AI$11)*$B$7</f>
        <v>2.1360812650974829E-2</v>
      </c>
      <c r="AJ270" s="1">
        <f t="shared" ref="AJ270:AJ333" ca="1" si="256">AJ269+AJ$2*$B$7+(AJ$3*$BC270+AJ$4*$BD270+AJ$5*$BE270)*SQRT($B$7)+(AK269-AJ269)/(AK$11-AJ$11)*$B$7</f>
        <v>2.1114286849929741E-2</v>
      </c>
      <c r="AK270" s="1">
        <f t="shared" ref="AK270:AK333" ca="1" si="257">AK269+AK$2*$B$7+(AK$3*$BC270+AK$4*$BD270+AK$5*$BE270)*SQRT($B$7)+(AL269-AK269)/(AL$11-AK$11)*$B$7</f>
        <v>2.095454787695079E-2</v>
      </c>
      <c r="AL270" s="1">
        <f t="shared" ref="AL270:AL333" ca="1" si="258">AL269+AL$2*$B$7+(AL$3*$BC270+AL$4*$BD270+AL$5*$BE270)*SQRT($B$7)+(AM269-AL269)/(AM$11-AL$11)*$B$7</f>
        <v>2.0884513861752791E-2</v>
      </c>
      <c r="AM270" s="1">
        <f t="shared" ref="AM270:AM333" ca="1" si="259">AM269+AM$2*$B$7+(AM$3*$BC270+AM$4*$BD270+AM$5*$BE270)*SQRT($B$7)+(AN269-AM269)/(AN$11-AM$11)*$B$7</f>
        <v>2.0906674414964306E-2</v>
      </c>
      <c r="AN270" s="1">
        <f t="shared" ref="AN270:AN333" ca="1" si="260">AN269+AN$2*$B$7+(AN$3*$BC270+AN$4*$BD270+AN$5*$BE270)*SQRT($B$7)+(AO269-AN269)/(AO$11-AN$11)*$B$7</f>
        <v>2.1023100561881364E-2</v>
      </c>
      <c r="AO270" s="1">
        <f t="shared" ref="AO270:AO333" ca="1" si="261">AO269+AO$2*$B$7+(AO$3*$BC270+AO$4*$BD270+AO$5*$BE270)*SQRT($B$7)+(AP269-AO269)/(AP$11-AO$11)*$B$7</f>
        <v>2.1235545694739167E-2</v>
      </c>
      <c r="AP270" s="1">
        <f t="shared" ref="AP270:AP333" ca="1" si="262">AP269+AP$2*$B$7+(AP$3*$BC270+AP$4*$BD270+AP$5*$BE270)*SQRT($B$7)+(AQ269-AP269)/(AQ$11-AP$11)*$B$7</f>
        <v>2.1545642219282124E-2</v>
      </c>
      <c r="AQ270" s="1">
        <f t="shared" ref="AQ270:AQ333" ca="1" si="263">AQ269+AQ$2*$B$7+(AQ$3*$BC270+AQ$4*$BD270+AQ$5*$BE270)*SQRT($B$7)+(AR269-AQ269)/(AR$11-AQ$11)*$B$7</f>
        <v>2.1955159440264039E-2</v>
      </c>
      <c r="AR270" s="1">
        <f t="shared" ref="AR270:AR333" ca="1" si="264">AR269+AR$2*$B$7+(AR$3*$BC270+AR$4*$BD270+AR$5*$BE270)*SQRT($B$7)+(AS269-AR269)/(AS$11-AR$11)*$B$7</f>
        <v>2.2466253492759415E-2</v>
      </c>
      <c r="AS270" s="1">
        <f t="shared" ref="AS270:AS333" ca="1" si="265">AS269+AS$2*$B$7+(AS$3*$BC270+AS$4*$BD270+AS$5*$BE270)*SQRT($B$7)+(AT269-AS269)/(AT$11-AS$11)*$B$7</f>
        <v>2.3081612773876728E-2</v>
      </c>
      <c r="AT270" s="1">
        <f t="shared" ref="AT270:AT333" ca="1" si="266">AT269+AT$2*$B$7+(AT$3*$BC270+AT$4*$BD270+AT$5*$BE270)*SQRT($B$7)+(AU269-AT269)/(AU$11-AT$11)*$B$7</f>
        <v>2.3804384919816655E-2</v>
      </c>
      <c r="AU270" s="1">
        <f t="shared" ref="AU270:AU333" ca="1" si="267">AU269+AU$2*$B$7+(AU$3*$BC270+AU$4*$BD270+AU$5*$BE270)*SQRT($B$7)+(AV269-AU269)/(AV$11-AU$11)*$B$7</f>
        <v>2.463778222786402E-2</v>
      </c>
      <c r="AV270" s="1">
        <f t="shared" ref="AV270:AV333" ca="1" si="268">AV269+AV$2*$B$7+(AV$3*$BC270+AV$4*$BD270+AV$5*$BE270)*SQRT($B$7)+(AW269-AV269)/(AW$11-AV$11)*$B$7</f>
        <v>2.5584227342259628E-2</v>
      </c>
      <c r="AW270" s="1">
        <f t="shared" ref="AW270:AW333" ca="1" si="269">AW269+AW$2*$B$7+(AW$3*$BC270+AW$4*$BD270+AW$5*$BE270)*SQRT($B$7)+(AX269-AW269)/(AX$11-AW$11)*$B$7</f>
        <v>2.6643511581142677E-2</v>
      </c>
      <c r="AX270" s="1">
        <f t="shared" ref="AX270:AX333" ca="1" si="270">AX269+AX$2*$B$7+(AX$3*$BC270+AX$4*$BD270+AX$5*$BE270)*SQRT($B$7)+(AY269-AX269)/(AY$11-AX$11)*$B$7</f>
        <v>2.7808682649108268E-2</v>
      </c>
      <c r="AY270" s="1">
        <f t="shared" ref="AY270:AY333" ca="1" si="271">AY269+AY$2*$B$7+(AY$3*$BC270+AY$4*$BD270+AY$5*$BE270)*SQRT($B$7)+(AZ269-AY269)/(AZ$11-AY$11)*$B$7</f>
        <v>2.9058995051638795E-2</v>
      </c>
      <c r="AZ270" s="1">
        <f t="shared" ca="1" si="220"/>
        <v>3.0354386270661164E-2</v>
      </c>
      <c r="BC270" s="1">
        <f t="shared" ref="BC270:BE333" ca="1" si="272">RAND()+RAND()+RAND()+RAND()+RAND()+RAND()+RAND()+RAND()+RAND()+RAND()+RAND()+RAND()-6</f>
        <v>1.986540432120961</v>
      </c>
      <c r="BD270" s="1">
        <f t="shared" ca="1" si="272"/>
        <v>-0.38184773959445106</v>
      </c>
      <c r="BE270" s="1">
        <f t="shared" ca="1" si="272"/>
        <v>-0.10770536895762195</v>
      </c>
    </row>
    <row r="271" spans="1:57" x14ac:dyDescent="0.2">
      <c r="A271" s="118">
        <f t="shared" si="221"/>
        <v>2.5899999999999888</v>
      </c>
      <c r="B271" s="1">
        <f t="shared" ca="1" si="222"/>
        <v>4.2893417518871796E-2</v>
      </c>
      <c r="C271" s="1">
        <f t="shared" ca="1" si="223"/>
        <v>4.2711496939757496E-2</v>
      </c>
      <c r="D271" s="1">
        <f t="shared" ca="1" si="224"/>
        <v>4.2508617506105684E-2</v>
      </c>
      <c r="E271" s="1">
        <f t="shared" ca="1" si="225"/>
        <v>4.2219070440618595E-2</v>
      </c>
      <c r="F271" s="1">
        <f t="shared" ca="1" si="226"/>
        <v>4.1833508873658776E-2</v>
      </c>
      <c r="G271" s="1">
        <f t="shared" ca="1" si="227"/>
        <v>4.1368412158706853E-2</v>
      </c>
      <c r="H271" s="1">
        <f t="shared" ca="1" si="228"/>
        <v>4.0839815947742046E-2</v>
      </c>
      <c r="I271" s="1">
        <f t="shared" ca="1" si="229"/>
        <v>4.0258130494313947E-2</v>
      </c>
      <c r="J271" s="1">
        <f t="shared" ca="1" si="230"/>
        <v>3.9629708688840616E-2</v>
      </c>
      <c r="K271" s="1">
        <f t="shared" ca="1" si="231"/>
        <v>3.8958887928810804E-2</v>
      </c>
      <c r="L271" s="1">
        <f t="shared" ca="1" si="232"/>
        <v>3.8249431755076377E-2</v>
      </c>
      <c r="M271" s="1">
        <f t="shared" ca="1" si="233"/>
        <v>3.7505190266761648E-2</v>
      </c>
      <c r="N271" s="1">
        <f t="shared" ca="1" si="234"/>
        <v>3.6730065357542876E-2</v>
      </c>
      <c r="O271" s="1">
        <f t="shared" ca="1" si="235"/>
        <v>3.5927578322070865E-2</v>
      </c>
      <c r="P271" s="1">
        <f t="shared" ca="1" si="236"/>
        <v>3.5100443994593951E-2</v>
      </c>
      <c r="Q271" s="1">
        <f t="shared" ca="1" si="237"/>
        <v>3.4250490413838028E-2</v>
      </c>
      <c r="R271" s="1">
        <f t="shared" ca="1" si="238"/>
        <v>3.3379027043929324E-2</v>
      </c>
      <c r="S271" s="1">
        <f t="shared" ca="1" si="239"/>
        <v>3.2487512686063751E-2</v>
      </c>
      <c r="T271" s="1">
        <f t="shared" ca="1" si="240"/>
        <v>3.1578257228053949E-2</v>
      </c>
      <c r="U271" s="1">
        <f t="shared" ca="1" si="241"/>
        <v>3.0654924045913308E-2</v>
      </c>
      <c r="V271" s="1">
        <f t="shared" ca="1" si="242"/>
        <v>2.9722708897852567E-2</v>
      </c>
      <c r="W271" s="1">
        <f t="shared" ca="1" si="243"/>
        <v>2.8788200545919199E-2</v>
      </c>
      <c r="X271" s="1">
        <f t="shared" ca="1" si="244"/>
        <v>2.7859036873787289E-2</v>
      </c>
      <c r="Y271" s="1">
        <f t="shared" ca="1" si="245"/>
        <v>2.6943512022286654E-2</v>
      </c>
      <c r="Z271" s="1">
        <f t="shared" ca="1" si="246"/>
        <v>2.6050246163804205E-2</v>
      </c>
      <c r="AA271" s="1">
        <f t="shared" ca="1" si="247"/>
        <v>2.5187934561528368E-2</v>
      </c>
      <c r="AB271" s="1">
        <f t="shared" ca="1" si="248"/>
        <v>2.436513599687417E-2</v>
      </c>
      <c r="AC271" s="1">
        <f t="shared" ca="1" si="249"/>
        <v>2.3590073770787198E-2</v>
      </c>
      <c r="AD271" s="1">
        <f t="shared" ca="1" si="250"/>
        <v>2.2870446094377959E-2</v>
      </c>
      <c r="AE271" s="1">
        <f t="shared" ca="1" si="251"/>
        <v>2.2213260618557572E-2</v>
      </c>
      <c r="AF271" s="1">
        <f t="shared" ca="1" si="252"/>
        <v>2.162473626082902E-2</v>
      </c>
      <c r="AG271" s="1">
        <f t="shared" ca="1" si="253"/>
        <v>2.1110317134699599E-2</v>
      </c>
      <c r="AH271" s="1">
        <f t="shared" ca="1" si="254"/>
        <v>2.0674795967788543E-2</v>
      </c>
      <c r="AI271" s="1">
        <f t="shared" ca="1" si="255"/>
        <v>2.0322480272425465E-2</v>
      </c>
      <c r="AJ271" s="1">
        <f t="shared" ca="1" si="256"/>
        <v>2.0057310878449947E-2</v>
      </c>
      <c r="AK271" s="1">
        <f t="shared" ca="1" si="257"/>
        <v>1.9882886711021557E-2</v>
      </c>
      <c r="AL271" s="1">
        <f t="shared" ca="1" si="258"/>
        <v>1.9802422332356281E-2</v>
      </c>
      <c r="AM271" s="1">
        <f t="shared" ca="1" si="259"/>
        <v>1.9818703392355849E-2</v>
      </c>
      <c r="AN271" s="1">
        <f t="shared" ca="1" si="260"/>
        <v>1.9934098407049423E-2</v>
      </c>
      <c r="AO271" s="1">
        <f t="shared" ca="1" si="261"/>
        <v>2.0150661672579076E-2</v>
      </c>
      <c r="AP271" s="1">
        <f t="shared" ca="1" si="262"/>
        <v>2.0470331210120703E-2</v>
      </c>
      <c r="AQ271" s="1">
        <f t="shared" ca="1" si="263"/>
        <v>2.0895186593851308E-2</v>
      </c>
      <c r="AR271" s="1">
        <f t="shared" ca="1" si="264"/>
        <v>2.1427696924032104E-2</v>
      </c>
      <c r="AS271" s="1">
        <f t="shared" ca="1" si="265"/>
        <v>2.2070862053839502E-2</v>
      </c>
      <c r="AT271" s="1">
        <f t="shared" ca="1" si="266"/>
        <v>2.2828133334214119E-2</v>
      </c>
      <c r="AU271" s="1">
        <f t="shared" ca="1" si="267"/>
        <v>2.3703010076937869E-2</v>
      </c>
      <c r="AV271" s="1">
        <f t="shared" ca="1" si="268"/>
        <v>2.4698165768284531E-2</v>
      </c>
      <c r="AW271" s="1">
        <f t="shared" ca="1" si="269"/>
        <v>2.5813561300015608E-2</v>
      </c>
      <c r="AX271" s="1">
        <f t="shared" ca="1" si="270"/>
        <v>2.7042274295934657E-2</v>
      </c>
      <c r="AY271" s="1">
        <f t="shared" ca="1" si="271"/>
        <v>2.8363480447352828E-2</v>
      </c>
      <c r="AZ271" s="1">
        <f t="shared" ca="1" si="220"/>
        <v>2.9737326633535847E-2</v>
      </c>
      <c r="BC271" s="1">
        <f t="shared" ca="1" si="272"/>
        <v>-1.0330640652638134</v>
      </c>
      <c r="BD271" s="1">
        <f t="shared" ca="1" si="272"/>
        <v>-1.2197160850957482</v>
      </c>
      <c r="BE271" s="1">
        <f t="shared" ca="1" si="272"/>
        <v>-9.7663606974468742E-2</v>
      </c>
    </row>
    <row r="272" spans="1:57" x14ac:dyDescent="0.2">
      <c r="A272" s="118">
        <f t="shared" si="221"/>
        <v>2.5999999999999885</v>
      </c>
      <c r="B272" s="1">
        <f t="shared" ca="1" si="222"/>
        <v>4.1236153806536002E-2</v>
      </c>
      <c r="C272" s="1">
        <f t="shared" ca="1" si="223"/>
        <v>4.1120140981355531E-2</v>
      </c>
      <c r="D272" s="1">
        <f t="shared" ca="1" si="224"/>
        <v>4.098248715733286E-2</v>
      </c>
      <c r="E272" s="1">
        <f t="shared" ca="1" si="225"/>
        <v>4.0758469324804272E-2</v>
      </c>
      <c r="F272" s="1">
        <f t="shared" ca="1" si="226"/>
        <v>4.0439112840013815E-2</v>
      </c>
      <c r="G272" s="1">
        <f t="shared" ca="1" si="227"/>
        <v>4.0040741557642229E-2</v>
      </c>
      <c r="H272" s="1">
        <f t="shared" ca="1" si="228"/>
        <v>3.9579130122395306E-2</v>
      </c>
      <c r="I272" s="1">
        <f t="shared" ca="1" si="229"/>
        <v>3.9064457670389678E-2</v>
      </c>
      <c r="J272" s="1">
        <f t="shared" ca="1" si="230"/>
        <v>3.8502885699068116E-2</v>
      </c>
      <c r="K272" s="1">
        <f t="shared" ca="1" si="231"/>
        <v>3.7898588247126629E-2</v>
      </c>
      <c r="L272" s="1">
        <f t="shared" ca="1" si="232"/>
        <v>3.725517817950029E-2</v>
      </c>
      <c r="M272" s="1">
        <f t="shared" ca="1" si="233"/>
        <v>3.6576353932773482E-2</v>
      </c>
      <c r="N272" s="1">
        <f t="shared" ca="1" si="234"/>
        <v>3.5865856996122172E-2</v>
      </c>
      <c r="O272" s="1">
        <f t="shared" ca="1" si="235"/>
        <v>3.5127039811061245E-2</v>
      </c>
      <c r="P272" s="1">
        <f t="shared" ca="1" si="236"/>
        <v>3.4362446950928216E-2</v>
      </c>
      <c r="Q272" s="1">
        <f t="shared" ca="1" si="237"/>
        <v>3.357374385710897E-2</v>
      </c>
      <c r="R272" s="1">
        <f t="shared" ca="1" si="238"/>
        <v>3.2762091126123549E-2</v>
      </c>
      <c r="S272" s="1">
        <f t="shared" ca="1" si="239"/>
        <v>3.192881314475883E-2</v>
      </c>
      <c r="T272" s="1">
        <f t="shared" ca="1" si="240"/>
        <v>3.1076095875953856E-2</v>
      </c>
      <c r="U272" s="1">
        <f t="shared" ca="1" si="241"/>
        <v>3.0207482792355515E-2</v>
      </c>
      <c r="V272" s="1">
        <f t="shared" ca="1" si="242"/>
        <v>2.9328047388051844E-2</v>
      </c>
      <c r="W272" s="1">
        <f t="shared" ca="1" si="243"/>
        <v>2.8444249676612497E-2</v>
      </c>
      <c r="X272" s="1">
        <f t="shared" ca="1" si="244"/>
        <v>2.7563591281240207E-2</v>
      </c>
      <c r="Y272" s="1">
        <f t="shared" ca="1" si="245"/>
        <v>2.6694223762846966E-2</v>
      </c>
      <c r="Z272" s="1">
        <f t="shared" ca="1" si="246"/>
        <v>2.5844619909918935E-2</v>
      </c>
      <c r="AA272" s="1">
        <f t="shared" ca="1" si="247"/>
        <v>2.5023323507122389E-2</v>
      </c>
      <c r="AB272" s="1">
        <f t="shared" ca="1" si="248"/>
        <v>2.4238737930669829E-2</v>
      </c>
      <c r="AC272" s="1">
        <f t="shared" ca="1" si="249"/>
        <v>2.3498927250573641E-2</v>
      </c>
      <c r="AD272" s="1">
        <f t="shared" ca="1" si="250"/>
        <v>2.2811427016157477E-2</v>
      </c>
      <c r="AE272" s="1">
        <f t="shared" ca="1" si="251"/>
        <v>2.2183080044900171E-2</v>
      </c>
      <c r="AF272" s="1">
        <f t="shared" ca="1" si="252"/>
        <v>2.1619940407946868E-2</v>
      </c>
      <c r="AG272" s="1">
        <f t="shared" ca="1" si="253"/>
        <v>2.1127289471599295E-2</v>
      </c>
      <c r="AH272" s="1">
        <f t="shared" ca="1" si="254"/>
        <v>2.0709760100647973E-2</v>
      </c>
      <c r="AI272" s="1">
        <f t="shared" ca="1" si="255"/>
        <v>2.0371501816494282E-2</v>
      </c>
      <c r="AJ272" s="1">
        <f t="shared" ca="1" si="256"/>
        <v>2.011629740746913E-2</v>
      </c>
      <c r="AK272" s="1">
        <f t="shared" ca="1" si="257"/>
        <v>1.9947586329113681E-2</v>
      </c>
      <c r="AL272" s="1">
        <f t="shared" ca="1" si="258"/>
        <v>1.9868422188093433E-2</v>
      </c>
      <c r="AM272" s="1">
        <f t="shared" ca="1" si="259"/>
        <v>1.9881429322425398E-2</v>
      </c>
      <c r="AN272" s="1">
        <f t="shared" ca="1" si="260"/>
        <v>1.9988816426948254E-2</v>
      </c>
      <c r="AO272" s="1">
        <f t="shared" ca="1" si="261"/>
        <v>2.0192481415754346E-2</v>
      </c>
      <c r="AP272" s="1">
        <f t="shared" ca="1" si="262"/>
        <v>2.0494210638343804E-2</v>
      </c>
      <c r="AQ272" s="1">
        <f t="shared" ca="1" si="263"/>
        <v>2.0895936612044998E-2</v>
      </c>
      <c r="AR272" s="1">
        <f t="shared" ca="1" si="264"/>
        <v>2.1399983991936392E-2</v>
      </c>
      <c r="AS272" s="1">
        <f t="shared" ca="1" si="265"/>
        <v>2.2009206552248688E-2</v>
      </c>
      <c r="AT272" s="1">
        <f t="shared" ca="1" si="266"/>
        <v>2.2726901644470485E-2</v>
      </c>
      <c r="AU272" s="1">
        <f t="shared" ca="1" si="267"/>
        <v>2.3556397491244416E-2</v>
      </c>
      <c r="AV272" s="1">
        <f t="shared" ca="1" si="268"/>
        <v>2.4500159415321937E-2</v>
      </c>
      <c r="AW272" s="1">
        <f t="shared" ca="1" si="269"/>
        <v>2.5557857708811478E-2</v>
      </c>
      <c r="AX272" s="1">
        <f t="shared" ca="1" si="270"/>
        <v>2.6722140359870371E-2</v>
      </c>
      <c r="AY272" s="1">
        <f t="shared" ca="1" si="271"/>
        <v>2.7971652629681636E-2</v>
      </c>
      <c r="AZ272" s="1">
        <f t="shared" ca="1" si="220"/>
        <v>2.9266138002350488E-2</v>
      </c>
      <c r="BC272" s="1">
        <f t="shared" ca="1" si="272"/>
        <v>-0.68060927273057636</v>
      </c>
      <c r="BD272" s="1">
        <f t="shared" ca="1" si="272"/>
        <v>1.6890718974925756</v>
      </c>
      <c r="BE272" s="1">
        <f t="shared" ca="1" si="272"/>
        <v>1.2950238126324995</v>
      </c>
    </row>
    <row r="273" spans="1:57" x14ac:dyDescent="0.2">
      <c r="A273" s="118">
        <f t="shared" si="221"/>
        <v>2.6099999999999883</v>
      </c>
      <c r="B273" s="1">
        <f t="shared" ca="1" si="222"/>
        <v>4.2025596422567625E-2</v>
      </c>
      <c r="C273" s="1">
        <f t="shared" ca="1" si="223"/>
        <v>4.1882878622667735E-2</v>
      </c>
      <c r="D273" s="1">
        <f t="shared" ca="1" si="224"/>
        <v>4.1716131290457065E-2</v>
      </c>
      <c r="E273" s="1">
        <f t="shared" ca="1" si="225"/>
        <v>4.1461861613572307E-2</v>
      </c>
      <c r="F273" s="1">
        <f t="shared" ca="1" si="226"/>
        <v>4.1111713320146785E-2</v>
      </c>
      <c r="G273" s="1">
        <f t="shared" ca="1" si="227"/>
        <v>4.0682109356393312E-2</v>
      </c>
      <c r="H273" s="1">
        <f t="shared" ca="1" si="228"/>
        <v>4.0188820658042468E-2</v>
      </c>
      <c r="I273" s="1">
        <f t="shared" ca="1" si="229"/>
        <v>3.9642052738768488E-2</v>
      </c>
      <c r="J273" s="1">
        <f t="shared" ca="1" si="230"/>
        <v>3.904803296422394E-2</v>
      </c>
      <c r="K273" s="1">
        <f t="shared" ca="1" si="231"/>
        <v>3.8411028968470984E-2</v>
      </c>
      <c r="L273" s="1">
        <f t="shared" ca="1" si="232"/>
        <v>3.7734759621296882E-2</v>
      </c>
      <c r="M273" s="1">
        <f t="shared" ca="1" si="233"/>
        <v>3.70230282224083E-2</v>
      </c>
      <c r="N273" s="1">
        <f t="shared" ca="1" si="234"/>
        <v>3.6279672388009589E-2</v>
      </c>
      <c r="O273" s="1">
        <f t="shared" ca="1" si="235"/>
        <v>3.5508132378825642E-2</v>
      </c>
      <c r="P273" s="1">
        <f t="shared" ca="1" si="236"/>
        <v>3.471103936105599E-2</v>
      </c>
      <c r="Q273" s="1">
        <f t="shared" ca="1" si="237"/>
        <v>3.3890153153842584E-2</v>
      </c>
      <c r="R273" s="1">
        <f t="shared" ca="1" si="238"/>
        <v>3.3046742475664651E-2</v>
      </c>
      <c r="S273" s="1">
        <f t="shared" ca="1" si="239"/>
        <v>3.2182254209192164E-2</v>
      </c>
      <c r="T273" s="1">
        <f t="shared" ca="1" si="240"/>
        <v>3.1299007173422086E-2</v>
      </c>
      <c r="U273" s="1">
        <f t="shared" ca="1" si="241"/>
        <v>3.040068159092113E-2</v>
      </c>
      <c r="V273" s="1">
        <f t="shared" ca="1" si="242"/>
        <v>2.9492485262468931E-2</v>
      </c>
      <c r="W273" s="1">
        <f t="shared" ca="1" si="243"/>
        <v>2.8581006003418872E-2</v>
      </c>
      <c r="X273" s="1">
        <f t="shared" ca="1" si="244"/>
        <v>2.7673865750614809E-2</v>
      </c>
      <c r="Y273" s="1">
        <f t="shared" ca="1" si="245"/>
        <v>2.6779330089472669E-2</v>
      </c>
      <c r="Z273" s="1">
        <f t="shared" ca="1" si="246"/>
        <v>2.5905981043186848E-2</v>
      </c>
      <c r="AA273" s="1">
        <f t="shared" ca="1" si="247"/>
        <v>2.5062467539869279E-2</v>
      </c>
      <c r="AB273" s="1">
        <f t="shared" ca="1" si="248"/>
        <v>2.425729417451674E-2</v>
      </c>
      <c r="AC273" s="1">
        <f t="shared" ca="1" si="249"/>
        <v>2.3498622418092748E-2</v>
      </c>
      <c r="AD273" s="1">
        <f t="shared" ca="1" si="250"/>
        <v>2.2794081815202608E-2</v>
      </c>
      <c r="AE273" s="1">
        <f t="shared" ca="1" si="251"/>
        <v>2.2150607050135777E-2</v>
      </c>
      <c r="AF273" s="1">
        <f t="shared" ca="1" si="252"/>
        <v>2.1574344090164017E-2</v>
      </c>
      <c r="AG273" s="1">
        <f t="shared" ca="1" si="253"/>
        <v>2.1070668312572437E-2</v>
      </c>
      <c r="AH273" s="1">
        <f t="shared" ca="1" si="254"/>
        <v>2.0644309457262273E-2</v>
      </c>
      <c r="AI273" s="1">
        <f t="shared" ca="1" si="255"/>
        <v>2.029951575419647E-2</v>
      </c>
      <c r="AJ273" s="1">
        <f t="shared" ca="1" si="256"/>
        <v>2.0040168622136489E-2</v>
      </c>
      <c r="AK273" s="1">
        <f t="shared" ca="1" si="257"/>
        <v>1.9869804717787851E-2</v>
      </c>
      <c r="AL273" s="1">
        <f t="shared" ca="1" si="258"/>
        <v>1.9791573385640311E-2</v>
      </c>
      <c r="AM273" s="1">
        <f t="shared" ca="1" si="259"/>
        <v>1.9808194382141448E-2</v>
      </c>
      <c r="AN273" s="1">
        <f t="shared" ca="1" si="260"/>
        <v>1.9921973350223693E-2</v>
      </c>
      <c r="AO273" s="1">
        <f t="shared" ca="1" si="261"/>
        <v>2.0134908616638549E-2</v>
      </c>
      <c r="AP273" s="1">
        <f t="shared" ca="1" si="262"/>
        <v>2.0448891652008343E-2</v>
      </c>
      <c r="AQ273" s="1">
        <f t="shared" ca="1" si="263"/>
        <v>2.0865964669547547E-2</v>
      </c>
      <c r="AR273" s="1">
        <f t="shared" ca="1" si="264"/>
        <v>2.1388564546978017E-2</v>
      </c>
      <c r="AS273" s="1">
        <f t="shared" ca="1" si="265"/>
        <v>2.2019655521676049E-2</v>
      </c>
      <c r="AT273" s="1">
        <f t="shared" ca="1" si="266"/>
        <v>2.2762637304385883E-2</v>
      </c>
      <c r="AU273" s="1">
        <f t="shared" ca="1" si="267"/>
        <v>2.362092298762463E-2</v>
      </c>
      <c r="AV273" s="1">
        <f t="shared" ca="1" si="268"/>
        <v>2.4597024782400209E-2</v>
      </c>
      <c r="AW273" s="1">
        <f t="shared" ca="1" si="269"/>
        <v>2.5690576300949543E-2</v>
      </c>
      <c r="AX273" s="1">
        <f t="shared" ca="1" si="270"/>
        <v>2.6894050580395516E-2</v>
      </c>
      <c r="AY273" s="1">
        <f t="shared" ca="1" si="271"/>
        <v>2.8185821692993763E-2</v>
      </c>
      <c r="AZ273" s="1">
        <f t="shared" ca="1" si="220"/>
        <v>2.9525647834731779E-2</v>
      </c>
      <c r="BC273" s="1">
        <f t="shared" ca="1" si="272"/>
        <v>0.29557749638784436</v>
      </c>
      <c r="BD273" s="1">
        <f t="shared" ca="1" si="272"/>
        <v>-0.90364714623734788</v>
      </c>
      <c r="BE273" s="1">
        <f t="shared" ca="1" si="272"/>
        <v>-0.59002434848393737</v>
      </c>
    </row>
    <row r="274" spans="1:57" x14ac:dyDescent="0.2">
      <c r="A274" s="118">
        <f t="shared" si="221"/>
        <v>2.6199999999999881</v>
      </c>
      <c r="B274" s="1">
        <f t="shared" ca="1" si="222"/>
        <v>4.1280617584795454E-2</v>
      </c>
      <c r="C274" s="1">
        <f t="shared" ca="1" si="223"/>
        <v>4.118795821081403E-2</v>
      </c>
      <c r="D274" s="1">
        <f t="shared" ca="1" si="224"/>
        <v>4.1064540550440308E-2</v>
      </c>
      <c r="E274" s="1">
        <f t="shared" ca="1" si="225"/>
        <v>4.0848199334829971E-2</v>
      </c>
      <c r="F274" s="1">
        <f t="shared" ca="1" si="226"/>
        <v>4.0531295861125242E-2</v>
      </c>
      <c r="G274" s="1">
        <f t="shared" ca="1" si="227"/>
        <v>4.0130459693787639E-2</v>
      </c>
      <c r="H274" s="1">
        <f t="shared" ca="1" si="228"/>
        <v>3.9661568244029985E-2</v>
      </c>
      <c r="I274" s="1">
        <f t="shared" ca="1" si="229"/>
        <v>3.9134963775623928E-2</v>
      </c>
      <c r="J274" s="1">
        <f t="shared" ca="1" si="230"/>
        <v>3.8557049659701755E-2</v>
      </c>
      <c r="K274" s="1">
        <f t="shared" ca="1" si="231"/>
        <v>3.7932296956608283E-2</v>
      </c>
      <c r="L274" s="1">
        <f t="shared" ca="1" si="232"/>
        <v>3.726464010087515E-2</v>
      </c>
      <c r="M274" s="1">
        <f t="shared" ca="1" si="233"/>
        <v>3.6558096663336183E-2</v>
      </c>
      <c r="N274" s="1">
        <f t="shared" ca="1" si="234"/>
        <v>3.5816709803794568E-2</v>
      </c>
      <c r="O274" s="1">
        <f t="shared" ca="1" si="235"/>
        <v>3.504411716038501E-2</v>
      </c>
      <c r="P274" s="1">
        <f t="shared" ca="1" si="236"/>
        <v>3.4243146230593727E-2</v>
      </c>
      <c r="Q274" s="1">
        <f t="shared" ca="1" si="237"/>
        <v>3.3415761068929579E-2</v>
      </c>
      <c r="R274" s="1">
        <f t="shared" ca="1" si="238"/>
        <v>3.2563448386036246E-2</v>
      </c>
      <c r="S274" s="1">
        <f t="shared" ca="1" si="239"/>
        <v>3.1687887350397057E-2</v>
      </c>
      <c r="T274" s="1">
        <f t="shared" ca="1" si="240"/>
        <v>3.0791639297670946E-2</v>
      </c>
      <c r="U274" s="1">
        <f t="shared" ca="1" si="241"/>
        <v>2.9878630734206643E-2</v>
      </c>
      <c r="V274" s="1">
        <f t="shared" ca="1" si="242"/>
        <v>2.8954313220104017E-2</v>
      </c>
      <c r="W274" s="1">
        <f t="shared" ca="1" si="243"/>
        <v>2.8025511805464115E-2</v>
      </c>
      <c r="X274" s="1">
        <f t="shared" ca="1" si="244"/>
        <v>2.7100078197715947E-2</v>
      </c>
      <c r="Y274" s="1">
        <f t="shared" ca="1" si="245"/>
        <v>2.6186501493710254E-2</v>
      </c>
      <c r="Z274" s="1">
        <f t="shared" ca="1" si="246"/>
        <v>2.529358245225119E-2</v>
      </c>
      <c r="AA274" s="1">
        <f t="shared" ca="1" si="247"/>
        <v>2.4430184649129907E-2</v>
      </c>
      <c r="AB274" s="1">
        <f t="shared" ca="1" si="248"/>
        <v>2.3605023404497577E-2</v>
      </c>
      <c r="AC274" s="1">
        <f t="shared" ca="1" si="249"/>
        <v>2.2826467104882238E-2</v>
      </c>
      <c r="AD274" s="1">
        <f t="shared" ca="1" si="250"/>
        <v>2.210234883032822E-2</v>
      </c>
      <c r="AE274" s="1">
        <f t="shared" ca="1" si="251"/>
        <v>2.1439804715248704E-2</v>
      </c>
      <c r="AF274" s="1">
        <f t="shared" ca="1" si="252"/>
        <v>2.0845182248065978E-2</v>
      </c>
      <c r="AG274" s="1">
        <f t="shared" ca="1" si="253"/>
        <v>2.0324060457057876E-2</v>
      </c>
      <c r="AH274" s="1">
        <f t="shared" ca="1" si="254"/>
        <v>1.9881375576632138E-2</v>
      </c>
      <c r="AI274" s="1">
        <f t="shared" ca="1" si="255"/>
        <v>1.9521584126477448E-2</v>
      </c>
      <c r="AJ274" s="1">
        <f t="shared" ca="1" si="256"/>
        <v>1.9248775709927265E-2</v>
      </c>
      <c r="AK274" s="1">
        <f t="shared" ca="1" si="257"/>
        <v>1.9066693738311463E-2</v>
      </c>
      <c r="AL274" s="1">
        <f t="shared" ca="1" si="258"/>
        <v>1.8978692870282952E-2</v>
      </c>
      <c r="AM274" s="1">
        <f t="shared" ca="1" si="259"/>
        <v>1.8987697894039934E-2</v>
      </c>
      <c r="AN274" s="1">
        <f t="shared" ca="1" si="260"/>
        <v>1.9096221052626674E-2</v>
      </c>
      <c r="AO274" s="1">
        <f t="shared" ca="1" si="261"/>
        <v>1.9306470762349887E-2</v>
      </c>
      <c r="AP274" s="1">
        <f t="shared" ca="1" si="262"/>
        <v>1.9620553289176151E-2</v>
      </c>
      <c r="AQ274" s="1">
        <f t="shared" ca="1" si="263"/>
        <v>2.0040730175467966E-2</v>
      </c>
      <c r="AR274" s="1">
        <f t="shared" ca="1" si="264"/>
        <v>2.056966006912743E-2</v>
      </c>
      <c r="AS274" s="1">
        <f t="shared" ca="1" si="265"/>
        <v>2.1210527091325385E-2</v>
      </c>
      <c r="AT274" s="1">
        <f t="shared" ca="1" si="266"/>
        <v>2.1966942545000895E-2</v>
      </c>
      <c r="AU274" s="1">
        <f t="shared" ca="1" si="267"/>
        <v>2.2842513215639959E-2</v>
      </c>
      <c r="AV274" s="1">
        <f t="shared" ca="1" si="268"/>
        <v>2.3839906113871191E-2</v>
      </c>
      <c r="AW274" s="1">
        <f t="shared" ca="1" si="269"/>
        <v>2.4958824989363526E-2</v>
      </c>
      <c r="AX274" s="1">
        <f t="shared" ca="1" si="270"/>
        <v>2.6191675586174322E-2</v>
      </c>
      <c r="AY274" s="1">
        <f t="shared" ca="1" si="271"/>
        <v>2.7516676088374822E-2</v>
      </c>
      <c r="AZ274" s="1">
        <f t="shared" ca="1" si="220"/>
        <v>2.8893647053798276E-2</v>
      </c>
      <c r="BC274" s="1">
        <f t="shared" ca="1" si="272"/>
        <v>-1.0073815005650166</v>
      </c>
      <c r="BD274" s="1">
        <f t="shared" ca="1" si="272"/>
        <v>-0.37785005531667526</v>
      </c>
      <c r="BE274" s="1">
        <f t="shared" ca="1" si="272"/>
        <v>0.48139765984098659</v>
      </c>
    </row>
    <row r="275" spans="1:57" x14ac:dyDescent="0.2">
      <c r="A275" s="118">
        <f t="shared" si="221"/>
        <v>2.6299999999999879</v>
      </c>
      <c r="B275" s="1">
        <f t="shared" ca="1" si="222"/>
        <v>4.205647852797597E-2</v>
      </c>
      <c r="C275" s="1">
        <f t="shared" ca="1" si="223"/>
        <v>4.1876776290734531E-2</v>
      </c>
      <c r="D275" s="1">
        <f t="shared" ca="1" si="224"/>
        <v>4.1668590994307926E-2</v>
      </c>
      <c r="E275" s="1">
        <f t="shared" ca="1" si="225"/>
        <v>4.1370810864157545E-2</v>
      </c>
      <c r="F275" s="1">
        <f t="shared" ca="1" si="226"/>
        <v>4.0976242697696258E-2</v>
      </c>
      <c r="G275" s="1">
        <f t="shared" ca="1" si="227"/>
        <v>4.0501458825055875E-2</v>
      </c>
      <c r="H275" s="1">
        <f t="shared" ca="1" si="228"/>
        <v>3.996218188870071E-2</v>
      </c>
      <c r="I275" s="1">
        <f t="shared" ca="1" si="229"/>
        <v>3.9368629837884424E-2</v>
      </c>
      <c r="J275" s="1">
        <f t="shared" ca="1" si="230"/>
        <v>3.8727120747911979E-2</v>
      </c>
      <c r="K275" s="1">
        <f t="shared" ca="1" si="231"/>
        <v>3.8042067498457038E-2</v>
      </c>
      <c r="L275" s="1">
        <f t="shared" ca="1" si="232"/>
        <v>3.7317358213200202E-2</v>
      </c>
      <c r="M275" s="1">
        <f t="shared" ca="1" si="233"/>
        <v>3.655696270982884E-2</v>
      </c>
      <c r="N275" s="1">
        <f t="shared" ca="1" si="234"/>
        <v>3.5764867678698103E-2</v>
      </c>
      <c r="O275" s="1">
        <f t="shared" ca="1" si="235"/>
        <v>3.4944646264707009E-2</v>
      </c>
      <c r="P275" s="1">
        <f t="shared" ca="1" si="236"/>
        <v>3.4099060604986971E-2</v>
      </c>
      <c r="Q275" s="1">
        <f t="shared" ca="1" si="237"/>
        <v>3.3230017414826667E-2</v>
      </c>
      <c r="R275" s="1">
        <f t="shared" ca="1" si="238"/>
        <v>3.2338959833184119E-2</v>
      </c>
      <c r="S275" s="1">
        <f t="shared" ca="1" si="239"/>
        <v>3.1427537669249953E-2</v>
      </c>
      <c r="T275" s="1">
        <f t="shared" ca="1" si="240"/>
        <v>3.0498293000964381E-2</v>
      </c>
      <c r="U275" s="1">
        <f t="shared" ca="1" si="241"/>
        <v>2.9555136718245868E-2</v>
      </c>
      <c r="V275" s="1">
        <f t="shared" ca="1" si="242"/>
        <v>2.8603502160299991E-2</v>
      </c>
      <c r="W275" s="1">
        <f t="shared" ca="1" si="243"/>
        <v>2.7650189612969136E-2</v>
      </c>
      <c r="X275" s="1">
        <f t="shared" ca="1" si="244"/>
        <v>2.6703018579361415E-2</v>
      </c>
      <c r="Y275" s="1">
        <f t="shared" ca="1" si="245"/>
        <v>2.5770439722522805E-2</v>
      </c>
      <c r="Z275" s="1">
        <f t="shared" ca="1" si="246"/>
        <v>2.4861210605385538E-2</v>
      </c>
      <c r="AA275" s="1">
        <f t="shared" ca="1" si="247"/>
        <v>2.398414752324643E-2</v>
      </c>
      <c r="AB275" s="1">
        <f t="shared" ca="1" si="248"/>
        <v>2.3147914595496186E-2</v>
      </c>
      <c r="AC275" s="1">
        <f t="shared" ca="1" si="249"/>
        <v>2.2360825206901785E-2</v>
      </c>
      <c r="AD275" s="1">
        <f t="shared" ca="1" si="250"/>
        <v>2.1630654081517219E-2</v>
      </c>
      <c r="AE275" s="1">
        <f t="shared" ca="1" si="251"/>
        <v>2.0964476955576843E-2</v>
      </c>
      <c r="AF275" s="1">
        <f t="shared" ca="1" si="252"/>
        <v>2.0368581031527274E-2</v>
      </c>
      <c r="AG275" s="1">
        <f t="shared" ca="1" si="253"/>
        <v>1.9848487195786267E-2</v>
      </c>
      <c r="AH275" s="1">
        <f t="shared" ca="1" si="254"/>
        <v>1.9409076363449393E-2</v>
      </c>
      <c r="AI275" s="1">
        <f t="shared" ca="1" si="255"/>
        <v>1.9054751492104928E-2</v>
      </c>
      <c r="AJ275" s="1">
        <f t="shared" ca="1" si="256"/>
        <v>1.8789548491336319E-2</v>
      </c>
      <c r="AK275" s="1">
        <f t="shared" ca="1" si="257"/>
        <v>1.8617155648565489E-2</v>
      </c>
      <c r="AL275" s="1">
        <f t="shared" ca="1" si="258"/>
        <v>1.8540871081237205E-2</v>
      </c>
      <c r="AM275" s="1">
        <f t="shared" ca="1" si="259"/>
        <v>1.8563562790944441E-2</v>
      </c>
      <c r="AN275" s="1">
        <f t="shared" ca="1" si="260"/>
        <v>1.8687687840909097E-2</v>
      </c>
      <c r="AO275" s="1">
        <f t="shared" ca="1" si="261"/>
        <v>1.8915402981385825E-2</v>
      </c>
      <c r="AP275" s="1">
        <f t="shared" ca="1" si="262"/>
        <v>1.9248767514638453E-2</v>
      </c>
      <c r="AQ275" s="1">
        <f t="shared" ca="1" si="263"/>
        <v>1.9690000511275098E-2</v>
      </c>
      <c r="AR275" s="1">
        <f t="shared" ca="1" si="264"/>
        <v>2.0241720501927307E-2</v>
      </c>
      <c r="AS275" s="1">
        <f t="shared" ca="1" si="265"/>
        <v>2.0907069476005416E-2</v>
      </c>
      <c r="AT275" s="1">
        <f t="shared" ca="1" si="266"/>
        <v>2.1689608120935733E-2</v>
      </c>
      <c r="AU275" s="1">
        <f t="shared" ca="1" si="267"/>
        <v>2.2592874287583116E-2</v>
      </c>
      <c r="AV275" s="1">
        <f t="shared" ca="1" si="268"/>
        <v>2.3619426243230029E-2</v>
      </c>
      <c r="AW275" s="1">
        <f t="shared" ca="1" si="269"/>
        <v>2.476877327664441E-2</v>
      </c>
      <c r="AX275" s="1">
        <f t="shared" ca="1" si="270"/>
        <v>2.6032990217192638E-2</v>
      </c>
      <c r="AY275" s="1">
        <f t="shared" ca="1" si="271"/>
        <v>2.7389881876039107E-2</v>
      </c>
      <c r="AZ275" s="1">
        <f t="shared" ca="1" si="220"/>
        <v>2.8798989767221179E-2</v>
      </c>
      <c r="BC275" s="1">
        <f t="shared" ca="1" si="272"/>
        <v>-0.31383488571723728</v>
      </c>
      <c r="BD275" s="1">
        <f t="shared" ca="1" si="272"/>
        <v>-0.98066939070503967</v>
      </c>
      <c r="BE275" s="1">
        <f t="shared" ca="1" si="272"/>
        <v>-1.3277096018853749</v>
      </c>
    </row>
    <row r="276" spans="1:57" x14ac:dyDescent="0.2">
      <c r="A276" s="118">
        <f t="shared" si="221"/>
        <v>2.6399999999999877</v>
      </c>
      <c r="B276" s="1">
        <f t="shared" ca="1" si="222"/>
        <v>4.1507799420326882E-2</v>
      </c>
      <c r="C276" s="1">
        <f t="shared" ca="1" si="223"/>
        <v>4.1215408879329764E-2</v>
      </c>
      <c r="D276" s="1">
        <f t="shared" ca="1" si="224"/>
        <v>4.0906672891661652E-2</v>
      </c>
      <c r="E276" s="1">
        <f t="shared" ca="1" si="225"/>
        <v>4.0521018034991932E-2</v>
      </c>
      <c r="F276" s="1">
        <f t="shared" ca="1" si="226"/>
        <v>4.0051183570095128E-2</v>
      </c>
      <c r="G276" s="1">
        <f t="shared" ca="1" si="227"/>
        <v>3.9513179659867975E-2</v>
      </c>
      <c r="H276" s="1">
        <f t="shared" ca="1" si="228"/>
        <v>3.8922071804893876E-2</v>
      </c>
      <c r="I276" s="1">
        <f t="shared" ca="1" si="229"/>
        <v>3.8287451438065313E-2</v>
      </c>
      <c r="J276" s="1">
        <f t="shared" ca="1" si="230"/>
        <v>3.7615048898946069E-2</v>
      </c>
      <c r="K276" s="1">
        <f t="shared" ca="1" si="231"/>
        <v>3.6908716141718034E-2</v>
      </c>
      <c r="L276" s="1">
        <f t="shared" ca="1" si="232"/>
        <v>3.6171791968147862E-2</v>
      </c>
      <c r="M276" s="1">
        <f t="shared" ca="1" si="233"/>
        <v>3.5407695286233443E-2</v>
      </c>
      <c r="N276" s="1">
        <f t="shared" ca="1" si="234"/>
        <v>3.4619853174189155E-2</v>
      </c>
      <c r="O276" s="1">
        <f t="shared" ca="1" si="235"/>
        <v>3.3811271284118899E-2</v>
      </c>
      <c r="P276" s="1">
        <f t="shared" ca="1" si="236"/>
        <v>3.2984143571005022E-2</v>
      </c>
      <c r="Q276" s="1">
        <f t="shared" ca="1" si="237"/>
        <v>3.2139816704049688E-2</v>
      </c>
      <c r="R276" s="1">
        <f t="shared" ca="1" si="238"/>
        <v>3.127918755255614E-2</v>
      </c>
      <c r="S276" s="1">
        <f t="shared" ca="1" si="239"/>
        <v>3.0403373786236757E-2</v>
      </c>
      <c r="T276" s="1">
        <f t="shared" ca="1" si="240"/>
        <v>2.9514395315921801E-2</v>
      </c>
      <c r="U276" s="1">
        <f t="shared" ca="1" si="241"/>
        <v>2.8615644380793205E-2</v>
      </c>
      <c r="V276" s="1">
        <f t="shared" ca="1" si="242"/>
        <v>2.7712032986077956E-2</v>
      </c>
      <c r="W276" s="1">
        <f t="shared" ca="1" si="243"/>
        <v>2.680983352234154E-2</v>
      </c>
      <c r="X276" s="1">
        <f t="shared" ca="1" si="244"/>
        <v>2.5916330181564487E-2</v>
      </c>
      <c r="Y276" s="1">
        <f t="shared" ca="1" si="245"/>
        <v>2.5039432115529676E-2</v>
      </c>
      <c r="Z276" s="1">
        <f t="shared" ca="1" si="246"/>
        <v>2.4187350627387961E-2</v>
      </c>
      <c r="AA276" s="1">
        <f t="shared" ca="1" si="247"/>
        <v>2.3368351671319506E-2</v>
      </c>
      <c r="AB276" s="1">
        <f t="shared" ca="1" si="248"/>
        <v>2.2590545107717526E-2</v>
      </c>
      <c r="AC276" s="1">
        <f t="shared" ca="1" si="249"/>
        <v>2.1861686270286371E-2</v>
      </c>
      <c r="AD276" s="1">
        <f t="shared" ca="1" si="250"/>
        <v>2.1188988504028908E-2</v>
      </c>
      <c r="AE276" s="1">
        <f t="shared" ca="1" si="251"/>
        <v>2.0578964167027744E-2</v>
      </c>
      <c r="AF276" s="1">
        <f t="shared" ca="1" si="252"/>
        <v>2.003733723641913E-2</v>
      </c>
      <c r="AG276" s="1">
        <f t="shared" ca="1" si="253"/>
        <v>1.9569067530994699E-2</v>
      </c>
      <c r="AH276" s="1">
        <f t="shared" ca="1" si="254"/>
        <v>1.9178477699465086E-2</v>
      </c>
      <c r="AI276" s="1">
        <f t="shared" ca="1" si="255"/>
        <v>1.8869414152468175E-2</v>
      </c>
      <c r="AJ276" s="1">
        <f t="shared" ca="1" si="256"/>
        <v>1.8645356095017232E-2</v>
      </c>
      <c r="AK276" s="1">
        <f t="shared" ca="1" si="257"/>
        <v>1.8509433680063244E-2</v>
      </c>
      <c r="AL276" s="1">
        <f t="shared" ca="1" si="258"/>
        <v>1.8464385496717868E-2</v>
      </c>
      <c r="AM276" s="1">
        <f t="shared" ca="1" si="259"/>
        <v>1.851251980988752E-2</v>
      </c>
      <c r="AN276" s="1">
        <f t="shared" ca="1" si="260"/>
        <v>1.8655735591030152E-2</v>
      </c>
      <c r="AO276" s="1">
        <f t="shared" ca="1" si="261"/>
        <v>1.8895635036178315E-2</v>
      </c>
      <c r="AP276" s="1">
        <f t="shared" ca="1" si="262"/>
        <v>1.9233727591515072E-2</v>
      </c>
      <c r="AQ276" s="1">
        <f t="shared" ca="1" si="263"/>
        <v>1.9671686920766825E-2</v>
      </c>
      <c r="AR276" s="1">
        <f t="shared" ca="1" si="264"/>
        <v>2.0211588414787776E-2</v>
      </c>
      <c r="AS276" s="1">
        <f t="shared" ca="1" si="265"/>
        <v>2.0856028779335713E-2</v>
      </c>
      <c r="AT276" s="1">
        <f t="shared" ca="1" si="266"/>
        <v>2.1608014737725011E-2</v>
      </c>
      <c r="AU276" s="1">
        <f t="shared" ca="1" si="267"/>
        <v>2.2470511427807892E-2</v>
      </c>
      <c r="AV276" s="1">
        <f t="shared" ca="1" si="268"/>
        <v>2.3445463676952574E-2</v>
      </c>
      <c r="AW276" s="1">
        <f t="shared" ca="1" si="269"/>
        <v>2.4531680601733188E-2</v>
      </c>
      <c r="AX276" s="1">
        <f t="shared" ca="1" si="270"/>
        <v>2.5720401485443835E-2</v>
      </c>
      <c r="AY276" s="1">
        <f t="shared" ca="1" si="271"/>
        <v>2.6988517470707265E-2</v>
      </c>
      <c r="AZ276" s="1">
        <f t="shared" ca="1" si="220"/>
        <v>2.8294788711041623E-2</v>
      </c>
      <c r="BC276" s="1">
        <f t="shared" ca="1" si="272"/>
        <v>-0.90769879170285073</v>
      </c>
      <c r="BD276" s="1">
        <f t="shared" ca="1" si="272"/>
        <v>1.1928857291591681</v>
      </c>
      <c r="BE276" s="1">
        <f t="shared" ca="1" si="272"/>
        <v>-0.97434572605264158</v>
      </c>
    </row>
    <row r="277" spans="1:57" x14ac:dyDescent="0.2">
      <c r="A277" s="118">
        <f t="shared" si="221"/>
        <v>2.6499999999999875</v>
      </c>
      <c r="B277" s="1">
        <f t="shared" ca="1" si="222"/>
        <v>4.1552293102559791E-2</v>
      </c>
      <c r="C277" s="1">
        <f t="shared" ca="1" si="223"/>
        <v>4.1299300708371789E-2</v>
      </c>
      <c r="D277" s="1">
        <f t="shared" ca="1" si="224"/>
        <v>4.1029058318480242E-2</v>
      </c>
      <c r="E277" s="1">
        <f t="shared" ca="1" si="225"/>
        <v>4.0681981537596501E-2</v>
      </c>
      <c r="F277" s="1">
        <f t="shared" ca="1" si="226"/>
        <v>4.0251194989855722E-2</v>
      </c>
      <c r="G277" s="1">
        <f t="shared" ca="1" si="227"/>
        <v>3.9752607564037569E-2</v>
      </c>
      <c r="H277" s="1">
        <f t="shared" ca="1" si="228"/>
        <v>3.9201091023965816E-2</v>
      </c>
      <c r="I277" s="1">
        <f t="shared" ca="1" si="229"/>
        <v>3.860607385439508E-2</v>
      </c>
      <c r="J277" s="1">
        <f t="shared" ca="1" si="230"/>
        <v>3.7973161987963862E-2</v>
      </c>
      <c r="K277" s="1">
        <f t="shared" ca="1" si="231"/>
        <v>3.7306109478044754E-2</v>
      </c>
      <c r="L277" s="1">
        <f t="shared" ca="1" si="232"/>
        <v>3.6608168565345857E-2</v>
      </c>
      <c r="M277" s="1">
        <f t="shared" ca="1" si="233"/>
        <v>3.5882669866737459E-2</v>
      </c>
      <c r="N277" s="1">
        <f t="shared" ca="1" si="234"/>
        <v>3.5132943483290983E-2</v>
      </c>
      <c r="O277" s="1">
        <f t="shared" ca="1" si="235"/>
        <v>3.4361890353139066E-2</v>
      </c>
      <c r="P277" s="1">
        <f t="shared" ca="1" si="236"/>
        <v>3.357159920444712E-2</v>
      </c>
      <c r="Q277" s="1">
        <f t="shared" ca="1" si="237"/>
        <v>3.2763319728470353E-2</v>
      </c>
      <c r="R277" s="1">
        <f t="shared" ca="1" si="238"/>
        <v>3.1937865600071662E-2</v>
      </c>
      <c r="S277" s="1">
        <f t="shared" ca="1" si="239"/>
        <v>3.1096285341543458E-2</v>
      </c>
      <c r="T277" s="1">
        <f t="shared" ca="1" si="240"/>
        <v>3.0240539559544428E-2</v>
      </c>
      <c r="U277" s="1">
        <f t="shared" ca="1" si="241"/>
        <v>2.9373964581466041E-2</v>
      </c>
      <c r="V277" s="1">
        <f t="shared" ca="1" si="242"/>
        <v>2.8501413739941639E-2</v>
      </c>
      <c r="W277" s="1">
        <f t="shared" ca="1" si="243"/>
        <v>2.7629094174553694E-2</v>
      </c>
      <c r="X277" s="1">
        <f t="shared" ca="1" si="244"/>
        <v>2.6764217434763368E-2</v>
      </c>
      <c r="Y277" s="1">
        <f t="shared" ca="1" si="245"/>
        <v>2.5914613858730964E-2</v>
      </c>
      <c r="Z277" s="1">
        <f t="shared" ca="1" si="246"/>
        <v>2.5088411200810182E-2</v>
      </c>
      <c r="AA277" s="1">
        <f t="shared" ca="1" si="247"/>
        <v>2.4293787788317811E-2</v>
      </c>
      <c r="AB277" s="1">
        <f t="shared" ca="1" si="248"/>
        <v>2.3538761939419187E-2</v>
      </c>
      <c r="AC277" s="1">
        <f t="shared" ca="1" si="249"/>
        <v>2.2830993662807171E-2</v>
      </c>
      <c r="AD277" s="1">
        <f t="shared" ca="1" si="250"/>
        <v>2.2177597677062399E-2</v>
      </c>
      <c r="AE277" s="1">
        <f t="shared" ca="1" si="251"/>
        <v>2.1584985757783472E-2</v>
      </c>
      <c r="AF277" s="1">
        <f t="shared" ca="1" si="252"/>
        <v>2.1058781492560852E-2</v>
      </c>
      <c r="AG277" s="1">
        <f t="shared" ca="1" si="253"/>
        <v>2.0603846481195804E-2</v>
      </c>
      <c r="AH277" s="1">
        <f t="shared" ca="1" si="254"/>
        <v>2.0224407933013611E-2</v>
      </c>
      <c r="AI277" s="1">
        <f t="shared" ca="1" si="255"/>
        <v>1.9924218501160284E-2</v>
      </c>
      <c r="AJ277" s="1">
        <f t="shared" ca="1" si="256"/>
        <v>1.9706663450091803E-2</v>
      </c>
      <c r="AK277" s="1">
        <f t="shared" ca="1" si="257"/>
        <v>1.9574777563021874E-2</v>
      </c>
      <c r="AL277" s="1">
        <f t="shared" ca="1" si="258"/>
        <v>1.95312026891729E-2</v>
      </c>
      <c r="AM277" s="1">
        <f t="shared" ca="1" si="259"/>
        <v>1.9578150182274087E-2</v>
      </c>
      <c r="AN277" s="1">
        <f t="shared" ca="1" si="260"/>
        <v>1.9717423785381182E-2</v>
      </c>
      <c r="AO277" s="1">
        <f t="shared" ca="1" si="261"/>
        <v>1.995053402687838E-2</v>
      </c>
      <c r="AP277" s="1">
        <f t="shared" ca="1" si="262"/>
        <v>2.027890337846287E-2</v>
      </c>
      <c r="AQ277" s="1">
        <f t="shared" ca="1" si="263"/>
        <v>2.0704122934932324E-2</v>
      </c>
      <c r="AR277" s="1">
        <f t="shared" ca="1" si="264"/>
        <v>2.1228187697097011E-2</v>
      </c>
      <c r="AS277" s="1">
        <f t="shared" ca="1" si="265"/>
        <v>2.185361170606389E-2</v>
      </c>
      <c r="AT277" s="1">
        <f t="shared" ca="1" si="266"/>
        <v>2.2583310138668298E-2</v>
      </c>
      <c r="AU277" s="1">
        <f t="shared" ca="1" si="267"/>
        <v>2.3420137397822696E-2</v>
      </c>
      <c r="AV277" s="1">
        <f t="shared" ca="1" si="268"/>
        <v>2.4365885928946372E-2</v>
      </c>
      <c r="AW277" s="1">
        <f t="shared" ca="1" si="269"/>
        <v>2.5419124761552999E-2</v>
      </c>
      <c r="AX277" s="1">
        <f t="shared" ca="1" si="270"/>
        <v>2.6570718863025911E-2</v>
      </c>
      <c r="AY277" s="1">
        <f t="shared" ca="1" si="271"/>
        <v>2.7797111146217572E-2</v>
      </c>
      <c r="AZ277" s="1">
        <f t="shared" ca="1" si="220"/>
        <v>2.9057040043493496E-2</v>
      </c>
      <c r="BC277" s="1">
        <f t="shared" ca="1" si="272"/>
        <v>1.1943305186795943</v>
      </c>
      <c r="BD277" s="1">
        <f t="shared" ca="1" si="272"/>
        <v>0.99210251832520502</v>
      </c>
      <c r="BE277" s="1">
        <f t="shared" ca="1" si="272"/>
        <v>0.7679876384133868</v>
      </c>
    </row>
    <row r="278" spans="1:57" x14ac:dyDescent="0.2">
      <c r="A278" s="118">
        <f t="shared" si="221"/>
        <v>2.6599999999999873</v>
      </c>
      <c r="B278" s="1">
        <f t="shared" ca="1" si="222"/>
        <v>4.2626937906615134E-2</v>
      </c>
      <c r="C278" s="1">
        <f t="shared" ca="1" si="223"/>
        <v>4.2205763205473749E-2</v>
      </c>
      <c r="D278" s="1">
        <f t="shared" ca="1" si="224"/>
        <v>4.1775961684710705E-2</v>
      </c>
      <c r="E278" s="1">
        <f t="shared" ca="1" si="225"/>
        <v>4.1278757021821169E-2</v>
      </c>
      <c r="F278" s="1">
        <f t="shared" ca="1" si="226"/>
        <v>4.0707480590566836E-2</v>
      </c>
      <c r="G278" s="1">
        <f t="shared" ca="1" si="227"/>
        <v>4.0077769275372904E-2</v>
      </c>
      <c r="H278" s="1">
        <f t="shared" ca="1" si="228"/>
        <v>3.9404132838091438E-2</v>
      </c>
      <c r="I278" s="1">
        <f t="shared" ca="1" si="229"/>
        <v>3.8695668705178897E-2</v>
      </c>
      <c r="J278" s="1">
        <f t="shared" ca="1" si="230"/>
        <v>3.7957690051486304E-2</v>
      </c>
      <c r="K278" s="1">
        <f t="shared" ca="1" si="231"/>
        <v>3.7193684375387406E-2</v>
      </c>
      <c r="L278" s="1">
        <f t="shared" ca="1" si="232"/>
        <v>3.6406648440945863E-2</v>
      </c>
      <c r="M278" s="1">
        <f t="shared" ca="1" si="233"/>
        <v>3.5599655519199504E-2</v>
      </c>
      <c r="N278" s="1">
        <f t="shared" ca="1" si="234"/>
        <v>3.4775769698355705E-2</v>
      </c>
      <c r="O278" s="1">
        <f t="shared" ca="1" si="235"/>
        <v>3.3937618311334385E-2</v>
      </c>
      <c r="P278" s="1">
        <f t="shared" ca="1" si="236"/>
        <v>3.3087016143476894E-2</v>
      </c>
      <c r="Q278" s="1">
        <f t="shared" ca="1" si="237"/>
        <v>3.2224947302777085E-2</v>
      </c>
      <c r="R278" s="1">
        <f t="shared" ca="1" si="238"/>
        <v>3.1351973669613384E-2</v>
      </c>
      <c r="S278" s="1">
        <f t="shared" ca="1" si="239"/>
        <v>3.0468905934738652E-2</v>
      </c>
      <c r="T278" s="1">
        <f t="shared" ca="1" si="240"/>
        <v>2.9577476587503107E-2</v>
      </c>
      <c r="U278" s="1">
        <f t="shared" ca="1" si="241"/>
        <v>2.8680797107307157E-2</v>
      </c>
      <c r="V278" s="1">
        <f t="shared" ca="1" si="242"/>
        <v>2.7783493141638169E-2</v>
      </c>
      <c r="W278" s="1">
        <f t="shared" ca="1" si="243"/>
        <v>2.6891537550280349E-2</v>
      </c>
      <c r="X278" s="1">
        <f t="shared" ca="1" si="244"/>
        <v>2.6011900235768888E-2</v>
      </c>
      <c r="Y278" s="1">
        <f t="shared" ca="1" si="245"/>
        <v>2.5152163746953494E-2</v>
      </c>
      <c r="Z278" s="1">
        <f t="shared" ca="1" si="246"/>
        <v>2.4320203326844845E-2</v>
      </c>
      <c r="AA278" s="1">
        <f t="shared" ca="1" si="247"/>
        <v>2.3523940716604543E-2</v>
      </c>
      <c r="AB278" s="1">
        <f t="shared" ca="1" si="248"/>
        <v>2.2771133735529837E-2</v>
      </c>
      <c r="AC278" s="1">
        <f t="shared" ca="1" si="249"/>
        <v>2.2069178120289346E-2</v>
      </c>
      <c r="AD278" s="1">
        <f t="shared" ca="1" si="250"/>
        <v>2.142492104293571E-2</v>
      </c>
      <c r="AE278" s="1">
        <f t="shared" ca="1" si="251"/>
        <v>2.0844504819457751E-2</v>
      </c>
      <c r="AF278" s="1">
        <f t="shared" ca="1" si="252"/>
        <v>2.0333283810326723E-2</v>
      </c>
      <c r="AG278" s="1">
        <f t="shared" ca="1" si="253"/>
        <v>1.9895852570961086E-2</v>
      </c>
      <c r="AH278" s="1">
        <f t="shared" ca="1" si="254"/>
        <v>1.9536174023954109E-2</v>
      </c>
      <c r="AI278" s="1">
        <f t="shared" ca="1" si="255"/>
        <v>1.925773818031409E-2</v>
      </c>
      <c r="AJ278" s="1">
        <f t="shared" ca="1" si="256"/>
        <v>1.9063667454371585E-2</v>
      </c>
      <c r="AK278" s="1">
        <f t="shared" ca="1" si="257"/>
        <v>1.895673235121545E-2</v>
      </c>
      <c r="AL278" s="1">
        <f t="shared" ca="1" si="258"/>
        <v>1.893930909576854E-2</v>
      </c>
      <c r="AM278" s="1">
        <f t="shared" ca="1" si="259"/>
        <v>1.9013343283253818E-2</v>
      </c>
      <c r="AN278" s="1">
        <f t="shared" ca="1" si="260"/>
        <v>1.9180374618555374E-2</v>
      </c>
      <c r="AO278" s="1">
        <f t="shared" ca="1" si="261"/>
        <v>1.9441653175287763E-2</v>
      </c>
      <c r="AP278" s="1">
        <f t="shared" ca="1" si="262"/>
        <v>1.9798345657788895E-2</v>
      </c>
      <c r="AQ278" s="1">
        <f t="shared" ca="1" si="263"/>
        <v>2.0251791754520899E-2</v>
      </c>
      <c r="AR278" s="1">
        <f t="shared" ca="1" si="264"/>
        <v>2.0803737149773419E-2</v>
      </c>
      <c r="AS278" s="1">
        <f t="shared" ca="1" si="265"/>
        <v>2.1456444161381497E-2</v>
      </c>
      <c r="AT278" s="1">
        <f t="shared" ca="1" si="266"/>
        <v>2.2212567154947682E-2</v>
      </c>
      <c r="AU278" s="1">
        <f t="shared" ca="1" si="267"/>
        <v>2.3074680084519957E-2</v>
      </c>
      <c r="AV278" s="1">
        <f t="shared" ca="1" si="268"/>
        <v>2.4044252378481921E-2</v>
      </c>
      <c r="AW278" s="1">
        <f t="shared" ca="1" si="269"/>
        <v>2.5119441413725244E-2</v>
      </c>
      <c r="AX278" s="1">
        <f t="shared" ca="1" si="270"/>
        <v>2.629056748246077E-2</v>
      </c>
      <c r="AY278" s="1">
        <f t="shared" ca="1" si="271"/>
        <v>2.7533464916958499E-2</v>
      </c>
      <c r="AZ278" s="1">
        <f t="shared" ca="1" si="220"/>
        <v>2.8806774354689566E-2</v>
      </c>
      <c r="BC278" s="1">
        <f t="shared" ca="1" si="272"/>
        <v>-0.62762721316431413</v>
      </c>
      <c r="BD278" s="1">
        <f t="shared" ca="1" si="272"/>
        <v>-1.0697663065138396</v>
      </c>
      <c r="BE278" s="1">
        <f t="shared" ca="1" si="272"/>
        <v>-2.3214466616545519</v>
      </c>
    </row>
    <row r="279" spans="1:57" x14ac:dyDescent="0.2">
      <c r="A279" s="118">
        <f t="shared" si="221"/>
        <v>2.6699999999999871</v>
      </c>
      <c r="B279" s="1">
        <f t="shared" ca="1" si="222"/>
        <v>4.1988710588056692E-2</v>
      </c>
      <c r="C279" s="1">
        <f t="shared" ca="1" si="223"/>
        <v>4.1485881551445461E-2</v>
      </c>
      <c r="D279" s="1">
        <f t="shared" ca="1" si="224"/>
        <v>4.0985855033224917E-2</v>
      </c>
      <c r="E279" s="1">
        <f t="shared" ca="1" si="225"/>
        <v>4.0430345695859168E-2</v>
      </c>
      <c r="F279" s="1">
        <f t="shared" ca="1" si="226"/>
        <v>3.9812577026305071E-2</v>
      </c>
      <c r="G279" s="1">
        <f t="shared" ca="1" si="227"/>
        <v>3.9147607043329258E-2</v>
      </c>
      <c r="H279" s="1">
        <f t="shared" ca="1" si="228"/>
        <v>3.8449279064333791E-2</v>
      </c>
      <c r="I279" s="1">
        <f t="shared" ca="1" si="229"/>
        <v>3.7726055162135452E-2</v>
      </c>
      <c r="J279" s="1">
        <f t="shared" ca="1" si="230"/>
        <v>3.6982651216501794E-2</v>
      </c>
      <c r="K279" s="1">
        <f t="shared" ca="1" si="231"/>
        <v>3.6221983331023076E-2</v>
      </c>
      <c r="L279" s="1">
        <f t="shared" ca="1" si="232"/>
        <v>3.5446487694382967E-2</v>
      </c>
      <c r="M279" s="1">
        <f t="shared" ca="1" si="233"/>
        <v>3.4658674997094484E-2</v>
      </c>
      <c r="N279" s="1">
        <f t="shared" ca="1" si="234"/>
        <v>3.3861038101302213E-2</v>
      </c>
      <c r="O279" s="1">
        <f t="shared" ca="1" si="235"/>
        <v>3.3055625666609384E-2</v>
      </c>
      <c r="P279" s="1">
        <f t="shared" ca="1" si="236"/>
        <v>3.2243673641372789E-2</v>
      </c>
      <c r="Q279" s="1">
        <f t="shared" ca="1" si="237"/>
        <v>3.1425595764748702E-2</v>
      </c>
      <c r="R279" s="1">
        <f t="shared" ca="1" si="238"/>
        <v>3.0601397340538225E-2</v>
      </c>
      <c r="S279" s="1">
        <f t="shared" ca="1" si="239"/>
        <v>2.9771346360887553E-2</v>
      </c>
      <c r="T279" s="1">
        <f t="shared" ca="1" si="240"/>
        <v>2.8936642201873017E-2</v>
      </c>
      <c r="U279" s="1">
        <f t="shared" ca="1" si="241"/>
        <v>2.8099866376809113E-2</v>
      </c>
      <c r="V279" s="1">
        <f t="shared" ca="1" si="242"/>
        <v>2.7265111654792437E-2</v>
      </c>
      <c r="W279" s="1">
        <f t="shared" ca="1" si="243"/>
        <v>2.6437811407114629E-2</v>
      </c>
      <c r="X279" s="1">
        <f t="shared" ca="1" si="244"/>
        <v>2.562438870518545E-2</v>
      </c>
      <c r="Y279" s="1">
        <f t="shared" ca="1" si="245"/>
        <v>2.4831873152751625E-2</v>
      </c>
      <c r="Z279" s="1">
        <f t="shared" ca="1" si="246"/>
        <v>2.406758233863281E-2</v>
      </c>
      <c r="AA279" s="1">
        <f t="shared" ca="1" si="247"/>
        <v>2.3338876278229406E-2</v>
      </c>
      <c r="AB279" s="1">
        <f t="shared" ca="1" si="248"/>
        <v>2.2652947155155707E-2</v>
      </c>
      <c r="AC279" s="1">
        <f t="shared" ca="1" si="249"/>
        <v>2.2016621307214251E-2</v>
      </c>
      <c r="AD279" s="1">
        <f t="shared" ca="1" si="250"/>
        <v>2.1436173260316306E-2</v>
      </c>
      <c r="AE279" s="1">
        <f t="shared" ca="1" si="251"/>
        <v>2.0917170814138967E-2</v>
      </c>
      <c r="AF279" s="1">
        <f t="shared" ca="1" si="252"/>
        <v>2.0464394084337263E-2</v>
      </c>
      <c r="AG279" s="1">
        <f t="shared" ca="1" si="253"/>
        <v>2.0081865575748099E-2</v>
      </c>
      <c r="AH279" s="1">
        <f t="shared" ca="1" si="254"/>
        <v>1.9772978895772876E-2</v>
      </c>
      <c r="AI279" s="1">
        <f t="shared" ca="1" si="255"/>
        <v>1.9540656347770663E-2</v>
      </c>
      <c r="AJ279" s="1">
        <f t="shared" ca="1" si="256"/>
        <v>1.9387452406034861E-2</v>
      </c>
      <c r="AK279" s="1">
        <f t="shared" ca="1" si="257"/>
        <v>1.9315568209254223E-2</v>
      </c>
      <c r="AL279" s="1">
        <f t="shared" ca="1" si="258"/>
        <v>1.9326809294016169E-2</v>
      </c>
      <c r="AM279" s="1">
        <f t="shared" ca="1" si="259"/>
        <v>1.9422550470092368E-2</v>
      </c>
      <c r="AN279" s="1">
        <f t="shared" ca="1" si="260"/>
        <v>1.9603762414511526E-2</v>
      </c>
      <c r="AO279" s="1">
        <f t="shared" ca="1" si="261"/>
        <v>1.9871129778515021E-2</v>
      </c>
      <c r="AP279" s="1">
        <f t="shared" ca="1" si="262"/>
        <v>2.0225258524950204E-2</v>
      </c>
      <c r="AQ279" s="1">
        <f t="shared" ca="1" si="263"/>
        <v>2.0666931916388208E-2</v>
      </c>
      <c r="AR279" s="1">
        <f t="shared" ca="1" si="264"/>
        <v>2.1197341211111279E-2</v>
      </c>
      <c r="AS279" s="1">
        <f t="shared" ca="1" si="265"/>
        <v>2.1818191760571565E-2</v>
      </c>
      <c r="AT279" s="1">
        <f t="shared" ca="1" si="266"/>
        <v>2.2531571665034441E-2</v>
      </c>
      <c r="AU279" s="1">
        <f t="shared" ca="1" si="267"/>
        <v>2.3339468516968241E-2</v>
      </c>
      <c r="AV279" s="1">
        <f t="shared" ca="1" si="268"/>
        <v>2.4242721893657393E-2</v>
      </c>
      <c r="AW279" s="1">
        <f t="shared" ca="1" si="269"/>
        <v>2.5238769797568793E-2</v>
      </c>
      <c r="AX279" s="1">
        <f t="shared" ca="1" si="270"/>
        <v>2.6317081506280857E-2</v>
      </c>
      <c r="AY279" s="1">
        <f t="shared" ca="1" si="271"/>
        <v>2.7452587925843125E-2</v>
      </c>
      <c r="AZ279" s="1">
        <f t="shared" ca="1" si="220"/>
        <v>2.8603591285595503E-2</v>
      </c>
      <c r="BC279" s="1">
        <f t="shared" ca="1" si="272"/>
        <v>-0.39304298554722017</v>
      </c>
      <c r="BD279" s="1">
        <f t="shared" ca="1" si="272"/>
        <v>1.6789838151099943</v>
      </c>
      <c r="BE279" s="1">
        <f t="shared" ca="1" si="272"/>
        <v>-0.4632742589969796</v>
      </c>
    </row>
    <row r="280" spans="1:57" x14ac:dyDescent="0.2">
      <c r="A280" s="118">
        <f t="shared" si="221"/>
        <v>2.6799999999999868</v>
      </c>
      <c r="B280" s="1">
        <f t="shared" ca="1" si="222"/>
        <v>4.3522220550329255E-2</v>
      </c>
      <c r="C280" s="1">
        <f t="shared" ca="1" si="223"/>
        <v>4.2893205550368213E-2</v>
      </c>
      <c r="D280" s="1">
        <f t="shared" ca="1" si="224"/>
        <v>4.2274999271312036E-2</v>
      </c>
      <c r="E280" s="1">
        <f t="shared" ca="1" si="225"/>
        <v>4.1610064048385305E-2</v>
      </c>
      <c r="F280" s="1">
        <f t="shared" ca="1" si="226"/>
        <v>4.0891774727389946E-2</v>
      </c>
      <c r="G280" s="1">
        <f t="shared" ca="1" si="227"/>
        <v>4.0134877375085198E-2</v>
      </c>
      <c r="H280" s="1">
        <f t="shared" ca="1" si="228"/>
        <v>3.9352818151466344E-2</v>
      </c>
      <c r="I280" s="1">
        <f t="shared" ca="1" si="229"/>
        <v>3.8553693202108587E-2</v>
      </c>
      <c r="J280" s="1">
        <f t="shared" ca="1" si="230"/>
        <v>3.7741890294929012E-2</v>
      </c>
      <c r="K280" s="1">
        <f t="shared" ca="1" si="231"/>
        <v>3.6920023020349461E-2</v>
      </c>
      <c r="L280" s="1">
        <f t="shared" ca="1" si="232"/>
        <v>3.6090235616797722E-2</v>
      </c>
      <c r="M280" s="1">
        <f t="shared" ca="1" si="233"/>
        <v>3.5254744686578222E-2</v>
      </c>
      <c r="N280" s="1">
        <f t="shared" ca="1" si="234"/>
        <v>3.4415740382054694E-2</v>
      </c>
      <c r="O280" s="1">
        <f t="shared" ca="1" si="235"/>
        <v>3.3574961351467314E-2</v>
      </c>
      <c r="P280" s="1">
        <f t="shared" ca="1" si="236"/>
        <v>3.2733333540778245E-2</v>
      </c>
      <c r="Q280" s="1">
        <f t="shared" ca="1" si="237"/>
        <v>3.1890969261378396E-2</v>
      </c>
      <c r="R280" s="1">
        <f t="shared" ca="1" si="238"/>
        <v>3.1047586183277947E-2</v>
      </c>
      <c r="S280" s="1">
        <f t="shared" ca="1" si="239"/>
        <v>3.0203178456950083E-2</v>
      </c>
      <c r="T280" s="1">
        <f t="shared" ca="1" si="240"/>
        <v>2.9358681073368007E-2</v>
      </c>
      <c r="U280" s="1">
        <f t="shared" ca="1" si="241"/>
        <v>2.8516414186741203E-2</v>
      </c>
      <c r="V280" s="1">
        <f t="shared" ca="1" si="242"/>
        <v>2.768020622080046E-2</v>
      </c>
      <c r="W280" s="1">
        <f t="shared" ca="1" si="243"/>
        <v>2.6855219576719193E-2</v>
      </c>
      <c r="X280" s="1">
        <f t="shared" ca="1" si="244"/>
        <v>2.6047599037729175E-2</v>
      </c>
      <c r="Y280" s="1">
        <f t="shared" ca="1" si="245"/>
        <v>2.5264089833519392E-2</v>
      </c>
      <c r="Z280" s="1">
        <f t="shared" ca="1" si="246"/>
        <v>2.4511720482514068E-2</v>
      </c>
      <c r="AA280" s="1">
        <f t="shared" ca="1" si="247"/>
        <v>2.3797557861380967E-2</v>
      </c>
      <c r="AB280" s="1">
        <f t="shared" ca="1" si="248"/>
        <v>2.3128497108014762E-2</v>
      </c>
      <c r="AC280" s="1">
        <f t="shared" ca="1" si="249"/>
        <v>2.2511063761633403E-2</v>
      </c>
      <c r="AD280" s="1">
        <f t="shared" ca="1" si="250"/>
        <v>2.1951228329830371E-2</v>
      </c>
      <c r="AE280" s="1">
        <f t="shared" ca="1" si="251"/>
        <v>2.1454252766627956E-2</v>
      </c>
      <c r="AF280" s="1">
        <f t="shared" ca="1" si="252"/>
        <v>2.1024611651976638E-2</v>
      </c>
      <c r="AG280" s="1">
        <f t="shared" ca="1" si="253"/>
        <v>2.0666024160066573E-2</v>
      </c>
      <c r="AH280" s="1">
        <f t="shared" ca="1" si="254"/>
        <v>2.0381583280485133E-2</v>
      </c>
      <c r="AI280" s="1">
        <f t="shared" ca="1" si="255"/>
        <v>2.0173912269521404E-2</v>
      </c>
      <c r="AJ280" s="1">
        <f t="shared" ca="1" si="256"/>
        <v>2.0045266298131366E-2</v>
      </c>
      <c r="AK280" s="1">
        <f t="shared" ca="1" si="257"/>
        <v>1.9997545777391969E-2</v>
      </c>
      <c r="AL280" s="1">
        <f t="shared" ca="1" si="258"/>
        <v>2.0032254218839866E-2</v>
      </c>
      <c r="AM280" s="1">
        <f t="shared" ca="1" si="259"/>
        <v>2.0150464347174352E-2</v>
      </c>
      <c r="AN280" s="1">
        <f t="shared" ca="1" si="260"/>
        <v>2.0352846548905398E-2</v>
      </c>
      <c r="AO280" s="1">
        <f t="shared" ca="1" si="261"/>
        <v>2.0639788811745854E-2</v>
      </c>
      <c r="AP280" s="1">
        <f t="shared" ca="1" si="262"/>
        <v>2.10116051085915E-2</v>
      </c>
      <c r="AQ280" s="1">
        <f t="shared" ca="1" si="263"/>
        <v>2.1468790981347137E-2</v>
      </c>
      <c r="AR280" s="1">
        <f t="shared" ca="1" si="264"/>
        <v>2.2012251876707103E-2</v>
      </c>
      <c r="AS280" s="1">
        <f t="shared" ca="1" si="265"/>
        <v>2.2643404658988567E-2</v>
      </c>
      <c r="AT280" s="1">
        <f t="shared" ca="1" si="266"/>
        <v>2.3364039426421884E-2</v>
      </c>
      <c r="AU280" s="1">
        <f t="shared" ca="1" si="267"/>
        <v>2.4175825205332332E-2</v>
      </c>
      <c r="AV280" s="1">
        <f t="shared" ca="1" si="268"/>
        <v>2.5079238596665668E-2</v>
      </c>
      <c r="AW280" s="1">
        <f t="shared" ca="1" si="269"/>
        <v>2.6071264260886854E-2</v>
      </c>
      <c r="AX280" s="1">
        <f t="shared" ca="1" si="270"/>
        <v>2.7140788077937111E-2</v>
      </c>
      <c r="AY280" s="1">
        <f t="shared" ca="1" si="271"/>
        <v>2.8262117493234307E-2</v>
      </c>
      <c r="AZ280" s="1">
        <f t="shared" ca="1" si="220"/>
        <v>2.9393790062637606E-2</v>
      </c>
      <c r="BC280" s="1">
        <f t="shared" ca="1" si="272"/>
        <v>1.054511150080196</v>
      </c>
      <c r="BD280" s="1">
        <f t="shared" ca="1" si="272"/>
        <v>-0.30269520129331884</v>
      </c>
      <c r="BE280" s="1">
        <f t="shared" ca="1" si="272"/>
        <v>-1.5951260177783864</v>
      </c>
    </row>
    <row r="281" spans="1:57" x14ac:dyDescent="0.2">
      <c r="A281" s="118">
        <f t="shared" si="221"/>
        <v>2.6899999999999866</v>
      </c>
      <c r="B281" s="1">
        <f t="shared" ca="1" si="222"/>
        <v>4.4346420277508146E-2</v>
      </c>
      <c r="C281" s="1">
        <f t="shared" ca="1" si="223"/>
        <v>4.3659284465113184E-2</v>
      </c>
      <c r="D281" s="1">
        <f t="shared" ca="1" si="224"/>
        <v>4.298435219677825E-2</v>
      </c>
      <c r="E281" s="1">
        <f t="shared" ca="1" si="225"/>
        <v>4.2265072416511507E-2</v>
      </c>
      <c r="F281" s="1">
        <f t="shared" ca="1" si="226"/>
        <v>4.1495212925044322E-2</v>
      </c>
      <c r="G281" s="1">
        <f t="shared" ca="1" si="227"/>
        <v>4.0689456995321976E-2</v>
      </c>
      <c r="H281" s="1">
        <f t="shared" ca="1" si="228"/>
        <v>3.9861105116837707E-2</v>
      </c>
      <c r="I281" s="1">
        <f t="shared" ca="1" si="229"/>
        <v>3.901813912653438E-2</v>
      </c>
      <c r="J281" s="1">
        <f t="shared" ca="1" si="230"/>
        <v>3.8164870054753663E-2</v>
      </c>
      <c r="K281" s="1">
        <f t="shared" ca="1" si="231"/>
        <v>3.7303860052308672E-2</v>
      </c>
      <c r="L281" s="1">
        <f t="shared" ca="1" si="232"/>
        <v>3.6437212226913672E-2</v>
      </c>
      <c r="M281" s="1">
        <f t="shared" ca="1" si="233"/>
        <v>3.5567099782534486E-2</v>
      </c>
      <c r="N281" s="1">
        <f t="shared" ca="1" si="234"/>
        <v>3.4695660878023761E-2</v>
      </c>
      <c r="O281" s="1">
        <f t="shared" ca="1" si="235"/>
        <v>3.3824575012739409E-2</v>
      </c>
      <c r="P281" s="1">
        <f t="shared" ca="1" si="236"/>
        <v>3.2954709164042993E-2</v>
      </c>
      <c r="Q281" s="1">
        <f t="shared" ca="1" si="237"/>
        <v>3.2086125353740939E-2</v>
      </c>
      <c r="R281" s="1">
        <f t="shared" ca="1" si="238"/>
        <v>3.1218504756196315E-2</v>
      </c>
      <c r="S281" s="1">
        <f t="shared" ca="1" si="239"/>
        <v>3.0351818731642097E-2</v>
      </c>
      <c r="T281" s="1">
        <f t="shared" ca="1" si="240"/>
        <v>2.9486988808769751E-2</v>
      </c>
      <c r="U281" s="1">
        <f t="shared" ca="1" si="241"/>
        <v>2.8626324585259953E-2</v>
      </c>
      <c r="V281" s="1">
        <f t="shared" ca="1" si="242"/>
        <v>2.777364086928406E-2</v>
      </c>
      <c r="W281" s="1">
        <f t="shared" ca="1" si="243"/>
        <v>2.6934079807837491E-2</v>
      </c>
      <c r="X281" s="1">
        <f t="shared" ca="1" si="244"/>
        <v>2.6113758636557863E-2</v>
      </c>
      <c r="Y281" s="1">
        <f t="shared" ca="1" si="245"/>
        <v>2.5319388979451074E-2</v>
      </c>
      <c r="Z281" s="1">
        <f t="shared" ca="1" si="246"/>
        <v>2.4557961065480614E-2</v>
      </c>
      <c r="AA281" s="1">
        <f t="shared" ca="1" si="247"/>
        <v>2.3836499416743283E-2</v>
      </c>
      <c r="AB281" s="1">
        <f t="shared" ca="1" si="248"/>
        <v>2.3161852912658255E-2</v>
      </c>
      <c r="AC281" s="1">
        <f t="shared" ca="1" si="249"/>
        <v>2.2540497091765661E-2</v>
      </c>
      <c r="AD281" s="1">
        <f t="shared" ca="1" si="250"/>
        <v>2.1978349269095872E-2</v>
      </c>
      <c r="AE281" s="1">
        <f t="shared" ca="1" si="251"/>
        <v>2.1480616421516791E-2</v>
      </c>
      <c r="AF281" s="1">
        <f t="shared" ca="1" si="252"/>
        <v>2.1051718499676943E-2</v>
      </c>
      <c r="AG281" s="1">
        <f t="shared" ca="1" si="253"/>
        <v>2.0695322263677797E-2</v>
      </c>
      <c r="AH281" s="1">
        <f t="shared" ca="1" si="254"/>
        <v>2.0414470979009013E-2</v>
      </c>
      <c r="AI281" s="1">
        <f t="shared" ca="1" si="255"/>
        <v>2.021173971206576E-2</v>
      </c>
      <c r="AJ281" s="1">
        <f t="shared" ca="1" si="256"/>
        <v>2.0089335164282535E-2</v>
      </c>
      <c r="AK281" s="1">
        <f t="shared" ca="1" si="257"/>
        <v>2.004910785547712E-2</v>
      </c>
      <c r="AL281" s="1">
        <f t="shared" ca="1" si="258"/>
        <v>2.0092510133236409E-2</v>
      </c>
      <c r="AM281" s="1">
        <f t="shared" ca="1" si="259"/>
        <v>2.02205635353798E-2</v>
      </c>
      <c r="AN281" s="1">
        <f t="shared" ca="1" si="260"/>
        <v>2.0433889092739771E-2</v>
      </c>
      <c r="AO281" s="1">
        <f t="shared" ca="1" si="261"/>
        <v>2.0732829085273585E-2</v>
      </c>
      <c r="AP281" s="1">
        <f t="shared" ca="1" si="262"/>
        <v>2.1117656443612597E-2</v>
      </c>
      <c r="AQ281" s="1">
        <f t="shared" ca="1" si="263"/>
        <v>2.1588829889478262E-2</v>
      </c>
      <c r="AR281" s="1">
        <f t="shared" ca="1" si="264"/>
        <v>2.2147219866767494E-2</v>
      </c>
      <c r="AS281" s="1">
        <f t="shared" ca="1" si="265"/>
        <v>2.2794205424665898E-2</v>
      </c>
      <c r="AT281" s="1">
        <f t="shared" ca="1" si="266"/>
        <v>2.3531529110388069E-2</v>
      </c>
      <c r="AU281" s="1">
        <f t="shared" ca="1" si="267"/>
        <v>2.4360791358213753E-2</v>
      </c>
      <c r="AV281" s="1">
        <f t="shared" ca="1" si="268"/>
        <v>2.5282354847738175E-2</v>
      </c>
      <c r="AW281" s="1">
        <f t="shared" ca="1" si="269"/>
        <v>2.6292999158613096E-2</v>
      </c>
      <c r="AX281" s="1">
        <f t="shared" ca="1" si="270"/>
        <v>2.7381276834184069E-2</v>
      </c>
      <c r="AY281" s="1">
        <f t="shared" ca="1" si="271"/>
        <v>2.8521139897281729E-2</v>
      </c>
      <c r="AZ281" s="1">
        <f t="shared" ca="1" si="220"/>
        <v>2.9671710461777218E-2</v>
      </c>
      <c r="BC281" s="1">
        <f t="shared" ca="1" si="272"/>
        <v>0.30956376987803313</v>
      </c>
      <c r="BD281" s="1">
        <f t="shared" ca="1" si="272"/>
        <v>-0.61365792819034048</v>
      </c>
      <c r="BE281" s="1">
        <f t="shared" ca="1" si="272"/>
        <v>-0.88294921230465739</v>
      </c>
    </row>
    <row r="282" spans="1:57" x14ac:dyDescent="0.2">
      <c r="A282" s="118">
        <f t="shared" si="221"/>
        <v>2.6999999999999864</v>
      </c>
      <c r="B282" s="1">
        <f t="shared" ca="1" si="222"/>
        <v>4.4153304044502746E-2</v>
      </c>
      <c r="C282" s="1">
        <f t="shared" ca="1" si="223"/>
        <v>4.3386821797596981E-2</v>
      </c>
      <c r="D282" s="1">
        <f t="shared" ca="1" si="224"/>
        <v>4.264021543381636E-2</v>
      </c>
      <c r="E282" s="1">
        <f t="shared" ca="1" si="225"/>
        <v>4.1857597334206839E-2</v>
      </c>
      <c r="F282" s="1">
        <f t="shared" ca="1" si="226"/>
        <v>4.1032807840785689E-2</v>
      </c>
      <c r="G282" s="1">
        <f t="shared" ca="1" si="227"/>
        <v>4.0180154476481753E-2</v>
      </c>
      <c r="H282" s="1">
        <f t="shared" ca="1" si="228"/>
        <v>3.9312481388854917E-2</v>
      </c>
      <c r="I282" s="1">
        <f t="shared" ca="1" si="229"/>
        <v>3.8437345558968154E-2</v>
      </c>
      <c r="J282" s="1">
        <f t="shared" ca="1" si="230"/>
        <v>3.7558670486878373E-2</v>
      </c>
      <c r="K282" s="1">
        <f t="shared" ca="1" si="231"/>
        <v>3.6678655791299142E-2</v>
      </c>
      <c r="L282" s="1">
        <f t="shared" ca="1" si="232"/>
        <v>3.5799052105210026E-2</v>
      </c>
      <c r="M282" s="1">
        <f t="shared" ca="1" si="233"/>
        <v>3.492167776366608E-2</v>
      </c>
      <c r="N282" s="1">
        <f t="shared" ca="1" si="234"/>
        <v>3.4048307490232757E-2</v>
      </c>
      <c r="O282" s="1">
        <f t="shared" ca="1" si="235"/>
        <v>3.318025034032264E-2</v>
      </c>
      <c r="P282" s="1">
        <f t="shared" ca="1" si="236"/>
        <v>3.2318003197608317E-2</v>
      </c>
      <c r="Q282" s="1">
        <f t="shared" ca="1" si="237"/>
        <v>3.1461266771521772E-2</v>
      </c>
      <c r="R282" s="1">
        <f t="shared" ca="1" si="238"/>
        <v>3.0609374716218416E-2</v>
      </c>
      <c r="S282" s="1">
        <f t="shared" ca="1" si="239"/>
        <v>2.9761964489581485E-2</v>
      </c>
      <c r="T282" s="1">
        <f t="shared" ca="1" si="240"/>
        <v>2.8919632917467068E-2</v>
      </c>
      <c r="U282" s="1">
        <f t="shared" ca="1" si="241"/>
        <v>2.8084367681177724E-2</v>
      </c>
      <c r="V282" s="1">
        <f t="shared" ca="1" si="242"/>
        <v>2.7259658541884307E-2</v>
      </c>
      <c r="W282" s="1">
        <f t="shared" ca="1" si="243"/>
        <v>2.6450315947867224E-2</v>
      </c>
      <c r="X282" s="1">
        <f t="shared" ca="1" si="244"/>
        <v>2.5662118167339459E-2</v>
      </c>
      <c r="Y282" s="1">
        <f t="shared" ca="1" si="245"/>
        <v>2.4901431826279585E-2</v>
      </c>
      <c r="Z282" s="1">
        <f t="shared" ca="1" si="246"/>
        <v>2.4174897484219433E-2</v>
      </c>
      <c r="AA282" s="1">
        <f t="shared" ca="1" si="247"/>
        <v>2.3489185931938068E-2</v>
      </c>
      <c r="AB282" s="1">
        <f t="shared" ca="1" si="248"/>
        <v>2.2850788416866413E-2</v>
      </c>
      <c r="AC282" s="1">
        <f t="shared" ca="1" si="249"/>
        <v>2.2265819114360385E-2</v>
      </c>
      <c r="AD282" s="1">
        <f t="shared" ca="1" si="250"/>
        <v>2.1739830812526721E-2</v>
      </c>
      <c r="AE282" s="1">
        <f t="shared" ca="1" si="251"/>
        <v>2.127766421936729E-2</v>
      </c>
      <c r="AF282" s="1">
        <f t="shared" ca="1" si="252"/>
        <v>2.0883373401864223E-2</v>
      </c>
      <c r="AG282" s="1">
        <f t="shared" ca="1" si="253"/>
        <v>2.0560261461161432E-2</v>
      </c>
      <c r="AH282" s="1">
        <f t="shared" ca="1" si="254"/>
        <v>2.0311010670666246E-2</v>
      </c>
      <c r="AI282" s="1">
        <f t="shared" ca="1" si="255"/>
        <v>2.0137836602618656E-2</v>
      </c>
      <c r="AJ282" s="1">
        <f t="shared" ca="1" si="256"/>
        <v>2.0042586161828243E-2</v>
      </c>
      <c r="AK282" s="1">
        <f t="shared" ca="1" si="257"/>
        <v>2.0026748652731102E-2</v>
      </c>
      <c r="AL282" s="1">
        <f t="shared" ca="1" si="258"/>
        <v>2.0091413959837066E-2</v>
      </c>
      <c r="AM282" s="1">
        <f t="shared" ca="1" si="259"/>
        <v>2.0237241172041003E-2</v>
      </c>
      <c r="AN282" s="1">
        <f t="shared" ca="1" si="260"/>
        <v>2.0464490738787613E-2</v>
      </c>
      <c r="AO282" s="1">
        <f t="shared" ca="1" si="261"/>
        <v>2.0773148026919725E-2</v>
      </c>
      <c r="AP282" s="1">
        <f t="shared" ca="1" si="262"/>
        <v>2.1163133710577185E-2</v>
      </c>
      <c r="AQ282" s="1">
        <f t="shared" ca="1" si="263"/>
        <v>2.1634558428977116E-2</v>
      </c>
      <c r="AR282" s="1">
        <f t="shared" ca="1" si="264"/>
        <v>2.2187946268303636E-2</v>
      </c>
      <c r="AS282" s="1">
        <f t="shared" ca="1" si="265"/>
        <v>2.2824326969224405E-2</v>
      </c>
      <c r="AT282" s="1">
        <f t="shared" ca="1" si="266"/>
        <v>2.3545083808448965E-2</v>
      </c>
      <c r="AU282" s="1">
        <f t="shared" ca="1" si="267"/>
        <v>2.4351436422956729E-2</v>
      </c>
      <c r="AV282" s="1">
        <f t="shared" ca="1" si="268"/>
        <v>2.5243320449134445E-2</v>
      </c>
      <c r="AW282" s="1">
        <f t="shared" ca="1" si="269"/>
        <v>2.621699652203633E-2</v>
      </c>
      <c r="AX282" s="1">
        <f t="shared" ca="1" si="270"/>
        <v>2.726037210802373E-2</v>
      </c>
      <c r="AY282" s="1">
        <f t="shared" ca="1" si="271"/>
        <v>2.834675130828334E-2</v>
      </c>
      <c r="AZ282" s="1">
        <f t="shared" ca="1" si="220"/>
        <v>2.9435510517923511E-2</v>
      </c>
      <c r="BC282" s="1">
        <f t="shared" ca="1" si="272"/>
        <v>-0.47037224349771911</v>
      </c>
      <c r="BD282" s="1">
        <f t="shared" ca="1" si="272"/>
        <v>0.65644654046597495</v>
      </c>
      <c r="BE282" s="1">
        <f t="shared" ca="1" si="272"/>
        <v>-0.75057742297556995</v>
      </c>
    </row>
    <row r="283" spans="1:57" x14ac:dyDescent="0.2">
      <c r="A283" s="118">
        <f t="shared" si="221"/>
        <v>2.7099999999999862</v>
      </c>
      <c r="B283" s="1">
        <f t="shared" ca="1" si="222"/>
        <v>4.4538264352350955E-2</v>
      </c>
      <c r="C283" s="1">
        <f t="shared" ca="1" si="223"/>
        <v>4.3798395852396796E-2</v>
      </c>
      <c r="D283" s="1">
        <f t="shared" ca="1" si="224"/>
        <v>4.3071094884569811E-2</v>
      </c>
      <c r="E283" s="1">
        <f t="shared" ca="1" si="225"/>
        <v>4.2301776113484166E-2</v>
      </c>
      <c r="F283" s="1">
        <f t="shared" ca="1" si="226"/>
        <v>4.1484994121062435E-2</v>
      </c>
      <c r="G283" s="1">
        <f t="shared" ca="1" si="227"/>
        <v>4.0635329732824126E-2</v>
      </c>
      <c r="H283" s="1">
        <f t="shared" ca="1" si="228"/>
        <v>3.9765822048562306E-2</v>
      </c>
      <c r="I283" s="1">
        <f t="shared" ca="1" si="229"/>
        <v>3.8884254604417391E-2</v>
      </c>
      <c r="J283" s="1">
        <f t="shared" ca="1" si="230"/>
        <v>3.7994814534570688E-2</v>
      </c>
      <c r="K283" s="1">
        <f t="shared" ca="1" si="231"/>
        <v>3.7099989791228957E-2</v>
      </c>
      <c r="L283" s="1">
        <f t="shared" ca="1" si="232"/>
        <v>3.6201829149198984E-2</v>
      </c>
      <c r="M283" s="1">
        <f t="shared" ca="1" si="233"/>
        <v>3.5302446567742993E-2</v>
      </c>
      <c r="N283" s="1">
        <f t="shared" ca="1" si="234"/>
        <v>3.4403903859411507E-2</v>
      </c>
      <c r="O283" s="1">
        <f t="shared" ca="1" si="235"/>
        <v>3.3507790307122365E-2</v>
      </c>
      <c r="P283" s="1">
        <f t="shared" ca="1" si="236"/>
        <v>3.2614883540930902E-2</v>
      </c>
      <c r="Q283" s="1">
        <f t="shared" ca="1" si="237"/>
        <v>3.1725173898183481E-2</v>
      </c>
      <c r="R283" s="1">
        <f t="shared" ca="1" si="238"/>
        <v>3.0838298449630413E-2</v>
      </c>
      <c r="S283" s="1">
        <f t="shared" ca="1" si="239"/>
        <v>2.995421159924095E-2</v>
      </c>
      <c r="T283" s="1">
        <f t="shared" ca="1" si="240"/>
        <v>2.9073836190210398E-2</v>
      </c>
      <c r="U283" s="1">
        <f t="shared" ca="1" si="241"/>
        <v>2.81994885892962E-2</v>
      </c>
      <c r="V283" s="1">
        <f t="shared" ca="1" si="242"/>
        <v>2.7334984042079867E-2</v>
      </c>
      <c r="W283" s="1">
        <f t="shared" ca="1" si="243"/>
        <v>2.6485451817198032E-2</v>
      </c>
      <c r="X283" s="1">
        <f t="shared" ca="1" si="244"/>
        <v>2.5656981759272449E-2</v>
      </c>
      <c r="Y283" s="1">
        <f t="shared" ca="1" si="245"/>
        <v>2.4856246067271718E-2</v>
      </c>
      <c r="Z283" s="1">
        <f t="shared" ca="1" si="246"/>
        <v>2.4090186214503751E-2</v>
      </c>
      <c r="AA283" s="1">
        <f t="shared" ca="1" si="247"/>
        <v>2.3365769846861908E-2</v>
      </c>
      <c r="AB283" s="1">
        <f t="shared" ca="1" si="248"/>
        <v>2.2689781169610391E-2</v>
      </c>
      <c r="AC283" s="1">
        <f t="shared" ca="1" si="249"/>
        <v>2.2068623596091554E-2</v>
      </c>
      <c r="AD283" s="1">
        <f t="shared" ca="1" si="250"/>
        <v>2.1508136017095097E-2</v>
      </c>
      <c r="AE283" s="1">
        <f t="shared" ca="1" si="251"/>
        <v>2.1013443543906302E-2</v>
      </c>
      <c r="AF283" s="1">
        <f t="shared" ca="1" si="252"/>
        <v>2.0588885068780531E-2</v>
      </c>
      <c r="AG283" s="1">
        <f t="shared" ca="1" si="253"/>
        <v>2.0238050751687092E-2</v>
      </c>
      <c r="AH283" s="1">
        <f t="shared" ca="1" si="254"/>
        <v>1.9963912568354957E-2</v>
      </c>
      <c r="AI283" s="1">
        <f t="shared" ca="1" si="255"/>
        <v>1.9768977255265014E-2</v>
      </c>
      <c r="AJ283" s="1">
        <f t="shared" ca="1" si="256"/>
        <v>1.9655382556672221E-2</v>
      </c>
      <c r="AK283" s="1">
        <f t="shared" ca="1" si="257"/>
        <v>1.9624907201122536E-2</v>
      </c>
      <c r="AL283" s="1">
        <f t="shared" ca="1" si="258"/>
        <v>1.9678929274777227E-2</v>
      </c>
      <c r="AM283" s="1">
        <f t="shared" ca="1" si="259"/>
        <v>1.9818396119402802E-2</v>
      </c>
      <c r="AN283" s="1">
        <f t="shared" ca="1" si="260"/>
        <v>2.0043858340867117E-2</v>
      </c>
      <c r="AO283" s="1">
        <f t="shared" ca="1" si="261"/>
        <v>2.0355595150476451E-2</v>
      </c>
      <c r="AP283" s="1">
        <f t="shared" ca="1" si="262"/>
        <v>2.0753825713804349E-2</v>
      </c>
      <c r="AQ283" s="1">
        <f t="shared" ca="1" si="263"/>
        <v>2.1238963286504868E-2</v>
      </c>
      <c r="AR283" s="1">
        <f t="shared" ca="1" si="264"/>
        <v>2.1811836202478681E-2</v>
      </c>
      <c r="AS283" s="1">
        <f t="shared" ca="1" si="265"/>
        <v>2.24737753590812E-2</v>
      </c>
      <c r="AT283" s="1">
        <f t="shared" ca="1" si="266"/>
        <v>2.3226454996426466E-2</v>
      </c>
      <c r="AU283" s="1">
        <f t="shared" ca="1" si="267"/>
        <v>2.4071363693720836E-2</v>
      </c>
      <c r="AV283" s="1">
        <f t="shared" ca="1" si="268"/>
        <v>2.5008658870560248E-2</v>
      </c>
      <c r="AW283" s="1">
        <f t="shared" ca="1" si="269"/>
        <v>2.6034730359199083E-2</v>
      </c>
      <c r="AX283" s="1">
        <f t="shared" ca="1" si="270"/>
        <v>2.7137491156566738E-2</v>
      </c>
      <c r="AY283" s="1">
        <f t="shared" ca="1" si="271"/>
        <v>2.8290266150709047E-2</v>
      </c>
      <c r="AZ283" s="1">
        <f t="shared" ca="1" si="220"/>
        <v>2.9453498146632603E-2</v>
      </c>
      <c r="BC283" s="1">
        <f t="shared" ca="1" si="272"/>
        <v>-3.3908269535771751E-2</v>
      </c>
      <c r="BD283" s="1">
        <f t="shared" ca="1" si="272"/>
        <v>-1.1368870839941829</v>
      </c>
      <c r="BE283" s="1">
        <f t="shared" ca="1" si="272"/>
        <v>-3.7376608770901321E-2</v>
      </c>
    </row>
    <row r="284" spans="1:57" x14ac:dyDescent="0.2">
      <c r="A284" s="118">
        <f t="shared" si="221"/>
        <v>2.719999999999986</v>
      </c>
      <c r="B284" s="1">
        <f t="shared" ca="1" si="222"/>
        <v>4.4847322001487083E-2</v>
      </c>
      <c r="C284" s="1">
        <f t="shared" ca="1" si="223"/>
        <v>4.4130012379817729E-2</v>
      </c>
      <c r="D284" s="1">
        <f t="shared" ca="1" si="224"/>
        <v>4.3422829567154507E-2</v>
      </c>
      <c r="E284" s="1">
        <f t="shared" ca="1" si="225"/>
        <v>4.2672216153752912E-2</v>
      </c>
      <c r="F284" s="1">
        <f t="shared" ca="1" si="226"/>
        <v>4.1873169545640902E-2</v>
      </c>
      <c r="G284" s="1">
        <f t="shared" ca="1" si="227"/>
        <v>4.1040279706867876E-2</v>
      </c>
      <c r="H284" s="1">
        <f t="shared" ca="1" si="228"/>
        <v>4.0186518724463334E-2</v>
      </c>
      <c r="I284" s="1">
        <f t="shared" ca="1" si="229"/>
        <v>3.9319634834172473E-2</v>
      </c>
      <c r="J284" s="1">
        <f t="shared" ca="1" si="230"/>
        <v>3.8443816701234715E-2</v>
      </c>
      <c r="K284" s="1">
        <f t="shared" ca="1" si="231"/>
        <v>3.7561578210463097E-2</v>
      </c>
      <c r="L284" s="1">
        <f t="shared" ca="1" si="232"/>
        <v>3.6675003631085598E-2</v>
      </c>
      <c r="M284" s="1">
        <f t="shared" ca="1" si="233"/>
        <v>3.5786239778813532E-2</v>
      </c>
      <c r="N284" s="1">
        <f t="shared" ca="1" si="234"/>
        <v>3.4897372820899296E-2</v>
      </c>
      <c r="O284" s="1">
        <f t="shared" ca="1" si="235"/>
        <v>3.401000968108988E-2</v>
      </c>
      <c r="P284" s="1">
        <f t="shared" ca="1" si="236"/>
        <v>3.3124946316400401E-2</v>
      </c>
      <c r="Q284" s="1">
        <f t="shared" ca="1" si="237"/>
        <v>3.2242200370811568E-2</v>
      </c>
      <c r="R284" s="1">
        <f t="shared" ca="1" si="238"/>
        <v>3.1361450005204808E-2</v>
      </c>
      <c r="S284" s="1">
        <f t="shared" ca="1" si="239"/>
        <v>3.0482704154006821E-2</v>
      </c>
      <c r="T284" s="1">
        <f t="shared" ca="1" si="240"/>
        <v>2.9606949134060815E-2</v>
      </c>
      <c r="U284" s="1">
        <f t="shared" ca="1" si="241"/>
        <v>2.873656733650461E-2</v>
      </c>
      <c r="V284" s="1">
        <f t="shared" ca="1" si="242"/>
        <v>2.7875436760995666E-2</v>
      </c>
      <c r="W284" s="1">
        <f t="shared" ca="1" si="243"/>
        <v>2.702874275459427E-2</v>
      </c>
      <c r="X284" s="1">
        <f t="shared" ca="1" si="244"/>
        <v>2.6202624021208945E-2</v>
      </c>
      <c r="Y284" s="1">
        <f t="shared" ca="1" si="245"/>
        <v>2.5403795642560411E-2</v>
      </c>
      <c r="Z284" s="1">
        <f t="shared" ca="1" si="246"/>
        <v>2.4639237327505812E-2</v>
      </c>
      <c r="AA284" s="1">
        <f t="shared" ca="1" si="247"/>
        <v>2.3915950902053548E-2</v>
      </c>
      <c r="AB284" s="1">
        <f t="shared" ca="1" si="248"/>
        <v>2.3240750857850545E-2</v>
      </c>
      <c r="AC284" s="1">
        <f t="shared" ca="1" si="249"/>
        <v>2.2620067186465895E-2</v>
      </c>
      <c r="AD284" s="1">
        <f t="shared" ca="1" si="250"/>
        <v>2.2059762250330659E-2</v>
      </c>
      <c r="AE284" s="1">
        <f t="shared" ca="1" si="251"/>
        <v>2.1564982975399695E-2</v>
      </c>
      <c r="AF284" s="1">
        <f t="shared" ca="1" si="252"/>
        <v>2.1140090526819016E-2</v>
      </c>
      <c r="AG284" s="1">
        <f t="shared" ca="1" si="253"/>
        <v>2.078869957919962E-2</v>
      </c>
      <c r="AH284" s="1">
        <f t="shared" ca="1" si="254"/>
        <v>2.0513809242776904E-2</v>
      </c>
      <c r="AI284" s="1">
        <f t="shared" ca="1" si="255"/>
        <v>2.0317954814723094E-2</v>
      </c>
      <c r="AJ284" s="1">
        <f t="shared" ca="1" si="256"/>
        <v>2.0203302253378207E-2</v>
      </c>
      <c r="AK284" s="1">
        <f t="shared" ca="1" si="257"/>
        <v>2.0171657089895271E-2</v>
      </c>
      <c r="AL284" s="1">
        <f t="shared" ca="1" si="258"/>
        <v>2.0224423016057754E-2</v>
      </c>
      <c r="AM284" s="1">
        <f t="shared" ca="1" si="259"/>
        <v>2.0362573067521237E-2</v>
      </c>
      <c r="AN284" s="1">
        <f t="shared" ca="1" si="260"/>
        <v>2.0586685483283892E-2</v>
      </c>
      <c r="AO284" s="1">
        <f t="shared" ca="1" si="261"/>
        <v>2.0897070815001244E-2</v>
      </c>
      <c r="AP284" s="1">
        <f t="shared" ca="1" si="262"/>
        <v>2.1293984205126959E-2</v>
      </c>
      <c r="AQ284" s="1">
        <f t="shared" ca="1" si="263"/>
        <v>2.1777878961324017E-2</v>
      </c>
      <c r="AR284" s="1">
        <f t="shared" ca="1" si="264"/>
        <v>2.2349625006335434E-2</v>
      </c>
      <c r="AS284" s="1">
        <f t="shared" ca="1" si="265"/>
        <v>2.3010591593285092E-2</v>
      </c>
      <c r="AT284" s="1">
        <f t="shared" ca="1" si="266"/>
        <v>2.3762480888214345E-2</v>
      </c>
      <c r="AU284" s="1">
        <f t="shared" ca="1" si="267"/>
        <v>2.4606786872322525E-2</v>
      </c>
      <c r="AV284" s="1">
        <f t="shared" ca="1" si="268"/>
        <v>2.5543624299640955E-2</v>
      </c>
      <c r="AW284" s="1">
        <f t="shared" ca="1" si="269"/>
        <v>2.6569247129237913E-2</v>
      </c>
      <c r="AX284" s="1">
        <f t="shared" ca="1" si="270"/>
        <v>2.7671311596683047E-2</v>
      </c>
      <c r="AY284" s="1">
        <f t="shared" ca="1" si="271"/>
        <v>2.8822921692288474E-2</v>
      </c>
      <c r="AZ284" s="1">
        <f t="shared" ca="1" si="220"/>
        <v>2.9985141165859444E-2</v>
      </c>
      <c r="BC284" s="1">
        <f t="shared" ca="1" si="272"/>
        <v>0.79810221978241902</v>
      </c>
      <c r="BD284" s="1">
        <f t="shared" ca="1" si="272"/>
        <v>0.13125240491156021</v>
      </c>
      <c r="BE284" s="1">
        <f t="shared" ca="1" si="272"/>
        <v>0.30037118839636001</v>
      </c>
    </row>
    <row r="285" spans="1:57" x14ac:dyDescent="0.2">
      <c r="A285" s="118">
        <f t="shared" si="221"/>
        <v>2.7299999999999858</v>
      </c>
      <c r="B285" s="1">
        <f t="shared" ca="1" si="222"/>
        <v>4.5416387692280312E-2</v>
      </c>
      <c r="C285" s="1">
        <f t="shared" ca="1" si="223"/>
        <v>4.4698728377459765E-2</v>
      </c>
      <c r="D285" s="1">
        <f t="shared" ca="1" si="224"/>
        <v>4.3990344803081165E-2</v>
      </c>
      <c r="E285" s="1">
        <f t="shared" ca="1" si="225"/>
        <v>4.3238648143165338E-2</v>
      </c>
      <c r="F285" s="1">
        <f t="shared" ca="1" si="226"/>
        <v>4.2439022314288838E-2</v>
      </c>
      <c r="G285" s="1">
        <f t="shared" ca="1" si="227"/>
        <v>4.1606017256159818E-2</v>
      </c>
      <c r="H285" s="1">
        <f t="shared" ca="1" si="228"/>
        <v>4.0752491037446298E-2</v>
      </c>
      <c r="I285" s="1">
        <f t="shared" ca="1" si="229"/>
        <v>3.9886109690282043E-2</v>
      </c>
      <c r="J285" s="1">
        <f t="shared" ca="1" si="230"/>
        <v>3.901101625915028E-2</v>
      </c>
      <c r="K285" s="1">
        <f t="shared" ca="1" si="231"/>
        <v>3.8129703112861346E-2</v>
      </c>
      <c r="L285" s="1">
        <f t="shared" ca="1" si="232"/>
        <v>3.7244242322459695E-2</v>
      </c>
      <c r="M285" s="1">
        <f t="shared" ca="1" si="233"/>
        <v>3.6356765750225506E-2</v>
      </c>
      <c r="N285" s="1">
        <f t="shared" ca="1" si="234"/>
        <v>3.546933614399031E-2</v>
      </c>
      <c r="O285" s="1">
        <f t="shared" ca="1" si="235"/>
        <v>3.4583530442207619E-2</v>
      </c>
      <c r="P285" s="1">
        <f t="shared" ca="1" si="236"/>
        <v>3.3700115468600508E-2</v>
      </c>
      <c r="Q285" s="1">
        <f t="shared" ca="1" si="237"/>
        <v>3.2819088809608717E-2</v>
      </c>
      <c r="R285" s="1">
        <f t="shared" ca="1" si="238"/>
        <v>3.1940122345206018E-2</v>
      </c>
      <c r="S285" s="1">
        <f t="shared" ca="1" si="239"/>
        <v>3.1063232079295122E-2</v>
      </c>
      <c r="T285" s="1">
        <f t="shared" ca="1" si="240"/>
        <v>3.0189420213536489E-2</v>
      </c>
      <c r="U285" s="1">
        <f t="shared" ca="1" si="241"/>
        <v>2.9321087458196959E-2</v>
      </c>
      <c r="V285" s="1">
        <f t="shared" ca="1" si="242"/>
        <v>2.8462126793651617E-2</v>
      </c>
      <c r="W285" s="1">
        <f t="shared" ca="1" si="243"/>
        <v>2.7617731861156385E-2</v>
      </c>
      <c r="X285" s="1">
        <f t="shared" ca="1" si="244"/>
        <v>2.6794042464530595E-2</v>
      </c>
      <c r="Y285" s="1">
        <f t="shared" ca="1" si="245"/>
        <v>2.5997768835457756E-2</v>
      </c>
      <c r="Z285" s="1">
        <f t="shared" ca="1" si="246"/>
        <v>2.5235881197390272E-2</v>
      </c>
      <c r="AA285" s="1">
        <f t="shared" ca="1" si="247"/>
        <v>2.4515367838731664E-2</v>
      </c>
      <c r="AB285" s="1">
        <f t="shared" ca="1" si="248"/>
        <v>2.3843025823503193E-2</v>
      </c>
      <c r="AC285" s="1">
        <f t="shared" ca="1" si="249"/>
        <v>2.3225264019523705E-2</v>
      </c>
      <c r="AD285" s="1">
        <f t="shared" ca="1" si="250"/>
        <v>2.2667920587880898E-2</v>
      </c>
      <c r="AE285" s="1">
        <f t="shared" ca="1" si="251"/>
        <v>2.2176116638518355E-2</v>
      </c>
      <c r="AF285" s="1">
        <f t="shared" ca="1" si="252"/>
        <v>2.1754188014462498E-2</v>
      </c>
      <c r="AG285" s="1">
        <f t="shared" ca="1" si="253"/>
        <v>2.1405726317518022E-2</v>
      </c>
      <c r="AH285" s="1">
        <f t="shared" ca="1" si="254"/>
        <v>2.1133710181105169E-2</v>
      </c>
      <c r="AI285" s="1">
        <f t="shared" ca="1" si="255"/>
        <v>2.0940655816310119E-2</v>
      </c>
      <c r="AJ285" s="1">
        <f t="shared" ca="1" si="256"/>
        <v>2.0828709727483092E-2</v>
      </c>
      <c r="AK285" s="1">
        <f t="shared" ca="1" si="257"/>
        <v>2.0799656584599212E-2</v>
      </c>
      <c r="AL285" s="1">
        <f t="shared" ca="1" si="258"/>
        <v>2.0854878046984229E-2</v>
      </c>
      <c r="AM285" s="1">
        <f t="shared" ca="1" si="259"/>
        <v>2.0995325243122323E-2</v>
      </c>
      <c r="AN285" s="1">
        <f t="shared" ca="1" si="260"/>
        <v>2.1221556479441097E-2</v>
      </c>
      <c r="AO285" s="1">
        <f t="shared" ca="1" si="261"/>
        <v>2.1533866100830662E-2</v>
      </c>
      <c r="AP285" s="1">
        <f t="shared" ca="1" si="262"/>
        <v>2.1932497668282099E-2</v>
      </c>
      <c r="AQ285" s="1">
        <f t="shared" ca="1" si="263"/>
        <v>2.2417896932358714E-2</v>
      </c>
      <c r="AR285" s="1">
        <f t="shared" ca="1" si="264"/>
        <v>2.2990927700139097E-2</v>
      </c>
      <c r="AS285" s="1">
        <f t="shared" ca="1" si="265"/>
        <v>2.3652949732073516E-2</v>
      </c>
      <c r="AT285" s="1">
        <f t="shared" ca="1" si="266"/>
        <v>2.4405645029806671E-2</v>
      </c>
      <c r="AU285" s="1">
        <f t="shared" ca="1" si="267"/>
        <v>2.5250464375334437E-2</v>
      </c>
      <c r="AV285" s="1">
        <f t="shared" ca="1" si="268"/>
        <v>2.6187430353125814E-2</v>
      </c>
      <c r="AW285" s="1">
        <f t="shared" ca="1" si="269"/>
        <v>2.7212610991454236E-2</v>
      </c>
      <c r="AX285" s="1">
        <f t="shared" ca="1" si="270"/>
        <v>2.8313358841956841E-2</v>
      </c>
      <c r="AY285" s="1">
        <f t="shared" ca="1" si="271"/>
        <v>2.9462526194217405E-2</v>
      </c>
      <c r="AZ285" s="1">
        <f t="shared" ca="1" si="220"/>
        <v>3.0621734636574898E-2</v>
      </c>
      <c r="BC285" s="1">
        <f t="shared" ca="1" si="272"/>
        <v>0.93843259637110421</v>
      </c>
      <c r="BD285" s="1">
        <f t="shared" ca="1" si="272"/>
        <v>5.0477318070550226E-2</v>
      </c>
      <c r="BE285" s="1">
        <f t="shared" ca="1" si="272"/>
        <v>4.4398967122498689E-3</v>
      </c>
    </row>
    <row r="286" spans="1:57" x14ac:dyDescent="0.2">
      <c r="A286" s="118">
        <f t="shared" si="221"/>
        <v>2.7399999999999856</v>
      </c>
      <c r="B286" s="1">
        <f t="shared" ca="1" si="222"/>
        <v>4.431869744787896E-2</v>
      </c>
      <c r="C286" s="1">
        <f t="shared" ca="1" si="223"/>
        <v>4.3671157970404335E-2</v>
      </c>
      <c r="D286" s="1">
        <f t="shared" ca="1" si="224"/>
        <v>4.303083653386678E-2</v>
      </c>
      <c r="E286" s="1">
        <f t="shared" ca="1" si="225"/>
        <v>4.2346047171129692E-2</v>
      </c>
      <c r="F286" s="1">
        <f t="shared" ca="1" si="226"/>
        <v>4.1612497695161996E-2</v>
      </c>
      <c r="G286" s="1">
        <f t="shared" ca="1" si="227"/>
        <v>4.0844642457991791E-2</v>
      </c>
      <c r="H286" s="1">
        <f t="shared" ca="1" si="228"/>
        <v>4.0055172062762157E-2</v>
      </c>
      <c r="I286" s="1">
        <f t="shared" ca="1" si="229"/>
        <v>3.9251616986194136E-2</v>
      </c>
      <c r="J286" s="1">
        <f t="shared" ca="1" si="230"/>
        <v>3.8438021050651409E-2</v>
      </c>
      <c r="K286" s="1">
        <f t="shared" ca="1" si="231"/>
        <v>3.7616801211839565E-2</v>
      </c>
      <c r="L286" s="1">
        <f t="shared" ca="1" si="232"/>
        <v>3.6789963204056149E-2</v>
      </c>
      <c r="M286" s="1">
        <f t="shared" ca="1" si="233"/>
        <v>3.5959569683372002E-2</v>
      </c>
      <c r="N286" s="1">
        <f t="shared" ca="1" si="234"/>
        <v>3.5127605763421901E-2</v>
      </c>
      <c r="O286" s="1">
        <f t="shared" ca="1" si="235"/>
        <v>3.4295564330947492E-2</v>
      </c>
      <c r="P286" s="1">
        <f t="shared" ca="1" si="236"/>
        <v>3.3464129174436398E-2</v>
      </c>
      <c r="Q286" s="1">
        <f t="shared" ca="1" si="237"/>
        <v>3.2633224014861642E-2</v>
      </c>
      <c r="R286" s="1">
        <f t="shared" ca="1" si="238"/>
        <v>3.1802460634838582E-2</v>
      </c>
      <c r="S286" s="1">
        <f t="shared" ca="1" si="239"/>
        <v>3.0971808200594343E-2</v>
      </c>
      <c r="T286" s="1">
        <f t="shared" ca="1" si="240"/>
        <v>3.0142230763834457E-2</v>
      </c>
      <c r="U286" s="1">
        <f t="shared" ca="1" si="241"/>
        <v>2.9316093203728123E-2</v>
      </c>
      <c r="V286" s="1">
        <f t="shared" ca="1" si="242"/>
        <v>2.8497249264179188E-2</v>
      </c>
      <c r="W286" s="1">
        <f t="shared" ca="1" si="243"/>
        <v>2.7690846653295097E-2</v>
      </c>
      <c r="X286" s="1">
        <f t="shared" ca="1" si="244"/>
        <v>2.69029720723486E-2</v>
      </c>
      <c r="Y286" s="1">
        <f t="shared" ca="1" si="245"/>
        <v>2.6140276726820216E-2</v>
      </c>
      <c r="Z286" s="1">
        <f t="shared" ca="1" si="246"/>
        <v>2.5409667190255194E-2</v>
      </c>
      <c r="AA286" s="1">
        <f t="shared" ca="1" si="247"/>
        <v>2.4718064052193331E-2</v>
      </c>
      <c r="AB286" s="1">
        <f t="shared" ca="1" si="248"/>
        <v>2.4072192791649304E-2</v>
      </c>
      <c r="AC286" s="1">
        <f t="shared" ca="1" si="249"/>
        <v>2.3478387007681428E-2</v>
      </c>
      <c r="AD286" s="1">
        <f t="shared" ca="1" si="250"/>
        <v>2.2942406544282267E-2</v>
      </c>
      <c r="AE286" s="1">
        <f t="shared" ca="1" si="251"/>
        <v>2.2469292621803534E-2</v>
      </c>
      <c r="AF286" s="1">
        <f t="shared" ca="1" si="252"/>
        <v>2.2063301722679889E-2</v>
      </c>
      <c r="AG286" s="1">
        <f t="shared" ca="1" si="253"/>
        <v>2.172794834437114E-2</v>
      </c>
      <c r="AH286" s="1">
        <f t="shared" ca="1" si="254"/>
        <v>2.1466136587838521E-2</v>
      </c>
      <c r="AI286" s="1">
        <f t="shared" ca="1" si="255"/>
        <v>2.128030948726567E-2</v>
      </c>
      <c r="AJ286" s="1">
        <f t="shared" ca="1" si="256"/>
        <v>2.1172539981410828E-2</v>
      </c>
      <c r="AK286" s="1">
        <f t="shared" ca="1" si="257"/>
        <v>2.1144537772187198E-2</v>
      </c>
      <c r="AL286" s="1">
        <f t="shared" ca="1" si="258"/>
        <v>2.1197608405510104E-2</v>
      </c>
      <c r="AM286" s="1">
        <f t="shared" ca="1" si="259"/>
        <v>2.1332627058725923E-2</v>
      </c>
      <c r="AN286" s="1">
        <f t="shared" ca="1" si="260"/>
        <v>2.1550078096749369E-2</v>
      </c>
      <c r="AO286" s="1">
        <f t="shared" ca="1" si="261"/>
        <v>2.1850185666752772E-2</v>
      </c>
      <c r="AP286" s="1">
        <f t="shared" ca="1" si="262"/>
        <v>2.2233127745293468E-2</v>
      </c>
      <c r="AQ286" s="1">
        <f t="shared" ca="1" si="263"/>
        <v>2.2699288471205357E-2</v>
      </c>
      <c r="AR286" s="1">
        <f t="shared" ca="1" si="264"/>
        <v>2.3249471384904012E-2</v>
      </c>
      <c r="AS286" s="1">
        <f t="shared" ca="1" si="265"/>
        <v>2.3884972457273185E-2</v>
      </c>
      <c r="AT286" s="1">
        <f t="shared" ca="1" si="266"/>
        <v>2.4607398981406375E-2</v>
      </c>
      <c r="AU286" s="1">
        <f t="shared" ca="1" si="267"/>
        <v>2.5418103477230392E-2</v>
      </c>
      <c r="AV286" s="1">
        <f t="shared" ca="1" si="268"/>
        <v>2.6316960400968849E-2</v>
      </c>
      <c r="AW286" s="1">
        <f t="shared" ca="1" si="269"/>
        <v>2.7299795411579144E-2</v>
      </c>
      <c r="AX286" s="1">
        <f t="shared" ca="1" si="270"/>
        <v>2.8353604332971575E-2</v>
      </c>
      <c r="AY286" s="1">
        <f t="shared" ca="1" si="271"/>
        <v>2.9450949861328391E-2</v>
      </c>
      <c r="AZ286" s="1">
        <f t="shared" ca="1" si="220"/>
        <v>3.0553957549050555E-2</v>
      </c>
      <c r="BC286" s="1">
        <f t="shared" ca="1" si="272"/>
        <v>-5.4996791095485165E-2</v>
      </c>
      <c r="BD286" s="1">
        <f t="shared" ca="1" si="272"/>
        <v>1.312087958396881</v>
      </c>
      <c r="BE286" s="1">
        <f t="shared" ca="1" si="272"/>
        <v>1.2236602399002168</v>
      </c>
    </row>
    <row r="287" spans="1:57" x14ac:dyDescent="0.2">
      <c r="A287" s="118">
        <f t="shared" si="221"/>
        <v>2.7499999999999853</v>
      </c>
      <c r="B287" s="1">
        <f t="shared" ca="1" si="222"/>
        <v>4.6108035982305562E-2</v>
      </c>
      <c r="C287" s="1">
        <f t="shared" ca="1" si="223"/>
        <v>4.5273254898212961E-2</v>
      </c>
      <c r="D287" s="1">
        <f t="shared" ca="1" si="224"/>
        <v>4.4455551312718819E-2</v>
      </c>
      <c r="E287" s="1">
        <f t="shared" ca="1" si="225"/>
        <v>4.3603914948449153E-2</v>
      </c>
      <c r="F287" s="1">
        <f t="shared" ca="1" si="226"/>
        <v>4.2714153535252875E-2</v>
      </c>
      <c r="G287" s="1">
        <f t="shared" ca="1" si="227"/>
        <v>4.180040881009018E-2</v>
      </c>
      <c r="H287" s="1">
        <f t="shared" ca="1" si="228"/>
        <v>4.0874988958950552E-2</v>
      </c>
      <c r="I287" s="1">
        <f t="shared" ca="1" si="229"/>
        <v>3.9945074039977192E-2</v>
      </c>
      <c r="J287" s="1">
        <f t="shared" ca="1" si="230"/>
        <v>3.9014393539763603E-2</v>
      </c>
      <c r="K287" s="1">
        <f t="shared" ca="1" si="231"/>
        <v>3.8085073592606856E-2</v>
      </c>
      <c r="L287" s="1">
        <f t="shared" ca="1" si="232"/>
        <v>3.7158837948837391E-2</v>
      </c>
      <c r="M287" s="1">
        <f t="shared" ca="1" si="233"/>
        <v>3.6237464299926012E-2</v>
      </c>
      <c r="N287" s="1">
        <f t="shared" ca="1" si="234"/>
        <v>3.5322644407129525E-2</v>
      </c>
      <c r="O287" s="1">
        <f t="shared" ca="1" si="235"/>
        <v>3.4415571535976269E-2</v>
      </c>
      <c r="P287" s="1">
        <f t="shared" ca="1" si="236"/>
        <v>3.3516631033282895E-2</v>
      </c>
      <c r="Q287" s="1">
        <f t="shared" ca="1" si="237"/>
        <v>3.2625457440086887E-2</v>
      </c>
      <c r="R287" s="1">
        <f t="shared" ca="1" si="238"/>
        <v>3.1741387117007941E-2</v>
      </c>
      <c r="S287" s="1">
        <f t="shared" ca="1" si="239"/>
        <v>3.086412697652105E-2</v>
      </c>
      <c r="T287" s="1">
        <f t="shared" ca="1" si="240"/>
        <v>2.9994387376923028E-2</v>
      </c>
      <c r="U287" s="1">
        <f t="shared" ca="1" si="241"/>
        <v>2.9134281708347025E-2</v>
      </c>
      <c r="V287" s="1">
        <f t="shared" ca="1" si="242"/>
        <v>2.8287408754461171E-2</v>
      </c>
      <c r="W287" s="1">
        <f t="shared" ca="1" si="243"/>
        <v>2.7458654557005524E-2</v>
      </c>
      <c r="X287" s="1">
        <f t="shared" ca="1" si="244"/>
        <v>2.6653837006402191E-2</v>
      </c>
      <c r="Y287" s="1">
        <f t="shared" ca="1" si="245"/>
        <v>2.5879332599623679E-2</v>
      </c>
      <c r="Z287" s="1">
        <f t="shared" ca="1" si="246"/>
        <v>2.5141768589498001E-2</v>
      </c>
      <c r="AA287" s="1">
        <f t="shared" ca="1" si="247"/>
        <v>2.4447782199147443E-2</v>
      </c>
      <c r="AB287" s="1">
        <f t="shared" ca="1" si="248"/>
        <v>2.3803811659074081E-2</v>
      </c>
      <c r="AC287" s="1">
        <f t="shared" ca="1" si="249"/>
        <v>2.3215899648778064E-2</v>
      </c>
      <c r="AD287" s="1">
        <f t="shared" ca="1" si="250"/>
        <v>2.2689512073875946E-2</v>
      </c>
      <c r="AE287" s="1">
        <f t="shared" ca="1" si="251"/>
        <v>2.2229394685876633E-2</v>
      </c>
      <c r="AF287" s="1">
        <f t="shared" ca="1" si="252"/>
        <v>2.1839509061917024E-2</v>
      </c>
      <c r="AG287" s="1">
        <f t="shared" ca="1" si="253"/>
        <v>2.1523077056718819E-2</v>
      </c>
      <c r="AH287" s="1">
        <f t="shared" ca="1" si="254"/>
        <v>2.1282712676064436E-2</v>
      </c>
      <c r="AI287" s="1">
        <f t="shared" ca="1" si="255"/>
        <v>2.1120570179630239E-2</v>
      </c>
      <c r="AJ287" s="1">
        <f t="shared" ca="1" si="256"/>
        <v>2.1038433322702148E-2</v>
      </c>
      <c r="AK287" s="1">
        <f t="shared" ca="1" si="257"/>
        <v>2.1037721226393542E-2</v>
      </c>
      <c r="AL287" s="1">
        <f t="shared" ca="1" si="258"/>
        <v>2.1119447736623834E-2</v>
      </c>
      <c r="AM287" s="1">
        <f t="shared" ca="1" si="259"/>
        <v>2.1284196529963155E-2</v>
      </c>
      <c r="AN287" s="1">
        <f t="shared" ca="1" si="260"/>
        <v>2.1532162514858292E-2</v>
      </c>
      <c r="AO287" s="1">
        <f t="shared" ca="1" si="261"/>
        <v>2.186328414319853E-2</v>
      </c>
      <c r="AP287" s="1">
        <f t="shared" ca="1" si="262"/>
        <v>2.2277458296730616E-2</v>
      </c>
      <c r="AQ287" s="1">
        <f t="shared" ca="1" si="263"/>
        <v>2.2774791939629429E-2</v>
      </c>
      <c r="AR287" s="1">
        <f t="shared" ca="1" si="264"/>
        <v>2.3355812685358513E-2</v>
      </c>
      <c r="AS287" s="1">
        <f t="shared" ca="1" si="265"/>
        <v>2.4021536907024483E-2</v>
      </c>
      <c r="AT287" s="1">
        <f t="shared" ca="1" si="266"/>
        <v>2.4773281128268321E-2</v>
      </c>
      <c r="AU287" s="1">
        <f t="shared" ca="1" si="267"/>
        <v>2.5612083019793321E-2</v>
      </c>
      <c r="AV287" s="1">
        <f t="shared" ca="1" si="268"/>
        <v>2.6537451434925356E-2</v>
      </c>
      <c r="AW287" s="1">
        <f t="shared" ca="1" si="269"/>
        <v>2.7544751786306623E-2</v>
      </c>
      <c r="AX287" s="1">
        <f t="shared" ca="1" si="270"/>
        <v>2.8620408922976161E-2</v>
      </c>
      <c r="AY287" s="1">
        <f t="shared" ca="1" si="271"/>
        <v>2.9736496229033012E-2</v>
      </c>
      <c r="AZ287" s="1">
        <f t="shared" ca="1" si="220"/>
        <v>3.0855505130442589E-2</v>
      </c>
      <c r="BC287" s="1">
        <f t="shared" ca="1" si="272"/>
        <v>0.21348945610543257</v>
      </c>
      <c r="BD287" s="1">
        <f t="shared" ca="1" si="272"/>
        <v>-1.2127065424682009</v>
      </c>
      <c r="BE287" s="1">
        <f t="shared" ca="1" si="272"/>
        <v>-2.5968903886886388</v>
      </c>
    </row>
    <row r="288" spans="1:57" x14ac:dyDescent="0.2">
      <c r="A288" s="118">
        <f t="shared" si="221"/>
        <v>2.7599999999999851</v>
      </c>
      <c r="B288" s="1">
        <f t="shared" ca="1" si="222"/>
        <v>4.6903657235965589E-2</v>
      </c>
      <c r="C288" s="1">
        <f t="shared" ca="1" si="223"/>
        <v>4.5948249714350548E-2</v>
      </c>
      <c r="D288" s="1">
        <f t="shared" ca="1" si="224"/>
        <v>4.5017710285106947E-2</v>
      </c>
      <c r="E288" s="1">
        <f t="shared" ca="1" si="225"/>
        <v>4.4061693468311354E-2</v>
      </c>
      <c r="F288" s="1">
        <f t="shared" ca="1" si="226"/>
        <v>4.3076099283199297E-2</v>
      </c>
      <c r="G288" s="1">
        <f t="shared" ca="1" si="227"/>
        <v>4.2074756078766963E-2</v>
      </c>
      <c r="H288" s="1">
        <f t="shared" ca="1" si="228"/>
        <v>4.1069590886967315E-2</v>
      </c>
      <c r="I288" s="1">
        <f t="shared" ca="1" si="229"/>
        <v>4.0067434692167496E-2</v>
      </c>
      <c r="J288" s="1">
        <f t="shared" ca="1" si="230"/>
        <v>3.9071703738623627E-2</v>
      </c>
      <c r="K288" s="1">
        <f t="shared" ca="1" si="231"/>
        <v>3.8084234139118697E-2</v>
      </c>
      <c r="L288" s="1">
        <f t="shared" ca="1" si="232"/>
        <v>3.7106468223548975E-2</v>
      </c>
      <c r="M288" s="1">
        <f t="shared" ca="1" si="233"/>
        <v>3.6139899174175254E-2</v>
      </c>
      <c r="N288" s="1">
        <f t="shared" ca="1" si="234"/>
        <v>3.5185925897645264E-2</v>
      </c>
      <c r="O288" s="1">
        <f t="shared" ca="1" si="235"/>
        <v>3.4245442685010473E-2</v>
      </c>
      <c r="P288" s="1">
        <f t="shared" ca="1" si="236"/>
        <v>3.3318537249796838E-2</v>
      </c>
      <c r="Q288" s="1">
        <f t="shared" ca="1" si="237"/>
        <v>3.2404555851410728E-2</v>
      </c>
      <c r="R288" s="1">
        <f t="shared" ca="1" si="238"/>
        <v>3.1502560314986626E-2</v>
      </c>
      <c r="S288" s="1">
        <f t="shared" ca="1" si="239"/>
        <v>3.0611996093599839E-2</v>
      </c>
      <c r="T288" s="1">
        <f t="shared" ca="1" si="240"/>
        <v>2.9733320519371536E-2</v>
      </c>
      <c r="U288" s="1">
        <f t="shared" ca="1" si="241"/>
        <v>2.8868396047120402E-2</v>
      </c>
      <c r="V288" s="1">
        <f t="shared" ca="1" si="242"/>
        <v>2.8020566989301807E-2</v>
      </c>
      <c r="W288" s="1">
        <f t="shared" ca="1" si="243"/>
        <v>2.7194458201544352E-2</v>
      </c>
      <c r="X288" s="1">
        <f t="shared" ca="1" si="244"/>
        <v>2.6395619268611944E-2</v>
      </c>
      <c r="Y288" s="1">
        <f t="shared" ca="1" si="245"/>
        <v>2.5630152509870489E-2</v>
      </c>
      <c r="Z288" s="1">
        <f t="shared" ca="1" si="246"/>
        <v>2.4904406399662352E-2</v>
      </c>
      <c r="AA288" s="1">
        <f t="shared" ca="1" si="247"/>
        <v>2.422473534019599E-2</v>
      </c>
      <c r="AB288" s="1">
        <f t="shared" ca="1" si="248"/>
        <v>2.3597290863185565E-2</v>
      </c>
      <c r="AC288" s="1">
        <f t="shared" ca="1" si="249"/>
        <v>2.3027825291342299E-2</v>
      </c>
      <c r="AD288" s="1">
        <f t="shared" ca="1" si="250"/>
        <v>2.2521511184442983E-2</v>
      </c>
      <c r="AE288" s="1">
        <f t="shared" ca="1" si="251"/>
        <v>2.2082799459570219E-2</v>
      </c>
      <c r="AF288" s="1">
        <f t="shared" ca="1" si="252"/>
        <v>2.1715357456959922E-2</v>
      </c>
      <c r="AG288" s="1">
        <f t="shared" ca="1" si="253"/>
        <v>2.1422115062692464E-2</v>
      </c>
      <c r="AH288" s="1">
        <f t="shared" ca="1" si="254"/>
        <v>2.1205396836930474E-2</v>
      </c>
      <c r="AI288" s="1">
        <f t="shared" ca="1" si="255"/>
        <v>2.1067068879809331E-2</v>
      </c>
      <c r="AJ288" s="1">
        <f t="shared" ca="1" si="256"/>
        <v>2.1008626358341675E-2</v>
      </c>
      <c r="AK288" s="1">
        <f t="shared" ca="1" si="257"/>
        <v>2.1031198413602733E-2</v>
      </c>
      <c r="AL288" s="1">
        <f t="shared" ca="1" si="258"/>
        <v>2.1135507818645989E-2</v>
      </c>
      <c r="AM288" s="1">
        <f t="shared" ca="1" si="259"/>
        <v>2.1321847413297085E-2</v>
      </c>
      <c r="AN288" s="1">
        <f t="shared" ca="1" si="260"/>
        <v>2.159012334790418E-2</v>
      </c>
      <c r="AO288" s="1">
        <f t="shared" ca="1" si="261"/>
        <v>2.1939989094228552E-2</v>
      </c>
      <c r="AP288" s="1">
        <f t="shared" ca="1" si="262"/>
        <v>2.2371061140754982E-2</v>
      </c>
      <c r="AQ288" s="1">
        <f t="shared" ca="1" si="263"/>
        <v>2.2883169925099055E-2</v>
      </c>
      <c r="AR288" s="1">
        <f t="shared" ca="1" si="264"/>
        <v>2.3476567683501381E-2</v>
      </c>
      <c r="AS288" s="1">
        <f t="shared" ca="1" si="265"/>
        <v>2.4151991591003518E-2</v>
      </c>
      <c r="AT288" s="1">
        <f t="shared" ca="1" si="266"/>
        <v>2.4910467543344108E-2</v>
      </c>
      <c r="AU288" s="1">
        <f t="shared" ca="1" si="267"/>
        <v>2.5752717970075039E-2</v>
      </c>
      <c r="AV288" s="1">
        <f t="shared" ca="1" si="268"/>
        <v>2.6677884851901677E-2</v>
      </c>
      <c r="AW288" s="1">
        <f t="shared" ca="1" si="269"/>
        <v>2.7680871763725506E-2</v>
      </c>
      <c r="AX288" s="1">
        <f t="shared" ca="1" si="270"/>
        <v>2.8747534836115637E-2</v>
      </c>
      <c r="AY288" s="1">
        <f t="shared" ca="1" si="271"/>
        <v>2.9849475867946468E-2</v>
      </c>
      <c r="AZ288" s="1">
        <f t="shared" ca="1" si="220"/>
        <v>3.0949600275702413E-2</v>
      </c>
      <c r="BC288" s="1">
        <f t="shared" ca="1" si="272"/>
        <v>-2.1678739389233037E-2</v>
      </c>
      <c r="BD288" s="1">
        <f t="shared" ca="1" si="272"/>
        <v>-0.28380718643132141</v>
      </c>
      <c r="BE288" s="1">
        <f t="shared" ca="1" si="272"/>
        <v>-1.5267746364482111</v>
      </c>
    </row>
    <row r="289" spans="1:57" x14ac:dyDescent="0.2">
      <c r="A289" s="118">
        <f t="shared" si="221"/>
        <v>2.7699999999999849</v>
      </c>
      <c r="B289" s="1">
        <f t="shared" ca="1" si="222"/>
        <v>4.6979458226598284E-2</v>
      </c>
      <c r="C289" s="1">
        <f t="shared" ca="1" si="223"/>
        <v>4.5887853978909571E-2</v>
      </c>
      <c r="D289" s="1">
        <f t="shared" ca="1" si="224"/>
        <v>4.4832793079494671E-2</v>
      </c>
      <c r="E289" s="1">
        <f t="shared" ca="1" si="225"/>
        <v>4.3764395283691512E-2</v>
      </c>
      <c r="F289" s="1">
        <f t="shared" ca="1" si="226"/>
        <v>4.2678456674547324E-2</v>
      </c>
      <c r="G289" s="1">
        <f t="shared" ca="1" si="227"/>
        <v>4.1588302745744904E-2</v>
      </c>
      <c r="H289" s="1">
        <f t="shared" ca="1" si="228"/>
        <v>4.0505291904778008E-2</v>
      </c>
      <c r="I289" s="1">
        <f t="shared" ca="1" si="229"/>
        <v>3.9435718666838558E-2</v>
      </c>
      <c r="J289" s="1">
        <f t="shared" ca="1" si="230"/>
        <v>3.8382498386233893E-2</v>
      </c>
      <c r="K289" s="1">
        <f t="shared" ca="1" si="231"/>
        <v>3.7346989214226557E-2</v>
      </c>
      <c r="L289" s="1">
        <f t="shared" ca="1" si="232"/>
        <v>3.6330163886475232E-2</v>
      </c>
      <c r="M289" s="1">
        <f t="shared" ca="1" si="233"/>
        <v>3.533304279709483E-2</v>
      </c>
      <c r="N289" s="1">
        <f t="shared" ca="1" si="234"/>
        <v>3.4356543763698705E-2</v>
      </c>
      <c r="O289" s="1">
        <f t="shared" ca="1" si="235"/>
        <v>3.3401074017657281E-2</v>
      </c>
      <c r="P289" s="1">
        <f t="shared" ca="1" si="236"/>
        <v>3.246623571421111E-2</v>
      </c>
      <c r="Q289" s="1">
        <f t="shared" ca="1" si="237"/>
        <v>3.1550898994030428E-2</v>
      </c>
      <c r="R289" s="1">
        <f t="shared" ca="1" si="238"/>
        <v>3.0653663296258321E-2</v>
      </c>
      <c r="S289" s="1">
        <f t="shared" ca="1" si="239"/>
        <v>2.9773524671206978E-2</v>
      </c>
      <c r="T289" s="1">
        <f t="shared" ca="1" si="240"/>
        <v>2.8910499354611222E-2</v>
      </c>
      <c r="U289" s="1">
        <f t="shared" ca="1" si="241"/>
        <v>2.8066010683229402E-2</v>
      </c>
      <c r="V289" s="1">
        <f t="shared" ca="1" si="242"/>
        <v>2.724296025197824E-2</v>
      </c>
      <c r="W289" s="1">
        <f t="shared" ca="1" si="243"/>
        <v>2.6445523475956037E-2</v>
      </c>
      <c r="X289" s="1">
        <f t="shared" ca="1" si="244"/>
        <v>2.5678793404801614E-2</v>
      </c>
      <c r="Y289" s="1">
        <f t="shared" ca="1" si="245"/>
        <v>2.4948409976228787E-2</v>
      </c>
      <c r="Z289" s="1">
        <f t="shared" ca="1" si="246"/>
        <v>2.4260254693217794E-2</v>
      </c>
      <c r="AA289" s="1">
        <f t="shared" ca="1" si="247"/>
        <v>2.3620210947477873E-2</v>
      </c>
      <c r="AB289" s="1">
        <f t="shared" ca="1" si="248"/>
        <v>2.3033955386747334E-2</v>
      </c>
      <c r="AC289" s="1">
        <f t="shared" ca="1" si="249"/>
        <v>2.2506761805139545E-2</v>
      </c>
      <c r="AD289" s="1">
        <f t="shared" ca="1" si="250"/>
        <v>2.2043321274791892E-2</v>
      </c>
      <c r="AE289" s="1">
        <f t="shared" ca="1" si="251"/>
        <v>2.1647601778283267E-2</v>
      </c>
      <c r="AF289" s="1">
        <f t="shared" ca="1" si="252"/>
        <v>2.132278835228588E-2</v>
      </c>
      <c r="AG289" s="1">
        <f t="shared" ca="1" si="253"/>
        <v>2.1071330852671297E-2</v>
      </c>
      <c r="AH289" s="1">
        <f t="shared" ca="1" si="254"/>
        <v>2.0895076307676015E-2</v>
      </c>
      <c r="AI289" s="1">
        <f t="shared" ca="1" si="255"/>
        <v>2.0795414537291869E-2</v>
      </c>
      <c r="AJ289" s="1">
        <f t="shared" ca="1" si="256"/>
        <v>2.0773363980395025E-2</v>
      </c>
      <c r="AK289" s="1">
        <f t="shared" ca="1" si="257"/>
        <v>2.0829575664138074E-2</v>
      </c>
      <c r="AL289" s="1">
        <f t="shared" ca="1" si="258"/>
        <v>2.0964293181403092E-2</v>
      </c>
      <c r="AM289" s="1">
        <f t="shared" ca="1" si="259"/>
        <v>2.1177330464816239E-2</v>
      </c>
      <c r="AN289" s="1">
        <f t="shared" ca="1" si="260"/>
        <v>2.1468116870158541E-2</v>
      </c>
      <c r="AO289" s="1">
        <f t="shared" ca="1" si="261"/>
        <v>2.1835832868772685E-2</v>
      </c>
      <c r="AP289" s="1">
        <f t="shared" ca="1" si="262"/>
        <v>2.2279626521187618E-2</v>
      </c>
      <c r="AQ289" s="1">
        <f t="shared" ca="1" si="263"/>
        <v>2.2798863649418452E-2</v>
      </c>
      <c r="AR289" s="1">
        <f t="shared" ca="1" si="264"/>
        <v>2.3393332924038106E-2</v>
      </c>
      <c r="AS289" s="1">
        <f t="shared" ca="1" si="265"/>
        <v>2.4063303981398425E-2</v>
      </c>
      <c r="AT289" s="1">
        <f t="shared" ca="1" si="266"/>
        <v>2.480932348504282E-2</v>
      </c>
      <c r="AU289" s="1">
        <f t="shared" ca="1" si="267"/>
        <v>2.563160947871447E-2</v>
      </c>
      <c r="AV289" s="1">
        <f t="shared" ca="1" si="268"/>
        <v>2.6528747059167922E-2</v>
      </c>
      <c r="AW289" s="1">
        <f t="shared" ca="1" si="269"/>
        <v>2.7494987713921445E-2</v>
      </c>
      <c r="AX289" s="1">
        <f t="shared" ca="1" si="270"/>
        <v>2.8515432685711228E-2</v>
      </c>
      <c r="AY289" s="1">
        <f t="shared" ca="1" si="271"/>
        <v>2.9561041787673971E-2</v>
      </c>
      <c r="AZ289" s="1">
        <f t="shared" ca="1" si="220"/>
        <v>3.0595032799363361E-2</v>
      </c>
      <c r="BC289" s="1">
        <f t="shared" ca="1" si="272"/>
        <v>-0.71043839269304243</v>
      </c>
      <c r="BD289" s="1">
        <f t="shared" ca="1" si="272"/>
        <v>0.44323662594469226</v>
      </c>
      <c r="BE289" s="1">
        <f t="shared" ca="1" si="272"/>
        <v>-1.4932763998513954</v>
      </c>
    </row>
    <row r="290" spans="1:57" x14ac:dyDescent="0.2">
      <c r="A290" s="118">
        <f t="shared" si="221"/>
        <v>2.7799999999999847</v>
      </c>
      <c r="B290" s="1">
        <f t="shared" ca="1" si="222"/>
        <v>4.6176772066006268E-2</v>
      </c>
      <c r="C290" s="1">
        <f t="shared" ca="1" si="223"/>
        <v>4.5143685307302735E-2</v>
      </c>
      <c r="D290" s="1">
        <f t="shared" ca="1" si="224"/>
        <v>4.4137860046201467E-2</v>
      </c>
      <c r="E290" s="1">
        <f t="shared" ca="1" si="225"/>
        <v>4.3110699000827861E-2</v>
      </c>
      <c r="F290" s="1">
        <f t="shared" ca="1" si="226"/>
        <v>4.2058715450613418E-2</v>
      </c>
      <c r="G290" s="1">
        <f t="shared" ca="1" si="227"/>
        <v>4.0995559829499713E-2</v>
      </c>
      <c r="H290" s="1">
        <f t="shared" ca="1" si="228"/>
        <v>3.9932851674582069E-2</v>
      </c>
      <c r="I290" s="1">
        <f t="shared" ca="1" si="229"/>
        <v>3.88771788544168E-2</v>
      </c>
      <c r="J290" s="1">
        <f t="shared" ca="1" si="230"/>
        <v>3.7831785402886078E-2</v>
      </c>
      <c r="K290" s="1">
        <f t="shared" ca="1" si="231"/>
        <v>3.6798380788032777E-2</v>
      </c>
      <c r="L290" s="1">
        <f t="shared" ca="1" si="232"/>
        <v>3.5778297198354909E-2</v>
      </c>
      <c r="M290" s="1">
        <f t="shared" ca="1" si="233"/>
        <v>3.4772911184758802E-2</v>
      </c>
      <c r="N290" s="1">
        <f t="shared" ca="1" si="234"/>
        <v>3.3783488467365584E-2</v>
      </c>
      <c r="O290" s="1">
        <f t="shared" ca="1" si="235"/>
        <v>3.2810778358847645E-2</v>
      </c>
      <c r="P290" s="1">
        <f t="shared" ca="1" si="236"/>
        <v>3.1854726755906171E-2</v>
      </c>
      <c r="Q290" s="1">
        <f t="shared" ca="1" si="237"/>
        <v>3.0914557066085285E-2</v>
      </c>
      <c r="R290" s="1">
        <f t="shared" ca="1" si="238"/>
        <v>2.9989235713156294E-2</v>
      </c>
      <c r="S290" s="1">
        <f t="shared" ca="1" si="239"/>
        <v>2.9078138621750897E-2</v>
      </c>
      <c r="T290" s="1">
        <f t="shared" ca="1" si="240"/>
        <v>2.818167008173917E-2</v>
      </c>
      <c r="U290" s="1">
        <f t="shared" ca="1" si="241"/>
        <v>2.7301643350784648E-2</v>
      </c>
      <c r="V290" s="1">
        <f t="shared" ca="1" si="242"/>
        <v>2.6441346282760653E-2</v>
      </c>
      <c r="W290" s="1">
        <f t="shared" ca="1" si="243"/>
        <v>2.5605333821298371E-2</v>
      </c>
      <c r="X290" s="1">
        <f t="shared" ca="1" si="244"/>
        <v>2.4799071474936082E-2</v>
      </c>
      <c r="Y290" s="1">
        <f t="shared" ca="1" si="245"/>
        <v>2.402856581889639E-2</v>
      </c>
      <c r="Z290" s="1">
        <f t="shared" ca="1" si="246"/>
        <v>2.3300060414969754E-2</v>
      </c>
      <c r="AA290" s="1">
        <f t="shared" ca="1" si="247"/>
        <v>2.2619796677851738E-2</v>
      </c>
      <c r="AB290" s="1">
        <f t="shared" ca="1" si="248"/>
        <v>2.1993805409367444E-2</v>
      </c>
      <c r="AC290" s="1">
        <f t="shared" ca="1" si="249"/>
        <v>2.1427710926806641E-2</v>
      </c>
      <c r="AD290" s="1">
        <f t="shared" ca="1" si="250"/>
        <v>2.0926551896685103E-2</v>
      </c>
      <c r="AE290" s="1">
        <f t="shared" ca="1" si="251"/>
        <v>2.0494642490651895E-2</v>
      </c>
      <c r="AF290" s="1">
        <f t="shared" ca="1" si="252"/>
        <v>2.0135514598237706E-2</v>
      </c>
      <c r="AG290" s="1">
        <f t="shared" ca="1" si="253"/>
        <v>1.9851967206026031E-2</v>
      </c>
      <c r="AH290" s="1">
        <f t="shared" ca="1" si="254"/>
        <v>1.9646198946317969E-2</v>
      </c>
      <c r="AI290" s="1">
        <f t="shared" ca="1" si="255"/>
        <v>1.9519952460957033E-2</v>
      </c>
      <c r="AJ290" s="1">
        <f t="shared" ca="1" si="256"/>
        <v>1.9474598543922278E-2</v>
      </c>
      <c r="AK290" s="1">
        <f t="shared" ca="1" si="257"/>
        <v>1.9511139198073763E-2</v>
      </c>
      <c r="AL290" s="1">
        <f t="shared" ca="1" si="258"/>
        <v>1.9630167952536682E-2</v>
      </c>
      <c r="AM290" s="1">
        <f t="shared" ca="1" si="259"/>
        <v>1.9831848985945442E-2</v>
      </c>
      <c r="AN290" s="1">
        <f t="shared" ca="1" si="260"/>
        <v>2.0115964046351992E-2</v>
      </c>
      <c r="AO290" s="1">
        <f t="shared" ca="1" si="261"/>
        <v>2.0482049807084755E-2</v>
      </c>
      <c r="AP290" s="1">
        <f t="shared" ca="1" si="262"/>
        <v>2.0929615087919039E-2</v>
      </c>
      <c r="AQ290" s="1">
        <f t="shared" ca="1" si="263"/>
        <v>2.1458390227223231E-2</v>
      </c>
      <c r="AR290" s="1">
        <f t="shared" ca="1" si="264"/>
        <v>2.2068529361397193E-2</v>
      </c>
      <c r="AS290" s="1">
        <f t="shared" ca="1" si="265"/>
        <v>2.2760663465188034E-2</v>
      </c>
      <c r="AT290" s="1">
        <f t="shared" ca="1" si="266"/>
        <v>2.3535688577826737E-2</v>
      </c>
      <c r="AU290" s="1">
        <f t="shared" ca="1" si="267"/>
        <v>2.4394146418240028E-2</v>
      </c>
      <c r="AV290" s="1">
        <f t="shared" ca="1" si="268"/>
        <v>2.5334892406118057E-2</v>
      </c>
      <c r="AW290" s="1">
        <f t="shared" ca="1" si="269"/>
        <v>2.6352352996541976E-2</v>
      </c>
      <c r="AX290" s="1">
        <f t="shared" ca="1" si="270"/>
        <v>2.7431705913412027E-2</v>
      </c>
      <c r="AY290" s="1">
        <f t="shared" ca="1" si="271"/>
        <v>2.8544117182058452E-2</v>
      </c>
      <c r="AZ290" s="1">
        <f t="shared" ca="1" si="220"/>
        <v>2.9654135838121862E-2</v>
      </c>
      <c r="BC290" s="1">
        <f t="shared" ca="1" si="272"/>
        <v>-1.4910545434495024</v>
      </c>
      <c r="BD290" s="1">
        <f t="shared" ca="1" si="272"/>
        <v>-1.0047725907802532</v>
      </c>
      <c r="BE290" s="1">
        <f t="shared" ca="1" si="272"/>
        <v>0.37754677929125169</v>
      </c>
    </row>
    <row r="291" spans="1:57" x14ac:dyDescent="0.2">
      <c r="A291" s="118">
        <f t="shared" si="221"/>
        <v>2.7899999999999845</v>
      </c>
      <c r="B291" s="1">
        <f t="shared" ca="1" si="222"/>
        <v>4.6438527475932037E-2</v>
      </c>
      <c r="C291" s="1">
        <f t="shared" ca="1" si="223"/>
        <v>4.5471597170083575E-2</v>
      </c>
      <c r="D291" s="1">
        <f t="shared" ca="1" si="224"/>
        <v>4.4523213699996685E-2</v>
      </c>
      <c r="E291" s="1">
        <f t="shared" ca="1" si="225"/>
        <v>4.3546007725374709E-2</v>
      </c>
      <c r="F291" s="1">
        <f t="shared" ca="1" si="226"/>
        <v>4.253715817102946E-2</v>
      </c>
      <c r="G291" s="1">
        <f t="shared" ca="1" si="227"/>
        <v>4.1510595429066689E-2</v>
      </c>
      <c r="H291" s="1">
        <f t="shared" ca="1" si="228"/>
        <v>4.0478157104777077E-2</v>
      </c>
      <c r="I291" s="1">
        <f t="shared" ca="1" si="229"/>
        <v>3.9446681420724099E-2</v>
      </c>
      <c r="J291" s="1">
        <f t="shared" ca="1" si="230"/>
        <v>3.8419697837227401E-2</v>
      </c>
      <c r="K291" s="1">
        <f t="shared" ca="1" si="231"/>
        <v>3.7399223595949924E-2</v>
      </c>
      <c r="L291" s="1">
        <f t="shared" ca="1" si="232"/>
        <v>3.6386906566426569E-2</v>
      </c>
      <c r="M291" s="1">
        <f t="shared" ca="1" si="233"/>
        <v>3.5384435585387973E-2</v>
      </c>
      <c r="N291" s="1">
        <f t="shared" ca="1" si="234"/>
        <v>3.4393380453157464E-2</v>
      </c>
      <c r="O291" s="1">
        <f t="shared" ca="1" si="235"/>
        <v>3.3414788891031111E-2</v>
      </c>
      <c r="P291" s="1">
        <f t="shared" ca="1" si="236"/>
        <v>3.2448907021797556E-2</v>
      </c>
      <c r="Q291" s="1">
        <f t="shared" ca="1" si="237"/>
        <v>3.1495268088348419E-2</v>
      </c>
      <c r="R291" s="1">
        <f t="shared" ca="1" si="238"/>
        <v>3.0553162050995595E-2</v>
      </c>
      <c r="S291" s="1">
        <f t="shared" ca="1" si="239"/>
        <v>2.9622301166405168E-2</v>
      </c>
      <c r="T291" s="1">
        <f t="shared" ca="1" si="240"/>
        <v>2.8703434110036407E-2</v>
      </c>
      <c r="U291" s="1">
        <f t="shared" ca="1" si="241"/>
        <v>2.7798720281337602E-2</v>
      </c>
      <c r="V291" s="1">
        <f t="shared" ca="1" si="242"/>
        <v>2.691178995264874E-2</v>
      </c>
      <c r="W291" s="1">
        <f t="shared" ca="1" si="243"/>
        <v>2.6047533748859774E-2</v>
      </c>
      <c r="X291" s="1">
        <f t="shared" ca="1" si="244"/>
        <v>2.5211745815099169E-2</v>
      </c>
      <c r="Y291" s="1">
        <f t="shared" ca="1" si="245"/>
        <v>2.4410755566642892E-2</v>
      </c>
      <c r="Z291" s="1">
        <f t="shared" ca="1" si="246"/>
        <v>2.3651124837493688E-2</v>
      </c>
      <c r="AA291" s="1">
        <f t="shared" ca="1" si="247"/>
        <v>2.2939409282074E-2</v>
      </c>
      <c r="AB291" s="1">
        <f t="shared" ca="1" si="248"/>
        <v>2.228195007779606E-2</v>
      </c>
      <c r="AC291" s="1">
        <f t="shared" ca="1" si="249"/>
        <v>2.1684678300668614E-2</v>
      </c>
      <c r="AD291" s="1">
        <f t="shared" ca="1" si="250"/>
        <v>2.1152936477598212E-2</v>
      </c>
      <c r="AE291" s="1">
        <f t="shared" ca="1" si="251"/>
        <v>2.0691341276698395E-2</v>
      </c>
      <c r="AF291" s="1">
        <f t="shared" ca="1" si="252"/>
        <v>2.0303727780033951E-2</v>
      </c>
      <c r="AG291" s="1">
        <f t="shared" ca="1" si="253"/>
        <v>1.9993200448485893E-2</v>
      </c>
      <c r="AH291" s="1">
        <f t="shared" ca="1" si="254"/>
        <v>1.9762265836894215E-2</v>
      </c>
      <c r="AI291" s="1">
        <f t="shared" ca="1" si="255"/>
        <v>1.9612975693737673E-2</v>
      </c>
      <c r="AJ291" s="1">
        <f t="shared" ca="1" si="256"/>
        <v>1.954700943462884E-2</v>
      </c>
      <c r="AK291" s="1">
        <f t="shared" ca="1" si="257"/>
        <v>1.9565676311464511E-2</v>
      </c>
      <c r="AL291" s="1">
        <f t="shared" ca="1" si="258"/>
        <v>1.966987608992684E-2</v>
      </c>
      <c r="AM291" s="1">
        <f t="shared" ca="1" si="259"/>
        <v>1.9860079531702279E-2</v>
      </c>
      <c r="AN291" s="1">
        <f t="shared" ca="1" si="260"/>
        <v>2.013637714742653E-2</v>
      </c>
      <c r="AO291" s="1">
        <f t="shared" ca="1" si="261"/>
        <v>2.0498618197677516E-2</v>
      </c>
      <c r="AP291" s="1">
        <f t="shared" ca="1" si="262"/>
        <v>2.0946628630737596E-2</v>
      </c>
      <c r="AQ291" s="1">
        <f t="shared" ca="1" si="263"/>
        <v>2.148045961443644E-2</v>
      </c>
      <c r="AR291" s="1">
        <f t="shared" ca="1" si="264"/>
        <v>2.2100586962570765E-2</v>
      </c>
      <c r="AS291" s="1">
        <f t="shared" ca="1" si="265"/>
        <v>2.2807959043147329E-2</v>
      </c>
      <c r="AT291" s="1">
        <f t="shared" ca="1" si="266"/>
        <v>2.3603777051193157E-2</v>
      </c>
      <c r="AU291" s="1">
        <f t="shared" ca="1" si="267"/>
        <v>2.4488861607892102E-2</v>
      </c>
      <c r="AV291" s="1">
        <f t="shared" ca="1" si="268"/>
        <v>2.5462292842881012E-2</v>
      </c>
      <c r="AW291" s="1">
        <f t="shared" ca="1" si="269"/>
        <v>2.6518626503194486E-2</v>
      </c>
      <c r="AX291" s="1">
        <f t="shared" ca="1" si="270"/>
        <v>2.7643075682635954E-2</v>
      </c>
      <c r="AY291" s="1">
        <f t="shared" ca="1" si="271"/>
        <v>2.8806991413725606E-2</v>
      </c>
      <c r="AZ291" s="1">
        <f t="shared" ca="1" si="220"/>
        <v>2.9975999147633981E-2</v>
      </c>
      <c r="BC291" s="1">
        <f t="shared" ca="1" si="272"/>
        <v>0.48739012804377069</v>
      </c>
      <c r="BD291" s="1">
        <f t="shared" ca="1" si="272"/>
        <v>-0.67477594945819686</v>
      </c>
      <c r="BE291" s="1">
        <f t="shared" ca="1" si="272"/>
        <v>0.57043219310582849</v>
      </c>
    </row>
    <row r="292" spans="1:57" x14ac:dyDescent="0.2">
      <c r="A292" s="118">
        <f t="shared" si="221"/>
        <v>2.7999999999999843</v>
      </c>
      <c r="B292" s="1">
        <f t="shared" ca="1" si="222"/>
        <v>4.4871199215258263E-2</v>
      </c>
      <c r="C292" s="1">
        <f t="shared" ca="1" si="223"/>
        <v>4.3985042974086265E-2</v>
      </c>
      <c r="D292" s="1">
        <f t="shared" ca="1" si="224"/>
        <v>4.3114598058104615E-2</v>
      </c>
      <c r="E292" s="1">
        <f t="shared" ca="1" si="225"/>
        <v>4.2213360416987838E-2</v>
      </c>
      <c r="F292" s="1">
        <f t="shared" ca="1" si="226"/>
        <v>4.1278815501500893E-2</v>
      </c>
      <c r="G292" s="1">
        <f t="shared" ca="1" si="227"/>
        <v>4.0324821018431559E-2</v>
      </c>
      <c r="H292" s="1">
        <f t="shared" ca="1" si="228"/>
        <v>3.9363081881299264E-2</v>
      </c>
      <c r="I292" s="1">
        <f t="shared" ca="1" si="229"/>
        <v>3.8400335962440427E-2</v>
      </c>
      <c r="J292" s="1">
        <f t="shared" ca="1" si="230"/>
        <v>3.7440047189873052E-2</v>
      </c>
      <c r="K292" s="1">
        <f t="shared" ca="1" si="231"/>
        <v>3.6484189331345611E-2</v>
      </c>
      <c r="L292" s="1">
        <f t="shared" ca="1" si="232"/>
        <v>3.5534374463842874E-2</v>
      </c>
      <c r="M292" s="1">
        <f t="shared" ca="1" si="233"/>
        <v>3.4592252140124499E-2</v>
      </c>
      <c r="N292" s="1">
        <f t="shared" ca="1" si="234"/>
        <v>3.3659344721601654E-2</v>
      </c>
      <c r="O292" s="1">
        <f t="shared" ca="1" si="235"/>
        <v>3.2736646968860528E-2</v>
      </c>
      <c r="P292" s="1">
        <f t="shared" ca="1" si="236"/>
        <v>3.1824354017279601E-2</v>
      </c>
      <c r="Q292" s="1">
        <f t="shared" ca="1" si="237"/>
        <v>3.0921957813439052E-2</v>
      </c>
      <c r="R292" s="1">
        <f t="shared" ca="1" si="238"/>
        <v>3.0028720704418432E-2</v>
      </c>
      <c r="S292" s="1">
        <f t="shared" ca="1" si="239"/>
        <v>2.9144340034306472E-2</v>
      </c>
      <c r="T292" s="1">
        <f t="shared" ca="1" si="240"/>
        <v>2.8269557493592737E-2</v>
      </c>
      <c r="U292" s="1">
        <f t="shared" ca="1" si="241"/>
        <v>2.7406527143361094E-2</v>
      </c>
      <c r="V292" s="1">
        <f t="shared" ca="1" si="242"/>
        <v>2.6558870133991226E-2</v>
      </c>
      <c r="W292" s="1">
        <f t="shared" ca="1" si="243"/>
        <v>2.5731461225055662E-2</v>
      </c>
      <c r="X292" s="1">
        <f t="shared" ca="1" si="244"/>
        <v>2.4930071676659511E-2</v>
      </c>
      <c r="Y292" s="1">
        <f t="shared" ca="1" si="245"/>
        <v>2.4161002247092455E-2</v>
      </c>
      <c r="Z292" s="1">
        <f t="shared" ca="1" si="246"/>
        <v>2.3430781556236999E-2</v>
      </c>
      <c r="AA292" s="1">
        <f t="shared" ca="1" si="247"/>
        <v>2.2745928015276869E-2</v>
      </c>
      <c r="AB292" s="1">
        <f t="shared" ca="1" si="248"/>
        <v>2.2112741699191238E-2</v>
      </c>
      <c r="AC292" s="1">
        <f t="shared" ca="1" si="249"/>
        <v>2.1537108979058455E-2</v>
      </c>
      <c r="AD292" s="1">
        <f t="shared" ca="1" si="250"/>
        <v>2.1024324809214505E-2</v>
      </c>
      <c r="AE292" s="1">
        <f t="shared" ca="1" si="251"/>
        <v>2.0578956962475983E-2</v>
      </c>
      <c r="AF292" s="1">
        <f t="shared" ca="1" si="252"/>
        <v>2.0204792353394223E-2</v>
      </c>
      <c r="AG292" s="1">
        <f t="shared" ca="1" si="253"/>
        <v>1.9904889560429781E-2</v>
      </c>
      <c r="AH292" s="1">
        <f t="shared" ca="1" si="254"/>
        <v>1.9681711678960642E-2</v>
      </c>
      <c r="AI292" s="1">
        <f t="shared" ca="1" si="255"/>
        <v>1.9537268148717972E-2</v>
      </c>
      <c r="AJ292" s="1">
        <f t="shared" ca="1" si="256"/>
        <v>1.94731955738131E-2</v>
      </c>
      <c r="AK292" s="1">
        <f t="shared" ca="1" si="257"/>
        <v>1.949075902924715E-2</v>
      </c>
      <c r="AL292" s="1">
        <f t="shared" ca="1" si="258"/>
        <v>1.9590813118506325E-2</v>
      </c>
      <c r="AM292" s="1">
        <f t="shared" ca="1" si="259"/>
        <v>1.9773783824236932E-2</v>
      </c>
      <c r="AN292" s="1">
        <f t="shared" ca="1" si="260"/>
        <v>2.0039719090468946E-2</v>
      </c>
      <c r="AO292" s="1">
        <f t="shared" ca="1" si="261"/>
        <v>2.0388429450172111E-2</v>
      </c>
      <c r="AP292" s="1">
        <f t="shared" ca="1" si="262"/>
        <v>2.0819706648472103E-2</v>
      </c>
      <c r="AQ292" s="1">
        <f t="shared" ca="1" si="263"/>
        <v>2.1333571293935778E-2</v>
      </c>
      <c r="AR292" s="1">
        <f t="shared" ca="1" si="264"/>
        <v>2.1930469386391149E-2</v>
      </c>
      <c r="AS292" s="1">
        <f t="shared" ca="1" si="265"/>
        <v>2.2611315036672536E-2</v>
      </c>
      <c r="AT292" s="1">
        <f t="shared" ca="1" si="266"/>
        <v>2.3377262664849418E-2</v>
      </c>
      <c r="AU292" s="1">
        <f t="shared" ca="1" si="267"/>
        <v>2.4229059304833742E-2</v>
      </c>
      <c r="AV292" s="1">
        <f t="shared" ca="1" si="268"/>
        <v>2.5165656482166374E-2</v>
      </c>
      <c r="AW292" s="1">
        <f t="shared" ca="1" si="269"/>
        <v>2.6181385951711548E-2</v>
      </c>
      <c r="AX292" s="1">
        <f t="shared" ca="1" si="270"/>
        <v>2.72611477642388E-2</v>
      </c>
      <c r="AY292" s="1">
        <f t="shared" ca="1" si="271"/>
        <v>2.8376144381942251E-2</v>
      </c>
      <c r="AZ292" s="1">
        <f t="shared" ca="1" si="220"/>
        <v>2.9492555045220917E-2</v>
      </c>
      <c r="BC292" s="1">
        <f t="shared" ca="1" si="272"/>
        <v>-0.69260850807784369</v>
      </c>
      <c r="BD292" s="1">
        <f t="shared" ca="1" si="272"/>
        <v>1.3032145232270889</v>
      </c>
      <c r="BE292" s="1">
        <f t="shared" ca="1" si="272"/>
        <v>1.3452901759621447</v>
      </c>
    </row>
    <row r="293" spans="1:57" x14ac:dyDescent="0.2">
      <c r="A293" s="118">
        <f t="shared" si="221"/>
        <v>2.8099999999999841</v>
      </c>
      <c r="B293" s="1">
        <f t="shared" ca="1" si="222"/>
        <v>4.3766972895197903E-2</v>
      </c>
      <c r="C293" s="1">
        <f t="shared" ca="1" si="223"/>
        <v>4.2790888884726042E-2</v>
      </c>
      <c r="D293" s="1">
        <f t="shared" ca="1" si="224"/>
        <v>4.184370121242334E-2</v>
      </c>
      <c r="E293" s="1">
        <f t="shared" ca="1" si="225"/>
        <v>4.087916562122907E-2</v>
      </c>
      <c r="F293" s="1">
        <f t="shared" ca="1" si="226"/>
        <v>3.9894472182209845E-2</v>
      </c>
      <c r="G293" s="1">
        <f t="shared" ca="1" si="227"/>
        <v>3.8902810395280256E-2</v>
      </c>
      <c r="H293" s="1">
        <f t="shared" ca="1" si="228"/>
        <v>3.7915158807593337E-2</v>
      </c>
      <c r="I293" s="1">
        <f t="shared" ca="1" si="229"/>
        <v>3.6937561316190838E-2</v>
      </c>
      <c r="J293" s="1">
        <f t="shared" ca="1" si="230"/>
        <v>3.5972822436530764E-2</v>
      </c>
      <c r="K293" s="1">
        <f t="shared" ca="1" si="231"/>
        <v>3.5022278294648344E-2</v>
      </c>
      <c r="L293" s="1">
        <f t="shared" ca="1" si="232"/>
        <v>3.4086910783723688E-2</v>
      </c>
      <c r="M293" s="1">
        <f t="shared" ca="1" si="233"/>
        <v>3.3167735688020575E-2</v>
      </c>
      <c r="N293" s="1">
        <f t="shared" ca="1" si="234"/>
        <v>3.2265633498175961E-2</v>
      </c>
      <c r="O293" s="1">
        <f t="shared" ca="1" si="235"/>
        <v>3.1380951732106054E-2</v>
      </c>
      <c r="P293" s="1">
        <f t="shared" ca="1" si="236"/>
        <v>3.0513240410175075E-2</v>
      </c>
      <c r="Q293" s="1">
        <f t="shared" ca="1" si="237"/>
        <v>2.9661356134887233E-2</v>
      </c>
      <c r="R293" s="1">
        <f t="shared" ca="1" si="238"/>
        <v>2.8823939572676757E-2</v>
      </c>
      <c r="S293" s="1">
        <f t="shared" ca="1" si="239"/>
        <v>2.8000078992181085E-2</v>
      </c>
      <c r="T293" s="1">
        <f t="shared" ca="1" si="240"/>
        <v>2.7189914810426093E-2</v>
      </c>
      <c r="U293" s="1">
        <f t="shared" ca="1" si="241"/>
        <v>2.6395001353033222E-2</v>
      </c>
      <c r="V293" s="1">
        <f t="shared" ca="1" si="242"/>
        <v>2.561835619212862E-2</v>
      </c>
      <c r="W293" s="1">
        <f t="shared" ca="1" si="243"/>
        <v>2.4864243760147176E-2</v>
      </c>
      <c r="X293" s="1">
        <f t="shared" ca="1" si="244"/>
        <v>2.4137817995305288E-2</v>
      </c>
      <c r="Y293" s="1">
        <f t="shared" ca="1" si="245"/>
        <v>2.3444756586337601E-2</v>
      </c>
      <c r="Z293" s="1">
        <f t="shared" ca="1" si="246"/>
        <v>2.2790960536997921E-2</v>
      </c>
      <c r="AA293" s="1">
        <f t="shared" ca="1" si="247"/>
        <v>2.2182316616621262E-2</v>
      </c>
      <c r="AB293" s="1">
        <f t="shared" ca="1" si="248"/>
        <v>2.1624489404277716E-2</v>
      </c>
      <c r="AC293" s="1">
        <f t="shared" ca="1" si="249"/>
        <v>2.1122726187336339E-2</v>
      </c>
      <c r="AD293" s="1">
        <f t="shared" ca="1" si="250"/>
        <v>2.0681679999681929E-2</v>
      </c>
      <c r="AE293" s="1">
        <f t="shared" ca="1" si="251"/>
        <v>2.0305275411963718E-2</v>
      </c>
      <c r="AF293" s="1">
        <f t="shared" ca="1" si="252"/>
        <v>1.999665689549536E-2</v>
      </c>
      <c r="AG293" s="1">
        <f t="shared" ca="1" si="253"/>
        <v>1.9758242873350023E-2</v>
      </c>
      <c r="AH293" s="1">
        <f t="shared" ca="1" si="254"/>
        <v>1.9591858683031892E-2</v>
      </c>
      <c r="AI293" s="1">
        <f t="shared" ca="1" si="255"/>
        <v>1.9498877124043378E-2</v>
      </c>
      <c r="AJ293" s="1">
        <f t="shared" ca="1" si="256"/>
        <v>1.9480297640260585E-2</v>
      </c>
      <c r="AK293" s="1">
        <f t="shared" ca="1" si="257"/>
        <v>1.953674678865687E-2</v>
      </c>
      <c r="AL293" s="1">
        <f t="shared" ca="1" si="258"/>
        <v>1.9668439696759507E-2</v>
      </c>
      <c r="AM293" s="1">
        <f t="shared" ca="1" si="259"/>
        <v>1.9875163290997269E-2</v>
      </c>
      <c r="AN293" s="1">
        <f t="shared" ca="1" si="260"/>
        <v>2.0156328704148248E-2</v>
      </c>
      <c r="AO293" s="1">
        <f t="shared" ca="1" si="261"/>
        <v>2.0511113510636968E-2</v>
      </c>
      <c r="AP293" s="1">
        <f t="shared" ca="1" si="262"/>
        <v>2.0938681003884196E-2</v>
      </c>
      <c r="AQ293" s="1">
        <f t="shared" ca="1" si="263"/>
        <v>2.1438426926673772E-2</v>
      </c>
      <c r="AR293" s="1">
        <f t="shared" ca="1" si="264"/>
        <v>2.2010173054574842E-2</v>
      </c>
      <c r="AS293" s="1">
        <f t="shared" ca="1" si="265"/>
        <v>2.2654204669467493E-2</v>
      </c>
      <c r="AT293" s="1">
        <f t="shared" ca="1" si="266"/>
        <v>2.3371034558791276E-2</v>
      </c>
      <c r="AU293" s="1">
        <f t="shared" ca="1" si="267"/>
        <v>2.4160740747423665E-2</v>
      </c>
      <c r="AV293" s="1">
        <f t="shared" ca="1" si="268"/>
        <v>2.5021549927621973E-2</v>
      </c>
      <c r="AW293" s="1">
        <f t="shared" ca="1" si="269"/>
        <v>2.5946973759636699E-2</v>
      </c>
      <c r="AX293" s="1">
        <f t="shared" ca="1" si="270"/>
        <v>2.6921008219231553E-2</v>
      </c>
      <c r="AY293" s="1">
        <f t="shared" ca="1" si="271"/>
        <v>2.7914126924039592E-2</v>
      </c>
      <c r="AZ293" s="1">
        <f t="shared" ca="1" si="220"/>
        <v>2.8892531065622517E-2</v>
      </c>
      <c r="BC293" s="1">
        <f t="shared" ca="1" si="272"/>
        <v>-1.0062016807633327</v>
      </c>
      <c r="BD293" s="1">
        <f t="shared" ca="1" si="272"/>
        <v>1.90281388484338</v>
      </c>
      <c r="BE293" s="1">
        <f t="shared" ca="1" si="272"/>
        <v>-0.49949639930344603</v>
      </c>
    </row>
    <row r="294" spans="1:57" x14ac:dyDescent="0.2">
      <c r="A294" s="118">
        <f t="shared" si="221"/>
        <v>2.8199999999999839</v>
      </c>
      <c r="B294" s="1">
        <f t="shared" ca="1" si="222"/>
        <v>4.2153600449979678E-2</v>
      </c>
      <c r="C294" s="1">
        <f t="shared" ca="1" si="223"/>
        <v>4.1147575630239519E-2</v>
      </c>
      <c r="D294" s="1">
        <f t="shared" ca="1" si="224"/>
        <v>4.0177913537227473E-2</v>
      </c>
      <c r="E294" s="1">
        <f t="shared" ca="1" si="225"/>
        <v>3.91988334471077E-2</v>
      </c>
      <c r="F294" s="1">
        <f t="shared" ca="1" si="226"/>
        <v>3.8207437438124416E-2</v>
      </c>
      <c r="G294" s="1">
        <f t="shared" ca="1" si="227"/>
        <v>3.7216460483548638E-2</v>
      </c>
      <c r="H294" s="1">
        <f t="shared" ca="1" si="228"/>
        <v>3.6236370255407824E-2</v>
      </c>
      <c r="I294" s="1">
        <f t="shared" ca="1" si="229"/>
        <v>3.5272732210123225E-2</v>
      </c>
      <c r="J294" s="1">
        <f t="shared" ca="1" si="230"/>
        <v>3.432790672942921E-2</v>
      </c>
      <c r="K294" s="1">
        <f t="shared" ca="1" si="231"/>
        <v>3.3402807290225378E-2</v>
      </c>
      <c r="L294" s="1">
        <f t="shared" ca="1" si="232"/>
        <v>3.2498000373612793E-2</v>
      </c>
      <c r="M294" s="1">
        <f t="shared" ca="1" si="233"/>
        <v>3.1614082676733227E-2</v>
      </c>
      <c r="N294" s="1">
        <f t="shared" ca="1" si="234"/>
        <v>3.0751507555430938E-2</v>
      </c>
      <c r="O294" s="1">
        <f t="shared" ca="1" si="235"/>
        <v>2.9910190170924722E-2</v>
      </c>
      <c r="P294" s="1">
        <f t="shared" ca="1" si="236"/>
        <v>2.9089250467402746E-2</v>
      </c>
      <c r="Q294" s="1">
        <f t="shared" ca="1" si="237"/>
        <v>2.8287124819981285E-2</v>
      </c>
      <c r="R294" s="1">
        <f t="shared" ca="1" si="238"/>
        <v>2.750204730997257E-2</v>
      </c>
      <c r="S294" s="1">
        <f t="shared" ca="1" si="239"/>
        <v>2.673271213002195E-2</v>
      </c>
      <c r="T294" s="1">
        <f t="shared" ca="1" si="240"/>
        <v>2.5978873297871071E-2</v>
      </c>
      <c r="U294" s="1">
        <f t="shared" ca="1" si="241"/>
        <v>2.5241700170242558E-2</v>
      </c>
      <c r="V294" s="1">
        <f t="shared" ca="1" si="242"/>
        <v>2.452382144945078E-2</v>
      </c>
      <c r="W294" s="1">
        <f t="shared" ca="1" si="243"/>
        <v>2.3829105944317416E-2</v>
      </c>
      <c r="X294" s="1">
        <f t="shared" ca="1" si="244"/>
        <v>2.3162304999636257E-2</v>
      </c>
      <c r="Y294" s="1">
        <f t="shared" ca="1" si="245"/>
        <v>2.2528687987074875E-2</v>
      </c>
      <c r="Z294" s="1">
        <f t="shared" ca="1" si="246"/>
        <v>2.1933743057163418E-2</v>
      </c>
      <c r="AA294" s="1">
        <f t="shared" ca="1" si="247"/>
        <v>2.1382940103726423E-2</v>
      </c>
      <c r="AB294" s="1">
        <f t="shared" ca="1" si="248"/>
        <v>2.0881522981588335E-2</v>
      </c>
      <c r="AC294" s="1">
        <f t="shared" ca="1" si="249"/>
        <v>2.0434314681093513E-2</v>
      </c>
      <c r="AD294" s="1">
        <f t="shared" ca="1" si="250"/>
        <v>2.0045541133460687E-2</v>
      </c>
      <c r="AE294" s="1">
        <f t="shared" ca="1" si="251"/>
        <v>1.9718698565769761E-2</v>
      </c>
      <c r="AF294" s="1">
        <f t="shared" ca="1" si="252"/>
        <v>1.9456503895273147E-2</v>
      </c>
      <c r="AG294" s="1">
        <f t="shared" ca="1" si="253"/>
        <v>1.926095028102634E-2</v>
      </c>
      <c r="AH294" s="1">
        <f t="shared" ca="1" si="254"/>
        <v>1.9133440168432068E-2</v>
      </c>
      <c r="AI294" s="1">
        <f t="shared" ca="1" si="255"/>
        <v>1.9074924549783292E-2</v>
      </c>
      <c r="AJ294" s="1">
        <f t="shared" ca="1" si="256"/>
        <v>1.9085980524984478E-2</v>
      </c>
      <c r="AK294" s="1">
        <f t="shared" ca="1" si="257"/>
        <v>1.9166810957242039E-2</v>
      </c>
      <c r="AL294" s="1">
        <f t="shared" ca="1" si="258"/>
        <v>1.9317206349938582E-2</v>
      </c>
      <c r="AM294" s="1">
        <f t="shared" ca="1" si="259"/>
        <v>1.9536529461604096E-2</v>
      </c>
      <c r="AN294" s="1">
        <f t="shared" ca="1" si="260"/>
        <v>1.9823769534238367E-2</v>
      </c>
      <c r="AO294" s="1">
        <f t="shared" ca="1" si="261"/>
        <v>2.0177686117276938E-2</v>
      </c>
      <c r="AP294" s="1">
        <f t="shared" ca="1" si="262"/>
        <v>2.0597028967573552E-2</v>
      </c>
      <c r="AQ294" s="1">
        <f t="shared" ca="1" si="263"/>
        <v>2.1080783818378954E-2</v>
      </c>
      <c r="AR294" s="1">
        <f t="shared" ca="1" si="264"/>
        <v>2.1628362972328945E-2</v>
      </c>
      <c r="AS294" s="1">
        <f t="shared" ca="1" si="265"/>
        <v>2.223963746969531E-2</v>
      </c>
      <c r="AT294" s="1">
        <f t="shared" ca="1" si="266"/>
        <v>2.2914692761179026E-2</v>
      </c>
      <c r="AU294" s="1">
        <f t="shared" ca="1" si="267"/>
        <v>2.3653151589557542E-2</v>
      </c>
      <c r="AV294" s="1">
        <f t="shared" ca="1" si="268"/>
        <v>2.4452728751997461E-2</v>
      </c>
      <c r="AW294" s="1">
        <f t="shared" ca="1" si="269"/>
        <v>2.5306328977947139E-2</v>
      </c>
      <c r="AX294" s="1">
        <f t="shared" ca="1" si="270"/>
        <v>2.6197262516192796E-2</v>
      </c>
      <c r="AY294" s="1">
        <f t="shared" ca="1" si="271"/>
        <v>2.7095503999140343E-2</v>
      </c>
      <c r="AZ294" s="1">
        <f t="shared" ca="1" si="220"/>
        <v>2.7967813546086351E-2</v>
      </c>
      <c r="BC294" s="1">
        <f t="shared" ca="1" si="272"/>
        <v>-1.4610085868913876</v>
      </c>
      <c r="BD294" s="1">
        <f t="shared" ca="1" si="272"/>
        <v>1.6585037006174845</v>
      </c>
      <c r="BE294" s="1">
        <f t="shared" ca="1" si="272"/>
        <v>0.13571257772673473</v>
      </c>
    </row>
    <row r="295" spans="1:57" x14ac:dyDescent="0.2">
      <c r="A295" s="118">
        <f t="shared" si="221"/>
        <v>2.8299999999999836</v>
      </c>
      <c r="B295" s="1">
        <f t="shared" ca="1" si="222"/>
        <v>4.1170076459186702E-2</v>
      </c>
      <c r="C295" s="1">
        <f t="shared" ca="1" si="223"/>
        <v>4.0188108298408839E-2</v>
      </c>
      <c r="D295" s="1">
        <f t="shared" ca="1" si="224"/>
        <v>3.9240222551012387E-2</v>
      </c>
      <c r="E295" s="1">
        <f t="shared" ca="1" si="225"/>
        <v>3.8281540376057785E-2</v>
      </c>
      <c r="F295" s="1">
        <f t="shared" ca="1" si="226"/>
        <v>3.7309517908482748E-2</v>
      </c>
      <c r="G295" s="1">
        <f t="shared" ca="1" si="227"/>
        <v>3.6336883848137408E-2</v>
      </c>
      <c r="H295" s="1">
        <f t="shared" ca="1" si="228"/>
        <v>3.5374045020806079E-2</v>
      </c>
      <c r="I295" s="1">
        <f t="shared" ca="1" si="229"/>
        <v>3.4426538508619771E-2</v>
      </c>
      <c r="J295" s="1">
        <f t="shared" ca="1" si="230"/>
        <v>3.3496730369473302E-2</v>
      </c>
      <c r="K295" s="1">
        <f t="shared" ca="1" si="231"/>
        <v>3.2585560956064102E-2</v>
      </c>
      <c r="L295" s="1">
        <f t="shared" ca="1" si="232"/>
        <v>3.1693630644105651E-2</v>
      </c>
      <c r="M295" s="1">
        <f t="shared" ca="1" si="233"/>
        <v>3.0821566262856637E-2</v>
      </c>
      <c r="N295" s="1">
        <f t="shared" ca="1" si="234"/>
        <v>2.9969843309122841E-2</v>
      </c>
      <c r="O295" s="1">
        <f t="shared" ca="1" si="235"/>
        <v>2.9138394013228406E-2</v>
      </c>
      <c r="P295" s="1">
        <f t="shared" ca="1" si="236"/>
        <v>2.8326357820353532E-2</v>
      </c>
      <c r="Q295" s="1">
        <f t="shared" ca="1" si="237"/>
        <v>2.7532200531264206E-2</v>
      </c>
      <c r="R295" s="1">
        <f t="shared" ca="1" si="238"/>
        <v>2.6754199272525585E-2</v>
      </c>
      <c r="S295" s="1">
        <f t="shared" ca="1" si="239"/>
        <v>2.5991103694517414E-2</v>
      </c>
      <c r="T295" s="1">
        <f t="shared" ca="1" si="240"/>
        <v>2.5242730824497135E-2</v>
      </c>
      <c r="U295" s="1">
        <f t="shared" ca="1" si="241"/>
        <v>2.4510314352462634E-2</v>
      </c>
      <c r="V295" s="1">
        <f t="shared" ca="1" si="242"/>
        <v>2.3796543356032793E-2</v>
      </c>
      <c r="W295" s="1">
        <f t="shared" ca="1" si="243"/>
        <v>2.3105340261212221E-2</v>
      </c>
      <c r="X295" s="1">
        <f t="shared" ca="1" si="244"/>
        <v>2.2441503085091543E-2</v>
      </c>
      <c r="Y295" s="1">
        <f t="shared" ca="1" si="245"/>
        <v>2.1810342171740448E-2</v>
      </c>
      <c r="Z295" s="1">
        <f t="shared" ca="1" si="246"/>
        <v>2.1217382118212013E-2</v>
      </c>
      <c r="AA295" s="1">
        <f t="shared" ca="1" si="247"/>
        <v>2.0668125246037929E-2</v>
      </c>
      <c r="AB295" s="1">
        <f t="shared" ca="1" si="248"/>
        <v>2.0167843994533724E-2</v>
      </c>
      <c r="AC295" s="1">
        <f t="shared" ca="1" si="249"/>
        <v>1.9721386381098577E-2</v>
      </c>
      <c r="AD295" s="1">
        <f t="shared" ca="1" si="250"/>
        <v>1.9333000589659401E-2</v>
      </c>
      <c r="AE295" s="1">
        <f t="shared" ca="1" si="251"/>
        <v>1.9006203899709265E-2</v>
      </c>
      <c r="AF295" s="1">
        <f t="shared" ca="1" si="252"/>
        <v>1.8743735100432531E-2</v>
      </c>
      <c r="AG295" s="1">
        <f t="shared" ca="1" si="253"/>
        <v>1.8547611514497676E-2</v>
      </c>
      <c r="AH295" s="1">
        <f t="shared" ca="1" si="254"/>
        <v>1.8419262097096135E-2</v>
      </c>
      <c r="AI295" s="1">
        <f t="shared" ca="1" si="255"/>
        <v>1.8359665402768496E-2</v>
      </c>
      <c r="AJ295" s="1">
        <f t="shared" ca="1" si="256"/>
        <v>1.8369425540644024E-2</v>
      </c>
      <c r="AK295" s="1">
        <f t="shared" ca="1" si="257"/>
        <v>1.8448771041746938E-2</v>
      </c>
      <c r="AL295" s="1">
        <f t="shared" ca="1" si="258"/>
        <v>1.8597517174632438E-2</v>
      </c>
      <c r="AM295" s="1">
        <f t="shared" ca="1" si="259"/>
        <v>1.8815051955666458E-2</v>
      </c>
      <c r="AN295" s="1">
        <f t="shared" ca="1" si="260"/>
        <v>1.9100392193578595E-2</v>
      </c>
      <c r="AO295" s="1">
        <f t="shared" ca="1" si="261"/>
        <v>1.945232888277617E-2</v>
      </c>
      <c r="AP295" s="1">
        <f t="shared" ca="1" si="262"/>
        <v>1.9869647694278913E-2</v>
      </c>
      <c r="AQ295" s="1">
        <f t="shared" ca="1" si="263"/>
        <v>2.0351373742728787E-2</v>
      </c>
      <c r="AR295" s="1">
        <f t="shared" ca="1" si="264"/>
        <v>2.0896959142647081E-2</v>
      </c>
      <c r="AS295" s="1">
        <f t="shared" ca="1" si="265"/>
        <v>2.1506309810987001E-2</v>
      </c>
      <c r="AT295" s="1">
        <f t="shared" ca="1" si="266"/>
        <v>2.2179532682996043E-2</v>
      </c>
      <c r="AU295" s="1">
        <f t="shared" ca="1" si="267"/>
        <v>2.2916243467284152E-2</v>
      </c>
      <c r="AV295" s="1">
        <f t="shared" ca="1" si="268"/>
        <v>2.37140925454053E-2</v>
      </c>
      <c r="AW295" s="1">
        <f t="shared" ca="1" si="269"/>
        <v>2.4565825520274535E-2</v>
      </c>
      <c r="AX295" s="1">
        <f t="shared" ca="1" si="270"/>
        <v>2.5454520028727917E-2</v>
      </c>
      <c r="AY295" s="1">
        <f t="shared" ca="1" si="271"/>
        <v>2.6350122256395773E-2</v>
      </c>
      <c r="AZ295" s="1">
        <f t="shared" ca="1" si="220"/>
        <v>2.7220613799402705E-2</v>
      </c>
      <c r="BC295" s="1">
        <f t="shared" ca="1" si="272"/>
        <v>-1.1800222369996529</v>
      </c>
      <c r="BD295" s="1">
        <f t="shared" ca="1" si="272"/>
        <v>0.15012883821064271</v>
      </c>
      <c r="BE295" s="1">
        <f t="shared" ca="1" si="272"/>
        <v>0.31822440214273851</v>
      </c>
    </row>
    <row r="296" spans="1:57" x14ac:dyDescent="0.2">
      <c r="A296" s="118">
        <f t="shared" si="221"/>
        <v>2.8399999999999834</v>
      </c>
      <c r="B296" s="1">
        <f t="shared" ca="1" si="222"/>
        <v>4.048680694336481E-2</v>
      </c>
      <c r="C296" s="1">
        <f t="shared" ca="1" si="223"/>
        <v>3.9562129562476941E-2</v>
      </c>
      <c r="D296" s="1">
        <f t="shared" ca="1" si="224"/>
        <v>3.8664269533209478E-2</v>
      </c>
      <c r="E296" s="1">
        <f t="shared" ca="1" si="225"/>
        <v>3.774945954749883E-2</v>
      </c>
      <c r="F296" s="1">
        <f t="shared" ca="1" si="226"/>
        <v>3.6815723196877675E-2</v>
      </c>
      <c r="G296" s="1">
        <f t="shared" ca="1" si="227"/>
        <v>3.5876002422822538E-2</v>
      </c>
      <c r="H296" s="1">
        <f t="shared" ca="1" si="228"/>
        <v>3.4940864460817393E-2</v>
      </c>
      <c r="I296" s="1">
        <f t="shared" ca="1" si="229"/>
        <v>3.401603930621578E-2</v>
      </c>
      <c r="J296" s="1">
        <f t="shared" ca="1" si="230"/>
        <v>3.3104119723569435E-2</v>
      </c>
      <c r="K296" s="1">
        <f t="shared" ca="1" si="231"/>
        <v>3.2206293688253659E-2</v>
      </c>
      <c r="L296" s="1">
        <f t="shared" ca="1" si="232"/>
        <v>3.1323416001848181E-2</v>
      </c>
      <c r="M296" s="1">
        <f t="shared" ca="1" si="233"/>
        <v>3.0456364072409224E-2</v>
      </c>
      <c r="N296" s="1">
        <f t="shared" ca="1" si="234"/>
        <v>2.9605856042770728E-2</v>
      </c>
      <c r="O296" s="1">
        <f t="shared" ca="1" si="235"/>
        <v>2.8772061867503647E-2</v>
      </c>
      <c r="P296" s="1">
        <f t="shared" ca="1" si="236"/>
        <v>2.7954361297777112E-2</v>
      </c>
      <c r="Q296" s="1">
        <f t="shared" ca="1" si="237"/>
        <v>2.7151470438902627E-2</v>
      </c>
      <c r="R296" s="1">
        <f t="shared" ca="1" si="238"/>
        <v>2.6361930317451647E-2</v>
      </c>
      <c r="S296" s="1">
        <f t="shared" ca="1" si="239"/>
        <v>2.5584766799077677E-2</v>
      </c>
      <c r="T296" s="1">
        <f t="shared" ca="1" si="240"/>
        <v>2.4820080553532894E-2</v>
      </c>
      <c r="U296" s="1">
        <f t="shared" ca="1" si="241"/>
        <v>2.4069390131434758E-2</v>
      </c>
      <c r="V296" s="1">
        <f t="shared" ca="1" si="242"/>
        <v>2.3335665457047988E-2</v>
      </c>
      <c r="W296" s="1">
        <f t="shared" ca="1" si="243"/>
        <v>2.2623103041166132E-2</v>
      </c>
      <c r="X296" s="1">
        <f t="shared" ca="1" si="244"/>
        <v>2.1936768065682493E-2</v>
      </c>
      <c r="Y296" s="1">
        <f t="shared" ca="1" si="245"/>
        <v>2.1282232363055046E-2</v>
      </c>
      <c r="Z296" s="1">
        <f t="shared" ca="1" si="246"/>
        <v>2.066527750298721E-2</v>
      </c>
      <c r="AA296" s="1">
        <f t="shared" ca="1" si="247"/>
        <v>2.0091658764357256E-2</v>
      </c>
      <c r="AB296" s="1">
        <f t="shared" ca="1" si="248"/>
        <v>1.9566897706326816E-2</v>
      </c>
      <c r="AC296" s="1">
        <f t="shared" ca="1" si="249"/>
        <v>1.9096087924366685E-2</v>
      </c>
      <c r="AD296" s="1">
        <f t="shared" ca="1" si="250"/>
        <v>1.8683720437609807E-2</v>
      </c>
      <c r="AE296" s="1">
        <f t="shared" ca="1" si="251"/>
        <v>1.8333554200856528E-2</v>
      </c>
      <c r="AF296" s="1">
        <f t="shared" ca="1" si="252"/>
        <v>1.804857052756053E-2</v>
      </c>
      <c r="AG296" s="1">
        <f t="shared" ca="1" si="253"/>
        <v>1.7831031557430519E-2</v>
      </c>
      <c r="AH296" s="1">
        <f t="shared" ca="1" si="254"/>
        <v>1.7682613382999562E-2</v>
      </c>
      <c r="AI296" s="1">
        <f t="shared" ca="1" si="255"/>
        <v>1.7604542716499156E-2</v>
      </c>
      <c r="AJ296" s="1">
        <f t="shared" ca="1" si="256"/>
        <v>1.7597671255958961E-2</v>
      </c>
      <c r="AK296" s="1">
        <f t="shared" ca="1" si="257"/>
        <v>1.7662473788671848E-2</v>
      </c>
      <c r="AL296" s="1">
        <f t="shared" ca="1" si="258"/>
        <v>1.7799010964722611E-2</v>
      </c>
      <c r="AM296" s="1">
        <f t="shared" ca="1" si="259"/>
        <v>1.8006916710994757E-2</v>
      </c>
      <c r="AN296" s="1">
        <f t="shared" ca="1" si="260"/>
        <v>1.8285456087016254E-2</v>
      </c>
      <c r="AO296" s="1">
        <f t="shared" ca="1" si="261"/>
        <v>1.8633672228053847E-2</v>
      </c>
      <c r="AP296" s="1">
        <f t="shared" ca="1" si="262"/>
        <v>1.9050607395141493E-2</v>
      </c>
      <c r="AQ296" s="1">
        <f t="shared" ca="1" si="263"/>
        <v>1.9535546699425994E-2</v>
      </c>
      <c r="AR296" s="1">
        <f t="shared" ca="1" si="264"/>
        <v>2.0088202575113789E-2</v>
      </c>
      <c r="AS296" s="1">
        <f t="shared" ca="1" si="265"/>
        <v>2.070873615450055E-2</v>
      </c>
      <c r="AT296" s="1">
        <f t="shared" ca="1" si="266"/>
        <v>2.1397495893509748E-2</v>
      </c>
      <c r="AU296" s="1">
        <f t="shared" ca="1" si="267"/>
        <v>2.2154309925458662E-2</v>
      </c>
      <c r="AV296" s="1">
        <f t="shared" ca="1" si="268"/>
        <v>2.2976982928573975E-2</v>
      </c>
      <c r="AW296" s="1">
        <f t="shared" ca="1" si="269"/>
        <v>2.3858320516032813E-2</v>
      </c>
      <c r="AX296" s="1">
        <f t="shared" ca="1" si="270"/>
        <v>2.4781392402528316E-2</v>
      </c>
      <c r="AY296" s="1">
        <f t="shared" ca="1" si="271"/>
        <v>2.5716361931891033E-2</v>
      </c>
      <c r="AZ296" s="1">
        <f t="shared" ca="1" si="220"/>
        <v>2.6632611929013981E-2</v>
      </c>
      <c r="BC296" s="1">
        <f t="shared" ca="1" si="272"/>
        <v>-0.92252913521969848</v>
      </c>
      <c r="BD296" s="1">
        <f t="shared" ca="1" si="272"/>
        <v>-0.49429656333789573</v>
      </c>
      <c r="BE296" s="1">
        <f t="shared" ca="1" si="272"/>
        <v>0.51820508873661897</v>
      </c>
    </row>
    <row r="297" spans="1:57" x14ac:dyDescent="0.2">
      <c r="A297" s="118">
        <f t="shared" si="221"/>
        <v>2.8499999999999832</v>
      </c>
      <c r="B297" s="1">
        <f t="shared" ca="1" si="222"/>
        <v>4.1680707298255834E-2</v>
      </c>
      <c r="C297" s="1">
        <f t="shared" ca="1" si="223"/>
        <v>4.063926013062967E-2</v>
      </c>
      <c r="D297" s="1">
        <f t="shared" ca="1" si="224"/>
        <v>3.9637739503904867E-2</v>
      </c>
      <c r="E297" s="1">
        <f t="shared" ca="1" si="225"/>
        <v>3.8632648152523492E-2</v>
      </c>
      <c r="F297" s="1">
        <f t="shared" ca="1" si="226"/>
        <v>3.7621739431469119E-2</v>
      </c>
      <c r="G297" s="1">
        <f t="shared" ca="1" si="227"/>
        <v>3.6617336858361417E-2</v>
      </c>
      <c r="H297" s="1">
        <f t="shared" ca="1" si="228"/>
        <v>3.5629338119609798E-2</v>
      </c>
      <c r="I297" s="1">
        <f t="shared" ca="1" si="229"/>
        <v>3.4662836190814304E-2</v>
      </c>
      <c r="J297" s="1">
        <f t="shared" ca="1" si="230"/>
        <v>3.371982035265933E-2</v>
      </c>
      <c r="K297" s="1">
        <f t="shared" ca="1" si="231"/>
        <v>3.2800895730417105E-2</v>
      </c>
      <c r="L297" s="1">
        <f t="shared" ca="1" si="232"/>
        <v>3.1906340865747534E-2</v>
      </c>
      <c r="M297" s="1">
        <f t="shared" ca="1" si="233"/>
        <v>3.1036452978004302E-2</v>
      </c>
      <c r="N297" s="1">
        <f t="shared" ca="1" si="234"/>
        <v>3.0191362148769166E-2</v>
      </c>
      <c r="O297" s="1">
        <f t="shared" ca="1" si="235"/>
        <v>2.9370645499650048E-2</v>
      </c>
      <c r="P297" s="1">
        <f t="shared" ca="1" si="236"/>
        <v>2.8573092678931437E-2</v>
      </c>
      <c r="Q297" s="1">
        <f t="shared" ca="1" si="237"/>
        <v>2.7796839759534869E-2</v>
      </c>
      <c r="R297" s="1">
        <f t="shared" ca="1" si="238"/>
        <v>2.703986130549876E-2</v>
      </c>
      <c r="S297" s="1">
        <f t="shared" ca="1" si="239"/>
        <v>2.6300628937450086E-2</v>
      </c>
      <c r="T297" s="1">
        <f t="shared" ca="1" si="240"/>
        <v>2.5578696383153555E-2</v>
      </c>
      <c r="U297" s="1">
        <f t="shared" ca="1" si="241"/>
        <v>2.4875036364722044E-2</v>
      </c>
      <c r="V297" s="1">
        <f t="shared" ca="1" si="242"/>
        <v>2.419206890898426E-2</v>
      </c>
      <c r="W297" s="1">
        <f t="shared" ca="1" si="243"/>
        <v>2.3533433864278266E-2</v>
      </c>
      <c r="X297" s="1">
        <f t="shared" ca="1" si="244"/>
        <v>2.2903632854927067E-2</v>
      </c>
      <c r="Y297" s="1">
        <f t="shared" ca="1" si="245"/>
        <v>2.2307668502617454E-2</v>
      </c>
      <c r="Z297" s="1">
        <f t="shared" ca="1" si="246"/>
        <v>2.1750748660552429E-2</v>
      </c>
      <c r="AA297" s="1">
        <f t="shared" ca="1" si="247"/>
        <v>2.1238050879362126E-2</v>
      </c>
      <c r="AB297" s="1">
        <f t="shared" ca="1" si="248"/>
        <v>2.0774515158374099E-2</v>
      </c>
      <c r="AC297" s="1">
        <f t="shared" ca="1" si="249"/>
        <v>2.0364650007428743E-2</v>
      </c>
      <c r="AD297" s="1">
        <f t="shared" ca="1" si="250"/>
        <v>2.0012358648822361E-2</v>
      </c>
      <c r="AE297" s="1">
        <f t="shared" ca="1" si="251"/>
        <v>1.9720811120797124E-2</v>
      </c>
      <c r="AF297" s="1">
        <f t="shared" ca="1" si="252"/>
        <v>1.9492400698086748E-2</v>
      </c>
      <c r="AG297" s="1">
        <f t="shared" ca="1" si="253"/>
        <v>1.9328803775001506E-2</v>
      </c>
      <c r="AH297" s="1">
        <f t="shared" ca="1" si="254"/>
        <v>1.9231112992978375E-2</v>
      </c>
      <c r="AI297" s="1">
        <f t="shared" ca="1" si="255"/>
        <v>1.919997260171926E-2</v>
      </c>
      <c r="AJ297" s="1">
        <f t="shared" ca="1" si="256"/>
        <v>1.9235651252656874E-2</v>
      </c>
      <c r="AK297" s="1">
        <f t="shared" ca="1" si="257"/>
        <v>1.9338039363013277E-2</v>
      </c>
      <c r="AL297" s="1">
        <f t="shared" ca="1" si="258"/>
        <v>1.9506612366137901E-2</v>
      </c>
      <c r="AM297" s="1">
        <f t="shared" ca="1" si="259"/>
        <v>1.9740419537392754E-2</v>
      </c>
      <c r="AN297" s="1">
        <f t="shared" ca="1" si="260"/>
        <v>2.0038143656060697E-2</v>
      </c>
      <c r="AO297" s="1">
        <f t="shared" ca="1" si="261"/>
        <v>2.0398249478406297E-2</v>
      </c>
      <c r="AP297" s="1">
        <f t="shared" ca="1" si="262"/>
        <v>2.0819205314762845E-2</v>
      </c>
      <c r="AQ297" s="1">
        <f t="shared" ca="1" si="263"/>
        <v>2.12997256704009E-2</v>
      </c>
      <c r="AR297" s="1">
        <f t="shared" ca="1" si="264"/>
        <v>2.1838952588280496E-2</v>
      </c>
      <c r="AS297" s="1">
        <f t="shared" ca="1" si="265"/>
        <v>2.2436471533301743E-2</v>
      </c>
      <c r="AT297" s="1">
        <f t="shared" ca="1" si="266"/>
        <v>2.3092041291300019E-2</v>
      </c>
      <c r="AU297" s="1">
        <f t="shared" ca="1" si="267"/>
        <v>2.3804870648894541E-2</v>
      </c>
      <c r="AV297" s="1">
        <f t="shared" ca="1" si="268"/>
        <v>2.4572086086411787E-2</v>
      </c>
      <c r="AW297" s="1">
        <f t="shared" ca="1" si="269"/>
        <v>2.5385721259798176E-2</v>
      </c>
      <c r="AX297" s="1">
        <f t="shared" ca="1" si="270"/>
        <v>2.6228011854366091E-2</v>
      </c>
      <c r="AY297" s="1">
        <f t="shared" ca="1" si="271"/>
        <v>2.7068531444712968E-2</v>
      </c>
      <c r="AZ297" s="1">
        <f t="shared" ca="1" si="220"/>
        <v>2.7877077628031738E-2</v>
      </c>
      <c r="BC297" s="1">
        <f t="shared" ca="1" si="272"/>
        <v>1.8240180275271136</v>
      </c>
      <c r="BD297" s="1">
        <f t="shared" ca="1" si="272"/>
        <v>1.2498526019853795</v>
      </c>
      <c r="BE297" s="1">
        <f t="shared" ca="1" si="272"/>
        <v>-1.0186903869678652</v>
      </c>
    </row>
    <row r="298" spans="1:57" x14ac:dyDescent="0.2">
      <c r="A298" s="118">
        <f t="shared" si="221"/>
        <v>2.859999999999983</v>
      </c>
      <c r="B298" s="1">
        <f t="shared" ca="1" si="222"/>
        <v>4.1930560401418432E-2</v>
      </c>
      <c r="C298" s="1">
        <f t="shared" ca="1" si="223"/>
        <v>4.0945173989369685E-2</v>
      </c>
      <c r="D298" s="1">
        <f t="shared" ca="1" si="224"/>
        <v>3.9992283853216209E-2</v>
      </c>
      <c r="E298" s="1">
        <f t="shared" ca="1" si="225"/>
        <v>3.9029495639150168E-2</v>
      </c>
      <c r="F298" s="1">
        <f t="shared" ca="1" si="226"/>
        <v>3.8055129176685375E-2</v>
      </c>
      <c r="G298" s="1">
        <f t="shared" ca="1" si="227"/>
        <v>3.708173221190586E-2</v>
      </c>
      <c r="H298" s="1">
        <f t="shared" ca="1" si="228"/>
        <v>3.6119377207558402E-2</v>
      </c>
      <c r="I298" s="1">
        <f t="shared" ca="1" si="229"/>
        <v>3.517336446503281E-2</v>
      </c>
      <c r="J298" s="1">
        <f t="shared" ca="1" si="230"/>
        <v>3.4245923868646937E-2</v>
      </c>
      <c r="K298" s="1">
        <f t="shared" ca="1" si="231"/>
        <v>3.3337921500199139E-2</v>
      </c>
      <c r="L298" s="1">
        <f t="shared" ca="1" si="232"/>
        <v>3.2449903237679392E-2</v>
      </c>
      <c r="M298" s="1">
        <f t="shared" ca="1" si="233"/>
        <v>3.1582429629113368E-2</v>
      </c>
      <c r="N298" s="1">
        <f t="shared" ca="1" si="234"/>
        <v>3.0735886274221955E-2</v>
      </c>
      <c r="O298" s="1">
        <f t="shared" ca="1" si="235"/>
        <v>2.9910101191077142E-2</v>
      </c>
      <c r="P298" s="1">
        <f t="shared" ca="1" si="236"/>
        <v>2.9104117801314198E-2</v>
      </c>
      <c r="Q298" s="1">
        <f t="shared" ca="1" si="237"/>
        <v>2.831633609168737E-2</v>
      </c>
      <c r="R298" s="1">
        <f t="shared" ca="1" si="238"/>
        <v>2.7545008082877676E-2</v>
      </c>
      <c r="S298" s="1">
        <f t="shared" ca="1" si="239"/>
        <v>2.6788894971371893E-2</v>
      </c>
      <c r="T298" s="1">
        <f t="shared" ca="1" si="240"/>
        <v>2.6047847240042443E-2</v>
      </c>
      <c r="U298" s="1">
        <f t="shared" ca="1" si="241"/>
        <v>2.5323135375944519E-2</v>
      </c>
      <c r="V298" s="1">
        <f t="shared" ca="1" si="242"/>
        <v>2.4617473047995959E-2</v>
      </c>
      <c r="W298" s="1">
        <f t="shared" ca="1" si="243"/>
        <v>2.3934786979002576E-2</v>
      </c>
      <c r="X298" s="1">
        <f t="shared" ca="1" si="244"/>
        <v>2.3279858797478587E-2</v>
      </c>
      <c r="Y298" s="1">
        <f t="shared" ca="1" si="245"/>
        <v>2.265796549905055E-2</v>
      </c>
      <c r="Z298" s="1">
        <f t="shared" ca="1" si="246"/>
        <v>2.2074584815011622E-2</v>
      </c>
      <c r="AA298" s="1">
        <f t="shared" ca="1" si="247"/>
        <v>2.1535160165937612E-2</v>
      </c>
      <c r="AB298" s="1">
        <f t="shared" ca="1" si="248"/>
        <v>2.1044893595631598E-2</v>
      </c>
      <c r="AC298" s="1">
        <f t="shared" ca="1" si="249"/>
        <v>2.0608552148904988E-2</v>
      </c>
      <c r="AD298" s="1">
        <f t="shared" ca="1" si="250"/>
        <v>2.0230294903648541E-2</v>
      </c>
      <c r="AE298" s="1">
        <f t="shared" ca="1" si="251"/>
        <v>1.9913546673928542E-2</v>
      </c>
      <c r="AF298" s="1">
        <f t="shared" ca="1" si="252"/>
        <v>1.9660956416450711E-2</v>
      </c>
      <c r="AG298" s="1">
        <f t="shared" ca="1" si="253"/>
        <v>1.9474458500838454E-2</v>
      </c>
      <c r="AH298" s="1">
        <f t="shared" ca="1" si="254"/>
        <v>1.935540581202953E-2</v>
      </c>
      <c r="AI298" s="1">
        <f t="shared" ca="1" si="255"/>
        <v>1.9304703800340432E-2</v>
      </c>
      <c r="AJ298" s="1">
        <f t="shared" ca="1" si="256"/>
        <v>1.9322881718962983E-2</v>
      </c>
      <c r="AK298" s="1">
        <f t="shared" ca="1" si="257"/>
        <v>1.9410089272940658E-2</v>
      </c>
      <c r="AL298" s="1">
        <f t="shared" ca="1" si="258"/>
        <v>1.9566060365017349E-2</v>
      </c>
      <c r="AM298" s="1">
        <f t="shared" ca="1" si="259"/>
        <v>1.9790103341284612E-2</v>
      </c>
      <c r="AN298" s="1">
        <f t="shared" ca="1" si="260"/>
        <v>2.0081162453630601E-2</v>
      </c>
      <c r="AO298" s="1">
        <f t="shared" ca="1" si="261"/>
        <v>2.0437967842709261E-2</v>
      </c>
      <c r="AP298" s="1">
        <f t="shared" ca="1" si="262"/>
        <v>2.0859257609875233E-2</v>
      </c>
      <c r="AQ298" s="1">
        <f t="shared" ca="1" si="263"/>
        <v>2.1344019333640964E-2</v>
      </c>
      <c r="AR298" s="1">
        <f t="shared" ca="1" si="264"/>
        <v>2.1891668235022636E-2</v>
      </c>
      <c r="AS298" s="1">
        <f t="shared" ca="1" si="265"/>
        <v>2.2502057506296465E-2</v>
      </c>
      <c r="AT298" s="1">
        <f t="shared" ca="1" si="266"/>
        <v>2.3175199344503069E-2</v>
      </c>
      <c r="AU298" s="1">
        <f t="shared" ca="1" si="267"/>
        <v>2.3910525687365101E-2</v>
      </c>
      <c r="AV298" s="1">
        <f t="shared" ca="1" si="268"/>
        <v>2.4705326616947746E-2</v>
      </c>
      <c r="AW298" s="1">
        <f t="shared" ca="1" si="269"/>
        <v>2.555170626534925E-2</v>
      </c>
      <c r="AX298" s="1">
        <f t="shared" ca="1" si="270"/>
        <v>2.6431914848529716E-2</v>
      </c>
      <c r="AY298" s="1">
        <f t="shared" ca="1" si="271"/>
        <v>2.7315799937509662E-2</v>
      </c>
      <c r="AZ298" s="1">
        <f t="shared" ca="1" si="220"/>
        <v>2.8174674358657236E-2</v>
      </c>
      <c r="BC298" s="1">
        <f t="shared" ca="1" si="272"/>
        <v>0.45273645098790993</v>
      </c>
      <c r="BD298" s="1">
        <f t="shared" ca="1" si="272"/>
        <v>-0.57902532074427082</v>
      </c>
      <c r="BE298" s="1">
        <f t="shared" ca="1" si="272"/>
        <v>0.47654313200722509</v>
      </c>
    </row>
    <row r="299" spans="1:57" x14ac:dyDescent="0.2">
      <c r="A299" s="118">
        <f t="shared" si="221"/>
        <v>2.8699999999999828</v>
      </c>
      <c r="B299" s="1">
        <f t="shared" ca="1" si="222"/>
        <v>4.3290556241548511E-2</v>
      </c>
      <c r="C299" s="1">
        <f t="shared" ca="1" si="223"/>
        <v>4.2280298916616624E-2</v>
      </c>
      <c r="D299" s="1">
        <f t="shared" ca="1" si="224"/>
        <v>4.1300017758940995E-2</v>
      </c>
      <c r="E299" s="1">
        <f t="shared" ca="1" si="225"/>
        <v>4.0308278792156038E-2</v>
      </c>
      <c r="F299" s="1">
        <f t="shared" ca="1" si="226"/>
        <v>3.9303829669821079E-2</v>
      </c>
      <c r="G299" s="1">
        <f t="shared" ca="1" si="227"/>
        <v>3.829930957187852E-2</v>
      </c>
      <c r="H299" s="1">
        <f t="shared" ca="1" si="228"/>
        <v>3.7304834582838148E-2</v>
      </c>
      <c r="I299" s="1">
        <f t="shared" ca="1" si="229"/>
        <v>3.6325781189872973E-2</v>
      </c>
      <c r="J299" s="1">
        <f t="shared" ca="1" si="230"/>
        <v>3.5364488482428742E-2</v>
      </c>
      <c r="K299" s="1">
        <f t="shared" ca="1" si="231"/>
        <v>3.4421951820862599E-2</v>
      </c>
      <c r="L299" s="1">
        <f t="shared" ca="1" si="232"/>
        <v>3.3498852533777976E-2</v>
      </c>
      <c r="M299" s="1">
        <f t="shared" ca="1" si="233"/>
        <v>3.259588253609845E-2</v>
      </c>
      <c r="N299" s="1">
        <f t="shared" ca="1" si="234"/>
        <v>3.1713551047687132E-2</v>
      </c>
      <c r="O299" s="1">
        <f t="shared" ca="1" si="235"/>
        <v>3.0851805235054364E-2</v>
      </c>
      <c r="P299" s="1">
        <f t="shared" ca="1" si="236"/>
        <v>3.0009810690432421E-2</v>
      </c>
      <c r="Q299" s="1">
        <f t="shared" ca="1" si="237"/>
        <v>2.9186099779701023E-2</v>
      </c>
      <c r="R299" s="1">
        <f t="shared" ca="1" si="238"/>
        <v>2.8379070417004708E-2</v>
      </c>
      <c r="S299" s="1">
        <f t="shared" ca="1" si="239"/>
        <v>2.7587641712711584E-2</v>
      </c>
      <c r="T299" s="1">
        <f t="shared" ca="1" si="240"/>
        <v>2.6811829119435058E-2</v>
      </c>
      <c r="U299" s="1">
        <f t="shared" ca="1" si="241"/>
        <v>2.6053069001152136E-2</v>
      </c>
      <c r="V299" s="1">
        <f t="shared" ca="1" si="242"/>
        <v>2.5314236727953937E-2</v>
      </c>
      <c r="W299" s="1">
        <f t="shared" ca="1" si="243"/>
        <v>2.4599413954145076E-2</v>
      </c>
      <c r="X299" s="1">
        <f t="shared" ca="1" si="244"/>
        <v>2.391353039426251E-2</v>
      </c>
      <c r="Y299" s="1">
        <f t="shared" ca="1" si="245"/>
        <v>2.3262005522392153E-2</v>
      </c>
      <c r="Z299" s="1">
        <f t="shared" ca="1" si="246"/>
        <v>2.2650455062190995E-2</v>
      </c>
      <c r="AA299" s="1">
        <f t="shared" ca="1" si="247"/>
        <v>2.2084456422107698E-2</v>
      </c>
      <c r="AB299" s="1">
        <f t="shared" ca="1" si="248"/>
        <v>2.1569341814667336E-2</v>
      </c>
      <c r="AC299" s="1">
        <f t="shared" ca="1" si="249"/>
        <v>2.1110004960501375E-2</v>
      </c>
      <c r="AD299" s="1">
        <f t="shared" ca="1" si="250"/>
        <v>2.07107289659362E-2</v>
      </c>
      <c r="AE299" s="1">
        <f t="shared" ca="1" si="251"/>
        <v>2.0375061633421735E-2</v>
      </c>
      <c r="AF299" s="1">
        <f t="shared" ca="1" si="252"/>
        <v>2.0105775841939101E-2</v>
      </c>
      <c r="AG299" s="1">
        <f t="shared" ca="1" si="253"/>
        <v>1.990493217622517E-2</v>
      </c>
      <c r="AH299" s="1">
        <f t="shared" ca="1" si="254"/>
        <v>1.9774011978297312E-2</v>
      </c>
      <c r="AI299" s="1">
        <f t="shared" ca="1" si="255"/>
        <v>1.971405008154609E-2</v>
      </c>
      <c r="AJ299" s="1">
        <f t="shared" ca="1" si="256"/>
        <v>1.972570450908024E-2</v>
      </c>
      <c r="AK299" s="1">
        <f t="shared" ca="1" si="257"/>
        <v>1.9809252431832701E-2</v>
      </c>
      <c r="AL299" s="1">
        <f t="shared" ca="1" si="258"/>
        <v>1.9964554428405092E-2</v>
      </c>
      <c r="AM299" s="1">
        <f t="shared" ca="1" si="259"/>
        <v>2.0191046158092602E-2</v>
      </c>
      <c r="AN299" s="1">
        <f t="shared" ca="1" si="260"/>
        <v>2.0487801618060939E-2</v>
      </c>
      <c r="AO299" s="1">
        <f t="shared" ca="1" si="261"/>
        <v>2.0853684615922626E-2</v>
      </c>
      <c r="AP299" s="1">
        <f t="shared" ca="1" si="262"/>
        <v>2.1287571304134653E-2</v>
      </c>
      <c r="AQ299" s="1">
        <f t="shared" ca="1" si="263"/>
        <v>2.1788590530984198E-2</v>
      </c>
      <c r="AR299" s="1">
        <f t="shared" ca="1" si="264"/>
        <v>2.2356298780966573E-2</v>
      </c>
      <c r="AS299" s="1">
        <f t="shared" ca="1" si="265"/>
        <v>2.2990684881847245E-2</v>
      </c>
      <c r="AT299" s="1">
        <f t="shared" ca="1" si="266"/>
        <v>2.3691882031106622E-2</v>
      </c>
      <c r="AU299" s="1">
        <f t="shared" ca="1" si="267"/>
        <v>2.4459412321020058E-2</v>
      </c>
      <c r="AV299" s="1">
        <f t="shared" ca="1" si="268"/>
        <v>2.5290595767316289E-2</v>
      </c>
      <c r="AW299" s="1">
        <f t="shared" ca="1" si="269"/>
        <v>2.6177474053771872E-2</v>
      </c>
      <c r="AX299" s="1">
        <f t="shared" ca="1" si="270"/>
        <v>2.7102185310746717E-2</v>
      </c>
      <c r="AY299" s="1">
        <f t="shared" ca="1" si="271"/>
        <v>2.803474412477603E-2</v>
      </c>
      <c r="AZ299" s="1">
        <f t="shared" ca="1" si="220"/>
        <v>2.8947677186472336E-2</v>
      </c>
      <c r="BC299" s="1">
        <f t="shared" ca="1" si="272"/>
        <v>1.1038402509544056</v>
      </c>
      <c r="BD299" s="1">
        <f t="shared" ca="1" si="272"/>
        <v>-1.0485988327426004</v>
      </c>
      <c r="BE299" s="1">
        <f t="shared" ca="1" si="272"/>
        <v>-0.62501335489491794</v>
      </c>
    </row>
    <row r="300" spans="1:57" x14ac:dyDescent="0.2">
      <c r="A300" s="118">
        <f t="shared" si="221"/>
        <v>2.8799999999999826</v>
      </c>
      <c r="B300" s="1">
        <f t="shared" ca="1" si="222"/>
        <v>4.3067504171443866E-2</v>
      </c>
      <c r="C300" s="1">
        <f t="shared" ca="1" si="223"/>
        <v>4.191399328477597E-2</v>
      </c>
      <c r="D300" s="1">
        <f t="shared" ca="1" si="224"/>
        <v>4.0805911295838077E-2</v>
      </c>
      <c r="E300" s="1">
        <f t="shared" ca="1" si="225"/>
        <v>3.9701980350369752E-2</v>
      </c>
      <c r="F300" s="1">
        <f t="shared" ca="1" si="226"/>
        <v>3.8600575593902953E-2</v>
      </c>
      <c r="G300" s="1">
        <f t="shared" ca="1" si="227"/>
        <v>3.7513633079727382E-2</v>
      </c>
      <c r="H300" s="1">
        <f t="shared" ca="1" si="228"/>
        <v>3.6450519561127083E-2</v>
      </c>
      <c r="I300" s="1">
        <f t="shared" ca="1" si="229"/>
        <v>3.5415894767176014E-2</v>
      </c>
      <c r="J300" s="1">
        <f t="shared" ca="1" si="230"/>
        <v>3.4411413789647273E-2</v>
      </c>
      <c r="K300" s="1">
        <f t="shared" ca="1" si="231"/>
        <v>3.343740778662873E-2</v>
      </c>
      <c r="L300" s="1">
        <f t="shared" ca="1" si="232"/>
        <v>3.2493899851393816E-2</v>
      </c>
      <c r="M300" s="1">
        <f t="shared" ca="1" si="233"/>
        <v>3.1580919506559758E-2</v>
      </c>
      <c r="N300" s="1">
        <f t="shared" ca="1" si="234"/>
        <v>3.0698305898428639E-2</v>
      </c>
      <c r="O300" s="1">
        <f t="shared" ca="1" si="235"/>
        <v>2.9845331798123188E-2</v>
      </c>
      <c r="P300" s="1">
        <f t="shared" ca="1" si="236"/>
        <v>2.9020491568374086E-2</v>
      </c>
      <c r="Q300" s="1">
        <f t="shared" ca="1" si="237"/>
        <v>2.822165662020415E-2</v>
      </c>
      <c r="R300" s="1">
        <f t="shared" ca="1" si="238"/>
        <v>2.7446577397360641E-2</v>
      </c>
      <c r="S300" s="1">
        <f t="shared" ca="1" si="239"/>
        <v>2.6693537460941025E-2</v>
      </c>
      <c r="T300" s="1">
        <f t="shared" ca="1" si="240"/>
        <v>2.5961923647174166E-2</v>
      </c>
      <c r="U300" s="1">
        <f t="shared" ca="1" si="241"/>
        <v>2.525254450917476E-2</v>
      </c>
      <c r="V300" s="1">
        <f t="shared" ca="1" si="242"/>
        <v>2.456764337854456E-2</v>
      </c>
      <c r="W300" s="1">
        <f t="shared" ca="1" si="243"/>
        <v>2.3910663099908309E-2</v>
      </c>
      <c r="X300" s="1">
        <f t="shared" ca="1" si="244"/>
        <v>2.3285887757405293E-2</v>
      </c>
      <c r="Y300" s="1">
        <f t="shared" ca="1" si="245"/>
        <v>2.2698085609589705E-2</v>
      </c>
      <c r="Z300" s="1">
        <f t="shared" ca="1" si="246"/>
        <v>2.2152216688123408E-2</v>
      </c>
      <c r="AA300" s="1">
        <f t="shared" ca="1" si="247"/>
        <v>2.1653198708675728E-2</v>
      </c>
      <c r="AB300" s="1">
        <f t="shared" ca="1" si="248"/>
        <v>2.1205700378366561E-2</v>
      </c>
      <c r="AC300" s="1">
        <f t="shared" ca="1" si="249"/>
        <v>2.0813948436430585E-2</v>
      </c>
      <c r="AD300" s="1">
        <f t="shared" ca="1" si="250"/>
        <v>2.0481556392559611E-2</v>
      </c>
      <c r="AE300" s="1">
        <f t="shared" ca="1" si="251"/>
        <v>2.0211401451995892E-2</v>
      </c>
      <c r="AF300" s="1">
        <f t="shared" ca="1" si="252"/>
        <v>2.0005586857583555E-2</v>
      </c>
      <c r="AG300" s="1">
        <f t="shared" ca="1" si="253"/>
        <v>1.9865505849743101E-2</v>
      </c>
      <c r="AH300" s="1">
        <f t="shared" ca="1" si="254"/>
        <v>1.9791974641822266E-2</v>
      </c>
      <c r="AI300" s="1">
        <f t="shared" ca="1" si="255"/>
        <v>1.9785363833753365E-2</v>
      </c>
      <c r="AJ300" s="1">
        <f t="shared" ca="1" si="256"/>
        <v>1.9845666588212366E-2</v>
      </c>
      <c r="AK300" s="1">
        <f t="shared" ca="1" si="257"/>
        <v>1.9972493921951863E-2</v>
      </c>
      <c r="AL300" s="1">
        <f t="shared" ca="1" si="258"/>
        <v>2.0165039497908984E-2</v>
      </c>
      <c r="AM300" s="1">
        <f t="shared" ca="1" si="259"/>
        <v>2.0422072732954866E-2</v>
      </c>
      <c r="AN300" s="1">
        <f t="shared" ca="1" si="260"/>
        <v>2.0742003843697239E-2</v>
      </c>
      <c r="AO300" s="1">
        <f t="shared" ca="1" si="261"/>
        <v>2.1123036788120934E-2</v>
      </c>
      <c r="AP300" s="1">
        <f t="shared" ca="1" si="262"/>
        <v>2.1563392229889577E-2</v>
      </c>
      <c r="AQ300" s="1">
        <f t="shared" ca="1" si="263"/>
        <v>2.2061546682670016E-2</v>
      </c>
      <c r="AR300" s="1">
        <f t="shared" ca="1" si="264"/>
        <v>2.2616404177607734E-2</v>
      </c>
      <c r="AS300" s="1">
        <f t="shared" ca="1" si="265"/>
        <v>2.3227295280987326E-2</v>
      </c>
      <c r="AT300" s="1">
        <f t="shared" ca="1" si="266"/>
        <v>2.3893679969542073E-2</v>
      </c>
      <c r="AU300" s="1">
        <f t="shared" ca="1" si="267"/>
        <v>2.4614375681413104E-2</v>
      </c>
      <c r="AV300" s="1">
        <f t="shared" ca="1" si="268"/>
        <v>2.5385936914083855E-2</v>
      </c>
      <c r="AW300" s="1">
        <f t="shared" ca="1" si="269"/>
        <v>2.6199548305994455E-2</v>
      </c>
      <c r="AX300" s="1">
        <f t="shared" ca="1" si="270"/>
        <v>2.7036447879657772E-2</v>
      </c>
      <c r="AY300" s="1">
        <f t="shared" ca="1" si="271"/>
        <v>2.7866044569829149E-2</v>
      </c>
      <c r="AZ300" s="1">
        <f t="shared" ca="1" si="220"/>
        <v>2.8661153351501451E-2</v>
      </c>
      <c r="BC300" s="1">
        <f t="shared" ca="1" si="272"/>
        <v>-0.57914730305496143</v>
      </c>
      <c r="BD300" s="1">
        <f t="shared" ca="1" si="272"/>
        <v>1.2891101867507011</v>
      </c>
      <c r="BE300" s="1">
        <f t="shared" ca="1" si="272"/>
        <v>-1.3220453336049953</v>
      </c>
    </row>
    <row r="301" spans="1:57" x14ac:dyDescent="0.2">
      <c r="A301" s="118">
        <f t="shared" si="221"/>
        <v>2.8899999999999824</v>
      </c>
      <c r="B301" s="1">
        <f t="shared" ca="1" si="222"/>
        <v>4.2751417186741379E-2</v>
      </c>
      <c r="C301" s="1">
        <f t="shared" ca="1" si="223"/>
        <v>4.1734327735295625E-2</v>
      </c>
      <c r="D301" s="1">
        <f t="shared" ca="1" si="224"/>
        <v>4.0750439791303592E-2</v>
      </c>
      <c r="E301" s="1">
        <f t="shared" ca="1" si="225"/>
        <v>3.9759676597285035E-2</v>
      </c>
      <c r="F301" s="1">
        <f t="shared" ca="1" si="226"/>
        <v>3.8761089725649692E-2</v>
      </c>
      <c r="G301" s="1">
        <f t="shared" ca="1" si="227"/>
        <v>3.7766966726220791E-2</v>
      </c>
      <c r="H301" s="1">
        <f t="shared" ca="1" si="228"/>
        <v>3.6786981219796823E-2</v>
      </c>
      <c r="I301" s="1">
        <f t="shared" ca="1" si="229"/>
        <v>3.58261323798389E-2</v>
      </c>
      <c r="J301" s="1">
        <f t="shared" ca="1" si="230"/>
        <v>3.4886447243633212E-2</v>
      </c>
      <c r="K301" s="1">
        <f t="shared" ca="1" si="231"/>
        <v>3.3968648433614808E-2</v>
      </c>
      <c r="L301" s="1">
        <f t="shared" ca="1" si="232"/>
        <v>3.3073156271865266E-2</v>
      </c>
      <c r="M301" s="1">
        <f t="shared" ca="1" si="233"/>
        <v>3.2200393282348014E-2</v>
      </c>
      <c r="N301" s="1">
        <f t="shared" ca="1" si="234"/>
        <v>3.1350583998645279E-2</v>
      </c>
      <c r="O301" s="1">
        <f t="shared" ca="1" si="235"/>
        <v>3.052338240708756E-2</v>
      </c>
      <c r="P301" s="1">
        <f t="shared" ca="1" si="236"/>
        <v>2.9717667393674506E-2</v>
      </c>
      <c r="Q301" s="1">
        <f t="shared" ca="1" si="237"/>
        <v>2.8931705231538887E-2</v>
      </c>
      <c r="R301" s="1">
        <f t="shared" ca="1" si="238"/>
        <v>2.8163654679730893E-2</v>
      </c>
      <c r="S301" s="1">
        <f t="shared" ca="1" si="239"/>
        <v>2.7412219436012755E-2</v>
      </c>
      <c r="T301" s="1">
        <f t="shared" ca="1" si="240"/>
        <v>2.6677213283616892E-2</v>
      </c>
      <c r="U301" s="1">
        <f t="shared" ca="1" si="241"/>
        <v>2.5959872427520826E-2</v>
      </c>
      <c r="V301" s="1">
        <f t="shared" ca="1" si="242"/>
        <v>2.5262863572690808E-2</v>
      </c>
      <c r="W301" s="1">
        <f t="shared" ca="1" si="243"/>
        <v>2.4590046164935018E-2</v>
      </c>
      <c r="X301" s="1">
        <f t="shared" ca="1" si="244"/>
        <v>2.3946114093570066E-2</v>
      </c>
      <c r="Y301" s="1">
        <f t="shared" ca="1" si="245"/>
        <v>2.3336239859366819E-2</v>
      </c>
      <c r="Z301" s="1">
        <f t="shared" ca="1" si="246"/>
        <v>2.2765783269254002E-2</v>
      </c>
      <c r="AA301" s="1">
        <f t="shared" ca="1" si="247"/>
        <v>2.2240057817146767E-2</v>
      </c>
      <c r="AB301" s="1">
        <f t="shared" ca="1" si="248"/>
        <v>2.1764124182517667E-2</v>
      </c>
      <c r="AC301" s="1">
        <f t="shared" ca="1" si="249"/>
        <v>2.1342597618177497E-2</v>
      </c>
      <c r="AD301" s="1">
        <f t="shared" ca="1" si="250"/>
        <v>2.0979477564449716E-2</v>
      </c>
      <c r="AE301" s="1">
        <f t="shared" ca="1" si="251"/>
        <v>2.067802619586798E-2</v>
      </c>
      <c r="AF301" s="1">
        <f t="shared" ca="1" si="252"/>
        <v>2.0440732712253516E-2</v>
      </c>
      <c r="AG301" s="1">
        <f t="shared" ca="1" si="253"/>
        <v>2.0269378601301052E-2</v>
      </c>
      <c r="AH301" s="1">
        <f t="shared" ca="1" si="254"/>
        <v>2.0165170512870586E-2</v>
      </c>
      <c r="AI301" s="1">
        <f t="shared" ca="1" si="255"/>
        <v>2.0128870348174371E-2</v>
      </c>
      <c r="AJ301" s="1">
        <f t="shared" ca="1" si="256"/>
        <v>2.0160861930858323E-2</v>
      </c>
      <c r="AK301" s="1">
        <f t="shared" ca="1" si="257"/>
        <v>2.0261145655542684E-2</v>
      </c>
      <c r="AL301" s="1">
        <f t="shared" ca="1" si="258"/>
        <v>2.0429303830242558E-2</v>
      </c>
      <c r="AM301" s="1">
        <f t="shared" ca="1" si="259"/>
        <v>2.0664495225920038E-2</v>
      </c>
      <c r="AN301" s="1">
        <f t="shared" ca="1" si="260"/>
        <v>2.0965521904521146E-2</v>
      </c>
      <c r="AO301" s="1">
        <f t="shared" ca="1" si="261"/>
        <v>2.1330983608897378E-2</v>
      </c>
      <c r="AP301" s="1">
        <f t="shared" ca="1" si="262"/>
        <v>2.1759501124280118E-2</v>
      </c>
      <c r="AQ301" s="1">
        <f t="shared" ca="1" si="263"/>
        <v>2.2249954174618981E-2</v>
      </c>
      <c r="AR301" s="1">
        <f t="shared" ca="1" si="264"/>
        <v>2.2801649768824664E-2</v>
      </c>
      <c r="AS301" s="1">
        <f t="shared" ca="1" si="265"/>
        <v>2.3414315459793229E-2</v>
      </c>
      <c r="AT301" s="1">
        <f t="shared" ca="1" si="266"/>
        <v>2.4087792922120769E-2</v>
      </c>
      <c r="AU301" s="1">
        <f t="shared" ca="1" si="267"/>
        <v>2.4821249269809633E-2</v>
      </c>
      <c r="AV301" s="1">
        <f t="shared" ca="1" si="268"/>
        <v>2.5611527198833802E-2</v>
      </c>
      <c r="AW301" s="1">
        <f t="shared" ca="1" si="269"/>
        <v>2.6450008988324447E-2</v>
      </c>
      <c r="AX301" s="1">
        <f t="shared" ca="1" si="270"/>
        <v>2.7318093989346395E-2</v>
      </c>
      <c r="AY301" s="1">
        <f t="shared" ca="1" si="271"/>
        <v>2.8185658910876002E-2</v>
      </c>
      <c r="AZ301" s="1">
        <f t="shared" ca="1" si="220"/>
        <v>2.9027154036999864E-2</v>
      </c>
      <c r="BC301" s="1">
        <f t="shared" ca="1" si="272"/>
        <v>0.64569118948676252</v>
      </c>
      <c r="BD301" s="1">
        <f t="shared" ca="1" si="272"/>
        <v>-0.10851922474296583</v>
      </c>
      <c r="BE301" s="1">
        <f t="shared" ca="1" si="272"/>
        <v>1.572059469205354</v>
      </c>
    </row>
    <row r="302" spans="1:57" x14ac:dyDescent="0.2">
      <c r="A302" s="118">
        <f t="shared" si="221"/>
        <v>2.8999999999999821</v>
      </c>
      <c r="B302" s="1">
        <f t="shared" ca="1" si="222"/>
        <v>4.2594896823491019E-2</v>
      </c>
      <c r="C302" s="1">
        <f t="shared" ca="1" si="223"/>
        <v>4.1512824636628635E-2</v>
      </c>
      <c r="D302" s="1">
        <f t="shared" ca="1" si="224"/>
        <v>4.0465039481460713E-2</v>
      </c>
      <c r="E302" s="1">
        <f t="shared" ca="1" si="225"/>
        <v>3.9412264847342789E-2</v>
      </c>
      <c r="F302" s="1">
        <f t="shared" ca="1" si="226"/>
        <v>3.8353831878409163E-2</v>
      </c>
      <c r="G302" s="1">
        <f t="shared" ca="1" si="227"/>
        <v>3.7301988371889874E-2</v>
      </c>
      <c r="H302" s="1">
        <f t="shared" ca="1" si="228"/>
        <v>3.6266325111088973E-2</v>
      </c>
      <c r="I302" s="1">
        <f t="shared" ca="1" si="229"/>
        <v>3.5251791007330911E-2</v>
      </c>
      <c r="J302" s="1">
        <f t="shared" ca="1" si="230"/>
        <v>3.4260395077245299E-2</v>
      </c>
      <c r="K302" s="1">
        <f t="shared" ca="1" si="231"/>
        <v>3.3292861166357254E-2</v>
      </c>
      <c r="L302" s="1">
        <f t="shared" ca="1" si="232"/>
        <v>3.2349616384460933E-2</v>
      </c>
      <c r="M302" s="1">
        <f t="shared" ca="1" si="233"/>
        <v>3.1431085748038302E-2</v>
      </c>
      <c r="N302" s="1">
        <f t="shared" ca="1" si="234"/>
        <v>3.0537488737963938E-2</v>
      </c>
      <c r="O302" s="1">
        <f t="shared" ca="1" si="235"/>
        <v>2.9668470265390996E-2</v>
      </c>
      <c r="P302" s="1">
        <f t="shared" ca="1" si="236"/>
        <v>2.8822903589818583E-2</v>
      </c>
      <c r="Q302" s="1">
        <f t="shared" ca="1" si="237"/>
        <v>2.7999059759006937E-2</v>
      </c>
      <c r="R302" s="1">
        <f t="shared" ca="1" si="238"/>
        <v>2.7195115727190074E-2</v>
      </c>
      <c r="S302" s="1">
        <f t="shared" ca="1" si="239"/>
        <v>2.6409805108455427E-2</v>
      </c>
      <c r="T302" s="1">
        <f t="shared" ca="1" si="240"/>
        <v>2.5642978290589823E-2</v>
      </c>
      <c r="U302" s="1">
        <f t="shared" ca="1" si="241"/>
        <v>2.4895908688317304E-2</v>
      </c>
      <c r="V302" s="1">
        <f t="shared" ca="1" si="242"/>
        <v>2.4171295887978658E-2</v>
      </c>
      <c r="W302" s="1">
        <f t="shared" ca="1" si="243"/>
        <v>2.3473025444099037E-2</v>
      </c>
      <c r="X302" s="1">
        <f t="shared" ca="1" si="244"/>
        <v>2.2805810583366819E-2</v>
      </c>
      <c r="Y302" s="1">
        <f t="shared" ca="1" si="245"/>
        <v>2.2174837602884231E-2</v>
      </c>
      <c r="Z302" s="1">
        <f t="shared" ca="1" si="246"/>
        <v>2.1585475648360084E-2</v>
      </c>
      <c r="AA302" s="1">
        <f t="shared" ca="1" si="247"/>
        <v>2.1043043559291159E-2</v>
      </c>
      <c r="AB302" s="1">
        <f t="shared" ca="1" si="248"/>
        <v>2.0552603561780791E-2</v>
      </c>
      <c r="AC302" s="1">
        <f t="shared" ca="1" si="249"/>
        <v>2.0118769014010676E-2</v>
      </c>
      <c r="AD302" s="1">
        <f t="shared" ca="1" si="250"/>
        <v>1.9745534911162769E-2</v>
      </c>
      <c r="AE302" s="1">
        <f t="shared" ca="1" si="251"/>
        <v>1.943615806026951E-2</v>
      </c>
      <c r="AF302" s="1">
        <f t="shared" ca="1" si="252"/>
        <v>1.9193123307388822E-2</v>
      </c>
      <c r="AG302" s="1">
        <f t="shared" ca="1" si="253"/>
        <v>1.9018210074728086E-2</v>
      </c>
      <c r="AH302" s="1">
        <f t="shared" ca="1" si="254"/>
        <v>1.8912625109408582E-2</v>
      </c>
      <c r="AI302" s="1">
        <f t="shared" ca="1" si="255"/>
        <v>1.887713124456996E-2</v>
      </c>
      <c r="AJ302" s="1">
        <f t="shared" ca="1" si="256"/>
        <v>1.8912112582619694E-2</v>
      </c>
      <c r="AK302" s="1">
        <f t="shared" ca="1" si="257"/>
        <v>1.9017568524843549E-2</v>
      </c>
      <c r="AL302" s="1">
        <f t="shared" ca="1" si="258"/>
        <v>1.9193079681968525E-2</v>
      </c>
      <c r="AM302" s="1">
        <f t="shared" ca="1" si="259"/>
        <v>1.9437803872326277E-2</v>
      </c>
      <c r="AN302" s="1">
        <f t="shared" ca="1" si="260"/>
        <v>1.9750544725445348E-2</v>
      </c>
      <c r="AO302" s="1">
        <f t="shared" ca="1" si="261"/>
        <v>2.0129907499231582E-2</v>
      </c>
      <c r="AP302" s="1">
        <f t="shared" ca="1" si="262"/>
        <v>2.0574522805712092E-2</v>
      </c>
      <c r="AQ302" s="1">
        <f t="shared" ca="1" si="263"/>
        <v>2.108328321792256E-2</v>
      </c>
      <c r="AR302" s="1">
        <f t="shared" ca="1" si="264"/>
        <v>2.1655508246169484E-2</v>
      </c>
      <c r="AS302" s="1">
        <f t="shared" ca="1" si="265"/>
        <v>2.2290931767639088E-2</v>
      </c>
      <c r="AT302" s="1">
        <f t="shared" ca="1" si="266"/>
        <v>2.2989386157803899E-2</v>
      </c>
      <c r="AU302" s="1">
        <f t="shared" ca="1" si="267"/>
        <v>2.3749996620433745E-2</v>
      </c>
      <c r="AV302" s="1">
        <f t="shared" ca="1" si="268"/>
        <v>2.456950188229081E-2</v>
      </c>
      <c r="AW302" s="1">
        <f t="shared" ca="1" si="269"/>
        <v>2.543909078040819E-2</v>
      </c>
      <c r="AX302" s="1">
        <f t="shared" ca="1" si="270"/>
        <v>2.6339939766769724E-2</v>
      </c>
      <c r="AY302" s="1">
        <f t="shared" ca="1" si="271"/>
        <v>2.724202631872389E-2</v>
      </c>
      <c r="AZ302" s="1">
        <f t="shared" ca="1" si="220"/>
        <v>2.8120844604460935E-2</v>
      </c>
      <c r="BC302" s="1">
        <f t="shared" ca="1" si="272"/>
        <v>-1.540290813944595</v>
      </c>
      <c r="BD302" s="1">
        <f t="shared" ca="1" si="272"/>
        <v>-0.96472298622350827</v>
      </c>
      <c r="BE302" s="1">
        <f t="shared" ca="1" si="272"/>
        <v>-1.0761034295487715</v>
      </c>
    </row>
    <row r="303" spans="1:57" x14ac:dyDescent="0.2">
      <c r="A303" s="118">
        <f t="shared" si="221"/>
        <v>2.9099999999999819</v>
      </c>
      <c r="B303" s="1">
        <f t="shared" ca="1" si="222"/>
        <v>4.2665759971717079E-2</v>
      </c>
      <c r="C303" s="1">
        <f t="shared" ca="1" si="223"/>
        <v>4.1745853891224309E-2</v>
      </c>
      <c r="D303" s="1">
        <f t="shared" ca="1" si="224"/>
        <v>4.0841433854123699E-2</v>
      </c>
      <c r="E303" s="1">
        <f t="shared" ca="1" si="225"/>
        <v>3.9914726457888995E-2</v>
      </c>
      <c r="F303" s="1">
        <f t="shared" ca="1" si="226"/>
        <v>3.8966049306677325E-2</v>
      </c>
      <c r="G303" s="1">
        <f t="shared" ca="1" si="227"/>
        <v>3.8008322858212124E-2</v>
      </c>
      <c r="H303" s="1">
        <f t="shared" ca="1" si="228"/>
        <v>3.7051768984594821E-2</v>
      </c>
      <c r="I303" s="1">
        <f t="shared" ca="1" si="229"/>
        <v>3.6102000254627384E-2</v>
      </c>
      <c r="J303" s="1">
        <f t="shared" ca="1" si="230"/>
        <v>3.5161721323942449E-2</v>
      </c>
      <c r="K303" s="1">
        <f t="shared" ca="1" si="231"/>
        <v>3.4232370647232259E-2</v>
      </c>
      <c r="L303" s="1">
        <f t="shared" ca="1" si="232"/>
        <v>3.3315095310884286E-2</v>
      </c>
      <c r="M303" s="1">
        <f t="shared" ca="1" si="233"/>
        <v>3.2411035947779152E-2</v>
      </c>
      <c r="N303" s="1">
        <f t="shared" ca="1" si="234"/>
        <v>3.1521120180419013E-2</v>
      </c>
      <c r="O303" s="1">
        <f t="shared" ca="1" si="235"/>
        <v>3.0645697188537834E-2</v>
      </c>
      <c r="P303" s="1">
        <f t="shared" ca="1" si="236"/>
        <v>2.9784348087941379E-2</v>
      </c>
      <c r="Q303" s="1">
        <f t="shared" ca="1" si="237"/>
        <v>2.8936062244213096E-2</v>
      </c>
      <c r="R303" s="1">
        <f t="shared" ca="1" si="238"/>
        <v>2.8099748315978293E-2</v>
      </c>
      <c r="S303" s="1">
        <f t="shared" ca="1" si="239"/>
        <v>2.7274883242198802E-2</v>
      </c>
      <c r="T303" s="1">
        <f t="shared" ca="1" si="240"/>
        <v>2.6462067302104337E-2</v>
      </c>
      <c r="U303" s="1">
        <f t="shared" ca="1" si="241"/>
        <v>2.566332430838264E-2</v>
      </c>
      <c r="V303" s="1">
        <f t="shared" ca="1" si="242"/>
        <v>2.4882099868080512E-2</v>
      </c>
      <c r="W303" s="1">
        <f t="shared" ca="1" si="243"/>
        <v>2.4123018783797804E-2</v>
      </c>
      <c r="X303" s="1">
        <f t="shared" ca="1" si="244"/>
        <v>2.3391526783558485E-2</v>
      </c>
      <c r="Y303" s="1">
        <f t="shared" ca="1" si="245"/>
        <v>2.2693537146429726E-2</v>
      </c>
      <c r="Z303" s="1">
        <f t="shared" ca="1" si="246"/>
        <v>2.203514155182109E-2</v>
      </c>
      <c r="AA303" s="1">
        <f t="shared" ca="1" si="247"/>
        <v>2.1422377383616603E-2</v>
      </c>
      <c r="AB303" s="1">
        <f t="shared" ca="1" si="248"/>
        <v>2.08610216205098E-2</v>
      </c>
      <c r="AC303" s="1">
        <f t="shared" ca="1" si="249"/>
        <v>2.0356398949827662E-2</v>
      </c>
      <c r="AD303" s="1">
        <f t="shared" ca="1" si="250"/>
        <v>1.9913213177948069E-2</v>
      </c>
      <c r="AE303" s="1">
        <f t="shared" ca="1" si="251"/>
        <v>1.9535429039461632E-2</v>
      </c>
      <c r="AF303" s="1">
        <f t="shared" ca="1" si="252"/>
        <v>1.9226240347213118E-2</v>
      </c>
      <c r="AG303" s="1">
        <f t="shared" ca="1" si="253"/>
        <v>1.8988137775962154E-2</v>
      </c>
      <c r="AH303" s="1">
        <f t="shared" ca="1" si="254"/>
        <v>1.8823041461569257E-2</v>
      </c>
      <c r="AI303" s="1">
        <f t="shared" ca="1" si="255"/>
        <v>1.8732428430822772E-2</v>
      </c>
      <c r="AJ303" s="1">
        <f t="shared" ca="1" si="256"/>
        <v>1.8717396314234452E-2</v>
      </c>
      <c r="AK303" s="1">
        <f t="shared" ca="1" si="257"/>
        <v>1.8778656780461131E-2</v>
      </c>
      <c r="AL303" s="1">
        <f t="shared" ca="1" si="258"/>
        <v>1.8916502032619485E-2</v>
      </c>
      <c r="AM303" s="1">
        <f t="shared" ca="1" si="259"/>
        <v>1.9130802261599612E-2</v>
      </c>
      <c r="AN303" s="1">
        <f t="shared" ca="1" si="260"/>
        <v>1.942107601824665E-2</v>
      </c>
      <c r="AO303" s="1">
        <f t="shared" ca="1" si="261"/>
        <v>1.9786647436540235E-2</v>
      </c>
      <c r="AP303" s="1">
        <f t="shared" ca="1" si="262"/>
        <v>2.0226870290533647E-2</v>
      </c>
      <c r="AQ303" s="1">
        <f t="shared" ca="1" si="263"/>
        <v>2.0741363270179454E-2</v>
      </c>
      <c r="AR303" s="1">
        <f t="shared" ca="1" si="264"/>
        <v>2.1330171538422468E-2</v>
      </c>
      <c r="AS303" s="1">
        <f t="shared" ca="1" si="265"/>
        <v>2.1993748259055423E-2</v>
      </c>
      <c r="AT303" s="1">
        <f t="shared" ca="1" si="266"/>
        <v>2.2732629130989744E-2</v>
      </c>
      <c r="AU303" s="1">
        <f t="shared" ca="1" si="267"/>
        <v>2.3546609481367754E-2</v>
      </c>
      <c r="AV303" s="1">
        <f t="shared" ca="1" si="268"/>
        <v>2.4433035553066765E-2</v>
      </c>
      <c r="AW303" s="1">
        <f t="shared" ca="1" si="269"/>
        <v>2.5383615426666749E-2</v>
      </c>
      <c r="AX303" s="1">
        <f t="shared" ca="1" si="270"/>
        <v>2.6380022403204251E-2</v>
      </c>
      <c r="AY303" s="1">
        <f t="shared" ca="1" si="271"/>
        <v>2.7393066865499131E-2</v>
      </c>
      <c r="AZ303" s="1">
        <f t="shared" ca="1" si="220"/>
        <v>2.8399923232364063E-2</v>
      </c>
      <c r="BC303" s="1">
        <f t="shared" ca="1" si="272"/>
        <v>0.49222865686342665</v>
      </c>
      <c r="BD303" s="1">
        <f t="shared" ca="1" si="272"/>
        <v>-1.371013150440934</v>
      </c>
      <c r="BE303" s="1">
        <f t="shared" ca="1" si="272"/>
        <v>1.4979722373001989</v>
      </c>
    </row>
    <row r="304" spans="1:57" x14ac:dyDescent="0.2">
      <c r="A304" s="118">
        <f t="shared" si="221"/>
        <v>2.9199999999999817</v>
      </c>
      <c r="B304" s="1">
        <f t="shared" ca="1" si="222"/>
        <v>4.2349896062087965E-2</v>
      </c>
      <c r="C304" s="1">
        <f t="shared" ca="1" si="223"/>
        <v>4.1420435001884345E-2</v>
      </c>
      <c r="D304" s="1">
        <f t="shared" ca="1" si="224"/>
        <v>4.0506400386721937E-2</v>
      </c>
      <c r="E304" s="1">
        <f t="shared" ca="1" si="225"/>
        <v>3.9570767806818986E-2</v>
      </c>
      <c r="F304" s="1">
        <f t="shared" ca="1" si="226"/>
        <v>3.8614091267953045E-2</v>
      </c>
      <c r="G304" s="1">
        <f t="shared" ca="1" si="227"/>
        <v>3.7649219274495244E-2</v>
      </c>
      <c r="H304" s="1">
        <f t="shared" ca="1" si="228"/>
        <v>3.6686261656306153E-2</v>
      </c>
      <c r="I304" s="1">
        <f t="shared" ca="1" si="229"/>
        <v>3.573075149688399E-2</v>
      </c>
      <c r="J304" s="1">
        <f t="shared" ca="1" si="230"/>
        <v>3.4785345687855872E-2</v>
      </c>
      <c r="K304" s="1">
        <f t="shared" ca="1" si="231"/>
        <v>3.3851453618017897E-2</v>
      </c>
      <c r="L304" s="1">
        <f t="shared" ca="1" si="232"/>
        <v>3.2930198480735161E-2</v>
      </c>
      <c r="M304" s="1">
        <f t="shared" ca="1" si="233"/>
        <v>3.2022692593379705E-2</v>
      </c>
      <c r="N304" s="1">
        <f t="shared" ca="1" si="234"/>
        <v>3.1129827860208528E-2</v>
      </c>
      <c r="O304" s="1">
        <f t="shared" ca="1" si="235"/>
        <v>3.0251914018879115E-2</v>
      </c>
      <c r="P304" s="1">
        <f t="shared" ca="1" si="236"/>
        <v>2.9388496468322409E-2</v>
      </c>
      <c r="Q304" s="1">
        <f t="shared" ca="1" si="237"/>
        <v>2.8538539377264627E-2</v>
      </c>
      <c r="R304" s="1">
        <f t="shared" ca="1" si="238"/>
        <v>2.7700939558720234E-2</v>
      </c>
      <c r="S304" s="1">
        <f t="shared" ca="1" si="239"/>
        <v>2.6875173625445017E-2</v>
      </c>
      <c r="T304" s="1">
        <f t="shared" ca="1" si="240"/>
        <v>2.606184797583019E-2</v>
      </c>
      <c r="U304" s="1">
        <f t="shared" ca="1" si="241"/>
        <v>2.5262992950570235E-2</v>
      </c>
      <c r="V304" s="1">
        <f t="shared" ca="1" si="242"/>
        <v>2.4482056259553537E-2</v>
      </c>
      <c r="W304" s="1">
        <f t="shared" ca="1" si="243"/>
        <v>2.3723658036108059E-2</v>
      </c>
      <c r="X304" s="1">
        <f t="shared" ca="1" si="244"/>
        <v>2.2993232616794139E-2</v>
      </c>
      <c r="Y304" s="1">
        <f t="shared" ca="1" si="245"/>
        <v>2.2296676391266802E-2</v>
      </c>
      <c r="Z304" s="1">
        <f t="shared" ca="1" si="246"/>
        <v>2.1640059710438298E-2</v>
      </c>
      <c r="AA304" s="1">
        <f t="shared" ca="1" si="247"/>
        <v>2.102939464433214E-2</v>
      </c>
      <c r="AB304" s="1">
        <f t="shared" ca="1" si="248"/>
        <v>2.0470429073351365E-2</v>
      </c>
      <c r="AC304" s="1">
        <f t="shared" ca="1" si="249"/>
        <v>1.9968455181197445E-2</v>
      </c>
      <c r="AD304" s="1">
        <f t="shared" ca="1" si="250"/>
        <v>1.952814178535963E-2</v>
      </c>
      <c r="AE304" s="1">
        <f t="shared" ca="1" si="251"/>
        <v>1.9153417786359466E-2</v>
      </c>
      <c r="AF304" s="1">
        <f t="shared" ca="1" si="252"/>
        <v>1.8847442227132062E-2</v>
      </c>
      <c r="AG304" s="1">
        <f t="shared" ca="1" si="253"/>
        <v>1.8612673295301235E-2</v>
      </c>
      <c r="AH304" s="1">
        <f t="shared" ca="1" si="254"/>
        <v>1.8451000749153117E-2</v>
      </c>
      <c r="AI304" s="1">
        <f t="shared" ca="1" si="255"/>
        <v>1.8363872013402057E-2</v>
      </c>
      <c r="AJ304" s="1">
        <f t="shared" ca="1" si="256"/>
        <v>1.8352354439037617E-2</v>
      </c>
      <c r="AK304" s="1">
        <f t="shared" ca="1" si="257"/>
        <v>1.8417128166176265E-2</v>
      </c>
      <c r="AL304" s="1">
        <f t="shared" ca="1" si="258"/>
        <v>1.8558453223515924E-2</v>
      </c>
      <c r="AM304" s="1">
        <f t="shared" ca="1" si="259"/>
        <v>1.8776168443068498E-2</v>
      </c>
      <c r="AN304" s="1">
        <f t="shared" ca="1" si="260"/>
        <v>1.9069763593679047E-2</v>
      </c>
      <c r="AO304" s="1">
        <f t="shared" ca="1" si="261"/>
        <v>1.9438537988708256E-2</v>
      </c>
      <c r="AP304" s="1">
        <f t="shared" ca="1" si="262"/>
        <v>1.9881824840921571E-2</v>
      </c>
      <c r="AQ304" s="1">
        <f t="shared" ca="1" si="263"/>
        <v>2.0399225165491069E-2</v>
      </c>
      <c r="AR304" s="1">
        <f t="shared" ca="1" si="264"/>
        <v>2.0990765868267446E-2</v>
      </c>
      <c r="AS304" s="1">
        <f t="shared" ca="1" si="265"/>
        <v>2.1656875297974783E-2</v>
      </c>
      <c r="AT304" s="1">
        <f t="shared" ca="1" si="266"/>
        <v>2.2398048030550257E-2</v>
      </c>
      <c r="AU304" s="1">
        <f t="shared" ca="1" si="267"/>
        <v>2.3214004481951753E-2</v>
      </c>
      <c r="AV304" s="1">
        <f t="shared" ca="1" si="268"/>
        <v>2.4101952863308521E-2</v>
      </c>
      <c r="AW304" s="1">
        <f t="shared" ca="1" si="269"/>
        <v>2.5053376268445744E-2</v>
      </c>
      <c r="AX304" s="1">
        <f t="shared" ca="1" si="270"/>
        <v>2.6049707786169222E-2</v>
      </c>
      <c r="AY304" s="1">
        <f t="shared" ca="1" si="271"/>
        <v>2.7061863869261418E-2</v>
      </c>
      <c r="AZ304" s="1">
        <f t="shared" ca="1" si="220"/>
        <v>2.8067580196317443E-2</v>
      </c>
      <c r="BC304" s="1">
        <f t="shared" ca="1" si="272"/>
        <v>-0.57422323876319847</v>
      </c>
      <c r="BD304" s="1">
        <f t="shared" ca="1" si="272"/>
        <v>-2.8236750707075764E-2</v>
      </c>
      <c r="BE304" s="1">
        <f t="shared" ca="1" si="272"/>
        <v>-0.12999179706234099</v>
      </c>
    </row>
    <row r="305" spans="1:57" x14ac:dyDescent="0.2">
      <c r="A305" s="118">
        <f t="shared" si="221"/>
        <v>2.9299999999999815</v>
      </c>
      <c r="B305" s="1">
        <f t="shared" ca="1" si="222"/>
        <v>4.3083556326550712E-2</v>
      </c>
      <c r="C305" s="1">
        <f t="shared" ca="1" si="223"/>
        <v>4.2081561176631352E-2</v>
      </c>
      <c r="D305" s="1">
        <f t="shared" ca="1" si="224"/>
        <v>4.1105746543781373E-2</v>
      </c>
      <c r="E305" s="1">
        <f t="shared" ca="1" si="225"/>
        <v>4.0119335204065021E-2</v>
      </c>
      <c r="F305" s="1">
        <f t="shared" ca="1" si="226"/>
        <v>3.9122619842704792E-2</v>
      </c>
      <c r="G305" s="1">
        <f t="shared" ca="1" si="227"/>
        <v>3.8127884653865705E-2</v>
      </c>
      <c r="H305" s="1">
        <f t="shared" ca="1" si="228"/>
        <v>3.7144636521230213E-2</v>
      </c>
      <c r="I305" s="1">
        <f t="shared" ca="1" si="229"/>
        <v>3.6177838122342709E-2</v>
      </c>
      <c r="J305" s="1">
        <f t="shared" ca="1" si="230"/>
        <v>3.522960740371097E-2</v>
      </c>
      <c r="K305" s="1">
        <f t="shared" ca="1" si="231"/>
        <v>3.4300833236616389E-2</v>
      </c>
      <c r="L305" s="1">
        <f t="shared" ca="1" si="232"/>
        <v>3.3392123277875933E-2</v>
      </c>
      <c r="M305" s="1">
        <f t="shared" ca="1" si="233"/>
        <v>3.2504069826222323E-2</v>
      </c>
      <c r="N305" s="1">
        <f t="shared" ca="1" si="234"/>
        <v>3.1637037438114725E-2</v>
      </c>
      <c r="O305" s="1">
        <f t="shared" ca="1" si="235"/>
        <v>3.079080492856218E-2</v>
      </c>
      <c r="P305" s="1">
        <f t="shared" ca="1" si="236"/>
        <v>2.9964390634945128E-2</v>
      </c>
      <c r="Q305" s="1">
        <f t="shared" ca="1" si="237"/>
        <v>2.9156242241081466E-2</v>
      </c>
      <c r="R305" s="1">
        <f t="shared" ca="1" si="238"/>
        <v>2.8364753389686869E-2</v>
      </c>
      <c r="S305" s="1">
        <f t="shared" ca="1" si="239"/>
        <v>2.758890894114243E-2</v>
      </c>
      <c r="T305" s="1">
        <f t="shared" ca="1" si="240"/>
        <v>2.6828829866101727E-2</v>
      </c>
      <c r="U305" s="1">
        <f t="shared" ca="1" si="241"/>
        <v>2.6086061389686666E-2</v>
      </c>
      <c r="V305" s="1">
        <f t="shared" ca="1" si="242"/>
        <v>2.5363561634108914E-2</v>
      </c>
      <c r="W305" s="1">
        <f t="shared" ca="1" si="243"/>
        <v>2.4665454373904695E-2</v>
      </c>
      <c r="X305" s="1">
        <f t="shared" ca="1" si="244"/>
        <v>2.3996670889135718E-2</v>
      </c>
      <c r="Y305" s="1">
        <f t="shared" ca="1" si="245"/>
        <v>2.3362599036187138E-2</v>
      </c>
      <c r="Z305" s="1">
        <f t="shared" ca="1" si="246"/>
        <v>2.2768796202690601E-2</v>
      </c>
      <c r="AA305" s="1">
        <f t="shared" ca="1" si="247"/>
        <v>2.2220757514044485E-2</v>
      </c>
      <c r="AB305" s="1">
        <f t="shared" ca="1" si="248"/>
        <v>2.1723710129178612E-2</v>
      </c>
      <c r="AC305" s="1">
        <f t="shared" ca="1" si="249"/>
        <v>2.1282422123387653E-2</v>
      </c>
      <c r="AD305" s="1">
        <f t="shared" ca="1" si="250"/>
        <v>2.0901035753292586E-2</v>
      </c>
      <c r="AE305" s="1">
        <f t="shared" ca="1" si="251"/>
        <v>2.0582952551553072E-2</v>
      </c>
      <c r="AF305" s="1">
        <f t="shared" ca="1" si="252"/>
        <v>2.0330805281774004E-2</v>
      </c>
      <c r="AG305" s="1">
        <f t="shared" ca="1" si="253"/>
        <v>2.0146528131558605E-2</v>
      </c>
      <c r="AH305" s="1">
        <f t="shared" ca="1" si="254"/>
        <v>2.0031488942052599E-2</v>
      </c>
      <c r="AI305" s="1">
        <f t="shared" ca="1" si="255"/>
        <v>1.9986613967271357E-2</v>
      </c>
      <c r="AJ305" s="1">
        <f t="shared" ca="1" si="256"/>
        <v>2.001244869862585E-2</v>
      </c>
      <c r="AK305" s="1">
        <f t="shared" ca="1" si="257"/>
        <v>2.0109150179698599E-2</v>
      </c>
      <c r="AL305" s="1">
        <f t="shared" ca="1" si="258"/>
        <v>2.0276454726003569E-2</v>
      </c>
      <c r="AM305" s="1">
        <f t="shared" ca="1" si="259"/>
        <v>2.0513678307135994E-2</v>
      </c>
      <c r="AN305" s="1">
        <f t="shared" ca="1" si="260"/>
        <v>2.0819790434092465E-2</v>
      </c>
      <c r="AO305" s="1">
        <f t="shared" ca="1" si="261"/>
        <v>2.1193574129725303E-2</v>
      </c>
      <c r="AP305" s="1">
        <f t="shared" ca="1" si="262"/>
        <v>2.1633850548166255E-2</v>
      </c>
      <c r="AQ305" s="1">
        <f t="shared" ca="1" si="263"/>
        <v>2.2139711463084608E-2</v>
      </c>
      <c r="AR305" s="1">
        <f t="shared" ca="1" si="264"/>
        <v>2.271067383700142E-2</v>
      </c>
      <c r="AS305" s="1">
        <f t="shared" ca="1" si="265"/>
        <v>2.334664932233799E-2</v>
      </c>
      <c r="AT305" s="1">
        <f t="shared" ca="1" si="266"/>
        <v>2.4047599141217027E-2</v>
      </c>
      <c r="AU305" s="1">
        <f t="shared" ca="1" si="267"/>
        <v>2.4812675980924671E-2</v>
      </c>
      <c r="AV305" s="1">
        <f t="shared" ca="1" si="268"/>
        <v>2.563845672666596E-2</v>
      </c>
      <c r="AW305" s="1">
        <f t="shared" ca="1" si="269"/>
        <v>2.6515707625925734E-2</v>
      </c>
      <c r="AX305" s="1">
        <f t="shared" ca="1" si="270"/>
        <v>2.7425136925846902E-2</v>
      </c>
      <c r="AY305" s="1">
        <f t="shared" ca="1" si="271"/>
        <v>2.8337284697894899E-2</v>
      </c>
      <c r="AZ305" s="1">
        <f t="shared" ca="1" si="220"/>
        <v>2.9229950133387722E-2</v>
      </c>
      <c r="BC305" s="1">
        <f t="shared" ca="1" si="272"/>
        <v>1.7429748270256713</v>
      </c>
      <c r="BD305" s="1">
        <f t="shared" ca="1" si="272"/>
        <v>1.5645018378585505</v>
      </c>
      <c r="BE305" s="1">
        <f t="shared" ca="1" si="272"/>
        <v>-0.39536382074608589</v>
      </c>
    </row>
    <row r="306" spans="1:57" x14ac:dyDescent="0.2">
      <c r="A306" s="118">
        <f t="shared" si="221"/>
        <v>2.9399999999999813</v>
      </c>
      <c r="B306" s="1">
        <f t="shared" ca="1" si="222"/>
        <v>4.206078421099313E-2</v>
      </c>
      <c r="C306" s="1">
        <f t="shared" ca="1" si="223"/>
        <v>4.1156421800627431E-2</v>
      </c>
      <c r="D306" s="1">
        <f t="shared" ca="1" si="224"/>
        <v>4.0273593944283044E-2</v>
      </c>
      <c r="E306" s="1">
        <f t="shared" ca="1" si="225"/>
        <v>3.9376322673029741E-2</v>
      </c>
      <c r="F306" s="1">
        <f t="shared" ca="1" si="226"/>
        <v>3.846519553102952E-2</v>
      </c>
      <c r="G306" s="1">
        <f t="shared" ca="1" si="227"/>
        <v>3.7552493868809406E-2</v>
      </c>
      <c r="H306" s="1">
        <f t="shared" ca="1" si="228"/>
        <v>3.6647684513965779E-2</v>
      </c>
      <c r="I306" s="1">
        <f t="shared" ca="1" si="229"/>
        <v>3.5755722606593481E-2</v>
      </c>
      <c r="J306" s="1">
        <f t="shared" ca="1" si="230"/>
        <v>3.4878749755920584E-2</v>
      </c>
      <c r="K306" s="1">
        <f t="shared" ca="1" si="231"/>
        <v>3.4017696654620684E-2</v>
      </c>
      <c r="L306" s="1">
        <f t="shared" ca="1" si="232"/>
        <v>3.3173217572608368E-2</v>
      </c>
      <c r="M306" s="1">
        <f t="shared" ca="1" si="233"/>
        <v>3.2345946882681414E-2</v>
      </c>
      <c r="N306" s="1">
        <f t="shared" ca="1" si="234"/>
        <v>3.1536283961291725E-2</v>
      </c>
      <c r="O306" s="1">
        <f t="shared" ca="1" si="235"/>
        <v>3.0744039017309408E-2</v>
      </c>
      <c r="P306" s="1">
        <f t="shared" ca="1" si="236"/>
        <v>2.9968265777384817E-2</v>
      </c>
      <c r="Q306" s="1">
        <f t="shared" ca="1" si="237"/>
        <v>2.9207457946007279E-2</v>
      </c>
      <c r="R306" s="1">
        <f t="shared" ca="1" si="238"/>
        <v>2.8460068463239729E-2</v>
      </c>
      <c r="S306" s="1">
        <f t="shared" ca="1" si="239"/>
        <v>2.7725152802868872E-2</v>
      </c>
      <c r="T306" s="1">
        <f t="shared" ca="1" si="240"/>
        <v>2.7002908753341517E-2</v>
      </c>
      <c r="U306" s="1">
        <f t="shared" ca="1" si="241"/>
        <v>2.6294958574052476E-2</v>
      </c>
      <c r="V306" s="1">
        <f t="shared" ca="1" si="242"/>
        <v>2.5604332903401965E-2</v>
      </c>
      <c r="W306" s="1">
        <f t="shared" ca="1" si="243"/>
        <v>2.4935221262467885E-2</v>
      </c>
      <c r="X306" s="1">
        <f t="shared" ca="1" si="244"/>
        <v>2.4292614004565463E-2</v>
      </c>
      <c r="Y306" s="1">
        <f t="shared" ca="1" si="245"/>
        <v>2.3681952603497345E-2</v>
      </c>
      <c r="Z306" s="1">
        <f t="shared" ca="1" si="246"/>
        <v>2.3108843643275232E-2</v>
      </c>
      <c r="AA306" s="1">
        <f t="shared" ca="1" si="247"/>
        <v>2.2578827468422977E-2</v>
      </c>
      <c r="AB306" s="1">
        <f t="shared" ca="1" si="248"/>
        <v>2.2097172687946077E-2</v>
      </c>
      <c r="AC306" s="1">
        <f t="shared" ca="1" si="249"/>
        <v>2.1668685458970733E-2</v>
      </c>
      <c r="AD306" s="1">
        <f t="shared" ca="1" si="250"/>
        <v>2.1297543700397364E-2</v>
      </c>
      <c r="AE306" s="1">
        <f t="shared" ca="1" si="251"/>
        <v>2.0987183838081919E-2</v>
      </c>
      <c r="AF306" s="1">
        <f t="shared" ca="1" si="252"/>
        <v>2.074027464117285E-2</v>
      </c>
      <c r="AG306" s="1">
        <f t="shared" ca="1" si="253"/>
        <v>2.0558788578197949E-2</v>
      </c>
      <c r="AH306" s="1">
        <f t="shared" ca="1" si="254"/>
        <v>2.0444133827378922E-2</v>
      </c>
      <c r="AI306" s="1">
        <f t="shared" ca="1" si="255"/>
        <v>2.0397277697542137E-2</v>
      </c>
      <c r="AJ306" s="1">
        <f t="shared" ca="1" si="256"/>
        <v>2.0418806035068439E-2</v>
      </c>
      <c r="AK306" s="1">
        <f t="shared" ca="1" si="257"/>
        <v>2.0508915013960956E-2</v>
      </c>
      <c r="AL306" s="1">
        <f t="shared" ca="1" si="258"/>
        <v>2.0667379492852606E-2</v>
      </c>
      <c r="AM306" s="1">
        <f t="shared" ca="1" si="259"/>
        <v>2.0893554870300892E-2</v>
      </c>
      <c r="AN306" s="1">
        <f t="shared" ca="1" si="260"/>
        <v>2.1186452718088295E-2</v>
      </c>
      <c r="AO306" s="1">
        <f t="shared" ca="1" si="261"/>
        <v>2.1544902092483834E-2</v>
      </c>
      <c r="AP306" s="1">
        <f t="shared" ca="1" si="262"/>
        <v>2.1967774384615734E-2</v>
      </c>
      <c r="AQ306" s="1">
        <f t="shared" ca="1" si="263"/>
        <v>2.2454214351901529E-2</v>
      </c>
      <c r="AR306" s="1">
        <f t="shared" ca="1" si="264"/>
        <v>2.3003791117760741E-2</v>
      </c>
      <c r="AS306" s="1">
        <f t="shared" ca="1" si="265"/>
        <v>2.361646154444921E-2</v>
      </c>
      <c r="AT306" s="1">
        <f t="shared" ca="1" si="266"/>
        <v>2.4292215052065594E-2</v>
      </c>
      <c r="AU306" s="1">
        <f t="shared" ca="1" si="267"/>
        <v>2.5030197566566815E-2</v>
      </c>
      <c r="AV306" s="1">
        <f t="shared" ca="1" si="268"/>
        <v>2.5826915176112932E-2</v>
      </c>
      <c r="AW306" s="1">
        <f t="shared" ca="1" si="269"/>
        <v>2.6672979361229563E-2</v>
      </c>
      <c r="AX306" s="1">
        <f t="shared" ca="1" si="270"/>
        <v>2.7548942735891205E-2</v>
      </c>
      <c r="AY306" s="1">
        <f t="shared" ca="1" si="271"/>
        <v>2.8425540027414632E-2</v>
      </c>
      <c r="AZ306" s="1">
        <f t="shared" ca="1" si="220"/>
        <v>2.9281455760484205E-2</v>
      </c>
      <c r="BC306" s="1">
        <f t="shared" ca="1" si="272"/>
        <v>0.15703991524920102</v>
      </c>
      <c r="BD306" s="1">
        <f t="shared" ca="1" si="272"/>
        <v>1.1168053792371762</v>
      </c>
      <c r="BE306" s="1">
        <f t="shared" ca="1" si="272"/>
        <v>1.487205576056347</v>
      </c>
    </row>
    <row r="307" spans="1:57" x14ac:dyDescent="0.2">
      <c r="A307" s="118">
        <f t="shared" si="221"/>
        <v>2.9499999999999811</v>
      </c>
      <c r="B307" s="1">
        <f t="shared" ca="1" si="222"/>
        <v>4.1136787668551229E-2</v>
      </c>
      <c r="C307" s="1">
        <f t="shared" ca="1" si="223"/>
        <v>4.0269341363148747E-2</v>
      </c>
      <c r="D307" s="1">
        <f t="shared" ca="1" si="224"/>
        <v>3.9418899708333004E-2</v>
      </c>
      <c r="E307" s="1">
        <f t="shared" ca="1" si="225"/>
        <v>3.8550373518413353E-2</v>
      </c>
      <c r="F307" s="1">
        <f t="shared" ca="1" si="226"/>
        <v>3.7664738858595087E-2</v>
      </c>
      <c r="G307" s="1">
        <f t="shared" ca="1" si="227"/>
        <v>3.6774373107673647E-2</v>
      </c>
      <c r="H307" s="1">
        <f t="shared" ca="1" si="228"/>
        <v>3.5888803303687426E-2</v>
      </c>
      <c r="I307" s="1">
        <f t="shared" ca="1" si="229"/>
        <v>3.5013077289440461E-2</v>
      </c>
      <c r="J307" s="1">
        <f t="shared" ca="1" si="230"/>
        <v>3.4149460316209933E-2</v>
      </c>
      <c r="K307" s="1">
        <f t="shared" ca="1" si="231"/>
        <v>3.329902461005111E-2</v>
      </c>
      <c r="L307" s="1">
        <f t="shared" ca="1" si="232"/>
        <v>3.246257057935089E-2</v>
      </c>
      <c r="M307" s="1">
        <f t="shared" ca="1" si="233"/>
        <v>3.1640874142046034E-2</v>
      </c>
      <c r="N307" s="1">
        <f t="shared" ca="1" si="234"/>
        <v>3.0834469042213899E-2</v>
      </c>
      <c r="O307" s="1">
        <f t="shared" ca="1" si="235"/>
        <v>3.0043296578649202E-2</v>
      </c>
      <c r="P307" s="1">
        <f t="shared" ca="1" si="236"/>
        <v>2.92665456960556E-2</v>
      </c>
      <c r="Q307" s="1">
        <f t="shared" ca="1" si="237"/>
        <v>2.8502856001282724E-2</v>
      </c>
      <c r="R307" s="1">
        <f t="shared" ca="1" si="238"/>
        <v>2.7750839574217298E-2</v>
      </c>
      <c r="S307" s="1">
        <f t="shared" ca="1" si="239"/>
        <v>2.7009722242294747E-2</v>
      </c>
      <c r="T307" s="1">
        <f t="shared" ca="1" si="240"/>
        <v>2.6279878232240067E-2</v>
      </c>
      <c r="U307" s="1">
        <f t="shared" ca="1" si="241"/>
        <v>2.5563106363514644E-2</v>
      </c>
      <c r="V307" s="1">
        <f t="shared" ca="1" si="242"/>
        <v>2.486260927146967E-2</v>
      </c>
      <c r="W307" s="1">
        <f t="shared" ca="1" si="243"/>
        <v>2.418274170641432E-2</v>
      </c>
      <c r="X307" s="1">
        <f t="shared" ca="1" si="244"/>
        <v>2.3528652601955979E-2</v>
      </c>
      <c r="Y307" s="1">
        <f t="shared" ca="1" si="245"/>
        <v>2.2905936577049382E-2</v>
      </c>
      <c r="Z307" s="1">
        <f t="shared" ca="1" si="246"/>
        <v>2.2320348948696569E-2</v>
      </c>
      <c r="AA307" s="1">
        <f t="shared" ca="1" si="247"/>
        <v>2.1777574821321217E-2</v>
      </c>
      <c r="AB307" s="1">
        <f t="shared" ca="1" si="248"/>
        <v>2.1283023802794992E-2</v>
      </c>
      <c r="AC307" s="1">
        <f t="shared" ca="1" si="249"/>
        <v>2.0841639699839931E-2</v>
      </c>
      <c r="AD307" s="1">
        <f t="shared" ca="1" si="250"/>
        <v>2.0457735694409587E-2</v>
      </c>
      <c r="AE307" s="1">
        <f t="shared" ca="1" si="251"/>
        <v>2.0134882743958513E-2</v>
      </c>
      <c r="AF307" s="1">
        <f t="shared" ca="1" si="252"/>
        <v>1.9875885284841691E-2</v>
      </c>
      <c r="AG307" s="1">
        <f t="shared" ca="1" si="253"/>
        <v>1.9682853723789872E-2</v>
      </c>
      <c r="AH307" s="1">
        <f t="shared" ca="1" si="254"/>
        <v>1.9557336206610803E-2</v>
      </c>
      <c r="AI307" s="1">
        <f t="shared" ca="1" si="255"/>
        <v>1.9500440699100393E-2</v>
      </c>
      <c r="AJ307" s="1">
        <f t="shared" ca="1" si="256"/>
        <v>1.9512892994273723E-2</v>
      </c>
      <c r="AK307" s="1">
        <f t="shared" ca="1" si="257"/>
        <v>1.9595028000963868E-2</v>
      </c>
      <c r="AL307" s="1">
        <f t="shared" ca="1" si="258"/>
        <v>1.974675875479491E-2</v>
      </c>
      <c r="AM307" s="1">
        <f t="shared" ca="1" si="259"/>
        <v>1.9967579752078465E-2</v>
      </c>
      <c r="AN307" s="1">
        <f t="shared" ca="1" si="260"/>
        <v>2.025664432099087E-2</v>
      </c>
      <c r="AO307" s="1">
        <f t="shared" ca="1" si="261"/>
        <v>2.0612927251444806E-2</v>
      </c>
      <c r="AP307" s="1">
        <f t="shared" ca="1" si="262"/>
        <v>2.103544984265537E-2</v>
      </c>
      <c r="AQ307" s="1">
        <f t="shared" ca="1" si="263"/>
        <v>2.1523509435486702E-2</v>
      </c>
      <c r="AR307" s="1">
        <f t="shared" ca="1" si="264"/>
        <v>2.2076826791390867E-2</v>
      </c>
      <c r="AS307" s="1">
        <f t="shared" ca="1" si="265"/>
        <v>2.2695503258376437E-2</v>
      </c>
      <c r="AT307" s="1">
        <f t="shared" ca="1" si="266"/>
        <v>2.3379655371487281E-2</v>
      </c>
      <c r="AU307" s="1">
        <f t="shared" ca="1" si="267"/>
        <v>2.4128520630792141E-2</v>
      </c>
      <c r="AV307" s="1">
        <f t="shared" ca="1" si="268"/>
        <v>2.4938632264163173E-2</v>
      </c>
      <c r="AW307" s="1">
        <f t="shared" ca="1" si="269"/>
        <v>2.5800546583997948E-2</v>
      </c>
      <c r="AX307" s="1">
        <f t="shared" ca="1" si="270"/>
        <v>2.6694767193038302E-2</v>
      </c>
      <c r="AY307" s="1">
        <f t="shared" ca="1" si="271"/>
        <v>2.7592336904158011E-2</v>
      </c>
      <c r="AZ307" s="1">
        <f t="shared" ca="1" si="220"/>
        <v>2.8472931469333808E-2</v>
      </c>
      <c r="BC307" s="1">
        <f t="shared" ca="1" si="272"/>
        <v>-1.2750112526838757</v>
      </c>
      <c r="BD307" s="1">
        <f t="shared" ca="1" si="272"/>
        <v>-0.23579901900181888</v>
      </c>
      <c r="BE307" s="1">
        <f t="shared" ca="1" si="272"/>
        <v>0.35754210415053045</v>
      </c>
    </row>
    <row r="308" spans="1:57" x14ac:dyDescent="0.2">
      <c r="A308" s="118">
        <f t="shared" si="221"/>
        <v>2.9599999999999809</v>
      </c>
      <c r="B308" s="1">
        <f t="shared" ca="1" si="222"/>
        <v>4.1176184233644046E-2</v>
      </c>
      <c r="C308" s="1">
        <f t="shared" ca="1" si="223"/>
        <v>4.0293006546307346E-2</v>
      </c>
      <c r="D308" s="1">
        <f t="shared" ca="1" si="224"/>
        <v>3.9427622832370945E-2</v>
      </c>
      <c r="E308" s="1">
        <f t="shared" ca="1" si="225"/>
        <v>3.8545618906881171E-2</v>
      </c>
      <c r="F308" s="1">
        <f t="shared" ca="1" si="226"/>
        <v>3.764814972897243E-2</v>
      </c>
      <c r="G308" s="1">
        <f t="shared" ca="1" si="227"/>
        <v>3.6747484212093354E-2</v>
      </c>
      <c r="H308" s="1">
        <f t="shared" ca="1" si="228"/>
        <v>3.5853006477311003E-2</v>
      </c>
      <c r="I308" s="1">
        <f t="shared" ca="1" si="229"/>
        <v>3.4969653911666732E-2</v>
      </c>
      <c r="J308" s="1">
        <f t="shared" ca="1" si="230"/>
        <v>3.4099611989054771E-2</v>
      </c>
      <c r="K308" s="1">
        <f t="shared" ca="1" si="231"/>
        <v>3.3243890783755198E-2</v>
      </c>
      <c r="L308" s="1">
        <f t="shared" ca="1" si="232"/>
        <v>3.2403232973501853E-2</v>
      </c>
      <c r="M308" s="1">
        <f t="shared" ca="1" si="233"/>
        <v>3.1578352100561542E-2</v>
      </c>
      <c r="N308" s="1">
        <f t="shared" ca="1" si="234"/>
        <v>3.076971243382436E-2</v>
      </c>
      <c r="O308" s="1">
        <f t="shared" ca="1" si="235"/>
        <v>2.9977182667313518E-2</v>
      </c>
      <c r="P308" s="1">
        <f t="shared" ca="1" si="236"/>
        <v>2.9199883400213421E-2</v>
      </c>
      <c r="Q308" s="1">
        <f t="shared" ca="1" si="237"/>
        <v>2.8436396629224592E-2</v>
      </c>
      <c r="R308" s="1">
        <f t="shared" ca="1" si="238"/>
        <v>2.7685290021075351E-2</v>
      </c>
      <c r="S308" s="1">
        <f t="shared" ca="1" si="239"/>
        <v>2.6945756101283743E-2</v>
      </c>
      <c r="T308" s="1">
        <f t="shared" ca="1" si="240"/>
        <v>2.6218141760030029E-2</v>
      </c>
      <c r="U308" s="1">
        <f t="shared" ca="1" si="241"/>
        <v>2.5504218508321172E-2</v>
      </c>
      <c r="V308" s="1">
        <f t="shared" ca="1" si="242"/>
        <v>2.4807157065846248E-2</v>
      </c>
      <c r="W308" s="1">
        <f t="shared" ca="1" si="243"/>
        <v>2.4131273501908246E-2</v>
      </c>
      <c r="X308" s="1">
        <f t="shared" ca="1" si="244"/>
        <v>2.3481671444445205E-2</v>
      </c>
      <c r="Y308" s="1">
        <f t="shared" ca="1" si="245"/>
        <v>2.2863894792062044E-2</v>
      </c>
      <c r="Z308" s="1">
        <f t="shared" ca="1" si="246"/>
        <v>2.2283643738030618E-2</v>
      </c>
      <c r="AA308" s="1">
        <f t="shared" ca="1" si="247"/>
        <v>2.1746544294195085E-2</v>
      </c>
      <c r="AB308" s="1">
        <f t="shared" ca="1" si="248"/>
        <v>2.1257943223049174E-2</v>
      </c>
      <c r="AC308" s="1">
        <f t="shared" ca="1" si="249"/>
        <v>2.0822718155921221E-2</v>
      </c>
      <c r="AD308" s="1">
        <f t="shared" ca="1" si="250"/>
        <v>2.0445113745930135E-2</v>
      </c>
      <c r="AE308" s="1">
        <f t="shared" ca="1" si="251"/>
        <v>2.0128631727582533E-2</v>
      </c>
      <c r="AF308" s="1">
        <f t="shared" ca="1" si="252"/>
        <v>1.9876008472601178E-2</v>
      </c>
      <c r="AG308" s="1">
        <f t="shared" ca="1" si="253"/>
        <v>1.9689288589248739E-2</v>
      </c>
      <c r="AH308" s="1">
        <f t="shared" ca="1" si="254"/>
        <v>1.9569956427447997E-2</v>
      </c>
      <c r="AI308" s="1">
        <f t="shared" ca="1" si="255"/>
        <v>1.9519056818498994E-2</v>
      </c>
      <c r="AJ308" s="1">
        <f t="shared" ca="1" si="256"/>
        <v>1.9537251700556289E-2</v>
      </c>
      <c r="AK308" s="1">
        <f t="shared" ca="1" si="257"/>
        <v>1.9624810928867427E-2</v>
      </c>
      <c r="AL308" s="1">
        <f t="shared" ca="1" si="258"/>
        <v>1.9781581957204232E-2</v>
      </c>
      <c r="AM308" s="1">
        <f t="shared" ca="1" si="259"/>
        <v>2.0006994655546523E-2</v>
      </c>
      <c r="AN308" s="1">
        <f t="shared" ca="1" si="260"/>
        <v>2.0300140410750817E-2</v>
      </c>
      <c r="AO308" s="1">
        <f t="shared" ca="1" si="261"/>
        <v>2.0659936052603627E-2</v>
      </c>
      <c r="AP308" s="1">
        <f t="shared" ca="1" si="262"/>
        <v>2.1085349064655427E-2</v>
      </c>
      <c r="AQ308" s="1">
        <f t="shared" ca="1" si="263"/>
        <v>2.1575625575049988E-2</v>
      </c>
      <c r="AR308" s="1">
        <f t="shared" ca="1" si="264"/>
        <v>2.2130434062967632E-2</v>
      </c>
      <c r="AS308" s="1">
        <f t="shared" ca="1" si="265"/>
        <v>2.2749816237494839E-2</v>
      </c>
      <c r="AT308" s="1">
        <f t="shared" ca="1" si="266"/>
        <v>2.3433811260545317E-2</v>
      </c>
      <c r="AU308" s="1">
        <f t="shared" ca="1" si="267"/>
        <v>2.4181543140352941E-2</v>
      </c>
      <c r="AV308" s="1">
        <f t="shared" ca="1" si="268"/>
        <v>2.4989366821086486E-2</v>
      </c>
      <c r="AW308" s="1">
        <f t="shared" ca="1" si="269"/>
        <v>2.5847579792894683E-2</v>
      </c>
      <c r="AX308" s="1">
        <f t="shared" ca="1" si="270"/>
        <v>2.6736440011963822E-2</v>
      </c>
      <c r="AY308" s="1">
        <f t="shared" ca="1" si="271"/>
        <v>2.7627108262300689E-2</v>
      </c>
      <c r="AZ308" s="1">
        <f t="shared" ca="1" si="220"/>
        <v>2.8499953793119662E-2</v>
      </c>
      <c r="BC308" s="1">
        <f t="shared" ca="1" si="272"/>
        <v>-1.4496181324007651E-2</v>
      </c>
      <c r="BD308" s="1">
        <f t="shared" ca="1" si="272"/>
        <v>5.3323926578874747E-2</v>
      </c>
      <c r="BE308" s="1">
        <f t="shared" ca="1" si="272"/>
        <v>-0.17899021078611188</v>
      </c>
    </row>
    <row r="309" spans="1:57" x14ac:dyDescent="0.2">
      <c r="A309" s="118">
        <f t="shared" si="221"/>
        <v>2.9699999999999807</v>
      </c>
      <c r="B309" s="1">
        <f t="shared" ca="1" si="222"/>
        <v>4.2130553413588692E-2</v>
      </c>
      <c r="C309" s="1">
        <f t="shared" ca="1" si="223"/>
        <v>4.1268174201038711E-2</v>
      </c>
      <c r="D309" s="1">
        <f t="shared" ca="1" si="224"/>
        <v>4.0416326071399424E-2</v>
      </c>
      <c r="E309" s="1">
        <f t="shared" ca="1" si="225"/>
        <v>3.9541645330065503E-2</v>
      </c>
      <c r="F309" s="1">
        <f t="shared" ca="1" si="226"/>
        <v>3.8645845494662524E-2</v>
      </c>
      <c r="G309" s="1">
        <f t="shared" ca="1" si="227"/>
        <v>3.7741471736007393E-2</v>
      </c>
      <c r="H309" s="1">
        <f t="shared" ca="1" si="228"/>
        <v>3.6838151319167539E-2</v>
      </c>
      <c r="I309" s="1">
        <f t="shared" ca="1" si="229"/>
        <v>3.5941097200736814E-2</v>
      </c>
      <c r="J309" s="1">
        <f t="shared" ca="1" si="230"/>
        <v>3.5052800841486209E-2</v>
      </c>
      <c r="K309" s="1">
        <f t="shared" ca="1" si="231"/>
        <v>3.4174595664090597E-2</v>
      </c>
      <c r="L309" s="1">
        <f t="shared" ca="1" si="232"/>
        <v>3.3307551934478007E-2</v>
      </c>
      <c r="M309" s="1">
        <f t="shared" ca="1" si="233"/>
        <v>3.245270608900247E-2</v>
      </c>
      <c r="N309" s="1">
        <f t="shared" ca="1" si="234"/>
        <v>3.1610838270522724E-2</v>
      </c>
      <c r="O309" s="1">
        <f t="shared" ca="1" si="235"/>
        <v>3.0782130065223061E-2</v>
      </c>
      <c r="P309" s="1">
        <f t="shared" ca="1" si="236"/>
        <v>2.9966019353223603E-2</v>
      </c>
      <c r="Q309" s="1">
        <f t="shared" ca="1" si="237"/>
        <v>2.9161416196763136E-2</v>
      </c>
      <c r="R309" s="1">
        <f t="shared" ca="1" si="238"/>
        <v>2.8367229483383962E-2</v>
      </c>
      <c r="S309" s="1">
        <f t="shared" ca="1" si="239"/>
        <v>2.758300396774175E-2</v>
      </c>
      <c r="T309" s="1">
        <f t="shared" ca="1" si="240"/>
        <v>2.6809444615781393E-2</v>
      </c>
      <c r="U309" s="1">
        <f t="shared" ca="1" si="241"/>
        <v>2.6048680949658839E-2</v>
      </c>
      <c r="V309" s="1">
        <f t="shared" ca="1" si="242"/>
        <v>2.5304237049841728E-2</v>
      </c>
      <c r="W309" s="1">
        <f t="shared" ca="1" si="243"/>
        <v>2.4580775583881151E-2</v>
      </c>
      <c r="X309" s="1">
        <f t="shared" ca="1" si="244"/>
        <v>2.3883740177499758E-2</v>
      </c>
      <c r="Y309" s="1">
        <f t="shared" ca="1" si="245"/>
        <v>2.3219009332632601E-2</v>
      </c>
      <c r="Z309" s="1">
        <f t="shared" ca="1" si="246"/>
        <v>2.2592613451191925E-2</v>
      </c>
      <c r="AA309" s="1">
        <f t="shared" ca="1" si="247"/>
        <v>2.2010504789133963E-2</v>
      </c>
      <c r="AB309" s="1">
        <f t="shared" ca="1" si="248"/>
        <v>2.1478352608721742E-2</v>
      </c>
      <c r="AC309" s="1">
        <f t="shared" ca="1" si="249"/>
        <v>2.1001353730568641E-2</v>
      </c>
      <c r="AD309" s="1">
        <f t="shared" ca="1" si="250"/>
        <v>2.0584069676824218E-2</v>
      </c>
      <c r="AE309" s="1">
        <f t="shared" ca="1" si="251"/>
        <v>2.0230318393961035E-2</v>
      </c>
      <c r="AF309" s="1">
        <f t="shared" ca="1" si="252"/>
        <v>1.9943153646140466E-2</v>
      </c>
      <c r="AG309" s="1">
        <f t="shared" ca="1" si="253"/>
        <v>1.9724939694956332E-2</v>
      </c>
      <c r="AH309" s="1">
        <f t="shared" ca="1" si="254"/>
        <v>1.957748251942178E-2</v>
      </c>
      <c r="AI309" s="1">
        <f t="shared" ca="1" si="255"/>
        <v>1.9502149213681257E-2</v>
      </c>
      <c r="AJ309" s="1">
        <f t="shared" ca="1" si="256"/>
        <v>1.9499923248801853E-2</v>
      </c>
      <c r="AK309" s="1">
        <f t="shared" ca="1" si="257"/>
        <v>1.9571394827627812E-2</v>
      </c>
      <c r="AL309" s="1">
        <f t="shared" ca="1" si="258"/>
        <v>1.9716731252936666E-2</v>
      </c>
      <c r="AM309" s="1">
        <f t="shared" ca="1" si="259"/>
        <v>1.9935683233824244E-2</v>
      </c>
      <c r="AN309" s="1">
        <f t="shared" ca="1" si="260"/>
        <v>2.022766570719867E-2</v>
      </c>
      <c r="AO309" s="1">
        <f t="shared" ca="1" si="261"/>
        <v>2.059192303735707E-2</v>
      </c>
      <c r="AP309" s="1">
        <f t="shared" ca="1" si="262"/>
        <v>2.1027754355991749E-2</v>
      </c>
      <c r="AQ309" s="1">
        <f t="shared" ca="1" si="263"/>
        <v>2.1534739968882641E-2</v>
      </c>
      <c r="AR309" s="1">
        <f t="shared" ca="1" si="264"/>
        <v>2.2112881337552886E-2</v>
      </c>
      <c r="AS309" s="1">
        <f t="shared" ca="1" si="265"/>
        <v>2.2762545589230247E-2</v>
      </c>
      <c r="AT309" s="1">
        <f t="shared" ca="1" si="266"/>
        <v>2.3484079202071753E-2</v>
      </c>
      <c r="AU309" s="1">
        <f t="shared" ca="1" si="267"/>
        <v>2.42768768083866E-2</v>
      </c>
      <c r="AV309" s="1">
        <f t="shared" ca="1" si="268"/>
        <v>2.5137498869616824E-2</v>
      </c>
      <c r="AW309" s="1">
        <f t="shared" ca="1" si="269"/>
        <v>2.6056369728923751E-2</v>
      </c>
      <c r="AX309" s="1">
        <f t="shared" ca="1" si="270"/>
        <v>2.7013894380039448E-2</v>
      </c>
      <c r="AY309" s="1">
        <f t="shared" ca="1" si="271"/>
        <v>2.7981748500373368E-2</v>
      </c>
      <c r="AZ309" s="1">
        <f t="shared" ca="1" si="220"/>
        <v>2.8941383329651814E-2</v>
      </c>
      <c r="BC309" s="1">
        <f t="shared" ca="1" si="272"/>
        <v>0.61875932585412219</v>
      </c>
      <c r="BD309" s="1">
        <f t="shared" ca="1" si="272"/>
        <v>-1.37601934493226</v>
      </c>
      <c r="BE309" s="1">
        <f t="shared" ca="1" si="272"/>
        <v>-0.17838059343397727</v>
      </c>
    </row>
    <row r="310" spans="1:57" x14ac:dyDescent="0.2">
      <c r="A310" s="118">
        <f t="shared" si="221"/>
        <v>2.9799999999999804</v>
      </c>
      <c r="B310" s="1">
        <f t="shared" ca="1" si="222"/>
        <v>4.2418956858141954E-2</v>
      </c>
      <c r="C310" s="1">
        <f t="shared" ca="1" si="223"/>
        <v>4.149149248636666E-2</v>
      </c>
      <c r="D310" s="1">
        <f t="shared" ca="1" si="224"/>
        <v>4.0583964979413849E-2</v>
      </c>
      <c r="E310" s="1">
        <f t="shared" ca="1" si="225"/>
        <v>3.9663273800937288E-2</v>
      </c>
      <c r="F310" s="1">
        <f t="shared" ca="1" si="226"/>
        <v>3.8730907887579179E-2</v>
      </c>
      <c r="G310" s="1">
        <f t="shared" ca="1" si="227"/>
        <v>3.7798910511805242E-2</v>
      </c>
      <c r="H310" s="1">
        <f t="shared" ca="1" si="228"/>
        <v>3.6876375237742259E-2</v>
      </c>
      <c r="I310" s="1">
        <f t="shared" ca="1" si="229"/>
        <v>3.5968013706430928E-2</v>
      </c>
      <c r="J310" s="1">
        <f t="shared" ca="1" si="230"/>
        <v>3.5075846219297296E-2</v>
      </c>
      <c r="K310" s="1">
        <f t="shared" ca="1" si="231"/>
        <v>3.4200752138754925E-2</v>
      </c>
      <c r="L310" s="1">
        <f t="shared" ca="1" si="232"/>
        <v>3.3343351731591794E-2</v>
      </c>
      <c r="M310" s="1">
        <f t="shared" ca="1" si="233"/>
        <v>3.2504226694394719E-2</v>
      </c>
      <c r="N310" s="1">
        <f t="shared" ca="1" si="234"/>
        <v>3.1683695490902809E-2</v>
      </c>
      <c r="O310" s="1">
        <f t="shared" ca="1" si="235"/>
        <v>3.0881475193784851E-2</v>
      </c>
      <c r="P310" s="1">
        <f t="shared" ca="1" si="236"/>
        <v>3.0096543686336647E-2</v>
      </c>
      <c r="Q310" s="1">
        <f t="shared" ca="1" si="237"/>
        <v>2.9327361865988669E-2</v>
      </c>
      <c r="R310" s="1">
        <f t="shared" ca="1" si="238"/>
        <v>2.8572402567811572E-2</v>
      </c>
      <c r="S310" s="1">
        <f t="shared" ca="1" si="239"/>
        <v>2.783078539907911E-2</v>
      </c>
      <c r="T310" s="1">
        <f t="shared" ca="1" si="240"/>
        <v>2.7102795906756398E-2</v>
      </c>
      <c r="U310" s="1">
        <f t="shared" ca="1" si="241"/>
        <v>2.6390144037688867E-2</v>
      </c>
      <c r="V310" s="1">
        <f t="shared" ca="1" si="242"/>
        <v>2.5695929604420031E-2</v>
      </c>
      <c r="W310" s="1">
        <f t="shared" ca="1" si="243"/>
        <v>2.5024384247287711E-2</v>
      </c>
      <c r="X310" s="1">
        <f t="shared" ca="1" si="244"/>
        <v>2.4380513988457992E-2</v>
      </c>
      <c r="Y310" s="1">
        <f t="shared" ca="1" si="245"/>
        <v>2.3769754351850164E-2</v>
      </c>
      <c r="Z310" s="1">
        <f t="shared" ca="1" si="246"/>
        <v>2.3197688375274222E-2</v>
      </c>
      <c r="AA310" s="1">
        <f t="shared" ca="1" si="247"/>
        <v>2.2669816990459515E-2</v>
      </c>
      <c r="AB310" s="1">
        <f t="shared" ca="1" si="248"/>
        <v>2.219135439977659E-2</v>
      </c>
      <c r="AC310" s="1">
        <f t="shared" ca="1" si="249"/>
        <v>2.1767039073266697E-2</v>
      </c>
      <c r="AD310" s="1">
        <f t="shared" ca="1" si="250"/>
        <v>2.1400971895516652E-2</v>
      </c>
      <c r="AE310" s="1">
        <f t="shared" ca="1" si="251"/>
        <v>2.1096509555122319E-2</v>
      </c>
      <c r="AF310" s="1">
        <f t="shared" ca="1" si="252"/>
        <v>2.0856245760449459E-2</v>
      </c>
      <c r="AG310" s="1">
        <f t="shared" ca="1" si="253"/>
        <v>2.0682086972486125E-2</v>
      </c>
      <c r="AH310" s="1">
        <f t="shared" ca="1" si="254"/>
        <v>2.0575383318558821E-2</v>
      </c>
      <c r="AI310" s="1">
        <f t="shared" ca="1" si="255"/>
        <v>2.0537046647605674E-2</v>
      </c>
      <c r="AJ310" s="1">
        <f t="shared" ca="1" si="256"/>
        <v>2.0567604446447896E-2</v>
      </c>
      <c r="AK310" s="1">
        <f t="shared" ca="1" si="257"/>
        <v>2.0667189762102516E-2</v>
      </c>
      <c r="AL310" s="1">
        <f t="shared" ca="1" si="258"/>
        <v>2.0835512272702892E-2</v>
      </c>
      <c r="AM310" s="1">
        <f t="shared" ca="1" si="259"/>
        <v>2.107186608722748E-2</v>
      </c>
      <c r="AN310" s="1">
        <f t="shared" ca="1" si="260"/>
        <v>2.1375212278873099E-2</v>
      </c>
      <c r="AO310" s="1">
        <f t="shared" ca="1" si="261"/>
        <v>2.174434533526803E-2</v>
      </c>
      <c r="AP310" s="1">
        <f t="shared" ca="1" si="262"/>
        <v>2.21781185933842E-2</v>
      </c>
      <c r="AQ310" s="1">
        <f t="shared" ca="1" si="263"/>
        <v>2.2675669019279743E-2</v>
      </c>
      <c r="AR310" s="1">
        <f t="shared" ca="1" si="264"/>
        <v>2.3236553412084492E-2</v>
      </c>
      <c r="AS310" s="1">
        <f t="shared" ca="1" si="265"/>
        <v>2.3860686461677452E-2</v>
      </c>
      <c r="AT310" s="1">
        <f t="shared" ca="1" si="266"/>
        <v>2.4547943735163519E-2</v>
      </c>
      <c r="AU310" s="1">
        <f t="shared" ca="1" si="267"/>
        <v>2.5297211693339081E-2</v>
      </c>
      <c r="AV310" s="1">
        <f t="shared" ca="1" si="268"/>
        <v>2.6104477248182122E-2</v>
      </c>
      <c r="AW310" s="1">
        <f t="shared" ca="1" si="269"/>
        <v>2.6959514506105137E-2</v>
      </c>
      <c r="AX310" s="1">
        <f t="shared" ca="1" si="270"/>
        <v>2.7842105362051024E-2</v>
      </c>
      <c r="AY310" s="1">
        <f t="shared" ca="1" si="271"/>
        <v>2.8723674235321985E-2</v>
      </c>
      <c r="AZ310" s="1">
        <f t="shared" ca="1" si="220"/>
        <v>2.9585763154324683E-2</v>
      </c>
      <c r="BC310" s="1">
        <f t="shared" ca="1" si="272"/>
        <v>0.93866820958304498</v>
      </c>
      <c r="BD310" s="1">
        <f t="shared" ca="1" si="272"/>
        <v>1.3379092631910741</v>
      </c>
      <c r="BE310" s="1">
        <f t="shared" ca="1" si="272"/>
        <v>-0.37438728796724163</v>
      </c>
    </row>
    <row r="311" spans="1:57" x14ac:dyDescent="0.2">
      <c r="A311" s="118">
        <f t="shared" si="221"/>
        <v>2.9899999999999802</v>
      </c>
      <c r="B311" s="1">
        <f t="shared" ca="1" si="222"/>
        <v>4.1898644878626559E-2</v>
      </c>
      <c r="C311" s="1">
        <f t="shared" ca="1" si="223"/>
        <v>4.1025963386690102E-2</v>
      </c>
      <c r="D311" s="1">
        <f t="shared" ca="1" si="224"/>
        <v>4.0165884636319482E-2</v>
      </c>
      <c r="E311" s="1">
        <f t="shared" ca="1" si="225"/>
        <v>3.9286285523464415E-2</v>
      </c>
      <c r="F311" s="1">
        <f t="shared" ca="1" si="226"/>
        <v>3.8389148886257982E-2</v>
      </c>
      <c r="G311" s="1">
        <f t="shared" ca="1" si="227"/>
        <v>3.7486739491584577E-2</v>
      </c>
      <c r="H311" s="1">
        <f t="shared" ca="1" si="228"/>
        <v>3.6588341879159728E-2</v>
      </c>
      <c r="I311" s="1">
        <f t="shared" ca="1" si="229"/>
        <v>3.5698891006416801E-2</v>
      </c>
      <c r="J311" s="1">
        <f t="shared" ca="1" si="230"/>
        <v>3.4820660386240224E-2</v>
      </c>
      <c r="K311" s="1">
        <f t="shared" ca="1" si="231"/>
        <v>3.3954799430826306E-2</v>
      </c>
      <c r="L311" s="1">
        <f t="shared" ca="1" si="232"/>
        <v>3.3102202341832095E-2</v>
      </c>
      <c r="M311" s="1">
        <f t="shared" ca="1" si="233"/>
        <v>3.2263719966111756E-2</v>
      </c>
      <c r="N311" s="1">
        <f t="shared" ca="1" si="234"/>
        <v>3.1439933060418541E-2</v>
      </c>
      <c r="O311" s="1">
        <f t="shared" ca="1" si="235"/>
        <v>3.0630818303061167E-2</v>
      </c>
      <c r="P311" s="1">
        <f t="shared" ca="1" si="236"/>
        <v>2.9835617825973104E-2</v>
      </c>
      <c r="Q311" s="1">
        <f t="shared" ca="1" si="237"/>
        <v>2.9053067652844881E-2</v>
      </c>
      <c r="R311" s="1">
        <f t="shared" ca="1" si="238"/>
        <v>2.828192881319895E-2</v>
      </c>
      <c r="S311" s="1">
        <f t="shared" ca="1" si="239"/>
        <v>2.7521619910316833E-2</v>
      </c>
      <c r="T311" s="1">
        <f t="shared" ca="1" si="240"/>
        <v>2.6772731097878907E-2</v>
      </c>
      <c r="U311" s="1">
        <f t="shared" ca="1" si="241"/>
        <v>2.6037276682389456E-2</v>
      </c>
      <c r="V311" s="1">
        <f t="shared" ca="1" si="242"/>
        <v>2.5318656102103723E-2</v>
      </c>
      <c r="W311" s="1">
        <f t="shared" ca="1" si="243"/>
        <v>2.4621393867441058E-2</v>
      </c>
      <c r="X311" s="1">
        <f t="shared" ca="1" si="244"/>
        <v>2.3950782318343435E-2</v>
      </c>
      <c r="Y311" s="1">
        <f t="shared" ca="1" si="245"/>
        <v>2.3312537941814294E-2</v>
      </c>
      <c r="Z311" s="1">
        <f t="shared" ca="1" si="246"/>
        <v>2.271252036118054E-2</v>
      </c>
      <c r="AA311" s="1">
        <f t="shared" ca="1" si="247"/>
        <v>2.2156503138052962E-2</v>
      </c>
      <c r="AB311" s="1">
        <f t="shared" ca="1" si="248"/>
        <v>2.1649969377917688E-2</v>
      </c>
      <c r="AC311" s="1">
        <f t="shared" ca="1" si="249"/>
        <v>2.1197923183325678E-2</v>
      </c>
      <c r="AD311" s="1">
        <f t="shared" ca="1" si="250"/>
        <v>2.0804728817716365E-2</v>
      </c>
      <c r="AE311" s="1">
        <f t="shared" ca="1" si="251"/>
        <v>2.0474005764672194E-2</v>
      </c>
      <c r="AF311" s="1">
        <f t="shared" ca="1" si="252"/>
        <v>2.0208611750688742E-2</v>
      </c>
      <c r="AG311" s="1">
        <f t="shared" ca="1" si="253"/>
        <v>2.0010719503948327E-2</v>
      </c>
      <c r="AH311" s="1">
        <f t="shared" ca="1" si="254"/>
        <v>1.9881947341042067E-2</v>
      </c>
      <c r="AI311" s="1">
        <f t="shared" ca="1" si="255"/>
        <v>1.9823475879742626E-2</v>
      </c>
      <c r="AJ311" s="1">
        <f t="shared" ca="1" si="256"/>
        <v>1.9836100628015347E-2</v>
      </c>
      <c r="AK311" s="1">
        <f t="shared" ca="1" si="257"/>
        <v>1.9920221496495364E-2</v>
      </c>
      <c r="AL311" s="1">
        <f t="shared" ca="1" si="258"/>
        <v>2.0075814587984034E-2</v>
      </c>
      <c r="AM311" s="1">
        <f t="shared" ca="1" si="259"/>
        <v>2.0302441494892215E-2</v>
      </c>
      <c r="AN311" s="1">
        <f t="shared" ca="1" si="260"/>
        <v>2.0599333535267914E-2</v>
      </c>
      <c r="AO311" s="1">
        <f t="shared" ca="1" si="261"/>
        <v>2.0965559430531178E-2</v>
      </c>
      <c r="AP311" s="1">
        <f t="shared" ca="1" si="262"/>
        <v>2.140025080085517E-2</v>
      </c>
      <c r="AQ311" s="1">
        <f t="shared" ca="1" si="263"/>
        <v>2.1902825274944457E-2</v>
      </c>
      <c r="AR311" s="1">
        <f t="shared" ca="1" si="264"/>
        <v>2.2473118862858091E-2</v>
      </c>
      <c r="AS311" s="1">
        <f t="shared" ca="1" si="265"/>
        <v>2.3111317476473901E-2</v>
      </c>
      <c r="AT311" s="1">
        <f t="shared" ca="1" si="266"/>
        <v>2.3817549055457077E-2</v>
      </c>
      <c r="AU311" s="1">
        <f t="shared" ca="1" si="267"/>
        <v>2.4590914610353828E-2</v>
      </c>
      <c r="AV311" s="1">
        <f t="shared" ca="1" si="268"/>
        <v>2.5427549998754035E-2</v>
      </c>
      <c r="AW311" s="1">
        <f t="shared" ca="1" si="269"/>
        <v>2.63173036619022E-2</v>
      </c>
      <c r="AX311" s="1">
        <f t="shared" ca="1" si="270"/>
        <v>2.7240065861587334E-2</v>
      </c>
      <c r="AY311" s="1">
        <f t="shared" ca="1" si="271"/>
        <v>2.8167740628761793E-2</v>
      </c>
      <c r="AZ311" s="1">
        <f t="shared" ca="1" si="220"/>
        <v>2.9082908206824888E-2</v>
      </c>
      <c r="BC311" s="1">
        <f t="shared" ca="1" si="272"/>
        <v>-0.79603771911062626</v>
      </c>
      <c r="BD311" s="1">
        <f t="shared" ca="1" si="272"/>
        <v>-0.630359892576001</v>
      </c>
      <c r="BE311" s="1">
        <f t="shared" ca="1" si="272"/>
        <v>0.45056478181600657</v>
      </c>
    </row>
    <row r="312" spans="1:57" x14ac:dyDescent="0.2">
      <c r="A312" s="118">
        <f t="shared" si="221"/>
        <v>2.99999999999998</v>
      </c>
      <c r="B312" s="1">
        <f t="shared" ca="1" si="222"/>
        <v>4.1665647596054886E-2</v>
      </c>
      <c r="C312" s="1">
        <f t="shared" ca="1" si="223"/>
        <v>4.0729406629139736E-2</v>
      </c>
      <c r="D312" s="1">
        <f t="shared" ca="1" si="224"/>
        <v>3.9812300482133273E-2</v>
      </c>
      <c r="E312" s="1">
        <f t="shared" ca="1" si="225"/>
        <v>3.8882608477911453E-2</v>
      </c>
      <c r="F312" s="1">
        <f t="shared" ca="1" si="226"/>
        <v>3.7942236573203246E-2</v>
      </c>
      <c r="G312" s="1">
        <f t="shared" ca="1" si="227"/>
        <v>3.7003105084181552E-2</v>
      </c>
      <c r="H312" s="1">
        <f t="shared" ca="1" si="228"/>
        <v>3.6074124838213137E-2</v>
      </c>
      <c r="I312" s="1">
        <f t="shared" ca="1" si="229"/>
        <v>3.515988937227179E-2</v>
      </c>
      <c r="J312" s="1">
        <f t="shared" ca="1" si="230"/>
        <v>3.4262360412713209E-2</v>
      </c>
      <c r="K312" s="1">
        <f t="shared" ca="1" si="231"/>
        <v>3.3382392164464619E-2</v>
      </c>
      <c r="L312" s="1">
        <f t="shared" ca="1" si="232"/>
        <v>3.2520587333606528E-2</v>
      </c>
      <c r="M312" s="1">
        <f t="shared" ca="1" si="233"/>
        <v>3.1677500445361828E-2</v>
      </c>
      <c r="N312" s="1">
        <f t="shared" ca="1" si="234"/>
        <v>3.0853409160996825E-2</v>
      </c>
      <c r="O312" s="1">
        <f t="shared" ca="1" si="235"/>
        <v>3.0047984522566584E-2</v>
      </c>
      <c r="P312" s="1">
        <f t="shared" ca="1" si="236"/>
        <v>2.9260167793441087E-2</v>
      </c>
      <c r="Q312" s="1">
        <f t="shared" ca="1" si="237"/>
        <v>2.8488405050181194E-2</v>
      </c>
      <c r="R312" s="1">
        <f t="shared" ca="1" si="238"/>
        <v>2.7731180398038707E-2</v>
      </c>
      <c r="S312" s="1">
        <f t="shared" ca="1" si="239"/>
        <v>2.698764621376348E-2</v>
      </c>
      <c r="T312" s="1">
        <f t="shared" ca="1" si="240"/>
        <v>2.6258131918056461E-2</v>
      </c>
      <c r="U312" s="1">
        <f t="shared" ca="1" si="241"/>
        <v>2.554439074764827E-2</v>
      </c>
      <c r="V312" s="1">
        <f t="shared" ca="1" si="242"/>
        <v>2.4849556296639697E-2</v>
      </c>
      <c r="W312" s="1">
        <f t="shared" ca="1" si="243"/>
        <v>2.4177880479731934E-2</v>
      </c>
      <c r="X312" s="1">
        <f t="shared" ca="1" si="244"/>
        <v>2.3534376512795441E-2</v>
      </c>
      <c r="Y312" s="1">
        <f t="shared" ca="1" si="245"/>
        <v>2.292447642361289E-2</v>
      </c>
      <c r="Z312" s="1">
        <f t="shared" ca="1" si="246"/>
        <v>2.2353751007161807E-2</v>
      </c>
      <c r="AA312" s="1">
        <f t="shared" ca="1" si="247"/>
        <v>2.1827681045645541E-2</v>
      </c>
      <c r="AB312" s="1">
        <f t="shared" ca="1" si="248"/>
        <v>2.1351453147500112E-2</v>
      </c>
      <c r="AC312" s="1">
        <f t="shared" ca="1" si="249"/>
        <v>2.0929771667959462E-2</v>
      </c>
      <c r="AD312" s="1">
        <f t="shared" ca="1" si="250"/>
        <v>2.0566698902884754E-2</v>
      </c>
      <c r="AE312" s="1">
        <f t="shared" ca="1" si="251"/>
        <v>2.0265551820554305E-2</v>
      </c>
      <c r="AF312" s="1">
        <f t="shared" ca="1" si="252"/>
        <v>2.0028886875821224E-2</v>
      </c>
      <c r="AG312" s="1">
        <f t="shared" ca="1" si="253"/>
        <v>1.9858577767749932E-2</v>
      </c>
      <c r="AH312" s="1">
        <f t="shared" ca="1" si="254"/>
        <v>1.9755945679033982E-2</v>
      </c>
      <c r="AI312" s="1">
        <f t="shared" ca="1" si="255"/>
        <v>1.9721874646573191E-2</v>
      </c>
      <c r="AJ312" s="1">
        <f t="shared" ca="1" si="256"/>
        <v>1.975686284157295E-2</v>
      </c>
      <c r="AK312" s="1">
        <f t="shared" ca="1" si="257"/>
        <v>1.9861011694753909E-2</v>
      </c>
      <c r="AL312" s="1">
        <f t="shared" ca="1" si="258"/>
        <v>2.0033998420007148E-2</v>
      </c>
      <c r="AM312" s="1">
        <f t="shared" ca="1" si="259"/>
        <v>2.0275086813650728E-2</v>
      </c>
      <c r="AN312" s="1">
        <f t="shared" ca="1" si="260"/>
        <v>2.0583213183609082E-2</v>
      </c>
      <c r="AO312" s="1">
        <f t="shared" ca="1" si="261"/>
        <v>2.0957155231328638E-2</v>
      </c>
      <c r="AP312" s="1">
        <f t="shared" ca="1" si="262"/>
        <v>2.1395757573019134E-2</v>
      </c>
      <c r="AQ312" s="1">
        <f t="shared" ca="1" si="263"/>
        <v>2.1898153136243638E-2</v>
      </c>
      <c r="AR312" s="1">
        <f t="shared" ca="1" si="264"/>
        <v>2.246389164745825E-2</v>
      </c>
      <c r="AS312" s="1">
        <f t="shared" ca="1" si="265"/>
        <v>2.3092864528797281E-2</v>
      </c>
      <c r="AT312" s="1">
        <f t="shared" ca="1" si="266"/>
        <v>2.3784886001276428E-2</v>
      </c>
      <c r="AU312" s="1">
        <f t="shared" ca="1" si="267"/>
        <v>2.4538704978355384E-2</v>
      </c>
      <c r="AV312" s="1">
        <f t="shared" ca="1" si="268"/>
        <v>2.5350039436266771E-2</v>
      </c>
      <c r="AW312" s="1">
        <f t="shared" ca="1" si="269"/>
        <v>2.6208247496973796E-2</v>
      </c>
      <c r="AX312" s="1">
        <f t="shared" ca="1" si="270"/>
        <v>2.7092769879254089E-2</v>
      </c>
      <c r="AY312" s="1">
        <f t="shared" ca="1" si="271"/>
        <v>2.797543606302345E-2</v>
      </c>
      <c r="AZ312" s="1">
        <f t="shared" ca="1" si="220"/>
        <v>2.883913895231726E-2</v>
      </c>
      <c r="BC312" s="1">
        <f t="shared" ca="1" si="272"/>
        <v>-0.46372338488280196</v>
      </c>
      <c r="BD312" s="1">
        <f t="shared" ca="1" si="272"/>
        <v>0.5592211857853151</v>
      </c>
      <c r="BE312" s="1">
        <f t="shared" ca="1" si="272"/>
        <v>-0.5926536350109588</v>
      </c>
    </row>
    <row r="313" spans="1:57" x14ac:dyDescent="0.2">
      <c r="A313" s="118">
        <f t="shared" si="221"/>
        <v>3.0099999999999798</v>
      </c>
      <c r="B313" s="1">
        <f t="shared" ca="1" si="222"/>
        <v>4.0553596921159493E-2</v>
      </c>
      <c r="C313" s="1">
        <f t="shared" ca="1" si="223"/>
        <v>3.9523918709601709E-2</v>
      </c>
      <c r="D313" s="1">
        <f t="shared" ca="1" si="224"/>
        <v>3.8525431320829806E-2</v>
      </c>
      <c r="E313" s="1">
        <f t="shared" ca="1" si="225"/>
        <v>3.7526552088536717E-2</v>
      </c>
      <c r="F313" s="1">
        <f t="shared" ca="1" si="226"/>
        <v>3.6528849906718473E-2</v>
      </c>
      <c r="G313" s="1">
        <f t="shared" ca="1" si="227"/>
        <v>3.5543645225661037E-2</v>
      </c>
      <c r="H313" s="1">
        <f t="shared" ca="1" si="228"/>
        <v>3.4579220976277546E-2</v>
      </c>
      <c r="I313" s="1">
        <f t="shared" ca="1" si="229"/>
        <v>3.3639575037818135E-2</v>
      </c>
      <c r="J313" s="1">
        <f t="shared" ca="1" si="230"/>
        <v>3.2726102851752294E-2</v>
      </c>
      <c r="K313" s="1">
        <f t="shared" ca="1" si="231"/>
        <v>3.1839108660029349E-2</v>
      </c>
      <c r="L313" s="1">
        <f t="shared" ca="1" si="232"/>
        <v>3.0978648746689479E-2</v>
      </c>
      <c r="M313" s="1">
        <f t="shared" ca="1" si="233"/>
        <v>3.0144726349904522E-2</v>
      </c>
      <c r="N313" s="1">
        <f t="shared" ca="1" si="234"/>
        <v>2.933706115469582E-2</v>
      </c>
      <c r="O313" s="1">
        <f t="shared" ca="1" si="235"/>
        <v>2.8554763832275922E-2</v>
      </c>
      <c r="P313" s="1">
        <f t="shared" ca="1" si="236"/>
        <v>2.7796220165937312E-2</v>
      </c>
      <c r="Q313" s="1">
        <f t="shared" ca="1" si="237"/>
        <v>2.7059331715625693E-2</v>
      </c>
      <c r="R313" s="1">
        <f t="shared" ca="1" si="238"/>
        <v>2.6342051046334317E-2</v>
      </c>
      <c r="S313" s="1">
        <f t="shared" ca="1" si="239"/>
        <v>2.5643009588209739E-2</v>
      </c>
      <c r="T313" s="1">
        <f t="shared" ca="1" si="240"/>
        <v>2.4962021192294914E-2</v>
      </c>
      <c r="U313" s="1">
        <f t="shared" ca="1" si="241"/>
        <v>2.4300323100116501E-2</v>
      </c>
      <c r="V313" s="1">
        <f t="shared" ca="1" si="242"/>
        <v>2.3660528096646895E-2</v>
      </c>
      <c r="W313" s="1">
        <f t="shared" ca="1" si="243"/>
        <v>2.3046360540359388E-2</v>
      </c>
      <c r="X313" s="1">
        <f t="shared" ca="1" si="244"/>
        <v>2.2462299586407251E-2</v>
      </c>
      <c r="Y313" s="1">
        <f t="shared" ca="1" si="245"/>
        <v>2.191323788602715E-2</v>
      </c>
      <c r="Z313" s="1">
        <f t="shared" ca="1" si="246"/>
        <v>2.1404202496883393E-2</v>
      </c>
      <c r="AA313" s="1">
        <f t="shared" ca="1" si="247"/>
        <v>2.0940126517476353E-2</v>
      </c>
      <c r="AB313" s="1">
        <f t="shared" ca="1" si="248"/>
        <v>2.052564516424393E-2</v>
      </c>
      <c r="AC313" s="1">
        <f t="shared" ca="1" si="249"/>
        <v>2.0164908170755148E-2</v>
      </c>
      <c r="AD313" s="1">
        <f t="shared" ca="1" si="250"/>
        <v>1.9861421024395705E-2</v>
      </c>
      <c r="AE313" s="1">
        <f t="shared" ca="1" si="251"/>
        <v>1.9617943373070344E-2</v>
      </c>
      <c r="AF313" s="1">
        <f t="shared" ca="1" si="252"/>
        <v>1.9436475614897523E-2</v>
      </c>
      <c r="AG313" s="1">
        <f t="shared" ca="1" si="253"/>
        <v>1.9318337627785499E-2</v>
      </c>
      <c r="AH313" s="1">
        <f t="shared" ca="1" si="254"/>
        <v>1.9264298641648074E-2</v>
      </c>
      <c r="AI313" s="1">
        <f t="shared" ca="1" si="255"/>
        <v>1.9274691267451797E-2</v>
      </c>
      <c r="AJ313" s="1">
        <f t="shared" ca="1" si="256"/>
        <v>1.934946148683634E-2</v>
      </c>
      <c r="AK313" s="1">
        <f t="shared" ca="1" si="257"/>
        <v>1.9488157412485281E-2</v>
      </c>
      <c r="AL313" s="1">
        <f t="shared" ca="1" si="258"/>
        <v>1.9689902561293094E-2</v>
      </c>
      <c r="AM313" s="1">
        <f t="shared" ca="1" si="259"/>
        <v>1.9953408159261748E-2</v>
      </c>
      <c r="AN313" s="1">
        <f t="shared" ca="1" si="260"/>
        <v>2.0277060754052424E-2</v>
      </c>
      <c r="AO313" s="1">
        <f t="shared" ca="1" si="261"/>
        <v>2.0659092277515462E-2</v>
      </c>
      <c r="AP313" s="1">
        <f t="shared" ca="1" si="262"/>
        <v>2.1097805558010937E-2</v>
      </c>
      <c r="AQ313" s="1">
        <f t="shared" ca="1" si="263"/>
        <v>2.1591793960368508E-2</v>
      </c>
      <c r="AR313" s="1">
        <f t="shared" ca="1" si="264"/>
        <v>2.2140065933375835E-2</v>
      </c>
      <c r="AS313" s="1">
        <f t="shared" ca="1" si="265"/>
        <v>2.2741963194902924E-2</v>
      </c>
      <c r="AT313" s="1">
        <f t="shared" ca="1" si="266"/>
        <v>2.3396730649804545E-2</v>
      </c>
      <c r="AU313" s="1">
        <f t="shared" ca="1" si="267"/>
        <v>2.4102508968825799E-2</v>
      </c>
      <c r="AV313" s="1">
        <f t="shared" ca="1" si="268"/>
        <v>2.4854341968140879E-2</v>
      </c>
      <c r="AW313" s="1">
        <f t="shared" ca="1" si="269"/>
        <v>2.5640843436014426E-2</v>
      </c>
      <c r="AX313" s="1">
        <f t="shared" ca="1" si="270"/>
        <v>2.6440757218109515E-2</v>
      </c>
      <c r="AY313" s="1">
        <f t="shared" ca="1" si="271"/>
        <v>2.7225591157596152E-2</v>
      </c>
      <c r="AZ313" s="1">
        <f t="shared" ca="1" si="220"/>
        <v>2.7978418858097681E-2</v>
      </c>
      <c r="BC313" s="1">
        <f t="shared" ca="1" si="272"/>
        <v>-1.4217429193471043</v>
      </c>
      <c r="BD313" s="1">
        <f t="shared" ca="1" si="272"/>
        <v>1.4219738160000031</v>
      </c>
      <c r="BE313" s="1">
        <f t="shared" ca="1" si="272"/>
        <v>-0.68764816442687415</v>
      </c>
    </row>
    <row r="314" spans="1:57" x14ac:dyDescent="0.2">
      <c r="A314" s="118">
        <f t="shared" si="221"/>
        <v>3.0199999999999796</v>
      </c>
      <c r="B314" s="1">
        <f t="shared" ca="1" si="222"/>
        <v>4.0270002539973704E-2</v>
      </c>
      <c r="C314" s="1">
        <f t="shared" ca="1" si="223"/>
        <v>3.9291275203044325E-2</v>
      </c>
      <c r="D314" s="1">
        <f t="shared" ca="1" si="224"/>
        <v>3.8344276730100983E-2</v>
      </c>
      <c r="E314" s="1">
        <f t="shared" ca="1" si="225"/>
        <v>3.7397943861010197E-2</v>
      </c>
      <c r="F314" s="1">
        <f t="shared" ca="1" si="226"/>
        <v>3.6453894067799607E-2</v>
      </c>
      <c r="G314" s="1">
        <f t="shared" ca="1" si="227"/>
        <v>3.5523238271084542E-2</v>
      </c>
      <c r="H314" s="1">
        <f t="shared" ca="1" si="228"/>
        <v>3.461402304692672E-2</v>
      </c>
      <c r="I314" s="1">
        <f t="shared" ca="1" si="229"/>
        <v>3.3730042101137024E-2</v>
      </c>
      <c r="J314" s="1">
        <f t="shared" ca="1" si="230"/>
        <v>3.2872515813564512E-2</v>
      </c>
      <c r="K314" s="1">
        <f t="shared" ca="1" si="231"/>
        <v>3.2041589430827001E-2</v>
      </c>
      <c r="L314" s="1">
        <f t="shared" ca="1" si="232"/>
        <v>3.1237163614451741E-2</v>
      </c>
      <c r="M314" s="1">
        <f t="shared" ca="1" si="233"/>
        <v>3.0459081078603276E-2</v>
      </c>
      <c r="N314" s="1">
        <f t="shared" ca="1" si="234"/>
        <v>2.9706894380993668E-2</v>
      </c>
      <c r="O314" s="1">
        <f t="shared" ca="1" si="235"/>
        <v>2.8979544816635863E-2</v>
      </c>
      <c r="P314" s="1">
        <f t="shared" ca="1" si="236"/>
        <v>2.8275253804841739E-2</v>
      </c>
      <c r="Q314" s="1">
        <f t="shared" ca="1" si="237"/>
        <v>2.7591769545296584E-2</v>
      </c>
      <c r="R314" s="1">
        <f t="shared" ca="1" si="238"/>
        <v>2.6926904171435839E-2</v>
      </c>
      <c r="S314" s="1">
        <f t="shared" ca="1" si="239"/>
        <v>2.6279159171169304E-2</v>
      </c>
      <c r="T314" s="1">
        <f t="shared" ca="1" si="240"/>
        <v>2.5648223714198639E-2</v>
      </c>
      <c r="U314" s="1">
        <f t="shared" ca="1" si="241"/>
        <v>2.5035209847395691E-2</v>
      </c>
      <c r="V314" s="1">
        <f t="shared" ca="1" si="242"/>
        <v>2.4442600308490093E-2</v>
      </c>
      <c r="W314" s="1">
        <f t="shared" ca="1" si="243"/>
        <v>2.3873982666465069E-2</v>
      </c>
      <c r="X314" s="1">
        <f t="shared" ca="1" si="244"/>
        <v>2.3333692806267774E-2</v>
      </c>
      <c r="Y314" s="1">
        <f t="shared" ca="1" si="245"/>
        <v>2.2826474812201136E-2</v>
      </c>
      <c r="Z314" s="1">
        <f t="shared" ca="1" si="246"/>
        <v>2.2357202822516086E-2</v>
      </c>
      <c r="AA314" s="1">
        <f t="shared" ca="1" si="247"/>
        <v>2.1930653074671739E-2</v>
      </c>
      <c r="AB314" s="1">
        <f t="shared" ca="1" si="248"/>
        <v>2.1551300225342174E-2</v>
      </c>
      <c r="AC314" s="1">
        <f t="shared" ca="1" si="249"/>
        <v>2.1223130239522908E-2</v>
      </c>
      <c r="AD314" s="1">
        <f t="shared" ca="1" si="250"/>
        <v>2.0949482682713849E-2</v>
      </c>
      <c r="AE314" s="1">
        <f t="shared" ca="1" si="251"/>
        <v>2.0732950804546568E-2</v>
      </c>
      <c r="AF314" s="1">
        <f t="shared" ca="1" si="252"/>
        <v>2.0575369887944065E-2</v>
      </c>
      <c r="AG314" s="1">
        <f t="shared" ca="1" si="253"/>
        <v>2.0477896923853593E-2</v>
      </c>
      <c r="AH314" s="1">
        <f t="shared" ca="1" si="254"/>
        <v>2.0441140096773763E-2</v>
      </c>
      <c r="AI314" s="1">
        <f t="shared" ca="1" si="255"/>
        <v>2.0465271473292832E-2</v>
      </c>
      <c r="AJ314" s="1">
        <f t="shared" ca="1" si="256"/>
        <v>2.0550075719742961E-2</v>
      </c>
      <c r="AK314" s="1">
        <f t="shared" ca="1" si="257"/>
        <v>2.0694938520019083E-2</v>
      </c>
      <c r="AL314" s="1">
        <f t="shared" ca="1" si="258"/>
        <v>2.0898820613380314E-2</v>
      </c>
      <c r="AM314" s="1">
        <f t="shared" ca="1" si="259"/>
        <v>2.1160271608541208E-2</v>
      </c>
      <c r="AN314" s="1">
        <f t="shared" ca="1" si="260"/>
        <v>2.1477519269540668E-2</v>
      </c>
      <c r="AO314" s="1">
        <f t="shared" ca="1" si="261"/>
        <v>2.1848640735095508E-2</v>
      </c>
      <c r="AP314" s="1">
        <f t="shared" ca="1" si="262"/>
        <v>2.2271787987046085E-2</v>
      </c>
      <c r="AQ314" s="1">
        <f t="shared" ca="1" si="263"/>
        <v>2.2745405690017581E-2</v>
      </c>
      <c r="AR314" s="1">
        <f t="shared" ca="1" si="264"/>
        <v>2.3268351743424932E-2</v>
      </c>
      <c r="AS314" s="1">
        <f t="shared" ca="1" si="265"/>
        <v>2.3839808665463518E-2</v>
      </c>
      <c r="AT314" s="1">
        <f t="shared" ca="1" si="266"/>
        <v>2.4458842163123759E-2</v>
      </c>
      <c r="AU314" s="1">
        <f t="shared" ca="1" si="267"/>
        <v>2.5123374242916899E-2</v>
      </c>
      <c r="AV314" s="1">
        <f t="shared" ca="1" si="268"/>
        <v>2.5828164054313534E-2</v>
      </c>
      <c r="AW314" s="1">
        <f t="shared" ca="1" si="269"/>
        <v>2.6561472897919047E-2</v>
      </c>
      <c r="AX314" s="1">
        <f t="shared" ca="1" si="270"/>
        <v>2.730174614783696E-2</v>
      </c>
      <c r="AY314" s="1">
        <f t="shared" ca="1" si="271"/>
        <v>2.8020570954045788E-2</v>
      </c>
      <c r="AZ314" s="1">
        <f t="shared" ca="1" si="220"/>
        <v>2.8701849761482899E-2</v>
      </c>
      <c r="BC314" s="1">
        <f t="shared" ca="1" si="272"/>
        <v>1.1755293365454502</v>
      </c>
      <c r="BD314" s="1">
        <f t="shared" ca="1" si="272"/>
        <v>1.4754014628580894</v>
      </c>
      <c r="BE314" s="1">
        <f t="shared" ca="1" si="272"/>
        <v>1.0402955977245201</v>
      </c>
    </row>
    <row r="315" spans="1:57" x14ac:dyDescent="0.2">
      <c r="A315" s="118">
        <f t="shared" si="221"/>
        <v>3.0299999999999794</v>
      </c>
      <c r="B315" s="1">
        <f t="shared" ca="1" si="222"/>
        <v>4.0379643466079126E-2</v>
      </c>
      <c r="C315" s="1">
        <f t="shared" ca="1" si="223"/>
        <v>3.9399362145857202E-2</v>
      </c>
      <c r="D315" s="1">
        <f t="shared" ca="1" si="224"/>
        <v>3.8451791010861561E-2</v>
      </c>
      <c r="E315" s="1">
        <f t="shared" ca="1" si="225"/>
        <v>3.7506443821418739E-2</v>
      </c>
      <c r="F315" s="1">
        <f t="shared" ca="1" si="226"/>
        <v>3.6565048496283198E-2</v>
      </c>
      <c r="G315" s="1">
        <f t="shared" ca="1" si="227"/>
        <v>3.56385729207453E-2</v>
      </c>
      <c r="H315" s="1">
        <f t="shared" ca="1" si="228"/>
        <v>3.4734894990492836E-2</v>
      </c>
      <c r="I315" s="1">
        <f t="shared" ca="1" si="229"/>
        <v>3.3857671850983061E-2</v>
      </c>
      <c r="J315" s="1">
        <f t="shared" ca="1" si="230"/>
        <v>3.3008016172619677E-2</v>
      </c>
      <c r="K315" s="1">
        <f t="shared" ca="1" si="231"/>
        <v>3.2185981304994588E-2</v>
      </c>
      <c r="L315" s="1">
        <f t="shared" ca="1" si="232"/>
        <v>3.1391379219941527E-2</v>
      </c>
      <c r="M315" s="1">
        <f t="shared" ca="1" si="233"/>
        <v>3.0623959006400935E-2</v>
      </c>
      <c r="N315" s="1">
        <f t="shared" ca="1" si="234"/>
        <v>2.9883173080647071E-2</v>
      </c>
      <c r="O315" s="1">
        <f t="shared" ca="1" si="235"/>
        <v>2.9167860492586916E-2</v>
      </c>
      <c r="P315" s="1">
        <f t="shared" ca="1" si="236"/>
        <v>2.8476145548475405E-2</v>
      </c>
      <c r="Q315" s="1">
        <f t="shared" ca="1" si="237"/>
        <v>2.7805690377160734E-2</v>
      </c>
      <c r="R315" s="1">
        <f t="shared" ca="1" si="238"/>
        <v>2.715423392115621E-2</v>
      </c>
      <c r="S315" s="1">
        <f t="shared" ca="1" si="239"/>
        <v>2.6520214862202046E-2</v>
      </c>
      <c r="T315" s="1">
        <f t="shared" ca="1" si="240"/>
        <v>2.5903264709241605E-2</v>
      </c>
      <c r="U315" s="1">
        <f t="shared" ca="1" si="241"/>
        <v>2.530443724828943E-2</v>
      </c>
      <c r="V315" s="1">
        <f t="shared" ca="1" si="242"/>
        <v>2.4726152065836702E-2</v>
      </c>
      <c r="W315" s="1">
        <f t="shared" ca="1" si="243"/>
        <v>2.4171926842611522E-2</v>
      </c>
      <c r="X315" s="1">
        <f t="shared" ca="1" si="244"/>
        <v>2.3646021118269633E-2</v>
      </c>
      <c r="Y315" s="1">
        <f t="shared" ca="1" si="245"/>
        <v>2.3153097353979905E-2</v>
      </c>
      <c r="Z315" s="1">
        <f t="shared" ca="1" si="246"/>
        <v>2.2697943720596588E-2</v>
      </c>
      <c r="AA315" s="1">
        <f t="shared" ca="1" si="247"/>
        <v>2.2285246551412358E-2</v>
      </c>
      <c r="AB315" s="1">
        <f t="shared" ca="1" si="248"/>
        <v>2.1919386910010542E-2</v>
      </c>
      <c r="AC315" s="1">
        <f t="shared" ca="1" si="249"/>
        <v>2.1604253980596164E-2</v>
      </c>
      <c r="AD315" s="1">
        <f t="shared" ca="1" si="250"/>
        <v>2.1343088428104853E-2</v>
      </c>
      <c r="AE315" s="1">
        <f t="shared" ca="1" si="251"/>
        <v>2.1138384160405831E-2</v>
      </c>
      <c r="AF315" s="1">
        <f t="shared" ca="1" si="252"/>
        <v>2.0991878420640594E-2</v>
      </c>
      <c r="AG315" s="1">
        <f t="shared" ca="1" si="253"/>
        <v>2.0904632380475564E-2</v>
      </c>
      <c r="AH315" s="1">
        <f t="shared" ca="1" si="254"/>
        <v>2.087716021986416E-2</v>
      </c>
      <c r="AI315" s="1">
        <f t="shared" ca="1" si="255"/>
        <v>2.0909540476447039E-2</v>
      </c>
      <c r="AJ315" s="1">
        <f t="shared" ca="1" si="256"/>
        <v>2.1001463509828473E-2</v>
      </c>
      <c r="AK315" s="1">
        <f t="shared" ca="1" si="257"/>
        <v>2.1152219598987089E-2</v>
      </c>
      <c r="AL315" s="1">
        <f t="shared" ca="1" si="258"/>
        <v>2.1360673759602863E-2</v>
      </c>
      <c r="AM315" s="1">
        <f t="shared" ca="1" si="259"/>
        <v>2.1625281070625509E-2</v>
      </c>
      <c r="AN315" s="1">
        <f t="shared" ca="1" si="260"/>
        <v>2.1944177623130681E-2</v>
      </c>
      <c r="AO315" s="1">
        <f t="shared" ca="1" si="261"/>
        <v>2.2315352872483204E-2</v>
      </c>
      <c r="AP315" s="1">
        <f t="shared" ca="1" si="262"/>
        <v>2.2736875027779289E-2</v>
      </c>
      <c r="AQ315" s="1">
        <f t="shared" ca="1" si="263"/>
        <v>2.3207107047305536E-2</v>
      </c>
      <c r="AR315" s="1">
        <f t="shared" ca="1" si="264"/>
        <v>2.3724823138947387E-2</v>
      </c>
      <c r="AS315" s="1">
        <f t="shared" ca="1" si="265"/>
        <v>2.4289113252111055E-2</v>
      </c>
      <c r="AT315" s="1">
        <f t="shared" ca="1" si="266"/>
        <v>2.4898930137444496E-2</v>
      </c>
      <c r="AU315" s="1">
        <f t="shared" ca="1" si="267"/>
        <v>2.5552042848024956E-2</v>
      </c>
      <c r="AV315" s="1">
        <f t="shared" ca="1" si="268"/>
        <v>2.6242991541049584E-2</v>
      </c>
      <c r="AW315" s="1">
        <f t="shared" ca="1" si="269"/>
        <v>2.6959753140635763E-2</v>
      </c>
      <c r="AX315" s="1">
        <f t="shared" ca="1" si="270"/>
        <v>2.7680549135744081E-2</v>
      </c>
      <c r="AY315" s="1">
        <f t="shared" ca="1" si="271"/>
        <v>2.8377128004700946E-2</v>
      </c>
      <c r="AZ315" s="1">
        <f t="shared" ca="1" si="220"/>
        <v>2.9034382282976459E-2</v>
      </c>
      <c r="BC315" s="1">
        <f t="shared" ca="1" si="272"/>
        <v>0.48988622040437679</v>
      </c>
      <c r="BD315" s="1">
        <f t="shared" ca="1" si="272"/>
        <v>0.40074541854620893</v>
      </c>
      <c r="BE315" s="1">
        <f t="shared" ca="1" si="272"/>
        <v>9.1116822762852934E-2</v>
      </c>
    </row>
    <row r="316" spans="1:57" x14ac:dyDescent="0.2">
      <c r="A316" s="118">
        <f t="shared" si="221"/>
        <v>3.0399999999999792</v>
      </c>
      <c r="B316" s="1">
        <f t="shared" ca="1" si="222"/>
        <v>4.1472982118447681E-2</v>
      </c>
      <c r="C316" s="1">
        <f t="shared" ca="1" si="223"/>
        <v>4.0479728877277216E-2</v>
      </c>
      <c r="D316" s="1">
        <f t="shared" ca="1" si="224"/>
        <v>3.9516479136529739E-2</v>
      </c>
      <c r="E316" s="1">
        <f t="shared" ca="1" si="225"/>
        <v>3.8553540027598733E-2</v>
      </c>
      <c r="F316" s="1">
        <f t="shared" ca="1" si="226"/>
        <v>3.7592970528406051E-2</v>
      </c>
      <c r="G316" s="1">
        <f t="shared" ca="1" si="227"/>
        <v>3.664582065809769E-2</v>
      </c>
      <c r="H316" s="1">
        <f t="shared" ca="1" si="228"/>
        <v>3.5720025956469531E-2</v>
      </c>
      <c r="I316" s="1">
        <f t="shared" ca="1" si="229"/>
        <v>3.4819333267724975E-2</v>
      </c>
      <c r="J316" s="1">
        <f t="shared" ca="1" si="230"/>
        <v>3.3944973551152322E-2</v>
      </c>
      <c r="K316" s="1">
        <f t="shared" ca="1" si="231"/>
        <v>3.3097134005545835E-2</v>
      </c>
      <c r="L316" s="1">
        <f t="shared" ca="1" si="232"/>
        <v>3.2275763496416705E-2</v>
      </c>
      <c r="M316" s="1">
        <f t="shared" ca="1" si="233"/>
        <v>3.1480743039238604E-2</v>
      </c>
      <c r="N316" s="1">
        <f t="shared" ca="1" si="234"/>
        <v>3.07116505488562E-2</v>
      </c>
      <c r="O316" s="1">
        <f t="shared" ca="1" si="235"/>
        <v>2.9967448614793113E-2</v>
      </c>
      <c r="P316" s="1">
        <f t="shared" ca="1" si="236"/>
        <v>2.9246390333173305E-2</v>
      </c>
      <c r="Q316" s="1">
        <f t="shared" ca="1" si="237"/>
        <v>2.8546277701687797E-2</v>
      </c>
      <c r="R316" s="1">
        <f t="shared" ca="1" si="238"/>
        <v>2.7865002361704399E-2</v>
      </c>
      <c r="S316" s="1">
        <f t="shared" ca="1" si="239"/>
        <v>2.7201165973783567E-2</v>
      </c>
      <c r="T316" s="1">
        <f t="shared" ca="1" si="240"/>
        <v>2.655456805618998E-2</v>
      </c>
      <c r="U316" s="1">
        <f t="shared" ca="1" si="241"/>
        <v>2.5926429718354845E-2</v>
      </c>
      <c r="V316" s="1">
        <f t="shared" ca="1" si="242"/>
        <v>2.5319332942872169E-2</v>
      </c>
      <c r="W316" s="1">
        <f t="shared" ca="1" si="243"/>
        <v>2.4736951075155791E-2</v>
      </c>
      <c r="X316" s="1">
        <f t="shared" ca="1" si="244"/>
        <v>2.4183692886094794E-2</v>
      </c>
      <c r="Y316" s="1">
        <f t="shared" ca="1" si="245"/>
        <v>2.366436480892033E-2</v>
      </c>
      <c r="Z316" s="1">
        <f t="shared" ca="1" si="246"/>
        <v>2.318389465043617E-2</v>
      </c>
      <c r="AA316" s="1">
        <f t="shared" ca="1" si="247"/>
        <v>2.2747104448071667E-2</v>
      </c>
      <c r="AB316" s="1">
        <f t="shared" ca="1" si="248"/>
        <v>2.2358507290646989E-2</v>
      </c>
      <c r="AC316" s="1">
        <f t="shared" ca="1" si="249"/>
        <v>2.2022121221262798E-2</v>
      </c>
      <c r="AD316" s="1">
        <f t="shared" ca="1" si="250"/>
        <v>2.1741313677548082E-2</v>
      </c>
      <c r="AE316" s="1">
        <f t="shared" ca="1" si="251"/>
        <v>2.1518704933730919E-2</v>
      </c>
      <c r="AF316" s="1">
        <f t="shared" ca="1" si="252"/>
        <v>2.1356159919662911E-2</v>
      </c>
      <c r="AG316" s="1">
        <f t="shared" ca="1" si="253"/>
        <v>2.1254869706105968E-2</v>
      </c>
      <c r="AH316" s="1">
        <f t="shared" ca="1" si="254"/>
        <v>2.1215480160061868E-2</v>
      </c>
      <c r="AI316" s="1">
        <f t="shared" ca="1" si="255"/>
        <v>2.1238201956749646E-2</v>
      </c>
      <c r="AJ316" s="1">
        <f t="shared" ca="1" si="256"/>
        <v>2.1322856809163529E-2</v>
      </c>
      <c r="AK316" s="1">
        <f t="shared" ca="1" si="257"/>
        <v>2.1468865267074169E-2</v>
      </c>
      <c r="AL316" s="1">
        <f t="shared" ca="1" si="258"/>
        <v>2.1675222328540293E-2</v>
      </c>
      <c r="AM316" s="1">
        <f t="shared" ca="1" si="259"/>
        <v>2.1940514281964391E-2</v>
      </c>
      <c r="AN316" s="1">
        <f t="shared" ca="1" si="260"/>
        <v>2.2263011307332704E-2</v>
      </c>
      <c r="AO316" s="1">
        <f t="shared" ca="1" si="261"/>
        <v>2.2640840936951817E-2</v>
      </c>
      <c r="AP316" s="1">
        <f t="shared" ca="1" si="262"/>
        <v>2.3072213330583506E-2</v>
      </c>
      <c r="AQ316" s="1">
        <f t="shared" ca="1" si="263"/>
        <v>2.3555635382553564E-2</v>
      </c>
      <c r="AR316" s="1">
        <f t="shared" ca="1" si="264"/>
        <v>2.4090023113754345E-2</v>
      </c>
      <c r="AS316" s="1">
        <f t="shared" ca="1" si="265"/>
        <v>2.4674599179133432E-2</v>
      </c>
      <c r="AT316" s="1">
        <f t="shared" ca="1" si="266"/>
        <v>2.5308428255136073E-2</v>
      </c>
      <c r="AU316" s="1">
        <f t="shared" ca="1" si="267"/>
        <v>2.598935080271033E-2</v>
      </c>
      <c r="AV316" s="1">
        <f t="shared" ca="1" si="268"/>
        <v>2.6711912361177217E-2</v>
      </c>
      <c r="AW316" s="1">
        <f t="shared" ca="1" si="269"/>
        <v>2.7464032370074606E-2</v>
      </c>
      <c r="AX316" s="1">
        <f t="shared" ca="1" si="270"/>
        <v>2.8223941819571573E-2</v>
      </c>
      <c r="AY316" s="1">
        <f t="shared" ca="1" si="271"/>
        <v>2.8963792773667701E-2</v>
      </c>
      <c r="AZ316" s="1">
        <f t="shared" ca="1" si="220"/>
        <v>2.9669709310474975E-2</v>
      </c>
      <c r="BC316" s="1">
        <f t="shared" ca="1" si="272"/>
        <v>0.91131764271754179</v>
      </c>
      <c r="BD316" s="1">
        <f t="shared" ca="1" si="272"/>
        <v>-0.89676584083027322</v>
      </c>
      <c r="BE316" s="1">
        <f t="shared" ca="1" si="272"/>
        <v>-0.43776700846250804</v>
      </c>
    </row>
    <row r="317" spans="1:57" x14ac:dyDescent="0.2">
      <c r="A317" s="118">
        <f t="shared" si="221"/>
        <v>3.049999999999979</v>
      </c>
      <c r="B317" s="1">
        <f t="shared" ca="1" si="222"/>
        <v>4.1006012084177194E-2</v>
      </c>
      <c r="C317" s="1">
        <f t="shared" ca="1" si="223"/>
        <v>4.0150760783181666E-2</v>
      </c>
      <c r="D317" s="1">
        <f t="shared" ca="1" si="224"/>
        <v>3.9309501607358494E-2</v>
      </c>
      <c r="E317" s="1">
        <f t="shared" ca="1" si="225"/>
        <v>3.8453804911327868E-2</v>
      </c>
      <c r="F317" s="1">
        <f t="shared" ca="1" si="226"/>
        <v>3.7586534852070579E-2</v>
      </c>
      <c r="G317" s="1">
        <f t="shared" ca="1" si="227"/>
        <v>3.6719302191191051E-2</v>
      </c>
      <c r="H317" s="1">
        <f t="shared" ca="1" si="228"/>
        <v>3.5860579852083775E-2</v>
      </c>
      <c r="I317" s="1">
        <f t="shared" ca="1" si="229"/>
        <v>3.5014684047898821E-2</v>
      </c>
      <c r="J317" s="1">
        <f t="shared" ca="1" si="230"/>
        <v>3.4183443436413219E-2</v>
      </c>
      <c r="K317" s="1">
        <f t="shared" ca="1" si="231"/>
        <v>3.3367658224910848E-2</v>
      </c>
      <c r="L317" s="1">
        <f t="shared" ca="1" si="232"/>
        <v>3.256789317163522E-2</v>
      </c>
      <c r="M317" s="1">
        <f t="shared" ca="1" si="233"/>
        <v>3.1784640188431759E-2</v>
      </c>
      <c r="N317" s="1">
        <f t="shared" ca="1" si="234"/>
        <v>3.1018081747934214E-2</v>
      </c>
      <c r="O317" s="1">
        <f t="shared" ca="1" si="235"/>
        <v>3.0267783182685647E-2</v>
      </c>
      <c r="P317" s="1">
        <f t="shared" ca="1" si="236"/>
        <v>2.9532605698656303E-2</v>
      </c>
      <c r="Q317" s="1">
        <f t="shared" ca="1" si="237"/>
        <v>2.8810970517377996E-2</v>
      </c>
      <c r="R317" s="1">
        <f t="shared" ca="1" si="238"/>
        <v>2.8101401283070131E-2</v>
      </c>
      <c r="S317" s="1">
        <f t="shared" ca="1" si="239"/>
        <v>2.7403141834121177E-2</v>
      </c>
      <c r="T317" s="1">
        <f t="shared" ca="1" si="240"/>
        <v>2.67166387827968E-2</v>
      </c>
      <c r="U317" s="1">
        <f t="shared" ca="1" si="241"/>
        <v>2.6043759561796363E-2</v>
      </c>
      <c r="V317" s="1">
        <f t="shared" ca="1" si="242"/>
        <v>2.5387727513586096E-2</v>
      </c>
      <c r="W317" s="1">
        <f t="shared" ca="1" si="243"/>
        <v>2.4752850617994308E-2</v>
      </c>
      <c r="X317" s="1">
        <f t="shared" ca="1" si="244"/>
        <v>2.4144165870357746E-2</v>
      </c>
      <c r="Y317" s="1">
        <f t="shared" ca="1" si="245"/>
        <v>2.356710268764536E-2</v>
      </c>
      <c r="Z317" s="1">
        <f t="shared" ca="1" si="246"/>
        <v>2.3027207532371936E-2</v>
      </c>
      <c r="AA317" s="1">
        <f t="shared" ca="1" si="247"/>
        <v>2.2529917170923269E-2</v>
      </c>
      <c r="AB317" s="1">
        <f t="shared" ca="1" si="248"/>
        <v>2.2080355752427304E-2</v>
      </c>
      <c r="AC317" s="1">
        <f t="shared" ca="1" si="249"/>
        <v>2.1683149235554054E-2</v>
      </c>
      <c r="AD317" s="1">
        <f t="shared" ca="1" si="250"/>
        <v>2.1342270920896935E-2</v>
      </c>
      <c r="AE317" s="1">
        <f t="shared" ca="1" si="251"/>
        <v>2.1060946573847668E-2</v>
      </c>
      <c r="AF317" s="1">
        <f t="shared" ca="1" si="252"/>
        <v>2.0841647953613436E-2</v>
      </c>
      <c r="AG317" s="1">
        <f t="shared" ca="1" si="253"/>
        <v>2.0686175164208436E-2</v>
      </c>
      <c r="AH317" s="1">
        <f t="shared" ca="1" si="254"/>
        <v>2.0595784867091176E-2</v>
      </c>
      <c r="AI317" s="1">
        <f t="shared" ca="1" si="255"/>
        <v>2.0571298957773057E-2</v>
      </c>
      <c r="AJ317" s="1">
        <f t="shared" ca="1" si="256"/>
        <v>2.0613149579384062E-2</v>
      </c>
      <c r="AK317" s="1">
        <f t="shared" ca="1" si="257"/>
        <v>2.0721366645116368E-2</v>
      </c>
      <c r="AL317" s="1">
        <f t="shared" ca="1" si="258"/>
        <v>2.0895554258346685E-2</v>
      </c>
      <c r="AM317" s="1">
        <f t="shared" ca="1" si="259"/>
        <v>2.1134909072917197E-2</v>
      </c>
      <c r="AN317" s="1">
        <f t="shared" ca="1" si="260"/>
        <v>2.1438314535883119E-2</v>
      </c>
      <c r="AO317" s="1">
        <f t="shared" ca="1" si="261"/>
        <v>2.1804515432365029E-2</v>
      </c>
      <c r="AP317" s="1">
        <f t="shared" ca="1" si="262"/>
        <v>2.2232343010895491E-2</v>
      </c>
      <c r="AQ317" s="1">
        <f t="shared" ca="1" si="263"/>
        <v>2.2720927157776624E-2</v>
      </c>
      <c r="AR317" s="1">
        <f t="shared" ca="1" si="264"/>
        <v>2.3269804623156129E-2</v>
      </c>
      <c r="AS317" s="1">
        <f t="shared" ca="1" si="265"/>
        <v>2.387880945032584E-2</v>
      </c>
      <c r="AT317" s="1">
        <f t="shared" ca="1" si="266"/>
        <v>2.4547596529567527E-2</v>
      </c>
      <c r="AU317" s="1">
        <f t="shared" ca="1" si="267"/>
        <v>2.527455550758289E-2</v>
      </c>
      <c r="AV317" s="1">
        <f t="shared" ca="1" si="268"/>
        <v>2.605471514688049E-2</v>
      </c>
      <c r="AW317" s="1">
        <f t="shared" ca="1" si="269"/>
        <v>2.6876417840532227E-2</v>
      </c>
      <c r="AX317" s="1">
        <f t="shared" ca="1" si="270"/>
        <v>2.7718391060002703E-2</v>
      </c>
      <c r="AY317" s="1">
        <f t="shared" ca="1" si="271"/>
        <v>2.8553686112501815E-2</v>
      </c>
      <c r="AZ317" s="1">
        <f t="shared" ca="1" si="220"/>
        <v>2.93700052828605E-2</v>
      </c>
      <c r="BC317" s="1">
        <f t="shared" ca="1" si="272"/>
        <v>-0.41839634681269722</v>
      </c>
      <c r="BD317" s="1">
        <f t="shared" ca="1" si="272"/>
        <v>-1.1911459340202706</v>
      </c>
      <c r="BE317" s="1">
        <f t="shared" ca="1" si="272"/>
        <v>1.2665260208520133</v>
      </c>
    </row>
    <row r="318" spans="1:57" x14ac:dyDescent="0.2">
      <c r="A318" s="118">
        <f t="shared" si="221"/>
        <v>3.0599999999999787</v>
      </c>
      <c r="B318" s="1">
        <f t="shared" ca="1" si="222"/>
        <v>4.0707159362196856E-2</v>
      </c>
      <c r="C318" s="1">
        <f t="shared" ca="1" si="223"/>
        <v>3.9916913334225465E-2</v>
      </c>
      <c r="D318" s="1">
        <f t="shared" ca="1" si="224"/>
        <v>3.9137835371479128E-2</v>
      </c>
      <c r="E318" s="1">
        <f t="shared" ca="1" si="225"/>
        <v>3.8342143669079849E-2</v>
      </c>
      <c r="F318" s="1">
        <f t="shared" ca="1" si="226"/>
        <v>3.7532896452493768E-2</v>
      </c>
      <c r="G318" s="1">
        <f t="shared" ca="1" si="227"/>
        <v>3.6721658536765019E-2</v>
      </c>
      <c r="H318" s="1">
        <f t="shared" ca="1" si="228"/>
        <v>3.5916834646752119E-2</v>
      </c>
      <c r="I318" s="1">
        <f t="shared" ca="1" si="229"/>
        <v>3.5122704709301088E-2</v>
      </c>
      <c r="J318" s="1">
        <f t="shared" ca="1" si="230"/>
        <v>3.434108916503617E-2</v>
      </c>
      <c r="K318" s="1">
        <f t="shared" ca="1" si="231"/>
        <v>3.3572795065574146E-2</v>
      </c>
      <c r="L318" s="1">
        <f t="shared" ca="1" si="232"/>
        <v>3.2818396740122102E-2</v>
      </c>
      <c r="M318" s="1">
        <f t="shared" ca="1" si="233"/>
        <v>3.2078390648284008E-2</v>
      </c>
      <c r="N318" s="1">
        <f t="shared" ca="1" si="234"/>
        <v>3.1352957562345768E-2</v>
      </c>
      <c r="O318" s="1">
        <f t="shared" ca="1" si="235"/>
        <v>3.0641659443364867E-2</v>
      </c>
      <c r="P318" s="1">
        <f t="shared" ca="1" si="236"/>
        <v>2.9943359607596167E-2</v>
      </c>
      <c r="Q318" s="1">
        <f t="shared" ca="1" si="237"/>
        <v>2.9256492534150958E-2</v>
      </c>
      <c r="R318" s="1">
        <f t="shared" ca="1" si="238"/>
        <v>2.8579607851758213E-2</v>
      </c>
      <c r="S318" s="1">
        <f t="shared" ca="1" si="239"/>
        <v>2.7911985453116336E-2</v>
      </c>
      <c r="T318" s="1">
        <f t="shared" ca="1" si="240"/>
        <v>2.7254112807235761E-2</v>
      </c>
      <c r="U318" s="1">
        <f t="shared" ca="1" si="241"/>
        <v>2.6607897348974549E-2</v>
      </c>
      <c r="V318" s="1">
        <f t="shared" ca="1" si="242"/>
        <v>2.5976597424320454E-2</v>
      </c>
      <c r="W318" s="1">
        <f t="shared" ca="1" si="243"/>
        <v>2.5364549297475364E-2</v>
      </c>
      <c r="X318" s="1">
        <f t="shared" ca="1" si="244"/>
        <v>2.4776811861567952E-2</v>
      </c>
      <c r="Y318" s="1">
        <f t="shared" ca="1" si="245"/>
        <v>2.4218831208902877E-2</v>
      </c>
      <c r="Z318" s="1">
        <f t="shared" ca="1" si="246"/>
        <v>2.3696166157329307E-2</v>
      </c>
      <c r="AA318" s="1">
        <f t="shared" ca="1" si="247"/>
        <v>2.3214261906974957E-2</v>
      </c>
      <c r="AB318" s="1">
        <f t="shared" ca="1" si="248"/>
        <v>2.2778247382539231E-2</v>
      </c>
      <c r="AC318" s="1">
        <f t="shared" ca="1" si="249"/>
        <v>2.239275019536785E-2</v>
      </c>
      <c r="AD318" s="1">
        <f t="shared" ca="1" si="250"/>
        <v>2.2061743279741093E-2</v>
      </c>
      <c r="AE318" s="1">
        <f t="shared" ca="1" si="251"/>
        <v>2.1788451697136616E-2</v>
      </c>
      <c r="AF318" s="1">
        <f t="shared" ca="1" si="252"/>
        <v>2.1575347858353567E-2</v>
      </c>
      <c r="AG318" s="1">
        <f t="shared" ca="1" si="253"/>
        <v>2.1424234714040979E-2</v>
      </c>
      <c r="AH318" s="1">
        <f t="shared" ca="1" si="254"/>
        <v>2.1336373506789241E-2</v>
      </c>
      <c r="AI318" s="1">
        <f t="shared" ca="1" si="255"/>
        <v>2.1312591114757463E-2</v>
      </c>
      <c r="AJ318" s="1">
        <f t="shared" ca="1" si="256"/>
        <v>2.1353323868035533E-2</v>
      </c>
      <c r="AK318" s="1">
        <f t="shared" ca="1" si="257"/>
        <v>2.1458604816233545E-2</v>
      </c>
      <c r="AL318" s="1">
        <f t="shared" ca="1" si="258"/>
        <v>2.1628040971407067E-2</v>
      </c>
      <c r="AM318" s="1">
        <f t="shared" ca="1" si="259"/>
        <v>2.1860833189029032E-2</v>
      </c>
      <c r="AN318" s="1">
        <f t="shared" ca="1" si="260"/>
        <v>2.2155872041096966E-2</v>
      </c>
      <c r="AO318" s="1">
        <f t="shared" ca="1" si="261"/>
        <v>2.2511913420423042E-2</v>
      </c>
      <c r="AP318" s="1">
        <f t="shared" ca="1" si="262"/>
        <v>2.2927803480533169E-2</v>
      </c>
      <c r="AQ318" s="1">
        <f t="shared" ca="1" si="263"/>
        <v>2.3402688832609826E-2</v>
      </c>
      <c r="AR318" s="1">
        <f t="shared" ca="1" si="264"/>
        <v>2.393612054739629E-2</v>
      </c>
      <c r="AS318" s="1">
        <f t="shared" ca="1" si="265"/>
        <v>2.4527937411196948E-2</v>
      </c>
      <c r="AT318" s="1">
        <f t="shared" ca="1" si="266"/>
        <v>2.5177777485726881E-2</v>
      </c>
      <c r="AU318" s="1">
        <f t="shared" ca="1" si="267"/>
        <v>2.5883972062348562E-2</v>
      </c>
      <c r="AV318" s="1">
        <f t="shared" ca="1" si="268"/>
        <v>2.6641425699523484E-2</v>
      </c>
      <c r="AW318" s="1">
        <f t="shared" ca="1" si="269"/>
        <v>2.7438298992571254E-2</v>
      </c>
      <c r="AX318" s="1">
        <f t="shared" ca="1" si="270"/>
        <v>2.8253217727648747E-2</v>
      </c>
      <c r="AY318" s="1">
        <f t="shared" ca="1" si="271"/>
        <v>2.9059539812604809E-2</v>
      </c>
      <c r="AZ318" s="1">
        <f t="shared" ca="1" si="220"/>
        <v>2.984560878231042E-2</v>
      </c>
      <c r="BC318" s="1">
        <f t="shared" ca="1" si="272"/>
        <v>0.78155882103483343</v>
      </c>
      <c r="BD318" s="1">
        <f t="shared" ca="1" si="272"/>
        <v>0.8431965325399613</v>
      </c>
      <c r="BE318" s="1">
        <f t="shared" ca="1" si="272"/>
        <v>1.0197604978212729</v>
      </c>
    </row>
    <row r="319" spans="1:57" x14ac:dyDescent="0.2">
      <c r="A319" s="118">
        <f t="shared" si="221"/>
        <v>3.0699999999999785</v>
      </c>
      <c r="B319" s="1">
        <f t="shared" ca="1" si="222"/>
        <v>3.9452802173042638E-2</v>
      </c>
      <c r="C319" s="1">
        <f t="shared" ca="1" si="223"/>
        <v>3.8784871383891188E-2</v>
      </c>
      <c r="D319" s="1">
        <f t="shared" ca="1" si="224"/>
        <v>3.811909551737893E-2</v>
      </c>
      <c r="E319" s="1">
        <f t="shared" ca="1" si="225"/>
        <v>3.7428577073694555E-2</v>
      </c>
      <c r="F319" s="1">
        <f t="shared" ca="1" si="226"/>
        <v>3.6716809086493912E-2</v>
      </c>
      <c r="G319" s="1">
        <f t="shared" ca="1" si="227"/>
        <v>3.5995555519226535E-2</v>
      </c>
      <c r="H319" s="1">
        <f t="shared" ca="1" si="228"/>
        <v>3.5273399076464852E-2</v>
      </c>
      <c r="I319" s="1">
        <f t="shared" ca="1" si="229"/>
        <v>3.4554829500139099E-2</v>
      </c>
      <c r="J319" s="1">
        <f t="shared" ca="1" si="230"/>
        <v>3.3841904854955668E-2</v>
      </c>
      <c r="K319" s="1">
        <f t="shared" ca="1" si="231"/>
        <v>3.3135684631402103E-2</v>
      </c>
      <c r="L319" s="1">
        <f t="shared" ca="1" si="232"/>
        <v>3.2436998169190191E-2</v>
      </c>
      <c r="M319" s="1">
        <f t="shared" ca="1" si="233"/>
        <v>3.1746591890725567E-2</v>
      </c>
      <c r="N319" s="1">
        <f t="shared" ca="1" si="234"/>
        <v>3.1064890374528763E-2</v>
      </c>
      <c r="O319" s="1">
        <f t="shared" ca="1" si="235"/>
        <v>3.0391697859812314E-2</v>
      </c>
      <c r="P319" s="1">
        <f t="shared" ca="1" si="236"/>
        <v>2.9726125536066846E-2</v>
      </c>
      <c r="Q319" s="1">
        <f t="shared" ca="1" si="237"/>
        <v>2.9066866934526953E-2</v>
      </c>
      <c r="R319" s="1">
        <f t="shared" ca="1" si="238"/>
        <v>2.8412743409832419E-2</v>
      </c>
      <c r="S319" s="1">
        <f t="shared" ca="1" si="239"/>
        <v>2.7763316545045515E-2</v>
      </c>
      <c r="T319" s="1">
        <f t="shared" ca="1" si="240"/>
        <v>2.7119360188834967E-2</v>
      </c>
      <c r="U319" s="1">
        <f t="shared" ca="1" si="241"/>
        <v>2.6483067218250007E-2</v>
      </c>
      <c r="V319" s="1">
        <f t="shared" ca="1" si="242"/>
        <v>2.5857976388422202E-2</v>
      </c>
      <c r="W319" s="1">
        <f t="shared" ca="1" si="243"/>
        <v>2.5248697660200613E-2</v>
      </c>
      <c r="X319" s="1">
        <f t="shared" ca="1" si="244"/>
        <v>2.4660557260061954E-2</v>
      </c>
      <c r="Y319" s="1">
        <f t="shared" ca="1" si="245"/>
        <v>2.4099263409251802E-2</v>
      </c>
      <c r="Z319" s="1">
        <f t="shared" ca="1" si="246"/>
        <v>2.3570632742527086E-2</v>
      </c>
      <c r="AA319" s="1">
        <f t="shared" ca="1" si="247"/>
        <v>2.3080364360599275E-2</v>
      </c>
      <c r="AB319" s="1">
        <f t="shared" ca="1" si="248"/>
        <v>2.2633837441286542E-2</v>
      </c>
      <c r="AC319" s="1">
        <f t="shared" ca="1" si="249"/>
        <v>2.2235926748235785E-2</v>
      </c>
      <c r="AD319" s="1">
        <f t="shared" ca="1" si="250"/>
        <v>2.1890850382667349E-2</v>
      </c>
      <c r="AE319" s="1">
        <f t="shared" ca="1" si="251"/>
        <v>2.1602078269260194E-2</v>
      </c>
      <c r="AF319" s="1">
        <f t="shared" ca="1" si="252"/>
        <v>2.1372329054311513E-2</v>
      </c>
      <c r="AG319" s="1">
        <f t="shared" ca="1" si="253"/>
        <v>2.1203654109800362E-2</v>
      </c>
      <c r="AH319" s="1">
        <f t="shared" ca="1" si="254"/>
        <v>2.1097564807484558E-2</v>
      </c>
      <c r="AI319" s="1">
        <f t="shared" ca="1" si="255"/>
        <v>2.1055138532262388E-2</v>
      </c>
      <c r="AJ319" s="1">
        <f t="shared" ca="1" si="256"/>
        <v>2.1077061320178055E-2</v>
      </c>
      <c r="AK319" s="1">
        <f t="shared" ca="1" si="257"/>
        <v>2.1163614892710014E-2</v>
      </c>
      <c r="AL319" s="1">
        <f t="shared" ca="1" si="258"/>
        <v>2.1314654736456971E-2</v>
      </c>
      <c r="AM319" s="1">
        <f t="shared" ca="1" si="259"/>
        <v>2.1529631506994069E-2</v>
      </c>
      <c r="AN319" s="1">
        <f t="shared" ca="1" si="260"/>
        <v>2.1807688520921371E-2</v>
      </c>
      <c r="AO319" s="1">
        <f t="shared" ca="1" si="261"/>
        <v>2.2147838394693899E-2</v>
      </c>
      <c r="AP319" s="1">
        <f t="shared" ca="1" si="262"/>
        <v>2.2549187763233901E-2</v>
      </c>
      <c r="AQ319" s="1">
        <f t="shared" ca="1" si="263"/>
        <v>2.3011145454523742E-2</v>
      </c>
      <c r="AR319" s="1">
        <f t="shared" ca="1" si="264"/>
        <v>2.3533522208355858E-2</v>
      </c>
      <c r="AS319" s="1">
        <f t="shared" ca="1" si="265"/>
        <v>2.411640666262083E-2</v>
      </c>
      <c r="AT319" s="1">
        <f t="shared" ca="1" si="266"/>
        <v>2.4759664759936843E-2</v>
      </c>
      <c r="AU319" s="1">
        <f t="shared" ca="1" si="267"/>
        <v>2.5461813659358221E-2</v>
      </c>
      <c r="AV319" s="1">
        <f t="shared" ca="1" si="268"/>
        <v>2.6217878103430511E-2</v>
      </c>
      <c r="AW319" s="1">
        <f t="shared" ca="1" si="269"/>
        <v>2.7016084031975154E-2</v>
      </c>
      <c r="AX319" s="1">
        <f t="shared" ca="1" si="270"/>
        <v>2.7835209251565476E-2</v>
      </c>
      <c r="AY319" s="1">
        <f t="shared" ca="1" si="271"/>
        <v>2.8649170503682517E-2</v>
      </c>
      <c r="AZ319" s="1">
        <f t="shared" ca="1" si="220"/>
        <v>2.9447210832903942E-2</v>
      </c>
      <c r="BC319" s="1">
        <f t="shared" ca="1" si="272"/>
        <v>-0.53868818959831266</v>
      </c>
      <c r="BD319" s="1">
        <f t="shared" ca="1" si="272"/>
        <v>0.4111609145475299</v>
      </c>
      <c r="BE319" s="1">
        <f t="shared" ca="1" si="272"/>
        <v>1.57011348399495</v>
      </c>
    </row>
    <row r="320" spans="1:57" x14ac:dyDescent="0.2">
      <c r="A320" s="118">
        <f t="shared" si="221"/>
        <v>3.0799999999999783</v>
      </c>
      <c r="B320" s="1">
        <f t="shared" ca="1" si="222"/>
        <v>4.0217939683111062E-2</v>
      </c>
      <c r="C320" s="1">
        <f t="shared" ca="1" si="223"/>
        <v>3.9657085594847444E-2</v>
      </c>
      <c r="D320" s="1">
        <f t="shared" ca="1" si="224"/>
        <v>3.908320984186852E-2</v>
      </c>
      <c r="E320" s="1">
        <f t="shared" ca="1" si="225"/>
        <v>3.8470660275471948E-2</v>
      </c>
      <c r="F320" s="1">
        <f t="shared" ca="1" si="226"/>
        <v>3.78237300602874E-2</v>
      </c>
      <c r="G320" s="1">
        <f t="shared" ca="1" si="227"/>
        <v>3.7154751920775782E-2</v>
      </c>
      <c r="H320" s="1">
        <f t="shared" ca="1" si="228"/>
        <v>3.647285721391065E-2</v>
      </c>
      <c r="I320" s="1">
        <f t="shared" ca="1" si="229"/>
        <v>3.578311608886621E-2</v>
      </c>
      <c r="J320" s="1">
        <f t="shared" ca="1" si="230"/>
        <v>3.5088194566706581E-2</v>
      </c>
      <c r="K320" s="1">
        <f t="shared" ca="1" si="231"/>
        <v>3.4389774664202573E-2</v>
      </c>
      <c r="L320" s="1">
        <f t="shared" ca="1" si="232"/>
        <v>3.3689310666596389E-2</v>
      </c>
      <c r="M320" s="1">
        <f t="shared" ca="1" si="233"/>
        <v>3.2988168871943807E-2</v>
      </c>
      <c r="N320" s="1">
        <f t="shared" ca="1" si="234"/>
        <v>3.2287387670418194E-2</v>
      </c>
      <c r="O320" s="1">
        <f t="shared" ca="1" si="235"/>
        <v>3.1587383727268561E-2</v>
      </c>
      <c r="P320" s="1">
        <f t="shared" ca="1" si="236"/>
        <v>3.0887886364778846E-2</v>
      </c>
      <c r="Q320" s="1">
        <f t="shared" ca="1" si="237"/>
        <v>3.018821845576251E-2</v>
      </c>
      <c r="R320" s="1">
        <f t="shared" ca="1" si="238"/>
        <v>2.9487843316039014E-2</v>
      </c>
      <c r="S320" s="1">
        <f t="shared" ca="1" si="239"/>
        <v>2.8786974348800183E-2</v>
      </c>
      <c r="T320" s="1">
        <f t="shared" ca="1" si="240"/>
        <v>2.8087041799603495E-2</v>
      </c>
      <c r="U320" s="1">
        <f t="shared" ca="1" si="241"/>
        <v>2.7390893923008218E-2</v>
      </c>
      <c r="V320" s="1">
        <f t="shared" ca="1" si="242"/>
        <v>2.6702719785019598E-2</v>
      </c>
      <c r="W320" s="1">
        <f t="shared" ca="1" si="243"/>
        <v>2.6027772951847696E-2</v>
      </c>
      <c r="X320" s="1">
        <f t="shared" ca="1" si="244"/>
        <v>2.537201691520893E-2</v>
      </c>
      <c r="Y320" s="1">
        <f t="shared" ca="1" si="245"/>
        <v>2.4741791975028928E-2</v>
      </c>
      <c r="Z320" s="1">
        <f t="shared" ca="1" si="246"/>
        <v>2.4143542540625711E-2</v>
      </c>
      <c r="AA320" s="1">
        <f t="shared" ca="1" si="247"/>
        <v>2.3583591576325006E-2</v>
      </c>
      <c r="AB320" s="1">
        <f t="shared" ca="1" si="248"/>
        <v>2.306793848702721E-2</v>
      </c>
      <c r="AC320" s="1">
        <f t="shared" ca="1" si="249"/>
        <v>2.2602075184952972E-2</v>
      </c>
      <c r="AD320" s="1">
        <f t="shared" ca="1" si="250"/>
        <v>2.2190834968167743E-2</v>
      </c>
      <c r="AE320" s="1">
        <f t="shared" ca="1" si="251"/>
        <v>2.1838302687977516E-2</v>
      </c>
      <c r="AF320" s="1">
        <f t="shared" ca="1" si="252"/>
        <v>2.1547813305873981E-2</v>
      </c>
      <c r="AG320" s="1">
        <f t="shared" ca="1" si="253"/>
        <v>2.1322036685302765E-2</v>
      </c>
      <c r="AH320" s="1">
        <f t="shared" ca="1" si="254"/>
        <v>2.1163104370720359E-2</v>
      </c>
      <c r="AI320" s="1">
        <f t="shared" ca="1" si="255"/>
        <v>2.1072714273728334E-2</v>
      </c>
      <c r="AJ320" s="1">
        <f t="shared" ca="1" si="256"/>
        <v>2.1052172151623281E-2</v>
      </c>
      <c r="AK320" s="1">
        <f t="shared" ca="1" si="257"/>
        <v>2.1102378429785334E-2</v>
      </c>
      <c r="AL320" s="1">
        <f t="shared" ca="1" si="258"/>
        <v>2.1223807131847308E-2</v>
      </c>
      <c r="AM320" s="1">
        <f t="shared" ca="1" si="259"/>
        <v>2.1416528808356372E-2</v>
      </c>
      <c r="AN320" s="1">
        <f t="shared" ca="1" si="260"/>
        <v>2.1680309636075736E-2</v>
      </c>
      <c r="AO320" s="1">
        <f t="shared" ca="1" si="261"/>
        <v>2.2014789066238157E-2</v>
      </c>
      <c r="AP320" s="1">
        <f t="shared" ca="1" si="262"/>
        <v>2.2419704285850082E-2</v>
      </c>
      <c r="AQ320" s="1">
        <f t="shared" ca="1" si="263"/>
        <v>2.2895096324718561E-2</v>
      </c>
      <c r="AR320" s="1">
        <f t="shared" ca="1" si="264"/>
        <v>2.3441405431315728E-2</v>
      </c>
      <c r="AS320" s="1">
        <f t="shared" ca="1" si="265"/>
        <v>2.4059339691684507E-2</v>
      </c>
      <c r="AT320" s="1">
        <f t="shared" ca="1" si="266"/>
        <v>2.4749362125061767E-2</v>
      </c>
      <c r="AU320" s="1">
        <f t="shared" ca="1" si="267"/>
        <v>2.5510544480501319E-2</v>
      </c>
      <c r="AV320" s="1">
        <f t="shared" ca="1" si="268"/>
        <v>2.6338400623820937E-2</v>
      </c>
      <c r="AW320" s="1">
        <f t="shared" ca="1" si="269"/>
        <v>2.7221593608841993E-2</v>
      </c>
      <c r="AX320" s="1">
        <f t="shared" ca="1" si="270"/>
        <v>2.8139431434798377E-2</v>
      </c>
      <c r="AY320" s="1">
        <f t="shared" ca="1" si="271"/>
        <v>2.9066766526304622E-2</v>
      </c>
      <c r="AZ320" s="1">
        <f t="shared" ca="1" si="220"/>
        <v>2.9994006839583649E-2</v>
      </c>
      <c r="BC320" s="1">
        <f t="shared" ca="1" si="272"/>
        <v>0.85339046757805548</v>
      </c>
      <c r="BD320" s="1">
        <f t="shared" ca="1" si="272"/>
        <v>-1.6644287954618688</v>
      </c>
      <c r="BE320" s="1">
        <f t="shared" ca="1" si="272"/>
        <v>0.7625260967911105</v>
      </c>
    </row>
    <row r="321" spans="1:57" x14ac:dyDescent="0.2">
      <c r="A321" s="118">
        <f t="shared" si="221"/>
        <v>3.0899999999999781</v>
      </c>
      <c r="B321" s="1">
        <f t="shared" ca="1" si="222"/>
        <v>4.0689063836062682E-2</v>
      </c>
      <c r="C321" s="1">
        <f t="shared" ca="1" si="223"/>
        <v>4.0246828827727905E-2</v>
      </c>
      <c r="D321" s="1">
        <f t="shared" ca="1" si="224"/>
        <v>3.9778329972376361E-2</v>
      </c>
      <c r="E321" s="1">
        <f t="shared" ca="1" si="225"/>
        <v>3.9259024773195733E-2</v>
      </c>
      <c r="F321" s="1">
        <f t="shared" ca="1" si="226"/>
        <v>3.8693875103573964E-2</v>
      </c>
      <c r="G321" s="1">
        <f t="shared" ca="1" si="227"/>
        <v>3.8095655251994896E-2</v>
      </c>
      <c r="H321" s="1">
        <f t="shared" ca="1" si="228"/>
        <v>3.7473919068113787E-2</v>
      </c>
      <c r="I321" s="1">
        <f t="shared" ca="1" si="229"/>
        <v>3.6834190864514844E-2</v>
      </c>
      <c r="J321" s="1">
        <f t="shared" ca="1" si="230"/>
        <v>3.6179618115202143E-2</v>
      </c>
      <c r="K321" s="1">
        <f t="shared" ca="1" si="231"/>
        <v>3.5512378616798436E-2</v>
      </c>
      <c r="L321" s="1">
        <f t="shared" ca="1" si="232"/>
        <v>3.4834424703862499E-2</v>
      </c>
      <c r="M321" s="1">
        <f t="shared" ca="1" si="233"/>
        <v>3.4147615634004008E-2</v>
      </c>
      <c r="N321" s="1">
        <f t="shared" ca="1" si="234"/>
        <v>3.3453476786520601E-2</v>
      </c>
      <c r="O321" s="1">
        <f t="shared" ca="1" si="235"/>
        <v>3.2752910572016632E-2</v>
      </c>
      <c r="P321" s="1">
        <f t="shared" ca="1" si="236"/>
        <v>3.2046137874928791E-2</v>
      </c>
      <c r="Q321" s="1">
        <f t="shared" ca="1" si="237"/>
        <v>3.1332984367225168E-2</v>
      </c>
      <c r="R321" s="1">
        <f t="shared" ca="1" si="238"/>
        <v>3.0613428728267625E-2</v>
      </c>
      <c r="S321" s="1">
        <f t="shared" ca="1" si="239"/>
        <v>2.9888209478096464E-2</v>
      </c>
      <c r="T321" s="1">
        <f t="shared" ca="1" si="240"/>
        <v>2.9159286443954085E-2</v>
      </c>
      <c r="U321" s="1">
        <f t="shared" ca="1" si="241"/>
        <v>2.843003636176079E-2</v>
      </c>
      <c r="V321" s="1">
        <f t="shared" ca="1" si="242"/>
        <v>2.7705171679468999E-2</v>
      </c>
      <c r="W321" s="1">
        <f t="shared" ca="1" si="243"/>
        <v>2.6990462647031074E-2</v>
      </c>
      <c r="X321" s="1">
        <f t="shared" ca="1" si="244"/>
        <v>2.6292383122855683E-2</v>
      </c>
      <c r="Y321" s="1">
        <f t="shared" ca="1" si="245"/>
        <v>2.5617778604649859E-2</v>
      </c>
      <c r="Z321" s="1">
        <f t="shared" ca="1" si="246"/>
        <v>2.4973594403257526E-2</v>
      </c>
      <c r="AA321" s="1">
        <f t="shared" ca="1" si="247"/>
        <v>2.4366650479071748E-2</v>
      </c>
      <c r="AB321" s="1">
        <f t="shared" ca="1" si="248"/>
        <v>2.3803439607688725E-2</v>
      </c>
      <c r="AC321" s="1">
        <f t="shared" ca="1" si="249"/>
        <v>2.3289944016052021E-2</v>
      </c>
      <c r="AD321" s="1">
        <f t="shared" ca="1" si="250"/>
        <v>2.2831485398851561E-2</v>
      </c>
      <c r="AE321" s="1">
        <f t="shared" ca="1" si="251"/>
        <v>2.2432636766975458E-2</v>
      </c>
      <c r="AF321" s="1">
        <f t="shared" ca="1" si="252"/>
        <v>2.2097222645819085E-2</v>
      </c>
      <c r="AG321" s="1">
        <f t="shared" ca="1" si="253"/>
        <v>2.1828404629103008E-2</v>
      </c>
      <c r="AH321" s="1">
        <f t="shared" ca="1" si="254"/>
        <v>2.1628807646246227E-2</v>
      </c>
      <c r="AI321" s="1">
        <f t="shared" ca="1" si="255"/>
        <v>2.1500623324628307E-2</v>
      </c>
      <c r="AJ321" s="1">
        <f t="shared" ca="1" si="256"/>
        <v>2.1445650327634964E-2</v>
      </c>
      <c r="AK321" s="1">
        <f t="shared" ca="1" si="257"/>
        <v>2.1465280986394376E-2</v>
      </c>
      <c r="AL321" s="1">
        <f t="shared" ca="1" si="258"/>
        <v>2.1560481093915982E-2</v>
      </c>
      <c r="AM321" s="1">
        <f t="shared" ca="1" si="259"/>
        <v>2.1731814360206523E-2</v>
      </c>
      <c r="AN321" s="1">
        <f t="shared" ca="1" si="260"/>
        <v>2.1979543106868393E-2</v>
      </c>
      <c r="AO321" s="1">
        <f t="shared" ca="1" si="261"/>
        <v>2.230380689944194E-2</v>
      </c>
      <c r="AP321" s="1">
        <f t="shared" ca="1" si="262"/>
        <v>2.2704846715196361E-2</v>
      </c>
      <c r="AQ321" s="1">
        <f t="shared" ca="1" si="263"/>
        <v>2.3183208937084226E-2</v>
      </c>
      <c r="AR321" s="1">
        <f t="shared" ca="1" si="264"/>
        <v>2.3739836326230557E-2</v>
      </c>
      <c r="AS321" s="1">
        <f t="shared" ca="1" si="265"/>
        <v>2.4375929174583692E-2</v>
      </c>
      <c r="AT321" s="1">
        <f t="shared" ca="1" si="266"/>
        <v>2.5092419933450523E-2</v>
      </c>
      <c r="AU321" s="1">
        <f t="shared" ca="1" si="267"/>
        <v>2.5888806837733546E-2</v>
      </c>
      <c r="AV321" s="1">
        <f t="shared" ca="1" si="268"/>
        <v>2.6760965041521055E-2</v>
      </c>
      <c r="AW321" s="1">
        <f t="shared" ca="1" si="269"/>
        <v>2.7697869779391298E-2</v>
      </c>
      <c r="AX321" s="1">
        <f t="shared" ca="1" si="270"/>
        <v>2.8679240558231924E-2</v>
      </c>
      <c r="AY321" s="1">
        <f t="shared" ca="1" si="271"/>
        <v>2.9680743275544926E-2</v>
      </c>
      <c r="AZ321" s="1">
        <f t="shared" ca="1" si="220"/>
        <v>3.0693484183255959E-2</v>
      </c>
      <c r="BC321" s="1">
        <f t="shared" ca="1" si="272"/>
        <v>1.122173591095514</v>
      </c>
      <c r="BD321" s="1">
        <f t="shared" ca="1" si="272"/>
        <v>-0.85939109451472895</v>
      </c>
      <c r="BE321" s="1">
        <f t="shared" ca="1" si="272"/>
        <v>1.1470715477255196</v>
      </c>
    </row>
    <row r="322" spans="1:57" x14ac:dyDescent="0.2">
      <c r="A322" s="118">
        <f t="shared" si="221"/>
        <v>3.0999999999999779</v>
      </c>
      <c r="B322" s="1">
        <f t="shared" ca="1" si="222"/>
        <v>4.0170618698180505E-2</v>
      </c>
      <c r="C322" s="1">
        <f t="shared" ca="1" si="223"/>
        <v>3.9723561787333439E-2</v>
      </c>
      <c r="D322" s="1">
        <f t="shared" ca="1" si="224"/>
        <v>3.9245296157992569E-2</v>
      </c>
      <c r="E322" s="1">
        <f t="shared" ca="1" si="225"/>
        <v>3.8712133445224443E-2</v>
      </c>
      <c r="F322" s="1">
        <f t="shared" ca="1" si="226"/>
        <v>3.8129452987132058E-2</v>
      </c>
      <c r="G322" s="1">
        <f t="shared" ca="1" si="227"/>
        <v>3.7510223553646818E-2</v>
      </c>
      <c r="H322" s="1">
        <f t="shared" ca="1" si="228"/>
        <v>3.6864175419371738E-2</v>
      </c>
      <c r="I322" s="1">
        <f t="shared" ca="1" si="229"/>
        <v>3.6197040904943079E-2</v>
      </c>
      <c r="J322" s="1">
        <f t="shared" ca="1" si="230"/>
        <v>3.5512202522694609E-2</v>
      </c>
      <c r="K322" s="1">
        <f t="shared" ca="1" si="231"/>
        <v>3.4812087193341765E-2</v>
      </c>
      <c r="L322" s="1">
        <f t="shared" ca="1" si="232"/>
        <v>3.4098898497816124E-2</v>
      </c>
      <c r="M322" s="1">
        <f t="shared" ca="1" si="233"/>
        <v>3.3374741832724146E-2</v>
      </c>
      <c r="N322" s="1">
        <f t="shared" ca="1" si="234"/>
        <v>3.264138284046382E-2</v>
      </c>
      <c r="O322" s="1">
        <f t="shared" ca="1" si="235"/>
        <v>3.1899963092182272E-2</v>
      </c>
      <c r="P322" s="1">
        <f t="shared" ca="1" si="236"/>
        <v>3.115094855806046E-2</v>
      </c>
      <c r="Q322" s="1">
        <f t="shared" ca="1" si="237"/>
        <v>3.0394421259360316E-2</v>
      </c>
      <c r="R322" s="1">
        <f t="shared" ca="1" si="238"/>
        <v>2.9630628732903709E-2</v>
      </c>
      <c r="S322" s="1">
        <f t="shared" ca="1" si="239"/>
        <v>2.8860588003727611E-2</v>
      </c>
      <c r="T322" s="1">
        <f t="shared" ca="1" si="240"/>
        <v>2.808654175760434E-2</v>
      </c>
      <c r="U322" s="1">
        <f t="shared" ca="1" si="241"/>
        <v>2.7312148408678433E-2</v>
      </c>
      <c r="V322" s="1">
        <f t="shared" ca="1" si="242"/>
        <v>2.6542396951736852E-2</v>
      </c>
      <c r="W322" s="1">
        <f t="shared" ca="1" si="243"/>
        <v>2.5783327492984731E-2</v>
      </c>
      <c r="X322" s="1">
        <f t="shared" ca="1" si="244"/>
        <v>2.5041677452996243E-2</v>
      </c>
      <c r="Y322" s="1">
        <f t="shared" ca="1" si="245"/>
        <v>2.4324550740186197E-2</v>
      </c>
      <c r="Z322" s="1">
        <f t="shared" ca="1" si="246"/>
        <v>2.3639146787666709E-2</v>
      </c>
      <c r="AA322" s="1">
        <f t="shared" ca="1" si="247"/>
        <v>2.2992535778242229E-2</v>
      </c>
      <c r="AB322" s="1">
        <f t="shared" ca="1" si="248"/>
        <v>2.2391457095936772E-2</v>
      </c>
      <c r="AC322" s="1">
        <f t="shared" ca="1" si="249"/>
        <v>2.1842136542906315E-2</v>
      </c>
      <c r="AD322" s="1">
        <f t="shared" ca="1" si="250"/>
        <v>2.1350137504575897E-2</v>
      </c>
      <c r="AE322" s="1">
        <f t="shared" ca="1" si="251"/>
        <v>2.0920274478353644E-2</v>
      </c>
      <c r="AF322" s="1">
        <f t="shared" ca="1" si="252"/>
        <v>2.0556614895717508E-2</v>
      </c>
      <c r="AG322" s="1">
        <f t="shared" ca="1" si="253"/>
        <v>2.0262565412608222E-2</v>
      </c>
      <c r="AH322" s="1">
        <f t="shared" ca="1" si="254"/>
        <v>2.004099764887507E-2</v>
      </c>
      <c r="AI322" s="1">
        <f t="shared" ca="1" si="255"/>
        <v>1.9894350230333313E-2</v>
      </c>
      <c r="AJ322" s="1">
        <f t="shared" ca="1" si="256"/>
        <v>1.9824668005302443E-2</v>
      </c>
      <c r="AK322" s="1">
        <f t="shared" ca="1" si="257"/>
        <v>1.9833588506782723E-2</v>
      </c>
      <c r="AL322" s="1">
        <f t="shared" ca="1" si="258"/>
        <v>1.9922322623813341E-2</v>
      </c>
      <c r="AM322" s="1">
        <f t="shared" ca="1" si="259"/>
        <v>2.009168058441969E-2</v>
      </c>
      <c r="AN322" s="1">
        <f t="shared" ca="1" si="260"/>
        <v>2.0342174233284171E-2</v>
      </c>
      <c r="AO322" s="1">
        <f t="shared" ca="1" si="261"/>
        <v>2.0674196622625308E-2</v>
      </c>
      <c r="AP322" s="1">
        <f t="shared" ca="1" si="262"/>
        <v>2.1088245850084179E-2</v>
      </c>
      <c r="AQ322" s="1">
        <f t="shared" ca="1" si="263"/>
        <v>2.1585126893800485E-2</v>
      </c>
      <c r="AR322" s="1">
        <f t="shared" ca="1" si="264"/>
        <v>2.2166038120268666E-2</v>
      </c>
      <c r="AS322" s="1">
        <f t="shared" ca="1" si="265"/>
        <v>2.2832424870717224E-2</v>
      </c>
      <c r="AT322" s="1">
        <f t="shared" ca="1" si="266"/>
        <v>2.3585441468450135E-2</v>
      </c>
      <c r="AU322" s="1">
        <f t="shared" ca="1" si="267"/>
        <v>2.4424764629118488E-2</v>
      </c>
      <c r="AV322" s="1">
        <f t="shared" ca="1" si="268"/>
        <v>2.5346383111782292E-2</v>
      </c>
      <c r="AW322" s="1">
        <f t="shared" ca="1" si="269"/>
        <v>2.6339339617166075E-2</v>
      </c>
      <c r="AX322" s="1">
        <f t="shared" ca="1" si="270"/>
        <v>2.7383526497967402E-2</v>
      </c>
      <c r="AY322" s="1">
        <f t="shared" ca="1" si="271"/>
        <v>2.8455174119883499E-2</v>
      </c>
      <c r="AZ322" s="1">
        <f t="shared" ca="1" si="220"/>
        <v>2.9545599704107663E-2</v>
      </c>
      <c r="BC322" s="1">
        <f t="shared" ca="1" si="272"/>
        <v>-1.8781970788433497</v>
      </c>
      <c r="BD322" s="1">
        <f t="shared" ca="1" si="272"/>
        <v>-1.3450082821676226</v>
      </c>
      <c r="BE322" s="1">
        <f t="shared" ca="1" si="272"/>
        <v>-0.46276673894818465</v>
      </c>
    </row>
    <row r="323" spans="1:57" x14ac:dyDescent="0.2">
      <c r="A323" s="118">
        <f t="shared" si="221"/>
        <v>3.1099999999999777</v>
      </c>
      <c r="B323" s="1">
        <f t="shared" ca="1" si="222"/>
        <v>3.9516559455172705E-2</v>
      </c>
      <c r="C323" s="1">
        <f t="shared" ca="1" si="223"/>
        <v>3.9216344113195419E-2</v>
      </c>
      <c r="D323" s="1">
        <f t="shared" ca="1" si="224"/>
        <v>3.8869869106811283E-2</v>
      </c>
      <c r="E323" s="1">
        <f t="shared" ca="1" si="225"/>
        <v>3.8454591395002492E-2</v>
      </c>
      <c r="F323" s="1">
        <f t="shared" ca="1" si="226"/>
        <v>3.7976603246301831E-2</v>
      </c>
      <c r="G323" s="1">
        <f t="shared" ca="1" si="227"/>
        <v>3.7449367476338369E-2</v>
      </c>
      <c r="H323" s="1">
        <f t="shared" ca="1" si="228"/>
        <v>3.6883091341705004E-2</v>
      </c>
      <c r="I323" s="1">
        <f t="shared" ca="1" si="229"/>
        <v>3.6284015637075721E-2</v>
      </c>
      <c r="J323" s="1">
        <f t="shared" ca="1" si="230"/>
        <v>3.5656058120209291E-2</v>
      </c>
      <c r="K323" s="1">
        <f t="shared" ca="1" si="231"/>
        <v>3.5002194803739541E-2</v>
      </c>
      <c r="L323" s="1">
        <f t="shared" ca="1" si="232"/>
        <v>3.4325180338203386E-2</v>
      </c>
      <c r="M323" s="1">
        <f t="shared" ca="1" si="233"/>
        <v>3.3627666067066228E-2</v>
      </c>
      <c r="N323" s="1">
        <f t="shared" ca="1" si="234"/>
        <v>3.2911957799155338E-2</v>
      </c>
      <c r="O323" s="1">
        <f t="shared" ca="1" si="235"/>
        <v>3.2179736310044713E-2</v>
      </c>
      <c r="P323" s="1">
        <f t="shared" ca="1" si="236"/>
        <v>3.1432012806310652E-2</v>
      </c>
      <c r="Q323" s="1">
        <f t="shared" ca="1" si="237"/>
        <v>3.0669425834052334E-2</v>
      </c>
      <c r="R323" s="1">
        <f t="shared" ca="1" si="238"/>
        <v>2.9892791905882447E-2</v>
      </c>
      <c r="S323" s="1">
        <f t="shared" ca="1" si="239"/>
        <v>2.9103706564285375E-2</v>
      </c>
      <c r="T323" s="1">
        <f t="shared" ca="1" si="240"/>
        <v>2.8304995255337324E-2</v>
      </c>
      <c r="U323" s="1">
        <f t="shared" ca="1" si="241"/>
        <v>2.7500897894159344E-2</v>
      </c>
      <c r="V323" s="1">
        <f t="shared" ca="1" si="242"/>
        <v>2.6696979813941379E-2</v>
      </c>
      <c r="W323" s="1">
        <f t="shared" ca="1" si="243"/>
        <v>2.5899850776639682E-2</v>
      </c>
      <c r="X323" s="1">
        <f t="shared" ca="1" si="244"/>
        <v>2.5116811587344842E-2</v>
      </c>
      <c r="Y323" s="1">
        <f t="shared" ca="1" si="245"/>
        <v>2.4355524404790739E-2</v>
      </c>
      <c r="Z323" s="1">
        <f t="shared" ca="1" si="246"/>
        <v>2.3623742631740614E-2</v>
      </c>
      <c r="AA323" s="1">
        <f t="shared" ca="1" si="247"/>
        <v>2.2929086526510718E-2</v>
      </c>
      <c r="AB323" s="1">
        <f t="shared" ca="1" si="248"/>
        <v>2.2278841946268654E-2</v>
      </c>
      <c r="AC323" s="1">
        <f t="shared" ca="1" si="249"/>
        <v>2.1679778156073342E-2</v>
      </c>
      <c r="AD323" s="1">
        <f t="shared" ca="1" si="250"/>
        <v>2.1138000153380705E-2</v>
      </c>
      <c r="AE323" s="1">
        <f t="shared" ca="1" si="251"/>
        <v>2.0658863875890214E-2</v>
      </c>
      <c r="AF323" s="1">
        <f t="shared" ca="1" si="252"/>
        <v>2.0246979629665238E-2</v>
      </c>
      <c r="AG323" s="1">
        <f t="shared" ca="1" si="253"/>
        <v>1.9906299090810948E-2</v>
      </c>
      <c r="AH323" s="1">
        <f t="shared" ca="1" si="254"/>
        <v>1.964024050114711E-2</v>
      </c>
      <c r="AI323" s="1">
        <f t="shared" ca="1" si="255"/>
        <v>1.9451789394034712E-2</v>
      </c>
      <c r="AJ323" s="1">
        <f t="shared" ca="1" si="256"/>
        <v>1.9343536708445869E-2</v>
      </c>
      <c r="AK323" s="1">
        <f t="shared" ca="1" si="257"/>
        <v>1.931766510251616E-2</v>
      </c>
      <c r="AL323" s="1">
        <f t="shared" ca="1" si="258"/>
        <v>1.937593051513439E-2</v>
      </c>
      <c r="AM323" s="1">
        <f t="shared" ca="1" si="259"/>
        <v>1.9519689677825889E-2</v>
      </c>
      <c r="AN323" s="1">
        <f t="shared" ca="1" si="260"/>
        <v>1.9750003963005126E-2</v>
      </c>
      <c r="AO323" s="1">
        <f t="shared" ca="1" si="261"/>
        <v>2.0067819907622741E-2</v>
      </c>
      <c r="AP323" s="1">
        <f t="shared" ca="1" si="262"/>
        <v>2.0474192684568078E-2</v>
      </c>
      <c r="AQ323" s="1">
        <f t="shared" ca="1" si="263"/>
        <v>2.0970485732751704E-2</v>
      </c>
      <c r="AR323" s="1">
        <f t="shared" ca="1" si="264"/>
        <v>2.1558452738295757E-2</v>
      </c>
      <c r="AS323" s="1">
        <f t="shared" ca="1" si="265"/>
        <v>2.2240083553543333E-2</v>
      </c>
      <c r="AT323" s="1">
        <f t="shared" ca="1" si="266"/>
        <v>2.3017053431350586E-2</v>
      </c>
      <c r="AU323" s="1">
        <f t="shared" ca="1" si="267"/>
        <v>2.3889516195981751E-2</v>
      </c>
      <c r="AV323" s="1">
        <f t="shared" ca="1" si="268"/>
        <v>2.4853873214072113E-2</v>
      </c>
      <c r="AW323" s="1">
        <f t="shared" ca="1" si="269"/>
        <v>2.5899536685465841E-2</v>
      </c>
      <c r="AX323" s="1">
        <f t="shared" ca="1" si="270"/>
        <v>2.700687956649819E-2</v>
      </c>
      <c r="AY323" s="1">
        <f t="shared" ca="1" si="271"/>
        <v>2.8152989546463163E-2</v>
      </c>
      <c r="AZ323" s="1">
        <f t="shared" ca="1" si="220"/>
        <v>2.9329539726378206E-2</v>
      </c>
      <c r="BC323" s="1">
        <f t="shared" ca="1" si="272"/>
        <v>-0.27698200456500466</v>
      </c>
      <c r="BD323" s="1">
        <f t="shared" ca="1" si="272"/>
        <v>-0.72639150797645069</v>
      </c>
      <c r="BE323" s="1">
        <f t="shared" ca="1" si="272"/>
        <v>1.5268258595298017</v>
      </c>
    </row>
    <row r="324" spans="1:57" x14ac:dyDescent="0.2">
      <c r="A324" s="118">
        <f t="shared" si="221"/>
        <v>3.1199999999999775</v>
      </c>
      <c r="B324" s="1">
        <f t="shared" ca="1" si="222"/>
        <v>4.0049625892757228E-2</v>
      </c>
      <c r="C324" s="1">
        <f t="shared" ca="1" si="223"/>
        <v>3.9782973566200135E-2</v>
      </c>
      <c r="D324" s="1">
        <f t="shared" ca="1" si="224"/>
        <v>3.946252944772391E-2</v>
      </c>
      <c r="E324" s="1">
        <f t="shared" ca="1" si="225"/>
        <v>3.906666613020237E-2</v>
      </c>
      <c r="F324" s="1">
        <f t="shared" ca="1" si="226"/>
        <v>3.8601963392749128E-2</v>
      </c>
      <c r="G324" s="1">
        <f t="shared" ca="1" si="227"/>
        <v>3.8082156713262427E-2</v>
      </c>
      <c r="H324" s="1">
        <f t="shared" ca="1" si="228"/>
        <v>3.7517709918011705E-2</v>
      </c>
      <c r="I324" s="1">
        <f t="shared" ca="1" si="229"/>
        <v>3.691515176898208E-2</v>
      </c>
      <c r="J324" s="1">
        <f t="shared" ca="1" si="230"/>
        <v>3.6278714504132899E-2</v>
      </c>
      <c r="K324" s="1">
        <f t="shared" ca="1" si="231"/>
        <v>3.5611702225415771E-2</v>
      </c>
      <c r="L324" s="1">
        <f t="shared" ca="1" si="232"/>
        <v>3.4917199508363722E-2</v>
      </c>
      <c r="M324" s="1">
        <f t="shared" ca="1" si="233"/>
        <v>3.4198182485538194E-2</v>
      </c>
      <c r="N324" s="1">
        <f t="shared" ca="1" si="234"/>
        <v>3.3457276070801352E-2</v>
      </c>
      <c r="O324" s="1">
        <f t="shared" ca="1" si="235"/>
        <v>3.2696479322639124E-2</v>
      </c>
      <c r="P324" s="1">
        <f t="shared" ca="1" si="236"/>
        <v>3.1917127867637674E-2</v>
      </c>
      <c r="Q324" s="1">
        <f t="shared" ca="1" si="237"/>
        <v>3.1120195983598175E-2</v>
      </c>
      <c r="R324" s="1">
        <f t="shared" ca="1" si="238"/>
        <v>3.0306848307602947E-2</v>
      </c>
      <c r="S324" s="1">
        <f t="shared" ca="1" si="239"/>
        <v>2.9479037942286613E-2</v>
      </c>
      <c r="T324" s="1">
        <f t="shared" ca="1" si="240"/>
        <v>2.8639952026688374E-2</v>
      </c>
      <c r="U324" s="1">
        <f t="shared" ca="1" si="241"/>
        <v>2.7794190831500025E-2</v>
      </c>
      <c r="V324" s="1">
        <f t="shared" ca="1" si="242"/>
        <v>2.6947674852507136E-2</v>
      </c>
      <c r="W324" s="1">
        <f t="shared" ca="1" si="243"/>
        <v>2.6107362339838052E-2</v>
      </c>
      <c r="X324" s="1">
        <f t="shared" ca="1" si="244"/>
        <v>2.5280896338261531E-2</v>
      </c>
      <c r="Y324" s="1">
        <f t="shared" ca="1" si="245"/>
        <v>2.4476276129062832E-2</v>
      </c>
      <c r="Z324" s="1">
        <f t="shared" ca="1" si="246"/>
        <v>2.3701587964619228E-2</v>
      </c>
      <c r="AA324" s="1">
        <f t="shared" ca="1" si="247"/>
        <v>2.2964781064557082E-2</v>
      </c>
      <c r="AB324" s="1">
        <f t="shared" ca="1" si="248"/>
        <v>2.2273466656828455E-2</v>
      </c>
      <c r="AC324" s="1">
        <f t="shared" ca="1" si="249"/>
        <v>2.1634736390223449E-2</v>
      </c>
      <c r="AD324" s="1">
        <f t="shared" ca="1" si="250"/>
        <v>2.1055015828639764E-2</v>
      </c>
      <c r="AE324" s="1">
        <f t="shared" ca="1" si="251"/>
        <v>2.0539981336599785E-2</v>
      </c>
      <c r="AF324" s="1">
        <f t="shared" ca="1" si="252"/>
        <v>2.0094565095509546E-2</v>
      </c>
      <c r="AG324" s="1">
        <f t="shared" ca="1" si="253"/>
        <v>1.9723042791520474E-2</v>
      </c>
      <c r="AH324" s="1">
        <f t="shared" ca="1" si="254"/>
        <v>1.9429158251979994E-2</v>
      </c>
      <c r="AI324" s="1">
        <f t="shared" ca="1" si="255"/>
        <v>1.9216222859302648E-2</v>
      </c>
      <c r="AJ324" s="1">
        <f t="shared" ca="1" si="256"/>
        <v>1.9087152581648503E-2</v>
      </c>
      <c r="AK324" s="1">
        <f t="shared" ca="1" si="257"/>
        <v>1.9044454158628425E-2</v>
      </c>
      <c r="AL324" s="1">
        <f t="shared" ca="1" si="258"/>
        <v>1.909020756589952E-2</v>
      </c>
      <c r="AM324" s="1">
        <f t="shared" ca="1" si="259"/>
        <v>1.9226095056817383E-2</v>
      </c>
      <c r="AN324" s="1">
        <f t="shared" ca="1" si="260"/>
        <v>1.9453506568514238E-2</v>
      </c>
      <c r="AO324" s="1">
        <f t="shared" ca="1" si="261"/>
        <v>1.9773721152328838E-2</v>
      </c>
      <c r="AP324" s="1">
        <f t="shared" ca="1" si="262"/>
        <v>2.0188130041954938E-2</v>
      </c>
      <c r="AQ324" s="1">
        <f t="shared" ca="1" si="263"/>
        <v>2.0698434032096775E-2</v>
      </c>
      <c r="AR324" s="1">
        <f t="shared" ca="1" si="264"/>
        <v>2.1306720870179614E-2</v>
      </c>
      <c r="AS324" s="1">
        <f t="shared" ca="1" si="265"/>
        <v>2.2015303405875576E-2</v>
      </c>
      <c r="AT324" s="1">
        <f t="shared" ca="1" si="266"/>
        <v>2.2826155903019899E-2</v>
      </c>
      <c r="AU324" s="1">
        <f t="shared" ca="1" si="267"/>
        <v>2.373968696231488E-2</v>
      </c>
      <c r="AV324" s="1">
        <f t="shared" ca="1" si="268"/>
        <v>2.4752488653647653E-2</v>
      </c>
      <c r="AW324" s="1">
        <f t="shared" ca="1" si="269"/>
        <v>2.5854123855918069E-2</v>
      </c>
      <c r="AX324" s="1">
        <f t="shared" ca="1" si="270"/>
        <v>2.7025232621343948E-2</v>
      </c>
      <c r="AY324" s="1">
        <f t="shared" ca="1" si="271"/>
        <v>2.8243528891786277E-2</v>
      </c>
      <c r="AZ324" s="1">
        <f t="shared" ca="1" si="220"/>
        <v>2.9500580243583031E-2</v>
      </c>
      <c r="BC324" s="1">
        <f t="shared" ca="1" si="272"/>
        <v>0.2068671477860704</v>
      </c>
      <c r="BD324" s="1">
        <f t="shared" ca="1" si="272"/>
        <v>-1.1981649616249159</v>
      </c>
      <c r="BE324" s="1">
        <f t="shared" ca="1" si="272"/>
        <v>4.2290673973347737E-2</v>
      </c>
    </row>
    <row r="325" spans="1:57" x14ac:dyDescent="0.2">
      <c r="A325" s="118">
        <f t="shared" si="221"/>
        <v>3.1299999999999772</v>
      </c>
      <c r="B325" s="1">
        <f t="shared" ca="1" si="222"/>
        <v>4.0146025907270802E-2</v>
      </c>
      <c r="C325" s="1">
        <f t="shared" ca="1" si="223"/>
        <v>3.9796589403392833E-2</v>
      </c>
      <c r="D325" s="1">
        <f t="shared" ca="1" si="224"/>
        <v>3.9397989373043757E-2</v>
      </c>
      <c r="E325" s="1">
        <f t="shared" ca="1" si="225"/>
        <v>3.892903151723652E-2</v>
      </c>
      <c r="F325" s="1">
        <f t="shared" ca="1" si="226"/>
        <v>3.8396304865413053E-2</v>
      </c>
      <c r="G325" s="1">
        <f t="shared" ca="1" si="227"/>
        <v>3.7813343272602655E-2</v>
      </c>
      <c r="H325" s="1">
        <f t="shared" ca="1" si="228"/>
        <v>3.7190393799417715E-2</v>
      </c>
      <c r="I325" s="1">
        <f t="shared" ca="1" si="229"/>
        <v>3.6533799742126005E-2</v>
      </c>
      <c r="J325" s="1">
        <f t="shared" ca="1" si="230"/>
        <v>3.5847634127783516E-2</v>
      </c>
      <c r="K325" s="1">
        <f t="shared" ca="1" si="231"/>
        <v>3.5135055221086932E-2</v>
      </c>
      <c r="L325" s="1">
        <f t="shared" ca="1" si="232"/>
        <v>3.439900345656112E-2</v>
      </c>
      <c r="M325" s="1">
        <f t="shared" ca="1" si="233"/>
        <v>3.3642305678896062E-2</v>
      </c>
      <c r="N325" s="1">
        <f t="shared" ca="1" si="234"/>
        <v>3.2867431927260077E-2</v>
      </c>
      <c r="O325" s="1">
        <f t="shared" ca="1" si="235"/>
        <v>3.2076225702506726E-2</v>
      </c>
      <c r="P325" s="1">
        <f t="shared" ca="1" si="236"/>
        <v>3.1269873314179596E-2</v>
      </c>
      <c r="Q325" s="1">
        <f t="shared" ca="1" si="237"/>
        <v>3.0449211056350942E-2</v>
      </c>
      <c r="R325" s="1">
        <f t="shared" ca="1" si="238"/>
        <v>2.9615277916000042E-2</v>
      </c>
      <c r="S325" s="1">
        <f t="shared" ca="1" si="239"/>
        <v>2.8769910675281739E-2</v>
      </c>
      <c r="T325" s="1">
        <f t="shared" ca="1" si="240"/>
        <v>2.7916184176164132E-2</v>
      </c>
      <c r="U325" s="1">
        <f t="shared" ca="1" si="241"/>
        <v>2.7058584977763964E-2</v>
      </c>
      <c r="V325" s="1">
        <f t="shared" ca="1" si="242"/>
        <v>2.620291464168769E-2</v>
      </c>
      <c r="W325" s="1">
        <f t="shared" ca="1" si="243"/>
        <v>2.5356005817979609E-2</v>
      </c>
      <c r="X325" s="1">
        <f t="shared" ca="1" si="244"/>
        <v>2.4525369725457824E-2</v>
      </c>
      <c r="Y325" s="1">
        <f t="shared" ca="1" si="245"/>
        <v>2.371886871921396E-2</v>
      </c>
      <c r="Z325" s="1">
        <f t="shared" ca="1" si="246"/>
        <v>2.2944447860186967E-2</v>
      </c>
      <c r="AA325" s="1">
        <f t="shared" ca="1" si="247"/>
        <v>2.2209911294216539E-2</v>
      </c>
      <c r="AB325" s="1">
        <f t="shared" ca="1" si="248"/>
        <v>2.1522721597011844E-2</v>
      </c>
      <c r="AC325" s="1">
        <f t="shared" ca="1" si="249"/>
        <v>2.088981880146212E-2</v>
      </c>
      <c r="AD325" s="1">
        <f t="shared" ca="1" si="250"/>
        <v>2.0317475071828184E-2</v>
      </c>
      <c r="AE325" s="1">
        <f t="shared" ca="1" si="251"/>
        <v>1.981121326513946E-2</v>
      </c>
      <c r="AF325" s="1">
        <f t="shared" ca="1" si="252"/>
        <v>1.9375813517552447E-2</v>
      </c>
      <c r="AG325" s="1">
        <f t="shared" ca="1" si="253"/>
        <v>1.9015401593488176E-2</v>
      </c>
      <c r="AH325" s="1">
        <f t="shared" ca="1" si="254"/>
        <v>1.873357294780598E-2</v>
      </c>
      <c r="AI325" s="1">
        <f t="shared" ca="1" si="255"/>
        <v>1.8533490832290368E-2</v>
      </c>
      <c r="AJ325" s="1">
        <f t="shared" ca="1" si="256"/>
        <v>1.8417922262048834E-2</v>
      </c>
      <c r="AK325" s="1">
        <f t="shared" ca="1" si="257"/>
        <v>1.8389224093987116E-2</v>
      </c>
      <c r="AL325" s="1">
        <f t="shared" ca="1" si="258"/>
        <v>1.8449326406945594E-2</v>
      </c>
      <c r="AM325" s="1">
        <f t="shared" ca="1" si="259"/>
        <v>1.8599763073681601E-2</v>
      </c>
      <c r="AN325" s="1">
        <f t="shared" ca="1" si="260"/>
        <v>1.884177871175224E-2</v>
      </c>
      <c r="AO325" s="1">
        <f t="shared" ca="1" si="261"/>
        <v>1.9176510994526445E-2</v>
      </c>
      <c r="AP325" s="1">
        <f t="shared" ca="1" si="262"/>
        <v>1.960521327911588E-2</v>
      </c>
      <c r="AQ325" s="1">
        <f t="shared" ca="1" si="263"/>
        <v>2.0129449686842379E-2</v>
      </c>
      <c r="AR325" s="1">
        <f t="shared" ca="1" si="264"/>
        <v>2.0751167841868572E-2</v>
      </c>
      <c r="AS325" s="1">
        <f t="shared" ca="1" si="265"/>
        <v>2.1472529148182335E-2</v>
      </c>
      <c r="AT325" s="1">
        <f t="shared" ca="1" si="266"/>
        <v>2.2295332032620893E-2</v>
      </c>
      <c r="AU325" s="1">
        <f t="shared" ca="1" si="267"/>
        <v>2.3219764627574618E-2</v>
      </c>
      <c r="AV325" s="1">
        <f t="shared" ca="1" si="268"/>
        <v>2.4242134942412286E-2</v>
      </c>
      <c r="AW325" s="1">
        <f t="shared" ca="1" si="269"/>
        <v>2.5351684900139695E-2</v>
      </c>
      <c r="AX325" s="1">
        <f t="shared" ca="1" si="270"/>
        <v>2.6528854868704644E-2</v>
      </c>
      <c r="AY325" s="1">
        <f t="shared" ca="1" si="271"/>
        <v>2.7751496443703911E-2</v>
      </c>
      <c r="AZ325" s="1">
        <f t="shared" ca="1" si="220"/>
        <v>2.901043352637522E-2</v>
      </c>
      <c r="BC325" s="1">
        <f t="shared" ca="1" si="272"/>
        <v>-0.9042715982669538</v>
      </c>
      <c r="BD325" s="1">
        <f t="shared" ca="1" si="272"/>
        <v>-0.44086886544134973</v>
      </c>
      <c r="BE325" s="1">
        <f t="shared" ca="1" si="272"/>
        <v>-1.1081422874547231</v>
      </c>
    </row>
    <row r="326" spans="1:57" x14ac:dyDescent="0.2">
      <c r="A326" s="118">
        <f t="shared" si="221"/>
        <v>3.139999999999977</v>
      </c>
      <c r="B326" s="1">
        <f t="shared" ca="1" si="222"/>
        <v>4.083727480433668E-2</v>
      </c>
      <c r="C326" s="1">
        <f t="shared" ca="1" si="223"/>
        <v>4.0357052573153883E-2</v>
      </c>
      <c r="D326" s="1">
        <f t="shared" ca="1" si="224"/>
        <v>3.9837439206412667E-2</v>
      </c>
      <c r="E326" s="1">
        <f t="shared" ca="1" si="225"/>
        <v>3.9257462751087296E-2</v>
      </c>
      <c r="F326" s="1">
        <f t="shared" ca="1" si="226"/>
        <v>3.8623514984462461E-2</v>
      </c>
      <c r="G326" s="1">
        <f t="shared" ca="1" si="227"/>
        <v>3.7948725550821134E-2</v>
      </c>
      <c r="H326" s="1">
        <f t="shared" ca="1" si="228"/>
        <v>3.7242923086095871E-2</v>
      </c>
      <c r="I326" s="1">
        <f t="shared" ca="1" si="229"/>
        <v>3.6512063660911753E-2</v>
      </c>
      <c r="J326" s="1">
        <f t="shared" ca="1" si="230"/>
        <v>3.5759859073872767E-2</v>
      </c>
      <c r="K326" s="1">
        <f t="shared" ca="1" si="231"/>
        <v>3.4989119501324009E-2</v>
      </c>
      <c r="L326" s="1">
        <f t="shared" ca="1" si="232"/>
        <v>3.4202438848823312E-2</v>
      </c>
      <c r="M326" s="1">
        <f t="shared" ca="1" si="233"/>
        <v>3.3402292276431135E-2</v>
      </c>
      <c r="N326" s="1">
        <f t="shared" ca="1" si="234"/>
        <v>3.259079264994158E-2</v>
      </c>
      <c r="O326" s="1">
        <f t="shared" ca="1" si="235"/>
        <v>3.1769425752366021E-2</v>
      </c>
      <c r="P326" s="1">
        <f t="shared" ca="1" si="236"/>
        <v>3.0939026517850139E-2</v>
      </c>
      <c r="Q326" s="1">
        <f t="shared" ca="1" si="237"/>
        <v>3.0100091218388178E-2</v>
      </c>
      <c r="R326" s="1">
        <f t="shared" ca="1" si="238"/>
        <v>2.925333109242723E-2</v>
      </c>
      <c r="S326" s="1">
        <f t="shared" ca="1" si="239"/>
        <v>2.8400264397088926E-2</v>
      </c>
      <c r="T326" s="1">
        <f t="shared" ca="1" si="240"/>
        <v>2.7543651363958567E-2</v>
      </c>
      <c r="U326" s="1">
        <f t="shared" ca="1" si="241"/>
        <v>2.6687662451104162E-2</v>
      </c>
      <c r="V326" s="1">
        <f t="shared" ca="1" si="242"/>
        <v>2.5837777867613345E-2</v>
      </c>
      <c r="W326" s="1">
        <f t="shared" ca="1" si="243"/>
        <v>2.5000502253907424E-2</v>
      </c>
      <c r="X326" s="1">
        <f t="shared" ca="1" si="244"/>
        <v>2.4183012615827382E-2</v>
      </c>
      <c r="Y326" s="1">
        <f t="shared" ca="1" si="245"/>
        <v>2.3392832011944701E-2</v>
      </c>
      <c r="Z326" s="1">
        <f t="shared" ca="1" si="246"/>
        <v>2.2637561949091445E-2</v>
      </c>
      <c r="AA326" s="1">
        <f t="shared" ca="1" si="247"/>
        <v>2.1924659142729893E-2</v>
      </c>
      <c r="AB326" s="1">
        <f t="shared" ca="1" si="248"/>
        <v>2.1261235172031566E-2</v>
      </c>
      <c r="AC326" s="1">
        <f t="shared" ca="1" si="249"/>
        <v>2.0653876133288493E-2</v>
      </c>
      <c r="AD326" s="1">
        <f t="shared" ca="1" si="250"/>
        <v>2.0108498503945887E-2</v>
      </c>
      <c r="AE326" s="1">
        <f t="shared" ca="1" si="251"/>
        <v>1.9630269377763472E-2</v>
      </c>
      <c r="AF326" s="1">
        <f t="shared" ca="1" si="252"/>
        <v>1.9223614603096982E-2</v>
      </c>
      <c r="AG326" s="1">
        <f t="shared" ca="1" si="253"/>
        <v>1.8892307768600292E-2</v>
      </c>
      <c r="AH326" s="1">
        <f t="shared" ca="1" si="254"/>
        <v>1.8639593676460196E-2</v>
      </c>
      <c r="AI326" s="1">
        <f t="shared" ca="1" si="255"/>
        <v>1.8468285146361112E-2</v>
      </c>
      <c r="AJ326" s="1">
        <f t="shared" ca="1" si="256"/>
        <v>1.8380797936743298E-2</v>
      </c>
      <c r="AK326" s="1">
        <f t="shared" ca="1" si="257"/>
        <v>1.8379136736503533E-2</v>
      </c>
      <c r="AL326" s="1">
        <f t="shared" ca="1" si="258"/>
        <v>1.8464879472968217E-2</v>
      </c>
      <c r="AM326" s="1">
        <f t="shared" ca="1" si="259"/>
        <v>1.8639209414495279E-2</v>
      </c>
      <c r="AN326" s="1">
        <f t="shared" ca="1" si="260"/>
        <v>1.8903023652877209E-2</v>
      </c>
      <c r="AO326" s="1">
        <f t="shared" ca="1" si="261"/>
        <v>1.9257116268519253E-2</v>
      </c>
      <c r="AP326" s="1">
        <f t="shared" ca="1" si="262"/>
        <v>1.9702400480993386E-2</v>
      </c>
      <c r="AQ326" s="1">
        <f t="shared" ca="1" si="263"/>
        <v>2.0240101384219812E-2</v>
      </c>
      <c r="AR326" s="1">
        <f t="shared" ca="1" si="264"/>
        <v>2.0871823967628492E-2</v>
      </c>
      <c r="AS326" s="1">
        <f t="shared" ca="1" si="265"/>
        <v>2.1599375416675171E-2</v>
      </c>
      <c r="AT326" s="1">
        <f t="shared" ca="1" si="266"/>
        <v>2.2424175143551175E-2</v>
      </c>
      <c r="AU326" s="1">
        <f t="shared" ca="1" si="267"/>
        <v>2.334598725546921E-2</v>
      </c>
      <c r="AV326" s="1">
        <f t="shared" ca="1" si="268"/>
        <v>2.4360632678350584E-2</v>
      </c>
      <c r="AW326" s="1">
        <f t="shared" ca="1" si="269"/>
        <v>2.5456832519717899E-2</v>
      </c>
      <c r="AX326" s="1">
        <f t="shared" ca="1" si="270"/>
        <v>2.6614631924987451E-2</v>
      </c>
      <c r="AY326" s="1">
        <f t="shared" ca="1" si="271"/>
        <v>2.7811800231893474E-2</v>
      </c>
      <c r="AZ326" s="1">
        <f t="shared" ca="1" si="220"/>
        <v>2.9038279446527485E-2</v>
      </c>
      <c r="BC326" s="1">
        <f t="shared" ca="1" si="272"/>
        <v>-0.13117737852093292</v>
      </c>
      <c r="BD326" s="1">
        <f t="shared" ca="1" si="272"/>
        <v>-9.663817231375571E-2</v>
      </c>
      <c r="BE326" s="1">
        <f t="shared" ca="1" si="272"/>
        <v>-1.574984691181526</v>
      </c>
    </row>
    <row r="327" spans="1:57" x14ac:dyDescent="0.2">
      <c r="A327" s="118">
        <f t="shared" si="221"/>
        <v>3.1499999999999768</v>
      </c>
      <c r="B327" s="1">
        <f t="shared" ca="1" si="222"/>
        <v>4.0760695986912919E-2</v>
      </c>
      <c r="C327" s="1">
        <f t="shared" ca="1" si="223"/>
        <v>4.0361834197470539E-2</v>
      </c>
      <c r="D327" s="1">
        <f t="shared" ca="1" si="224"/>
        <v>3.9917562168063477E-2</v>
      </c>
      <c r="E327" s="1">
        <f t="shared" ca="1" si="225"/>
        <v>3.9407633021991385E-2</v>
      </c>
      <c r="F327" s="1">
        <f t="shared" ca="1" si="226"/>
        <v>3.8838748267536402E-2</v>
      </c>
      <c r="G327" s="1">
        <f t="shared" ca="1" si="227"/>
        <v>3.8224144176282969E-2</v>
      </c>
      <c r="H327" s="1">
        <f t="shared" ca="1" si="228"/>
        <v>3.7573742705791009E-2</v>
      </c>
      <c r="I327" s="1">
        <f t="shared" ca="1" si="229"/>
        <v>3.6893624343313183E-2</v>
      </c>
      <c r="J327" s="1">
        <f t="shared" ca="1" si="230"/>
        <v>3.6187651044129965E-2</v>
      </c>
      <c r="K327" s="1">
        <f t="shared" ca="1" si="231"/>
        <v>3.5458796049749011E-2</v>
      </c>
      <c r="L327" s="1">
        <f t="shared" ca="1" si="232"/>
        <v>3.4709817755974329E-2</v>
      </c>
      <c r="M327" s="1">
        <f t="shared" ca="1" si="233"/>
        <v>3.3943350650788413E-2</v>
      </c>
      <c r="N327" s="1">
        <f t="shared" ca="1" si="234"/>
        <v>3.3161661538048282E-2</v>
      </c>
      <c r="O327" s="1">
        <f t="shared" ca="1" si="235"/>
        <v>3.2366389732098461E-2</v>
      </c>
      <c r="P327" s="1">
        <f t="shared" ca="1" si="236"/>
        <v>3.1558530141079573E-2</v>
      </c>
      <c r="Q327" s="1">
        <f t="shared" ca="1" si="237"/>
        <v>3.0738750382705238E-2</v>
      </c>
      <c r="R327" s="1">
        <f t="shared" ca="1" si="238"/>
        <v>2.9907945253686813E-2</v>
      </c>
      <c r="S327" s="1">
        <f t="shared" ca="1" si="239"/>
        <v>2.9067825686732187E-2</v>
      </c>
      <c r="T327" s="1">
        <f t="shared" ca="1" si="240"/>
        <v>2.8221348395557004E-2</v>
      </c>
      <c r="U327" s="1">
        <f t="shared" ca="1" si="241"/>
        <v>2.7372878754477602E-2</v>
      </c>
      <c r="V327" s="1">
        <f t="shared" ca="1" si="242"/>
        <v>2.6528086609247173E-2</v>
      </c>
      <c r="W327" s="1">
        <f t="shared" ca="1" si="243"/>
        <v>2.5693659588923418E-2</v>
      </c>
      <c r="X327" s="1">
        <f t="shared" ca="1" si="244"/>
        <v>2.4876951507025801E-2</v>
      </c>
      <c r="Y327" s="1">
        <f t="shared" ca="1" si="245"/>
        <v>2.4085657162780397E-2</v>
      </c>
      <c r="Z327" s="1">
        <f t="shared" ca="1" si="246"/>
        <v>2.3327545553713424E-2</v>
      </c>
      <c r="AA327" s="1">
        <f t="shared" ca="1" si="247"/>
        <v>2.2610237015913016E-2</v>
      </c>
      <c r="AB327" s="1">
        <f t="shared" ca="1" si="248"/>
        <v>2.1941003195538312E-2</v>
      </c>
      <c r="AC327" s="1">
        <f t="shared" ca="1" si="249"/>
        <v>2.1326587339606237E-2</v>
      </c>
      <c r="AD327" s="1">
        <f t="shared" ca="1" si="250"/>
        <v>2.0773061359543776E-2</v>
      </c>
      <c r="AE327" s="1">
        <f t="shared" ca="1" si="251"/>
        <v>2.0285747737676794E-2</v>
      </c>
      <c r="AF327" s="1">
        <f t="shared" ca="1" si="252"/>
        <v>1.9869229199127401E-2</v>
      </c>
      <c r="AG327" s="1">
        <f t="shared" ca="1" si="253"/>
        <v>1.9527438309570669E-2</v>
      </c>
      <c r="AH327" s="1">
        <f t="shared" ca="1" si="254"/>
        <v>1.9263780345258767E-2</v>
      </c>
      <c r="AI327" s="1">
        <f t="shared" ca="1" si="255"/>
        <v>1.908122879961114E-2</v>
      </c>
      <c r="AJ327" s="1">
        <f t="shared" ca="1" si="256"/>
        <v>1.8982359278500446E-2</v>
      </c>
      <c r="AK327" s="1">
        <f t="shared" ca="1" si="257"/>
        <v>1.8969335425470857E-2</v>
      </c>
      <c r="AL327" s="1">
        <f t="shared" ca="1" si="258"/>
        <v>1.9043894169603556E-2</v>
      </c>
      <c r="AM327" s="1">
        <f t="shared" ca="1" si="259"/>
        <v>1.920737935875623E-2</v>
      </c>
      <c r="AN327" s="1">
        <f t="shared" ca="1" si="260"/>
        <v>1.9460851759939231E-2</v>
      </c>
      <c r="AO327" s="1">
        <f t="shared" ca="1" si="261"/>
        <v>1.9805273052029074E-2</v>
      </c>
      <c r="AP327" s="1">
        <f t="shared" ca="1" si="262"/>
        <v>2.0241727461587249E-2</v>
      </c>
      <c r="AQ327" s="1">
        <f t="shared" ca="1" si="263"/>
        <v>2.0771612105312188E-2</v>
      </c>
      <c r="AR327" s="1">
        <f t="shared" ca="1" si="264"/>
        <v>2.1396700228551658E-2</v>
      </c>
      <c r="AS327" s="1">
        <f t="shared" ca="1" si="265"/>
        <v>2.2118955424633456E-2</v>
      </c>
      <c r="AT327" s="1">
        <f t="shared" ca="1" si="266"/>
        <v>2.2939928313218842E-2</v>
      </c>
      <c r="AU327" s="1">
        <f t="shared" ca="1" si="267"/>
        <v>2.3859468837503915E-2</v>
      </c>
      <c r="AV327" s="1">
        <f t="shared" ca="1" si="268"/>
        <v>2.487342128764827E-2</v>
      </c>
      <c r="AW327" s="1">
        <f t="shared" ca="1" si="269"/>
        <v>2.5970499589876819E-2</v>
      </c>
      <c r="AX327" s="1">
        <f t="shared" ca="1" si="270"/>
        <v>2.7130871048694181E-2</v>
      </c>
      <c r="AY327" s="1">
        <f t="shared" ca="1" si="271"/>
        <v>2.8332717873552848E-2</v>
      </c>
      <c r="AZ327" s="1">
        <f t="shared" ca="1" si="220"/>
        <v>2.9565768627626398E-2</v>
      </c>
      <c r="BC327" s="1">
        <f t="shared" ca="1" si="272"/>
        <v>0.84839748129507608</v>
      </c>
      <c r="BD327" s="1">
        <f t="shared" ca="1" si="272"/>
        <v>0.30256632311273002</v>
      </c>
      <c r="BE327" s="1">
        <f t="shared" ca="1" si="272"/>
        <v>1.0628823513981587</v>
      </c>
    </row>
    <row r="328" spans="1:57" x14ac:dyDescent="0.2">
      <c r="A328" s="118">
        <f t="shared" si="221"/>
        <v>3.1599999999999766</v>
      </c>
      <c r="B328" s="1">
        <f t="shared" ca="1" si="222"/>
        <v>4.1218702207738954E-2</v>
      </c>
      <c r="C328" s="1">
        <f t="shared" ca="1" si="223"/>
        <v>4.0705031694137785E-2</v>
      </c>
      <c r="D328" s="1">
        <f t="shared" ca="1" si="224"/>
        <v>4.0154573537558587E-2</v>
      </c>
      <c r="E328" s="1">
        <f t="shared" ca="1" si="225"/>
        <v>3.9547323945175065E-2</v>
      </c>
      <c r="F328" s="1">
        <f t="shared" ca="1" si="226"/>
        <v>3.888981640864806E-2</v>
      </c>
      <c r="G328" s="1">
        <f t="shared" ca="1" si="227"/>
        <v>3.8194919875205249E-2</v>
      </c>
      <c r="H328" s="1">
        <f t="shared" ca="1" si="228"/>
        <v>3.7472176560389092E-2</v>
      </c>
      <c r="I328" s="1">
        <f t="shared" ca="1" si="229"/>
        <v>3.6727318197336031E-2</v>
      </c>
      <c r="J328" s="1">
        <f t="shared" ca="1" si="230"/>
        <v>3.5963883470627935E-2</v>
      </c>
      <c r="K328" s="1">
        <f t="shared" ca="1" si="231"/>
        <v>3.5184535029891918E-2</v>
      </c>
      <c r="L328" s="1">
        <f t="shared" ca="1" si="232"/>
        <v>3.4391721972386866E-2</v>
      </c>
      <c r="M328" s="1">
        <f t="shared" ca="1" si="233"/>
        <v>3.3587764320675353E-2</v>
      </c>
      <c r="N328" s="1">
        <f t="shared" ca="1" si="234"/>
        <v>3.27746091229979E-2</v>
      </c>
      <c r="O328" s="1">
        <f t="shared" ca="1" si="235"/>
        <v>3.1953575668340631E-2</v>
      </c>
      <c r="P328" s="1">
        <f t="shared" ca="1" si="236"/>
        <v>3.1125345380728801E-2</v>
      </c>
      <c r="Q328" s="1">
        <f t="shared" ca="1" si="237"/>
        <v>3.029028378230152E-2</v>
      </c>
      <c r="R328" s="1">
        <f t="shared" ca="1" si="238"/>
        <v>2.9448995724836044E-2</v>
      </c>
      <c r="S328" s="1">
        <f t="shared" ca="1" si="239"/>
        <v>2.8602911207212606E-2</v>
      </c>
      <c r="T328" s="1">
        <f t="shared" ca="1" si="240"/>
        <v>2.775470970841476E-2</v>
      </c>
      <c r="U328" s="1">
        <f t="shared" ca="1" si="241"/>
        <v>2.6908477727870715E-2</v>
      </c>
      <c r="V328" s="1">
        <f t="shared" ca="1" si="242"/>
        <v>2.6069600929493855E-2</v>
      </c>
      <c r="W328" s="1">
        <f t="shared" ca="1" si="243"/>
        <v>2.5244476121814307E-2</v>
      </c>
      <c r="X328" s="1">
        <f t="shared" ca="1" si="244"/>
        <v>2.4440160139144747E-2</v>
      </c>
      <c r="Y328" s="1">
        <f t="shared" ca="1" si="245"/>
        <v>2.366404575082184E-2</v>
      </c>
      <c r="Z328" s="1">
        <f t="shared" ca="1" si="246"/>
        <v>2.2923595682119793E-2</v>
      </c>
      <c r="AA328" s="1">
        <f t="shared" ca="1" si="247"/>
        <v>2.222612013313504E-2</v>
      </c>
      <c r="AB328" s="1">
        <f t="shared" ca="1" si="248"/>
        <v>2.1578577073144277E-2</v>
      </c>
      <c r="AC328" s="1">
        <f t="shared" ca="1" si="249"/>
        <v>2.0987393180009677E-2</v>
      </c>
      <c r="AD328" s="1">
        <f t="shared" ca="1" si="250"/>
        <v>2.0458322112686889E-2</v>
      </c>
      <c r="AE328" s="1">
        <f t="shared" ca="1" si="251"/>
        <v>1.9996368086287117E-2</v>
      </c>
      <c r="AF328" s="1">
        <f t="shared" ca="1" si="252"/>
        <v>1.9605797059159158E-2</v>
      </c>
      <c r="AG328" s="1">
        <f t="shared" ca="1" si="253"/>
        <v>1.9290226918395364E-2</v>
      </c>
      <c r="AH328" s="1">
        <f t="shared" ca="1" si="254"/>
        <v>1.9052749732761876E-2</v>
      </c>
      <c r="AI328" s="1">
        <f t="shared" ca="1" si="255"/>
        <v>1.8896025967342321E-2</v>
      </c>
      <c r="AJ328" s="1">
        <f t="shared" ca="1" si="256"/>
        <v>1.8822317372041254E-2</v>
      </c>
      <c r="AK328" s="1">
        <f t="shared" ca="1" si="257"/>
        <v>1.8833472860447599E-2</v>
      </c>
      <c r="AL328" s="1">
        <f t="shared" ca="1" si="258"/>
        <v>1.8930914709407422E-2</v>
      </c>
      <c r="AM328" s="1">
        <f t="shared" ca="1" si="259"/>
        <v>1.911567372264774E-2</v>
      </c>
      <c r="AN328" s="1">
        <f t="shared" ca="1" si="260"/>
        <v>1.9388500735317032E-2</v>
      </c>
      <c r="AO328" s="1">
        <f t="shared" ca="1" si="261"/>
        <v>1.9750051407388655E-2</v>
      </c>
      <c r="AP328" s="1">
        <f t="shared" ca="1" si="262"/>
        <v>2.0201107307184586E-2</v>
      </c>
      <c r="AQ328" s="1">
        <f t="shared" ca="1" si="263"/>
        <v>2.0742763813299495E-2</v>
      </c>
      <c r="AR328" s="1">
        <f t="shared" ca="1" si="264"/>
        <v>2.1376488504493224E-2</v>
      </c>
      <c r="AS328" s="1">
        <f t="shared" ca="1" si="265"/>
        <v>2.2103927192412796E-2</v>
      </c>
      <c r="AT328" s="1">
        <f t="shared" ca="1" si="266"/>
        <v>2.2926287111214885E-2</v>
      </c>
      <c r="AU328" s="1">
        <f t="shared" ca="1" si="267"/>
        <v>2.3843029105099271E-2</v>
      </c>
      <c r="AV328" s="1">
        <f t="shared" ca="1" si="268"/>
        <v>2.4849546532008326E-2</v>
      </c>
      <c r="AW328" s="1">
        <f t="shared" ca="1" si="269"/>
        <v>2.59340750381322E-2</v>
      </c>
      <c r="AX328" s="1">
        <f t="shared" ca="1" si="270"/>
        <v>2.7076436215771632E-2</v>
      </c>
      <c r="AY328" s="1">
        <f t="shared" ca="1" si="271"/>
        <v>2.8254738934259855E-2</v>
      </c>
      <c r="AZ328" s="1">
        <f t="shared" ca="1" si="220"/>
        <v>2.9457991036736332E-2</v>
      </c>
      <c r="BC328" s="1">
        <f t="shared" ca="1" si="272"/>
        <v>-0.32600755727863984</v>
      </c>
      <c r="BD328" s="1">
        <f t="shared" ca="1" si="272"/>
        <v>-6.2097629027499046E-2</v>
      </c>
      <c r="BE328" s="1">
        <f t="shared" ca="1" si="272"/>
        <v>-1.3756842027816161</v>
      </c>
    </row>
    <row r="329" spans="1:57" x14ac:dyDescent="0.2">
      <c r="A329" s="118">
        <f t="shared" si="221"/>
        <v>3.1699999999999764</v>
      </c>
      <c r="B329" s="1">
        <f t="shared" ca="1" si="222"/>
        <v>4.2072466584420633E-2</v>
      </c>
      <c r="C329" s="1">
        <f t="shared" ca="1" si="223"/>
        <v>4.1598889345307789E-2</v>
      </c>
      <c r="D329" s="1">
        <f t="shared" ca="1" si="224"/>
        <v>4.1081462837928677E-2</v>
      </c>
      <c r="E329" s="1">
        <f t="shared" ca="1" si="225"/>
        <v>4.0501022588842153E-2</v>
      </c>
      <c r="F329" s="1">
        <f t="shared" ca="1" si="226"/>
        <v>3.9864534544454093E-2</v>
      </c>
      <c r="G329" s="1">
        <f t="shared" ca="1" si="227"/>
        <v>3.9185104536803149E-2</v>
      </c>
      <c r="H329" s="1">
        <f t="shared" ca="1" si="228"/>
        <v>3.8472500116693405E-2</v>
      </c>
      <c r="I329" s="1">
        <f t="shared" ca="1" si="229"/>
        <v>3.7732709230334428E-2</v>
      </c>
      <c r="J329" s="1">
        <f t="shared" ca="1" si="230"/>
        <v>3.6969552002706865E-2</v>
      </c>
      <c r="K329" s="1">
        <f t="shared" ca="1" si="231"/>
        <v>3.618598497494499E-2</v>
      </c>
      <c r="L329" s="1">
        <f t="shared" ca="1" si="232"/>
        <v>3.5384752299946101E-2</v>
      </c>
      <c r="M329" s="1">
        <f t="shared" ca="1" si="233"/>
        <v>3.4568463886569929E-2</v>
      </c>
      <c r="N329" s="1">
        <f t="shared" ca="1" si="234"/>
        <v>3.3739351479566658E-2</v>
      </c>
      <c r="O329" s="1">
        <f t="shared" ca="1" si="235"/>
        <v>3.2899018930909893E-2</v>
      </c>
      <c r="P329" s="1">
        <f t="shared" ca="1" si="236"/>
        <v>3.204843886580136E-2</v>
      </c>
      <c r="Q329" s="1">
        <f t="shared" ca="1" si="237"/>
        <v>3.1188279411339448E-2</v>
      </c>
      <c r="R329" s="1">
        <f t="shared" ca="1" si="238"/>
        <v>3.0319460112110477E-2</v>
      </c>
      <c r="S329" s="1">
        <f t="shared" ca="1" si="239"/>
        <v>2.9443734564669942E-2</v>
      </c>
      <c r="T329" s="1">
        <f t="shared" ca="1" si="240"/>
        <v>2.8564109437987196E-2</v>
      </c>
      <c r="U329" s="1">
        <f t="shared" ca="1" si="241"/>
        <v>2.7684996707984303E-2</v>
      </c>
      <c r="V329" s="1">
        <f t="shared" ca="1" si="242"/>
        <v>2.6812102181482084E-2</v>
      </c>
      <c r="W329" s="1">
        <f t="shared" ca="1" si="243"/>
        <v>2.5952136180830528E-2</v>
      </c>
      <c r="X329" s="1">
        <f t="shared" ca="1" si="244"/>
        <v>2.511246291764288E-2</v>
      </c>
      <c r="Y329" s="1">
        <f t="shared" ca="1" si="245"/>
        <v>2.4300777504040149E-2</v>
      </c>
      <c r="Z329" s="1">
        <f t="shared" ca="1" si="246"/>
        <v>2.352484077329076E-2</v>
      </c>
      <c r="AA329" s="1">
        <f t="shared" ca="1" si="247"/>
        <v>2.2792257176202632E-2</v>
      </c>
      <c r="AB329" s="1">
        <f t="shared" ca="1" si="248"/>
        <v>2.2110275404845593E-2</v>
      </c>
      <c r="AC329" s="1">
        <f t="shared" ca="1" si="249"/>
        <v>2.1485609991781736E-2</v>
      </c>
      <c r="AD329" s="1">
        <f t="shared" ca="1" si="250"/>
        <v>2.092430080072152E-2</v>
      </c>
      <c r="AE329" s="1">
        <f t="shared" ca="1" si="251"/>
        <v>2.0431638267091337E-2</v>
      </c>
      <c r="AF329" s="1">
        <f t="shared" ca="1" si="252"/>
        <v>2.001217608175148E-2</v>
      </c>
      <c r="AG329" s="1">
        <f t="shared" ca="1" si="253"/>
        <v>1.9669821940154535E-2</v>
      </c>
      <c r="AH329" s="1">
        <f t="shared" ca="1" si="254"/>
        <v>1.9407959164684629E-2</v>
      </c>
      <c r="AI329" s="1">
        <f t="shared" ca="1" si="255"/>
        <v>1.9229539633057933E-2</v>
      </c>
      <c r="AJ329" s="1">
        <f t="shared" ca="1" si="256"/>
        <v>1.9137115679252172E-2</v>
      </c>
      <c r="AK329" s="1">
        <f t="shared" ca="1" si="257"/>
        <v>1.9132825945976439E-2</v>
      </c>
      <c r="AL329" s="1">
        <f t="shared" ca="1" si="258"/>
        <v>1.9218382547524782E-2</v>
      </c>
      <c r="AM329" s="1">
        <f t="shared" ca="1" si="259"/>
        <v>1.9395107763259926E-2</v>
      </c>
      <c r="AN329" s="1">
        <f t="shared" ca="1" si="260"/>
        <v>1.9664047032248673E-2</v>
      </c>
      <c r="AO329" s="1">
        <f t="shared" ca="1" si="261"/>
        <v>2.0026154520295499E-2</v>
      </c>
      <c r="AP329" s="1">
        <f t="shared" ca="1" si="262"/>
        <v>2.0482513613406604E-2</v>
      </c>
      <c r="AQ329" s="1">
        <f t="shared" ca="1" si="263"/>
        <v>2.1034522331024215E-2</v>
      </c>
      <c r="AR329" s="1">
        <f t="shared" ca="1" si="264"/>
        <v>2.1683946800539415E-2</v>
      </c>
      <c r="AS329" s="1">
        <f t="shared" ca="1" si="265"/>
        <v>2.2432718997362978E-2</v>
      </c>
      <c r="AT329" s="1">
        <f t="shared" ca="1" si="266"/>
        <v>2.3282306313398164E-2</v>
      </c>
      <c r="AU329" s="1">
        <f t="shared" ca="1" si="267"/>
        <v>2.4232383714705048E-2</v>
      </c>
      <c r="AV329" s="1">
        <f t="shared" ca="1" si="268"/>
        <v>2.5278497537573424E-2</v>
      </c>
      <c r="AW329" s="1">
        <f t="shared" ca="1" si="269"/>
        <v>2.6409012257036305E-2</v>
      </c>
      <c r="AX329" s="1">
        <f t="shared" ca="1" si="270"/>
        <v>2.7604013658153268E-2</v>
      </c>
      <c r="AY329" s="1">
        <f t="shared" ca="1" si="271"/>
        <v>2.8842128780060993E-2</v>
      </c>
      <c r="AZ329" s="1">
        <f t="shared" ca="1" si="220"/>
        <v>3.0112388708691054E-2</v>
      </c>
      <c r="BC329" s="1">
        <f t="shared" ca="1" si="272"/>
        <v>0.97141624819834949</v>
      </c>
      <c r="BD329" s="1">
        <f t="shared" ca="1" si="272"/>
        <v>-0.93610581271474391</v>
      </c>
      <c r="BE329" s="1">
        <f t="shared" ca="1" si="272"/>
        <v>0.19697538733591902</v>
      </c>
    </row>
    <row r="330" spans="1:57" x14ac:dyDescent="0.2">
      <c r="A330" s="118">
        <f t="shared" si="221"/>
        <v>3.1799999999999762</v>
      </c>
      <c r="B330" s="1">
        <f t="shared" ca="1" si="222"/>
        <v>4.35917499200957E-2</v>
      </c>
      <c r="C330" s="1">
        <f t="shared" ca="1" si="223"/>
        <v>4.3050782202564919E-2</v>
      </c>
      <c r="D330" s="1">
        <f t="shared" ca="1" si="224"/>
        <v>4.2468859015597368E-2</v>
      </c>
      <c r="E330" s="1">
        <f t="shared" ca="1" si="225"/>
        <v>4.1827280338946948E-2</v>
      </c>
      <c r="F330" s="1">
        <f t="shared" ca="1" si="226"/>
        <v>4.1133073933468545E-2</v>
      </c>
      <c r="G330" s="1">
        <f t="shared" ca="1" si="227"/>
        <v>4.0399215556123497E-2</v>
      </c>
      <c r="H330" s="1">
        <f t="shared" ca="1" si="228"/>
        <v>3.9635331981636407E-2</v>
      </c>
      <c r="I330" s="1">
        <f t="shared" ca="1" si="229"/>
        <v>3.8847301144939159E-2</v>
      </c>
      <c r="J330" s="1">
        <f t="shared" ca="1" si="230"/>
        <v>3.8038858131536013E-2</v>
      </c>
      <c r="K330" s="1">
        <f t="shared" ca="1" si="231"/>
        <v>3.7212886668453717E-2</v>
      </c>
      <c r="L330" s="1">
        <f t="shared" ca="1" si="232"/>
        <v>3.6372059131943829E-2</v>
      </c>
      <c r="M330" s="1">
        <f t="shared" ca="1" si="233"/>
        <v>3.5518908484470146E-2</v>
      </c>
      <c r="N330" s="1">
        <f t="shared" ca="1" si="234"/>
        <v>3.4655584435724765E-2</v>
      </c>
      <c r="O330" s="1">
        <f t="shared" ca="1" si="235"/>
        <v>3.378360880453523E-2</v>
      </c>
      <c r="P330" s="1">
        <f t="shared" ca="1" si="236"/>
        <v>3.2903878916458053E-2</v>
      </c>
      <c r="Q330" s="1">
        <f t="shared" ca="1" si="237"/>
        <v>3.2016999016410606E-2</v>
      </c>
      <c r="R330" s="1">
        <f t="shared" ca="1" si="238"/>
        <v>3.1123836790988235E-2</v>
      </c>
      <c r="S330" s="1">
        <f t="shared" ca="1" si="239"/>
        <v>3.0226102777370603E-2</v>
      </c>
      <c r="T330" s="1">
        <f t="shared" ca="1" si="240"/>
        <v>2.9326764071345695E-2</v>
      </c>
      <c r="U330" s="1">
        <f t="shared" ca="1" si="241"/>
        <v>2.8430191289760383E-2</v>
      </c>
      <c r="V330" s="1">
        <f t="shared" ca="1" si="242"/>
        <v>2.754204352086384E-2</v>
      </c>
      <c r="W330" s="1">
        <f t="shared" ca="1" si="243"/>
        <v>2.6668977749198217E-2</v>
      </c>
      <c r="X330" s="1">
        <f t="shared" ca="1" si="244"/>
        <v>2.5818298734089674E-2</v>
      </c>
      <c r="Y330" s="1">
        <f t="shared" ca="1" si="245"/>
        <v>2.4997637116850435E-2</v>
      </c>
      <c r="Z330" s="1">
        <f t="shared" ca="1" si="246"/>
        <v>2.4214685032700169E-2</v>
      </c>
      <c r="AA330" s="1">
        <f t="shared" ca="1" si="247"/>
        <v>2.3476974383702592E-2</v>
      </c>
      <c r="AB330" s="1">
        <f t="shared" ca="1" si="248"/>
        <v>2.279167779846147E-2</v>
      </c>
      <c r="AC330" s="1">
        <f t="shared" ca="1" si="249"/>
        <v>2.2165430902342589E-2</v>
      </c>
      <c r="AD330" s="1">
        <f t="shared" ca="1" si="250"/>
        <v>2.1604193035225105E-2</v>
      </c>
      <c r="AE330" s="1">
        <f t="shared" ca="1" si="251"/>
        <v>2.1113174154197195E-2</v>
      </c>
      <c r="AF330" s="1">
        <f t="shared" ca="1" si="252"/>
        <v>2.0696848995250303E-2</v>
      </c>
      <c r="AG330" s="1">
        <f t="shared" ca="1" si="253"/>
        <v>2.0359048362205086E-2</v>
      </c>
      <c r="AH330" s="1">
        <f t="shared" ca="1" si="254"/>
        <v>2.0103080105346616E-2</v>
      </c>
      <c r="AI330" s="1">
        <f t="shared" ca="1" si="255"/>
        <v>1.9931820769555093E-2</v>
      </c>
      <c r="AJ330" s="1">
        <f t="shared" ca="1" si="256"/>
        <v>1.9847746526885039E-2</v>
      </c>
      <c r="AK330" s="1">
        <f t="shared" ca="1" si="257"/>
        <v>1.9852919022434936E-2</v>
      </c>
      <c r="AL330" s="1">
        <f t="shared" ca="1" si="258"/>
        <v>1.9948973511813253E-2</v>
      </c>
      <c r="AM330" s="1">
        <f t="shared" ca="1" si="259"/>
        <v>2.0137157083686751E-2</v>
      </c>
      <c r="AN330" s="1">
        <f t="shared" ca="1" si="260"/>
        <v>2.0418443130181482E-2</v>
      </c>
      <c r="AO330" s="1">
        <f t="shared" ca="1" si="261"/>
        <v>2.0793717660272781E-2</v>
      </c>
      <c r="AP330" s="1">
        <f t="shared" ca="1" si="262"/>
        <v>2.1263999165217023E-2</v>
      </c>
      <c r="AQ330" s="1">
        <f t="shared" ca="1" si="263"/>
        <v>2.1830621494562327E-2</v>
      </c>
      <c r="AR330" s="1">
        <f t="shared" ca="1" si="264"/>
        <v>2.2495282347736349E-2</v>
      </c>
      <c r="AS330" s="1">
        <f t="shared" ca="1" si="265"/>
        <v>2.3259832614895948E-2</v>
      </c>
      <c r="AT330" s="1">
        <f t="shared" ca="1" si="266"/>
        <v>2.412563219607592E-2</v>
      </c>
      <c r="AU330" s="1">
        <f t="shared" ca="1" si="267"/>
        <v>2.5092202227429049E-2</v>
      </c>
      <c r="AV330" s="1">
        <f t="shared" ca="1" si="268"/>
        <v>2.6154874811705142E-2</v>
      </c>
      <c r="AW330" s="1">
        <f t="shared" ca="1" si="269"/>
        <v>2.7301779231161068E-2</v>
      </c>
      <c r="AX330" s="1">
        <f t="shared" ca="1" si="270"/>
        <v>2.8512903814258812E-2</v>
      </c>
      <c r="AY330" s="1">
        <f t="shared" ca="1" si="271"/>
        <v>2.9767017142500948E-2</v>
      </c>
      <c r="AZ330" s="1">
        <f t="shared" ca="1" si="220"/>
        <v>3.1052662442403317E-2</v>
      </c>
      <c r="BC330" s="1">
        <f t="shared" ca="1" si="272"/>
        <v>1.3285246995505915</v>
      </c>
      <c r="BD330" s="1">
        <f t="shared" ca="1" si="272"/>
        <v>-0.59481923763723721</v>
      </c>
      <c r="BE330" s="1">
        <f t="shared" ca="1" si="272"/>
        <v>-0.97433906198812448</v>
      </c>
    </row>
    <row r="331" spans="1:57" x14ac:dyDescent="0.2">
      <c r="A331" s="118">
        <f t="shared" si="221"/>
        <v>3.189999999999976</v>
      </c>
      <c r="B331" s="1">
        <f t="shared" ca="1" si="222"/>
        <v>4.4234517374243783E-2</v>
      </c>
      <c r="C331" s="1">
        <f t="shared" ca="1" si="223"/>
        <v>4.3559016711356729E-2</v>
      </c>
      <c r="D331" s="1">
        <f t="shared" ca="1" si="224"/>
        <v>4.2852549230154767E-2</v>
      </c>
      <c r="E331" s="1">
        <f t="shared" ca="1" si="225"/>
        <v>4.2096593674930183E-2</v>
      </c>
      <c r="F331" s="1">
        <f t="shared" ca="1" si="226"/>
        <v>4.1297958147314663E-2</v>
      </c>
      <c r="G331" s="1">
        <f t="shared" ca="1" si="227"/>
        <v>4.0469210479290481E-2</v>
      </c>
      <c r="H331" s="1">
        <f t="shared" ca="1" si="228"/>
        <v>3.9619559648917085E-2</v>
      </c>
      <c r="I331" s="1">
        <f t="shared" ca="1" si="229"/>
        <v>3.8754496443403008E-2</v>
      </c>
      <c r="J331" s="1">
        <f t="shared" ca="1" si="230"/>
        <v>3.7877393517401797E-2</v>
      </c>
      <c r="K331" s="1">
        <f t="shared" ca="1" si="231"/>
        <v>3.6990784168700205E-2</v>
      </c>
      <c r="L331" s="1">
        <f t="shared" ca="1" si="232"/>
        <v>3.6096991257627352E-2</v>
      </c>
      <c r="M331" s="1">
        <f t="shared" ca="1" si="233"/>
        <v>3.5198193062596153E-2</v>
      </c>
      <c r="N331" s="1">
        <f t="shared" ca="1" si="234"/>
        <v>3.4296179622397158E-2</v>
      </c>
      <c r="O331" s="1">
        <f t="shared" ca="1" si="235"/>
        <v>3.3392113221500153E-2</v>
      </c>
      <c r="P331" s="1">
        <f t="shared" ca="1" si="236"/>
        <v>3.2486538478284026E-2</v>
      </c>
      <c r="Q331" s="1">
        <f t="shared" ca="1" si="237"/>
        <v>3.1579718360087237E-2</v>
      </c>
      <c r="R331" s="1">
        <f t="shared" ca="1" si="238"/>
        <v>3.0672191235604763E-2</v>
      </c>
      <c r="S331" s="1">
        <f t="shared" ca="1" si="239"/>
        <v>2.9765347016482605E-2</v>
      </c>
      <c r="T331" s="1">
        <f t="shared" ca="1" si="240"/>
        <v>2.8861835553727812E-2</v>
      </c>
      <c r="U331" s="1">
        <f t="shared" ca="1" si="241"/>
        <v>2.7965708362040428E-2</v>
      </c>
      <c r="V331" s="1">
        <f t="shared" ca="1" si="242"/>
        <v>2.7082300042831565E-2</v>
      </c>
      <c r="W331" s="1">
        <f t="shared" ca="1" si="243"/>
        <v>2.621793648466423E-2</v>
      </c>
      <c r="X331" s="1">
        <f t="shared" ca="1" si="244"/>
        <v>2.5379585258325371E-2</v>
      </c>
      <c r="Y331" s="1">
        <f t="shared" ca="1" si="245"/>
        <v>2.4574534813891939E-2</v>
      </c>
      <c r="Z331" s="1">
        <f t="shared" ca="1" si="246"/>
        <v>2.3810130875639213E-2</v>
      </c>
      <c r="AA331" s="1">
        <f t="shared" ca="1" si="247"/>
        <v>2.309355509071058E-2</v>
      </c>
      <c r="AB331" s="1">
        <f t="shared" ca="1" si="248"/>
        <v>2.2431626331487438E-2</v>
      </c>
      <c r="AC331" s="1">
        <f t="shared" ca="1" si="249"/>
        <v>2.1830623647924863E-2</v>
      </c>
      <c r="AD331" s="1">
        <f t="shared" ca="1" si="250"/>
        <v>2.1296148221098866E-2</v>
      </c>
      <c r="AE331" s="1">
        <f t="shared" ca="1" si="251"/>
        <v>2.083305192434709E-2</v>
      </c>
      <c r="AF331" s="1">
        <f t="shared" ca="1" si="252"/>
        <v>2.0445452944175178E-2</v>
      </c>
      <c r="AG331" s="1">
        <f t="shared" ca="1" si="253"/>
        <v>2.0136827585280802E-2</v>
      </c>
      <c r="AH331" s="1">
        <f t="shared" ca="1" si="254"/>
        <v>1.9910130592753542E-2</v>
      </c>
      <c r="AI331" s="1">
        <f t="shared" ca="1" si="255"/>
        <v>1.9767885526174193E-2</v>
      </c>
      <c r="AJ331" s="1">
        <f t="shared" ca="1" si="256"/>
        <v>1.9712214743078604E-2</v>
      </c>
      <c r="AK331" s="1">
        <f t="shared" ca="1" si="257"/>
        <v>1.974482525785146E-2</v>
      </c>
      <c r="AL331" s="1">
        <f t="shared" ca="1" si="258"/>
        <v>1.9866997864893734E-2</v>
      </c>
      <c r="AM331" s="1">
        <f t="shared" ca="1" si="259"/>
        <v>2.0079626889169627E-2</v>
      </c>
      <c r="AN331" s="1">
        <f t="shared" ca="1" si="260"/>
        <v>2.0383336117784971E-2</v>
      </c>
      <c r="AO331" s="1">
        <f t="shared" ca="1" si="261"/>
        <v>2.077866583224585E-2</v>
      </c>
      <c r="AP331" s="1">
        <f t="shared" ca="1" si="262"/>
        <v>2.1266292007674215E-2</v>
      </c>
      <c r="AQ331" s="1">
        <f t="shared" ca="1" si="263"/>
        <v>2.1847206602680996E-2</v>
      </c>
      <c r="AR331" s="1">
        <f t="shared" ca="1" si="264"/>
        <v>2.2522760999702914E-2</v>
      </c>
      <c r="AS331" s="1">
        <f t="shared" ca="1" si="265"/>
        <v>2.3294446839628915E-2</v>
      </c>
      <c r="AT331" s="1">
        <f t="shared" ca="1" si="266"/>
        <v>2.4163237967982854E-2</v>
      </c>
      <c r="AU331" s="1">
        <f t="shared" ca="1" si="267"/>
        <v>2.5128222847055865E-2</v>
      </c>
      <c r="AV331" s="1">
        <f t="shared" ca="1" si="268"/>
        <v>2.6184241290991346E-2</v>
      </c>
      <c r="AW331" s="1">
        <f t="shared" ca="1" si="269"/>
        <v>2.7318912508111894E-2</v>
      </c>
      <c r="AX331" s="1">
        <f t="shared" ca="1" si="270"/>
        <v>2.8511854514379462E-2</v>
      </c>
      <c r="AY331" s="1">
        <f t="shared" ca="1" si="271"/>
        <v>2.9741687209745193E-2</v>
      </c>
      <c r="AZ331" s="1">
        <f t="shared" ca="1" si="220"/>
        <v>3.0996210339317043E-2</v>
      </c>
      <c r="BC331" s="1">
        <f t="shared" ca="1" si="272"/>
        <v>-0.26789631886428644</v>
      </c>
      <c r="BD331" s="1">
        <f t="shared" ca="1" si="272"/>
        <v>-0.13907977542001149</v>
      </c>
      <c r="BE331" s="1">
        <f t="shared" ca="1" si="272"/>
        <v>-1.634289724762974</v>
      </c>
    </row>
    <row r="332" spans="1:57" x14ac:dyDescent="0.2">
      <c r="A332" s="118">
        <f t="shared" si="221"/>
        <v>3.1999999999999758</v>
      </c>
      <c r="B332" s="1">
        <f t="shared" ca="1" si="222"/>
        <v>4.3320042269410219E-2</v>
      </c>
      <c r="C332" s="1">
        <f t="shared" ca="1" si="223"/>
        <v>4.2743523685796432E-2</v>
      </c>
      <c r="D332" s="1">
        <f t="shared" ca="1" si="224"/>
        <v>4.2133085528673592E-2</v>
      </c>
      <c r="E332" s="1">
        <f t="shared" ca="1" si="225"/>
        <v>4.1470692769139755E-2</v>
      </c>
      <c r="F332" s="1">
        <f t="shared" ca="1" si="226"/>
        <v>4.0763245515030841E-2</v>
      </c>
      <c r="G332" s="1">
        <f t="shared" ca="1" si="227"/>
        <v>4.0023218906658928E-2</v>
      </c>
      <c r="H332" s="1">
        <f t="shared" ca="1" si="228"/>
        <v>3.9259720169139714E-2</v>
      </c>
      <c r="I332" s="1">
        <f t="shared" ca="1" si="229"/>
        <v>3.84781688670384E-2</v>
      </c>
      <c r="J332" s="1">
        <f t="shared" ca="1" si="230"/>
        <v>3.7681890894932631E-2</v>
      </c>
      <c r="K332" s="1">
        <f t="shared" ca="1" si="231"/>
        <v>3.687338457037808E-2</v>
      </c>
      <c r="L332" s="1">
        <f t="shared" ca="1" si="232"/>
        <v>3.6054938565161433E-2</v>
      </c>
      <c r="M332" s="1">
        <f t="shared" ca="1" si="233"/>
        <v>3.5228691804650276E-2</v>
      </c>
      <c r="N332" s="1">
        <f t="shared" ca="1" si="234"/>
        <v>3.4396390090207091E-2</v>
      </c>
      <c r="O332" s="1">
        <f t="shared" ca="1" si="235"/>
        <v>3.3559151739230055E-2</v>
      </c>
      <c r="P332" s="1">
        <f t="shared" ca="1" si="236"/>
        <v>3.2717484322255012E-2</v>
      </c>
      <c r="Q332" s="1">
        <f t="shared" ca="1" si="237"/>
        <v>3.187162519897762E-2</v>
      </c>
      <c r="R332" s="1">
        <f t="shared" ca="1" si="238"/>
        <v>3.1022099024782427E-2</v>
      </c>
      <c r="S332" s="1">
        <f t="shared" ca="1" si="239"/>
        <v>3.0170290584139389E-2</v>
      </c>
      <c r="T332" s="1">
        <f t="shared" ca="1" si="240"/>
        <v>2.9318847876869881E-2</v>
      </c>
      <c r="U332" s="1">
        <f t="shared" ca="1" si="241"/>
        <v>2.8471818638575865E-2</v>
      </c>
      <c r="V332" s="1">
        <f t="shared" ca="1" si="242"/>
        <v>2.7634528282390144E-2</v>
      </c>
      <c r="W332" s="1">
        <f t="shared" ca="1" si="243"/>
        <v>2.6813286909787962E-2</v>
      </c>
      <c r="X332" s="1">
        <f t="shared" ca="1" si="244"/>
        <v>2.6015040233705711E-2</v>
      </c>
      <c r="Y332" s="1">
        <f t="shared" ca="1" si="245"/>
        <v>2.5247049859333449E-2</v>
      </c>
      <c r="Z332" s="1">
        <f t="shared" ca="1" si="246"/>
        <v>2.4516630453865138E-2</v>
      </c>
      <c r="AA332" s="1">
        <f t="shared" ca="1" si="247"/>
        <v>2.3830928770240362E-2</v>
      </c>
      <c r="AB332" s="1">
        <f t="shared" ca="1" si="248"/>
        <v>2.3196725298976956E-2</v>
      </c>
      <c r="AC332" s="1">
        <f t="shared" ca="1" si="249"/>
        <v>2.2620257913694021E-2</v>
      </c>
      <c r="AD332" s="1">
        <f t="shared" ca="1" si="250"/>
        <v>2.2107085068908041E-2</v>
      </c>
      <c r="AE332" s="1">
        <f t="shared" ca="1" si="251"/>
        <v>2.1662016015634014E-2</v>
      </c>
      <c r="AF332" s="1">
        <f t="shared" ca="1" si="252"/>
        <v>2.1289127862641592E-2</v>
      </c>
      <c r="AG332" s="1">
        <f t="shared" ca="1" si="253"/>
        <v>2.0991857874126597E-2</v>
      </c>
      <c r="AH332" s="1">
        <f t="shared" ca="1" si="254"/>
        <v>2.0773123123123616E-2</v>
      </c>
      <c r="AI332" s="1">
        <f t="shared" ca="1" si="255"/>
        <v>2.0635409598072224E-2</v>
      </c>
      <c r="AJ332" s="1">
        <f t="shared" ca="1" si="256"/>
        <v>2.0580801256408276E-2</v>
      </c>
      <c r="AK332" s="1">
        <f t="shared" ca="1" si="257"/>
        <v>2.0610965915935357E-2</v>
      </c>
      <c r="AL332" s="1">
        <f t="shared" ca="1" si="258"/>
        <v>2.0727145374539614E-2</v>
      </c>
      <c r="AM332" s="1">
        <f t="shared" ca="1" si="259"/>
        <v>2.0930196687398921E-2</v>
      </c>
      <c r="AN332" s="1">
        <f t="shared" ca="1" si="260"/>
        <v>2.1220709544892479E-2</v>
      </c>
      <c r="AO332" s="1">
        <f t="shared" ca="1" si="261"/>
        <v>2.1599193996026396E-2</v>
      </c>
      <c r="AP332" s="1">
        <f t="shared" ca="1" si="262"/>
        <v>2.2066298943034711E-2</v>
      </c>
      <c r="AQ332" s="1">
        <f t="shared" ca="1" si="263"/>
        <v>2.2622989795812676E-2</v>
      </c>
      <c r="AR332" s="1">
        <f t="shared" ca="1" si="264"/>
        <v>2.3270586791903105E-2</v>
      </c>
      <c r="AS332" s="1">
        <f t="shared" ca="1" si="265"/>
        <v>2.4010537217564753E-2</v>
      </c>
      <c r="AT332" s="1">
        <f t="shared" ca="1" si="266"/>
        <v>2.484374336216609E-2</v>
      </c>
      <c r="AU332" s="1">
        <f t="shared" ca="1" si="267"/>
        <v>2.5769175252584282E-2</v>
      </c>
      <c r="AV332" s="1">
        <f t="shared" ca="1" si="268"/>
        <v>2.6781495489392338E-2</v>
      </c>
      <c r="AW332" s="1">
        <f t="shared" ca="1" si="269"/>
        <v>2.7868131432949837E-2</v>
      </c>
      <c r="AX332" s="1">
        <f t="shared" ca="1" si="270"/>
        <v>2.9008650650080254E-2</v>
      </c>
      <c r="AY332" s="1">
        <f t="shared" ca="1" si="271"/>
        <v>3.0181827893928741E-2</v>
      </c>
      <c r="AZ332" s="1">
        <f t="shared" ca="1" si="220"/>
        <v>3.1375186559315191E-2</v>
      </c>
      <c r="BC332" s="1">
        <f t="shared" ca="1" si="272"/>
        <v>0.67045922810183001</v>
      </c>
      <c r="BD332" s="1">
        <f t="shared" ca="1" si="272"/>
        <v>1.5458452923972459</v>
      </c>
      <c r="BE332" s="1">
        <f t="shared" ca="1" si="272"/>
        <v>1.6467729584781123</v>
      </c>
    </row>
    <row r="333" spans="1:57" x14ac:dyDescent="0.2">
      <c r="A333" s="118">
        <f t="shared" si="221"/>
        <v>3.2099999999999755</v>
      </c>
      <c r="B333" s="1">
        <f t="shared" ca="1" si="222"/>
        <v>4.3188079708166231E-2</v>
      </c>
      <c r="C333" s="1">
        <f t="shared" ca="1" si="223"/>
        <v>4.2494390934728891E-2</v>
      </c>
      <c r="D333" s="1">
        <f t="shared" ca="1" si="224"/>
        <v>4.177776530553113E-2</v>
      </c>
      <c r="E333" s="1">
        <f t="shared" ca="1" si="225"/>
        <v>4.1020246254038377E-2</v>
      </c>
      <c r="F333" s="1">
        <f t="shared" ca="1" si="226"/>
        <v>4.0228422320306975E-2</v>
      </c>
      <c r="G333" s="1">
        <f t="shared" ca="1" si="227"/>
        <v>3.9414275891726989E-2</v>
      </c>
      <c r="H333" s="1">
        <f t="shared" ca="1" si="228"/>
        <v>3.8586413171050021E-2</v>
      </c>
      <c r="I333" s="1">
        <f t="shared" ca="1" si="229"/>
        <v>3.7749783109422959E-2</v>
      </c>
      <c r="J333" s="1">
        <f t="shared" ca="1" si="230"/>
        <v>3.6907265196918088E-2</v>
      </c>
      <c r="K333" s="1">
        <f t="shared" ca="1" si="231"/>
        <v>3.6060922906667431E-2</v>
      </c>
      <c r="L333" s="1">
        <f t="shared" ca="1" si="232"/>
        <v>3.521261073859884E-2</v>
      </c>
      <c r="M333" s="1">
        <f t="shared" ca="1" si="233"/>
        <v>3.4364028287320589E-2</v>
      </c>
      <c r="N333" s="1">
        <f t="shared" ca="1" si="234"/>
        <v>3.3516477242147846E-2</v>
      </c>
      <c r="O333" s="1">
        <f t="shared" ca="1" si="235"/>
        <v>3.267063221176543E-2</v>
      </c>
      <c r="P333" s="1">
        <f t="shared" ca="1" si="236"/>
        <v>3.1826564067643795E-2</v>
      </c>
      <c r="Q333" s="1">
        <f t="shared" ca="1" si="237"/>
        <v>3.0984084919696103E-2</v>
      </c>
      <c r="R333" s="1">
        <f t="shared" ca="1" si="238"/>
        <v>3.0143306001692811E-2</v>
      </c>
      <c r="S333" s="1">
        <f t="shared" ca="1" si="239"/>
        <v>2.9305207156421299E-2</v>
      </c>
      <c r="T333" s="1">
        <f t="shared" ca="1" si="240"/>
        <v>2.8472034613932672E-2</v>
      </c>
      <c r="U333" s="1">
        <f t="shared" ca="1" si="241"/>
        <v>2.7647432342520872E-2</v>
      </c>
      <c r="V333" s="1">
        <f t="shared" ca="1" si="242"/>
        <v>2.6836316555037848E-2</v>
      </c>
      <c r="W333" s="1">
        <f t="shared" ca="1" si="243"/>
        <v>2.6044581564429493E-2</v>
      </c>
      <c r="X333" s="1">
        <f t="shared" ca="1" si="244"/>
        <v>2.5278751246014561E-2</v>
      </c>
      <c r="Y333" s="1">
        <f t="shared" ca="1" si="245"/>
        <v>2.454566039582599E-2</v>
      </c>
      <c r="Z333" s="1">
        <f t="shared" ca="1" si="246"/>
        <v>2.3852192667207631E-2</v>
      </c>
      <c r="AA333" s="1">
        <f t="shared" ca="1" si="247"/>
        <v>2.3205059969115729E-2</v>
      </c>
      <c r="AB333" s="1">
        <f t="shared" ca="1" si="248"/>
        <v>2.2610604474288757E-2</v>
      </c>
      <c r="AC333" s="1">
        <f t="shared" ca="1" si="249"/>
        <v>2.2074622968979035E-2</v>
      </c>
      <c r="AD333" s="1">
        <f t="shared" ca="1" si="250"/>
        <v>2.1602231303201908E-2</v>
      </c>
      <c r="AE333" s="1">
        <f t="shared" ca="1" si="251"/>
        <v>2.119779625651512E-2</v>
      </c>
      <c r="AF333" s="1">
        <f t="shared" ca="1" si="252"/>
        <v>2.0864954020670668E-2</v>
      </c>
      <c r="AG333" s="1">
        <f t="shared" ca="1" si="253"/>
        <v>2.0606702966705123E-2</v>
      </c>
      <c r="AH333" s="1">
        <f t="shared" ca="1" si="254"/>
        <v>2.0425522617590008E-2</v>
      </c>
      <c r="AI333" s="1">
        <f t="shared" ca="1" si="255"/>
        <v>2.0323461494018161E-2</v>
      </c>
      <c r="AJ333" s="1">
        <f t="shared" ca="1" si="256"/>
        <v>2.0302165257369473E-2</v>
      </c>
      <c r="AK333" s="1">
        <f t="shared" ca="1" si="257"/>
        <v>2.0362862652841412E-2</v>
      </c>
      <c r="AL333" s="1">
        <f t="shared" ca="1" si="258"/>
        <v>2.0506356636313533E-2</v>
      </c>
      <c r="AM333" s="1">
        <f t="shared" ca="1" si="259"/>
        <v>2.0733067176612222E-2</v>
      </c>
      <c r="AN333" s="1">
        <f t="shared" ca="1" si="260"/>
        <v>2.1043150064648242E-2</v>
      </c>
      <c r="AO333" s="1">
        <f t="shared" ca="1" si="261"/>
        <v>2.1436685300093621E-2</v>
      </c>
      <c r="AP333" s="1">
        <f t="shared" ca="1" si="262"/>
        <v>2.191389484275159E-2</v>
      </c>
      <c r="AQ333" s="1">
        <f t="shared" ca="1" si="263"/>
        <v>2.2475317581851818E-2</v>
      </c>
      <c r="AR333" s="1">
        <f t="shared" ca="1" si="264"/>
        <v>2.3121842465822138E-2</v>
      </c>
      <c r="AS333" s="1">
        <f t="shared" ca="1" si="265"/>
        <v>2.3854472002234263E-2</v>
      </c>
      <c r="AT333" s="1">
        <f t="shared" ca="1" si="266"/>
        <v>2.4673636106689767E-2</v>
      </c>
      <c r="AU333" s="1">
        <f t="shared" ca="1" si="267"/>
        <v>2.5577785315062378E-2</v>
      </c>
      <c r="AV333" s="1">
        <f t="shared" ca="1" si="268"/>
        <v>2.6561004841640513E-2</v>
      </c>
      <c r="AW333" s="1">
        <f t="shared" ca="1" si="269"/>
        <v>2.7610133146770889E-2</v>
      </c>
      <c r="AX333" s="1">
        <f t="shared" ca="1" si="270"/>
        <v>2.8704291574158807E-2</v>
      </c>
      <c r="AY333" s="1">
        <f t="shared" ca="1" si="271"/>
        <v>2.9822001226047438E-2</v>
      </c>
      <c r="AZ333" s="1">
        <f t="shared" ref="AZ333:AZ396" ca="1" si="273">AZ332+AZ$2*$B$7+(AZ$3*$BC333+AZ$4*$BD333+AZ$5*$BE333)*SQRT($B$7)+(AZ332-AY332)/(AZ$11-AY$11)*$B$7</f>
        <v>3.0950204974201392E-2</v>
      </c>
      <c r="BC333" s="1">
        <f t="shared" ca="1" si="272"/>
        <v>-0.80217995344523629</v>
      </c>
      <c r="BD333" s="1">
        <f t="shared" ca="1" si="272"/>
        <v>0.5280597376723799</v>
      </c>
      <c r="BE333" s="1">
        <f t="shared" ca="1" si="272"/>
        <v>-1.2276764850560173</v>
      </c>
    </row>
    <row r="334" spans="1:57" x14ac:dyDescent="0.2">
      <c r="A334" s="118">
        <f t="shared" ref="A334:A397" si="274">A333+0.01</f>
        <v>3.2199999999999753</v>
      </c>
      <c r="B334" s="1">
        <f t="shared" ref="B334:B397" ca="1" si="275">B333+B$2*$B$7+(B$3*$BC334+B$4*$BD334+B$5*$BE334)*SQRT($B$7)+(C333-B333)/(C$11-B$11)*$B$7</f>
        <v>4.2640139544800032E-2</v>
      </c>
      <c r="C334" s="1">
        <f t="shared" ref="C334:C397" ca="1" si="276">C333+C$2*$B$7+(C$3*$BC334+C$4*$BD334+C$5*$BE334)*SQRT($B$7)+(D333-C333)/(D$11-C$11)*$B$7</f>
        <v>4.1971413138344509E-2</v>
      </c>
      <c r="D334" s="1">
        <f t="shared" ref="D334:D397" ca="1" si="277">D333+D$2*$B$7+(D$3*$BC334+D$4*$BD334+D$5*$BE334)*SQRT($B$7)+(E333-D333)/(E$11-D$11)*$B$7</f>
        <v>4.1283619876920648E-2</v>
      </c>
      <c r="E334" s="1">
        <f t="shared" ref="E334:E397" ca="1" si="278">E333+E$2*$B$7+(E$3*$BC334+E$4*$BD334+E$5*$BE334)*SQRT($B$7)+(F333-E333)/(F$11-E$11)*$B$7</f>
        <v>4.0559023460973453E-2</v>
      </c>
      <c r="F334" s="1">
        <f t="shared" ref="F334:F397" ca="1" si="279">F333+F$2*$B$7+(F$3*$BC334+F$4*$BD334+F$5*$BE334)*SQRT($B$7)+(G333-F333)/(G$11-F$11)*$B$7</f>
        <v>3.9804046844291952E-2</v>
      </c>
      <c r="G334" s="1">
        <f t="shared" ref="G334:G397" ca="1" si="280">G333+G$2*$B$7+(G$3*$BC334+G$4*$BD334+G$5*$BE334)*SQRT($B$7)+(H333-G333)/(H$11-G$11)*$B$7</f>
        <v>3.9030329101170491E-2</v>
      </c>
      <c r="H334" s="1">
        <f t="shared" ref="H334:H397" ca="1" si="281">H333+H$2*$B$7+(H$3*$BC334+H$4*$BD334+H$5*$BE334)*SQRT($B$7)+(I333-H333)/(I$11-H$11)*$B$7</f>
        <v>3.824612562539062E-2</v>
      </c>
      <c r="I334" s="1">
        <f t="shared" ref="I334:I397" ca="1" si="282">I333+I$2*$B$7+(I$3*$BC334+I$4*$BD334+I$5*$BE334)*SQRT($B$7)+(J333-I333)/(J$11-I$11)*$B$7</f>
        <v>3.7456064844074315E-2</v>
      </c>
      <c r="J334" s="1">
        <f t="shared" ref="J334:J397" ca="1" si="283">J333+J$2*$B$7+(J$3*$BC334+J$4*$BD334+J$5*$BE334)*SQRT($B$7)+(K333-J333)/(K$11-J$11)*$B$7</f>
        <v>3.6662729679205239E-2</v>
      </c>
      <c r="K334" s="1">
        <f t="shared" ref="K334:K397" ca="1" si="284">K333+K$2*$B$7+(K$3*$BC334+K$4*$BD334+K$5*$BE334)*SQRT($B$7)+(L333-K333)/(L$11-K$11)*$B$7</f>
        <v>3.5867898378158194E-2</v>
      </c>
      <c r="L334" s="1">
        <f t="shared" ref="L334:L397" ca="1" si="285">L333+L$2*$B$7+(L$3*$BC334+L$4*$BD334+L$5*$BE334)*SQRT($B$7)+(M333-L333)/(M$11-L$11)*$B$7</f>
        <v>3.5073140771039325E-2</v>
      </c>
      <c r="M334" s="1">
        <f t="shared" ref="M334:M397" ca="1" si="286">M333+M$2*$B$7+(M$3*$BC334+M$4*$BD334+M$5*$BE334)*SQRT($B$7)+(N333-M333)/(N$11-M$11)*$B$7</f>
        <v>3.4279866631286966E-2</v>
      </c>
      <c r="N334" s="1">
        <f t="shared" ref="N334:N397" ca="1" si="287">N333+N$2*$B$7+(N$3*$BC334+N$4*$BD334+N$5*$BE334)*SQRT($B$7)+(O333-N333)/(O$11-N$11)*$B$7</f>
        <v>3.3489083149450767E-2</v>
      </c>
      <c r="O334" s="1">
        <f t="shared" ref="O334:O397" ca="1" si="288">O333+O$2*$B$7+(O$3*$BC334+O$4*$BD334+O$5*$BE334)*SQRT($B$7)+(P333-O333)/(P$11-O$11)*$B$7</f>
        <v>3.2701170970910284E-2</v>
      </c>
      <c r="P334" s="1">
        <f t="shared" ref="P334:P397" ca="1" si="289">P333+P$2*$B$7+(P$3*$BC334+P$4*$BD334+P$5*$BE334)*SQRT($B$7)+(Q333-P333)/(Q$11-P$11)*$B$7</f>
        <v>3.1915914102271362E-2</v>
      </c>
      <c r="Q334" s="1">
        <f t="shared" ref="Q334:Q397" ca="1" si="290">Q333+Q$2*$B$7+(Q$3*$BC334+Q$4*$BD334+Q$5*$BE334)*SQRT($B$7)+(R333-Q333)/(R$11-Q$11)*$B$7</f>
        <v>3.1132849245443166E-2</v>
      </c>
      <c r="R334" s="1">
        <f t="shared" ref="R334:R397" ca="1" si="291">R333+R$2*$B$7+(R$3*$BC334+R$4*$BD334+R$5*$BE334)*SQRT($B$7)+(S333-R333)/(S$11-R$11)*$B$7</f>
        <v>3.0351823987395814E-2</v>
      </c>
      <c r="S334" s="1">
        <f t="shared" ref="S334:S397" ca="1" si="292">S333+S$2*$B$7+(S$3*$BC334+S$4*$BD334+S$5*$BE334)*SQRT($B$7)+(T333-S333)/(T$11-S$11)*$B$7</f>
        <v>2.9573562897887491E-2</v>
      </c>
      <c r="T334" s="1">
        <f t="shared" ref="T334:T397" ca="1" si="293">T333+T$2*$B$7+(T$3*$BC334+T$4*$BD334+T$5*$BE334)*SQRT($B$7)+(U333-T333)/(U$11-T$11)*$B$7</f>
        <v>2.8800060002463403E-2</v>
      </c>
      <c r="U334" s="1">
        <f t="shared" ref="U334:U397" ca="1" si="294">U333+U$2*$B$7+(U$3*$BC334+U$4*$BD334+U$5*$BE334)*SQRT($B$7)+(V333-U333)/(V$11-U$11)*$B$7</f>
        <v>2.8034704998665148E-2</v>
      </c>
      <c r="V334" s="1">
        <f t="shared" ref="V334:V397" ca="1" si="295">V333+V$2*$B$7+(V$3*$BC334+V$4*$BD334+V$5*$BE334)*SQRT($B$7)+(W333-V333)/(W$11-V$11)*$B$7</f>
        <v>2.728215437251397E-2</v>
      </c>
      <c r="W334" s="1">
        <f t="shared" ref="W334:W397" ca="1" si="296">W333+W$2*$B$7+(W$3*$BC334+W$4*$BD334+W$5*$BE334)*SQRT($B$7)+(X333-W333)/(X$11-W$11)*$B$7</f>
        <v>2.6548036132659776E-2</v>
      </c>
      <c r="X334" s="1">
        <f t="shared" ref="X334:X397" ca="1" si="297">X333+X$2*$B$7+(X$3*$BC334+X$4*$BD334+X$5*$BE334)*SQRT($B$7)+(Y333-X333)/(Y$11-X$11)*$B$7</f>
        <v>2.5838601822588018E-2</v>
      </c>
      <c r="Y334" s="1">
        <f t="shared" ref="Y334:Y397" ca="1" si="298">Y333+Y$2*$B$7+(Y$3*$BC334+Y$4*$BD334+Y$5*$BE334)*SQRT($B$7)+(Z333-Y333)/(Z$11-Y$11)*$B$7</f>
        <v>2.5160408950295792E-2</v>
      </c>
      <c r="Z334" s="1">
        <f t="shared" ref="Z334:Z397" ca="1" si="299">Z333+Z$2*$B$7+(Z$3*$BC334+Z$4*$BD334+Z$5*$BE334)*SQRT($B$7)+(AA333-Z333)/(AA$11-Z$11)*$B$7</f>
        <v>2.4520059683889296E-2</v>
      </c>
      <c r="AA334" s="1">
        <f t="shared" ref="AA334:AA397" ca="1" si="300">AA333+AA$2*$B$7+(AA$3*$BC334+AA$4*$BD334+AA$5*$BE334)*SQRT($B$7)+(AB333-AA333)/(AB$11-AA$11)*$B$7</f>
        <v>2.3923980624080635E-2</v>
      </c>
      <c r="AB334" s="1">
        <f t="shared" ref="AB334:AB397" ca="1" si="301">AB333+AB$2*$B$7+(AB$3*$BC334+AB$4*$BD334+AB$5*$BE334)*SQRT($B$7)+(AC333-AB333)/(AC$11-AB$11)*$B$7</f>
        <v>2.3378225175652318E-2</v>
      </c>
      <c r="AC334" s="1">
        <f t="shared" ref="AC334:AC397" ca="1" si="302">AC333+AC$2*$B$7+(AC$3*$BC334+AC$4*$BD334+AC$5*$BE334)*SQRT($B$7)+(AD333-AC333)/(AD$11-AC$11)*$B$7</f>
        <v>2.2888298612362308E-2</v>
      </c>
      <c r="AD334" s="1">
        <f t="shared" ref="AD334:AD397" ca="1" si="303">AD333+AD$2*$B$7+(AD$3*$BC334+AD$4*$BD334+AD$5*$BE334)*SQRT($B$7)+(AE333-AD333)/(AE$11-AD$11)*$B$7</f>
        <v>2.2459023787600826E-2</v>
      </c>
      <c r="AE334" s="1">
        <f t="shared" ref="AE334:AE397" ca="1" si="304">AE333+AE$2*$B$7+(AE$3*$BC334+AE$4*$BD334+AE$5*$BE334)*SQRT($B$7)+(AF333-AE333)/(AF$11-AE$11)*$B$7</f>
        <v>2.2094474645772275E-2</v>
      </c>
      <c r="AF334" s="1">
        <f t="shared" ref="AF334:AF397" ca="1" si="305">AF333+AF$2*$B$7+(AF$3*$BC334+AF$4*$BD334+AF$5*$BE334)*SQRT($B$7)+(AG333-AF333)/(AG$11-AF$11)*$B$7</f>
        <v>2.1797996107303302E-2</v>
      </c>
      <c r="AG334" s="1">
        <f t="shared" ref="AG334:AG397" ca="1" si="306">AG333+AG$2*$B$7+(AG$3*$BC334+AG$4*$BD334+AG$5*$BE334)*SQRT($B$7)+(AH333-AG333)/(AH$11-AG$11)*$B$7</f>
        <v>2.1572297282148271E-2</v>
      </c>
      <c r="AH334" s="1">
        <f t="shared" ref="AH334:AH397" ca="1" si="307">AH333+AH$2*$B$7+(AH$3*$BC334+AH$4*$BD334+AH$5*$BE334)*SQRT($B$7)+(AI333-AH333)/(AI$11-AH$11)*$B$7</f>
        <v>2.1419569750077097E-2</v>
      </c>
      <c r="AI334" s="1">
        <f t="shared" ref="AI334:AI397" ca="1" si="308">AI333+AI$2*$B$7+(AI$3*$BC334+AI$4*$BD334+AI$5*$BE334)*SQRT($B$7)+(AJ333-AI333)/(AJ$11-AI$11)*$B$7</f>
        <v>2.1341574152684822E-2</v>
      </c>
      <c r="AJ334" s="1">
        <f t="shared" ref="AJ334:AJ397" ca="1" si="309">AJ333+AJ$2*$B$7+(AJ$3*$BC334+AJ$4*$BD334+AJ$5*$BE334)*SQRT($B$7)+(AK333-AJ333)/(AK$11-AJ$11)*$B$7</f>
        <v>2.1339667444979504E-2</v>
      </c>
      <c r="AK334" s="1">
        <f t="shared" ref="AK334:AK397" ca="1" si="310">AK333+AK$2*$B$7+(AK$3*$BC334+AK$4*$BD334+AK$5*$BE334)*SQRT($B$7)+(AL333-AK333)/(AL$11-AK$11)*$B$7</f>
        <v>2.1414788909379614E-2</v>
      </c>
      <c r="AL334" s="1">
        <f t="shared" ref="AL334:AL397" ca="1" si="311">AL333+AL$2*$B$7+(AL$3*$BC334+AL$4*$BD334+AL$5*$BE334)*SQRT($B$7)+(AM333-AL333)/(AM$11-AL$11)*$B$7</f>
        <v>2.1567452300086335E-2</v>
      </c>
      <c r="AM334" s="1">
        <f t="shared" ref="AM334:AM397" ca="1" si="312">AM333+AM$2*$B$7+(AM$3*$BC334+AM$4*$BD334+AM$5*$BE334)*SQRT($B$7)+(AN333-AM333)/(AN$11-AM$11)*$B$7</f>
        <v>2.1797790168527363E-2</v>
      </c>
      <c r="AN334" s="1">
        <f t="shared" ref="AN334:AN397" ca="1" si="313">AN333+AN$2*$B$7+(AN$3*$BC334+AN$4*$BD334+AN$5*$BE334)*SQRT($B$7)+(AO333-AN333)/(AO$11-AN$11)*$B$7</f>
        <v>2.210567408836283E-2</v>
      </c>
      <c r="AO334" s="1">
        <f t="shared" ref="AO334:AO397" ca="1" si="314">AO333+AO$2*$B$7+(AO$3*$BC334+AO$4*$BD334+AO$5*$BE334)*SQRT($B$7)+(AP333-AO333)/(AP$11-AO$11)*$B$7</f>
        <v>2.2490903677283888E-2</v>
      </c>
      <c r="AP334" s="1">
        <f t="shared" ref="AP334:AP397" ca="1" si="315">AP333+AP$2*$B$7+(AP$3*$BC334+AP$4*$BD334+AP$5*$BE334)*SQRT($B$7)+(AQ333-AP333)/(AQ$11-AP$11)*$B$7</f>
        <v>2.2953423566313393E-2</v>
      </c>
      <c r="AQ334" s="1">
        <f t="shared" ref="AQ334:AQ397" ca="1" si="316">AQ333+AQ$2*$B$7+(AQ$3*$BC334+AQ$4*$BD334+AQ$5*$BE334)*SQRT($B$7)+(AR333-AQ333)/(AR$11-AQ$11)*$B$7</f>
        <v>2.349349563386155E-2</v>
      </c>
      <c r="AR334" s="1">
        <f t="shared" ref="AR334:AR397" ca="1" si="317">AR333+AR$2*$B$7+(AR$3*$BC334+AR$4*$BD334+AR$5*$BE334)*SQRT($B$7)+(AS333-AR333)/(AS$11-AR$11)*$B$7</f>
        <v>2.4111726874664917E-2</v>
      </c>
      <c r="AS334" s="1">
        <f t="shared" ref="AS334:AS397" ca="1" si="318">AS333+AS$2*$B$7+(AS$3*$BC334+AS$4*$BD334+AS$5*$BE334)*SQRT($B$7)+(AT333-AS333)/(AT$11-AS$11)*$B$7</f>
        <v>2.4808824070921696E-2</v>
      </c>
      <c r="AT334" s="1">
        <f t="shared" ref="AT334:AT397" ca="1" si="319">AT333+AT$2*$B$7+(AT$3*$BC334+AT$4*$BD334+AT$5*$BE334)*SQRT($B$7)+(AU333-AT333)/(AU$11-AT$11)*$B$7</f>
        <v>2.5584893427336955E-2</v>
      </c>
      <c r="AU334" s="1">
        <f t="shared" ref="AU334:AU397" ca="1" si="320">AU333+AU$2*$B$7+(AU$3*$BC334+AU$4*$BD334+AU$5*$BE334)*SQRT($B$7)+(AV333-AU333)/(AV$11-AU$11)*$B$7</f>
        <v>2.6438014436090489E-2</v>
      </c>
      <c r="AV334" s="1">
        <f t="shared" ref="AV334:AV397" ca="1" si="321">AV333+AV$2*$B$7+(AV$3*$BC334+AV$4*$BD334+AV$5*$BE334)*SQRT($B$7)+(AW333-AV333)/(AW$11-AV$11)*$B$7</f>
        <v>2.7361844300126698E-2</v>
      </c>
      <c r="AW334" s="1">
        <f t="shared" ref="AW334:AW397" ca="1" si="322">AW333+AW$2*$B$7+(AW$3*$BC334+AW$4*$BD334+AW$5*$BE334)*SQRT($B$7)+(AX333-AW333)/(AX$11-AW$11)*$B$7</f>
        <v>2.834278503853244E-2</v>
      </c>
      <c r="AX334" s="1">
        <f t="shared" ref="AX334:AX397" ca="1" si="323">AX333+AX$2*$B$7+(AX$3*$BC334+AX$4*$BD334+AX$5*$BE334)*SQRT($B$7)+(AY333-AX333)/(AY$11-AX$11)*$B$7</f>
        <v>2.9359665228554297E-2</v>
      </c>
      <c r="AY334" s="1">
        <f t="shared" ref="AY334:AY397" ca="1" si="324">AY333+AY$2*$B$7+(AY$3*$BC334+AY$4*$BD334+AY$5*$BE334)*SQRT($B$7)+(AZ333-AY333)/(AZ$11-AY$11)*$B$7</f>
        <v>3.0390895389305537E-2</v>
      </c>
      <c r="AZ334" s="1">
        <f t="shared" ca="1" si="273"/>
        <v>3.142319283167716E-2</v>
      </c>
      <c r="BC334" s="1">
        <f t="shared" ref="BC334:BE397" ca="1" si="325">RAND()+RAND()+RAND()+RAND()+RAND()+RAND()+RAND()+RAND()+RAND()+RAND()+RAND()+RAND()-6</f>
        <v>0.76110216837388034</v>
      </c>
      <c r="BD334" s="1">
        <f t="shared" ca="1" si="325"/>
        <v>1.7657875582922866</v>
      </c>
      <c r="BE334" s="1">
        <f t="shared" ca="1" si="325"/>
        <v>0.83250328607400181</v>
      </c>
    </row>
    <row r="335" spans="1:57" x14ac:dyDescent="0.2">
      <c r="A335" s="118">
        <f t="shared" si="274"/>
        <v>3.2299999999999751</v>
      </c>
      <c r="B335" s="1">
        <f t="shared" ca="1" si="275"/>
        <v>4.1937649817584369E-2</v>
      </c>
      <c r="C335" s="1">
        <f t="shared" ca="1" si="276"/>
        <v>4.1410382859725002E-2</v>
      </c>
      <c r="D335" s="1">
        <f t="shared" ca="1" si="277"/>
        <v>4.0851431232981406E-2</v>
      </c>
      <c r="E335" s="1">
        <f t="shared" ca="1" si="278"/>
        <v>4.0243986799478104E-2</v>
      </c>
      <c r="F335" s="1">
        <f t="shared" ca="1" si="279"/>
        <v>3.959501898396519E-2</v>
      </c>
      <c r="G335" s="1">
        <f t="shared" ca="1" si="280"/>
        <v>3.8916539009488695E-2</v>
      </c>
      <c r="H335" s="1">
        <f t="shared" ca="1" si="281"/>
        <v>3.8217167678323921E-2</v>
      </c>
      <c r="I335" s="1">
        <f t="shared" ca="1" si="282"/>
        <v>3.7501928984451559E-2</v>
      </c>
      <c r="J335" s="1">
        <f t="shared" ca="1" si="283"/>
        <v>3.677382512037821E-2</v>
      </c>
      <c r="K335" s="1">
        <f t="shared" ca="1" si="284"/>
        <v>3.6035064730605061E-2</v>
      </c>
      <c r="L335" s="1">
        <f t="shared" ca="1" si="285"/>
        <v>3.5287648484154499E-2</v>
      </c>
      <c r="M335" s="1">
        <f t="shared" ca="1" si="286"/>
        <v>3.4533411851507885E-2</v>
      </c>
      <c r="N335" s="1">
        <f t="shared" ca="1" si="287"/>
        <v>3.377378314692351E-2</v>
      </c>
      <c r="O335" s="1">
        <f t="shared" ca="1" si="288"/>
        <v>3.3009564806209354E-2</v>
      </c>
      <c r="P335" s="1">
        <f t="shared" ca="1" si="289"/>
        <v>3.2240969812008788E-2</v>
      </c>
      <c r="Q335" s="1">
        <f t="shared" ca="1" si="290"/>
        <v>3.1467975305215959E-2</v>
      </c>
      <c r="R335" s="1">
        <f t="shared" ca="1" si="291"/>
        <v>3.0690881005240984E-2</v>
      </c>
      <c r="S335" s="1">
        <f t="shared" ca="1" si="292"/>
        <v>2.9910871881948214E-2</v>
      </c>
      <c r="T335" s="1">
        <f t="shared" ca="1" si="293"/>
        <v>2.9130405326816943E-2</v>
      </c>
      <c r="U335" s="1">
        <f t="shared" ca="1" si="294"/>
        <v>2.8353332269279757E-2</v>
      </c>
      <c r="V335" s="1">
        <f t="shared" ca="1" si="295"/>
        <v>2.7584764948742811E-2</v>
      </c>
      <c r="W335" s="1">
        <f t="shared" ca="1" si="296"/>
        <v>2.6830780560774176E-2</v>
      </c>
      <c r="X335" s="1">
        <f t="shared" ca="1" si="297"/>
        <v>2.6098073829666873E-2</v>
      </c>
      <c r="Y335" s="1">
        <f t="shared" ca="1" si="298"/>
        <v>2.5393640503203016E-2</v>
      </c>
      <c r="Z335" s="1">
        <f t="shared" ca="1" si="299"/>
        <v>2.4724516799555927E-2</v>
      </c>
      <c r="AA335" s="1">
        <f t="shared" ca="1" si="300"/>
        <v>2.4097559553764251E-2</v>
      </c>
      <c r="AB335" s="1">
        <f t="shared" ca="1" si="301"/>
        <v>2.3519248959528668E-2</v>
      </c>
      <c r="AC335" s="1">
        <f t="shared" ca="1" si="302"/>
        <v>2.2995514360195077E-2</v>
      </c>
      <c r="AD335" s="1">
        <f t="shared" ca="1" si="303"/>
        <v>2.2531601227522919E-2</v>
      </c>
      <c r="AE335" s="1">
        <f t="shared" ca="1" si="304"/>
        <v>2.2132006313804728E-2</v>
      </c>
      <c r="AF335" s="1">
        <f t="shared" ca="1" si="305"/>
        <v>2.1800498920111565E-2</v>
      </c>
      <c r="AG335" s="1">
        <f t="shared" ca="1" si="306"/>
        <v>2.1540214533438115E-2</v>
      </c>
      <c r="AH335" s="1">
        <f t="shared" ca="1" si="307"/>
        <v>2.1353772403399668E-2</v>
      </c>
      <c r="AI335" s="1">
        <f t="shared" ca="1" si="308"/>
        <v>2.1243360887712892E-2</v>
      </c>
      <c r="AJ335" s="1">
        <f t="shared" ca="1" si="309"/>
        <v>2.1210763831650777E-2</v>
      </c>
      <c r="AK335" s="1">
        <f t="shared" ca="1" si="310"/>
        <v>2.1257346671839719E-2</v>
      </c>
      <c r="AL335" s="1">
        <f t="shared" ca="1" si="311"/>
        <v>2.1384049608253037E-2</v>
      </c>
      <c r="AM335" s="1">
        <f t="shared" ca="1" si="312"/>
        <v>2.1591433450687595E-2</v>
      </c>
      <c r="AN335" s="1">
        <f t="shared" ca="1" si="313"/>
        <v>2.1879801244023212E-2</v>
      </c>
      <c r="AO335" s="1">
        <f t="shared" ca="1" si="314"/>
        <v>2.2249387896799065E-2</v>
      </c>
      <c r="AP335" s="1">
        <f t="shared" ca="1" si="315"/>
        <v>2.2700576329381768E-2</v>
      </c>
      <c r="AQ335" s="1">
        <f t="shared" ca="1" si="316"/>
        <v>2.3234066922269547E-2</v>
      </c>
      <c r="AR335" s="1">
        <f t="shared" ca="1" si="317"/>
        <v>2.3850900052838929E-2</v>
      </c>
      <c r="AS335" s="1">
        <f t="shared" ca="1" si="318"/>
        <v>2.4552201829969061E-2</v>
      </c>
      <c r="AT335" s="1">
        <f t="shared" ca="1" si="319"/>
        <v>2.5338469412577464E-2</v>
      </c>
      <c r="AU335" s="1">
        <f t="shared" ca="1" si="320"/>
        <v>2.6208125721561913E-2</v>
      </c>
      <c r="AV335" s="1">
        <f t="shared" ca="1" si="321"/>
        <v>2.7155115391689362E-2</v>
      </c>
      <c r="AW335" s="1">
        <f t="shared" ca="1" si="322"/>
        <v>2.816612248604777E-2</v>
      </c>
      <c r="AX335" s="1">
        <f t="shared" ca="1" si="323"/>
        <v>2.9220402070856469E-2</v>
      </c>
      <c r="AY335" s="1">
        <f t="shared" ca="1" si="324"/>
        <v>3.0296967394308847E-2</v>
      </c>
      <c r="AZ335" s="1">
        <f t="shared" ca="1" si="273"/>
        <v>3.1383218865697594E-2</v>
      </c>
      <c r="BC335" s="1">
        <f t="shared" ca="1" si="325"/>
        <v>9.657574802861113E-3</v>
      </c>
      <c r="BD335" s="1">
        <f t="shared" ca="1" si="325"/>
        <v>-0.20582637358217859</v>
      </c>
      <c r="BE335" s="1">
        <f t="shared" ca="1" si="325"/>
        <v>1.6177264391759314</v>
      </c>
    </row>
    <row r="336" spans="1:57" x14ac:dyDescent="0.2">
      <c r="A336" s="118">
        <f t="shared" si="274"/>
        <v>3.2399999999999749</v>
      </c>
      <c r="B336" s="1">
        <f t="shared" ca="1" si="275"/>
        <v>4.0776599873691206E-2</v>
      </c>
      <c r="C336" s="1">
        <f t="shared" ca="1" si="276"/>
        <v>4.0297036189207172E-2</v>
      </c>
      <c r="D336" s="1">
        <f t="shared" ca="1" si="277"/>
        <v>3.9785354049036208E-2</v>
      </c>
      <c r="E336" s="1">
        <f t="shared" ca="1" si="278"/>
        <v>3.9225151206209057E-2</v>
      </c>
      <c r="F336" s="1">
        <f t="shared" ca="1" si="279"/>
        <v>3.8623425433033716E-2</v>
      </c>
      <c r="G336" s="1">
        <f t="shared" ca="1" si="280"/>
        <v>3.7992045329543825E-2</v>
      </c>
      <c r="H336" s="1">
        <f t="shared" ca="1" si="281"/>
        <v>3.7339483072716791E-2</v>
      </c>
      <c r="I336" s="1">
        <f t="shared" ca="1" si="282"/>
        <v>3.6670644060506352E-2</v>
      </c>
      <c r="J336" s="1">
        <f t="shared" ca="1" si="283"/>
        <v>3.5988435341515176E-2</v>
      </c>
      <c r="K336" s="1">
        <f t="shared" ca="1" si="284"/>
        <v>3.5294981329247702E-2</v>
      </c>
      <c r="L336" s="1">
        <f t="shared" ca="1" si="285"/>
        <v>3.4592198791846121E-2</v>
      </c>
      <c r="M336" s="1">
        <f t="shared" ca="1" si="286"/>
        <v>3.3881834168409224E-2</v>
      </c>
      <c r="N336" s="1">
        <f t="shared" ca="1" si="287"/>
        <v>3.3165222273279366E-2</v>
      </c>
      <c r="O336" s="1">
        <f t="shared" ca="1" si="288"/>
        <v>3.2443072839446217E-2</v>
      </c>
      <c r="P336" s="1">
        <f t="shared" ca="1" si="289"/>
        <v>3.1715513417890667E-2</v>
      </c>
      <c r="Q336" s="1">
        <f t="shared" ca="1" si="290"/>
        <v>3.0982447185401996E-2</v>
      </c>
      <c r="R336" s="1">
        <f t="shared" ca="1" si="291"/>
        <v>3.0244111522224709E-2</v>
      </c>
      <c r="S336" s="1">
        <f t="shared" ca="1" si="292"/>
        <v>2.9501637220686938E-2</v>
      </c>
      <c r="T336" s="1">
        <f t="shared" ca="1" si="293"/>
        <v>2.8757430358562253E-2</v>
      </c>
      <c r="U336" s="1">
        <f t="shared" ca="1" si="294"/>
        <v>2.8015288350645165E-2</v>
      </c>
      <c r="V336" s="1">
        <f t="shared" ca="1" si="295"/>
        <v>2.7280264421438469E-2</v>
      </c>
      <c r="W336" s="1">
        <f t="shared" ca="1" si="296"/>
        <v>2.6558370196347238E-2</v>
      </c>
      <c r="X336" s="1">
        <f t="shared" ca="1" si="297"/>
        <v>2.5856228844692668E-2</v>
      </c>
      <c r="Y336" s="1">
        <f t="shared" ca="1" si="298"/>
        <v>2.5180759633288592E-2</v>
      </c>
      <c r="Z336" s="1">
        <f t="shared" ca="1" si="299"/>
        <v>2.4538918117101703E-2</v>
      </c>
      <c r="AA336" s="1">
        <f t="shared" ca="1" si="300"/>
        <v>2.3937476659630072E-2</v>
      </c>
      <c r="AB336" s="1">
        <f t="shared" ca="1" si="301"/>
        <v>2.3382827552147004E-2</v>
      </c>
      <c r="AC336" s="1">
        <f t="shared" ca="1" si="302"/>
        <v>2.2880809541603014E-2</v>
      </c>
      <c r="AD336" s="1">
        <f t="shared" ca="1" si="303"/>
        <v>2.24365760849582E-2</v>
      </c>
      <c r="AE336" s="1">
        <f t="shared" ca="1" si="304"/>
        <v>2.2054532136889404E-2</v>
      </c>
      <c r="AF336" s="1">
        <f t="shared" ca="1" si="305"/>
        <v>2.1738356782081088E-2</v>
      </c>
      <c r="AG336" s="1">
        <f t="shared" ca="1" si="306"/>
        <v>2.1491097273465404E-2</v>
      </c>
      <c r="AH336" s="1">
        <f t="shared" ca="1" si="307"/>
        <v>2.1315285894469599E-2</v>
      </c>
      <c r="AI336" s="1">
        <f t="shared" ca="1" si="308"/>
        <v>2.1213024065455902E-2</v>
      </c>
      <c r="AJ336" s="1">
        <f t="shared" ca="1" si="309"/>
        <v>2.1186007870282141E-2</v>
      </c>
      <c r="AK336" s="1">
        <f t="shared" ca="1" si="310"/>
        <v>2.1235514268654981E-2</v>
      </c>
      <c r="AL336" s="1">
        <f t="shared" ca="1" si="311"/>
        <v>2.1362395305612868E-2</v>
      </c>
      <c r="AM336" s="1">
        <f t="shared" ca="1" si="312"/>
        <v>2.1567125476619913E-2</v>
      </c>
      <c r="AN336" s="1">
        <f t="shared" ca="1" si="313"/>
        <v>2.1849924737209241E-2</v>
      </c>
      <c r="AO336" s="1">
        <f t="shared" ca="1" si="314"/>
        <v>2.2210948709779018E-2</v>
      </c>
      <c r="AP336" s="1">
        <f t="shared" ca="1" si="315"/>
        <v>2.265050397133557E-2</v>
      </c>
      <c r="AQ336" s="1">
        <f t="shared" ca="1" si="316"/>
        <v>2.3169214665117229E-2</v>
      </c>
      <c r="AR336" s="1">
        <f t="shared" ca="1" si="317"/>
        <v>2.3768039633062375E-2</v>
      </c>
      <c r="AS336" s="1">
        <f t="shared" ca="1" si="318"/>
        <v>2.444800910632278E-2</v>
      </c>
      <c r="AT336" s="1">
        <f t="shared" ca="1" si="319"/>
        <v>2.5209495610559594E-2</v>
      </c>
      <c r="AU336" s="1">
        <f t="shared" ca="1" si="320"/>
        <v>2.605074973849171E-2</v>
      </c>
      <c r="AV336" s="1">
        <f t="shared" ca="1" si="321"/>
        <v>2.6965488811993277E-2</v>
      </c>
      <c r="AW336" s="1">
        <f t="shared" ca="1" si="322"/>
        <v>2.7940167190093831E-2</v>
      </c>
      <c r="AX336" s="1">
        <f t="shared" ca="1" si="323"/>
        <v>2.8953955315828662E-2</v>
      </c>
      <c r="AY336" s="1">
        <f t="shared" ca="1" si="324"/>
        <v>2.9985956136898775E-2</v>
      </c>
      <c r="AZ336" s="1">
        <f t="shared" ca="1" si="273"/>
        <v>3.102355248474524E-2</v>
      </c>
      <c r="BC336" s="1">
        <f t="shared" ca="1" si="325"/>
        <v>-0.53322702404219502</v>
      </c>
      <c r="BD336" s="1">
        <f t="shared" ca="1" si="325"/>
        <v>1.0748332192231516</v>
      </c>
      <c r="BE336" s="1">
        <f t="shared" ca="1" si="325"/>
        <v>0.89531689493457911</v>
      </c>
    </row>
    <row r="337" spans="1:57" x14ac:dyDescent="0.2">
      <c r="A337" s="118">
        <f t="shared" si="274"/>
        <v>3.2499999999999747</v>
      </c>
      <c r="B337" s="1">
        <f t="shared" ca="1" si="275"/>
        <v>4.2233608468010518E-2</v>
      </c>
      <c r="C337" s="1">
        <f t="shared" ca="1" si="276"/>
        <v>4.1799653555990093E-2</v>
      </c>
      <c r="D337" s="1">
        <f t="shared" ca="1" si="277"/>
        <v>4.1323879675541131E-2</v>
      </c>
      <c r="E337" s="1">
        <f t="shared" ca="1" si="278"/>
        <v>4.0790802577887947E-2</v>
      </c>
      <c r="F337" s="1">
        <f t="shared" ca="1" si="279"/>
        <v>4.0207964621639392E-2</v>
      </c>
      <c r="G337" s="1">
        <f t="shared" ca="1" si="280"/>
        <v>3.9587611321925308E-2</v>
      </c>
      <c r="H337" s="1">
        <f t="shared" ca="1" si="281"/>
        <v>3.8938586489164997E-2</v>
      </c>
      <c r="I337" s="1">
        <f t="shared" ca="1" si="282"/>
        <v>3.8266197052482034E-2</v>
      </c>
      <c r="J337" s="1">
        <f t="shared" ca="1" si="283"/>
        <v>3.7573774792987617E-2</v>
      </c>
      <c r="K337" s="1">
        <f t="shared" ca="1" si="284"/>
        <v>3.6863879557946122E-2</v>
      </c>
      <c r="L337" s="1">
        <f t="shared" ca="1" si="285"/>
        <v>3.6138863770163836E-2</v>
      </c>
      <c r="M337" s="1">
        <f t="shared" ca="1" si="286"/>
        <v>3.5400904406140632E-2</v>
      </c>
      <c r="N337" s="1">
        <f t="shared" ca="1" si="287"/>
        <v>3.4651762454399236E-2</v>
      </c>
      <c r="O337" s="1">
        <f t="shared" ca="1" si="288"/>
        <v>3.389257474868846E-2</v>
      </c>
      <c r="P337" s="1">
        <f t="shared" ca="1" si="289"/>
        <v>3.3123903295832188E-2</v>
      </c>
      <c r="Q337" s="1">
        <f t="shared" ca="1" si="290"/>
        <v>3.2346097199167971E-2</v>
      </c>
      <c r="R337" s="1">
        <f t="shared" ca="1" si="291"/>
        <v>3.1559851321161604E-2</v>
      </c>
      <c r="S337" s="1">
        <f t="shared" ca="1" si="292"/>
        <v>3.0766761992035971E-2</v>
      </c>
      <c r="T337" s="1">
        <f t="shared" ca="1" si="293"/>
        <v>2.9969703589994606E-2</v>
      </c>
      <c r="U337" s="1">
        <f t="shared" ca="1" si="294"/>
        <v>2.9172939563342968E-2</v>
      </c>
      <c r="V337" s="1">
        <f t="shared" ca="1" si="295"/>
        <v>2.8381983648729635E-2</v>
      </c>
      <c r="W337" s="1">
        <f t="shared" ca="1" si="296"/>
        <v>2.7603301439854851E-2</v>
      </c>
      <c r="X337" s="1">
        <f t="shared" ca="1" si="297"/>
        <v>2.6843964110702386E-2</v>
      </c>
      <c r="Y337" s="1">
        <f t="shared" ca="1" si="298"/>
        <v>2.6111334021627366E-2</v>
      </c>
      <c r="Z337" s="1">
        <f t="shared" ca="1" si="299"/>
        <v>2.5412805646377514E-2</v>
      </c>
      <c r="AA337" s="1">
        <f t="shared" ca="1" si="300"/>
        <v>2.4755586466446929E-2</v>
      </c>
      <c r="AB337" s="1">
        <f t="shared" ca="1" si="301"/>
        <v>2.4146500474956513E-2</v>
      </c>
      <c r="AC337" s="1">
        <f t="shared" ca="1" si="302"/>
        <v>2.3591815452247662E-2</v>
      </c>
      <c r="AD337" s="1">
        <f t="shared" ca="1" si="303"/>
        <v>2.3097112502979134E-2</v>
      </c>
      <c r="AE337" s="1">
        <f t="shared" ca="1" si="304"/>
        <v>2.2667224473991002E-2</v>
      </c>
      <c r="AF337" s="1">
        <f t="shared" ca="1" si="305"/>
        <v>2.2306259931381942E-2</v>
      </c>
      <c r="AG337" s="1">
        <f t="shared" ca="1" si="306"/>
        <v>2.2017697577533409E-2</v>
      </c>
      <c r="AH337" s="1">
        <f t="shared" ca="1" si="307"/>
        <v>2.1804502388415612E-2</v>
      </c>
      <c r="AI337" s="1">
        <f t="shared" ca="1" si="308"/>
        <v>2.1669208488709457E-2</v>
      </c>
      <c r="AJ337" s="1">
        <f t="shared" ca="1" si="309"/>
        <v>2.1613943844701864E-2</v>
      </c>
      <c r="AK337" s="1">
        <f t="shared" ca="1" si="310"/>
        <v>2.1640416603773801E-2</v>
      </c>
      <c r="AL337" s="1">
        <f t="shared" ca="1" si="311"/>
        <v>2.1749910350995216E-2</v>
      </c>
      <c r="AM337" s="1">
        <f t="shared" ca="1" si="312"/>
        <v>2.194333299015153E-2</v>
      </c>
      <c r="AN337" s="1">
        <f t="shared" ca="1" si="313"/>
        <v>2.2221341121647614E-2</v>
      </c>
      <c r="AO337" s="1">
        <f t="shared" ca="1" si="314"/>
        <v>2.2584530798750592E-2</v>
      </c>
      <c r="AP337" s="1">
        <f t="shared" ca="1" si="315"/>
        <v>2.3033651915382831E-2</v>
      </c>
      <c r="AQ337" s="1">
        <f t="shared" ca="1" si="316"/>
        <v>2.3569771929713549E-2</v>
      </c>
      <c r="AR337" s="1">
        <f t="shared" ca="1" si="317"/>
        <v>2.4194287519551532E-2</v>
      </c>
      <c r="AS337" s="1">
        <f t="shared" ca="1" si="318"/>
        <v>2.4908652121364932E-2</v>
      </c>
      <c r="AT337" s="1">
        <f t="shared" ca="1" si="319"/>
        <v>2.5713632331814409E-2</v>
      </c>
      <c r="AU337" s="1">
        <f t="shared" ca="1" si="320"/>
        <v>2.6607824973900046E-2</v>
      </c>
      <c r="AV337" s="1">
        <f t="shared" ca="1" si="321"/>
        <v>2.7585239666934196E-2</v>
      </c>
      <c r="AW337" s="1">
        <f t="shared" ca="1" si="322"/>
        <v>2.8632623625659805E-2</v>
      </c>
      <c r="AX337" s="1">
        <f t="shared" ca="1" si="323"/>
        <v>2.9729585814536295E-2</v>
      </c>
      <c r="AY337" s="1">
        <f t="shared" ca="1" si="324"/>
        <v>3.0855836393379434E-2</v>
      </c>
      <c r="AZ337" s="1">
        <f t="shared" ca="1" si="273"/>
        <v>3.199934243791324E-2</v>
      </c>
      <c r="BC337" s="1">
        <f t="shared" ca="1" si="325"/>
        <v>1.4615916327925973</v>
      </c>
      <c r="BD337" s="1">
        <f t="shared" ca="1" si="325"/>
        <v>-1.5725263845249451</v>
      </c>
      <c r="BE337" s="1">
        <f t="shared" ca="1" si="325"/>
        <v>6.856934465324116E-2</v>
      </c>
    </row>
    <row r="338" spans="1:57" x14ac:dyDescent="0.2">
      <c r="A338" s="118">
        <f t="shared" si="274"/>
        <v>3.2599999999999745</v>
      </c>
      <c r="B338" s="1">
        <f t="shared" ca="1" si="275"/>
        <v>4.2863573759447451E-2</v>
      </c>
      <c r="C338" s="1">
        <f t="shared" ca="1" si="276"/>
        <v>4.2314809919601806E-2</v>
      </c>
      <c r="D338" s="1">
        <f t="shared" ca="1" si="277"/>
        <v>4.1729142026653357E-2</v>
      </c>
      <c r="E338" s="1">
        <f t="shared" ca="1" si="278"/>
        <v>4.1091462194998402E-2</v>
      </c>
      <c r="F338" s="1">
        <f t="shared" ca="1" si="279"/>
        <v>4.04093198493388E-2</v>
      </c>
      <c r="G338" s="1">
        <f t="shared" ca="1" si="280"/>
        <v>3.9694803147483776E-2</v>
      </c>
      <c r="H338" s="1">
        <f t="shared" ca="1" si="281"/>
        <v>3.8956593964465332E-2</v>
      </c>
      <c r="I338" s="1">
        <f t="shared" ca="1" si="282"/>
        <v>3.8199867057819928E-2</v>
      </c>
      <c r="J338" s="1">
        <f t="shared" ca="1" si="283"/>
        <v>3.7427844988408572E-2</v>
      </c>
      <c r="K338" s="1">
        <f t="shared" ca="1" si="284"/>
        <v>3.6642988874889912E-2</v>
      </c>
      <c r="L338" s="1">
        <f t="shared" ca="1" si="285"/>
        <v>3.5847552525605335E-2</v>
      </c>
      <c r="M338" s="1">
        <f t="shared" ca="1" si="286"/>
        <v>3.5043609200407652E-2</v>
      </c>
      <c r="N338" s="1">
        <f t="shared" ca="1" si="287"/>
        <v>3.4232811913747767E-2</v>
      </c>
      <c r="O338" s="1">
        <f t="shared" ca="1" si="288"/>
        <v>3.3416190580451581E-2</v>
      </c>
      <c r="P338" s="1">
        <f t="shared" ca="1" si="289"/>
        <v>3.2594207725816338E-2</v>
      </c>
      <c r="Q338" s="1">
        <f t="shared" ca="1" si="290"/>
        <v>3.1767124444057576E-2</v>
      </c>
      <c r="R338" s="1">
        <f t="shared" ca="1" si="291"/>
        <v>3.0935559074192123E-2</v>
      </c>
      <c r="S338" s="1">
        <f t="shared" ca="1" si="292"/>
        <v>3.0101039372804558E-2</v>
      </c>
      <c r="T338" s="1">
        <f t="shared" ca="1" si="293"/>
        <v>2.9266373806406256E-2</v>
      </c>
      <c r="U338" s="1">
        <f t="shared" ca="1" si="294"/>
        <v>2.8435757579602591E-2</v>
      </c>
      <c r="V338" s="1">
        <f t="shared" ca="1" si="295"/>
        <v>2.7614630643527156E-2</v>
      </c>
      <c r="W338" s="1">
        <f t="shared" ca="1" si="296"/>
        <v>2.6809378274118986E-2</v>
      </c>
      <c r="X338" s="1">
        <f t="shared" ca="1" si="297"/>
        <v>2.6026985385018256E-2</v>
      </c>
      <c r="Y338" s="1">
        <f t="shared" ca="1" si="298"/>
        <v>2.5274723179842428E-2</v>
      </c>
      <c r="Z338" s="1">
        <f t="shared" ca="1" si="299"/>
        <v>2.4559890808320821E-2</v>
      </c>
      <c r="AA338" s="1">
        <f t="shared" ca="1" si="300"/>
        <v>2.3889596634836845E-2</v>
      </c>
      <c r="AB338" s="1">
        <f t="shared" ca="1" si="301"/>
        <v>2.3270562134206127E-2</v>
      </c>
      <c r="AC338" s="1">
        <f t="shared" ca="1" si="302"/>
        <v>2.2708949925663354E-2</v>
      </c>
      <c r="AD338" s="1">
        <f t="shared" ca="1" si="303"/>
        <v>2.2210234599671506E-2</v>
      </c>
      <c r="AE338" s="1">
        <f t="shared" ca="1" si="304"/>
        <v>2.177914276023515E-2</v>
      </c>
      <c r="AF338" s="1">
        <f t="shared" ca="1" si="305"/>
        <v>2.1419678327444146E-2</v>
      </c>
      <c r="AG338" s="1">
        <f t="shared" ca="1" si="306"/>
        <v>2.1135217311207374E-2</v>
      </c>
      <c r="AH338" s="1">
        <f t="shared" ca="1" si="307"/>
        <v>2.0928623213489782E-2</v>
      </c>
      <c r="AI338" s="1">
        <f t="shared" ca="1" si="308"/>
        <v>2.0802328680069423E-2</v>
      </c>
      <c r="AJ338" s="1">
        <f t="shared" ca="1" si="309"/>
        <v>2.075835937898347E-2</v>
      </c>
      <c r="AK338" s="1">
        <f t="shared" ca="1" si="310"/>
        <v>2.0798320485550588E-2</v>
      </c>
      <c r="AL338" s="1">
        <f t="shared" ca="1" si="311"/>
        <v>2.0923392995454291E-2</v>
      </c>
      <c r="AM338" s="1">
        <f t="shared" ca="1" si="312"/>
        <v>2.1134384118748569E-2</v>
      </c>
      <c r="AN338" s="1">
        <f t="shared" ca="1" si="313"/>
        <v>2.143185300964625E-2</v>
      </c>
      <c r="AO338" s="1">
        <f t="shared" ca="1" si="314"/>
        <v>2.1816302043220607E-2</v>
      </c>
      <c r="AP338" s="1">
        <f t="shared" ca="1" si="315"/>
        <v>2.2288390263486609E-2</v>
      </c>
      <c r="AQ338" s="1">
        <f t="shared" ca="1" si="316"/>
        <v>2.2849094167179406E-2</v>
      </c>
      <c r="AR338" s="1">
        <f t="shared" ca="1" si="317"/>
        <v>2.3499713808583369E-2</v>
      </c>
      <c r="AS338" s="1">
        <f t="shared" ca="1" si="318"/>
        <v>2.4241591080012951E-2</v>
      </c>
      <c r="AT338" s="1">
        <f t="shared" ca="1" si="319"/>
        <v>2.5075351525530212E-2</v>
      </c>
      <c r="AU338" s="1">
        <f t="shared" ca="1" si="320"/>
        <v>2.5999402952975821E-2</v>
      </c>
      <c r="AV338" s="1">
        <f t="shared" ca="1" si="321"/>
        <v>2.7007513123482103E-2</v>
      </c>
      <c r="AW338" s="1">
        <f t="shared" ca="1" si="322"/>
        <v>2.8086190854035888E-2</v>
      </c>
      <c r="AX338" s="1">
        <f t="shared" ca="1" si="323"/>
        <v>2.9214952837550792E-2</v>
      </c>
      <c r="AY338" s="1">
        <f t="shared" ca="1" si="324"/>
        <v>3.0373581819816971E-2</v>
      </c>
      <c r="AZ338" s="1">
        <f t="shared" ca="1" si="273"/>
        <v>3.1549850070393709E-2</v>
      </c>
      <c r="BC338" s="1">
        <f t="shared" ca="1" si="325"/>
        <v>-0.88755330253767895</v>
      </c>
      <c r="BD338" s="1">
        <f t="shared" ca="1" si="325"/>
        <v>-1.1297488383042458</v>
      </c>
      <c r="BE338" s="1">
        <f t="shared" ca="1" si="325"/>
        <v>-1.6999685973633873</v>
      </c>
    </row>
    <row r="339" spans="1:57" x14ac:dyDescent="0.2">
      <c r="A339" s="118">
        <f t="shared" si="274"/>
        <v>3.2699999999999743</v>
      </c>
      <c r="B339" s="1">
        <f t="shared" ca="1" si="275"/>
        <v>4.3753772034309739E-2</v>
      </c>
      <c r="C339" s="1">
        <f t="shared" ca="1" si="276"/>
        <v>4.3056806069981829E-2</v>
      </c>
      <c r="D339" s="1">
        <f t="shared" ca="1" si="277"/>
        <v>4.2332264893222754E-2</v>
      </c>
      <c r="E339" s="1">
        <f t="shared" ca="1" si="278"/>
        <v>4.1565222538763186E-2</v>
      </c>
      <c r="F339" s="1">
        <f t="shared" ca="1" si="279"/>
        <v>4.0763045152033675E-2</v>
      </c>
      <c r="G339" s="1">
        <f t="shared" ca="1" si="280"/>
        <v>3.9937476385065437E-2</v>
      </c>
      <c r="H339" s="1">
        <f t="shared" ca="1" si="281"/>
        <v>3.909684971588314E-2</v>
      </c>
      <c r="I339" s="1">
        <f t="shared" ca="1" si="282"/>
        <v>3.8246021132566796E-2</v>
      </c>
      <c r="J339" s="1">
        <f t="shared" ca="1" si="283"/>
        <v>3.7387917128664086E-2</v>
      </c>
      <c r="K339" s="1">
        <f t="shared" ca="1" si="284"/>
        <v>3.6524713039614694E-2</v>
      </c>
      <c r="L339" s="1">
        <f t="shared" ca="1" si="285"/>
        <v>3.5658376900355407E-2</v>
      </c>
      <c r="M339" s="1">
        <f t="shared" ca="1" si="286"/>
        <v>3.4790691112047432E-2</v>
      </c>
      <c r="N339" s="1">
        <f t="shared" ca="1" si="287"/>
        <v>3.3923013679276796E-2</v>
      </c>
      <c r="O339" s="1">
        <f t="shared" ca="1" si="288"/>
        <v>3.3056080689798352E-2</v>
      </c>
      <c r="P339" s="1">
        <f t="shared" ca="1" si="289"/>
        <v>3.2190068359934751E-2</v>
      </c>
      <c r="Q339" s="1">
        <f t="shared" ca="1" si="290"/>
        <v>3.1324962947596922E-2</v>
      </c>
      <c r="R339" s="1">
        <f t="shared" ca="1" si="291"/>
        <v>3.046111937045291E-2</v>
      </c>
      <c r="S339" s="1">
        <f t="shared" ca="1" si="292"/>
        <v>2.9599809807791849E-2</v>
      </c>
      <c r="T339" s="1">
        <f t="shared" ca="1" si="293"/>
        <v>2.8743589710896751E-2</v>
      </c>
      <c r="U339" s="1">
        <f t="shared" ca="1" si="294"/>
        <v>2.7896398872940563E-2</v>
      </c>
      <c r="V339" s="1">
        <f t="shared" ca="1" si="295"/>
        <v>2.7063416272000922E-2</v>
      </c>
      <c r="W339" s="1">
        <f t="shared" ca="1" si="296"/>
        <v>2.6250759690507941E-2</v>
      </c>
      <c r="X339" s="1">
        <f t="shared" ca="1" si="297"/>
        <v>2.5465140626934286E-2</v>
      </c>
      <c r="Y339" s="1">
        <f t="shared" ca="1" si="298"/>
        <v>2.4713551987918088E-2</v>
      </c>
      <c r="Z339" s="1">
        <f t="shared" ca="1" si="299"/>
        <v>2.4003010466412369E-2</v>
      </c>
      <c r="AA339" s="1">
        <f t="shared" ca="1" si="300"/>
        <v>2.334033818476991E-2</v>
      </c>
      <c r="AB339" s="1">
        <f t="shared" ca="1" si="301"/>
        <v>2.2731966989748983E-2</v>
      </c>
      <c r="AC339" s="1">
        <f t="shared" ca="1" si="302"/>
        <v>2.2183767255519744E-2</v>
      </c>
      <c r="AD339" s="1">
        <f t="shared" ca="1" si="303"/>
        <v>2.170092000688054E-2</v>
      </c>
      <c r="AE339" s="1">
        <f t="shared" ca="1" si="304"/>
        <v>2.1287858580040925E-2</v>
      </c>
      <c r="AF339" s="1">
        <f t="shared" ca="1" si="305"/>
        <v>2.094829523125662E-2</v>
      </c>
      <c r="AG339" s="1">
        <f t="shared" ca="1" si="306"/>
        <v>2.0685316245437221E-2</v>
      </c>
      <c r="AH339" s="1">
        <f t="shared" ca="1" si="307"/>
        <v>2.0501496593548423E-2</v>
      </c>
      <c r="AI339" s="1">
        <f t="shared" ca="1" si="308"/>
        <v>2.0398980369182435E-2</v>
      </c>
      <c r="AJ339" s="1">
        <f t="shared" ca="1" si="309"/>
        <v>2.0379503871754388E-2</v>
      </c>
      <c r="AK339" s="1">
        <f t="shared" ca="1" si="310"/>
        <v>2.0444382255278108E-2</v>
      </c>
      <c r="AL339" s="1">
        <f t="shared" ca="1" si="311"/>
        <v>2.0594506907067728E-2</v>
      </c>
      <c r="AM339" s="1">
        <f t="shared" ca="1" si="312"/>
        <v>2.0830397351500548E-2</v>
      </c>
      <c r="AN339" s="1">
        <f t="shared" ca="1" si="313"/>
        <v>2.115232831506127E-2</v>
      </c>
      <c r="AO339" s="1">
        <f t="shared" ca="1" si="314"/>
        <v>2.1560521494298993E-2</v>
      </c>
      <c r="AP339" s="1">
        <f t="shared" ca="1" si="315"/>
        <v>2.2055358024194709E-2</v>
      </c>
      <c r="AQ339" s="1">
        <f t="shared" ca="1" si="316"/>
        <v>2.2637536269911641E-2</v>
      </c>
      <c r="AR339" s="1">
        <f t="shared" ca="1" si="317"/>
        <v>2.3308072306901115E-2</v>
      </c>
      <c r="AS339" s="1">
        <f t="shared" ca="1" si="318"/>
        <v>2.4068008836258932E-2</v>
      </c>
      <c r="AT339" s="1">
        <f t="shared" ca="1" si="319"/>
        <v>2.49176423333013E-2</v>
      </c>
      <c r="AU339" s="1">
        <f t="shared" ca="1" si="320"/>
        <v>2.5855003476953003E-2</v>
      </c>
      <c r="AV339" s="1">
        <f t="shared" ca="1" si="321"/>
        <v>2.6873431182478771E-2</v>
      </c>
      <c r="AW339" s="1">
        <f t="shared" ca="1" si="322"/>
        <v>2.7959011734737471E-2</v>
      </c>
      <c r="AX339" s="1">
        <f t="shared" ca="1" si="323"/>
        <v>2.9090985795351278E-2</v>
      </c>
      <c r="AY339" s="1">
        <f t="shared" ca="1" si="324"/>
        <v>3.0249016291345899E-2</v>
      </c>
      <c r="AZ339" s="1">
        <f t="shared" ca="1" si="273"/>
        <v>3.1420489849290731E-2</v>
      </c>
      <c r="BC339" s="1">
        <f t="shared" ca="1" si="325"/>
        <v>-0.40611232994490187</v>
      </c>
      <c r="BD339" s="1">
        <f t="shared" ca="1" si="325"/>
        <v>-0.6573214128237943</v>
      </c>
      <c r="BE339" s="1">
        <f t="shared" ca="1" si="325"/>
        <v>-1.9545682721338826</v>
      </c>
    </row>
    <row r="340" spans="1:57" x14ac:dyDescent="0.2">
      <c r="A340" s="118">
        <f t="shared" si="274"/>
        <v>3.279999999999974</v>
      </c>
      <c r="B340" s="1">
        <f t="shared" ca="1" si="275"/>
        <v>4.2354403783554859E-2</v>
      </c>
      <c r="C340" s="1">
        <f t="shared" ca="1" si="276"/>
        <v>4.180576261170358E-2</v>
      </c>
      <c r="D340" s="1">
        <f t="shared" ca="1" si="277"/>
        <v>4.1221639426204867E-2</v>
      </c>
      <c r="E340" s="1">
        <f t="shared" ca="1" si="278"/>
        <v>4.0587727886952862E-2</v>
      </c>
      <c r="F340" s="1">
        <f t="shared" ca="1" si="279"/>
        <v>3.9911652644397853E-2</v>
      </c>
      <c r="G340" s="1">
        <f t="shared" ca="1" si="280"/>
        <v>3.9205257775789711E-2</v>
      </c>
      <c r="H340" s="1">
        <f t="shared" ca="1" si="281"/>
        <v>3.8476973963517964E-2</v>
      </c>
      <c r="I340" s="1">
        <f t="shared" ca="1" si="282"/>
        <v>3.7731783889070267E-2</v>
      </c>
      <c r="J340" s="1">
        <f t="shared" ca="1" si="283"/>
        <v>3.6972763193184072E-2</v>
      </c>
      <c r="K340" s="1">
        <f t="shared" ca="1" si="284"/>
        <v>3.6202246437097574E-2</v>
      </c>
      <c r="L340" s="1">
        <f t="shared" ca="1" si="285"/>
        <v>3.5422360789458443E-2</v>
      </c>
      <c r="M340" s="1">
        <f t="shared" ca="1" si="286"/>
        <v>3.4635042718534029E-2</v>
      </c>
      <c r="N340" s="1">
        <f t="shared" ca="1" si="287"/>
        <v>3.3841800251522558E-2</v>
      </c>
      <c r="O340" s="1">
        <f t="shared" ca="1" si="288"/>
        <v>3.3043520808290976E-2</v>
      </c>
      <c r="P340" s="1">
        <f t="shared" ca="1" si="289"/>
        <v>3.2240539534461946E-2</v>
      </c>
      <c r="Q340" s="1">
        <f t="shared" ca="1" si="290"/>
        <v>3.1433013088762125E-2</v>
      </c>
      <c r="R340" s="1">
        <f t="shared" ca="1" si="291"/>
        <v>3.0621478133213045E-2</v>
      </c>
      <c r="S340" s="1">
        <f t="shared" ca="1" si="292"/>
        <v>2.9807396329870936E-2</v>
      </c>
      <c r="T340" s="1">
        <f t="shared" ca="1" si="293"/>
        <v>2.8993515075687593E-2</v>
      </c>
      <c r="U340" s="1">
        <f t="shared" ca="1" si="294"/>
        <v>2.8183963649992257E-2</v>
      </c>
      <c r="V340" s="1">
        <f t="shared" ca="1" si="295"/>
        <v>2.7384104936218762E-2</v>
      </c>
      <c r="W340" s="1">
        <f t="shared" ca="1" si="296"/>
        <v>2.660023411367635E-2</v>
      </c>
      <c r="X340" s="1">
        <f t="shared" ca="1" si="297"/>
        <v>2.5839234176855134E-2</v>
      </c>
      <c r="Y340" s="1">
        <f t="shared" ca="1" si="298"/>
        <v>2.5108264661039194E-2</v>
      </c>
      <c r="Z340" s="1">
        <f t="shared" ca="1" si="299"/>
        <v>2.441450473552137E-2</v>
      </c>
      <c r="AA340" s="1">
        <f t="shared" ca="1" si="300"/>
        <v>2.3764935221724487E-2</v>
      </c>
      <c r="AB340" s="1">
        <f t="shared" ca="1" si="301"/>
        <v>2.3166143294830542E-2</v>
      </c>
      <c r="AC340" s="1">
        <f t="shared" ca="1" si="302"/>
        <v>2.2624152066354344E-2</v>
      </c>
      <c r="AD340" s="1">
        <f t="shared" ca="1" si="303"/>
        <v>2.2144294010208225E-2</v>
      </c>
      <c r="AE340" s="1">
        <f t="shared" ca="1" si="304"/>
        <v>2.1731154235707151E-2</v>
      </c>
      <c r="AF340" s="1">
        <f t="shared" ca="1" si="305"/>
        <v>2.1388598382870605E-2</v>
      </c>
      <c r="AG340" s="1">
        <f t="shared" ca="1" si="306"/>
        <v>2.1119868044310111E-2</v>
      </c>
      <c r="AH340" s="1">
        <f t="shared" ca="1" si="307"/>
        <v>2.092769466838959E-2</v>
      </c>
      <c r="AI340" s="1">
        <f t="shared" ca="1" si="308"/>
        <v>2.0814378789007888E-2</v>
      </c>
      <c r="AJ340" s="1">
        <f t="shared" ca="1" si="309"/>
        <v>2.0781812332725642E-2</v>
      </c>
      <c r="AK340" s="1">
        <f t="shared" ca="1" si="310"/>
        <v>2.083146544933177E-2</v>
      </c>
      <c r="AL340" s="1">
        <f t="shared" ca="1" si="311"/>
        <v>2.096438496504608E-2</v>
      </c>
      <c r="AM340" s="1">
        <f t="shared" ca="1" si="312"/>
        <v>2.1181247792549363E-2</v>
      </c>
      <c r="AN340" s="1">
        <f t="shared" ca="1" si="313"/>
        <v>2.1482489314403479E-2</v>
      </c>
      <c r="AO340" s="1">
        <f t="shared" ca="1" si="314"/>
        <v>2.1868495612844371E-2</v>
      </c>
      <c r="AP340" s="1">
        <f t="shared" ca="1" si="315"/>
        <v>2.23398149181895E-2</v>
      </c>
      <c r="AQ340" s="1">
        <f t="shared" ca="1" si="316"/>
        <v>2.2897312355906151E-2</v>
      </c>
      <c r="AR340" s="1">
        <f t="shared" ca="1" si="317"/>
        <v>2.3542164727186097E-2</v>
      </c>
      <c r="AS340" s="1">
        <f t="shared" ca="1" si="318"/>
        <v>2.4275559953177161E-2</v>
      </c>
      <c r="AT340" s="1">
        <f t="shared" ca="1" si="319"/>
        <v>2.5097909488067505E-2</v>
      </c>
      <c r="AU340" s="1">
        <f t="shared" ca="1" si="320"/>
        <v>2.6007310856348189E-2</v>
      </c>
      <c r="AV340" s="1">
        <f t="shared" ca="1" si="321"/>
        <v>2.6997119262512369E-2</v>
      </c>
      <c r="AW340" s="1">
        <f t="shared" ca="1" si="322"/>
        <v>2.805344639812888E-2</v>
      </c>
      <c r="AX340" s="1">
        <f t="shared" ca="1" si="323"/>
        <v>2.9155705026600198E-2</v>
      </c>
      <c r="AY340" s="1">
        <f t="shared" ca="1" si="324"/>
        <v>3.0283877948524288E-2</v>
      </c>
      <c r="AZ340" s="1">
        <f t="shared" ca="1" si="273"/>
        <v>3.142550279328888E-2</v>
      </c>
      <c r="BC340" s="1">
        <f t="shared" ca="1" si="325"/>
        <v>0.12669059975859298</v>
      </c>
      <c r="BD340" s="1">
        <f t="shared" ca="1" si="325"/>
        <v>1.259203051815355</v>
      </c>
      <c r="BE340" s="1">
        <f t="shared" ca="1" si="325"/>
        <v>2.1450826273091739</v>
      </c>
    </row>
    <row r="341" spans="1:57" x14ac:dyDescent="0.2">
      <c r="A341" s="118">
        <f t="shared" si="274"/>
        <v>3.2899999999999738</v>
      </c>
      <c r="B341" s="1">
        <f t="shared" ca="1" si="275"/>
        <v>4.3380130676207343E-2</v>
      </c>
      <c r="C341" s="1">
        <f t="shared" ca="1" si="276"/>
        <v>4.2714146085015448E-2</v>
      </c>
      <c r="D341" s="1">
        <f t="shared" ca="1" si="277"/>
        <v>4.2017605268825642E-2</v>
      </c>
      <c r="E341" s="1">
        <f t="shared" ca="1" si="278"/>
        <v>4.1276561661458072E-2</v>
      </c>
      <c r="F341" s="1">
        <f t="shared" ca="1" si="279"/>
        <v>4.0498642627952171E-2</v>
      </c>
      <c r="G341" s="1">
        <f t="shared" ca="1" si="280"/>
        <v>3.9695539977524785E-2</v>
      </c>
      <c r="H341" s="1">
        <f t="shared" ca="1" si="281"/>
        <v>3.8875529557876591E-2</v>
      </c>
      <c r="I341" s="1">
        <f t="shared" ca="1" si="282"/>
        <v>3.8043468564143937E-2</v>
      </c>
      <c r="J341" s="1">
        <f t="shared" ca="1" si="283"/>
        <v>3.720232935699163E-2</v>
      </c>
      <c r="K341" s="1">
        <f t="shared" ca="1" si="284"/>
        <v>3.6354353092780047E-2</v>
      </c>
      <c r="L341" s="1">
        <f t="shared" ca="1" si="285"/>
        <v>3.5501573343701062E-2</v>
      </c>
      <c r="M341" s="1">
        <f t="shared" ca="1" si="286"/>
        <v>3.4645827935403703E-2</v>
      </c>
      <c r="N341" s="1">
        <f t="shared" ca="1" si="287"/>
        <v>3.3788522315053804E-2</v>
      </c>
      <c r="O341" s="1">
        <f t="shared" ca="1" si="288"/>
        <v>3.2930442757739584E-2</v>
      </c>
      <c r="P341" s="1">
        <f t="shared" ca="1" si="289"/>
        <v>3.2071830938979452E-2</v>
      </c>
      <c r="Q341" s="1">
        <f t="shared" ca="1" si="290"/>
        <v>3.121276151635196E-2</v>
      </c>
      <c r="R341" s="1">
        <f t="shared" ca="1" si="291"/>
        <v>3.0353700422165796E-2</v>
      </c>
      <c r="S341" s="1">
        <f t="shared" ca="1" si="292"/>
        <v>2.9496046221667759E-2</v>
      </c>
      <c r="T341" s="1">
        <f t="shared" ca="1" si="293"/>
        <v>2.8642485579453585E-2</v>
      </c>
      <c r="U341" s="1">
        <f t="shared" ca="1" si="294"/>
        <v>2.7797084520558218E-2</v>
      </c>
      <c r="V341" s="1">
        <f t="shared" ca="1" si="295"/>
        <v>2.6965137074767574E-2</v>
      </c>
      <c r="W341" s="1">
        <f t="shared" ca="1" si="296"/>
        <v>2.6152863071418196E-2</v>
      </c>
      <c r="X341" s="1">
        <f t="shared" ca="1" si="297"/>
        <v>2.5367064274835635E-2</v>
      </c>
      <c r="Y341" s="1">
        <f t="shared" ca="1" si="298"/>
        <v>2.4614814137069205E-2</v>
      </c>
      <c r="Z341" s="1">
        <f t="shared" ca="1" si="299"/>
        <v>2.3903201599371593E-2</v>
      </c>
      <c r="AA341" s="1">
        <f t="shared" ca="1" si="300"/>
        <v>2.3239113485988155E-2</v>
      </c>
      <c r="AB341" s="1">
        <f t="shared" ca="1" si="301"/>
        <v>2.2629039619868445E-2</v>
      </c>
      <c r="AC341" s="1">
        <f t="shared" ca="1" si="302"/>
        <v>2.2078903195272725E-2</v>
      </c>
      <c r="AD341" s="1">
        <f t="shared" ca="1" si="303"/>
        <v>2.1593935512872562E-2</v>
      </c>
      <c r="AE341" s="1">
        <f t="shared" ca="1" si="304"/>
        <v>2.1178620858466911E-2</v>
      </c>
      <c r="AF341" s="1">
        <f t="shared" ca="1" si="305"/>
        <v>2.08367256654832E-2</v>
      </c>
      <c r="AG341" s="1">
        <f t="shared" ca="1" si="306"/>
        <v>2.0571394228794219E-2</v>
      </c>
      <c r="AH341" s="1">
        <f t="shared" ca="1" si="307"/>
        <v>2.0385261844585698E-2</v>
      </c>
      <c r="AI341" s="1">
        <f t="shared" ca="1" si="308"/>
        <v>2.0280532841965317E-2</v>
      </c>
      <c r="AJ341" s="1">
        <f t="shared" ca="1" si="309"/>
        <v>2.0259002133177228E-2</v>
      </c>
      <c r="AK341" s="1">
        <f t="shared" ca="1" si="310"/>
        <v>2.0322042243813458E-2</v>
      </c>
      <c r="AL341" s="1">
        <f t="shared" ca="1" si="311"/>
        <v>2.047060284915287E-2</v>
      </c>
      <c r="AM341" s="1">
        <f t="shared" ca="1" si="312"/>
        <v>2.0705265686700634E-2</v>
      </c>
      <c r="AN341" s="1">
        <f t="shared" ca="1" si="313"/>
        <v>2.1026374240853372E-2</v>
      </c>
      <c r="AO341" s="1">
        <f t="shared" ca="1" si="314"/>
        <v>2.1434226404892284E-2</v>
      </c>
      <c r="AP341" s="1">
        <f t="shared" ca="1" si="315"/>
        <v>2.1929284868936069E-2</v>
      </c>
      <c r="AQ341" s="1">
        <f t="shared" ca="1" si="316"/>
        <v>2.2512328769230216E-2</v>
      </c>
      <c r="AR341" s="1">
        <f t="shared" ca="1" si="317"/>
        <v>2.3184442693758585E-2</v>
      </c>
      <c r="AS341" s="1">
        <f t="shared" ca="1" si="318"/>
        <v>2.3946706550062848E-2</v>
      </c>
      <c r="AT341" s="1">
        <f t="shared" ca="1" si="319"/>
        <v>2.4799393179702402E-2</v>
      </c>
      <c r="AU341" s="1">
        <f t="shared" ca="1" si="320"/>
        <v>2.5740413312773273E-2</v>
      </c>
      <c r="AV341" s="1">
        <f t="shared" ca="1" si="321"/>
        <v>2.6762885996512057E-2</v>
      </c>
      <c r="AW341" s="1">
        <f t="shared" ca="1" si="322"/>
        <v>2.7852698634264397E-2</v>
      </c>
      <c r="AX341" s="1">
        <f t="shared" ca="1" si="323"/>
        <v>2.8989186417814321E-2</v>
      </c>
      <c r="AY341" s="1">
        <f t="shared" ca="1" si="324"/>
        <v>3.0152396015082395E-2</v>
      </c>
      <c r="AZ341" s="1">
        <f t="shared" ca="1" si="273"/>
        <v>3.132976023216591E-2</v>
      </c>
      <c r="BC341" s="1">
        <f t="shared" ca="1" si="325"/>
        <v>-0.34174855631022183</v>
      </c>
      <c r="BD341" s="1">
        <f t="shared" ca="1" si="325"/>
        <v>-1.193911958391535</v>
      </c>
      <c r="BE341" s="1">
        <f t="shared" ca="1" si="325"/>
        <v>-1.7510082137440088</v>
      </c>
    </row>
    <row r="342" spans="1:57" x14ac:dyDescent="0.2">
      <c r="A342" s="118">
        <f t="shared" si="274"/>
        <v>3.2999999999999736</v>
      </c>
      <c r="B342" s="1">
        <f t="shared" ca="1" si="275"/>
        <v>4.3492995120897819E-2</v>
      </c>
      <c r="C342" s="1">
        <f t="shared" ca="1" si="276"/>
        <v>4.2718533415959235E-2</v>
      </c>
      <c r="D342" s="1">
        <f t="shared" ca="1" si="277"/>
        <v>4.1922830704978598E-2</v>
      </c>
      <c r="E342" s="1">
        <f t="shared" ca="1" si="278"/>
        <v>4.1092034020765861E-2</v>
      </c>
      <c r="F342" s="1">
        <f t="shared" ca="1" si="279"/>
        <v>4.0233511309547727E-2</v>
      </c>
      <c r="G342" s="1">
        <f t="shared" ca="1" si="280"/>
        <v>3.9358543027425447E-2</v>
      </c>
      <c r="H342" s="1">
        <f t="shared" ca="1" si="281"/>
        <v>3.8474991740628142E-2</v>
      </c>
      <c r="I342" s="1">
        <f t="shared" ca="1" si="282"/>
        <v>3.7587330568316979E-2</v>
      </c>
      <c r="J342" s="1">
        <f t="shared" ca="1" si="283"/>
        <v>3.669816975483859E-2</v>
      </c>
      <c r="K342" s="1">
        <f t="shared" ca="1" si="284"/>
        <v>3.580939801409451E-2</v>
      </c>
      <c r="L342" s="1">
        <f t="shared" ca="1" si="285"/>
        <v>3.4922696187148126E-2</v>
      </c>
      <c r="M342" s="1">
        <f t="shared" ca="1" si="286"/>
        <v>3.4039544344532401E-2</v>
      </c>
      <c r="N342" s="1">
        <f t="shared" ca="1" si="287"/>
        <v>3.3160986348336419E-2</v>
      </c>
      <c r="O342" s="1">
        <f t="shared" ca="1" si="288"/>
        <v>3.2287448448613712E-2</v>
      </c>
      <c r="P342" s="1">
        <f t="shared" ca="1" si="289"/>
        <v>3.1418820046408093E-2</v>
      </c>
      <c r="Q342" s="1">
        <f t="shared" ca="1" si="290"/>
        <v>3.0554834989829298E-2</v>
      </c>
      <c r="R342" s="1">
        <f t="shared" ca="1" si="291"/>
        <v>2.9695629600381766E-2</v>
      </c>
      <c r="S342" s="1">
        <f t="shared" ca="1" si="292"/>
        <v>2.8842280360042497E-2</v>
      </c>
      <c r="T342" s="1">
        <f t="shared" ca="1" si="293"/>
        <v>2.7997154116862953E-2</v>
      </c>
      <c r="U342" s="1">
        <f t="shared" ca="1" si="294"/>
        <v>2.7163994495847259E-2</v>
      </c>
      <c r="V342" s="1">
        <f t="shared" ca="1" si="295"/>
        <v>2.6347767509457477E-2</v>
      </c>
      <c r="W342" s="1">
        <f t="shared" ca="1" si="296"/>
        <v>2.5554358485704157E-2</v>
      </c>
      <c r="X342" s="1">
        <f t="shared" ca="1" si="297"/>
        <v>2.4790228827937438E-2</v>
      </c>
      <c r="Y342" s="1">
        <f t="shared" ca="1" si="298"/>
        <v>2.4062106788326324E-2</v>
      </c>
      <c r="Z342" s="1">
        <f t="shared" ca="1" si="299"/>
        <v>2.337673197095114E-2</v>
      </c>
      <c r="AA342" s="1">
        <f t="shared" ca="1" si="300"/>
        <v>2.274063810202924E-2</v>
      </c>
      <c r="AB342" s="1">
        <f t="shared" ca="1" si="301"/>
        <v>2.2159958567227828E-2</v>
      </c>
      <c r="AC342" s="1">
        <f t="shared" ca="1" si="302"/>
        <v>2.1640257584683471E-2</v>
      </c>
      <c r="AD342" s="1">
        <f t="shared" ca="1" si="303"/>
        <v>2.1186406255072E-2</v>
      </c>
      <c r="AE342" s="1">
        <f t="shared" ca="1" si="304"/>
        <v>2.0802529039265397E-2</v>
      </c>
      <c r="AF342" s="1">
        <f t="shared" ca="1" si="305"/>
        <v>2.0492034168526647E-2</v>
      </c>
      <c r="AG342" s="1">
        <f t="shared" ca="1" si="306"/>
        <v>2.0257709629151587E-2</v>
      </c>
      <c r="AH342" s="1">
        <f t="shared" ca="1" si="307"/>
        <v>2.0101835530346033E-2</v>
      </c>
      <c r="AI342" s="1">
        <f t="shared" ca="1" si="308"/>
        <v>2.0026260946486549E-2</v>
      </c>
      <c r="AJ342" s="1">
        <f t="shared" ca="1" si="309"/>
        <v>2.0032424729553751E-2</v>
      </c>
      <c r="AK342" s="1">
        <f t="shared" ca="1" si="310"/>
        <v>2.0121342756658441E-2</v>
      </c>
      <c r="AL342" s="1">
        <f t="shared" ca="1" si="311"/>
        <v>2.0293608557904401E-2</v>
      </c>
      <c r="AM342" s="1">
        <f t="shared" ca="1" si="312"/>
        <v>2.0549449727411937E-2</v>
      </c>
      <c r="AN342" s="1">
        <f t="shared" ca="1" si="313"/>
        <v>2.0888858891847197E-2</v>
      </c>
      <c r="AO342" s="1">
        <f t="shared" ca="1" si="314"/>
        <v>2.1311786774762309E-2</v>
      </c>
      <c r="AP342" s="1">
        <f t="shared" ca="1" si="315"/>
        <v>2.1818351483347303E-2</v>
      </c>
      <c r="AQ342" s="1">
        <f t="shared" ca="1" si="316"/>
        <v>2.2408987006396697E-2</v>
      </c>
      <c r="AR342" s="1">
        <f t="shared" ca="1" si="317"/>
        <v>2.3084426368929042E-2</v>
      </c>
      <c r="AS342" s="1">
        <f t="shared" ca="1" si="318"/>
        <v>2.3845381819149938E-2</v>
      </c>
      <c r="AT342" s="1">
        <f t="shared" ca="1" si="319"/>
        <v>2.4691727588605262E-2</v>
      </c>
      <c r="AU342" s="1">
        <f t="shared" ca="1" si="320"/>
        <v>2.5620927591989313E-2</v>
      </c>
      <c r="AV342" s="1">
        <f t="shared" ca="1" si="321"/>
        <v>2.662560592291336E-2</v>
      </c>
      <c r="AW342" s="1">
        <f t="shared" ca="1" si="322"/>
        <v>2.7691169597082489E-2</v>
      </c>
      <c r="AX342" s="1">
        <f t="shared" ca="1" si="323"/>
        <v>2.8796620029691671E-2</v>
      </c>
      <c r="AY342" s="1">
        <f t="shared" ca="1" si="324"/>
        <v>2.9921805348422346E-2</v>
      </c>
      <c r="AZ342" s="1">
        <f t="shared" ca="1" si="273"/>
        <v>3.1053782544858244E-2</v>
      </c>
      <c r="BC342" s="1">
        <f t="shared" ca="1" si="325"/>
        <v>-0.57132141085991428</v>
      </c>
      <c r="BD342" s="1">
        <f t="shared" ca="1" si="325"/>
        <v>0.23416356053852105</v>
      </c>
      <c r="BE342" s="1">
        <f t="shared" ca="1" si="325"/>
        <v>-1.2142756942333133</v>
      </c>
    </row>
    <row r="343" spans="1:57" x14ac:dyDescent="0.2">
      <c r="A343" s="118">
        <f t="shared" si="274"/>
        <v>3.3099999999999734</v>
      </c>
      <c r="B343" s="1">
        <f t="shared" ca="1" si="275"/>
        <v>4.3319558373412018E-2</v>
      </c>
      <c r="C343" s="1">
        <f t="shared" ca="1" si="276"/>
        <v>4.2580265425324011E-2</v>
      </c>
      <c r="D343" s="1">
        <f t="shared" ca="1" si="277"/>
        <v>4.1819452210480022E-2</v>
      </c>
      <c r="E343" s="1">
        <f t="shared" ca="1" si="278"/>
        <v>4.1023637320633986E-2</v>
      </c>
      <c r="F343" s="1">
        <f t="shared" ca="1" si="279"/>
        <v>4.0200211264824058E-2</v>
      </c>
      <c r="G343" s="1">
        <f t="shared" ca="1" si="280"/>
        <v>3.9360328127778982E-2</v>
      </c>
      <c r="H343" s="1">
        <f t="shared" ca="1" si="281"/>
        <v>3.8511722798676512E-2</v>
      </c>
      <c r="I343" s="1">
        <f t="shared" ca="1" si="282"/>
        <v>3.7658769780205985E-2</v>
      </c>
      <c r="J343" s="1">
        <f t="shared" ca="1" si="283"/>
        <v>3.6804002414183259E-2</v>
      </c>
      <c r="K343" s="1">
        <f t="shared" ca="1" si="284"/>
        <v>3.5949241986587901E-2</v>
      </c>
      <c r="L343" s="1">
        <f t="shared" ca="1" si="285"/>
        <v>3.5096101527185265E-2</v>
      </c>
      <c r="M343" s="1">
        <f t="shared" ca="1" si="286"/>
        <v>3.4245988295103266E-2</v>
      </c>
      <c r="N343" s="1">
        <f t="shared" ca="1" si="287"/>
        <v>3.3399869618865319E-2</v>
      </c>
      <c r="O343" s="1">
        <f t="shared" ca="1" si="288"/>
        <v>3.2558096898811693E-2</v>
      </c>
      <c r="P343" s="1">
        <f t="shared" ca="1" si="289"/>
        <v>3.172049251112196E-2</v>
      </c>
      <c r="Q343" s="1">
        <f t="shared" ca="1" si="290"/>
        <v>3.0886734738720546E-2</v>
      </c>
      <c r="R343" s="1">
        <f t="shared" ca="1" si="291"/>
        <v>3.0056915463168569E-2</v>
      </c>
      <c r="S343" s="1">
        <f t="shared" ca="1" si="292"/>
        <v>2.9232074148817972E-2</v>
      </c>
      <c r="T343" s="1">
        <f t="shared" ca="1" si="293"/>
        <v>2.8414542795816435E-2</v>
      </c>
      <c r="U343" s="1">
        <f t="shared" ca="1" si="294"/>
        <v>2.7608027537101638E-2</v>
      </c>
      <c r="V343" s="1">
        <f t="shared" ca="1" si="295"/>
        <v>2.6817451258441972E-2</v>
      </c>
      <c r="W343" s="1">
        <f t="shared" ca="1" si="296"/>
        <v>2.6048649689639238E-2</v>
      </c>
      <c r="X343" s="1">
        <f t="shared" ca="1" si="297"/>
        <v>2.5308028796600303E-2</v>
      </c>
      <c r="Y343" s="1">
        <f t="shared" ca="1" si="298"/>
        <v>2.4602256569178235E-2</v>
      </c>
      <c r="Z343" s="1">
        <f t="shared" ca="1" si="299"/>
        <v>2.3938008219374127E-2</v>
      </c>
      <c r="AA343" s="1">
        <f t="shared" ca="1" si="300"/>
        <v>2.3321749328902464E-2</v>
      </c>
      <c r="AB343" s="1">
        <f t="shared" ca="1" si="301"/>
        <v>2.275954181568151E-2</v>
      </c>
      <c r="AC343" s="1">
        <f t="shared" ca="1" si="302"/>
        <v>2.2256875917556922E-2</v>
      </c>
      <c r="AD343" s="1">
        <f t="shared" ca="1" si="303"/>
        <v>2.1818547563020398E-2</v>
      </c>
      <c r="AE343" s="1">
        <f t="shared" ca="1" si="304"/>
        <v>2.1448606440782433E-2</v>
      </c>
      <c r="AF343" s="1">
        <f t="shared" ca="1" si="305"/>
        <v>2.115038763812355E-2</v>
      </c>
      <c r="AG343" s="1">
        <f t="shared" ca="1" si="306"/>
        <v>2.0926607875504797E-2</v>
      </c>
      <c r="AH343" s="1">
        <f t="shared" ca="1" si="307"/>
        <v>2.0779477094107286E-2</v>
      </c>
      <c r="AI343" s="1">
        <f t="shared" ca="1" si="308"/>
        <v>2.0710774117776047E-2</v>
      </c>
      <c r="AJ343" s="1">
        <f t="shared" ca="1" si="309"/>
        <v>2.072186674677403E-2</v>
      </c>
      <c r="AK343" s="1">
        <f t="shared" ca="1" si="310"/>
        <v>2.0813699240107172E-2</v>
      </c>
      <c r="AL343" s="1">
        <f t="shared" ca="1" si="311"/>
        <v>2.0986794043050205E-2</v>
      </c>
      <c r="AM343" s="1">
        <f t="shared" ca="1" si="312"/>
        <v>2.1241309692361886E-2</v>
      </c>
      <c r="AN343" s="1">
        <f t="shared" ca="1" si="313"/>
        <v>2.1577173051048153E-2</v>
      </c>
      <c r="AO343" s="1">
        <f t="shared" ca="1" si="314"/>
        <v>2.19942727449783E-2</v>
      </c>
      <c r="AP343" s="1">
        <f t="shared" ca="1" si="315"/>
        <v>2.2492667307433462E-2</v>
      </c>
      <c r="AQ343" s="1">
        <f t="shared" ca="1" si="316"/>
        <v>2.307273047175714E-2</v>
      </c>
      <c r="AR343" s="1">
        <f t="shared" ca="1" si="317"/>
        <v>2.3735128398385381E-2</v>
      </c>
      <c r="AS343" s="1">
        <f t="shared" ca="1" si="318"/>
        <v>2.4480490077484405E-2</v>
      </c>
      <c r="AT343" s="1">
        <f t="shared" ca="1" si="319"/>
        <v>2.5308575186789029E-2</v>
      </c>
      <c r="AU343" s="1">
        <f t="shared" ca="1" si="320"/>
        <v>2.6216684883137577E-2</v>
      </c>
      <c r="AV343" s="1">
        <f t="shared" ca="1" si="321"/>
        <v>2.7197233618145928E-2</v>
      </c>
      <c r="AW343" s="1">
        <f t="shared" ca="1" si="322"/>
        <v>2.8235435972409864E-2</v>
      </c>
      <c r="AX343" s="1">
        <f t="shared" ca="1" si="323"/>
        <v>2.9310247309572525E-2</v>
      </c>
      <c r="AY343" s="1">
        <f t="shared" ca="1" si="324"/>
        <v>3.0401598691900972E-2</v>
      </c>
      <c r="AZ343" s="1">
        <f t="shared" ca="1" si="273"/>
        <v>3.1496611087908077E-2</v>
      </c>
      <c r="BC343" s="1">
        <f t="shared" ca="1" si="325"/>
        <v>0.69377577991306083</v>
      </c>
      <c r="BD343" s="1">
        <f t="shared" ca="1" si="325"/>
        <v>0.81136091334133997</v>
      </c>
      <c r="BE343" s="1">
        <f t="shared" ca="1" si="325"/>
        <v>0.66417297536530828</v>
      </c>
    </row>
    <row r="344" spans="1:57" x14ac:dyDescent="0.2">
      <c r="A344" s="118">
        <f t="shared" si="274"/>
        <v>3.3199999999999732</v>
      </c>
      <c r="B344" s="1">
        <f t="shared" ca="1" si="275"/>
        <v>4.4249880228617852E-2</v>
      </c>
      <c r="C344" s="1">
        <f t="shared" ca="1" si="276"/>
        <v>4.3594243556977351E-2</v>
      </c>
      <c r="D344" s="1">
        <f t="shared" ca="1" si="277"/>
        <v>4.2904440462358674E-2</v>
      </c>
      <c r="E344" s="1">
        <f t="shared" ca="1" si="278"/>
        <v>4.2167958468411017E-2</v>
      </c>
      <c r="F344" s="1">
        <f t="shared" ca="1" si="279"/>
        <v>4.1392812021174175E-2</v>
      </c>
      <c r="G344" s="1">
        <f t="shared" ca="1" si="280"/>
        <v>4.0590633160764736E-2</v>
      </c>
      <c r="H344" s="1">
        <f t="shared" ca="1" si="281"/>
        <v>3.976963403339457E-2</v>
      </c>
      <c r="I344" s="1">
        <f t="shared" ca="1" si="282"/>
        <v>3.8934695312433924E-2</v>
      </c>
      <c r="J344" s="1">
        <f t="shared" ca="1" si="283"/>
        <v>3.8088877979533954E-2</v>
      </c>
      <c r="K344" s="1">
        <f t="shared" ca="1" si="284"/>
        <v>3.7234540237958628E-2</v>
      </c>
      <c r="L344" s="1">
        <f t="shared" ca="1" si="285"/>
        <v>3.6373831559047054E-2</v>
      </c>
      <c r="M344" s="1">
        <f t="shared" ca="1" si="286"/>
        <v>3.5508690668952778E-2</v>
      </c>
      <c r="N344" s="1">
        <f t="shared" ca="1" si="287"/>
        <v>3.46406127491845E-2</v>
      </c>
      <c r="O344" s="1">
        <f t="shared" ca="1" si="288"/>
        <v>3.3770478859740112E-2</v>
      </c>
      <c r="P344" s="1">
        <f t="shared" ca="1" si="289"/>
        <v>3.2898648934002427E-2</v>
      </c>
      <c r="Q344" s="1">
        <f t="shared" ca="1" si="290"/>
        <v>3.2025350265089299E-2</v>
      </c>
      <c r="R344" s="1">
        <f t="shared" ca="1" si="291"/>
        <v>3.1151234795938801E-2</v>
      </c>
      <c r="S344" s="1">
        <f t="shared" ca="1" si="292"/>
        <v>3.0277909369546146E-2</v>
      </c>
      <c r="T344" s="1">
        <f t="shared" ca="1" si="293"/>
        <v>2.9408275438145885E-2</v>
      </c>
      <c r="U344" s="1">
        <f t="shared" ca="1" si="294"/>
        <v>2.8546605882790614E-2</v>
      </c>
      <c r="V344" s="1">
        <f t="shared" ca="1" si="295"/>
        <v>2.7698384685998653E-2</v>
      </c>
      <c r="W344" s="1">
        <f t="shared" ca="1" si="296"/>
        <v>2.6870002215452271E-2</v>
      </c>
      <c r="X344" s="1">
        <f t="shared" ca="1" si="297"/>
        <v>2.6068413255991504E-2</v>
      </c>
      <c r="Y344" s="1">
        <f t="shared" ca="1" si="298"/>
        <v>2.5300829805432131E-2</v>
      </c>
      <c r="Z344" s="1">
        <f t="shared" ca="1" si="299"/>
        <v>2.4574466961521442E-2</v>
      </c>
      <c r="AA344" s="1">
        <f t="shared" ca="1" si="300"/>
        <v>2.3896326447880034E-2</v>
      </c>
      <c r="AB344" s="1">
        <f t="shared" ca="1" si="301"/>
        <v>2.3273003017300301E-2</v>
      </c>
      <c r="AC344" s="1">
        <f t="shared" ca="1" si="302"/>
        <v>2.2710517256373023E-2</v>
      </c>
      <c r="AD344" s="1">
        <f t="shared" ca="1" si="303"/>
        <v>2.2214194282280126E-2</v>
      </c>
      <c r="AE344" s="1">
        <f t="shared" ca="1" si="304"/>
        <v>2.1788613397008098E-2</v>
      </c>
      <c r="AF344" s="1">
        <f t="shared" ca="1" si="305"/>
        <v>2.1437640934291867E-2</v>
      </c>
      <c r="AG344" s="1">
        <f t="shared" ca="1" si="306"/>
        <v>2.1164526723587786E-2</v>
      </c>
      <c r="AH344" s="1">
        <f t="shared" ca="1" si="307"/>
        <v>2.0972014889276035E-2</v>
      </c>
      <c r="AI344" s="1">
        <f t="shared" ca="1" si="308"/>
        <v>2.0862418341520295E-2</v>
      </c>
      <c r="AJ344" s="1">
        <f t="shared" ca="1" si="309"/>
        <v>2.0837638170412009E-2</v>
      </c>
      <c r="AK344" s="1">
        <f t="shared" ca="1" si="310"/>
        <v>2.0899151380391667E-2</v>
      </c>
      <c r="AL344" s="1">
        <f t="shared" ca="1" si="311"/>
        <v>2.1048013725328205E-2</v>
      </c>
      <c r="AM344" s="1">
        <f t="shared" ca="1" si="312"/>
        <v>2.1284919103366762E-2</v>
      </c>
      <c r="AN344" s="1">
        <f t="shared" ca="1" si="313"/>
        <v>2.1610333040046524E-2</v>
      </c>
      <c r="AO344" s="1">
        <f t="shared" ca="1" si="314"/>
        <v>2.202468646690332E-2</v>
      </c>
      <c r="AP344" s="1">
        <f t="shared" ca="1" si="315"/>
        <v>2.2528582682552464E-2</v>
      </c>
      <c r="AQ344" s="1">
        <f t="shared" ca="1" si="316"/>
        <v>2.3122939385577711E-2</v>
      </c>
      <c r="AR344" s="1">
        <f t="shared" ca="1" si="317"/>
        <v>2.3808959896837373E-2</v>
      </c>
      <c r="AS344" s="1">
        <f t="shared" ca="1" si="318"/>
        <v>2.458779367541675E-2</v>
      </c>
      <c r="AT344" s="1">
        <f t="shared" ca="1" si="319"/>
        <v>2.545968923403261E-2</v>
      </c>
      <c r="AU344" s="1">
        <f t="shared" ca="1" si="320"/>
        <v>2.6422388386858429E-2</v>
      </c>
      <c r="AV344" s="1">
        <f t="shared" ca="1" si="321"/>
        <v>2.7468700640526304E-2</v>
      </c>
      <c r="AW344" s="1">
        <f t="shared" ca="1" si="322"/>
        <v>2.8584255421067781E-2</v>
      </c>
      <c r="AX344" s="1">
        <f t="shared" ca="1" si="323"/>
        <v>2.9748568973170811E-2</v>
      </c>
      <c r="AY344" s="1">
        <f t="shared" ca="1" si="324"/>
        <v>3.0942259267408855E-2</v>
      </c>
      <c r="AZ344" s="1">
        <f t="shared" ca="1" si="273"/>
        <v>3.2153176939839781E-2</v>
      </c>
      <c r="BC344" s="1">
        <f t="shared" ca="1" si="325"/>
        <v>0.99779159855254207</v>
      </c>
      <c r="BD344" s="1">
        <f t="shared" ca="1" si="325"/>
        <v>-1.5529285398124895</v>
      </c>
      <c r="BE344" s="1">
        <f t="shared" ca="1" si="325"/>
        <v>0.52380668164886757</v>
      </c>
    </row>
    <row r="345" spans="1:57" x14ac:dyDescent="0.2">
      <c r="A345" s="118">
        <f t="shared" si="274"/>
        <v>3.329999999999973</v>
      </c>
      <c r="B345" s="1">
        <f t="shared" ca="1" si="275"/>
        <v>4.3652245196718321E-2</v>
      </c>
      <c r="C345" s="1">
        <f t="shared" ca="1" si="276"/>
        <v>4.2993793806399463E-2</v>
      </c>
      <c r="D345" s="1">
        <f t="shared" ca="1" si="277"/>
        <v>4.2305479085482406E-2</v>
      </c>
      <c r="E345" s="1">
        <f t="shared" ca="1" si="278"/>
        <v>4.157495822683116E-2</v>
      </c>
      <c r="F345" s="1">
        <f t="shared" ca="1" si="279"/>
        <v>4.0810074331072359E-2</v>
      </c>
      <c r="G345" s="1">
        <f t="shared" ca="1" si="280"/>
        <v>4.002214501696081E-2</v>
      </c>
      <c r="H345" s="1">
        <f t="shared" ca="1" si="281"/>
        <v>3.9219067903232874E-2</v>
      </c>
      <c r="I345" s="1">
        <f t="shared" ca="1" si="282"/>
        <v>3.8405437900540254E-2</v>
      </c>
      <c r="J345" s="1">
        <f t="shared" ca="1" si="283"/>
        <v>3.7584051453135835E-2</v>
      </c>
      <c r="K345" s="1">
        <f t="shared" ca="1" si="284"/>
        <v>3.6757011309271226E-2</v>
      </c>
      <c r="L345" s="1">
        <f t="shared" ca="1" si="285"/>
        <v>3.5926210919585769E-2</v>
      </c>
      <c r="M345" s="1">
        <f t="shared" ca="1" si="286"/>
        <v>3.5093328042195303E-2</v>
      </c>
      <c r="N345" s="1">
        <f t="shared" ca="1" si="287"/>
        <v>3.4259593384944692E-2</v>
      </c>
      <c r="O345" s="1">
        <f t="shared" ca="1" si="288"/>
        <v>3.3425625462657808E-2</v>
      </c>
      <c r="P345" s="1">
        <f t="shared" ca="1" si="289"/>
        <v>3.2591529632197989E-2</v>
      </c>
      <c r="Q345" s="1">
        <f t="shared" ca="1" si="290"/>
        <v>3.1757290055117612E-2</v>
      </c>
      <c r="R345" s="1">
        <f t="shared" ca="1" si="291"/>
        <v>3.0923326519294508E-2</v>
      </c>
      <c r="S345" s="1">
        <f t="shared" ca="1" si="292"/>
        <v>3.0091020925053457E-2</v>
      </c>
      <c r="T345" s="1">
        <f t="shared" ca="1" si="293"/>
        <v>2.9263051759853904E-2</v>
      </c>
      <c r="U345" s="1">
        <f t="shared" ca="1" si="294"/>
        <v>2.8443466177053511E-2</v>
      </c>
      <c r="V345" s="1">
        <f t="shared" ca="1" si="295"/>
        <v>2.763751676396059E-2</v>
      </c>
      <c r="W345" s="1">
        <f t="shared" ca="1" si="296"/>
        <v>2.6851356046976374E-2</v>
      </c>
      <c r="X345" s="1">
        <f t="shared" ca="1" si="297"/>
        <v>2.6091695170872124E-2</v>
      </c>
      <c r="Y345" s="1">
        <f t="shared" ca="1" si="298"/>
        <v>2.5365497696199443E-2</v>
      </c>
      <c r="Z345" s="1">
        <f t="shared" ca="1" si="299"/>
        <v>2.4679726168792462E-2</v>
      </c>
      <c r="AA345" s="1">
        <f t="shared" ca="1" si="300"/>
        <v>2.4041126025254714E-2</v>
      </c>
      <c r="AB345" s="1">
        <f t="shared" ca="1" si="301"/>
        <v>2.3456032440747582E-2</v>
      </c>
      <c r="AC345" s="1">
        <f t="shared" ca="1" si="302"/>
        <v>2.2930203964623325E-2</v>
      </c>
      <c r="AD345" s="1">
        <f t="shared" ca="1" si="303"/>
        <v>2.2468702548463268E-2</v>
      </c>
      <c r="AE345" s="1">
        <f t="shared" ca="1" si="304"/>
        <v>2.2075844777410914E-2</v>
      </c>
      <c r="AF345" s="1">
        <f t="shared" ca="1" si="305"/>
        <v>2.1755235906123847E-2</v>
      </c>
      <c r="AG345" s="1">
        <f t="shared" ca="1" si="306"/>
        <v>2.1509866531755264E-2</v>
      </c>
      <c r="AH345" s="1">
        <f t="shared" ca="1" si="307"/>
        <v>2.1342222597164263E-2</v>
      </c>
      <c r="AI345" s="1">
        <f t="shared" ca="1" si="308"/>
        <v>2.1254358720120808E-2</v>
      </c>
      <c r="AJ345" s="1">
        <f t="shared" ca="1" si="309"/>
        <v>2.1247916906874414E-2</v>
      </c>
      <c r="AK345" s="1">
        <f t="shared" ca="1" si="310"/>
        <v>2.1324114555780767E-2</v>
      </c>
      <c r="AL345" s="1">
        <f t="shared" ca="1" si="311"/>
        <v>2.14837484075763E-2</v>
      </c>
      <c r="AM345" s="1">
        <f t="shared" ca="1" si="312"/>
        <v>2.172725542503293E-2</v>
      </c>
      <c r="AN345" s="1">
        <f t="shared" ca="1" si="313"/>
        <v>2.2054847506303196E-2</v>
      </c>
      <c r="AO345" s="1">
        <f t="shared" ca="1" si="314"/>
        <v>2.2466705575000277E-2</v>
      </c>
      <c r="AP345" s="1">
        <f t="shared" ca="1" si="315"/>
        <v>2.2963185316289228E-2</v>
      </c>
      <c r="AQ345" s="1">
        <f t="shared" ca="1" si="316"/>
        <v>2.3544955895115155E-2</v>
      </c>
      <c r="AR345" s="1">
        <f t="shared" ca="1" si="317"/>
        <v>2.4212965096146018E-2</v>
      </c>
      <c r="AS345" s="1">
        <f t="shared" ca="1" si="318"/>
        <v>2.4968089851924911E-2</v>
      </c>
      <c r="AT345" s="1">
        <f t="shared" ca="1" si="319"/>
        <v>2.5810274183815065E-2</v>
      </c>
      <c r="AU345" s="1">
        <f t="shared" ca="1" si="320"/>
        <v>2.6736907288496179E-2</v>
      </c>
      <c r="AV345" s="1">
        <f t="shared" ca="1" si="321"/>
        <v>2.7740401760642412E-2</v>
      </c>
      <c r="AW345" s="1">
        <f t="shared" ca="1" si="322"/>
        <v>2.8806012429650703E-2</v>
      </c>
      <c r="AX345" s="1">
        <f t="shared" ca="1" si="323"/>
        <v>2.9913026579016504E-2</v>
      </c>
      <c r="AY345" s="1">
        <f t="shared" ca="1" si="324"/>
        <v>3.1041957580021887E-2</v>
      </c>
      <c r="AZ345" s="1">
        <f t="shared" ca="1" si="273"/>
        <v>3.2180307452845988E-2</v>
      </c>
      <c r="BC345" s="1">
        <f t="shared" ca="1" si="325"/>
        <v>2.4063821934644736E-2</v>
      </c>
      <c r="BD345" s="1">
        <f t="shared" ca="1" si="325"/>
        <v>1.2291816938878801</v>
      </c>
      <c r="BE345" s="1">
        <f t="shared" ca="1" si="325"/>
        <v>0.34275816474666954</v>
      </c>
    </row>
    <row r="346" spans="1:57" x14ac:dyDescent="0.2">
      <c r="A346" s="118">
        <f t="shared" si="274"/>
        <v>3.3399999999999728</v>
      </c>
      <c r="B346" s="1">
        <f t="shared" ca="1" si="275"/>
        <v>4.4003829706934873E-2</v>
      </c>
      <c r="C346" s="1">
        <f t="shared" ca="1" si="276"/>
        <v>4.3307414695023201E-2</v>
      </c>
      <c r="D346" s="1">
        <f t="shared" ca="1" si="277"/>
        <v>4.2588767264494565E-2</v>
      </c>
      <c r="E346" s="1">
        <f t="shared" ca="1" si="278"/>
        <v>4.1835583624600284E-2</v>
      </c>
      <c r="F346" s="1">
        <f t="shared" ca="1" si="279"/>
        <v>4.105540883649992E-2</v>
      </c>
      <c r="G346" s="1">
        <f t="shared" ca="1" si="280"/>
        <v>4.0259122262929277E-2</v>
      </c>
      <c r="H346" s="1">
        <f t="shared" ca="1" si="281"/>
        <v>3.9454183737909411E-2</v>
      </c>
      <c r="I346" s="1">
        <f t="shared" ca="1" si="282"/>
        <v>3.8644779001344935E-2</v>
      </c>
      <c r="J346" s="1">
        <f t="shared" ca="1" si="283"/>
        <v>3.7833316309203252E-2</v>
      </c>
      <c r="K346" s="1">
        <f t="shared" ca="1" si="284"/>
        <v>3.7021519110874923E-2</v>
      </c>
      <c r="L346" s="1">
        <f t="shared" ca="1" si="285"/>
        <v>3.6210900904817801E-2</v>
      </c>
      <c r="M346" s="1">
        <f t="shared" ca="1" si="286"/>
        <v>3.5402754578462571E-2</v>
      </c>
      <c r="N346" s="1">
        <f t="shared" ca="1" si="287"/>
        <v>3.4597922572025118E-2</v>
      </c>
      <c r="O346" s="1">
        <f t="shared" ca="1" si="288"/>
        <v>3.3796637181993446E-2</v>
      </c>
      <c r="P346" s="1">
        <f t="shared" ca="1" si="289"/>
        <v>3.2998625585075533E-2</v>
      </c>
      <c r="Q346" s="1">
        <f t="shared" ca="1" si="290"/>
        <v>3.2203505198253456E-2</v>
      </c>
      <c r="R346" s="1">
        <f t="shared" ca="1" si="291"/>
        <v>3.1411339966057661E-2</v>
      </c>
      <c r="S346" s="1">
        <f t="shared" ca="1" si="292"/>
        <v>3.062316305316546E-2</v>
      </c>
      <c r="T346" s="1">
        <f t="shared" ca="1" si="293"/>
        <v>2.9841306094467845E-2</v>
      </c>
      <c r="U346" s="1">
        <f t="shared" ca="1" si="294"/>
        <v>2.9069466569742314E-2</v>
      </c>
      <c r="V346" s="1">
        <f t="shared" ca="1" si="295"/>
        <v>2.8312541709630795E-2</v>
      </c>
      <c r="W346" s="1">
        <f t="shared" ca="1" si="296"/>
        <v>2.7576322250742798E-2</v>
      </c>
      <c r="X346" s="1">
        <f t="shared" ca="1" si="297"/>
        <v>2.6867151769301947E-2</v>
      </c>
      <c r="Y346" s="1">
        <f t="shared" ca="1" si="298"/>
        <v>2.6191621473767763E-2</v>
      </c>
      <c r="Z346" s="1">
        <f t="shared" ca="1" si="299"/>
        <v>2.5556317450824192E-2</v>
      </c>
      <c r="AA346" s="1">
        <f t="shared" ca="1" si="300"/>
        <v>2.4967604951710472E-2</v>
      </c>
      <c r="AB346" s="1">
        <f t="shared" ca="1" si="301"/>
        <v>2.4431435692229893E-2</v>
      </c>
      <c r="AC346" s="1">
        <f t="shared" ca="1" si="302"/>
        <v>2.3953182329394012E-2</v>
      </c>
      <c r="AD346" s="1">
        <f t="shared" ca="1" si="303"/>
        <v>2.3537519825623757E-2</v>
      </c>
      <c r="AE346" s="1">
        <f t="shared" ca="1" si="304"/>
        <v>2.3188378249440013E-2</v>
      </c>
      <c r="AF346" s="1">
        <f t="shared" ca="1" si="305"/>
        <v>2.2908977980823576E-2</v>
      </c>
      <c r="AG346" s="1">
        <f t="shared" ca="1" si="306"/>
        <v>2.2701926573105179E-2</v>
      </c>
      <c r="AH346" s="1">
        <f t="shared" ca="1" si="307"/>
        <v>2.2569327952870432E-2</v>
      </c>
      <c r="AI346" s="1">
        <f t="shared" ca="1" si="308"/>
        <v>2.2512854597131694E-2</v>
      </c>
      <c r="AJ346" s="1">
        <f t="shared" ca="1" si="309"/>
        <v>2.253376558531674E-2</v>
      </c>
      <c r="AK346" s="1">
        <f t="shared" ca="1" si="310"/>
        <v>2.2632894889020563E-2</v>
      </c>
      <c r="AL346" s="1">
        <f t="shared" ca="1" si="311"/>
        <v>2.2810656444867339E-2</v>
      </c>
      <c r="AM346" s="1">
        <f t="shared" ca="1" si="312"/>
        <v>2.3067106513880543E-2</v>
      </c>
      <c r="AN346" s="1">
        <f t="shared" ca="1" si="313"/>
        <v>2.3402079606680413E-2</v>
      </c>
      <c r="AO346" s="1">
        <f t="shared" ca="1" si="314"/>
        <v>2.3815382854311975E-2</v>
      </c>
      <c r="AP346" s="1">
        <f t="shared" ca="1" si="315"/>
        <v>2.4307000477551327E-2</v>
      </c>
      <c r="AQ346" s="1">
        <f t="shared" ca="1" si="316"/>
        <v>2.4877229135118945E-2</v>
      </c>
      <c r="AR346" s="1">
        <f t="shared" ca="1" si="317"/>
        <v>2.5526636903150452E-2</v>
      </c>
      <c r="AS346" s="1">
        <f t="shared" ca="1" si="318"/>
        <v>2.6255703715815579E-2</v>
      </c>
      <c r="AT346" s="1">
        <f t="shared" ca="1" si="319"/>
        <v>2.7063944308066263E-2</v>
      </c>
      <c r="AU346" s="1">
        <f t="shared" ca="1" si="320"/>
        <v>2.7948270540664202E-2</v>
      </c>
      <c r="AV346" s="1">
        <f t="shared" ca="1" si="321"/>
        <v>2.890057471009715E-2</v>
      </c>
      <c r="AW346" s="1">
        <f t="shared" ca="1" si="322"/>
        <v>2.9905616129301326E-2</v>
      </c>
      <c r="AX346" s="1">
        <f t="shared" ca="1" si="323"/>
        <v>3.0942331775282772E-2</v>
      </c>
      <c r="AY346" s="1">
        <f t="shared" ca="1" si="324"/>
        <v>3.1991001707165484E-2</v>
      </c>
      <c r="AZ346" s="1">
        <f t="shared" ca="1" si="273"/>
        <v>3.3038818639159979E-2</v>
      </c>
      <c r="BC346" s="1">
        <f t="shared" ca="1" si="325"/>
        <v>1.2916775201772692</v>
      </c>
      <c r="BD346" s="1">
        <f t="shared" ca="1" si="325"/>
        <v>1.3586125234011792</v>
      </c>
      <c r="BE346" s="1">
        <f t="shared" ca="1" si="325"/>
        <v>-3.645108501508787E-2</v>
      </c>
    </row>
    <row r="347" spans="1:57" x14ac:dyDescent="0.2">
      <c r="A347" s="118">
        <f t="shared" si="274"/>
        <v>3.3499999999999726</v>
      </c>
      <c r="B347" s="1">
        <f t="shared" ca="1" si="275"/>
        <v>4.4826565051529245E-2</v>
      </c>
      <c r="C347" s="1">
        <f t="shared" ca="1" si="276"/>
        <v>4.3986315800605066E-2</v>
      </c>
      <c r="D347" s="1">
        <f t="shared" ca="1" si="277"/>
        <v>4.3140980268402657E-2</v>
      </c>
      <c r="E347" s="1">
        <f t="shared" ca="1" si="278"/>
        <v>4.2277941523024817E-2</v>
      </c>
      <c r="F347" s="1">
        <f t="shared" ca="1" si="279"/>
        <v>4.1404098365414241E-2</v>
      </c>
      <c r="G347" s="1">
        <f t="shared" ca="1" si="280"/>
        <v>4.0529546495295048E-2</v>
      </c>
      <c r="H347" s="1">
        <f t="shared" ca="1" si="281"/>
        <v>3.9660963117833598E-2</v>
      </c>
      <c r="I347" s="1">
        <f t="shared" ca="1" si="282"/>
        <v>3.8801779805417887E-2</v>
      </c>
      <c r="J347" s="1">
        <f t="shared" ca="1" si="283"/>
        <v>3.7953671387099569E-2</v>
      </c>
      <c r="K347" s="1">
        <f t="shared" ca="1" si="284"/>
        <v>3.7117636583922975E-2</v>
      </c>
      <c r="L347" s="1">
        <f t="shared" ca="1" si="285"/>
        <v>3.6294463427375669E-2</v>
      </c>
      <c r="M347" s="1">
        <f t="shared" ca="1" si="286"/>
        <v>3.5484714449845536E-2</v>
      </c>
      <c r="N347" s="1">
        <f t="shared" ca="1" si="287"/>
        <v>3.4688498448486572E-2</v>
      </c>
      <c r="O347" s="1">
        <f t="shared" ca="1" si="288"/>
        <v>3.3905316245795784E-2</v>
      </c>
      <c r="P347" s="1">
        <f t="shared" ca="1" si="289"/>
        <v>3.3134171650618736E-2</v>
      </c>
      <c r="Q347" s="1">
        <f t="shared" ca="1" si="290"/>
        <v>3.23739701369729E-2</v>
      </c>
      <c r="R347" s="1">
        <f t="shared" ca="1" si="291"/>
        <v>3.1624074531776576E-2</v>
      </c>
      <c r="S347" s="1">
        <f t="shared" ca="1" si="292"/>
        <v>3.0884823885302434E-2</v>
      </c>
      <c r="T347" s="1">
        <f t="shared" ca="1" si="293"/>
        <v>3.0157857507034026E-2</v>
      </c>
      <c r="U347" s="1">
        <f t="shared" ca="1" si="294"/>
        <v>2.9446177673088193E-2</v>
      </c>
      <c r="V347" s="1">
        <f t="shared" ca="1" si="295"/>
        <v>2.8753980712359233E-2</v>
      </c>
      <c r="W347" s="1">
        <f t="shared" ca="1" si="296"/>
        <v>2.8086350039671044E-2</v>
      </c>
      <c r="X347" s="1">
        <f t="shared" ca="1" si="297"/>
        <v>2.744891615060998E-2</v>
      </c>
      <c r="Y347" s="1">
        <f t="shared" ca="1" si="298"/>
        <v>2.6847552402983546E-2</v>
      </c>
      <c r="Z347" s="1">
        <f t="shared" ca="1" si="299"/>
        <v>2.6288122933382469E-2</v>
      </c>
      <c r="AA347" s="1">
        <f t="shared" ca="1" si="300"/>
        <v>2.5776267325783066E-2</v>
      </c>
      <c r="AB347" s="1">
        <f t="shared" ca="1" si="301"/>
        <v>2.5317208371552123E-2</v>
      </c>
      <c r="AC347" s="1">
        <f t="shared" ca="1" si="302"/>
        <v>2.4915587397005338E-2</v>
      </c>
      <c r="AD347" s="1">
        <f t="shared" ca="1" si="303"/>
        <v>2.4575346968435243E-2</v>
      </c>
      <c r="AE347" s="1">
        <f t="shared" ca="1" si="304"/>
        <v>2.4299685254160274E-2</v>
      </c>
      <c r="AF347" s="1">
        <f t="shared" ca="1" si="305"/>
        <v>2.4091092379682755E-2</v>
      </c>
      <c r="AG347" s="1">
        <f t="shared" ca="1" si="306"/>
        <v>2.3951447458643187E-2</v>
      </c>
      <c r="AH347" s="1">
        <f t="shared" ca="1" si="307"/>
        <v>2.3882126982445254E-2</v>
      </c>
      <c r="AI347" s="1">
        <f t="shared" ca="1" si="308"/>
        <v>2.3884075855203662E-2</v>
      </c>
      <c r="AJ347" s="1">
        <f t="shared" ca="1" si="309"/>
        <v>2.3957824803106917E-2</v>
      </c>
      <c r="AK347" s="1">
        <f t="shared" ca="1" si="310"/>
        <v>2.4103478967023532E-2</v>
      </c>
      <c r="AL347" s="1">
        <f t="shared" ca="1" si="311"/>
        <v>2.4320724105093935E-2</v>
      </c>
      <c r="AM347" s="1">
        <f t="shared" ca="1" si="312"/>
        <v>2.4608890426458738E-2</v>
      </c>
      <c r="AN347" s="1">
        <f t="shared" ca="1" si="313"/>
        <v>2.4967089709686394E-2</v>
      </c>
      <c r="AO347" s="1">
        <f t="shared" ca="1" si="314"/>
        <v>2.5394409923398614E-2</v>
      </c>
      <c r="AP347" s="1">
        <f t="shared" ca="1" si="315"/>
        <v>2.589011838672706E-2</v>
      </c>
      <c r="AQ347" s="1">
        <f t="shared" ca="1" si="316"/>
        <v>2.6453793691702667E-2</v>
      </c>
      <c r="AR347" s="1">
        <f t="shared" ca="1" si="317"/>
        <v>2.708527844371315E-2</v>
      </c>
      <c r="AS347" s="1">
        <f t="shared" ca="1" si="318"/>
        <v>2.7784309516375356E-2</v>
      </c>
      <c r="AT347" s="1">
        <f t="shared" ca="1" si="319"/>
        <v>2.8549625980821041E-2</v>
      </c>
      <c r="AU347" s="1">
        <f t="shared" ca="1" si="320"/>
        <v>2.9377316086229774E-2</v>
      </c>
      <c r="AV347" s="1">
        <f t="shared" ca="1" si="321"/>
        <v>3.0258406910118659E-2</v>
      </c>
      <c r="AW347" s="1">
        <f t="shared" ca="1" si="322"/>
        <v>3.1176819736743879E-2</v>
      </c>
      <c r="AX347" s="1">
        <f t="shared" ca="1" si="323"/>
        <v>3.2110798160089916E-2</v>
      </c>
      <c r="AY347" s="1">
        <f t="shared" ca="1" si="324"/>
        <v>3.3040041990827738E-2</v>
      </c>
      <c r="AZ347" s="1">
        <f t="shared" ca="1" si="273"/>
        <v>3.3951300844333981E-2</v>
      </c>
      <c r="BC347" s="1">
        <f t="shared" ca="1" si="325"/>
        <v>1.2915028376239484</v>
      </c>
      <c r="BD347" s="1">
        <f t="shared" ca="1" si="325"/>
        <v>1.6110381455096627</v>
      </c>
      <c r="BE347" s="1">
        <f t="shared" ca="1" si="325"/>
        <v>-1.219018011789534</v>
      </c>
    </row>
    <row r="348" spans="1:57" x14ac:dyDescent="0.2">
      <c r="A348" s="118">
        <f t="shared" si="274"/>
        <v>3.3599999999999723</v>
      </c>
      <c r="B348" s="1">
        <f t="shared" ca="1" si="275"/>
        <v>4.5285153347296707E-2</v>
      </c>
      <c r="C348" s="1">
        <f t="shared" ca="1" si="276"/>
        <v>4.4460201918001221E-2</v>
      </c>
      <c r="D348" s="1">
        <f t="shared" ca="1" si="277"/>
        <v>4.3626832869153635E-2</v>
      </c>
      <c r="E348" s="1">
        <f t="shared" ca="1" si="278"/>
        <v>4.2772972950201896E-2</v>
      </c>
      <c r="F348" s="1">
        <f t="shared" ca="1" si="279"/>
        <v>4.190573543869093E-2</v>
      </c>
      <c r="G348" s="1">
        <f t="shared" ca="1" si="280"/>
        <v>4.1035295876891323E-2</v>
      </c>
      <c r="H348" s="1">
        <f t="shared" ca="1" si="281"/>
        <v>4.0168412895216513E-2</v>
      </c>
      <c r="I348" s="1">
        <f t="shared" ca="1" si="282"/>
        <v>3.9308627798224922E-2</v>
      </c>
      <c r="J348" s="1">
        <f t="shared" ca="1" si="283"/>
        <v>3.8457745646898849E-2</v>
      </c>
      <c r="K348" s="1">
        <f t="shared" ca="1" si="284"/>
        <v>3.7616903904038934E-2</v>
      </c>
      <c r="L348" s="1">
        <f t="shared" ca="1" si="285"/>
        <v>3.6787028521276001E-2</v>
      </c>
      <c r="M348" s="1">
        <f t="shared" ca="1" si="286"/>
        <v>3.596881509506978E-2</v>
      </c>
      <c r="N348" s="1">
        <f t="shared" ca="1" si="287"/>
        <v>3.5162502307768816E-2</v>
      </c>
      <c r="O348" s="1">
        <f t="shared" ca="1" si="288"/>
        <v>3.4367723154876691E-2</v>
      </c>
      <c r="P348" s="1">
        <f t="shared" ca="1" si="289"/>
        <v>3.3583621790749515E-2</v>
      </c>
      <c r="Q348" s="1">
        <f t="shared" ca="1" si="290"/>
        <v>3.280925544782224E-2</v>
      </c>
      <c r="R348" s="1">
        <f t="shared" ca="1" si="291"/>
        <v>3.2044149460340177E-2</v>
      </c>
      <c r="S348" s="1">
        <f t="shared" ca="1" si="292"/>
        <v>3.1288812284826301E-2</v>
      </c>
      <c r="T348" s="1">
        <f t="shared" ca="1" si="293"/>
        <v>3.0545054332666684E-2</v>
      </c>
      <c r="U348" s="1">
        <f t="shared" ca="1" si="294"/>
        <v>2.9816046047230784E-2</v>
      </c>
      <c r="V348" s="1">
        <f t="shared" ca="1" si="295"/>
        <v>2.910614621213951E-2</v>
      </c>
      <c r="W348" s="1">
        <f t="shared" ca="1" si="296"/>
        <v>2.842059429012915E-2</v>
      </c>
      <c r="X348" s="1">
        <f t="shared" ca="1" si="297"/>
        <v>2.7765171085623486E-2</v>
      </c>
      <c r="Y348" s="1">
        <f t="shared" ca="1" si="298"/>
        <v>2.7145895508664201E-2</v>
      </c>
      <c r="Z348" s="1">
        <f t="shared" ca="1" si="299"/>
        <v>2.656877315628043E-2</v>
      </c>
      <c r="AA348" s="1">
        <f t="shared" ca="1" si="300"/>
        <v>2.6039581364917106E-2</v>
      </c>
      <c r="AB348" s="1">
        <f t="shared" ca="1" si="301"/>
        <v>2.5563677438254339E-2</v>
      </c>
      <c r="AC348" s="1">
        <f t="shared" ca="1" si="302"/>
        <v>2.5145834835478324E-2</v>
      </c>
      <c r="AD348" s="1">
        <f t="shared" ca="1" si="303"/>
        <v>2.4790127221546745E-2</v>
      </c>
      <c r="AE348" s="1">
        <f t="shared" ca="1" si="304"/>
        <v>2.4499884382365066E-2</v>
      </c>
      <c r="AF348" s="1">
        <f t="shared" ca="1" si="305"/>
        <v>2.427772971012792E-2</v>
      </c>
      <c r="AG348" s="1">
        <f t="shared" ca="1" si="306"/>
        <v>2.4125677383750758E-2</v>
      </c>
      <c r="AH348" s="1">
        <f t="shared" ca="1" si="307"/>
        <v>2.4045239941576042E-2</v>
      </c>
      <c r="AI348" s="1">
        <f t="shared" ca="1" si="308"/>
        <v>2.4037498184088995E-2</v>
      </c>
      <c r="AJ348" s="1">
        <f t="shared" ca="1" si="309"/>
        <v>2.4103117959564133E-2</v>
      </c>
      <c r="AK348" s="1">
        <f t="shared" ca="1" si="310"/>
        <v>2.4242339076063352E-2</v>
      </c>
      <c r="AL348" s="1">
        <f t="shared" ca="1" si="311"/>
        <v>2.4454982640650373E-2</v>
      </c>
      <c r="AM348" s="1">
        <f t="shared" ca="1" si="312"/>
        <v>2.4740516361854561E-2</v>
      </c>
      <c r="AN348" s="1">
        <f t="shared" ca="1" si="313"/>
        <v>2.509819284246018E-2</v>
      </c>
      <c r="AO348" s="1">
        <f t="shared" ca="1" si="314"/>
        <v>2.5527244418756218E-2</v>
      </c>
      <c r="AP348" s="1">
        <f t="shared" ca="1" si="315"/>
        <v>2.6027084969804003E-2</v>
      </c>
      <c r="AQ348" s="1">
        <f t="shared" ca="1" si="316"/>
        <v>2.6597438357738788E-2</v>
      </c>
      <c r="AR348" s="1">
        <f t="shared" ca="1" si="317"/>
        <v>2.7238284850279283E-2</v>
      </c>
      <c r="AS348" s="1">
        <f t="shared" ca="1" si="318"/>
        <v>2.794948109329912E-2</v>
      </c>
      <c r="AT348" s="1">
        <f t="shared" ca="1" si="319"/>
        <v>2.8729853020029651E-2</v>
      </c>
      <c r="AU348" s="1">
        <f t="shared" ca="1" si="320"/>
        <v>2.9575527920795562E-2</v>
      </c>
      <c r="AV348" s="1">
        <f t="shared" ca="1" si="321"/>
        <v>3.0477531682824129E-2</v>
      </c>
      <c r="AW348" s="1">
        <f t="shared" ca="1" si="322"/>
        <v>3.1419813939479679E-2</v>
      </c>
      <c r="AX348" s="1">
        <f t="shared" ca="1" si="323"/>
        <v>3.2380790649291516E-2</v>
      </c>
      <c r="AY348" s="1">
        <f t="shared" ca="1" si="324"/>
        <v>3.3340447602344996E-2</v>
      </c>
      <c r="AZ348" s="1">
        <f t="shared" ca="1" si="273"/>
        <v>3.4286306301581415E-2</v>
      </c>
      <c r="BC348" s="1">
        <f t="shared" ca="1" si="325"/>
        <v>0.47420681667423548</v>
      </c>
      <c r="BD348" s="1">
        <f t="shared" ca="1" si="325"/>
        <v>-0.51100760376655074</v>
      </c>
      <c r="BE348" s="1">
        <f t="shared" ca="1" si="325"/>
        <v>2.3775186561069361E-2</v>
      </c>
    </row>
    <row r="349" spans="1:57" x14ac:dyDescent="0.2">
      <c r="A349" s="118">
        <f t="shared" si="274"/>
        <v>3.3699999999999721</v>
      </c>
      <c r="B349" s="1">
        <f t="shared" ca="1" si="275"/>
        <v>4.5163002924161692E-2</v>
      </c>
      <c r="C349" s="1">
        <f t="shared" ca="1" si="276"/>
        <v>4.4324846781909108E-2</v>
      </c>
      <c r="D349" s="1">
        <f t="shared" ca="1" si="277"/>
        <v>4.3481377995971487E-2</v>
      </c>
      <c r="E349" s="1">
        <f t="shared" ca="1" si="278"/>
        <v>4.2620752247876384E-2</v>
      </c>
      <c r="F349" s="1">
        <f t="shared" ca="1" si="279"/>
        <v>4.1749986433919209E-2</v>
      </c>
      <c r="G349" s="1">
        <f t="shared" ca="1" si="280"/>
        <v>4.087902780540037E-2</v>
      </c>
      <c r="H349" s="1">
        <f t="shared" ca="1" si="281"/>
        <v>4.0014408818948188E-2</v>
      </c>
      <c r="I349" s="1">
        <f t="shared" ca="1" si="282"/>
        <v>3.9159472756116066E-2</v>
      </c>
      <c r="J349" s="1">
        <f t="shared" ca="1" si="283"/>
        <v>3.8315846914842799E-2</v>
      </c>
      <c r="K349" s="1">
        <f t="shared" ca="1" si="284"/>
        <v>3.7484499318082447E-2</v>
      </c>
      <c r="L349" s="1">
        <f t="shared" ca="1" si="285"/>
        <v>3.6666185575316999E-2</v>
      </c>
      <c r="M349" s="1">
        <f t="shared" ca="1" si="286"/>
        <v>3.5861426118329827E-2</v>
      </c>
      <c r="N349" s="1">
        <f t="shared" ca="1" si="287"/>
        <v>3.5070281395249613E-2</v>
      </c>
      <c r="O349" s="1">
        <f t="shared" ca="1" si="288"/>
        <v>3.429220857286594E-2</v>
      </c>
      <c r="P349" s="1">
        <f t="shared" ca="1" si="289"/>
        <v>3.3526184214132955E-2</v>
      </c>
      <c r="Q349" s="1">
        <f t="shared" ca="1" si="290"/>
        <v>3.2771109359710629E-2</v>
      </c>
      <c r="R349" s="1">
        <f t="shared" ca="1" si="291"/>
        <v>3.2026363823979082E-2</v>
      </c>
      <c r="S349" s="1">
        <f t="shared" ca="1" si="292"/>
        <v>3.1292317338454001E-2</v>
      </c>
      <c r="T349" s="1">
        <f t="shared" ca="1" si="293"/>
        <v>3.0570643192560327E-2</v>
      </c>
      <c r="U349" s="1">
        <f t="shared" ca="1" si="294"/>
        <v>2.9864371717498946E-2</v>
      </c>
      <c r="V349" s="1">
        <f t="shared" ca="1" si="295"/>
        <v>2.9177715858310457E-2</v>
      </c>
      <c r="W349" s="1">
        <f t="shared" ca="1" si="296"/>
        <v>2.8515762845691371E-2</v>
      </c>
      <c r="X349" s="1">
        <f t="shared" ca="1" si="297"/>
        <v>2.7884135532600191E-2</v>
      </c>
      <c r="Y349" s="1">
        <f t="shared" ca="1" si="298"/>
        <v>2.7288690134306209E-2</v>
      </c>
      <c r="Z349" s="1">
        <f t="shared" ca="1" si="299"/>
        <v>2.6735265468946917E-2</v>
      </c>
      <c r="AA349" s="1">
        <f t="shared" ca="1" si="300"/>
        <v>2.6229468395462103E-2</v>
      </c>
      <c r="AB349" s="1">
        <f t="shared" ca="1" si="301"/>
        <v>2.577648251708569E-2</v>
      </c>
      <c r="AC349" s="1">
        <f t="shared" ca="1" si="302"/>
        <v>2.5380905240019618E-2</v>
      </c>
      <c r="AD349" s="1">
        <f t="shared" ca="1" si="303"/>
        <v>2.5046633173094496E-2</v>
      </c>
      <c r="AE349" s="1">
        <f t="shared" ca="1" si="304"/>
        <v>2.4776819587614275E-2</v>
      </c>
      <c r="AF349" s="1">
        <f t="shared" ca="1" si="305"/>
        <v>2.4573913013266897E-2</v>
      </c>
      <c r="AG349" s="1">
        <f t="shared" ca="1" si="306"/>
        <v>2.4439754548705391E-2</v>
      </c>
      <c r="AH349" s="1">
        <f t="shared" ca="1" si="307"/>
        <v>2.4375684611028969E-2</v>
      </c>
      <c r="AI349" s="1">
        <f t="shared" ca="1" si="308"/>
        <v>2.4382611716437033E-2</v>
      </c>
      <c r="AJ349" s="1">
        <f t="shared" ca="1" si="309"/>
        <v>2.4461028661021601E-2</v>
      </c>
      <c r="AK349" s="1">
        <f t="shared" ca="1" si="310"/>
        <v>2.4611001768501898E-2</v>
      </c>
      <c r="AL349" s="1">
        <f t="shared" ca="1" si="311"/>
        <v>2.4832179372703593E-2</v>
      </c>
      <c r="AM349" s="1">
        <f t="shared" ca="1" si="312"/>
        <v>2.5123858582870695E-2</v>
      </c>
      <c r="AN349" s="1">
        <f t="shared" ca="1" si="313"/>
        <v>2.5485124731701655E-2</v>
      </c>
      <c r="AO349" s="1">
        <f t="shared" ca="1" si="314"/>
        <v>2.5915046401827329E-2</v>
      </c>
      <c r="AP349" s="1">
        <f t="shared" ca="1" si="315"/>
        <v>2.6412875841271558E-2</v>
      </c>
      <c r="AQ349" s="1">
        <f t="shared" ca="1" si="316"/>
        <v>2.6978173864947778E-2</v>
      </c>
      <c r="AR349" s="1">
        <f t="shared" ca="1" si="317"/>
        <v>2.7610749879933574E-2</v>
      </c>
      <c r="AS349" s="1">
        <f t="shared" ca="1" si="318"/>
        <v>2.8310271480985562E-2</v>
      </c>
      <c r="AT349" s="1">
        <f t="shared" ca="1" si="319"/>
        <v>2.9075342341844942E-2</v>
      </c>
      <c r="AU349" s="1">
        <f t="shared" ca="1" si="320"/>
        <v>2.9901819824182167E-2</v>
      </c>
      <c r="AV349" s="1">
        <f t="shared" ca="1" si="321"/>
        <v>3.0780421050551992E-2</v>
      </c>
      <c r="AW349" s="1">
        <f t="shared" ca="1" si="322"/>
        <v>3.1694818718564964E-2</v>
      </c>
      <c r="AX349" s="1">
        <f t="shared" ca="1" si="323"/>
        <v>3.2623295258421961E-2</v>
      </c>
      <c r="AY349" s="1">
        <f t="shared" ca="1" si="324"/>
        <v>3.3545823992615062E-2</v>
      </c>
      <c r="AZ349" s="1">
        <f t="shared" ca="1" si="273"/>
        <v>3.4450290974259994E-2</v>
      </c>
      <c r="BC349" s="1">
        <f t="shared" ca="1" si="325"/>
        <v>0.21731476198396393</v>
      </c>
      <c r="BD349" s="1">
        <f t="shared" ca="1" si="325"/>
        <v>0.64252002878780345</v>
      </c>
      <c r="BE349" s="1">
        <f t="shared" ca="1" si="325"/>
        <v>3.5540236313343243E-2</v>
      </c>
    </row>
    <row r="350" spans="1:57" x14ac:dyDescent="0.2">
      <c r="A350" s="118">
        <f t="shared" si="274"/>
        <v>3.3799999999999719</v>
      </c>
      <c r="B350" s="1">
        <f t="shared" ca="1" si="275"/>
        <v>4.5243325605690179E-2</v>
      </c>
      <c r="C350" s="1">
        <f t="shared" ca="1" si="276"/>
        <v>4.4385167442964744E-2</v>
      </c>
      <c r="D350" s="1">
        <f t="shared" ca="1" si="277"/>
        <v>4.3523813920779572E-2</v>
      </c>
      <c r="E350" s="1">
        <f t="shared" ca="1" si="278"/>
        <v>4.2647710256288329E-2</v>
      </c>
      <c r="F350" s="1">
        <f t="shared" ca="1" si="279"/>
        <v>4.1763841436155538E-2</v>
      </c>
      <c r="G350" s="1">
        <f t="shared" ca="1" si="280"/>
        <v>4.0881993572868217E-2</v>
      </c>
      <c r="H350" s="1">
        <f t="shared" ca="1" si="281"/>
        <v>4.0008540622098229E-2</v>
      </c>
      <c r="I350" s="1">
        <f t="shared" ca="1" si="282"/>
        <v>3.914669535740626E-2</v>
      </c>
      <c r="J350" s="1">
        <f t="shared" ca="1" si="283"/>
        <v>3.8297974589964597E-2</v>
      </c>
      <c r="K350" s="1">
        <f t="shared" ca="1" si="284"/>
        <v>3.7463243994647732E-2</v>
      </c>
      <c r="L350" s="1">
        <f t="shared" ca="1" si="285"/>
        <v>3.6643155852151346E-2</v>
      </c>
      <c r="M350" s="1">
        <f t="shared" ca="1" si="286"/>
        <v>3.5838122478004643E-2</v>
      </c>
      <c r="N350" s="1">
        <f t="shared" ca="1" si="287"/>
        <v>3.5048093244039617E-2</v>
      </c>
      <c r="O350" s="1">
        <f t="shared" ca="1" si="288"/>
        <v>3.4272416762891181E-2</v>
      </c>
      <c r="P350" s="1">
        <f t="shared" ca="1" si="289"/>
        <v>3.3509969343917111E-2</v>
      </c>
      <c r="Q350" s="1">
        <f t="shared" ca="1" si="290"/>
        <v>3.2759563159253637E-2</v>
      </c>
      <c r="R350" s="1">
        <f t="shared" ca="1" si="291"/>
        <v>3.2020499749125936E-2</v>
      </c>
      <c r="S350" s="1">
        <f t="shared" ca="1" si="292"/>
        <v>3.1293077261916387E-2</v>
      </c>
      <c r="T350" s="1">
        <f t="shared" ca="1" si="293"/>
        <v>3.057889891509772E-2</v>
      </c>
      <c r="U350" s="1">
        <f t="shared" ca="1" si="294"/>
        <v>2.9880921922987073E-2</v>
      </c>
      <c r="V350" s="1">
        <f t="shared" ca="1" si="295"/>
        <v>2.9203280373988619E-2</v>
      </c>
      <c r="W350" s="1">
        <f t="shared" ca="1" si="296"/>
        <v>2.8550976262183638E-2</v>
      </c>
      <c r="X350" s="1">
        <f t="shared" ca="1" si="297"/>
        <v>2.7929541504012279E-2</v>
      </c>
      <c r="Y350" s="1">
        <f t="shared" ca="1" si="298"/>
        <v>2.7344736648102129E-2</v>
      </c>
      <c r="Z350" s="1">
        <f t="shared" ca="1" si="299"/>
        <v>2.6802300769539825E-2</v>
      </c>
      <c r="AA350" s="1">
        <f t="shared" ca="1" si="300"/>
        <v>2.6307737295114254E-2</v>
      </c>
      <c r="AB350" s="1">
        <f t="shared" ca="1" si="301"/>
        <v>2.586612319037546E-2</v>
      </c>
      <c r="AC350" s="1">
        <f t="shared" ca="1" si="302"/>
        <v>2.5481946898291329E-2</v>
      </c>
      <c r="AD350" s="1">
        <f t="shared" ca="1" si="303"/>
        <v>2.5158995092208983E-2</v>
      </c>
      <c r="AE350" s="1">
        <f t="shared" ca="1" si="304"/>
        <v>2.4900311671685809E-2</v>
      </c>
      <c r="AF350" s="1">
        <f t="shared" ca="1" si="305"/>
        <v>2.4708237449361022E-2</v>
      </c>
      <c r="AG350" s="1">
        <f t="shared" ca="1" si="306"/>
        <v>2.4584507572618659E-2</v>
      </c>
      <c r="AH350" s="1">
        <f t="shared" ca="1" si="307"/>
        <v>2.4530357443866911E-2</v>
      </c>
      <c r="AI350" s="1">
        <f t="shared" ca="1" si="308"/>
        <v>2.4546590389474487E-2</v>
      </c>
      <c r="AJ350" s="1">
        <f t="shared" ca="1" si="309"/>
        <v>2.4633593254520768E-2</v>
      </c>
      <c r="AK350" s="1">
        <f t="shared" ca="1" si="310"/>
        <v>2.4791326002417461E-2</v>
      </c>
      <c r="AL350" s="1">
        <f t="shared" ca="1" si="311"/>
        <v>2.5019331347044302E-2</v>
      </c>
      <c r="AM350" s="1">
        <f t="shared" ca="1" si="312"/>
        <v>2.5316802974757011E-2</v>
      </c>
      <c r="AN350" s="1">
        <f t="shared" ca="1" si="313"/>
        <v>2.5682726128309828E-2</v>
      </c>
      <c r="AO350" s="1">
        <f t="shared" ca="1" si="314"/>
        <v>2.6116072788940962E-2</v>
      </c>
      <c r="AP350" s="1">
        <f t="shared" ca="1" si="315"/>
        <v>2.6616000655126152E-2</v>
      </c>
      <c r="AQ350" s="1">
        <f t="shared" ca="1" si="316"/>
        <v>2.7181974448101689E-2</v>
      </c>
      <c r="AR350" s="1">
        <f t="shared" ca="1" si="317"/>
        <v>2.7813699460307581E-2</v>
      </c>
      <c r="AS350" s="1">
        <f t="shared" ca="1" si="318"/>
        <v>2.8510720681029028E-2</v>
      </c>
      <c r="AT350" s="1">
        <f t="shared" ca="1" si="319"/>
        <v>2.9271485680946868E-2</v>
      </c>
      <c r="AU350" s="1">
        <f t="shared" ca="1" si="320"/>
        <v>3.0091648226170012E-2</v>
      </c>
      <c r="AV350" s="1">
        <f t="shared" ca="1" si="321"/>
        <v>3.0961684420972139E-2</v>
      </c>
      <c r="AW350" s="1">
        <f t="shared" ca="1" si="322"/>
        <v>3.1865060005171586E-2</v>
      </c>
      <c r="AX350" s="1">
        <f t="shared" ca="1" si="323"/>
        <v>3.2779993411668575E-2</v>
      </c>
      <c r="AY350" s="1">
        <f t="shared" ca="1" si="324"/>
        <v>3.3686520145530315E-2</v>
      </c>
      <c r="AZ350" s="1">
        <f t="shared" ca="1" si="273"/>
        <v>3.4573035898831185E-2</v>
      </c>
      <c r="BC350" s="1">
        <f t="shared" ca="1" si="325"/>
        <v>0.1349679967797357</v>
      </c>
      <c r="BD350" s="1">
        <f t="shared" ca="1" si="325"/>
        <v>0.2081565539783119</v>
      </c>
      <c r="BE350" s="1">
        <f t="shared" ca="1" si="325"/>
        <v>-0.17749979201229493</v>
      </c>
    </row>
    <row r="351" spans="1:57" x14ac:dyDescent="0.2">
      <c r="A351" s="118">
        <f t="shared" si="274"/>
        <v>3.3899999999999717</v>
      </c>
      <c r="B351" s="1">
        <f t="shared" ca="1" si="275"/>
        <v>4.541341403965711E-2</v>
      </c>
      <c r="C351" s="1">
        <f t="shared" ca="1" si="276"/>
        <v>4.4609039815837394E-2</v>
      </c>
      <c r="D351" s="1">
        <f t="shared" ca="1" si="277"/>
        <v>4.3794867596259793E-2</v>
      </c>
      <c r="E351" s="1">
        <f t="shared" ca="1" si="278"/>
        <v>4.2959983243402076E-2</v>
      </c>
      <c r="F351" s="1">
        <f t="shared" ca="1" si="279"/>
        <v>4.2111694788317354E-2</v>
      </c>
      <c r="G351" s="1">
        <f t="shared" ca="1" si="280"/>
        <v>4.1259984796039519E-2</v>
      </c>
      <c r="H351" s="1">
        <f t="shared" ca="1" si="281"/>
        <v>4.0411426819746417E-2</v>
      </c>
      <c r="I351" s="1">
        <f t="shared" ca="1" si="282"/>
        <v>3.9569461064033633E-2</v>
      </c>
      <c r="J351" s="1">
        <f t="shared" ca="1" si="283"/>
        <v>3.8735851554683856E-2</v>
      </c>
      <c r="K351" s="1">
        <f t="shared" ca="1" si="284"/>
        <v>3.7911719137480981E-2</v>
      </c>
      <c r="L351" s="1">
        <f t="shared" ca="1" si="285"/>
        <v>3.709797020718817E-2</v>
      </c>
      <c r="M351" s="1">
        <f t="shared" ca="1" si="286"/>
        <v>3.6295266442482738E-2</v>
      </c>
      <c r="N351" s="1">
        <f t="shared" ca="1" si="287"/>
        <v>3.5503803727945968E-2</v>
      </c>
      <c r="O351" s="1">
        <f t="shared" ca="1" si="288"/>
        <v>3.472317982667239E-2</v>
      </c>
      <c r="P351" s="1">
        <f t="shared" ca="1" si="289"/>
        <v>3.3952528560728008E-2</v>
      </c>
      <c r="Q351" s="1">
        <f t="shared" ca="1" si="290"/>
        <v>3.3190930984215827E-2</v>
      </c>
      <c r="R351" s="1">
        <f t="shared" ca="1" si="291"/>
        <v>3.2437968035629629E-2</v>
      </c>
      <c r="S351" s="1">
        <f t="shared" ca="1" si="292"/>
        <v>3.1694223849045251E-2</v>
      </c>
      <c r="T351" s="1">
        <f t="shared" ca="1" si="293"/>
        <v>3.0961589047687706E-2</v>
      </c>
      <c r="U351" s="1">
        <f t="shared" ca="1" si="294"/>
        <v>3.0243305152798477E-2</v>
      </c>
      <c r="V351" s="1">
        <f t="shared" ca="1" si="295"/>
        <v>2.9543784807148851E-2</v>
      </c>
      <c r="W351" s="1">
        <f t="shared" ca="1" si="296"/>
        <v>2.8868302192809961E-2</v>
      </c>
      <c r="X351" s="1">
        <f t="shared" ca="1" si="297"/>
        <v>2.8222655733704263E-2</v>
      </c>
      <c r="Y351" s="1">
        <f t="shared" ca="1" si="298"/>
        <v>2.7612867768892595E-2</v>
      </c>
      <c r="Z351" s="1">
        <f t="shared" ca="1" si="299"/>
        <v>2.704493509523186E-2</v>
      </c>
      <c r="AA351" s="1">
        <f t="shared" ca="1" si="300"/>
        <v>2.6524615181852531E-2</v>
      </c>
      <c r="AB351" s="1">
        <f t="shared" ca="1" si="301"/>
        <v>2.605723584871289E-2</v>
      </c>
      <c r="AC351" s="1">
        <f t="shared" ca="1" si="302"/>
        <v>2.5647534094704928E-2</v>
      </c>
      <c r="AD351" s="1">
        <f t="shared" ca="1" si="303"/>
        <v>2.5299544207570138E-2</v>
      </c>
      <c r="AE351" s="1">
        <f t="shared" ca="1" si="304"/>
        <v>2.5016558286816443E-2</v>
      </c>
      <c r="AF351" s="1">
        <f t="shared" ca="1" si="305"/>
        <v>2.4801167001953048E-2</v>
      </c>
      <c r="AG351" s="1">
        <f t="shared" ca="1" si="306"/>
        <v>2.4655357106429701E-2</v>
      </c>
      <c r="AH351" s="1">
        <f t="shared" ca="1" si="307"/>
        <v>2.4580616523063904E-2</v>
      </c>
      <c r="AI351" s="1">
        <f t="shared" ca="1" si="308"/>
        <v>2.4578000911773177E-2</v>
      </c>
      <c r="AJ351" s="1">
        <f t="shared" ca="1" si="309"/>
        <v>2.4648148697041492E-2</v>
      </c>
      <c r="AK351" s="1">
        <f t="shared" ca="1" si="310"/>
        <v>2.4791271035383405E-2</v>
      </c>
      <c r="AL351" s="1">
        <f t="shared" ca="1" si="311"/>
        <v>2.5007162603277008E-2</v>
      </c>
      <c r="AM351" s="1">
        <f t="shared" ca="1" si="312"/>
        <v>2.5295271269451736E-2</v>
      </c>
      <c r="AN351" s="1">
        <f t="shared" ca="1" si="313"/>
        <v>2.56548397950918E-2</v>
      </c>
      <c r="AO351" s="1">
        <f t="shared" ca="1" si="314"/>
        <v>2.6085101139682775E-2</v>
      </c>
      <c r="AP351" s="1">
        <f t="shared" ca="1" si="315"/>
        <v>2.6585475959872849E-2</v>
      </c>
      <c r="AQ351" s="1">
        <f t="shared" ca="1" si="316"/>
        <v>2.7155690261405095E-2</v>
      </c>
      <c r="AR351" s="1">
        <f t="shared" ca="1" si="317"/>
        <v>2.7795702390868402E-2</v>
      </c>
      <c r="AS351" s="1">
        <f t="shared" ca="1" si="318"/>
        <v>2.850529160072791E-2</v>
      </c>
      <c r="AT351" s="1">
        <f t="shared" ca="1" si="319"/>
        <v>2.9283105947357196E-2</v>
      </c>
      <c r="AU351" s="1">
        <f t="shared" ca="1" si="320"/>
        <v>3.0124952391452381E-2</v>
      </c>
      <c r="AV351" s="1">
        <f t="shared" ca="1" si="321"/>
        <v>3.1021424238818981E-2</v>
      </c>
      <c r="AW351" s="1">
        <f t="shared" ca="1" si="322"/>
        <v>3.1956140669296078E-2</v>
      </c>
      <c r="AX351" s="1">
        <f t="shared" ca="1" si="323"/>
        <v>3.2907616180683892E-2</v>
      </c>
      <c r="AY351" s="1">
        <f t="shared" ca="1" si="324"/>
        <v>3.3856314948355559E-2</v>
      </c>
      <c r="AZ351" s="1">
        <f t="shared" ca="1" si="273"/>
        <v>3.4791528633728336E-2</v>
      </c>
      <c r="BC351" s="1">
        <f t="shared" ca="1" si="325"/>
        <v>0.32667521136660937</v>
      </c>
      <c r="BD351" s="1">
        <f t="shared" ca="1" si="325"/>
        <v>-0.55831949340023534</v>
      </c>
      <c r="BE351" s="1">
        <f t="shared" ca="1" si="325"/>
        <v>0.46601977965629082</v>
      </c>
    </row>
    <row r="352" spans="1:57" x14ac:dyDescent="0.2">
      <c r="A352" s="118">
        <f t="shared" si="274"/>
        <v>3.3999999999999715</v>
      </c>
      <c r="B352" s="1">
        <f t="shared" ca="1" si="275"/>
        <v>4.3555685842782681E-2</v>
      </c>
      <c r="C352" s="1">
        <f t="shared" ca="1" si="276"/>
        <v>4.268967335107781E-2</v>
      </c>
      <c r="D352" s="1">
        <f t="shared" ca="1" si="277"/>
        <v>4.182301035180943E-2</v>
      </c>
      <c r="E352" s="1">
        <f t="shared" ca="1" si="278"/>
        <v>4.0944741431266259E-2</v>
      </c>
      <c r="F352" s="1">
        <f t="shared" ca="1" si="279"/>
        <v>4.0061819563558726E-2</v>
      </c>
      <c r="G352" s="1">
        <f t="shared" ca="1" si="280"/>
        <v>3.9183748259672323E-2</v>
      </c>
      <c r="H352" s="1">
        <f t="shared" ca="1" si="281"/>
        <v>3.8316625657467004E-2</v>
      </c>
      <c r="I352" s="1">
        <f t="shared" ca="1" si="282"/>
        <v>3.746344421875035E-2</v>
      </c>
      <c r="J352" s="1">
        <f t="shared" ca="1" si="283"/>
        <v>3.6625539773546947E-2</v>
      </c>
      <c r="K352" s="1">
        <f t="shared" ca="1" si="284"/>
        <v>3.5803612747918823E-2</v>
      </c>
      <c r="L352" s="1">
        <f t="shared" ca="1" si="285"/>
        <v>3.4998147986183809E-2</v>
      </c>
      <c r="M352" s="1">
        <f t="shared" ca="1" si="286"/>
        <v>3.4209380903664877E-2</v>
      </c>
      <c r="N352" s="1">
        <f t="shared" ca="1" si="287"/>
        <v>3.3437078380952383E-2</v>
      </c>
      <c r="O352" s="1">
        <f t="shared" ca="1" si="288"/>
        <v>3.2680411929350991E-2</v>
      </c>
      <c r="P352" s="1">
        <f t="shared" ca="1" si="289"/>
        <v>3.1938097541525656E-2</v>
      </c>
      <c r="Q352" s="1">
        <f t="shared" ca="1" si="290"/>
        <v>3.1208809794377748E-2</v>
      </c>
      <c r="R352" s="1">
        <f t="shared" ca="1" si="291"/>
        <v>3.0491733586923715E-2</v>
      </c>
      <c r="S352" s="1">
        <f t="shared" ca="1" si="292"/>
        <v>2.9787063497839578E-2</v>
      </c>
      <c r="T352" s="1">
        <f t="shared" ca="1" si="293"/>
        <v>2.9096301924631626E-2</v>
      </c>
      <c r="U352" s="1">
        <f t="shared" ca="1" si="294"/>
        <v>2.84222990109201E-2</v>
      </c>
      <c r="V352" s="1">
        <f t="shared" ca="1" si="295"/>
        <v>2.7769070257021407E-2</v>
      </c>
      <c r="W352" s="1">
        <f t="shared" ca="1" si="296"/>
        <v>2.7141486349891948E-2</v>
      </c>
      <c r="X352" s="1">
        <f t="shared" ca="1" si="297"/>
        <v>2.6544936557101044E-2</v>
      </c>
      <c r="Y352" s="1">
        <f t="shared" ca="1" si="298"/>
        <v>2.5985029357275077E-2</v>
      </c>
      <c r="Z352" s="1">
        <f t="shared" ca="1" si="299"/>
        <v>2.5467343625958219E-2</v>
      </c>
      <c r="AA352" s="1">
        <f t="shared" ca="1" si="300"/>
        <v>2.4997215241369393E-2</v>
      </c>
      <c r="AB352" s="1">
        <f t="shared" ca="1" si="301"/>
        <v>2.4579547262411003E-2</v>
      </c>
      <c r="AC352" s="1">
        <f t="shared" ca="1" si="302"/>
        <v>2.42186496555741E-2</v>
      </c>
      <c r="AD352" s="1">
        <f t="shared" ca="1" si="303"/>
        <v>2.3918128765211225E-2</v>
      </c>
      <c r="AE352" s="1">
        <f t="shared" ca="1" si="304"/>
        <v>2.3680849354424785E-2</v>
      </c>
      <c r="AF352" s="1">
        <f t="shared" ca="1" si="305"/>
        <v>2.3508976415083444E-2</v>
      </c>
      <c r="AG352" s="1">
        <f t="shared" ca="1" si="306"/>
        <v>2.3404072755495085E-2</v>
      </c>
      <c r="AH352" s="1">
        <f t="shared" ca="1" si="307"/>
        <v>2.3367203245654861E-2</v>
      </c>
      <c r="AI352" s="1">
        <f t="shared" ca="1" si="308"/>
        <v>2.3399000294451779E-2</v>
      </c>
      <c r="AJ352" s="1">
        <f t="shared" ca="1" si="309"/>
        <v>2.3499678328553916E-2</v>
      </c>
      <c r="AK352" s="1">
        <f t="shared" ca="1" si="310"/>
        <v>2.366902414347415E-2</v>
      </c>
      <c r="AL352" s="1">
        <f t="shared" ca="1" si="311"/>
        <v>2.3906408853189984E-2</v>
      </c>
      <c r="AM352" s="1">
        <f t="shared" ca="1" si="312"/>
        <v>2.4210859006031253E-2</v>
      </c>
      <c r="AN352" s="1">
        <f t="shared" ca="1" si="313"/>
        <v>2.4581199381314034E-2</v>
      </c>
      <c r="AO352" s="1">
        <f t="shared" ca="1" si="314"/>
        <v>2.5016248386875328E-2</v>
      </c>
      <c r="AP352" s="1">
        <f t="shared" ca="1" si="315"/>
        <v>2.5515014034568011E-2</v>
      </c>
      <c r="AQ352" s="1">
        <f t="shared" ca="1" si="316"/>
        <v>2.6076807880540339E-2</v>
      </c>
      <c r="AR352" s="1">
        <f t="shared" ca="1" si="317"/>
        <v>2.6701165380216257E-2</v>
      </c>
      <c r="AS352" s="1">
        <f t="shared" ca="1" si="318"/>
        <v>2.7387423804196648E-2</v>
      </c>
      <c r="AT352" s="1">
        <f t="shared" ca="1" si="319"/>
        <v>2.8133755179231282E-2</v>
      </c>
      <c r="AU352" s="1">
        <f t="shared" ca="1" si="320"/>
        <v>2.893544337124793E-2</v>
      </c>
      <c r="AV352" s="1">
        <f t="shared" ca="1" si="321"/>
        <v>2.9782524042859273E-2</v>
      </c>
      <c r="AW352" s="1">
        <f t="shared" ca="1" si="322"/>
        <v>3.0658097096928291E-2</v>
      </c>
      <c r="AX352" s="1">
        <f t="shared" ca="1" si="323"/>
        <v>3.1540300178768861E-2</v>
      </c>
      <c r="AY352" s="1">
        <f t="shared" ca="1" si="324"/>
        <v>3.2409359910546359E-2</v>
      </c>
      <c r="AZ352" s="1">
        <f t="shared" ca="1" si="273"/>
        <v>3.3254639916174354E-2</v>
      </c>
      <c r="BC352" s="1">
        <f t="shared" ca="1" si="325"/>
        <v>-2.452519032559703</v>
      </c>
      <c r="BD352" s="1">
        <f t="shared" ca="1" si="325"/>
        <v>1.22740808519114</v>
      </c>
      <c r="BE352" s="1">
        <f t="shared" ca="1" si="325"/>
        <v>-0.36210163576072496</v>
      </c>
    </row>
    <row r="353" spans="1:57" x14ac:dyDescent="0.2">
      <c r="A353" s="118">
        <f t="shared" si="274"/>
        <v>3.4099999999999713</v>
      </c>
      <c r="B353" s="1">
        <f t="shared" ca="1" si="275"/>
        <v>4.4386631281055397E-2</v>
      </c>
      <c r="C353" s="1">
        <f t="shared" ca="1" si="276"/>
        <v>4.3419351626870079E-2</v>
      </c>
      <c r="D353" s="1">
        <f t="shared" ca="1" si="277"/>
        <v>4.2456662522870919E-2</v>
      </c>
      <c r="E353" s="1">
        <f t="shared" ca="1" si="278"/>
        <v>4.1487847380744305E-2</v>
      </c>
      <c r="F353" s="1">
        <f t="shared" ca="1" si="279"/>
        <v>4.0519788014917665E-2</v>
      </c>
      <c r="G353" s="1">
        <f t="shared" ca="1" si="280"/>
        <v>3.95617953323045E-2</v>
      </c>
      <c r="H353" s="1">
        <f t="shared" ca="1" si="281"/>
        <v>3.8619778986099251E-2</v>
      </c>
      <c r="I353" s="1">
        <f t="shared" ca="1" si="282"/>
        <v>3.7696570463463891E-2</v>
      </c>
      <c r="J353" s="1">
        <f t="shared" ca="1" si="283"/>
        <v>3.6793363931387428E-2</v>
      </c>
      <c r="K353" s="1">
        <f t="shared" ca="1" si="284"/>
        <v>3.5910725750797366E-2</v>
      </c>
      <c r="L353" s="1">
        <f t="shared" ca="1" si="285"/>
        <v>3.5049005498509776E-2</v>
      </c>
      <c r="M353" s="1">
        <f t="shared" ca="1" si="286"/>
        <v>3.4208298648882383E-2</v>
      </c>
      <c r="N353" s="1">
        <f t="shared" ca="1" si="287"/>
        <v>3.3388229510760412E-2</v>
      </c>
      <c r="O353" s="1">
        <f t="shared" ca="1" si="288"/>
        <v>3.2587829889308251E-2</v>
      </c>
      <c r="P353" s="1">
        <f t="shared" ca="1" si="289"/>
        <v>3.1805684552035571E-2</v>
      </c>
      <c r="Q353" s="1">
        <f t="shared" ca="1" si="290"/>
        <v>3.1040348184598415E-2</v>
      </c>
      <c r="R353" s="1">
        <f t="shared" ca="1" si="291"/>
        <v>3.0290896153419202E-2</v>
      </c>
      <c r="S353" s="1">
        <f t="shared" ca="1" si="292"/>
        <v>2.9557419885569588E-2</v>
      </c>
      <c r="T353" s="1">
        <f t="shared" ca="1" si="293"/>
        <v>2.8841319867000861E-2</v>
      </c>
      <c r="U353" s="1">
        <f t="shared" ca="1" si="294"/>
        <v>2.8145341125617146E-2</v>
      </c>
      <c r="V353" s="1">
        <f t="shared" ca="1" si="295"/>
        <v>2.7473388269428575E-2</v>
      </c>
      <c r="W353" s="1">
        <f t="shared" ca="1" si="296"/>
        <v>2.6830214754253831E-2</v>
      </c>
      <c r="X353" s="1">
        <f t="shared" ca="1" si="297"/>
        <v>2.6221086974429285E-2</v>
      </c>
      <c r="Y353" s="1">
        <f t="shared" ca="1" si="298"/>
        <v>2.5651485844131079E-2</v>
      </c>
      <c r="Z353" s="1">
        <f t="shared" ca="1" si="299"/>
        <v>2.5126858621400468E-2</v>
      </c>
      <c r="AA353" s="1">
        <f t="shared" ca="1" si="300"/>
        <v>2.4652405907343748E-2</v>
      </c>
      <c r="AB353" s="1">
        <f t="shared" ca="1" si="301"/>
        <v>2.4232892331582327E-2</v>
      </c>
      <c r="AC353" s="1">
        <f t="shared" ca="1" si="302"/>
        <v>2.3872487187188353E-2</v>
      </c>
      <c r="AD353" s="1">
        <f t="shared" ca="1" si="303"/>
        <v>2.3574655264466879E-2</v>
      </c>
      <c r="AE353" s="1">
        <f t="shared" ca="1" si="304"/>
        <v>2.3342120400491894E-2</v>
      </c>
      <c r="AF353" s="1">
        <f t="shared" ca="1" si="305"/>
        <v>2.3176908321343278E-2</v>
      </c>
      <c r="AG353" s="1">
        <f t="shared" ca="1" si="306"/>
        <v>2.308044428523524E-2</v>
      </c>
      <c r="AH353" s="1">
        <f t="shared" ca="1" si="307"/>
        <v>2.3053656482578261E-2</v>
      </c>
      <c r="AI353" s="1">
        <f t="shared" ca="1" si="308"/>
        <v>2.3097040433498871E-2</v>
      </c>
      <c r="AJ353" s="1">
        <f t="shared" ca="1" si="309"/>
        <v>2.3210672936787344E-2</v>
      </c>
      <c r="AK353" s="1">
        <f t="shared" ca="1" si="310"/>
        <v>2.3394202820126678E-2</v>
      </c>
      <c r="AL353" s="1">
        <f t="shared" ca="1" si="311"/>
        <v>2.3646864057037618E-2</v>
      </c>
      <c r="AM353" s="1">
        <f t="shared" ca="1" si="312"/>
        <v>2.3967548319422809E-2</v>
      </c>
      <c r="AN353" s="1">
        <f t="shared" ca="1" si="313"/>
        <v>2.4354948850536389E-2</v>
      </c>
      <c r="AO353" s="1">
        <f t="shared" ca="1" si="314"/>
        <v>2.4807755921905646E-2</v>
      </c>
      <c r="AP353" s="1">
        <f t="shared" ca="1" si="315"/>
        <v>2.5324851241693942E-2</v>
      </c>
      <c r="AQ353" s="1">
        <f t="shared" ca="1" si="316"/>
        <v>2.5905418124825115E-2</v>
      </c>
      <c r="AR353" s="1">
        <f t="shared" ca="1" si="317"/>
        <v>2.6548855130945962E-2</v>
      </c>
      <c r="AS353" s="1">
        <f t="shared" ca="1" si="318"/>
        <v>2.7254343245039721E-2</v>
      </c>
      <c r="AT353" s="1">
        <f t="shared" ca="1" si="319"/>
        <v>2.8019863900131264E-2</v>
      </c>
      <c r="AU353" s="1">
        <f t="shared" ca="1" si="320"/>
        <v>2.8840463553613308E-2</v>
      </c>
      <c r="AV353" s="1">
        <f t="shared" ca="1" si="321"/>
        <v>2.9705907369431829E-2</v>
      </c>
      <c r="AW353" s="1">
        <f t="shared" ca="1" si="322"/>
        <v>3.0599065199165294E-2</v>
      </c>
      <c r="AX353" s="1">
        <f t="shared" ca="1" si="323"/>
        <v>3.1497986998828609E-2</v>
      </c>
      <c r="AY353" s="1">
        <f t="shared" ca="1" si="324"/>
        <v>3.2382954404895262E-2</v>
      </c>
      <c r="AZ353" s="1">
        <f t="shared" ca="1" si="273"/>
        <v>3.3243893834604014E-2</v>
      </c>
      <c r="BC353" s="1">
        <f t="shared" ca="1" si="325"/>
        <v>-0.17369130847005909</v>
      </c>
      <c r="BD353" s="1">
        <f t="shared" ca="1" si="325"/>
        <v>-0.77406548749939841</v>
      </c>
      <c r="BE353" s="1">
        <f t="shared" ca="1" si="325"/>
        <v>-1.4411875161406691</v>
      </c>
    </row>
    <row r="354" spans="1:57" x14ac:dyDescent="0.2">
      <c r="A354" s="118">
        <f t="shared" si="274"/>
        <v>3.4199999999999711</v>
      </c>
      <c r="B354" s="1">
        <f t="shared" ca="1" si="275"/>
        <v>4.3285658243895506E-2</v>
      </c>
      <c r="C354" s="1">
        <f t="shared" ca="1" si="276"/>
        <v>4.2497452893697836E-2</v>
      </c>
      <c r="D354" s="1">
        <f t="shared" ca="1" si="277"/>
        <v>4.1698548107993998E-2</v>
      </c>
      <c r="E354" s="1">
        <f t="shared" ca="1" si="278"/>
        <v>4.0879116288233305E-2</v>
      </c>
      <c r="F354" s="1">
        <f t="shared" ca="1" si="279"/>
        <v>4.0046622024339291E-2</v>
      </c>
      <c r="G354" s="1">
        <f t="shared" ca="1" si="280"/>
        <v>3.9210840065608474E-2</v>
      </c>
      <c r="H354" s="1">
        <f t="shared" ca="1" si="281"/>
        <v>3.8378148494837047E-2</v>
      </c>
      <c r="I354" s="1">
        <f t="shared" ca="1" si="282"/>
        <v>3.7551874574840452E-2</v>
      </c>
      <c r="J354" s="1">
        <f t="shared" ca="1" si="283"/>
        <v>3.6733727325597036E-2</v>
      </c>
      <c r="K354" s="1">
        <f t="shared" ca="1" si="284"/>
        <v>3.5924795382919275E-2</v>
      </c>
      <c r="L354" s="1">
        <f t="shared" ca="1" si="285"/>
        <v>3.5125949326719114E-2</v>
      </c>
      <c r="M354" s="1">
        <f t="shared" ca="1" si="286"/>
        <v>3.4337801001840307E-2</v>
      </c>
      <c r="N354" s="1">
        <f t="shared" ca="1" si="287"/>
        <v>3.3560488566761922E-2</v>
      </c>
      <c r="O354" s="1">
        <f t="shared" ca="1" si="288"/>
        <v>3.2793560654194628E-2</v>
      </c>
      <c r="P354" s="1">
        <f t="shared" ca="1" si="289"/>
        <v>3.2036127397237907E-2</v>
      </c>
      <c r="Q354" s="1">
        <f t="shared" ca="1" si="290"/>
        <v>3.1287280161542377E-2</v>
      </c>
      <c r="R354" s="1">
        <f t="shared" ca="1" si="291"/>
        <v>3.054664127262309E-2</v>
      </c>
      <c r="S354" s="1">
        <f t="shared" ca="1" si="292"/>
        <v>2.9814855394815199E-2</v>
      </c>
      <c r="T354" s="1">
        <f t="shared" ca="1" si="293"/>
        <v>2.9093877402498653E-2</v>
      </c>
      <c r="U354" s="1">
        <f t="shared" ca="1" si="294"/>
        <v>2.8387003456396536E-2</v>
      </c>
      <c r="V354" s="1">
        <f t="shared" ca="1" si="295"/>
        <v>2.7698683509502942E-2</v>
      </c>
      <c r="W354" s="1">
        <f t="shared" ca="1" si="296"/>
        <v>2.7034210037723817E-2</v>
      </c>
      <c r="X354" s="1">
        <f t="shared" ca="1" si="297"/>
        <v>2.6399382832405102E-2</v>
      </c>
      <c r="Y354" s="1">
        <f t="shared" ca="1" si="298"/>
        <v>2.5800211526278538E-2</v>
      </c>
      <c r="Z354" s="1">
        <f t="shared" ca="1" si="299"/>
        <v>2.5242668050757134E-2</v>
      </c>
      <c r="AA354" s="1">
        <f t="shared" ca="1" si="300"/>
        <v>2.4732474030858063E-2</v>
      </c>
      <c r="AB354" s="1">
        <f t="shared" ca="1" si="301"/>
        <v>2.4274911986105867E-2</v>
      </c>
      <c r="AC354" s="1">
        <f t="shared" ca="1" si="302"/>
        <v>2.3874666882608093E-2</v>
      </c>
      <c r="AD354" s="1">
        <f t="shared" ca="1" si="303"/>
        <v>2.3535718333249564E-2</v>
      </c>
      <c r="AE354" s="1">
        <f t="shared" ca="1" si="304"/>
        <v>2.326130564634751E-2</v>
      </c>
      <c r="AF354" s="1">
        <f t="shared" ca="1" si="305"/>
        <v>2.3053971680573819E-2</v>
      </c>
      <c r="AG354" s="1">
        <f t="shared" ca="1" si="306"/>
        <v>2.2915660525526078E-2</v>
      </c>
      <c r="AH354" s="1">
        <f t="shared" ca="1" si="307"/>
        <v>2.2847820051913416E-2</v>
      </c>
      <c r="AI354" s="1">
        <f t="shared" ca="1" si="308"/>
        <v>2.2851465240384453E-2</v>
      </c>
      <c r="AJ354" s="1">
        <f t="shared" ca="1" si="309"/>
        <v>2.2927191619119491E-2</v>
      </c>
      <c r="AK354" s="1">
        <f t="shared" ca="1" si="310"/>
        <v>2.3075166428586005E-2</v>
      </c>
      <c r="AL354" s="1">
        <f t="shared" ca="1" si="311"/>
        <v>2.3295142911195426E-2</v>
      </c>
      <c r="AM354" s="1">
        <f t="shared" ca="1" si="312"/>
        <v>2.3586534293297413E-2</v>
      </c>
      <c r="AN354" s="1">
        <f t="shared" ca="1" si="313"/>
        <v>2.394855871414607E-2</v>
      </c>
      <c r="AO354" s="1">
        <f t="shared" ca="1" si="314"/>
        <v>2.4380434709678257E-2</v>
      </c>
      <c r="AP354" s="1">
        <f t="shared" ca="1" si="315"/>
        <v>2.4881574009684007E-2</v>
      </c>
      <c r="AQ354" s="1">
        <f t="shared" ca="1" si="316"/>
        <v>2.5451687878838548E-2</v>
      </c>
      <c r="AR354" s="1">
        <f t="shared" ca="1" si="317"/>
        <v>2.6090693957281606E-2</v>
      </c>
      <c r="AS354" s="1">
        <f t="shared" ca="1" si="318"/>
        <v>2.6798272622283507E-2</v>
      </c>
      <c r="AT354" s="1">
        <f t="shared" ca="1" si="319"/>
        <v>2.7572870140914883E-2</v>
      </c>
      <c r="AU354" s="1">
        <f t="shared" ca="1" si="320"/>
        <v>2.8409951264297659E-2</v>
      </c>
      <c r="AV354" s="1">
        <f t="shared" ca="1" si="321"/>
        <v>2.9299667830725618E-2</v>
      </c>
      <c r="AW354" s="1">
        <f t="shared" ca="1" si="322"/>
        <v>3.0225318851799306E-2</v>
      </c>
      <c r="AX354" s="1">
        <f t="shared" ca="1" si="323"/>
        <v>3.1165525812373664E-2</v>
      </c>
      <c r="AY354" s="1">
        <f t="shared" ca="1" si="324"/>
        <v>3.2101291882877518E-2</v>
      </c>
      <c r="AZ354" s="1">
        <f t="shared" ca="1" si="273"/>
        <v>3.3023756347079367E-2</v>
      </c>
      <c r="BC354" s="1">
        <f t="shared" ca="1" si="325"/>
        <v>-0.23023410167354097</v>
      </c>
      <c r="BD354" s="1">
        <f t="shared" ca="1" si="325"/>
        <v>-0.14835174419158381</v>
      </c>
      <c r="BE354" s="1">
        <f t="shared" ca="1" si="325"/>
        <v>2.0761986556824219</v>
      </c>
    </row>
    <row r="355" spans="1:57" x14ac:dyDescent="0.2">
      <c r="A355" s="118">
        <f t="shared" si="274"/>
        <v>3.4299999999999708</v>
      </c>
      <c r="B355" s="1">
        <f t="shared" ca="1" si="275"/>
        <v>4.5060935666449323E-2</v>
      </c>
      <c r="C355" s="1">
        <f t="shared" ca="1" si="276"/>
        <v>4.4060617612355114E-2</v>
      </c>
      <c r="D355" s="1">
        <f t="shared" ca="1" si="277"/>
        <v>4.3067007686443455E-2</v>
      </c>
      <c r="E355" s="1">
        <f t="shared" ca="1" si="278"/>
        <v>4.2070021091397507E-2</v>
      </c>
      <c r="F355" s="1">
        <f t="shared" ca="1" si="279"/>
        <v>4.1076562749730886E-2</v>
      </c>
      <c r="G355" s="1">
        <f t="shared" ca="1" si="280"/>
        <v>4.0095731280623749E-2</v>
      </c>
      <c r="H355" s="1">
        <f t="shared" ca="1" si="281"/>
        <v>3.9133233679151336E-2</v>
      </c>
      <c r="I355" s="1">
        <f t="shared" ca="1" si="282"/>
        <v>3.8191753301085526E-2</v>
      </c>
      <c r="J355" s="1">
        <f t="shared" ca="1" si="283"/>
        <v>3.7272374103588142E-2</v>
      </c>
      <c r="K355" s="1">
        <f t="shared" ca="1" si="284"/>
        <v>3.6375566907677126E-2</v>
      </c>
      <c r="L355" s="1">
        <f t="shared" ca="1" si="285"/>
        <v>3.5501583139464346E-2</v>
      </c>
      <c r="M355" s="1">
        <f t="shared" ca="1" si="286"/>
        <v>3.4650410899618782E-2</v>
      </c>
      <c r="N355" s="1">
        <f t="shared" ca="1" si="287"/>
        <v>3.3821562191567844E-2</v>
      </c>
      <c r="O355" s="1">
        <f t="shared" ca="1" si="288"/>
        <v>3.3013962582085603E-2</v>
      </c>
      <c r="P355" s="1">
        <f t="shared" ca="1" si="289"/>
        <v>3.2226107731905707E-2</v>
      </c>
      <c r="Q355" s="1">
        <f t="shared" ca="1" si="290"/>
        <v>3.1456485828011534E-2</v>
      </c>
      <c r="R355" s="1">
        <f t="shared" ca="1" si="291"/>
        <v>3.0704126216330466E-2</v>
      </c>
      <c r="S355" s="1">
        <f t="shared" ca="1" si="292"/>
        <v>2.9969086757240686E-2</v>
      </c>
      <c r="T355" s="1">
        <f t="shared" ca="1" si="293"/>
        <v>2.9252736584194864E-2</v>
      </c>
      <c r="U355" s="1">
        <f t="shared" ca="1" si="294"/>
        <v>2.8557782810734587E-2</v>
      </c>
      <c r="V355" s="1">
        <f t="shared" ca="1" si="295"/>
        <v>2.7888080544096236E-2</v>
      </c>
      <c r="W355" s="1">
        <f t="shared" ca="1" si="296"/>
        <v>2.7248321103567709E-2</v>
      </c>
      <c r="X355" s="1">
        <f t="shared" ca="1" si="297"/>
        <v>2.6643697519691693E-2</v>
      </c>
      <c r="Y355" s="1">
        <f t="shared" ca="1" si="298"/>
        <v>2.607960799860809E-2</v>
      </c>
      <c r="Z355" s="1">
        <f t="shared" ca="1" si="299"/>
        <v>2.5561409007868702E-2</v>
      </c>
      <c r="AA355" s="1">
        <f t="shared" ca="1" si="300"/>
        <v>2.5094203069477676E-2</v>
      </c>
      <c r="AB355" s="1">
        <f t="shared" ca="1" si="301"/>
        <v>2.4682650484281574E-2</v>
      </c>
      <c r="AC355" s="1">
        <f t="shared" ca="1" si="302"/>
        <v>2.4330811810170484E-2</v>
      </c>
      <c r="AD355" s="1">
        <f t="shared" ca="1" si="303"/>
        <v>2.4042041431338514E-2</v>
      </c>
      <c r="AE355" s="1">
        <f t="shared" ca="1" si="304"/>
        <v>2.3818954096329361E-2</v>
      </c>
      <c r="AF355" s="1">
        <f t="shared" ca="1" si="305"/>
        <v>2.3663469766139006E-2</v>
      </c>
      <c r="AG355" s="1">
        <f t="shared" ca="1" si="306"/>
        <v>2.3576911314482956E-2</v>
      </c>
      <c r="AH355" s="1">
        <f t="shared" ca="1" si="307"/>
        <v>2.3560106223729709E-2</v>
      </c>
      <c r="AI355" s="1">
        <f t="shared" ca="1" si="308"/>
        <v>2.3613448856183591E-2</v>
      </c>
      <c r="AJ355" s="1">
        <f t="shared" ca="1" si="309"/>
        <v>2.3736913398839064E-2</v>
      </c>
      <c r="AK355" s="1">
        <f t="shared" ca="1" si="310"/>
        <v>2.3930045457826451E-2</v>
      </c>
      <c r="AL355" s="1">
        <f t="shared" ca="1" si="311"/>
        <v>2.4191977525915249E-2</v>
      </c>
      <c r="AM355" s="1">
        <f t="shared" ca="1" si="312"/>
        <v>2.4521504386489437E-2</v>
      </c>
      <c r="AN355" s="1">
        <f t="shared" ca="1" si="313"/>
        <v>2.4917229077927532E-2</v>
      </c>
      <c r="AO355" s="1">
        <f t="shared" ca="1" si="314"/>
        <v>2.5377758371476544E-2</v>
      </c>
      <c r="AP355" s="1">
        <f t="shared" ca="1" si="315"/>
        <v>2.590189391287193E-2</v>
      </c>
      <c r="AQ355" s="1">
        <f t="shared" ca="1" si="316"/>
        <v>2.6488734674911391E-2</v>
      </c>
      <c r="AR355" s="1">
        <f t="shared" ca="1" si="317"/>
        <v>2.7137576920219713E-2</v>
      </c>
      <c r="AS355" s="1">
        <f t="shared" ca="1" si="318"/>
        <v>2.7847459662945724E-2</v>
      </c>
      <c r="AT355" s="1">
        <f t="shared" ca="1" si="319"/>
        <v>2.8616153009155747E-2</v>
      </c>
      <c r="AU355" s="1">
        <f t="shared" ca="1" si="320"/>
        <v>2.9438399307069523E-2</v>
      </c>
      <c r="AV355" s="1">
        <f t="shared" ca="1" si="321"/>
        <v>3.0303597854798386E-2</v>
      </c>
      <c r="AW355" s="1">
        <f t="shared" ca="1" si="322"/>
        <v>3.1194339607097561E-2</v>
      </c>
      <c r="AX355" s="1">
        <f t="shared" ca="1" si="323"/>
        <v>3.2088680513520595E-2</v>
      </c>
      <c r="AY355" s="1">
        <f t="shared" ca="1" si="324"/>
        <v>3.2967215040859373E-2</v>
      </c>
      <c r="AZ355" s="1">
        <f t="shared" ca="1" si="273"/>
        <v>3.382091649043667E-2</v>
      </c>
      <c r="BC355" s="1">
        <f t="shared" ca="1" si="325"/>
        <v>1.0086582529553088</v>
      </c>
      <c r="BD355" s="1">
        <f t="shared" ca="1" si="325"/>
        <v>0.11019667652672105</v>
      </c>
      <c r="BE355" s="1">
        <f t="shared" ca="1" si="325"/>
        <v>-2.4872276454381419</v>
      </c>
    </row>
    <row r="356" spans="1:57" x14ac:dyDescent="0.2">
      <c r="A356" s="118">
        <f t="shared" si="274"/>
        <v>3.4399999999999706</v>
      </c>
      <c r="B356" s="1">
        <f t="shared" ca="1" si="275"/>
        <v>4.4685042081597091E-2</v>
      </c>
      <c r="C356" s="1">
        <f t="shared" ca="1" si="276"/>
        <v>4.3696848600347671E-2</v>
      </c>
      <c r="D356" s="1">
        <f t="shared" ca="1" si="277"/>
        <v>4.2716947720193299E-2</v>
      </c>
      <c r="E356" s="1">
        <f t="shared" ca="1" si="278"/>
        <v>4.1735483028779406E-2</v>
      </c>
      <c r="F356" s="1">
        <f t="shared" ca="1" si="279"/>
        <v>4.0759289085056875E-2</v>
      </c>
      <c r="G356" s="1">
        <f t="shared" ca="1" si="280"/>
        <v>3.979728011203873E-2</v>
      </c>
      <c r="H356" s="1">
        <f t="shared" ca="1" si="281"/>
        <v>3.8854984193794108E-2</v>
      </c>
      <c r="I356" s="1">
        <f t="shared" ca="1" si="282"/>
        <v>3.793493278903718E-2</v>
      </c>
      <c r="J356" s="1">
        <f t="shared" ca="1" si="283"/>
        <v>3.7038076570174994E-2</v>
      </c>
      <c r="K356" s="1">
        <f t="shared" ca="1" si="284"/>
        <v>3.6164760149752159E-2</v>
      </c>
      <c r="L356" s="1">
        <f t="shared" ca="1" si="285"/>
        <v>3.5315107341374274E-2</v>
      </c>
      <c r="M356" s="1">
        <f t="shared" ca="1" si="286"/>
        <v>3.4488974086419329E-2</v>
      </c>
      <c r="N356" s="1">
        <f t="shared" ca="1" si="287"/>
        <v>3.3685737928146692E-2</v>
      </c>
      <c r="O356" s="1">
        <f t="shared" ca="1" si="288"/>
        <v>3.2904193172366543E-2</v>
      </c>
      <c r="P356" s="1">
        <f t="shared" ca="1" si="289"/>
        <v>3.2142712866421994E-2</v>
      </c>
      <c r="Q356" s="1">
        <f t="shared" ca="1" si="290"/>
        <v>3.1399673855712081E-2</v>
      </c>
      <c r="R356" s="1">
        <f t="shared" ca="1" si="291"/>
        <v>3.0674004263190439E-2</v>
      </c>
      <c r="S356" s="1">
        <f t="shared" ca="1" si="292"/>
        <v>2.9965666799640186E-2</v>
      </c>
      <c r="T356" s="1">
        <f t="shared" ca="1" si="293"/>
        <v>2.9275936424562939E-2</v>
      </c>
      <c r="U356" s="1">
        <f t="shared" ca="1" si="294"/>
        <v>2.8607422721448582E-2</v>
      </c>
      <c r="V356" s="1">
        <f t="shared" ca="1" si="295"/>
        <v>2.7963877458659876E-2</v>
      </c>
      <c r="W356" s="1">
        <f t="shared" ca="1" si="296"/>
        <v>2.7349882319884281E-2</v>
      </c>
      <c r="X356" s="1">
        <f t="shared" ca="1" si="297"/>
        <v>2.6770515114646773E-2</v>
      </c>
      <c r="Y356" s="1">
        <f t="shared" ca="1" si="298"/>
        <v>2.6231054174851328E-2</v>
      </c>
      <c r="Z356" s="1">
        <f t="shared" ca="1" si="299"/>
        <v>2.5736732064506829E-2</v>
      </c>
      <c r="AA356" s="1">
        <f t="shared" ca="1" si="300"/>
        <v>2.5292523773392396E-2</v>
      </c>
      <c r="AB356" s="1">
        <f t="shared" ca="1" si="301"/>
        <v>2.4902958972987145E-2</v>
      </c>
      <c r="AC356" s="1">
        <f t="shared" ca="1" si="302"/>
        <v>2.4571965429655541E-2</v>
      </c>
      <c r="AD356" s="1">
        <f t="shared" ca="1" si="303"/>
        <v>2.4302763945380633E-2</v>
      </c>
      <c r="AE356" s="1">
        <f t="shared" ca="1" si="304"/>
        <v>2.4097836375275853E-2</v>
      </c>
      <c r="AF356" s="1">
        <f t="shared" ca="1" si="305"/>
        <v>2.3958971449398448E-2</v>
      </c>
      <c r="AG356" s="1">
        <f t="shared" ca="1" si="306"/>
        <v>2.3887362475234007E-2</v>
      </c>
      <c r="AH356" s="1">
        <f t="shared" ca="1" si="307"/>
        <v>2.3883708175311612E-2</v>
      </c>
      <c r="AI356" s="1">
        <f t="shared" ca="1" si="308"/>
        <v>2.3948273912235789E-2</v>
      </c>
      <c r="AJ356" s="1">
        <f t="shared" ca="1" si="309"/>
        <v>2.4080904159053441E-2</v>
      </c>
      <c r="AK356" s="1">
        <f t="shared" ca="1" si="310"/>
        <v>2.4281014538352953E-2</v>
      </c>
      <c r="AL356" s="1">
        <f t="shared" ca="1" si="311"/>
        <v>2.4547608472496721E-2</v>
      </c>
      <c r="AM356" s="1">
        <f t="shared" ca="1" si="312"/>
        <v>2.4879354001846161E-2</v>
      </c>
      <c r="AN356" s="1">
        <f t="shared" ca="1" si="313"/>
        <v>2.5274730763729224E-2</v>
      </c>
      <c r="AO356" s="1">
        <f t="shared" ca="1" si="314"/>
        <v>2.5732225431417097E-2</v>
      </c>
      <c r="AP356" s="1">
        <f t="shared" ca="1" si="315"/>
        <v>2.62505211555355E-2</v>
      </c>
      <c r="AQ356" s="1">
        <f t="shared" ca="1" si="316"/>
        <v>2.6828596068393176E-2</v>
      </c>
      <c r="AR356" s="1">
        <f t="shared" ca="1" si="317"/>
        <v>2.7465616288489144E-2</v>
      </c>
      <c r="AS356" s="1">
        <f t="shared" ca="1" si="318"/>
        <v>2.8160470403994397E-2</v>
      </c>
      <c r="AT356" s="1">
        <f t="shared" ca="1" si="319"/>
        <v>2.8910743068234292E-2</v>
      </c>
      <c r="AU356" s="1">
        <f t="shared" ca="1" si="320"/>
        <v>2.9710945256882101E-2</v>
      </c>
      <c r="AV356" s="1">
        <f t="shared" ca="1" si="321"/>
        <v>3.0550216250634761E-2</v>
      </c>
      <c r="AW356" s="1">
        <f t="shared" ca="1" si="322"/>
        <v>3.141093343093436E-2</v>
      </c>
      <c r="AX356" s="1">
        <f t="shared" ca="1" si="323"/>
        <v>3.2271081981767646E-2</v>
      </c>
      <c r="AY356" s="1">
        <f t="shared" ca="1" si="324"/>
        <v>3.3111344153814719E-2</v>
      </c>
      <c r="AZ356" s="1">
        <f t="shared" ca="1" si="273"/>
        <v>3.3923252848132024E-2</v>
      </c>
      <c r="BC356" s="1">
        <f t="shared" ca="1" si="325"/>
        <v>0.15075069740990887</v>
      </c>
      <c r="BD356" s="1">
        <f t="shared" ca="1" si="325"/>
        <v>0.77512060711396469</v>
      </c>
      <c r="BE356" s="1">
        <f t="shared" ca="1" si="325"/>
        <v>0.37290477497905172</v>
      </c>
    </row>
    <row r="357" spans="1:57" x14ac:dyDescent="0.2">
      <c r="A357" s="118">
        <f t="shared" si="274"/>
        <v>3.4499999999999704</v>
      </c>
      <c r="B357" s="1">
        <f t="shared" ca="1" si="275"/>
        <v>4.56966299893031E-2</v>
      </c>
      <c r="C357" s="1">
        <f t="shared" ca="1" si="276"/>
        <v>4.4787466325842205E-2</v>
      </c>
      <c r="D357" s="1">
        <f t="shared" ca="1" si="277"/>
        <v>4.3872233725530868E-2</v>
      </c>
      <c r="E357" s="1">
        <f t="shared" ca="1" si="278"/>
        <v>4.2942069625779754E-2</v>
      </c>
      <c r="F357" s="1">
        <f t="shared" ca="1" si="279"/>
        <v>4.2004507381098413E-2</v>
      </c>
      <c r="G357" s="1">
        <f t="shared" ca="1" si="280"/>
        <v>4.1069048367809419E-2</v>
      </c>
      <c r="H357" s="1">
        <f t="shared" ca="1" si="281"/>
        <v>4.0141813739028274E-2</v>
      </c>
      <c r="I357" s="1">
        <f t="shared" ca="1" si="282"/>
        <v>3.9225954868430959E-2</v>
      </c>
      <c r="J357" s="1">
        <f t="shared" ca="1" si="283"/>
        <v>3.8323060724968862E-2</v>
      </c>
      <c r="K357" s="1">
        <f t="shared" ca="1" si="284"/>
        <v>3.7434121124406076E-2</v>
      </c>
      <c r="L357" s="1">
        <f t="shared" ca="1" si="285"/>
        <v>3.6559903616679712E-2</v>
      </c>
      <c r="M357" s="1">
        <f t="shared" ca="1" si="286"/>
        <v>3.5700903377632702E-2</v>
      </c>
      <c r="N357" s="1">
        <f t="shared" ca="1" si="287"/>
        <v>3.4857134994113942E-2</v>
      </c>
      <c r="O357" s="1">
        <f t="shared" ca="1" si="288"/>
        <v>3.4028033123694679E-2</v>
      </c>
      <c r="P357" s="1">
        <f t="shared" ca="1" si="289"/>
        <v>3.3212619865537064E-2</v>
      </c>
      <c r="Q357" s="1">
        <f t="shared" ca="1" si="290"/>
        <v>3.2409932365601482E-2</v>
      </c>
      <c r="R357" s="1">
        <f t="shared" ca="1" si="291"/>
        <v>3.1619569085108899E-2</v>
      </c>
      <c r="S357" s="1">
        <f t="shared" ca="1" si="292"/>
        <v>3.0842169044533699E-2</v>
      </c>
      <c r="T357" s="1">
        <f t="shared" ca="1" si="293"/>
        <v>3.0079684402077929E-2</v>
      </c>
      <c r="U357" s="1">
        <f t="shared" ca="1" si="294"/>
        <v>2.9335398534776791E-2</v>
      </c>
      <c r="V357" s="1">
        <f t="shared" ca="1" si="295"/>
        <v>2.8613731185958384E-2</v>
      </c>
      <c r="W357" s="1">
        <f t="shared" ca="1" si="296"/>
        <v>2.7919925731774854E-2</v>
      </c>
      <c r="X357" s="1">
        <f t="shared" ca="1" si="297"/>
        <v>2.7259716107442572E-2</v>
      </c>
      <c r="Y357" s="1">
        <f t="shared" ca="1" si="298"/>
        <v>2.6639032129816949E-2</v>
      </c>
      <c r="Z357" s="1">
        <f t="shared" ca="1" si="299"/>
        <v>2.6063753826563764E-2</v>
      </c>
      <c r="AA357" s="1">
        <f t="shared" ca="1" si="300"/>
        <v>2.553950003306775E-2</v>
      </c>
      <c r="AB357" s="1">
        <f t="shared" ca="1" si="301"/>
        <v>2.5071441187970878E-2</v>
      </c>
      <c r="AC357" s="1">
        <f t="shared" ca="1" si="302"/>
        <v>2.4664143690071774E-2</v>
      </c>
      <c r="AD357" s="1">
        <f t="shared" ca="1" si="303"/>
        <v>2.4321466212691514E-2</v>
      </c>
      <c r="AE357" s="1">
        <f t="shared" ca="1" si="304"/>
        <v>2.4046529190536577E-2</v>
      </c>
      <c r="AF357" s="1">
        <f t="shared" ca="1" si="305"/>
        <v>2.3841761595793126E-2</v>
      </c>
      <c r="AG357" s="1">
        <f t="shared" ca="1" si="306"/>
        <v>2.3708998625618115E-2</v>
      </c>
      <c r="AH357" s="1">
        <f t="shared" ca="1" si="307"/>
        <v>2.3649581677677497E-2</v>
      </c>
      <c r="AI357" s="1">
        <f t="shared" ca="1" si="308"/>
        <v>2.3664418540364506E-2</v>
      </c>
      <c r="AJ357" s="1">
        <f t="shared" ca="1" si="309"/>
        <v>2.375399540716008E-2</v>
      </c>
      <c r="AK357" s="1">
        <f t="shared" ca="1" si="310"/>
        <v>2.3918369375146839E-2</v>
      </c>
      <c r="AL357" s="1">
        <f t="shared" ca="1" si="311"/>
        <v>2.4157186282601259E-2</v>
      </c>
      <c r="AM357" s="1">
        <f t="shared" ca="1" si="312"/>
        <v>2.446975893347509E-2</v>
      </c>
      <c r="AN357" s="1">
        <f t="shared" ca="1" si="313"/>
        <v>2.4855215069880705E-2</v>
      </c>
      <c r="AO357" s="1">
        <f t="shared" ca="1" si="314"/>
        <v>2.5312692738944254E-2</v>
      </c>
      <c r="AP357" s="1">
        <f t="shared" ca="1" si="315"/>
        <v>2.5841527989047628E-2</v>
      </c>
      <c r="AQ357" s="1">
        <f t="shared" ca="1" si="316"/>
        <v>2.6441349365711343E-2</v>
      </c>
      <c r="AR357" s="1">
        <f t="shared" ca="1" si="317"/>
        <v>2.7111963877445092E-2</v>
      </c>
      <c r="AS357" s="1">
        <f t="shared" ca="1" si="318"/>
        <v>2.7852880425680245E-2</v>
      </c>
      <c r="AT357" s="1">
        <f t="shared" ca="1" si="319"/>
        <v>2.8662268732378572E-2</v>
      </c>
      <c r="AU357" s="1">
        <f t="shared" ca="1" si="320"/>
        <v>2.9535179267542979E-2</v>
      </c>
      <c r="AV357" s="1">
        <f t="shared" ca="1" si="321"/>
        <v>3.0461263663111512E-2</v>
      </c>
      <c r="AW357" s="1">
        <f t="shared" ca="1" si="322"/>
        <v>3.1423460023141538E-2</v>
      </c>
      <c r="AX357" s="1">
        <f t="shared" ca="1" si="323"/>
        <v>3.2400457376815579E-2</v>
      </c>
      <c r="AY357" s="1">
        <f t="shared" ca="1" si="324"/>
        <v>3.3373806634792322E-2</v>
      </c>
      <c r="AZ357" s="1">
        <f t="shared" ca="1" si="273"/>
        <v>3.4336430953640071E-2</v>
      </c>
      <c r="BC357" s="1">
        <f t="shared" ca="1" si="325"/>
        <v>0.60435281562618659</v>
      </c>
      <c r="BD357" s="1">
        <f t="shared" ca="1" si="325"/>
        <v>-2.1730376650461012</v>
      </c>
      <c r="BE357" s="1">
        <f t="shared" ca="1" si="325"/>
        <v>0.27393362707775459</v>
      </c>
    </row>
    <row r="358" spans="1:57" x14ac:dyDescent="0.2">
      <c r="A358" s="118">
        <f t="shared" si="274"/>
        <v>3.4599999999999702</v>
      </c>
      <c r="B358" s="1">
        <f t="shared" ca="1" si="275"/>
        <v>4.4866770372444242E-2</v>
      </c>
      <c r="C358" s="1">
        <f t="shared" ca="1" si="276"/>
        <v>4.3916444711494612E-2</v>
      </c>
      <c r="D358" s="1">
        <f t="shared" ca="1" si="277"/>
        <v>4.2965259902366715E-2</v>
      </c>
      <c r="E358" s="1">
        <f t="shared" ca="1" si="278"/>
        <v>4.2004461554606458E-2</v>
      </c>
      <c r="F358" s="1">
        <f t="shared" ca="1" si="279"/>
        <v>4.1041399808891169E-2</v>
      </c>
      <c r="G358" s="1">
        <f t="shared" ca="1" si="280"/>
        <v>4.008528353662183E-2</v>
      </c>
      <c r="H358" s="1">
        <f t="shared" ca="1" si="281"/>
        <v>3.9141947720332713E-2</v>
      </c>
      <c r="I358" s="1">
        <f t="shared" ca="1" si="282"/>
        <v>3.8214284239747362E-2</v>
      </c>
      <c r="J358" s="1">
        <f t="shared" ca="1" si="283"/>
        <v>3.7303640721949145E-2</v>
      </c>
      <c r="K358" s="1">
        <f t="shared" ca="1" si="284"/>
        <v>3.6410772380037974E-2</v>
      </c>
      <c r="L358" s="1">
        <f t="shared" ca="1" si="285"/>
        <v>3.5536210633699251E-2</v>
      </c>
      <c r="M358" s="1">
        <f t="shared" ca="1" si="286"/>
        <v>3.468021007287745E-2</v>
      </c>
      <c r="N358" s="1">
        <f t="shared" ca="1" si="287"/>
        <v>3.3842542617628528E-2</v>
      </c>
      <c r="O358" s="1">
        <f t="shared" ca="1" si="288"/>
        <v>3.3022403674740068E-2</v>
      </c>
      <c r="P358" s="1">
        <f t="shared" ca="1" si="289"/>
        <v>3.2218584843622236E-2</v>
      </c>
      <c r="Q358" s="1">
        <f t="shared" ca="1" si="290"/>
        <v>3.1429903995004983E-2</v>
      </c>
      <c r="R358" s="1">
        <f t="shared" ca="1" si="291"/>
        <v>3.0655750271259181E-2</v>
      </c>
      <c r="S358" s="1">
        <f t="shared" ca="1" si="292"/>
        <v>2.9896559243784794E-2</v>
      </c>
      <c r="T358" s="1">
        <f t="shared" ca="1" si="293"/>
        <v>2.9154080424835287E-2</v>
      </c>
      <c r="U358" s="1">
        <f t="shared" ca="1" si="294"/>
        <v>2.8431391092073707E-2</v>
      </c>
      <c r="V358" s="1">
        <f t="shared" ca="1" si="295"/>
        <v>2.7732699061597577E-2</v>
      </c>
      <c r="W358" s="1">
        <f t="shared" ca="1" si="296"/>
        <v>2.7063029514142377E-2</v>
      </c>
      <c r="X358" s="1">
        <f t="shared" ca="1" si="297"/>
        <v>2.6427892641255186E-2</v>
      </c>
      <c r="Y358" s="1">
        <f t="shared" ca="1" si="298"/>
        <v>2.5832989887771052E-2</v>
      </c>
      <c r="Z358" s="1">
        <f t="shared" ca="1" si="299"/>
        <v>2.5283968896105753E-2</v>
      </c>
      <c r="AA358" s="1">
        <f t="shared" ca="1" si="300"/>
        <v>2.4786212509134882E-2</v>
      </c>
      <c r="AB358" s="1">
        <f t="shared" ca="1" si="301"/>
        <v>2.4344652113422804E-2</v>
      </c>
      <c r="AC358" s="1">
        <f t="shared" ca="1" si="302"/>
        <v>2.3963612948434479E-2</v>
      </c>
      <c r="AD358" s="1">
        <f t="shared" ca="1" si="303"/>
        <v>2.3646711796448242E-2</v>
      </c>
      <c r="AE358" s="1">
        <f t="shared" ca="1" si="304"/>
        <v>2.3396827928468422E-2</v>
      </c>
      <c r="AF358" s="1">
        <f t="shared" ca="1" si="305"/>
        <v>2.3216150815215081E-2</v>
      </c>
      <c r="AG358" s="1">
        <f t="shared" ca="1" si="306"/>
        <v>2.310627778267994E-2</v>
      </c>
      <c r="AH358" s="1">
        <f t="shared" ca="1" si="307"/>
        <v>2.3068313122132974E-2</v>
      </c>
      <c r="AI358" s="1">
        <f t="shared" ca="1" si="308"/>
        <v>2.310292725710314E-2</v>
      </c>
      <c r="AJ358" s="1">
        <f t="shared" ca="1" si="309"/>
        <v>2.3210368320040722E-2</v>
      </c>
      <c r="AK358" s="1">
        <f t="shared" ca="1" si="310"/>
        <v>2.3390455124805094E-2</v>
      </c>
      <c r="AL358" s="1">
        <f t="shared" ca="1" si="311"/>
        <v>2.3642596195994427E-2</v>
      </c>
      <c r="AM358" s="1">
        <f t="shared" ca="1" si="312"/>
        <v>2.3965869391428814E-2</v>
      </c>
      <c r="AN358" s="1">
        <f t="shared" ca="1" si="313"/>
        <v>2.4359170846840555E-2</v>
      </c>
      <c r="AO358" s="1">
        <f t="shared" ca="1" si="314"/>
        <v>2.4821410237142915E-2</v>
      </c>
      <c r="AP358" s="1">
        <f t="shared" ca="1" si="315"/>
        <v>2.5351696682237156E-2</v>
      </c>
      <c r="AQ358" s="1">
        <f t="shared" ca="1" si="316"/>
        <v>2.5949429173845667E-2</v>
      </c>
      <c r="AR358" s="1">
        <f t="shared" ca="1" si="317"/>
        <v>2.6614175422407921E-2</v>
      </c>
      <c r="AS358" s="1">
        <f t="shared" ca="1" si="318"/>
        <v>2.7345184161177288E-2</v>
      </c>
      <c r="AT358" s="1">
        <f t="shared" ca="1" si="319"/>
        <v>2.8140329492719929E-2</v>
      </c>
      <c r="AU358" s="1">
        <f t="shared" ca="1" si="320"/>
        <v>2.8994321061960721E-2</v>
      </c>
      <c r="AV358" s="1">
        <f t="shared" ca="1" si="321"/>
        <v>2.9896444042960414E-2</v>
      </c>
      <c r="AW358" s="1">
        <f t="shared" ca="1" si="322"/>
        <v>3.082932034829737E-2</v>
      </c>
      <c r="AX358" s="1">
        <f t="shared" ca="1" si="323"/>
        <v>3.1771466372099648E-2</v>
      </c>
      <c r="AY358" s="1">
        <f t="shared" ca="1" si="324"/>
        <v>3.2704432340369308E-2</v>
      </c>
      <c r="AZ358" s="1">
        <f t="shared" ca="1" si="273"/>
        <v>3.3621271512758365E-2</v>
      </c>
      <c r="BC358" s="1">
        <f t="shared" ca="1" si="325"/>
        <v>-1.1773581295763575</v>
      </c>
      <c r="BD358" s="1">
        <f t="shared" ca="1" si="325"/>
        <v>0.57675133275668955</v>
      </c>
      <c r="BE358" s="1">
        <f t="shared" ca="1" si="325"/>
        <v>-0.31693650977854659</v>
      </c>
    </row>
    <row r="359" spans="1:57" x14ac:dyDescent="0.2">
      <c r="A359" s="118">
        <f t="shared" si="274"/>
        <v>3.46999999999997</v>
      </c>
      <c r="B359" s="1">
        <f t="shared" ca="1" si="275"/>
        <v>4.4781659577985834E-2</v>
      </c>
      <c r="C359" s="1">
        <f t="shared" ca="1" si="276"/>
        <v>4.3904711880570886E-2</v>
      </c>
      <c r="D359" s="1">
        <f t="shared" ca="1" si="277"/>
        <v>4.301972738319803E-2</v>
      </c>
      <c r="E359" s="1">
        <f t="shared" ca="1" si="278"/>
        <v>4.2118544829999105E-2</v>
      </c>
      <c r="F359" s="1">
        <f t="shared" ca="1" si="279"/>
        <v>4.1208819752167461E-2</v>
      </c>
      <c r="G359" s="1">
        <f t="shared" ca="1" si="280"/>
        <v>4.0299959433039358E-2</v>
      </c>
      <c r="H359" s="1">
        <f t="shared" ca="1" si="281"/>
        <v>3.9398004008270433E-2</v>
      </c>
      <c r="I359" s="1">
        <f t="shared" ca="1" si="282"/>
        <v>3.8506077016843533E-2</v>
      </c>
      <c r="J359" s="1">
        <f t="shared" ca="1" si="283"/>
        <v>3.7625775668928114E-2</v>
      </c>
      <c r="K359" s="1">
        <f t="shared" ca="1" si="284"/>
        <v>3.6758111334578202E-2</v>
      </c>
      <c r="L359" s="1">
        <f t="shared" ca="1" si="285"/>
        <v>3.5903870004284591E-2</v>
      </c>
      <c r="M359" s="1">
        <f t="shared" ca="1" si="286"/>
        <v>3.5063556430645453E-2</v>
      </c>
      <c r="N359" s="1">
        <f t="shared" ca="1" si="287"/>
        <v>3.4237190725414028E-2</v>
      </c>
      <c r="O359" s="1">
        <f t="shared" ca="1" si="288"/>
        <v>3.342422000978492E-2</v>
      </c>
      <c r="P359" s="1">
        <f t="shared" ca="1" si="289"/>
        <v>3.2623696398076753E-2</v>
      </c>
      <c r="Q359" s="1">
        <f t="shared" ca="1" si="290"/>
        <v>3.1834709475086723E-2</v>
      </c>
      <c r="R359" s="1">
        <f t="shared" ca="1" si="291"/>
        <v>3.1056929971901136E-2</v>
      </c>
      <c r="S359" s="1">
        <f t="shared" ca="1" si="292"/>
        <v>3.0291080817078112E-2</v>
      </c>
      <c r="T359" s="1">
        <f t="shared" ca="1" si="293"/>
        <v>2.9539199598024091E-2</v>
      </c>
      <c r="U359" s="1">
        <f t="shared" ca="1" si="294"/>
        <v>2.8804648166642837E-2</v>
      </c>
      <c r="V359" s="1">
        <f t="shared" ca="1" si="295"/>
        <v>2.8091913076607623E-2</v>
      </c>
      <c r="W359" s="1">
        <f t="shared" ca="1" si="296"/>
        <v>2.7406291992442242E-2</v>
      </c>
      <c r="X359" s="1">
        <f t="shared" ca="1" si="297"/>
        <v>2.6753562059627506E-2</v>
      </c>
      <c r="Y359" s="1">
        <f t="shared" ca="1" si="298"/>
        <v>2.6139687060883543E-2</v>
      </c>
      <c r="Z359" s="1">
        <f t="shared" ca="1" si="299"/>
        <v>2.5570572971400987E-2</v>
      </c>
      <c r="AA359" s="1">
        <f t="shared" ca="1" si="300"/>
        <v>2.5051857370524969E-2</v>
      </c>
      <c r="AB359" s="1">
        <f t="shared" ca="1" si="301"/>
        <v>2.4588723340767157E-2</v>
      </c>
      <c r="AC359" s="1">
        <f t="shared" ca="1" si="302"/>
        <v>2.4185745737794716E-2</v>
      </c>
      <c r="AD359" s="1">
        <f t="shared" ca="1" si="303"/>
        <v>2.3846790257560074E-2</v>
      </c>
      <c r="AE359" s="1">
        <f t="shared" ca="1" si="304"/>
        <v>2.3574985830780187E-2</v>
      </c>
      <c r="AF359" s="1">
        <f t="shared" ca="1" si="305"/>
        <v>2.3372773249485057E-2</v>
      </c>
      <c r="AG359" s="1">
        <f t="shared" ca="1" si="306"/>
        <v>2.3242002773966618E-2</v>
      </c>
      <c r="AH359" s="1">
        <f t="shared" ca="1" si="307"/>
        <v>2.3184032374099526E-2</v>
      </c>
      <c r="AI359" s="1">
        <f t="shared" ca="1" si="308"/>
        <v>2.3199785884795179E-2</v>
      </c>
      <c r="AJ359" s="1">
        <f t="shared" ca="1" si="309"/>
        <v>2.3289764163199396E-2</v>
      </c>
      <c r="AK359" s="1">
        <f t="shared" ca="1" si="310"/>
        <v>2.3454038549509237E-2</v>
      </c>
      <c r="AL359" s="1">
        <f t="shared" ca="1" si="311"/>
        <v>2.3692271092165547E-2</v>
      </c>
      <c r="AM359" s="1">
        <f t="shared" ca="1" si="312"/>
        <v>2.4003795559821836E-2</v>
      </c>
      <c r="AN359" s="1">
        <f t="shared" ca="1" si="313"/>
        <v>2.438776733668371E-2</v>
      </c>
      <c r="AO359" s="1">
        <f t="shared" ca="1" si="314"/>
        <v>2.4843358544496232E-2</v>
      </c>
      <c r="AP359" s="1">
        <f t="shared" ca="1" si="315"/>
        <v>2.5369942112343731E-2</v>
      </c>
      <c r="AQ359" s="1">
        <f t="shared" ca="1" si="316"/>
        <v>2.5967178073435071E-2</v>
      </c>
      <c r="AR359" s="1">
        <f t="shared" ca="1" si="317"/>
        <v>2.663488521290738E-2</v>
      </c>
      <c r="AS359" s="1">
        <f t="shared" ca="1" si="318"/>
        <v>2.7372542176981717E-2</v>
      </c>
      <c r="AT359" s="1">
        <f t="shared" ca="1" si="319"/>
        <v>2.8178217334885024E-2</v>
      </c>
      <c r="AU359" s="1">
        <f t="shared" ca="1" si="320"/>
        <v>2.9046769783978212E-2</v>
      </c>
      <c r="AV359" s="1">
        <f t="shared" ca="1" si="321"/>
        <v>2.9967610035942737E-2</v>
      </c>
      <c r="AW359" s="1">
        <f t="shared" ca="1" si="322"/>
        <v>3.0923537473176482E-2</v>
      </c>
      <c r="AX359" s="1">
        <f t="shared" ca="1" si="323"/>
        <v>3.189339008393105E-2</v>
      </c>
      <c r="AY359" s="1">
        <f t="shared" ca="1" si="324"/>
        <v>3.2859210815476707E-2</v>
      </c>
      <c r="AZ359" s="1">
        <f t="shared" ca="1" si="273"/>
        <v>3.3814779255792585E-2</v>
      </c>
      <c r="BC359" s="1">
        <f t="shared" ca="1" si="325"/>
        <v>0.31260041740368028</v>
      </c>
      <c r="BD359" s="1">
        <f t="shared" ca="1" si="325"/>
        <v>-0.29002924500704985</v>
      </c>
      <c r="BE359" s="1">
        <f t="shared" ca="1" si="325"/>
        <v>0.77942027715054163</v>
      </c>
    </row>
    <row r="360" spans="1:57" x14ac:dyDescent="0.2">
      <c r="A360" s="118">
        <f t="shared" si="274"/>
        <v>3.4799999999999698</v>
      </c>
      <c r="B360" s="1">
        <f t="shared" ca="1" si="275"/>
        <v>4.3624031924841808E-2</v>
      </c>
      <c r="C360" s="1">
        <f t="shared" ca="1" si="276"/>
        <v>4.2855657187878142E-2</v>
      </c>
      <c r="D360" s="1">
        <f t="shared" ca="1" si="277"/>
        <v>4.2069176233376179E-2</v>
      </c>
      <c r="E360" s="1">
        <f t="shared" ca="1" si="278"/>
        <v>4.1257115425393717E-2</v>
      </c>
      <c r="F360" s="1">
        <f t="shared" ca="1" si="279"/>
        <v>4.0427533786289958E-2</v>
      </c>
      <c r="G360" s="1">
        <f t="shared" ca="1" si="280"/>
        <v>3.9590137386381577E-2</v>
      </c>
      <c r="H360" s="1">
        <f t="shared" ca="1" si="281"/>
        <v>3.8751272284789778E-2</v>
      </c>
      <c r="I360" s="1">
        <f t="shared" ca="1" si="282"/>
        <v>3.7914394278454673E-2</v>
      </c>
      <c r="J360" s="1">
        <f t="shared" ca="1" si="283"/>
        <v>3.7081450532330598E-2</v>
      </c>
      <c r="K360" s="1">
        <f t="shared" ca="1" si="284"/>
        <v>3.6253808781924149E-2</v>
      </c>
      <c r="L360" s="1">
        <f t="shared" ca="1" si="285"/>
        <v>3.5432609740589933E-2</v>
      </c>
      <c r="M360" s="1">
        <f t="shared" ca="1" si="286"/>
        <v>3.4618708524382105E-2</v>
      </c>
      <c r="N360" s="1">
        <f t="shared" ca="1" si="287"/>
        <v>3.3812473747426817E-2</v>
      </c>
      <c r="O360" s="1">
        <f t="shared" ca="1" si="288"/>
        <v>3.3013704661557154E-2</v>
      </c>
      <c r="P360" s="1">
        <f t="shared" ca="1" si="289"/>
        <v>3.2221814360204812E-2</v>
      </c>
      <c r="Q360" s="1">
        <f t="shared" ca="1" si="290"/>
        <v>3.1436264579948622E-2</v>
      </c>
      <c r="R360" s="1">
        <f t="shared" ca="1" si="291"/>
        <v>3.065710799618063E-2</v>
      </c>
      <c r="S360" s="1">
        <f t="shared" ca="1" si="292"/>
        <v>2.9885455149198412E-2</v>
      </c>
      <c r="T360" s="1">
        <f t="shared" ca="1" si="293"/>
        <v>2.9123731871764588E-2</v>
      </c>
      <c r="U360" s="1">
        <f t="shared" ca="1" si="294"/>
        <v>2.8375684713511776E-2</v>
      </c>
      <c r="V360" s="1">
        <f t="shared" ca="1" si="295"/>
        <v>2.7646179080834665E-2</v>
      </c>
      <c r="W360" s="1">
        <f t="shared" ca="1" si="296"/>
        <v>2.6940885251669724E-2</v>
      </c>
      <c r="X360" s="1">
        <f t="shared" ca="1" si="297"/>
        <v>2.6265947473331937E-2</v>
      </c>
      <c r="Y360" s="1">
        <f t="shared" ca="1" si="298"/>
        <v>2.5627692026545759E-2</v>
      </c>
      <c r="Z360" s="1">
        <f t="shared" ca="1" si="299"/>
        <v>2.5032383387571994E-2</v>
      </c>
      <c r="AA360" s="1">
        <f t="shared" ca="1" si="300"/>
        <v>2.4486014051636296E-2</v>
      </c>
      <c r="AB360" s="1">
        <f t="shared" ca="1" si="301"/>
        <v>2.3994118995824178E-2</v>
      </c>
      <c r="AC360" s="1">
        <f t="shared" ca="1" si="302"/>
        <v>2.3561622918175873E-2</v>
      </c>
      <c r="AD360" s="1">
        <f t="shared" ca="1" si="303"/>
        <v>2.3192740683460111E-2</v>
      </c>
      <c r="AE360" s="1">
        <f t="shared" ca="1" si="304"/>
        <v>2.2890951155559849E-2</v>
      </c>
      <c r="AF360" s="1">
        <f t="shared" ca="1" si="305"/>
        <v>2.2659046720296273E-2</v>
      </c>
      <c r="AG360" s="1">
        <f t="shared" ca="1" si="306"/>
        <v>2.249923082736904E-2</v>
      </c>
      <c r="AH360" s="1">
        <f t="shared" ca="1" si="307"/>
        <v>2.2413215360134485E-2</v>
      </c>
      <c r="AI360" s="1">
        <f t="shared" ca="1" si="308"/>
        <v>2.2402277791374142E-2</v>
      </c>
      <c r="AJ360" s="1">
        <f t="shared" ca="1" si="309"/>
        <v>2.2467271939183638E-2</v>
      </c>
      <c r="AK360" s="1">
        <f t="shared" ca="1" si="310"/>
        <v>2.2608621930269246E-2</v>
      </c>
      <c r="AL360" s="1">
        <f t="shared" ca="1" si="311"/>
        <v>2.2826343624875744E-2</v>
      </c>
      <c r="AM360" s="1">
        <f t="shared" ca="1" si="312"/>
        <v>2.3120127009464277E-2</v>
      </c>
      <c r="AN360" s="1">
        <f t="shared" ca="1" si="313"/>
        <v>2.3489487020902367E-2</v>
      </c>
      <c r="AO360" s="1">
        <f t="shared" ca="1" si="314"/>
        <v>2.3933958495235334E-2</v>
      </c>
      <c r="AP360" s="1">
        <f t="shared" ca="1" si="315"/>
        <v>2.4453278355598077E-2</v>
      </c>
      <c r="AQ360" s="1">
        <f t="shared" ca="1" si="316"/>
        <v>2.5047467717571579E-2</v>
      </c>
      <c r="AR360" s="1">
        <f t="shared" ca="1" si="317"/>
        <v>2.5716696257977463E-2</v>
      </c>
      <c r="AS360" s="1">
        <f t="shared" ca="1" si="318"/>
        <v>2.6460772063299776E-2</v>
      </c>
      <c r="AT360" s="1">
        <f t="shared" ca="1" si="319"/>
        <v>2.7278057113363174E-2</v>
      </c>
      <c r="AU360" s="1">
        <f t="shared" ca="1" si="320"/>
        <v>2.816365971588973E-2</v>
      </c>
      <c r="AV360" s="1">
        <f t="shared" ca="1" si="321"/>
        <v>2.9107217003047015E-2</v>
      </c>
      <c r="AW360" s="1">
        <f t="shared" ca="1" si="322"/>
        <v>3.0091808949759945E-2</v>
      </c>
      <c r="AX360" s="1">
        <f t="shared" ca="1" si="323"/>
        <v>3.1096698801167996E-2</v>
      </c>
      <c r="AY360" s="1">
        <f t="shared" ca="1" si="324"/>
        <v>3.2104527138172245E-2</v>
      </c>
      <c r="AZ360" s="1">
        <f t="shared" ca="1" si="273"/>
        <v>3.3109768100640827E-2</v>
      </c>
      <c r="BC360" s="1">
        <f t="shared" ca="1" si="325"/>
        <v>-1.0545662442962698</v>
      </c>
      <c r="BD360" s="1">
        <f t="shared" ca="1" si="325"/>
        <v>-0.29914605346816892</v>
      </c>
      <c r="BE360" s="1">
        <f t="shared" ca="1" si="325"/>
        <v>1.1963069522929413</v>
      </c>
    </row>
    <row r="361" spans="1:57" x14ac:dyDescent="0.2">
      <c r="A361" s="118">
        <f t="shared" si="274"/>
        <v>3.4899999999999696</v>
      </c>
      <c r="B361" s="1">
        <f t="shared" ca="1" si="275"/>
        <v>4.3258604165688018E-2</v>
      </c>
      <c r="C361" s="1">
        <f t="shared" ca="1" si="276"/>
        <v>4.2601947989939347E-2</v>
      </c>
      <c r="D361" s="1">
        <f t="shared" ca="1" si="277"/>
        <v>4.1921452094994545E-2</v>
      </c>
      <c r="E361" s="1">
        <f t="shared" ca="1" si="278"/>
        <v>4.1210078496064277E-2</v>
      </c>
      <c r="F361" s="1">
        <f t="shared" ca="1" si="279"/>
        <v>4.0476041326392036E-2</v>
      </c>
      <c r="G361" s="1">
        <f t="shared" ca="1" si="280"/>
        <v>3.9729099299806746E-2</v>
      </c>
      <c r="H361" s="1">
        <f t="shared" ca="1" si="281"/>
        <v>3.8975658639387137E-2</v>
      </c>
      <c r="I361" s="1">
        <f t="shared" ca="1" si="282"/>
        <v>3.8219261467769307E-2</v>
      </c>
      <c r="J361" s="1">
        <f t="shared" ca="1" si="283"/>
        <v>3.7461958746707935E-2</v>
      </c>
      <c r="K361" s="1">
        <f t="shared" ca="1" si="284"/>
        <v>3.6705228258112552E-2</v>
      </c>
      <c r="L361" s="1">
        <f t="shared" ca="1" si="285"/>
        <v>3.595031906481555E-2</v>
      </c>
      <c r="M361" s="1">
        <f t="shared" ca="1" si="286"/>
        <v>3.5198190322907552E-2</v>
      </c>
      <c r="N361" s="1">
        <f t="shared" ca="1" si="287"/>
        <v>3.4449312935255057E-2</v>
      </c>
      <c r="O361" s="1">
        <f t="shared" ca="1" si="288"/>
        <v>3.3703592175101271E-2</v>
      </c>
      <c r="P361" s="1">
        <f t="shared" ca="1" si="289"/>
        <v>3.2960556052246466E-2</v>
      </c>
      <c r="Q361" s="1">
        <f t="shared" ca="1" si="290"/>
        <v>3.2219792364703716E-2</v>
      </c>
      <c r="R361" s="1">
        <f t="shared" ca="1" si="291"/>
        <v>3.1481489559321611E-2</v>
      </c>
      <c r="S361" s="1">
        <f t="shared" ca="1" si="292"/>
        <v>3.0746899514611674E-2</v>
      </c>
      <c r="T361" s="1">
        <f t="shared" ca="1" si="293"/>
        <v>3.0018589951542274E-2</v>
      </c>
      <c r="U361" s="1">
        <f t="shared" ca="1" si="294"/>
        <v>2.9300445714376885E-2</v>
      </c>
      <c r="V361" s="1">
        <f t="shared" ca="1" si="295"/>
        <v>2.8597464651247562E-2</v>
      </c>
      <c r="W361" s="1">
        <f t="shared" ca="1" si="296"/>
        <v>2.7915443257074013E-2</v>
      </c>
      <c r="X361" s="1">
        <f t="shared" ca="1" si="297"/>
        <v>2.7260646502730947E-2</v>
      </c>
      <c r="Y361" s="1">
        <f t="shared" ca="1" si="298"/>
        <v>2.6639516800810583E-2</v>
      </c>
      <c r="Z361" s="1">
        <f t="shared" ca="1" si="299"/>
        <v>2.6058430770742238E-2</v>
      </c>
      <c r="AA361" s="1">
        <f t="shared" ca="1" si="300"/>
        <v>2.55234894770081E-2</v>
      </c>
      <c r="AB361" s="1">
        <f t="shared" ca="1" si="301"/>
        <v>2.5040333464025642E-2</v>
      </c>
      <c r="AC361" s="1">
        <f t="shared" ca="1" si="302"/>
        <v>2.4613990972539159E-2</v>
      </c>
      <c r="AD361" s="1">
        <f t="shared" ca="1" si="303"/>
        <v>2.4248779765222817E-2</v>
      </c>
      <c r="AE361" s="1">
        <f t="shared" ca="1" si="304"/>
        <v>2.3948282386140218E-2</v>
      </c>
      <c r="AF361" s="1">
        <f t="shared" ca="1" si="305"/>
        <v>2.3715396560618187E-2</v>
      </c>
      <c r="AG361" s="1">
        <f t="shared" ca="1" si="306"/>
        <v>2.3552432656047725E-2</v>
      </c>
      <c r="AH361" s="1">
        <f t="shared" ca="1" si="307"/>
        <v>2.3461210177556754E-2</v>
      </c>
      <c r="AI361" s="1">
        <f t="shared" ca="1" si="308"/>
        <v>2.3443113936060661E-2</v>
      </c>
      <c r="AJ361" s="1">
        <f t="shared" ca="1" si="309"/>
        <v>2.349910442091821E-2</v>
      </c>
      <c r="AK361" s="1">
        <f t="shared" ca="1" si="310"/>
        <v>2.3629712279652923E-2</v>
      </c>
      <c r="AL361" s="1">
        <f t="shared" ca="1" si="311"/>
        <v>2.3835060946235713E-2</v>
      </c>
      <c r="AM361" s="1">
        <f t="shared" ca="1" si="312"/>
        <v>2.4114950405434578E-2</v>
      </c>
      <c r="AN361" s="1">
        <f t="shared" ca="1" si="313"/>
        <v>2.446900892381387E-2</v>
      </c>
      <c r="AO361" s="1">
        <f t="shared" ca="1" si="314"/>
        <v>2.489688779111629E-2</v>
      </c>
      <c r="AP361" s="1">
        <f t="shared" ca="1" si="315"/>
        <v>2.5398441580095885E-2</v>
      </c>
      <c r="AQ361" s="1">
        <f t="shared" ca="1" si="316"/>
        <v>2.5973805998694137E-2</v>
      </c>
      <c r="AR361" s="1">
        <f t="shared" ca="1" si="317"/>
        <v>2.6623254900190872E-2</v>
      </c>
      <c r="AS361" s="1">
        <f t="shared" ca="1" si="318"/>
        <v>2.7346678808541948E-2</v>
      </c>
      <c r="AT361" s="1">
        <f t="shared" ca="1" si="319"/>
        <v>2.8142486139967147E-2</v>
      </c>
      <c r="AU361" s="1">
        <f t="shared" ca="1" si="320"/>
        <v>2.9005787674554331E-2</v>
      </c>
      <c r="AV361" s="1">
        <f t="shared" ca="1" si="321"/>
        <v>2.992620195820014E-2</v>
      </c>
      <c r="AW361" s="1">
        <f t="shared" ca="1" si="322"/>
        <v>3.0886846165445882E-2</v>
      </c>
      <c r="AX361" s="1">
        <f t="shared" ca="1" si="323"/>
        <v>3.1867165959655892E-2</v>
      </c>
      <c r="AY361" s="1">
        <f t="shared" ca="1" si="324"/>
        <v>3.2850155207529354E-2</v>
      </c>
      <c r="AZ361" s="1">
        <f t="shared" ca="1" si="273"/>
        <v>3.3830569125253881E-2</v>
      </c>
      <c r="BC361" s="1">
        <f t="shared" ca="1" si="325"/>
        <v>1.2037516720843922</v>
      </c>
      <c r="BD361" s="1">
        <f t="shared" ca="1" si="325"/>
        <v>0.98863632142933078</v>
      </c>
      <c r="BE361" s="1">
        <f t="shared" ca="1" si="325"/>
        <v>1.6261672533775116</v>
      </c>
    </row>
    <row r="362" spans="1:57" x14ac:dyDescent="0.2">
      <c r="A362" s="118">
        <f t="shared" si="274"/>
        <v>3.4999999999999694</v>
      </c>
      <c r="B362" s="1">
        <f t="shared" ca="1" si="275"/>
        <v>4.1605071191787246E-2</v>
      </c>
      <c r="C362" s="1">
        <f t="shared" ca="1" si="276"/>
        <v>4.0999578281189643E-2</v>
      </c>
      <c r="D362" s="1">
        <f t="shared" ca="1" si="277"/>
        <v>4.0369245491964877E-2</v>
      </c>
      <c r="E362" s="1">
        <f t="shared" ca="1" si="278"/>
        <v>3.9707306874483435E-2</v>
      </c>
      <c r="F362" s="1">
        <f t="shared" ca="1" si="279"/>
        <v>3.9021971618337939E-2</v>
      </c>
      <c r="G362" s="1">
        <f t="shared" ca="1" si="280"/>
        <v>3.8322893226090754E-2</v>
      </c>
      <c r="H362" s="1">
        <f t="shared" ca="1" si="281"/>
        <v>3.7616380602825204E-2</v>
      </c>
      <c r="I362" s="1">
        <f t="shared" ca="1" si="282"/>
        <v>3.6905904541107738E-2</v>
      </c>
      <c r="J362" s="1">
        <f t="shared" ca="1" si="283"/>
        <v>3.6193461919297731E-2</v>
      </c>
      <c r="K362" s="1">
        <f t="shared" ca="1" si="284"/>
        <v>3.5480482526581439E-2</v>
      </c>
      <c r="L362" s="1">
        <f t="shared" ca="1" si="285"/>
        <v>3.4768165683892495E-2</v>
      </c>
      <c r="M362" s="1">
        <f t="shared" ca="1" si="286"/>
        <v>3.4057416547144365E-2</v>
      </c>
      <c r="N362" s="1">
        <f t="shared" ca="1" si="287"/>
        <v>3.3348650377409583E-2</v>
      </c>
      <c r="O362" s="1">
        <f t="shared" ca="1" si="288"/>
        <v>3.2641720642052924E-2</v>
      </c>
      <c r="P362" s="1">
        <f t="shared" ca="1" si="289"/>
        <v>3.1936112484956848E-2</v>
      </c>
      <c r="Q362" s="1">
        <f t="shared" ca="1" si="290"/>
        <v>3.1231381954581409E-2</v>
      </c>
      <c r="R362" s="1">
        <f t="shared" ca="1" si="291"/>
        <v>3.0527695375379187E-2</v>
      </c>
      <c r="S362" s="1">
        <f t="shared" ca="1" si="292"/>
        <v>2.9826287969887764E-2</v>
      </c>
      <c r="T362" s="1">
        <f t="shared" ca="1" si="293"/>
        <v>2.9129711270222066E-2</v>
      </c>
      <c r="U362" s="1">
        <f t="shared" ca="1" si="294"/>
        <v>2.8441830293030827E-2</v>
      </c>
      <c r="V362" s="1">
        <f t="shared" ca="1" si="295"/>
        <v>2.7767617198500693E-2</v>
      </c>
      <c r="W362" s="1">
        <f t="shared" ca="1" si="296"/>
        <v>2.711283658347842E-2</v>
      </c>
      <c r="X362" s="1">
        <f t="shared" ca="1" si="297"/>
        <v>2.6483716045376894E-2</v>
      </c>
      <c r="Y362" s="1">
        <f t="shared" ca="1" si="298"/>
        <v>2.588665604369441E-2</v>
      </c>
      <c r="Z362" s="1">
        <f t="shared" ca="1" si="299"/>
        <v>2.5327987264362851E-2</v>
      </c>
      <c r="AA362" s="1">
        <f t="shared" ca="1" si="300"/>
        <v>2.4813761275894727E-2</v>
      </c>
      <c r="AB362" s="1">
        <f t="shared" ca="1" si="301"/>
        <v>2.4349566144359215E-2</v>
      </c>
      <c r="AC362" s="1">
        <f t="shared" ca="1" si="302"/>
        <v>2.3940375635120987E-2</v>
      </c>
      <c r="AD362" s="1">
        <f t="shared" ca="1" si="303"/>
        <v>2.3590452419217433E-2</v>
      </c>
      <c r="AE362" s="1">
        <f t="shared" ca="1" si="304"/>
        <v>2.3303324748891598E-2</v>
      </c>
      <c r="AF362" s="1">
        <f t="shared" ca="1" si="305"/>
        <v>2.3081837715351956E-2</v>
      </c>
      <c r="AG362" s="1">
        <f t="shared" ca="1" si="306"/>
        <v>2.2928250612574735E-2</v>
      </c>
      <c r="AH362" s="1">
        <f t="shared" ca="1" si="307"/>
        <v>2.2844332556598988E-2</v>
      </c>
      <c r="AI362" s="1">
        <f t="shared" ca="1" si="308"/>
        <v>2.2831417677948829E-2</v>
      </c>
      <c r="AJ362" s="1">
        <f t="shared" ca="1" si="309"/>
        <v>2.2890415129049536E-2</v>
      </c>
      <c r="AK362" s="1">
        <f t="shared" ca="1" si="310"/>
        <v>2.3021804094112339E-2</v>
      </c>
      <c r="AL362" s="1">
        <f t="shared" ca="1" si="311"/>
        <v>2.32256576241382E-2</v>
      </c>
      <c r="AM362" s="1">
        <f t="shared" ca="1" si="312"/>
        <v>2.3501727763642059E-2</v>
      </c>
      <c r="AN362" s="1">
        <f t="shared" ca="1" si="313"/>
        <v>2.3849598166177398E-2</v>
      </c>
      <c r="AO362" s="1">
        <f t="shared" ca="1" si="314"/>
        <v>2.4268878593915025E-2</v>
      </c>
      <c r="AP362" s="1">
        <f t="shared" ca="1" si="315"/>
        <v>2.4759383202895256E-2</v>
      </c>
      <c r="AQ362" s="1">
        <f t="shared" ca="1" si="316"/>
        <v>2.5321204079914311E-2</v>
      </c>
      <c r="AR362" s="1">
        <f t="shared" ca="1" si="317"/>
        <v>2.5954560814742782E-2</v>
      </c>
      <c r="AS362" s="1">
        <f t="shared" ca="1" si="318"/>
        <v>2.6659267643599105E-2</v>
      </c>
      <c r="AT362" s="1">
        <f t="shared" ca="1" si="319"/>
        <v>2.7433620534629884E-2</v>
      </c>
      <c r="AU362" s="1">
        <f t="shared" ca="1" si="320"/>
        <v>2.8272574313928326E-2</v>
      </c>
      <c r="AV362" s="1">
        <f t="shared" ca="1" si="321"/>
        <v>2.9165572051650181E-2</v>
      </c>
      <c r="AW362" s="1">
        <f t="shared" ca="1" si="322"/>
        <v>3.0095613021137602E-2</v>
      </c>
      <c r="AX362" s="1">
        <f t="shared" ca="1" si="323"/>
        <v>3.1042170716143545E-2</v>
      </c>
      <c r="AY362" s="1">
        <f t="shared" ca="1" si="324"/>
        <v>3.1988432839788028E-2</v>
      </c>
      <c r="AZ362" s="1">
        <f t="shared" ca="1" si="273"/>
        <v>3.2929271816976295E-2</v>
      </c>
      <c r="BC362" s="1">
        <f t="shared" ca="1" si="325"/>
        <v>-1.3735090834012942</v>
      </c>
      <c r="BD362" s="1">
        <f t="shared" ca="1" si="325"/>
        <v>0.93652310197685118</v>
      </c>
      <c r="BE362" s="1">
        <f t="shared" ca="1" si="325"/>
        <v>0.89264242907838387</v>
      </c>
    </row>
    <row r="363" spans="1:57" x14ac:dyDescent="0.2">
      <c r="A363" s="118">
        <f t="shared" si="274"/>
        <v>3.5099999999999691</v>
      </c>
      <c r="B363" s="1">
        <f t="shared" ca="1" si="275"/>
        <v>4.1749936583714356E-2</v>
      </c>
      <c r="C363" s="1">
        <f t="shared" ca="1" si="276"/>
        <v>4.1095369591493063E-2</v>
      </c>
      <c r="D363" s="1">
        <f t="shared" ca="1" si="277"/>
        <v>4.0423415422769227E-2</v>
      </c>
      <c r="E363" s="1">
        <f t="shared" ca="1" si="278"/>
        <v>3.9727278501377451E-2</v>
      </c>
      <c r="F363" s="1">
        <f t="shared" ca="1" si="279"/>
        <v>3.9014864945787736E-2</v>
      </c>
      <c r="G363" s="1">
        <f t="shared" ca="1" si="280"/>
        <v>3.8295427083041851E-2</v>
      </c>
      <c r="H363" s="1">
        <f t="shared" ca="1" si="281"/>
        <v>3.75748808978668E-2</v>
      </c>
      <c r="I363" s="1">
        <f t="shared" ca="1" si="282"/>
        <v>3.6856330075573394E-2</v>
      </c>
      <c r="J363" s="1">
        <f t="shared" ca="1" si="283"/>
        <v>3.6141421410819698E-2</v>
      </c>
      <c r="K363" s="1">
        <f t="shared" ca="1" si="284"/>
        <v>3.5431240542965731E-2</v>
      </c>
      <c r="L363" s="1">
        <f t="shared" ca="1" si="285"/>
        <v>3.4726640843761349E-2</v>
      </c>
      <c r="M363" s="1">
        <f t="shared" ca="1" si="286"/>
        <v>3.4028177313991069E-2</v>
      </c>
      <c r="N363" s="1">
        <f t="shared" ca="1" si="287"/>
        <v>3.3335913527532325E-2</v>
      </c>
      <c r="O363" s="1">
        <f t="shared" ca="1" si="288"/>
        <v>3.2649355202551224E-2</v>
      </c>
      <c r="P363" s="1">
        <f t="shared" ca="1" si="289"/>
        <v>3.1967648717220243E-2</v>
      </c>
      <c r="Q363" s="1">
        <f t="shared" ca="1" si="290"/>
        <v>3.1290022440870112E-2</v>
      </c>
      <c r="R363" s="1">
        <f t="shared" ca="1" si="291"/>
        <v>3.0616324562766382E-2</v>
      </c>
      <c r="S363" s="1">
        <f t="shared" ca="1" si="292"/>
        <v>2.9947477536695671E-2</v>
      </c>
      <c r="T363" s="1">
        <f t="shared" ca="1" si="293"/>
        <v>2.9285720511024765E-2</v>
      </c>
      <c r="U363" s="1">
        <f t="shared" ca="1" si="294"/>
        <v>2.8634602435461603E-2</v>
      </c>
      <c r="V363" s="1">
        <f t="shared" ca="1" si="295"/>
        <v>2.799877353592542E-2</v>
      </c>
      <c r="W363" s="1">
        <f t="shared" ca="1" si="296"/>
        <v>2.7383670279562778E-2</v>
      </c>
      <c r="X363" s="1">
        <f t="shared" ca="1" si="297"/>
        <v>2.6795186676612657E-2</v>
      </c>
      <c r="Y363" s="1">
        <f t="shared" ca="1" si="298"/>
        <v>2.6239385031751904E-2</v>
      </c>
      <c r="Z363" s="1">
        <f t="shared" ca="1" si="299"/>
        <v>2.5722253904046064E-2</v>
      </c>
      <c r="AA363" s="1">
        <f t="shared" ca="1" si="300"/>
        <v>2.5249499184270958E-2</v>
      </c>
      <c r="AB363" s="1">
        <f t="shared" ca="1" si="301"/>
        <v>2.4826360298087369E-2</v>
      </c>
      <c r="AC363" s="1">
        <f t="shared" ca="1" si="302"/>
        <v>2.4457460401035767E-2</v>
      </c>
      <c r="AD363" s="1">
        <f t="shared" ca="1" si="303"/>
        <v>2.4146710966393634E-2</v>
      </c>
      <c r="AE363" s="1">
        <f t="shared" ca="1" si="304"/>
        <v>2.3897289865618048E-2</v>
      </c>
      <c r="AF363" s="1">
        <f t="shared" ca="1" si="305"/>
        <v>2.3711693464893744E-2</v>
      </c>
      <c r="AG363" s="1">
        <f t="shared" ca="1" si="306"/>
        <v>2.359183387634926E-2</v>
      </c>
      <c r="AH363" s="1">
        <f t="shared" ca="1" si="307"/>
        <v>2.3539133698989259E-2</v>
      </c>
      <c r="AI363" s="1">
        <f t="shared" ca="1" si="308"/>
        <v>2.3554580247696303E-2</v>
      </c>
      <c r="AJ363" s="1">
        <f t="shared" ca="1" si="309"/>
        <v>2.3638735213315148E-2</v>
      </c>
      <c r="AK363" s="1">
        <f t="shared" ca="1" si="310"/>
        <v>2.379173021623213E-2</v>
      </c>
      <c r="AL363" s="1">
        <f t="shared" ca="1" si="311"/>
        <v>2.4013291851213137E-2</v>
      </c>
      <c r="AM363" s="1">
        <f t="shared" ca="1" si="312"/>
        <v>2.4302828166945456E-2</v>
      </c>
      <c r="AN363" s="1">
        <f t="shared" ca="1" si="313"/>
        <v>2.465958214356101E-2</v>
      </c>
      <c r="AO363" s="1">
        <f t="shared" ca="1" si="314"/>
        <v>2.5082825915756442E-2</v>
      </c>
      <c r="AP363" s="1">
        <f t="shared" ca="1" si="315"/>
        <v>2.5572037036650241E-2</v>
      </c>
      <c r="AQ363" s="1">
        <f t="shared" ca="1" si="316"/>
        <v>2.6126967636926641E-2</v>
      </c>
      <c r="AR363" s="1">
        <f t="shared" ca="1" si="317"/>
        <v>2.6747486480242982E-2</v>
      </c>
      <c r="AS363" s="1">
        <f t="shared" ca="1" si="318"/>
        <v>2.7433034669754105E-2</v>
      </c>
      <c r="AT363" s="1">
        <f t="shared" ca="1" si="319"/>
        <v>2.8181498733295562E-2</v>
      </c>
      <c r="AU363" s="1">
        <f t="shared" ca="1" si="320"/>
        <v>2.8987381030411524E-2</v>
      </c>
      <c r="AV363" s="1">
        <f t="shared" ca="1" si="321"/>
        <v>2.9839654184888233E-2</v>
      </c>
      <c r="AW363" s="1">
        <f t="shared" ca="1" si="322"/>
        <v>3.0720906361380994E-2</v>
      </c>
      <c r="AX363" s="1">
        <f t="shared" ca="1" si="323"/>
        <v>3.161034608203258E-2</v>
      </c>
      <c r="AY363" s="1">
        <f t="shared" ca="1" si="324"/>
        <v>3.2491057231710307E-2</v>
      </c>
      <c r="AZ363" s="1">
        <f t="shared" ca="1" si="273"/>
        <v>3.3357787934069412E-2</v>
      </c>
      <c r="BC363" s="1">
        <f t="shared" ca="1" si="325"/>
        <v>0.60877801167424206</v>
      </c>
      <c r="BD363" s="1">
        <f t="shared" ca="1" si="325"/>
        <v>1.0220728246503903</v>
      </c>
      <c r="BE363" s="1">
        <f t="shared" ca="1" si="325"/>
        <v>-0.27153157415556883</v>
      </c>
    </row>
    <row r="364" spans="1:57" x14ac:dyDescent="0.2">
      <c r="A364" s="118">
        <f t="shared" si="274"/>
        <v>3.5199999999999689</v>
      </c>
      <c r="B364" s="1">
        <f t="shared" ca="1" si="275"/>
        <v>4.0616970842825569E-2</v>
      </c>
      <c r="C364" s="1">
        <f t="shared" ca="1" si="276"/>
        <v>4.000546261781527E-2</v>
      </c>
      <c r="D364" s="1">
        <f t="shared" ca="1" si="277"/>
        <v>3.9374314235803454E-2</v>
      </c>
      <c r="E364" s="1">
        <f t="shared" ca="1" si="278"/>
        <v>3.8717075407733531E-2</v>
      </c>
      <c r="F364" s="1">
        <f t="shared" ca="1" si="279"/>
        <v>3.804172760140135E-2</v>
      </c>
      <c r="G364" s="1">
        <f t="shared" ca="1" si="280"/>
        <v>3.7357502515967783E-2</v>
      </c>
      <c r="H364" s="1">
        <f t="shared" ca="1" si="281"/>
        <v>3.667030411460194E-2</v>
      </c>
      <c r="I364" s="1">
        <f t="shared" ca="1" si="282"/>
        <v>3.5983249698366519E-2</v>
      </c>
      <c r="J364" s="1">
        <f t="shared" ca="1" si="283"/>
        <v>3.5298016479432197E-2</v>
      </c>
      <c r="K364" s="1">
        <f t="shared" ca="1" si="284"/>
        <v>3.4615726293882008E-2</v>
      </c>
      <c r="L364" s="1">
        <f t="shared" ca="1" si="285"/>
        <v>3.3937266862699572E-2</v>
      </c>
      <c r="M364" s="1">
        <f t="shared" ca="1" si="286"/>
        <v>3.3263223383435542E-2</v>
      </c>
      <c r="N364" s="1">
        <f t="shared" ca="1" si="287"/>
        <v>3.2593688204068598E-2</v>
      </c>
      <c r="O364" s="1">
        <f t="shared" ca="1" si="288"/>
        <v>3.1928199855772374E-2</v>
      </c>
      <c r="P364" s="1">
        <f t="shared" ca="1" si="289"/>
        <v>3.126594655527741E-2</v>
      </c>
      <c r="Q364" s="1">
        <f t="shared" ca="1" si="290"/>
        <v>3.060620956620037E-2</v>
      </c>
      <c r="R364" s="1">
        <f t="shared" ca="1" si="291"/>
        <v>2.9948899432484931E-2</v>
      </c>
      <c r="S364" s="1">
        <f t="shared" ca="1" si="292"/>
        <v>2.9295006229403203E-2</v>
      </c>
      <c r="T364" s="1">
        <f t="shared" ca="1" si="293"/>
        <v>2.8646837030446421E-2</v>
      </c>
      <c r="U364" s="1">
        <f t="shared" ca="1" si="294"/>
        <v>2.8008004983571602E-2</v>
      </c>
      <c r="V364" s="1">
        <f t="shared" ca="1" si="295"/>
        <v>2.7383218639058338E-2</v>
      </c>
      <c r="W364" s="1">
        <f t="shared" ca="1" si="296"/>
        <v>2.6777966607739956E-2</v>
      </c>
      <c r="X364" s="1">
        <f t="shared" ca="1" si="297"/>
        <v>2.6198189603864993E-2</v>
      </c>
      <c r="Y364" s="1">
        <f t="shared" ca="1" si="298"/>
        <v>2.5649992080384366E-2</v>
      </c>
      <c r="Z364" s="1">
        <f t="shared" ca="1" si="299"/>
        <v>2.5139400781016303E-2</v>
      </c>
      <c r="AA364" s="1">
        <f t="shared" ca="1" si="300"/>
        <v>2.4672156242082917E-2</v>
      </c>
      <c r="AB364" s="1">
        <f t="shared" ca="1" si="301"/>
        <v>2.4253529591984714E-2</v>
      </c>
      <c r="AC364" s="1">
        <f t="shared" ca="1" si="302"/>
        <v>2.3888173747215653E-2</v>
      </c>
      <c r="AD364" s="1">
        <f t="shared" ca="1" si="303"/>
        <v>2.3580029382169219E-2</v>
      </c>
      <c r="AE364" s="1">
        <f t="shared" ca="1" si="304"/>
        <v>2.3332304403168184E-2</v>
      </c>
      <c r="AF364" s="1">
        <f t="shared" ca="1" si="305"/>
        <v>2.3147526864773491E-2</v>
      </c>
      <c r="AG364" s="1">
        <f t="shared" ca="1" si="306"/>
        <v>2.3027642093098665E-2</v>
      </c>
      <c r="AH364" s="1">
        <f t="shared" ca="1" si="307"/>
        <v>2.2974106546678277E-2</v>
      </c>
      <c r="AI364" s="1">
        <f t="shared" ca="1" si="308"/>
        <v>2.2987941094370953E-2</v>
      </c>
      <c r="AJ364" s="1">
        <f t="shared" ca="1" si="309"/>
        <v>2.3069740345932479E-2</v>
      </c>
      <c r="AK364" s="1">
        <f t="shared" ca="1" si="310"/>
        <v>2.3219668762612503E-2</v>
      </c>
      <c r="AL364" s="1">
        <f t="shared" ca="1" si="311"/>
        <v>2.3437486914686421E-2</v>
      </c>
      <c r="AM364" s="1">
        <f t="shared" ca="1" si="312"/>
        <v>2.37226393039984E-2</v>
      </c>
      <c r="AN364" s="1">
        <f t="shared" ca="1" si="313"/>
        <v>2.4074408680714178E-2</v>
      </c>
      <c r="AO364" s="1">
        <f t="shared" ca="1" si="314"/>
        <v>2.4492109955083701E-2</v>
      </c>
      <c r="AP364" s="1">
        <f t="shared" ca="1" si="315"/>
        <v>2.4975264392776243E-2</v>
      </c>
      <c r="AQ364" s="1">
        <f t="shared" ca="1" si="316"/>
        <v>2.5523664333500454E-2</v>
      </c>
      <c r="AR364" s="1">
        <f t="shared" ca="1" si="317"/>
        <v>2.6137207651197834E-2</v>
      </c>
      <c r="AS364" s="1">
        <f t="shared" ca="1" si="318"/>
        <v>2.6815341972351105E-2</v>
      </c>
      <c r="AT364" s="1">
        <f t="shared" ca="1" si="319"/>
        <v>2.7555923906496423E-2</v>
      </c>
      <c r="AU364" s="1">
        <f t="shared" ca="1" si="320"/>
        <v>2.8353383369568934E-2</v>
      </c>
      <c r="AV364" s="1">
        <f t="shared" ca="1" si="321"/>
        <v>2.9196604108275449E-2</v>
      </c>
      <c r="AW364" s="1">
        <f t="shared" ca="1" si="322"/>
        <v>3.0068146483862388E-2</v>
      </c>
      <c r="AX364" s="1">
        <f t="shared" ca="1" si="323"/>
        <v>3.0947337652465885E-2</v>
      </c>
      <c r="AY364" s="1">
        <f t="shared" ca="1" si="324"/>
        <v>3.1817537653577067E-2</v>
      </c>
      <c r="AZ364" s="1">
        <f t="shared" ca="1" si="273"/>
        <v>3.2673924324179801E-2</v>
      </c>
      <c r="BC364" s="1">
        <f t="shared" ca="1" si="325"/>
        <v>-1.0558393407772293</v>
      </c>
      <c r="BD364" s="1">
        <f t="shared" ca="1" si="325"/>
        <v>0.39646994786074607</v>
      </c>
      <c r="BE364" s="1">
        <f t="shared" ca="1" si="325"/>
        <v>0.63126722784857492</v>
      </c>
    </row>
    <row r="365" spans="1:57" x14ac:dyDescent="0.2">
      <c r="A365" s="118">
        <f t="shared" si="274"/>
        <v>3.5299999999999687</v>
      </c>
      <c r="B365" s="1">
        <f t="shared" ca="1" si="275"/>
        <v>4.213463185848864E-2</v>
      </c>
      <c r="C365" s="1">
        <f t="shared" ca="1" si="276"/>
        <v>4.1666534078934156E-2</v>
      </c>
      <c r="D365" s="1">
        <f t="shared" ca="1" si="277"/>
        <v>4.1163898192852717E-2</v>
      </c>
      <c r="E365" s="1">
        <f t="shared" ca="1" si="278"/>
        <v>4.0621143540269938E-2</v>
      </c>
      <c r="F365" s="1">
        <f t="shared" ca="1" si="279"/>
        <v>4.0046854759492448E-2</v>
      </c>
      <c r="G365" s="1">
        <f t="shared" ca="1" si="280"/>
        <v>3.9450772834655735E-2</v>
      </c>
      <c r="H365" s="1">
        <f t="shared" ca="1" si="281"/>
        <v>3.8839319960846261E-2</v>
      </c>
      <c r="I365" s="1">
        <f t="shared" ca="1" si="282"/>
        <v>3.8216157131642885E-2</v>
      </c>
      <c r="J365" s="1">
        <f t="shared" ca="1" si="283"/>
        <v>3.7583521833042151E-2</v>
      </c>
      <c r="K365" s="1">
        <f t="shared" ca="1" si="284"/>
        <v>3.6943101801629422E-2</v>
      </c>
      <c r="L365" s="1">
        <f t="shared" ca="1" si="285"/>
        <v>3.6296348765301738E-2</v>
      </c>
      <c r="M365" s="1">
        <f t="shared" ca="1" si="286"/>
        <v>3.5644407830651668E-2</v>
      </c>
      <c r="N365" s="1">
        <f t="shared" ca="1" si="287"/>
        <v>3.498792994126633E-2</v>
      </c>
      <c r="O365" s="1">
        <f t="shared" ca="1" si="288"/>
        <v>3.4327016362566937E-2</v>
      </c>
      <c r="P365" s="1">
        <f t="shared" ca="1" si="289"/>
        <v>3.3661427111685724E-2</v>
      </c>
      <c r="Q365" s="1">
        <f t="shared" ca="1" si="290"/>
        <v>3.2991026276462179E-2</v>
      </c>
      <c r="R365" s="1">
        <f t="shared" ca="1" si="291"/>
        <v>3.2316316601583302E-2</v>
      </c>
      <c r="S365" s="1">
        <f t="shared" ca="1" si="292"/>
        <v>3.1638885530608542E-2</v>
      </c>
      <c r="T365" s="1">
        <f t="shared" ca="1" si="293"/>
        <v>3.0961637728345141E-2</v>
      </c>
      <c r="U365" s="1">
        <f t="shared" ca="1" si="294"/>
        <v>3.0288780164250465E-2</v>
      </c>
      <c r="V365" s="1">
        <f t="shared" ca="1" si="295"/>
        <v>2.9625609330080047E-2</v>
      </c>
      <c r="W365" s="1">
        <f t="shared" ca="1" si="296"/>
        <v>2.8978195612289502E-2</v>
      </c>
      <c r="X365" s="1">
        <f t="shared" ca="1" si="297"/>
        <v>2.8353056078751264E-2</v>
      </c>
      <c r="Y365" s="1">
        <f t="shared" ca="1" si="298"/>
        <v>2.7756866992146956E-2</v>
      </c>
      <c r="Z365" s="1">
        <f t="shared" ca="1" si="299"/>
        <v>2.7196222950794414E-2</v>
      </c>
      <c r="AA365" s="1">
        <f t="shared" ca="1" si="300"/>
        <v>2.6677428818434969E-2</v>
      </c>
      <c r="AB365" s="1">
        <f t="shared" ca="1" si="301"/>
        <v>2.6206317128102185E-2</v>
      </c>
      <c r="AC365" s="1">
        <f t="shared" ca="1" si="302"/>
        <v>2.5788100286775816E-2</v>
      </c>
      <c r="AD365" s="1">
        <f t="shared" ca="1" si="303"/>
        <v>2.5427277927369405E-2</v>
      </c>
      <c r="AE365" s="1">
        <f t="shared" ca="1" si="304"/>
        <v>2.5127617764870679E-2</v>
      </c>
      <c r="AF365" s="1">
        <f t="shared" ca="1" si="305"/>
        <v>2.4892209313458029E-2</v>
      </c>
      <c r="AG365" s="1">
        <f t="shared" ca="1" si="306"/>
        <v>2.4723560866869922E-2</v>
      </c>
      <c r="AH365" s="1">
        <f t="shared" ca="1" si="307"/>
        <v>2.4623692477788811E-2</v>
      </c>
      <c r="AI365" s="1">
        <f t="shared" ca="1" si="308"/>
        <v>2.4594188297077151E-2</v>
      </c>
      <c r="AJ365" s="1">
        <f t="shared" ca="1" si="309"/>
        <v>2.4636205592569856E-2</v>
      </c>
      <c r="AK365" s="1">
        <f t="shared" ca="1" si="310"/>
        <v>2.4750471429801874E-2</v>
      </c>
      <c r="AL365" s="1">
        <f t="shared" ca="1" si="311"/>
        <v>2.4937310144840102E-2</v>
      </c>
      <c r="AM365" s="1">
        <f t="shared" ca="1" si="312"/>
        <v>2.519673249975219E-2</v>
      </c>
      <c r="AN365" s="1">
        <f t="shared" ca="1" si="313"/>
        <v>2.5528590815577144E-2</v>
      </c>
      <c r="AO365" s="1">
        <f t="shared" ca="1" si="314"/>
        <v>2.5932772537587211E-2</v>
      </c>
      <c r="AP365" s="1">
        <f t="shared" ca="1" si="315"/>
        <v>2.6409372314660982E-2</v>
      </c>
      <c r="AQ365" s="1">
        <f t="shared" ca="1" si="316"/>
        <v>2.6958752214285783E-2</v>
      </c>
      <c r="AR365" s="1">
        <f t="shared" ca="1" si="317"/>
        <v>2.7581368509677195E-2</v>
      </c>
      <c r="AS365" s="1">
        <f t="shared" ca="1" si="318"/>
        <v>2.8277204362542337E-2</v>
      </c>
      <c r="AT365" s="1">
        <f t="shared" ca="1" si="319"/>
        <v>2.9044615354340834E-2</v>
      </c>
      <c r="AU365" s="1">
        <f t="shared" ca="1" si="320"/>
        <v>2.9878488369458462E-2</v>
      </c>
      <c r="AV365" s="1">
        <f t="shared" ca="1" si="321"/>
        <v>3.0768149239725064E-2</v>
      </c>
      <c r="AW365" s="1">
        <f t="shared" ca="1" si="322"/>
        <v>3.1696663192455267E-2</v>
      </c>
      <c r="AX365" s="1">
        <f t="shared" ca="1" si="323"/>
        <v>3.2644008908920261E-2</v>
      </c>
      <c r="AY365" s="1">
        <f t="shared" ca="1" si="324"/>
        <v>3.3594355395138109E-2</v>
      </c>
      <c r="AZ365" s="1">
        <f t="shared" ca="1" si="273"/>
        <v>3.4543828005547603E-2</v>
      </c>
      <c r="BC365" s="1">
        <f t="shared" ca="1" si="325"/>
        <v>2.9665823934347593</v>
      </c>
      <c r="BD365" s="1">
        <f t="shared" ca="1" si="325"/>
        <v>-0.86355609341987183</v>
      </c>
      <c r="BE365" s="1">
        <f t="shared" ca="1" si="325"/>
        <v>1.4417814348601796</v>
      </c>
    </row>
    <row r="366" spans="1:57" x14ac:dyDescent="0.2">
      <c r="A366" s="118">
        <f t="shared" si="274"/>
        <v>3.5399999999999685</v>
      </c>
      <c r="B366" s="1">
        <f t="shared" ca="1" si="275"/>
        <v>4.1936987675121454E-2</v>
      </c>
      <c r="C366" s="1">
        <f t="shared" ca="1" si="276"/>
        <v>4.1515908254362882E-2</v>
      </c>
      <c r="D366" s="1">
        <f t="shared" ca="1" si="277"/>
        <v>4.1053760238390156E-2</v>
      </c>
      <c r="E366" s="1">
        <f t="shared" ca="1" si="278"/>
        <v>4.0545529407664288E-2</v>
      </c>
      <c r="F366" s="1">
        <f t="shared" ca="1" si="279"/>
        <v>4.0000103833816567E-2</v>
      </c>
      <c r="G366" s="1">
        <f t="shared" ca="1" si="280"/>
        <v>3.9427436105420571E-2</v>
      </c>
      <c r="H366" s="1">
        <f t="shared" ca="1" si="281"/>
        <v>3.8834169299216736E-2</v>
      </c>
      <c r="I366" s="1">
        <f t="shared" ca="1" si="282"/>
        <v>3.8224210573450879E-2</v>
      </c>
      <c r="J366" s="1">
        <f t="shared" ca="1" si="283"/>
        <v>3.7600059941003551E-2</v>
      </c>
      <c r="K366" s="1">
        <f t="shared" ca="1" si="284"/>
        <v>3.6963673141615271E-2</v>
      </c>
      <c r="L366" s="1">
        <f t="shared" ca="1" si="285"/>
        <v>3.6316767968663712E-2</v>
      </c>
      <c r="M366" s="1">
        <f t="shared" ca="1" si="286"/>
        <v>3.5660751552039308E-2</v>
      </c>
      <c r="N366" s="1">
        <f t="shared" ca="1" si="287"/>
        <v>3.4996535654234988E-2</v>
      </c>
      <c r="O366" s="1">
        <f t="shared" ca="1" si="288"/>
        <v>3.4324486596767276E-2</v>
      </c>
      <c r="P366" s="1">
        <f t="shared" ca="1" si="289"/>
        <v>3.3644638558171111E-2</v>
      </c>
      <c r="Q366" s="1">
        <f t="shared" ca="1" si="290"/>
        <v>3.2957140778563862E-2</v>
      </c>
      <c r="R366" s="1">
        <f t="shared" ca="1" si="291"/>
        <v>3.226279044725134E-2</v>
      </c>
      <c r="S366" s="1">
        <f t="shared" ca="1" si="292"/>
        <v>3.1563474521065518E-2</v>
      </c>
      <c r="T366" s="1">
        <f t="shared" ca="1" si="293"/>
        <v>3.0862397321257947E-2</v>
      </c>
      <c r="U366" s="1">
        <f t="shared" ca="1" si="294"/>
        <v>3.0164061661710484E-2</v>
      </c>
      <c r="V366" s="1">
        <f t="shared" ca="1" si="295"/>
        <v>2.9474053992862147E-2</v>
      </c>
      <c r="W366" s="1">
        <f t="shared" ca="1" si="296"/>
        <v>2.8798728508875476E-2</v>
      </c>
      <c r="X366" s="1">
        <f t="shared" ca="1" si="297"/>
        <v>2.8144880680893564E-2</v>
      </c>
      <c r="Y366" s="1">
        <f t="shared" ca="1" si="298"/>
        <v>2.7519460642750737E-2</v>
      </c>
      <c r="Z366" s="1">
        <f t="shared" ca="1" si="299"/>
        <v>2.692933291734545E-2</v>
      </c>
      <c r="AA366" s="1">
        <f t="shared" ca="1" si="300"/>
        <v>2.6381068777907139E-2</v>
      </c>
      <c r="AB366" s="1">
        <f t="shared" ca="1" si="301"/>
        <v>2.5880764264344103E-2</v>
      </c>
      <c r="AC366" s="1">
        <f t="shared" ca="1" si="302"/>
        <v>2.5433893404007205E-2</v>
      </c>
      <c r="AD366" s="1">
        <f t="shared" ca="1" si="303"/>
        <v>2.504521694585754E-2</v>
      </c>
      <c r="AE366" s="1">
        <f t="shared" ca="1" si="304"/>
        <v>2.4718764587091477E-2</v>
      </c>
      <c r="AF366" s="1">
        <f t="shared" ca="1" si="305"/>
        <v>2.445788947218961E-2</v>
      </c>
      <c r="AG366" s="1">
        <f t="shared" ca="1" si="306"/>
        <v>2.4265365015570431E-2</v>
      </c>
      <c r="AH366" s="1">
        <f t="shared" ca="1" si="307"/>
        <v>2.4143476998346011E-2</v>
      </c>
      <c r="AI366" s="1">
        <f t="shared" ca="1" si="308"/>
        <v>2.4094074981428754E-2</v>
      </c>
      <c r="AJ366" s="1">
        <f t="shared" ca="1" si="309"/>
        <v>2.4118581030181448E-2</v>
      </c>
      <c r="AK366" s="1">
        <f t="shared" ca="1" si="310"/>
        <v>2.4217986978179076E-2</v>
      </c>
      <c r="AL366" s="1">
        <f t="shared" ca="1" si="311"/>
        <v>2.4392883117693304E-2</v>
      </c>
      <c r="AM366" s="1">
        <f t="shared" ca="1" si="312"/>
        <v>2.4643548677752872E-2</v>
      </c>
      <c r="AN366" s="1">
        <f t="shared" ca="1" si="313"/>
        <v>2.4970107750077651E-2</v>
      </c>
      <c r="AO366" s="1">
        <f t="shared" ca="1" si="314"/>
        <v>2.5372722472450551E-2</v>
      </c>
      <c r="AP366" s="1">
        <f t="shared" ca="1" si="315"/>
        <v>2.5851762944375484E-2</v>
      </c>
      <c r="AQ366" s="1">
        <f t="shared" ca="1" si="316"/>
        <v>2.6407862875072973E-2</v>
      </c>
      <c r="AR366" s="1">
        <f t="shared" ca="1" si="317"/>
        <v>2.7041738620276312E-2</v>
      </c>
      <c r="AS366" s="1">
        <f t="shared" ca="1" si="318"/>
        <v>2.7753610286175612E-2</v>
      </c>
      <c r="AT366" s="1">
        <f t="shared" ca="1" si="319"/>
        <v>2.8542033726609128E-2</v>
      </c>
      <c r="AU366" s="1">
        <f t="shared" ca="1" si="320"/>
        <v>2.9402054637271333E-2</v>
      </c>
      <c r="AV366" s="1">
        <f t="shared" ca="1" si="321"/>
        <v>3.0323144331258624E-2</v>
      </c>
      <c r="AW366" s="1">
        <f t="shared" ca="1" si="322"/>
        <v>3.1288577975659787E-2</v>
      </c>
      <c r="AX366" s="1">
        <f t="shared" ca="1" si="323"/>
        <v>3.2278691066233517E-2</v>
      </c>
      <c r="AY366" s="1">
        <f t="shared" ca="1" si="324"/>
        <v>3.3278166487068009E-2</v>
      </c>
      <c r="AZ366" s="1">
        <f t="shared" ca="1" si="273"/>
        <v>3.4283501511138487E-2</v>
      </c>
      <c r="BC366" s="1">
        <f t="shared" ca="1" si="325"/>
        <v>-0.43006854059046162</v>
      </c>
      <c r="BD366" s="1">
        <f t="shared" ca="1" si="325"/>
        <v>-0.71139260112734171</v>
      </c>
      <c r="BE366" s="1">
        <f t="shared" ca="1" si="325"/>
        <v>0.34675064352784801</v>
      </c>
    </row>
    <row r="367" spans="1:57" x14ac:dyDescent="0.2">
      <c r="A367" s="118">
        <f t="shared" si="274"/>
        <v>3.5499999999999683</v>
      </c>
      <c r="B367" s="1">
        <f t="shared" ca="1" si="275"/>
        <v>4.0758079162371903E-2</v>
      </c>
      <c r="C367" s="1">
        <f t="shared" ca="1" si="276"/>
        <v>4.0561121822569053E-2</v>
      </c>
      <c r="D367" s="1">
        <f t="shared" ca="1" si="277"/>
        <v>4.0308001649259496E-2</v>
      </c>
      <c r="E367" s="1">
        <f t="shared" ca="1" si="278"/>
        <v>3.9994435200970117E-2</v>
      </c>
      <c r="F367" s="1">
        <f t="shared" ca="1" si="279"/>
        <v>3.9629781743851816E-2</v>
      </c>
      <c r="G367" s="1">
        <f t="shared" ca="1" si="280"/>
        <v>3.9224375254233279E-2</v>
      </c>
      <c r="H367" s="1">
        <f t="shared" ca="1" si="281"/>
        <v>3.8785249793941851E-2</v>
      </c>
      <c r="I367" s="1">
        <f t="shared" ca="1" si="282"/>
        <v>3.8316728610907326E-2</v>
      </c>
      <c r="J367" s="1">
        <f t="shared" ca="1" si="283"/>
        <v>3.7821743952192392E-2</v>
      </c>
      <c r="K367" s="1">
        <f t="shared" ca="1" si="284"/>
        <v>3.7302689119711914E-2</v>
      </c>
      <c r="L367" s="1">
        <f t="shared" ca="1" si="285"/>
        <v>3.6761717489253221E-2</v>
      </c>
      <c r="M367" s="1">
        <f t="shared" ca="1" si="286"/>
        <v>3.6200667787689454E-2</v>
      </c>
      <c r="N367" s="1">
        <f t="shared" ca="1" si="287"/>
        <v>3.562088227893586E-2</v>
      </c>
      <c r="O367" s="1">
        <f t="shared" ca="1" si="288"/>
        <v>3.5023162120483078E-2</v>
      </c>
      <c r="P367" s="1">
        <f t="shared" ca="1" si="289"/>
        <v>3.4407985469858952E-2</v>
      </c>
      <c r="Q367" s="1">
        <f t="shared" ca="1" si="290"/>
        <v>3.3775956503078242E-2</v>
      </c>
      <c r="R367" s="1">
        <f t="shared" ca="1" si="291"/>
        <v>3.3128336553211325E-2</v>
      </c>
      <c r="S367" s="1">
        <f t="shared" ca="1" si="292"/>
        <v>3.246748169099882E-2</v>
      </c>
      <c r="T367" s="1">
        <f t="shared" ca="1" si="293"/>
        <v>3.1797065415668888E-2</v>
      </c>
      <c r="U367" s="1">
        <f t="shared" ca="1" si="294"/>
        <v>3.1122055865585724E-2</v>
      </c>
      <c r="V367" s="1">
        <f t="shared" ca="1" si="295"/>
        <v>3.0448498924625002E-2</v>
      </c>
      <c r="W367" s="1">
        <f t="shared" ca="1" si="296"/>
        <v>2.9783202084340148E-2</v>
      </c>
      <c r="X367" s="1">
        <f t="shared" ca="1" si="297"/>
        <v>2.9133408726275241E-2</v>
      </c>
      <c r="Y367" s="1">
        <f t="shared" ca="1" si="298"/>
        <v>2.8506512374258552E-2</v>
      </c>
      <c r="Z367" s="1">
        <f t="shared" ca="1" si="299"/>
        <v>2.7909817003239988E-2</v>
      </c>
      <c r="AA367" s="1">
        <f t="shared" ca="1" si="300"/>
        <v>2.7350329835657522E-2</v>
      </c>
      <c r="AB367" s="1">
        <f t="shared" ca="1" si="301"/>
        <v>2.6834579978336791E-2</v>
      </c>
      <c r="AC367" s="1">
        <f t="shared" ca="1" si="302"/>
        <v>2.6368472666685985E-2</v>
      </c>
      <c r="AD367" s="1">
        <f t="shared" ca="1" si="303"/>
        <v>2.5957199380809669E-2</v>
      </c>
      <c r="AE367" s="1">
        <f t="shared" ca="1" si="304"/>
        <v>2.5605221430847397E-2</v>
      </c>
      <c r="AF367" s="1">
        <f t="shared" ca="1" si="305"/>
        <v>2.531632521916222E-2</v>
      </c>
      <c r="AG367" s="1">
        <f t="shared" ca="1" si="306"/>
        <v>2.5093718890780332E-2</v>
      </c>
      <c r="AH367" s="1">
        <f t="shared" ca="1" si="307"/>
        <v>2.4940123546648513E-2</v>
      </c>
      <c r="AI367" s="1">
        <f t="shared" ca="1" si="308"/>
        <v>2.4857823743251368E-2</v>
      </c>
      <c r="AJ367" s="1">
        <f t="shared" ca="1" si="309"/>
        <v>2.4848675940662472E-2</v>
      </c>
      <c r="AK367" s="1">
        <f t="shared" ca="1" si="310"/>
        <v>2.491410636203285E-2</v>
      </c>
      <c r="AL367" s="1">
        <f t="shared" ca="1" si="311"/>
        <v>2.5055140903826736E-2</v>
      </c>
      <c r="AM367" s="1">
        <f t="shared" ca="1" si="312"/>
        <v>2.5272496925881037E-2</v>
      </c>
      <c r="AN367" s="1">
        <f t="shared" ca="1" si="313"/>
        <v>2.5566739946805781E-2</v>
      </c>
      <c r="AO367" s="1">
        <f t="shared" ca="1" si="314"/>
        <v>2.593847640982952E-2</v>
      </c>
      <c r="AP367" s="1">
        <f t="shared" ca="1" si="315"/>
        <v>2.6388521386676331E-2</v>
      </c>
      <c r="AQ367" s="1">
        <f t="shared" ca="1" si="316"/>
        <v>2.6917949594888309E-2</v>
      </c>
      <c r="AR367" s="1">
        <f t="shared" ca="1" si="317"/>
        <v>2.7527906607728452E-2</v>
      </c>
      <c r="AS367" s="1">
        <f t="shared" ca="1" si="318"/>
        <v>2.8219018340200474E-2</v>
      </c>
      <c r="AT367" s="1">
        <f t="shared" ca="1" si="319"/>
        <v>2.899020968707253E-2</v>
      </c>
      <c r="AU367" s="1">
        <f t="shared" ca="1" si="320"/>
        <v>2.9836854486519647E-2</v>
      </c>
      <c r="AV367" s="1">
        <f t="shared" ca="1" si="321"/>
        <v>3.0748740419847615E-2</v>
      </c>
      <c r="AW367" s="1">
        <f t="shared" ca="1" si="322"/>
        <v>3.1709525129186331E-2</v>
      </c>
      <c r="AX367" s="1">
        <f t="shared" ca="1" si="323"/>
        <v>3.270007366382633E-2</v>
      </c>
      <c r="AY367" s="1">
        <f t="shared" ca="1" si="324"/>
        <v>3.370574954450796E-2</v>
      </c>
      <c r="AZ367" s="1">
        <f t="shared" ca="1" si="273"/>
        <v>3.4723449452563934E-2</v>
      </c>
      <c r="BC367" s="1">
        <f t="shared" ca="1" si="325"/>
        <v>0.86573406570776612</v>
      </c>
      <c r="BD367" s="1">
        <f t="shared" ca="1" si="325"/>
        <v>0.92127385720700783</v>
      </c>
      <c r="BE367" s="1">
        <f t="shared" ca="1" si="325"/>
        <v>2.9460163659918344</v>
      </c>
    </row>
    <row r="368" spans="1:57" x14ac:dyDescent="0.2">
      <c r="A368" s="118">
        <f t="shared" si="274"/>
        <v>3.5599999999999681</v>
      </c>
      <c r="B368" s="1">
        <f t="shared" ca="1" si="275"/>
        <v>4.0249265514283442E-2</v>
      </c>
      <c r="C368" s="1">
        <f t="shared" ca="1" si="276"/>
        <v>4.0157846321945578E-2</v>
      </c>
      <c r="D368" s="1">
        <f t="shared" ca="1" si="277"/>
        <v>4.0000180336799813E-2</v>
      </c>
      <c r="E368" s="1">
        <f t="shared" ca="1" si="278"/>
        <v>3.9772636975409066E-2</v>
      </c>
      <c r="F368" s="1">
        <f t="shared" ca="1" si="279"/>
        <v>3.9484972173949626E-2</v>
      </c>
      <c r="G368" s="1">
        <f t="shared" ca="1" si="280"/>
        <v>3.9147828760093019E-2</v>
      </c>
      <c r="H368" s="1">
        <f t="shared" ca="1" si="281"/>
        <v>3.8768559554486499E-2</v>
      </c>
      <c r="I368" s="1">
        <f t="shared" ca="1" si="282"/>
        <v>3.8351831489274908E-2</v>
      </c>
      <c r="J368" s="1">
        <f t="shared" ca="1" si="283"/>
        <v>3.7900936423903984E-2</v>
      </c>
      <c r="K368" s="1">
        <f t="shared" ca="1" si="284"/>
        <v>3.7418632454508723E-2</v>
      </c>
      <c r="L368" s="1">
        <f t="shared" ca="1" si="285"/>
        <v>3.6907435731218664E-2</v>
      </c>
      <c r="M368" s="1">
        <f t="shared" ca="1" si="286"/>
        <v>3.6369543827619512E-2</v>
      </c>
      <c r="N368" s="1">
        <f t="shared" ca="1" si="287"/>
        <v>3.5806656867380965E-2</v>
      </c>
      <c r="O368" s="1">
        <f t="shared" ca="1" si="288"/>
        <v>3.5219938298469228E-2</v>
      </c>
      <c r="P368" s="1">
        <f t="shared" ca="1" si="289"/>
        <v>3.4610237748184218E-2</v>
      </c>
      <c r="Q368" s="1">
        <f t="shared" ca="1" si="290"/>
        <v>3.3978541784236503E-2</v>
      </c>
      <c r="R368" s="1">
        <f t="shared" ca="1" si="291"/>
        <v>3.3326503254505008E-2</v>
      </c>
      <c r="S368" s="1">
        <f t="shared" ca="1" si="292"/>
        <v>3.2656874616561436E-2</v>
      </c>
      <c r="T368" s="1">
        <f t="shared" ca="1" si="293"/>
        <v>3.1973725742181741E-2</v>
      </c>
      <c r="U368" s="1">
        <f t="shared" ca="1" si="294"/>
        <v>3.1282417248032636E-2</v>
      </c>
      <c r="V368" s="1">
        <f t="shared" ca="1" si="295"/>
        <v>3.0589381600346612E-2</v>
      </c>
      <c r="W368" s="1">
        <f t="shared" ca="1" si="296"/>
        <v>2.9901806751969264E-2</v>
      </c>
      <c r="X368" s="1">
        <f t="shared" ca="1" si="297"/>
        <v>2.9227311176078598E-2</v>
      </c>
      <c r="Y368" s="1">
        <f t="shared" ca="1" si="298"/>
        <v>2.8573658979379059E-2</v>
      </c>
      <c r="Z368" s="1">
        <f t="shared" ca="1" si="299"/>
        <v>2.7948520790456236E-2</v>
      </c>
      <c r="AA368" s="1">
        <f t="shared" ca="1" si="300"/>
        <v>2.7359266994951892E-2</v>
      </c>
      <c r="AB368" s="1">
        <f t="shared" ca="1" si="301"/>
        <v>2.6812787001072882E-2</v>
      </c>
      <c r="AC368" s="1">
        <f t="shared" ca="1" si="302"/>
        <v>2.631534451438753E-2</v>
      </c>
      <c r="AD368" s="1">
        <f t="shared" ca="1" si="303"/>
        <v>2.5872489035420946E-2</v>
      </c>
      <c r="AE368" s="1">
        <f t="shared" ca="1" si="304"/>
        <v>2.5489040791795738E-2</v>
      </c>
      <c r="AF368" s="1">
        <f t="shared" ca="1" si="305"/>
        <v>2.5169146744852999E-2</v>
      </c>
      <c r="AG368" s="1">
        <f t="shared" ca="1" si="306"/>
        <v>2.4916377053652242E-2</v>
      </c>
      <c r="AH368" s="1">
        <f t="shared" ca="1" si="307"/>
        <v>2.4733815404130787E-2</v>
      </c>
      <c r="AI368" s="1">
        <f t="shared" ca="1" si="308"/>
        <v>2.4624108607969299E-2</v>
      </c>
      <c r="AJ368" s="1">
        <f t="shared" ca="1" si="309"/>
        <v>2.4589474791490533E-2</v>
      </c>
      <c r="AK368" s="1">
        <f t="shared" ca="1" si="310"/>
        <v>2.4631701863354952E-2</v>
      </c>
      <c r="AL368" s="1">
        <f t="shared" ca="1" si="311"/>
        <v>2.4752178646392755E-2</v>
      </c>
      <c r="AM368" s="1">
        <f t="shared" ca="1" si="312"/>
        <v>2.4951987968811751E-2</v>
      </c>
      <c r="AN368" s="1">
        <f t="shared" ca="1" si="313"/>
        <v>2.5232064105324303E-2</v>
      </c>
      <c r="AO368" s="1">
        <f t="shared" ca="1" si="314"/>
        <v>2.5593385089581176E-2</v>
      </c>
      <c r="AP368" s="1">
        <f t="shared" ca="1" si="315"/>
        <v>2.603713815788973E-2</v>
      </c>
      <c r="AQ368" s="1">
        <f t="shared" ca="1" si="316"/>
        <v>2.6564766071938872E-2</v>
      </c>
      <c r="AR368" s="1">
        <f t="shared" ca="1" si="317"/>
        <v>2.7177770425988065E-2</v>
      </c>
      <c r="AS368" s="1">
        <f t="shared" ca="1" si="318"/>
        <v>2.7877109480138027E-2</v>
      </c>
      <c r="AT368" s="1">
        <f t="shared" ca="1" si="319"/>
        <v>2.8662003623758918E-2</v>
      </c>
      <c r="AU368" s="1">
        <f t="shared" ca="1" si="320"/>
        <v>2.9528081873661967E-2</v>
      </c>
      <c r="AV368" s="1">
        <f t="shared" ca="1" si="321"/>
        <v>3.0465376873140076E-2</v>
      </c>
      <c r="AW368" s="1">
        <f t="shared" ca="1" si="322"/>
        <v>3.1457858952575156E-2</v>
      </c>
      <c r="AX368" s="1">
        <f t="shared" ca="1" si="323"/>
        <v>3.2486853008093064E-2</v>
      </c>
      <c r="AY368" s="1">
        <f t="shared" ca="1" si="324"/>
        <v>3.3538324844161478E-2</v>
      </c>
      <c r="AZ368" s="1">
        <f t="shared" ca="1" si="273"/>
        <v>3.4609366545461789E-2</v>
      </c>
      <c r="BC368" s="1">
        <f t="shared" ca="1" si="325"/>
        <v>-0.14167415044137766</v>
      </c>
      <c r="BD368" s="1">
        <f t="shared" ca="1" si="325"/>
        <v>-0.37215709360950022</v>
      </c>
      <c r="BE368" s="1">
        <f t="shared" ca="1" si="325"/>
        <v>1.1495806857504718</v>
      </c>
    </row>
    <row r="369" spans="1:57" x14ac:dyDescent="0.2">
      <c r="A369" s="118">
        <f t="shared" si="274"/>
        <v>3.5699999999999679</v>
      </c>
      <c r="B369" s="1">
        <f t="shared" ca="1" si="275"/>
        <v>4.0654378039080258E-2</v>
      </c>
      <c r="C369" s="1">
        <f t="shared" ca="1" si="276"/>
        <v>4.048561318308086E-2</v>
      </c>
      <c r="D369" s="1">
        <f t="shared" ca="1" si="277"/>
        <v>4.0256727949510747E-2</v>
      </c>
      <c r="E369" s="1">
        <f t="shared" ca="1" si="278"/>
        <v>3.9964155252963048E-2</v>
      </c>
      <c r="F369" s="1">
        <f t="shared" ca="1" si="279"/>
        <v>3.9617461707020171E-2</v>
      </c>
      <c r="G369" s="1">
        <f t="shared" ca="1" si="280"/>
        <v>3.9227014952600406E-2</v>
      </c>
      <c r="H369" s="1">
        <f t="shared" ca="1" si="281"/>
        <v>3.8799902831433197E-2</v>
      </c>
      <c r="I369" s="1">
        <f t="shared" ca="1" si="282"/>
        <v>3.834055204219617E-2</v>
      </c>
      <c r="J369" s="1">
        <f t="shared" ca="1" si="283"/>
        <v>3.7852029924109243E-2</v>
      </c>
      <c r="K369" s="1">
        <f t="shared" ca="1" si="284"/>
        <v>3.7336875090884368E-2</v>
      </c>
      <c r="L369" s="1">
        <f t="shared" ca="1" si="285"/>
        <v>3.6797382152195079E-2</v>
      </c>
      <c r="M369" s="1">
        <f t="shared" ca="1" si="286"/>
        <v>3.6235523272354866E-2</v>
      </c>
      <c r="N369" s="1">
        <f t="shared" ca="1" si="287"/>
        <v>3.565277228715668E-2</v>
      </c>
      <c r="O369" s="1">
        <f t="shared" ca="1" si="288"/>
        <v>3.50500708823826E-2</v>
      </c>
      <c r="P369" s="1">
        <f t="shared" ca="1" si="289"/>
        <v>3.4428056137297484E-2</v>
      </c>
      <c r="Q369" s="1">
        <f t="shared" ca="1" si="290"/>
        <v>3.3787512957524343E-2</v>
      </c>
      <c r="R369" s="1">
        <f t="shared" ca="1" si="291"/>
        <v>3.3129901566945473E-2</v>
      </c>
      <c r="S369" s="1">
        <f t="shared" ca="1" si="292"/>
        <v>3.2457786573432366E-2</v>
      </c>
      <c r="T369" s="1">
        <f t="shared" ca="1" si="293"/>
        <v>3.1775049907178277E-2</v>
      </c>
      <c r="U369" s="1">
        <f t="shared" ca="1" si="294"/>
        <v>3.1086860308987881E-2</v>
      </c>
      <c r="V369" s="1">
        <f t="shared" ca="1" si="295"/>
        <v>3.0399452468783578E-2</v>
      </c>
      <c r="W369" s="1">
        <f t="shared" ca="1" si="296"/>
        <v>2.9719810457064351E-2</v>
      </c>
      <c r="X369" s="1">
        <f t="shared" ca="1" si="297"/>
        <v>2.905534351222136E-2</v>
      </c>
      <c r="Y369" s="1">
        <f t="shared" ca="1" si="298"/>
        <v>2.8413602009004793E-2</v>
      </c>
      <c r="Z369" s="1">
        <f t="shared" ca="1" si="299"/>
        <v>2.7802038923581671E-2</v>
      </c>
      <c r="AA369" s="1">
        <f t="shared" ca="1" si="300"/>
        <v>2.7227803511315471E-2</v>
      </c>
      <c r="AB369" s="1">
        <f t="shared" ca="1" si="301"/>
        <v>2.6697561208924234E-2</v>
      </c>
      <c r="AC369" s="1">
        <f t="shared" ca="1" si="302"/>
        <v>2.6217349946895993E-2</v>
      </c>
      <c r="AD369" s="1">
        <f t="shared" ca="1" si="303"/>
        <v>2.5792493027872045E-2</v>
      </c>
      <c r="AE369" s="1">
        <f t="shared" ca="1" si="304"/>
        <v>2.542758539354233E-2</v>
      </c>
      <c r="AF369" s="1">
        <f t="shared" ca="1" si="305"/>
        <v>2.5126550357081473E-2</v>
      </c>
      <c r="AG369" s="1">
        <f t="shared" ca="1" si="306"/>
        <v>2.4892735866755829E-2</v>
      </c>
      <c r="AH369" s="1">
        <f t="shared" ca="1" si="307"/>
        <v>2.4729003950651758E-2</v>
      </c>
      <c r="AI369" s="1">
        <f t="shared" ca="1" si="308"/>
        <v>2.4637779427621416E-2</v>
      </c>
      <c r="AJ369" s="1">
        <f t="shared" ca="1" si="309"/>
        <v>2.4621057854376335E-2</v>
      </c>
      <c r="AK369" s="1">
        <f t="shared" ca="1" si="310"/>
        <v>2.4680404613657926E-2</v>
      </c>
      <c r="AL369" s="1">
        <f t="shared" ca="1" si="311"/>
        <v>2.4816987269256827E-2</v>
      </c>
      <c r="AM369" s="1">
        <f t="shared" ca="1" si="312"/>
        <v>2.5031669947260766E-2</v>
      </c>
      <c r="AN369" s="1">
        <f t="shared" ca="1" si="313"/>
        <v>2.5325171498925214E-2</v>
      </c>
      <c r="AO369" s="1">
        <f t="shared" ca="1" si="314"/>
        <v>2.5698257323560757E-2</v>
      </c>
      <c r="AP369" s="1">
        <f t="shared" ca="1" si="315"/>
        <v>2.6151902503403691E-2</v>
      </c>
      <c r="AQ369" s="1">
        <f t="shared" ca="1" si="316"/>
        <v>2.6687333367581105E-2</v>
      </c>
      <c r="AR369" s="1">
        <f t="shared" ca="1" si="317"/>
        <v>2.7305822821585325E-2</v>
      </c>
      <c r="AS369" s="1">
        <f t="shared" ca="1" si="318"/>
        <v>2.8008076497358543E-2</v>
      </c>
      <c r="AT369" s="1">
        <f t="shared" ca="1" si="319"/>
        <v>2.8793025236308004E-2</v>
      </c>
      <c r="AU369" s="1">
        <f t="shared" ca="1" si="320"/>
        <v>2.9655968793302536E-2</v>
      </c>
      <c r="AV369" s="1">
        <f t="shared" ca="1" si="321"/>
        <v>3.0586601891901825E-2</v>
      </c>
      <c r="AW369" s="1">
        <f t="shared" ca="1" si="322"/>
        <v>3.1568626257665842E-2</v>
      </c>
      <c r="AX369" s="1">
        <f t="shared" ca="1" si="323"/>
        <v>3.2583245246047998E-2</v>
      </c>
      <c r="AY369" s="1">
        <f t="shared" ca="1" si="324"/>
        <v>3.3616434571390116E-2</v>
      </c>
      <c r="AZ369" s="1">
        <f t="shared" ca="1" si="273"/>
        <v>3.4664742660652496E-2</v>
      </c>
      <c r="BC369" s="1">
        <f t="shared" ca="1" si="325"/>
        <v>-3.1274713913743035E-2</v>
      </c>
      <c r="BD369" s="1">
        <f t="shared" ca="1" si="325"/>
        <v>7.7176413984005876E-3</v>
      </c>
      <c r="BE369" s="1">
        <f t="shared" ca="1" si="325"/>
        <v>-0.90470875535122097</v>
      </c>
    </row>
    <row r="370" spans="1:57" x14ac:dyDescent="0.2">
      <c r="A370" s="118">
        <f t="shared" si="274"/>
        <v>3.5799999999999677</v>
      </c>
      <c r="B370" s="1">
        <f t="shared" ca="1" si="275"/>
        <v>4.1650777447254643E-2</v>
      </c>
      <c r="C370" s="1">
        <f t="shared" ca="1" si="276"/>
        <v>4.1436073139909241E-2</v>
      </c>
      <c r="D370" s="1">
        <f t="shared" ca="1" si="277"/>
        <v>4.1165635142414565E-2</v>
      </c>
      <c r="E370" s="1">
        <f t="shared" ca="1" si="278"/>
        <v>4.0835997399402614E-2</v>
      </c>
      <c r="F370" s="1">
        <f t="shared" ca="1" si="279"/>
        <v>4.0456578072999884E-2</v>
      </c>
      <c r="G370" s="1">
        <f t="shared" ca="1" si="280"/>
        <v>4.0037512409949245E-2</v>
      </c>
      <c r="H370" s="1">
        <f t="shared" ca="1" si="281"/>
        <v>3.9585666356392525E-2</v>
      </c>
      <c r="I370" s="1">
        <f t="shared" ca="1" si="282"/>
        <v>3.9105269280226077E-2</v>
      </c>
      <c r="J370" s="1">
        <f t="shared" ca="1" si="283"/>
        <v>3.8599206689621211E-2</v>
      </c>
      <c r="K370" s="1">
        <f t="shared" ca="1" si="284"/>
        <v>3.8069840263127305E-2</v>
      </c>
      <c r="L370" s="1">
        <f t="shared" ca="1" si="285"/>
        <v>3.7519285581006714E-2</v>
      </c>
      <c r="M370" s="1">
        <f t="shared" ca="1" si="286"/>
        <v>3.6949331969149762E-2</v>
      </c>
      <c r="N370" s="1">
        <f t="shared" ca="1" si="287"/>
        <v>3.6361269654407641E-2</v>
      </c>
      <c r="O370" s="1">
        <f t="shared" ca="1" si="288"/>
        <v>3.5755861333082437E-2</v>
      </c>
      <c r="P370" s="1">
        <f t="shared" ca="1" si="289"/>
        <v>3.5133574342544036E-2</v>
      </c>
      <c r="Q370" s="1">
        <f t="shared" ca="1" si="290"/>
        <v>3.4495034695510844E-2</v>
      </c>
      <c r="R370" s="1">
        <f t="shared" ca="1" si="291"/>
        <v>3.3841552675775599E-2</v>
      </c>
      <c r="S370" s="1">
        <f t="shared" ca="1" si="292"/>
        <v>3.3175547628093098E-2</v>
      </c>
      <c r="T370" s="1">
        <f t="shared" ca="1" si="293"/>
        <v>3.2500756050809425E-2</v>
      </c>
      <c r="U370" s="1">
        <f t="shared" ca="1" si="294"/>
        <v>3.1822197279279402E-2</v>
      </c>
      <c r="V370" s="1">
        <f t="shared" ca="1" si="295"/>
        <v>3.1145950693415757E-2</v>
      </c>
      <c r="W370" s="1">
        <f t="shared" ca="1" si="296"/>
        <v>3.0478838962743195E-2</v>
      </c>
      <c r="X370" s="1">
        <f t="shared" ca="1" si="297"/>
        <v>2.9828104589343818E-2</v>
      </c>
      <c r="Y370" s="1">
        <f t="shared" ca="1" si="298"/>
        <v>2.9201126726025428E-2</v>
      </c>
      <c r="Z370" s="1">
        <f t="shared" ca="1" si="299"/>
        <v>2.8605183215400405E-2</v>
      </c>
      <c r="AA370" s="1">
        <f t="shared" ca="1" si="300"/>
        <v>2.8047244714150876E-2</v>
      </c>
      <c r="AB370" s="1">
        <f t="shared" ca="1" si="301"/>
        <v>2.7533795239855385E-2</v>
      </c>
      <c r="AC370" s="1">
        <f t="shared" ca="1" si="302"/>
        <v>2.707068952788675E-2</v>
      </c>
      <c r="AD370" s="1">
        <f t="shared" ca="1" si="303"/>
        <v>2.6663067289662609E-2</v>
      </c>
      <c r="AE370" s="1">
        <f t="shared" ca="1" si="304"/>
        <v>2.6315340802116709E-2</v>
      </c>
      <c r="AF370" s="1">
        <f t="shared" ca="1" si="305"/>
        <v>2.6031252347425801E-2</v>
      </c>
      <c r="AG370" s="1">
        <f t="shared" ca="1" si="306"/>
        <v>2.5813970262543087E-2</v>
      </c>
      <c r="AH370" s="1">
        <f t="shared" ca="1" si="307"/>
        <v>2.5666177499425537E-2</v>
      </c>
      <c r="AI370" s="1">
        <f t="shared" ca="1" si="308"/>
        <v>2.5590119460982299E-2</v>
      </c>
      <c r="AJ370" s="1">
        <f t="shared" ca="1" si="309"/>
        <v>2.5587611723608659E-2</v>
      </c>
      <c r="AK370" s="1">
        <f t="shared" ca="1" si="310"/>
        <v>2.5660039757885712E-2</v>
      </c>
      <c r="AL370" s="1">
        <f t="shared" ca="1" si="311"/>
        <v>2.580839250812407E-2</v>
      </c>
      <c r="AM370" s="1">
        <f t="shared" ca="1" si="312"/>
        <v>2.6033358052285772E-2</v>
      </c>
      <c r="AN370" s="1">
        <f t="shared" ca="1" si="313"/>
        <v>2.6335482462372887E-2</v>
      </c>
      <c r="AO370" s="1">
        <f t="shared" ca="1" si="314"/>
        <v>2.6715361101382343E-2</v>
      </c>
      <c r="AP370" s="1">
        <f t="shared" ca="1" si="315"/>
        <v>2.7173799400330691E-2</v>
      </c>
      <c r="AQ370" s="1">
        <f t="shared" ca="1" si="316"/>
        <v>2.771184959908024E-2</v>
      </c>
      <c r="AR370" s="1">
        <f t="shared" ca="1" si="317"/>
        <v>2.8330598023989493E-2</v>
      </c>
      <c r="AS370" s="1">
        <f t="shared" ca="1" si="318"/>
        <v>2.903053952886718E-2</v>
      </c>
      <c r="AT370" s="1">
        <f t="shared" ca="1" si="319"/>
        <v>2.9810357201299167E-2</v>
      </c>
      <c r="AU370" s="1">
        <f t="shared" ca="1" si="320"/>
        <v>3.0665063949477211E-2</v>
      </c>
      <c r="AV370" s="1">
        <f t="shared" ca="1" si="321"/>
        <v>3.1584060551947152E-2</v>
      </c>
      <c r="AW370" s="1">
        <f t="shared" ca="1" si="322"/>
        <v>3.2550825659151163E-2</v>
      </c>
      <c r="AX370" s="1">
        <f t="shared" ca="1" si="323"/>
        <v>3.3546486303302259E-2</v>
      </c>
      <c r="AY370" s="1">
        <f t="shared" ca="1" si="324"/>
        <v>3.4557059625685657E-2</v>
      </c>
      <c r="AZ370" s="1">
        <f t="shared" ca="1" si="273"/>
        <v>3.5578692879142365E-2</v>
      </c>
      <c r="BC370" s="1">
        <f t="shared" ca="1" si="325"/>
        <v>1.3394120860001175</v>
      </c>
      <c r="BD370" s="1">
        <f t="shared" ca="1" si="325"/>
        <v>0.23215467810062762</v>
      </c>
      <c r="BE370" s="1">
        <f t="shared" ca="1" si="325"/>
        <v>-0.46522231887862198</v>
      </c>
    </row>
    <row r="371" spans="1:57" x14ac:dyDescent="0.2">
      <c r="A371" s="118">
        <f t="shared" si="274"/>
        <v>3.5899999999999674</v>
      </c>
      <c r="B371" s="1">
        <f t="shared" ca="1" si="275"/>
        <v>4.1424162144134684E-2</v>
      </c>
      <c r="C371" s="1">
        <f t="shared" ca="1" si="276"/>
        <v>4.1199325319236223E-2</v>
      </c>
      <c r="D371" s="1">
        <f t="shared" ca="1" si="277"/>
        <v>4.092258992886038E-2</v>
      </c>
      <c r="E371" s="1">
        <f t="shared" ca="1" si="278"/>
        <v>4.0590554784643698E-2</v>
      </c>
      <c r="F371" s="1">
        <f t="shared" ca="1" si="279"/>
        <v>4.0212456744997981E-2</v>
      </c>
      <c r="G371" s="1">
        <f t="shared" ca="1" si="280"/>
        <v>3.9798167699058043E-2</v>
      </c>
      <c r="H371" s="1">
        <f t="shared" ca="1" si="281"/>
        <v>3.9354301015269766E-2</v>
      </c>
      <c r="I371" s="1">
        <f t="shared" ca="1" si="282"/>
        <v>3.8884857867338501E-2</v>
      </c>
      <c r="J371" s="1">
        <f t="shared" ca="1" si="283"/>
        <v>3.8392510856900257E-2</v>
      </c>
      <c r="K371" s="1">
        <f t="shared" ca="1" si="284"/>
        <v>3.7879413512052457E-2</v>
      </c>
      <c r="L371" s="1">
        <f t="shared" ca="1" si="285"/>
        <v>3.7347471134061609E-2</v>
      </c>
      <c r="M371" s="1">
        <f t="shared" ca="1" si="286"/>
        <v>3.6798259021580113E-2</v>
      </c>
      <c r="N371" s="1">
        <f t="shared" ca="1" si="287"/>
        <v>3.6232852711502207E-2</v>
      </c>
      <c r="O371" s="1">
        <f t="shared" ca="1" si="288"/>
        <v>3.5651804922197279E-2</v>
      </c>
      <c r="P371" s="1">
        <f t="shared" ca="1" si="289"/>
        <v>3.5055382292715646E-2</v>
      </c>
      <c r="Q371" s="1">
        <f t="shared" ca="1" si="290"/>
        <v>3.4444020948522995E-2</v>
      </c>
      <c r="R371" s="1">
        <f t="shared" ca="1" si="291"/>
        <v>3.3818850153457557E-2</v>
      </c>
      <c r="S371" s="1">
        <f t="shared" ca="1" si="292"/>
        <v>3.31821128123784E-2</v>
      </c>
      <c r="T371" s="1">
        <f t="shared" ca="1" si="293"/>
        <v>3.253736873890798E-2</v>
      </c>
      <c r="U371" s="1">
        <f t="shared" ca="1" si="294"/>
        <v>3.1889456571455664E-2</v>
      </c>
      <c r="V371" s="1">
        <f t="shared" ca="1" si="295"/>
        <v>3.1244269084700797E-2</v>
      </c>
      <c r="W371" s="1">
        <f t="shared" ca="1" si="296"/>
        <v>3.0608436267082706E-2</v>
      </c>
      <c r="X371" s="1">
        <f t="shared" ca="1" si="297"/>
        <v>2.9989002621257355E-2</v>
      </c>
      <c r="Y371" s="1">
        <f t="shared" ca="1" si="298"/>
        <v>2.9393144826453495E-2</v>
      </c>
      <c r="Z371" s="1">
        <f t="shared" ca="1" si="299"/>
        <v>2.8827934349021936E-2</v>
      </c>
      <c r="AA371" s="1">
        <f t="shared" ca="1" si="300"/>
        <v>2.8300132017149874E-2</v>
      </c>
      <c r="AB371" s="1">
        <f t="shared" ca="1" si="301"/>
        <v>2.781600922035243E-2</v>
      </c>
      <c r="AC371" s="1">
        <f t="shared" ca="1" si="302"/>
        <v>2.7381206317560625E-2</v>
      </c>
      <c r="AD371" s="1">
        <f t="shared" ca="1" si="303"/>
        <v>2.7000648274093379E-2</v>
      </c>
      <c r="AE371" s="1">
        <f t="shared" ca="1" si="304"/>
        <v>2.6678533561399001E-2</v>
      </c>
      <c r="AF371" s="1">
        <f t="shared" ca="1" si="305"/>
        <v>2.6418392285645655E-2</v>
      </c>
      <c r="AG371" s="1">
        <f t="shared" ca="1" si="306"/>
        <v>2.6223182009772646E-2</v>
      </c>
      <c r="AH371" s="1">
        <f t="shared" ca="1" si="307"/>
        <v>2.6095375429406875E-2</v>
      </c>
      <c r="AI371" s="1">
        <f t="shared" ca="1" si="308"/>
        <v>2.6037007346822613E-2</v>
      </c>
      <c r="AJ371" s="1">
        <f t="shared" ca="1" si="309"/>
        <v>2.6049682186057597E-2</v>
      </c>
      <c r="AK371" s="1">
        <f t="shared" ca="1" si="310"/>
        <v>2.6134574357981808E-2</v>
      </c>
      <c r="AL371" s="1">
        <f t="shared" ca="1" si="311"/>
        <v>2.6292463065448506E-2</v>
      </c>
      <c r="AM371" s="1">
        <f t="shared" ca="1" si="312"/>
        <v>2.6523829230267075E-2</v>
      </c>
      <c r="AN371" s="1">
        <f t="shared" ca="1" si="313"/>
        <v>2.6829015026640569E-2</v>
      </c>
      <c r="AO371" s="1">
        <f t="shared" ca="1" si="314"/>
        <v>2.7208414615549719E-2</v>
      </c>
      <c r="AP371" s="1">
        <f t="shared" ca="1" si="315"/>
        <v>2.7662632514626022E-2</v>
      </c>
      <c r="AQ371" s="1">
        <f t="shared" ca="1" si="316"/>
        <v>2.8192515451265217E-2</v>
      </c>
      <c r="AR371" s="1">
        <f t="shared" ca="1" si="317"/>
        <v>2.8798931515307588E-2</v>
      </c>
      <c r="AS371" s="1">
        <f t="shared" ca="1" si="318"/>
        <v>2.9482132869510215E-2</v>
      </c>
      <c r="AT371" s="1">
        <f t="shared" ca="1" si="319"/>
        <v>3.0240522892376075E-2</v>
      </c>
      <c r="AU371" s="1">
        <f t="shared" ca="1" si="320"/>
        <v>3.1068796330048706E-2</v>
      </c>
      <c r="AV371" s="1">
        <f t="shared" ca="1" si="321"/>
        <v>3.1956030260053607E-2</v>
      </c>
      <c r="AW371" s="1">
        <f t="shared" ca="1" si="322"/>
        <v>3.2885452019348282E-2</v>
      </c>
      <c r="AX371" s="1">
        <f t="shared" ca="1" si="323"/>
        <v>3.3838083498504645E-2</v>
      </c>
      <c r="AY371" s="1">
        <f t="shared" ca="1" si="324"/>
        <v>3.4799943240325606E-2</v>
      </c>
      <c r="AZ371" s="1">
        <f t="shared" ca="1" si="273"/>
        <v>3.5766835350267819E-2</v>
      </c>
      <c r="BC371" s="1">
        <f t="shared" ca="1" si="325"/>
        <v>0.26374982179961393</v>
      </c>
      <c r="BD371" s="1">
        <f t="shared" ca="1" si="325"/>
        <v>0.89045439750791822</v>
      </c>
      <c r="BE371" s="1">
        <f t="shared" ca="1" si="325"/>
        <v>0.15836851358041582</v>
      </c>
    </row>
    <row r="372" spans="1:57" x14ac:dyDescent="0.2">
      <c r="A372" s="118">
        <f t="shared" si="274"/>
        <v>3.5999999999999672</v>
      </c>
      <c r="B372" s="1">
        <f t="shared" ca="1" si="275"/>
        <v>4.150894635282569E-2</v>
      </c>
      <c r="C372" s="1">
        <f t="shared" ca="1" si="276"/>
        <v>4.1377815321445126E-2</v>
      </c>
      <c r="D372" s="1">
        <f t="shared" ca="1" si="277"/>
        <v>4.118107609939238E-2</v>
      </c>
      <c r="E372" s="1">
        <f t="shared" ca="1" si="278"/>
        <v>4.0916183649287681E-2</v>
      </c>
      <c r="F372" s="1">
        <f t="shared" ca="1" si="279"/>
        <v>4.0592988092143727E-2</v>
      </c>
      <c r="G372" s="1">
        <f t="shared" ca="1" si="280"/>
        <v>4.0221894382479029E-2</v>
      </c>
      <c r="H372" s="1">
        <f t="shared" ca="1" si="281"/>
        <v>3.981006000610713E-2</v>
      </c>
      <c r="I372" s="1">
        <f t="shared" ca="1" si="282"/>
        <v>3.9362054455688994E-2</v>
      </c>
      <c r="J372" s="1">
        <f t="shared" ca="1" si="283"/>
        <v>3.8881133728840479E-2</v>
      </c>
      <c r="K372" s="1">
        <f t="shared" ca="1" si="284"/>
        <v>3.8370039368029685E-2</v>
      </c>
      <c r="L372" s="1">
        <f t="shared" ca="1" si="285"/>
        <v>3.7831262527955926E-2</v>
      </c>
      <c r="M372" s="1">
        <f t="shared" ca="1" si="286"/>
        <v>3.7266960674172789E-2</v>
      </c>
      <c r="N372" s="1">
        <f t="shared" ca="1" si="287"/>
        <v>3.6678790955251554E-2</v>
      </c>
      <c r="O372" s="1">
        <f t="shared" ca="1" si="288"/>
        <v>3.6067892504614667E-2</v>
      </c>
      <c r="P372" s="1">
        <f t="shared" ca="1" si="289"/>
        <v>3.5435127686607705E-2</v>
      </c>
      <c r="Q372" s="1">
        <f t="shared" ca="1" si="290"/>
        <v>3.4781539124183102E-2</v>
      </c>
      <c r="R372" s="1">
        <f t="shared" ca="1" si="291"/>
        <v>3.4108871360219263E-2</v>
      </c>
      <c r="S372" s="1">
        <f t="shared" ca="1" si="292"/>
        <v>3.3419987062176457E-2</v>
      </c>
      <c r="T372" s="1">
        <f t="shared" ca="1" si="293"/>
        <v>3.271906548610258E-2</v>
      </c>
      <c r="U372" s="1">
        <f t="shared" ca="1" si="294"/>
        <v>3.2011560662689294E-2</v>
      </c>
      <c r="V372" s="1">
        <f t="shared" ca="1" si="295"/>
        <v>3.130397484725899E-2</v>
      </c>
      <c r="W372" s="1">
        <f t="shared" ca="1" si="296"/>
        <v>3.0603541448192328E-2</v>
      </c>
      <c r="X372" s="1">
        <f t="shared" ca="1" si="297"/>
        <v>2.991790308662956E-2</v>
      </c>
      <c r="Y372" s="1">
        <f t="shared" ca="1" si="298"/>
        <v>2.9254830097560237E-2</v>
      </c>
      <c r="Z372" s="1">
        <f t="shared" ca="1" si="299"/>
        <v>2.8621983709422431E-2</v>
      </c>
      <c r="AA372" s="1">
        <f t="shared" ca="1" si="300"/>
        <v>2.8026711073310537E-2</v>
      </c>
      <c r="AB372" s="1">
        <f t="shared" ca="1" si="301"/>
        <v>2.7475867123102179E-2</v>
      </c>
      <c r="AC372" s="1">
        <f t="shared" ca="1" si="302"/>
        <v>2.6975674041286944E-2</v>
      </c>
      <c r="AD372" s="1">
        <f t="shared" ca="1" si="303"/>
        <v>2.6531638273290796E-2</v>
      </c>
      <c r="AE372" s="1">
        <f t="shared" ca="1" si="304"/>
        <v>2.6148540725059642E-2</v>
      </c>
      <c r="AF372" s="1">
        <f t="shared" ca="1" si="305"/>
        <v>2.5830495562186456E-2</v>
      </c>
      <c r="AG372" s="1">
        <f t="shared" ca="1" si="306"/>
        <v>2.558104579134381E-2</v>
      </c>
      <c r="AH372" s="1">
        <f t="shared" ca="1" si="307"/>
        <v>2.5403250052335954E-2</v>
      </c>
      <c r="AI372" s="1">
        <f t="shared" ca="1" si="308"/>
        <v>2.5299728743161311E-2</v>
      </c>
      <c r="AJ372" s="1">
        <f t="shared" ca="1" si="309"/>
        <v>2.5272671344746506E-2</v>
      </c>
      <c r="AK372" s="1">
        <f t="shared" ca="1" si="310"/>
        <v>2.5323837442008973E-2</v>
      </c>
      <c r="AL372" s="1">
        <f t="shared" ca="1" si="311"/>
        <v>2.5454592755444216E-2</v>
      </c>
      <c r="AM372" s="1">
        <f t="shared" ca="1" si="312"/>
        <v>2.5666007323269534E-2</v>
      </c>
      <c r="AN372" s="1">
        <f t="shared" ca="1" si="313"/>
        <v>2.5959015683198118E-2</v>
      </c>
      <c r="AO372" s="1">
        <f t="shared" ca="1" si="314"/>
        <v>2.6334607007360625E-2</v>
      </c>
      <c r="AP372" s="1">
        <f t="shared" ca="1" si="315"/>
        <v>2.6793981015415372E-2</v>
      </c>
      <c r="AQ372" s="1">
        <f t="shared" ca="1" si="316"/>
        <v>2.7338574875203987E-2</v>
      </c>
      <c r="AR372" s="1">
        <f t="shared" ca="1" si="317"/>
        <v>2.7969834158351362E-2</v>
      </c>
      <c r="AS372" s="1">
        <f t="shared" ca="1" si="318"/>
        <v>2.8688563803595812E-2</v>
      </c>
      <c r="AT372" s="1">
        <f t="shared" ca="1" si="319"/>
        <v>2.9493682918691599E-2</v>
      </c>
      <c r="AU372" s="1">
        <f t="shared" ca="1" si="320"/>
        <v>3.038036418434811E-2</v>
      </c>
      <c r="AV372" s="1">
        <f t="shared" ca="1" si="321"/>
        <v>3.1338158632214716E-2</v>
      </c>
      <c r="AW372" s="1">
        <f t="shared" ca="1" si="322"/>
        <v>3.2350841416594625E-2</v>
      </c>
      <c r="AX372" s="1">
        <f t="shared" ca="1" si="323"/>
        <v>3.3400127624675292E-2</v>
      </c>
      <c r="AY372" s="1">
        <f t="shared" ca="1" si="324"/>
        <v>3.4472826517192828E-2</v>
      </c>
      <c r="AZ372" s="1">
        <f t="shared" ca="1" si="273"/>
        <v>3.5565322673819726E-2</v>
      </c>
      <c r="BC372" s="1">
        <f t="shared" ca="1" si="325"/>
        <v>-0.32650862796500579</v>
      </c>
      <c r="BD372" s="1">
        <f t="shared" ca="1" si="325"/>
        <v>-1.6648381570770985</v>
      </c>
      <c r="BE372" s="1">
        <f t="shared" ca="1" si="325"/>
        <v>0.61645915374594562</v>
      </c>
    </row>
    <row r="373" spans="1:57" x14ac:dyDescent="0.2">
      <c r="A373" s="118">
        <f t="shared" si="274"/>
        <v>3.609999999999967</v>
      </c>
      <c r="B373" s="1">
        <f t="shared" ca="1" si="275"/>
        <v>4.2695148242360467E-2</v>
      </c>
      <c r="C373" s="1">
        <f t="shared" ca="1" si="276"/>
        <v>4.2672433164013542E-2</v>
      </c>
      <c r="D373" s="1">
        <f t="shared" ca="1" si="277"/>
        <v>4.2565173578489421E-2</v>
      </c>
      <c r="E373" s="1">
        <f t="shared" ca="1" si="278"/>
        <v>4.2371941501682733E-2</v>
      </c>
      <c r="F373" s="1">
        <f t="shared" ca="1" si="279"/>
        <v>4.2103464473321188E-2</v>
      </c>
      <c r="G373" s="1">
        <f t="shared" ca="1" si="280"/>
        <v>4.1770946494405062E-2</v>
      </c>
      <c r="H373" s="1">
        <f t="shared" ca="1" si="281"/>
        <v>4.1382355412205744E-2</v>
      </c>
      <c r="I373" s="1">
        <f t="shared" ca="1" si="282"/>
        <v>4.0943095099938709E-2</v>
      </c>
      <c r="J373" s="1">
        <f t="shared" ca="1" si="283"/>
        <v>4.0457270803625899E-2</v>
      </c>
      <c r="K373" s="1">
        <f t="shared" ca="1" si="284"/>
        <v>3.9928477796945736E-2</v>
      </c>
      <c r="L373" s="1">
        <f t="shared" ca="1" si="285"/>
        <v>3.9360058774358136E-2</v>
      </c>
      <c r="M373" s="1">
        <f t="shared" ca="1" si="286"/>
        <v>3.8755019117271805E-2</v>
      </c>
      <c r="N373" s="1">
        <f t="shared" ca="1" si="287"/>
        <v>3.8115863442060985E-2</v>
      </c>
      <c r="O373" s="1">
        <f t="shared" ca="1" si="288"/>
        <v>3.744458324346446E-2</v>
      </c>
      <c r="P373" s="1">
        <f t="shared" ca="1" si="289"/>
        <v>3.6742902586625298E-2</v>
      </c>
      <c r="Q373" s="1">
        <f t="shared" ca="1" si="290"/>
        <v>3.6012736527672173E-2</v>
      </c>
      <c r="R373" s="1">
        <f t="shared" ca="1" si="291"/>
        <v>3.5256710738253282E-2</v>
      </c>
      <c r="S373" s="1">
        <f t="shared" ca="1" si="292"/>
        <v>3.4478573402085023E-2</v>
      </c>
      <c r="T373" s="1">
        <f t="shared" ca="1" si="293"/>
        <v>3.3683388896696254E-2</v>
      </c>
      <c r="U373" s="1">
        <f t="shared" ca="1" si="294"/>
        <v>3.2877492286886578E-2</v>
      </c>
      <c r="V373" s="1">
        <f t="shared" ca="1" si="295"/>
        <v>3.2068260947465829E-2</v>
      </c>
      <c r="W373" s="1">
        <f t="shared" ca="1" si="296"/>
        <v>3.1263797360785231E-2</v>
      </c>
      <c r="X373" s="1">
        <f t="shared" ca="1" si="297"/>
        <v>3.0472607937273306E-2</v>
      </c>
      <c r="Y373" s="1">
        <f t="shared" ca="1" si="298"/>
        <v>2.9703322349865342E-2</v>
      </c>
      <c r="Z373" s="1">
        <f t="shared" ca="1" si="299"/>
        <v>2.896445728036148E-2</v>
      </c>
      <c r="AA373" s="1">
        <f t="shared" ca="1" si="300"/>
        <v>2.8264211907250841E-2</v>
      </c>
      <c r="AB373" s="1">
        <f t="shared" ca="1" si="301"/>
        <v>2.7610290434415881E-2</v>
      </c>
      <c r="AC373" s="1">
        <f t="shared" ca="1" si="302"/>
        <v>2.7009762621094145E-2</v>
      </c>
      <c r="AD373" s="1">
        <f t="shared" ca="1" si="303"/>
        <v>2.6468982171964868E-2</v>
      </c>
      <c r="AE373" s="1">
        <f t="shared" ca="1" si="304"/>
        <v>2.5993578220028509E-2</v>
      </c>
      <c r="AF373" s="1">
        <f t="shared" ca="1" si="305"/>
        <v>2.5588514778047432E-2</v>
      </c>
      <c r="AG373" s="1">
        <f t="shared" ca="1" si="306"/>
        <v>2.5258186066494791E-2</v>
      </c>
      <c r="AH373" s="1">
        <f t="shared" ca="1" si="307"/>
        <v>2.5006502422441512E-2</v>
      </c>
      <c r="AI373" s="1">
        <f t="shared" ca="1" si="308"/>
        <v>2.4836935588891898E-2</v>
      </c>
      <c r="AJ373" s="1">
        <f t="shared" ca="1" si="309"/>
        <v>2.4752525866063045E-2</v>
      </c>
      <c r="AK373" s="1">
        <f t="shared" ca="1" si="310"/>
        <v>2.4755883799850144E-2</v>
      </c>
      <c r="AL373" s="1">
        <f t="shared" ca="1" si="311"/>
        <v>2.4849227440424677E-2</v>
      </c>
      <c r="AM373" s="1">
        <f t="shared" ca="1" si="312"/>
        <v>2.5034481767412319E-2</v>
      </c>
      <c r="AN373" s="1">
        <f t="shared" ca="1" si="313"/>
        <v>2.5313439495047607E-2</v>
      </c>
      <c r="AO373" s="1">
        <f t="shared" ca="1" si="314"/>
        <v>2.5687950570487075E-2</v>
      </c>
      <c r="AP373" s="1">
        <f t="shared" ca="1" si="315"/>
        <v>2.6160075580242654E-2</v>
      </c>
      <c r="AQ373" s="1">
        <f t="shared" ca="1" si="316"/>
        <v>2.6732107633487059E-2</v>
      </c>
      <c r="AR373" s="1">
        <f t="shared" ca="1" si="317"/>
        <v>2.7406335049572132E-2</v>
      </c>
      <c r="AS373" s="1">
        <f t="shared" ca="1" si="318"/>
        <v>2.8184380562341235E-2</v>
      </c>
      <c r="AT373" s="1">
        <f t="shared" ca="1" si="319"/>
        <v>2.9065944012964636E-2</v>
      </c>
      <c r="AU373" s="1">
        <f t="shared" ca="1" si="320"/>
        <v>3.0046941697167134E-2</v>
      </c>
      <c r="AV373" s="1">
        <f t="shared" ca="1" si="321"/>
        <v>3.1117665838044824E-2</v>
      </c>
      <c r="AW373" s="1">
        <f t="shared" ca="1" si="322"/>
        <v>3.2262708074890435E-2</v>
      </c>
      <c r="AX373" s="1">
        <f t="shared" ca="1" si="323"/>
        <v>3.3464744401991736E-2</v>
      </c>
      <c r="AY373" s="1">
        <f t="shared" ca="1" si="324"/>
        <v>3.471163635320209E-2</v>
      </c>
      <c r="AZ373" s="1">
        <f t="shared" ca="1" si="273"/>
        <v>3.6000307835064173E-2</v>
      </c>
      <c r="BC373" s="1">
        <f t="shared" ca="1" si="325"/>
        <v>0.6379939383339277</v>
      </c>
      <c r="BD373" s="1">
        <f t="shared" ca="1" si="325"/>
        <v>-2.7934893580336304</v>
      </c>
      <c r="BE373" s="1">
        <f t="shared" ca="1" si="325"/>
        <v>0.45249160703534752</v>
      </c>
    </row>
    <row r="374" spans="1:57" x14ac:dyDescent="0.2">
      <c r="A374" s="118">
        <f t="shared" si="274"/>
        <v>3.6199999999999668</v>
      </c>
      <c r="B374" s="1">
        <f t="shared" ca="1" si="275"/>
        <v>4.3314486937348434E-2</v>
      </c>
      <c r="C374" s="1">
        <f t="shared" ca="1" si="276"/>
        <v>4.3292234161192038E-2</v>
      </c>
      <c r="D374" s="1">
        <f t="shared" ca="1" si="277"/>
        <v>4.318172060208221E-2</v>
      </c>
      <c r="E374" s="1">
        <f t="shared" ca="1" si="278"/>
        <v>4.2981971604066437E-2</v>
      </c>
      <c r="F374" s="1">
        <f t="shared" ca="1" si="279"/>
        <v>4.2703931625712337E-2</v>
      </c>
      <c r="G374" s="1">
        <f t="shared" ca="1" si="280"/>
        <v>4.2358945008371104E-2</v>
      </c>
      <c r="H374" s="1">
        <f t="shared" ca="1" si="281"/>
        <v>4.1955131508723514E-2</v>
      </c>
      <c r="I374" s="1">
        <f t="shared" ca="1" si="282"/>
        <v>4.149807074546618E-2</v>
      </c>
      <c r="J374" s="1">
        <f t="shared" ca="1" si="283"/>
        <v>4.0992058370252826E-2</v>
      </c>
      <c r="K374" s="1">
        <f t="shared" ca="1" si="284"/>
        <v>4.044088441171282E-2</v>
      </c>
      <c r="L374" s="1">
        <f t="shared" ca="1" si="285"/>
        <v>3.9848084099158174E-2</v>
      </c>
      <c r="M374" s="1">
        <f t="shared" ca="1" si="286"/>
        <v>3.9216851788461272E-2</v>
      </c>
      <c r="N374" s="1">
        <f t="shared" ca="1" si="287"/>
        <v>3.8549880729239198E-2</v>
      </c>
      <c r="O374" s="1">
        <f t="shared" ca="1" si="288"/>
        <v>3.7849356031906298E-2</v>
      </c>
      <c r="P374" s="1">
        <f t="shared" ca="1" si="289"/>
        <v>3.7117204744620318E-2</v>
      </c>
      <c r="Q374" s="1">
        <f t="shared" ca="1" si="290"/>
        <v>3.6355555598167659E-2</v>
      </c>
      <c r="R374" s="1">
        <f t="shared" ca="1" si="291"/>
        <v>3.5567256548285638E-2</v>
      </c>
      <c r="S374" s="1">
        <f t="shared" ca="1" si="292"/>
        <v>3.4756282354620881E-2</v>
      </c>
      <c r="T374" s="1">
        <f t="shared" ca="1" si="293"/>
        <v>3.3927923502005373E-2</v>
      </c>
      <c r="U374" s="1">
        <f t="shared" ca="1" si="294"/>
        <v>3.3088737038623826E-2</v>
      </c>
      <c r="V374" s="1">
        <f t="shared" ca="1" si="295"/>
        <v>3.2246316405432816E-2</v>
      </c>
      <c r="W374" s="1">
        <f t="shared" ca="1" si="296"/>
        <v>3.1408974120630088E-2</v>
      </c>
      <c r="X374" s="1">
        <f t="shared" ca="1" si="297"/>
        <v>3.0585421362475176E-2</v>
      </c>
      <c r="Y374" s="1">
        <f t="shared" ca="1" si="298"/>
        <v>2.9784488131727054E-2</v>
      </c>
      <c r="Z374" s="1">
        <f t="shared" ca="1" si="299"/>
        <v>2.9014887562598186E-2</v>
      </c>
      <c r="AA374" s="1">
        <f t="shared" ca="1" si="300"/>
        <v>2.8285011873394234E-2</v>
      </c>
      <c r="AB374" s="1">
        <f t="shared" ca="1" si="301"/>
        <v>2.7602755571706956E-2</v>
      </c>
      <c r="AC374" s="1">
        <f t="shared" ca="1" si="302"/>
        <v>2.6975377054741567E-2</v>
      </c>
      <c r="AD374" s="1">
        <f t="shared" ca="1" si="303"/>
        <v>2.6409418373356204E-2</v>
      </c>
      <c r="AE374" s="1">
        <f t="shared" ca="1" si="304"/>
        <v>2.591069798757779E-2</v>
      </c>
      <c r="AF374" s="1">
        <f t="shared" ca="1" si="305"/>
        <v>2.5484370852240305E-2</v>
      </c>
      <c r="AG374" s="1">
        <f t="shared" ca="1" si="306"/>
        <v>2.5135023478856416E-2</v>
      </c>
      <c r="AH374" s="1">
        <f t="shared" ca="1" si="307"/>
        <v>2.4866758962288123E-2</v>
      </c>
      <c r="AI374" s="1">
        <f t="shared" ca="1" si="308"/>
        <v>2.4683241447600899E-2</v>
      </c>
      <c r="AJ374" s="1">
        <f t="shared" ca="1" si="309"/>
        <v>2.4587703124705665E-2</v>
      </c>
      <c r="AK374" s="1">
        <f t="shared" ca="1" si="310"/>
        <v>2.4582946595418948E-2</v>
      </c>
      <c r="AL374" s="1">
        <f t="shared" ca="1" si="311"/>
        <v>2.4671383359392465E-2</v>
      </c>
      <c r="AM374" s="1">
        <f t="shared" ca="1" si="312"/>
        <v>2.4855134469932125E-2</v>
      </c>
      <c r="AN374" s="1">
        <f t="shared" ca="1" si="313"/>
        <v>2.5136191937333519E-2</v>
      </c>
      <c r="AO374" s="1">
        <f t="shared" ca="1" si="314"/>
        <v>2.551660755318522E-2</v>
      </c>
      <c r="AP374" s="1">
        <f t="shared" ca="1" si="315"/>
        <v>2.5998643739911922E-2</v>
      </c>
      <c r="AQ374" s="1">
        <f t="shared" ca="1" si="316"/>
        <v>2.6584790351714963E-2</v>
      </c>
      <c r="AR374" s="1">
        <f t="shared" ca="1" si="317"/>
        <v>2.7277519024190292E-2</v>
      </c>
      <c r="AS374" s="1">
        <f t="shared" ca="1" si="318"/>
        <v>2.8078610612622162E-2</v>
      </c>
      <c r="AT374" s="1">
        <f t="shared" ca="1" si="319"/>
        <v>2.8987886016798432E-2</v>
      </c>
      <c r="AU374" s="1">
        <f t="shared" ca="1" si="320"/>
        <v>3.0001346166557544E-2</v>
      </c>
      <c r="AV374" s="1">
        <f t="shared" ca="1" si="321"/>
        <v>3.1109367049882791E-2</v>
      </c>
      <c r="AW374" s="1">
        <f t="shared" ca="1" si="322"/>
        <v>3.2296700747068231E-2</v>
      </c>
      <c r="AX374" s="1">
        <f t="shared" ca="1" si="323"/>
        <v>3.3546327054391922E-2</v>
      </c>
      <c r="AY374" s="1">
        <f t="shared" ca="1" si="324"/>
        <v>3.4846490587469116E-2</v>
      </c>
      <c r="AZ374" s="1">
        <f t="shared" ca="1" si="273"/>
        <v>3.6193545215414048E-2</v>
      </c>
      <c r="BC374" s="1">
        <f t="shared" ca="1" si="325"/>
        <v>0.21563511484861841</v>
      </c>
      <c r="BD374" s="1">
        <f t="shared" ca="1" si="325"/>
        <v>-0.98331368781402073</v>
      </c>
      <c r="BE374" s="1">
        <f t="shared" ca="1" si="325"/>
        <v>-0.27660457425201468</v>
      </c>
    </row>
    <row r="375" spans="1:57" x14ac:dyDescent="0.2">
      <c r="A375" s="118">
        <f t="shared" si="274"/>
        <v>3.6299999999999666</v>
      </c>
      <c r="B375" s="1">
        <f t="shared" ca="1" si="275"/>
        <v>4.3218291341359516E-2</v>
      </c>
      <c r="C375" s="1">
        <f t="shared" ca="1" si="276"/>
        <v>4.3183213288307862E-2</v>
      </c>
      <c r="D375" s="1">
        <f t="shared" ca="1" si="277"/>
        <v>4.3064094780774179E-2</v>
      </c>
      <c r="E375" s="1">
        <f t="shared" ca="1" si="278"/>
        <v>4.2859991611230767E-2</v>
      </c>
      <c r="F375" s="1">
        <f t="shared" ca="1" si="279"/>
        <v>4.2581645473973619E-2</v>
      </c>
      <c r="G375" s="1">
        <f t="shared" ca="1" si="280"/>
        <v>4.2240123130544226E-2</v>
      </c>
      <c r="H375" s="1">
        <f t="shared" ca="1" si="281"/>
        <v>4.1843278572212428E-2</v>
      </c>
      <c r="I375" s="1">
        <f t="shared" ca="1" si="282"/>
        <v>4.1396449304817201E-2</v>
      </c>
      <c r="J375" s="1">
        <f t="shared" ca="1" si="283"/>
        <v>4.0903703321088669E-2</v>
      </c>
      <c r="K375" s="1">
        <f t="shared" ca="1" si="284"/>
        <v>4.0368607208663386E-2</v>
      </c>
      <c r="L375" s="1">
        <f t="shared" ca="1" si="285"/>
        <v>3.9794470508955918E-2</v>
      </c>
      <c r="M375" s="1">
        <f t="shared" ca="1" si="286"/>
        <v>3.9184258393936147E-2</v>
      </c>
      <c r="N375" s="1">
        <f t="shared" ca="1" si="287"/>
        <v>3.8540434694570878E-2</v>
      </c>
      <c r="O375" s="1">
        <f t="shared" ca="1" si="288"/>
        <v>3.7864960172755015E-2</v>
      </c>
      <c r="P375" s="1">
        <f t="shared" ca="1" si="289"/>
        <v>3.7159546921952086E-2</v>
      </c>
      <c r="Q375" s="1">
        <f t="shared" ca="1" si="290"/>
        <v>3.642611936825306E-2</v>
      </c>
      <c r="R375" s="1">
        <f t="shared" ca="1" si="291"/>
        <v>3.5667329685779424E-2</v>
      </c>
      <c r="S375" s="1">
        <f t="shared" ca="1" si="292"/>
        <v>3.488696104919372E-2</v>
      </c>
      <c r="T375" s="1">
        <f t="shared" ca="1" si="293"/>
        <v>3.4090111816610924E-2</v>
      </c>
      <c r="U375" s="1">
        <f t="shared" ca="1" si="294"/>
        <v>3.328314274971432E-2</v>
      </c>
      <c r="V375" s="1">
        <f t="shared" ca="1" si="295"/>
        <v>3.2473445083459437E-2</v>
      </c>
      <c r="W375" s="1">
        <f t="shared" ca="1" si="296"/>
        <v>3.1669123114988464E-2</v>
      </c>
      <c r="X375" s="1">
        <f t="shared" ca="1" si="297"/>
        <v>3.0878674550050032E-2</v>
      </c>
      <c r="Y375" s="1">
        <f t="shared" ca="1" si="298"/>
        <v>3.0110711488176789E-2</v>
      </c>
      <c r="Z375" s="1">
        <f t="shared" ca="1" si="299"/>
        <v>2.9373725296199842E-2</v>
      </c>
      <c r="AA375" s="1">
        <f t="shared" ca="1" si="300"/>
        <v>2.8675883025977462E-2</v>
      </c>
      <c r="AB375" s="1">
        <f t="shared" ca="1" si="301"/>
        <v>2.8024851303954115E-2</v>
      </c>
      <c r="AC375" s="1">
        <f t="shared" ca="1" si="302"/>
        <v>2.7427659007925133E-2</v>
      </c>
      <c r="AD375" s="1">
        <f t="shared" ca="1" si="303"/>
        <v>2.6890618403002733E-2</v>
      </c>
      <c r="AE375" s="1">
        <f t="shared" ca="1" si="304"/>
        <v>2.6419319156999427E-2</v>
      </c>
      <c r="AF375" s="1">
        <f t="shared" ca="1" si="305"/>
        <v>2.6018689042258403E-2</v>
      </c>
      <c r="AG375" s="1">
        <f t="shared" ca="1" si="306"/>
        <v>2.5693088719125085E-2</v>
      </c>
      <c r="AH375" s="1">
        <f t="shared" ca="1" si="307"/>
        <v>2.5446395881596185E-2</v>
      </c>
      <c r="AI375" s="1">
        <f t="shared" ca="1" si="308"/>
        <v>2.528204891500923E-2</v>
      </c>
      <c r="AJ375" s="1">
        <f t="shared" ca="1" si="309"/>
        <v>2.5203053750751731E-2</v>
      </c>
      <c r="AK375" s="1">
        <f t="shared" ca="1" si="310"/>
        <v>2.5211986922890964E-2</v>
      </c>
      <c r="AL375" s="1">
        <f t="shared" ca="1" si="311"/>
        <v>2.5311035281501096E-2</v>
      </c>
      <c r="AM375" s="1">
        <f t="shared" ca="1" si="312"/>
        <v>2.5502097866474126E-2</v>
      </c>
      <c r="AN375" s="1">
        <f t="shared" ca="1" si="313"/>
        <v>2.5786947883592332E-2</v>
      </c>
      <c r="AO375" s="1">
        <f t="shared" ca="1" si="314"/>
        <v>2.6167420817164173E-2</v>
      </c>
      <c r="AP375" s="1">
        <f t="shared" ca="1" si="315"/>
        <v>2.6645562672167656E-2</v>
      </c>
      <c r="AQ375" s="1">
        <f t="shared" ca="1" si="316"/>
        <v>2.7223641627715265E-2</v>
      </c>
      <c r="AR375" s="1">
        <f t="shared" ca="1" si="317"/>
        <v>2.7903893980209229E-2</v>
      </c>
      <c r="AS375" s="1">
        <f t="shared" ca="1" si="318"/>
        <v>2.8687839813576439E-2</v>
      </c>
      <c r="AT375" s="1">
        <f t="shared" ca="1" si="319"/>
        <v>2.9575002206190498E-2</v>
      </c>
      <c r="AU375" s="1">
        <f t="shared" ca="1" si="320"/>
        <v>3.0561048553077199E-2</v>
      </c>
      <c r="AV375" s="1">
        <f t="shared" ca="1" si="321"/>
        <v>3.1636021989087527E-2</v>
      </c>
      <c r="AW375" s="1">
        <f t="shared" ca="1" si="322"/>
        <v>3.2784419751194886E-2</v>
      </c>
      <c r="AX375" s="1">
        <f t="shared" ca="1" si="323"/>
        <v>3.3989108871721262E-2</v>
      </c>
      <c r="AY375" s="1">
        <f t="shared" ca="1" si="324"/>
        <v>3.5238279834118237E-2</v>
      </c>
      <c r="AZ375" s="1">
        <f t="shared" ca="1" si="273"/>
        <v>3.6527207487994068E-2</v>
      </c>
      <c r="BC375" s="1">
        <f t="shared" ca="1" si="325"/>
        <v>0.47955866069036901</v>
      </c>
      <c r="BD375" s="1">
        <f t="shared" ca="1" si="325"/>
        <v>0.93795463324376716</v>
      </c>
      <c r="BE375" s="1">
        <f t="shared" ca="1" si="325"/>
        <v>0.14850648564773472</v>
      </c>
    </row>
    <row r="376" spans="1:57" x14ac:dyDescent="0.2">
      <c r="A376" s="118">
        <f t="shared" si="274"/>
        <v>3.6399999999999664</v>
      </c>
      <c r="B376" s="1">
        <f t="shared" ca="1" si="275"/>
        <v>4.2704042263977185E-2</v>
      </c>
      <c r="C376" s="1">
        <f t="shared" ca="1" si="276"/>
        <v>4.268346209821617E-2</v>
      </c>
      <c r="D376" s="1">
        <f t="shared" ca="1" si="277"/>
        <v>4.2574346419453832E-2</v>
      </c>
      <c r="E376" s="1">
        <f t="shared" ca="1" si="278"/>
        <v>4.2376214489862139E-2</v>
      </c>
      <c r="F376" s="1">
        <f t="shared" ca="1" si="279"/>
        <v>4.2100041428683461E-2</v>
      </c>
      <c r="G376" s="1">
        <f t="shared" ca="1" si="280"/>
        <v>4.175705433946636E-2</v>
      </c>
      <c r="H376" s="1">
        <f t="shared" ca="1" si="281"/>
        <v>4.1355279606649552E-2</v>
      </c>
      <c r="I376" s="1">
        <f t="shared" ca="1" si="282"/>
        <v>4.0900250597821854E-2</v>
      </c>
      <c r="J376" s="1">
        <f t="shared" ca="1" si="283"/>
        <v>4.0396245416677162E-2</v>
      </c>
      <c r="K376" s="1">
        <f t="shared" ca="1" si="284"/>
        <v>3.9847044850449924E-2</v>
      </c>
      <c r="L376" s="1">
        <f t="shared" ca="1" si="285"/>
        <v>3.9256170368265925E-2</v>
      </c>
      <c r="M376" s="1">
        <f t="shared" ca="1" si="286"/>
        <v>3.8626795639026358E-2</v>
      </c>
      <c r="N376" s="1">
        <f t="shared" ca="1" si="287"/>
        <v>3.7961592861979136E-2</v>
      </c>
      <c r="O376" s="1">
        <f t="shared" ca="1" si="288"/>
        <v>3.7262736323905025E-2</v>
      </c>
      <c r="P376" s="1">
        <f t="shared" ca="1" si="289"/>
        <v>3.653216106210206E-2</v>
      </c>
      <c r="Q376" s="1">
        <f t="shared" ca="1" si="290"/>
        <v>3.5772025053956158E-2</v>
      </c>
      <c r="R376" s="1">
        <f t="shared" ca="1" si="291"/>
        <v>3.4985222461434394E-2</v>
      </c>
      <c r="S376" s="1">
        <f t="shared" ca="1" si="292"/>
        <v>3.4175782548909336E-2</v>
      </c>
      <c r="T376" s="1">
        <f t="shared" ca="1" si="293"/>
        <v>3.3349049150112026E-2</v>
      </c>
      <c r="U376" s="1">
        <f t="shared" ca="1" si="294"/>
        <v>3.2511624307363131E-2</v>
      </c>
      <c r="V376" s="1">
        <f t="shared" ca="1" si="295"/>
        <v>3.167113461484479E-2</v>
      </c>
      <c r="W376" s="1">
        <f t="shared" ca="1" si="296"/>
        <v>3.0835913729143325E-2</v>
      </c>
      <c r="X376" s="1">
        <f t="shared" ca="1" si="297"/>
        <v>3.0014683480450919E-2</v>
      </c>
      <c r="Y376" s="1">
        <f t="shared" ca="1" si="298"/>
        <v>2.9216275675279575E-2</v>
      </c>
      <c r="Z376" s="1">
        <f t="shared" ca="1" si="299"/>
        <v>2.8449397530626499E-2</v>
      </c>
      <c r="AA376" s="1">
        <f t="shared" ca="1" si="300"/>
        <v>2.7722428563137346E-2</v>
      </c>
      <c r="AB376" s="1">
        <f t="shared" ca="1" si="301"/>
        <v>2.7043245170872813E-2</v>
      </c>
      <c r="AC376" s="1">
        <f t="shared" ca="1" si="302"/>
        <v>2.6419084392420404E-2</v>
      </c>
      <c r="AD376" s="1">
        <f t="shared" ca="1" si="303"/>
        <v>2.5856466412545829E-2</v>
      </c>
      <c r="AE376" s="1">
        <f t="shared" ca="1" si="304"/>
        <v>2.5361189824570425E-2</v>
      </c>
      <c r="AF376" s="1">
        <f t="shared" ca="1" si="305"/>
        <v>2.4938392930501842E-2</v>
      </c>
      <c r="AG376" s="1">
        <f t="shared" ca="1" si="306"/>
        <v>2.4592648234053081E-2</v>
      </c>
      <c r="AH376" s="1">
        <f t="shared" ca="1" si="307"/>
        <v>2.4328045706707081E-2</v>
      </c>
      <c r="AI376" s="1">
        <f t="shared" ca="1" si="308"/>
        <v>2.4148235649626284E-2</v>
      </c>
      <c r="AJ376" s="1">
        <f t="shared" ca="1" si="309"/>
        <v>2.4056435425019063E-2</v>
      </c>
      <c r="AK376" s="1">
        <f t="shared" ca="1" si="310"/>
        <v>2.4055433213095639E-2</v>
      </c>
      <c r="AL376" s="1">
        <f t="shared" ca="1" si="311"/>
        <v>2.4147628952604694E-2</v>
      </c>
      <c r="AM376" s="1">
        <f t="shared" ca="1" si="312"/>
        <v>2.4335137419731093E-2</v>
      </c>
      <c r="AN376" s="1">
        <f t="shared" ca="1" si="313"/>
        <v>2.4619950751217243E-2</v>
      </c>
      <c r="AO376" s="1">
        <f t="shared" ca="1" si="314"/>
        <v>2.5004125807416934E-2</v>
      </c>
      <c r="AP376" s="1">
        <f t="shared" ca="1" si="315"/>
        <v>2.5489929756237414E-2</v>
      </c>
      <c r="AQ376" s="1">
        <f t="shared" ca="1" si="316"/>
        <v>2.6079846513948998E-2</v>
      </c>
      <c r="AR376" s="1">
        <f t="shared" ca="1" si="317"/>
        <v>2.6776314214645693E-2</v>
      </c>
      <c r="AS376" s="1">
        <f t="shared" ca="1" si="318"/>
        <v>2.758102911542467E-2</v>
      </c>
      <c r="AT376" s="1">
        <f t="shared" ca="1" si="319"/>
        <v>2.8493653444506085E-2</v>
      </c>
      <c r="AU376" s="1">
        <f t="shared" ca="1" si="320"/>
        <v>2.9509958761265456E-2</v>
      </c>
      <c r="AV376" s="1">
        <f t="shared" ca="1" si="321"/>
        <v>3.0620094593146477E-2</v>
      </c>
      <c r="AW376" s="1">
        <f t="shared" ca="1" si="322"/>
        <v>3.1808743860917962E-2</v>
      </c>
      <c r="AX376" s="1">
        <f t="shared" ca="1" si="323"/>
        <v>3.3059099691110448E-2</v>
      </c>
      <c r="AY376" s="1">
        <f t="shared" ca="1" si="324"/>
        <v>3.4359715622793781E-2</v>
      </c>
      <c r="AZ376" s="1">
        <f t="shared" ca="1" si="273"/>
        <v>3.5705389440056912E-2</v>
      </c>
      <c r="BC376" s="1">
        <f t="shared" ca="1" si="325"/>
        <v>-1.3472790926281606</v>
      </c>
      <c r="BD376" s="1">
        <f t="shared" ca="1" si="325"/>
        <v>-0.88490894490660654</v>
      </c>
      <c r="BE376" s="1">
        <f t="shared" ca="1" si="325"/>
        <v>-8.0240193117969483E-2</v>
      </c>
    </row>
    <row r="377" spans="1:57" x14ac:dyDescent="0.2">
      <c r="A377" s="118">
        <f t="shared" si="274"/>
        <v>3.6499999999999662</v>
      </c>
      <c r="B377" s="1">
        <f t="shared" ca="1" si="275"/>
        <v>4.3348016402662538E-2</v>
      </c>
      <c r="C377" s="1">
        <f t="shared" ca="1" si="276"/>
        <v>4.3350361055752351E-2</v>
      </c>
      <c r="D377" s="1">
        <f t="shared" ca="1" si="277"/>
        <v>4.3259526377116178E-2</v>
      </c>
      <c r="E377" s="1">
        <f t="shared" ca="1" si="278"/>
        <v>4.3075484513286168E-2</v>
      </c>
      <c r="F377" s="1">
        <f t="shared" ca="1" si="279"/>
        <v>4.2809436562347841E-2</v>
      </c>
      <c r="G377" s="1">
        <f t="shared" ca="1" si="280"/>
        <v>4.247276422643561E-2</v>
      </c>
      <c r="H377" s="1">
        <f t="shared" ca="1" si="281"/>
        <v>4.2073660768084255E-2</v>
      </c>
      <c r="I377" s="1">
        <f t="shared" ca="1" si="282"/>
        <v>4.1617849717172271E-2</v>
      </c>
      <c r="J377" s="1">
        <f t="shared" ca="1" si="283"/>
        <v>4.1109813385685569E-2</v>
      </c>
      <c r="K377" s="1">
        <f t="shared" ca="1" si="284"/>
        <v>4.0553540730574315E-2</v>
      </c>
      <c r="L377" s="1">
        <f t="shared" ca="1" si="285"/>
        <v>3.9952759095615464E-2</v>
      </c>
      <c r="M377" s="1">
        <f t="shared" ca="1" si="286"/>
        <v>3.9310844659624089E-2</v>
      </c>
      <c r="N377" s="1">
        <f t="shared" ca="1" si="287"/>
        <v>3.863067210881687E-2</v>
      </c>
      <c r="O377" s="1">
        <f t="shared" ca="1" si="288"/>
        <v>3.7914623458794941E-2</v>
      </c>
      <c r="P377" s="1">
        <f t="shared" ca="1" si="289"/>
        <v>3.7164850918395637E-2</v>
      </c>
      <c r="Q377" s="1">
        <f t="shared" ca="1" si="290"/>
        <v>3.6383740200586386E-2</v>
      </c>
      <c r="R377" s="1">
        <f t="shared" ca="1" si="291"/>
        <v>3.5574421552772698E-2</v>
      </c>
      <c r="S377" s="1">
        <f t="shared" ca="1" si="292"/>
        <v>3.4741164332310837E-2</v>
      </c>
      <c r="T377" s="1">
        <f t="shared" ca="1" si="293"/>
        <v>3.3889551780203912E-2</v>
      </c>
      <c r="U377" s="1">
        <f t="shared" ca="1" si="294"/>
        <v>3.3026421116537308E-2</v>
      </c>
      <c r="V377" s="1">
        <f t="shared" ca="1" si="295"/>
        <v>3.2159628190279684E-2</v>
      </c>
      <c r="W377" s="1">
        <f t="shared" ca="1" si="296"/>
        <v>3.1297729928317045E-2</v>
      </c>
      <c r="X377" s="1">
        <f t="shared" ca="1" si="297"/>
        <v>3.04496662124914E-2</v>
      </c>
      <c r="Y377" s="1">
        <f t="shared" ca="1" si="298"/>
        <v>2.9624482494713399E-2</v>
      </c>
      <c r="Z377" s="1">
        <f t="shared" ca="1" si="299"/>
        <v>2.8831095789994331E-2</v>
      </c>
      <c r="AA377" s="1">
        <f t="shared" ca="1" si="300"/>
        <v>2.8078092041459377E-2</v>
      </c>
      <c r="AB377" s="1">
        <f t="shared" ca="1" si="301"/>
        <v>2.7373551402124534E-2</v>
      </c>
      <c r="AC377" s="1">
        <f t="shared" ca="1" si="302"/>
        <v>2.6724913082102269E-2</v>
      </c>
      <c r="AD377" s="1">
        <f t="shared" ca="1" si="303"/>
        <v>2.6138899221484442E-2</v>
      </c>
      <c r="AE377" s="1">
        <f t="shared" ca="1" si="304"/>
        <v>2.5621511386739904E-2</v>
      </c>
      <c r="AF377" s="1">
        <f t="shared" ca="1" si="305"/>
        <v>2.5178092451370374E-2</v>
      </c>
      <c r="AG377" s="1">
        <f t="shared" ca="1" si="306"/>
        <v>2.4813420786694358E-2</v>
      </c>
      <c r="AH377" s="1">
        <f t="shared" ca="1" si="307"/>
        <v>2.4531792650003371E-2</v>
      </c>
      <c r="AI377" s="1">
        <f t="shared" ca="1" si="308"/>
        <v>2.4337064264140236E-2</v>
      </c>
      <c r="AJ377" s="1">
        <f t="shared" ca="1" si="309"/>
        <v>2.4232658441996194E-2</v>
      </c>
      <c r="AK377" s="1">
        <f t="shared" ca="1" si="310"/>
        <v>2.4221569054330597E-2</v>
      </c>
      <c r="AL377" s="1">
        <f t="shared" ca="1" si="311"/>
        <v>2.4306403197074562E-2</v>
      </c>
      <c r="AM377" s="1">
        <f t="shared" ca="1" si="312"/>
        <v>2.4489485462154736E-2</v>
      </c>
      <c r="AN377" s="1">
        <f t="shared" ca="1" si="313"/>
        <v>2.4773020981730919E-2</v>
      </c>
      <c r="AO377" s="1">
        <f t="shared" ca="1" si="314"/>
        <v>2.5159282003495459E-2</v>
      </c>
      <c r="AP377" s="1">
        <f t="shared" ca="1" si="315"/>
        <v>2.565075076532498E-2</v>
      </c>
      <c r="AQ377" s="1">
        <f t="shared" ca="1" si="316"/>
        <v>2.6250120658213871E-2</v>
      </c>
      <c r="AR377" s="1">
        <f t="shared" ca="1" si="317"/>
        <v>2.6960025156213031E-2</v>
      </c>
      <c r="AS377" s="1">
        <f t="shared" ca="1" si="318"/>
        <v>2.7782329964679015E-2</v>
      </c>
      <c r="AT377" s="1">
        <f t="shared" ca="1" si="319"/>
        <v>2.8716829777524138E-2</v>
      </c>
      <c r="AU377" s="1">
        <f t="shared" ca="1" si="320"/>
        <v>2.9759394378594071E-2</v>
      </c>
      <c r="AV377" s="1">
        <f t="shared" ca="1" si="321"/>
        <v>3.0900275289304828E-2</v>
      </c>
      <c r="AW377" s="1">
        <f t="shared" ca="1" si="322"/>
        <v>3.212433793798445E-2</v>
      </c>
      <c r="AX377" s="1">
        <f t="shared" ca="1" si="323"/>
        <v>3.341509630015578E-2</v>
      </c>
      <c r="AY377" s="1">
        <f t="shared" ca="1" si="324"/>
        <v>3.4761444183639745E-2</v>
      </c>
      <c r="AZ377" s="1">
        <f t="shared" ca="1" si="273"/>
        <v>3.6157599839989896E-2</v>
      </c>
      <c r="BC377" s="1">
        <f t="shared" ca="1" si="325"/>
        <v>0.64435216832480613</v>
      </c>
      <c r="BD377" s="1">
        <f t="shared" ca="1" si="325"/>
        <v>-0.73524260708476152</v>
      </c>
      <c r="BE377" s="1">
        <f t="shared" ca="1" si="325"/>
        <v>6.6237155142358617E-2</v>
      </c>
    </row>
    <row r="378" spans="1:57" x14ac:dyDescent="0.2">
      <c r="A378" s="118">
        <f t="shared" si="274"/>
        <v>3.6599999999999659</v>
      </c>
      <c r="B378" s="1">
        <f t="shared" ca="1" si="275"/>
        <v>4.351374487455352E-2</v>
      </c>
      <c r="C378" s="1">
        <f t="shared" ca="1" si="276"/>
        <v>4.3425599551302325E-2</v>
      </c>
      <c r="D378" s="1">
        <f t="shared" ca="1" si="277"/>
        <v>4.3254018543641311E-2</v>
      </c>
      <c r="E378" s="1">
        <f t="shared" ca="1" si="278"/>
        <v>4.2998818967356835E-2</v>
      </c>
      <c r="F378" s="1">
        <f t="shared" ca="1" si="279"/>
        <v>4.2670823094776822E-2</v>
      </c>
      <c r="G378" s="1">
        <f t="shared" ca="1" si="280"/>
        <v>4.2280964095216138E-2</v>
      </c>
      <c r="H378" s="1">
        <f t="shared" ca="1" si="281"/>
        <v>4.1836999197993899E-2</v>
      </c>
      <c r="I378" s="1">
        <f t="shared" ca="1" si="282"/>
        <v>4.1344238999202712E-2</v>
      </c>
      <c r="J378" s="1">
        <f t="shared" ca="1" si="283"/>
        <v>4.0806766721353367E-2</v>
      </c>
      <c r="K378" s="1">
        <f t="shared" ca="1" si="284"/>
        <v>4.0228176068214855E-2</v>
      </c>
      <c r="L378" s="1">
        <f t="shared" ca="1" si="285"/>
        <v>3.9611796813924946E-2</v>
      </c>
      <c r="M378" s="1">
        <f t="shared" ca="1" si="286"/>
        <v>3.896060426975808E-2</v>
      </c>
      <c r="N378" s="1">
        <f t="shared" ca="1" si="287"/>
        <v>3.827707233674113E-2</v>
      </c>
      <c r="O378" s="1">
        <f t="shared" ca="1" si="288"/>
        <v>3.7563187571154386E-2</v>
      </c>
      <c r="P378" s="1">
        <f t="shared" ca="1" si="289"/>
        <v>3.6820716187659711E-2</v>
      </c>
      <c r="Q378" s="1">
        <f t="shared" ca="1" si="290"/>
        <v>3.6051668424807566E-2</v>
      </c>
      <c r="R378" s="1">
        <f t="shared" ca="1" si="291"/>
        <v>3.52588073185972E-2</v>
      </c>
      <c r="S378" s="1">
        <f t="shared" ca="1" si="292"/>
        <v>3.4446038928658745E-2</v>
      </c>
      <c r="T378" s="1">
        <f t="shared" ca="1" si="293"/>
        <v>3.3618582441681623E-2</v>
      </c>
      <c r="U378" s="1">
        <f t="shared" ca="1" si="294"/>
        <v>3.2782906760060751E-2</v>
      </c>
      <c r="V378" s="1">
        <f t="shared" ca="1" si="295"/>
        <v>3.1946493490865979E-2</v>
      </c>
      <c r="W378" s="1">
        <f t="shared" ca="1" si="296"/>
        <v>3.1117519349914385E-2</v>
      </c>
      <c r="X378" s="1">
        <f t="shared" ca="1" si="297"/>
        <v>3.0304538805577177E-2</v>
      </c>
      <c r="Y378" s="1">
        <f t="shared" ca="1" si="298"/>
        <v>2.9516207501220349E-2</v>
      </c>
      <c r="Z378" s="1">
        <f t="shared" ca="1" si="299"/>
        <v>2.8761048805442981E-2</v>
      </c>
      <c r="AA378" s="1">
        <f t="shared" ca="1" si="300"/>
        <v>2.8047251657423684E-2</v>
      </c>
      <c r="AB378" s="1">
        <f t="shared" ca="1" si="301"/>
        <v>2.738249655646955E-2</v>
      </c>
      <c r="AC378" s="1">
        <f t="shared" ca="1" si="302"/>
        <v>2.6773821502898421E-2</v>
      </c>
      <c r="AD378" s="1">
        <f t="shared" ca="1" si="303"/>
        <v>2.6227547235489129E-2</v>
      </c>
      <c r="AE378" s="1">
        <f t="shared" ca="1" si="304"/>
        <v>2.5749274948829358E-2</v>
      </c>
      <c r="AF378" s="1">
        <f t="shared" ca="1" si="305"/>
        <v>2.5343948736841527E-2</v>
      </c>
      <c r="AG378" s="1">
        <f t="shared" ca="1" si="306"/>
        <v>2.5015949469818104E-2</v>
      </c>
      <c r="AH378" s="1">
        <f t="shared" ca="1" si="307"/>
        <v>2.4769176306580994E-2</v>
      </c>
      <c r="AI378" s="1">
        <f t="shared" ca="1" si="308"/>
        <v>2.4607088005237858E-2</v>
      </c>
      <c r="AJ378" s="1">
        <f t="shared" ca="1" si="309"/>
        <v>2.4532709457164518E-2</v>
      </c>
      <c r="AK378" s="1">
        <f t="shared" ca="1" si="310"/>
        <v>2.4548636876006523E-2</v>
      </c>
      <c r="AL378" s="1">
        <f t="shared" ca="1" si="311"/>
        <v>2.4657081191053001E-2</v>
      </c>
      <c r="AM378" s="1">
        <f t="shared" ca="1" si="312"/>
        <v>2.4859973496570289E-2</v>
      </c>
      <c r="AN378" s="1">
        <f t="shared" ca="1" si="313"/>
        <v>2.5159128590978391E-2</v>
      </c>
      <c r="AO378" s="1">
        <f t="shared" ca="1" si="314"/>
        <v>2.5556430725965227E-2</v>
      </c>
      <c r="AP378" s="1">
        <f t="shared" ca="1" si="315"/>
        <v>2.6053973720476291E-2</v>
      </c>
      <c r="AQ378" s="1">
        <f t="shared" ca="1" si="316"/>
        <v>2.665405678053908E-2</v>
      </c>
      <c r="AR378" s="1">
        <f t="shared" ca="1" si="317"/>
        <v>2.7358904825331848E-2</v>
      </c>
      <c r="AS378" s="1">
        <f t="shared" ca="1" si="318"/>
        <v>2.8169948891823567E-2</v>
      </c>
      <c r="AT378" s="1">
        <f t="shared" ca="1" si="319"/>
        <v>2.9086512077798672E-2</v>
      </c>
      <c r="AU378" s="1">
        <f t="shared" ca="1" si="320"/>
        <v>3.0103959089967422E-2</v>
      </c>
      <c r="AV378" s="1">
        <f t="shared" ca="1" si="321"/>
        <v>3.1212041676994283E-2</v>
      </c>
      <c r="AW378" s="1">
        <f t="shared" ca="1" si="322"/>
        <v>3.2395207164599579E-2</v>
      </c>
      <c r="AX378" s="1">
        <f t="shared" ca="1" si="323"/>
        <v>3.3636687388698031E-2</v>
      </c>
      <c r="AY378" s="1">
        <f t="shared" ca="1" si="324"/>
        <v>3.4925094652840299E-2</v>
      </c>
      <c r="AZ378" s="1">
        <f t="shared" ca="1" si="273"/>
        <v>3.6253380891953929E-2</v>
      </c>
      <c r="BC378" s="1">
        <f t="shared" ca="1" si="325"/>
        <v>3.1951818166241708E-2</v>
      </c>
      <c r="BD378" s="1">
        <f t="shared" ca="1" si="325"/>
        <v>0.7143921023799491</v>
      </c>
      <c r="BE378" s="1">
        <f t="shared" ca="1" si="325"/>
        <v>-0.84032562088249474</v>
      </c>
    </row>
    <row r="379" spans="1:57" x14ac:dyDescent="0.2">
      <c r="A379" s="118">
        <f t="shared" si="274"/>
        <v>3.6699999999999657</v>
      </c>
      <c r="B379" s="1">
        <f t="shared" ca="1" si="275"/>
        <v>4.184134747878468E-2</v>
      </c>
      <c r="C379" s="1">
        <f t="shared" ca="1" si="276"/>
        <v>4.1752254261102031E-2</v>
      </c>
      <c r="D379" s="1">
        <f t="shared" ca="1" si="277"/>
        <v>4.1581462696281671E-2</v>
      </c>
      <c r="E379" s="1">
        <f t="shared" ca="1" si="278"/>
        <v>4.1328920660333168E-2</v>
      </c>
      <c r="F379" s="1">
        <f t="shared" ca="1" si="279"/>
        <v>4.1005360472554847E-2</v>
      </c>
      <c r="G379" s="1">
        <f t="shared" ca="1" si="280"/>
        <v>4.0621557286303345E-2</v>
      </c>
      <c r="H379" s="1">
        <f t="shared" ca="1" si="281"/>
        <v>4.018512302653994E-2</v>
      </c>
      <c r="I379" s="1">
        <f t="shared" ca="1" si="282"/>
        <v>3.9701245899326811E-2</v>
      </c>
      <c r="J379" s="1">
        <f t="shared" ca="1" si="283"/>
        <v>3.9173900381294736E-2</v>
      </c>
      <c r="K379" s="1">
        <f t="shared" ca="1" si="284"/>
        <v>3.8606575143571596E-2</v>
      </c>
      <c r="L379" s="1">
        <f t="shared" ca="1" si="285"/>
        <v>3.8002492591567211E-2</v>
      </c>
      <c r="M379" s="1">
        <f t="shared" ca="1" si="286"/>
        <v>3.7364517437531615E-2</v>
      </c>
      <c r="N379" s="1">
        <f t="shared" ca="1" si="287"/>
        <v>3.669501317068851E-2</v>
      </c>
      <c r="O379" s="1">
        <f t="shared" ca="1" si="288"/>
        <v>3.5995861344169461E-2</v>
      </c>
      <c r="P379" s="1">
        <f t="shared" ca="1" si="289"/>
        <v>3.5268732655725284E-2</v>
      </c>
      <c r="Q379" s="1">
        <f t="shared" ca="1" si="290"/>
        <v>3.4515552301618908E-2</v>
      </c>
      <c r="R379" s="1">
        <f t="shared" ca="1" si="291"/>
        <v>3.373900645158618E-2</v>
      </c>
      <c r="S379" s="1">
        <f t="shared" ca="1" si="292"/>
        <v>3.2942928119268571E-2</v>
      </c>
      <c r="T379" s="1">
        <f t="shared" ca="1" si="293"/>
        <v>3.2132462618643519E-2</v>
      </c>
      <c r="U379" s="1">
        <f t="shared" ca="1" si="294"/>
        <v>3.1314000682800533E-2</v>
      </c>
      <c r="V379" s="1">
        <f t="shared" ca="1" si="295"/>
        <v>3.0494939824396508E-2</v>
      </c>
      <c r="W379" s="1">
        <f t="shared" ca="1" si="296"/>
        <v>2.9683366711000771E-2</v>
      </c>
      <c r="X379" s="1">
        <f t="shared" ca="1" si="297"/>
        <v>2.8887740576481503E-2</v>
      </c>
      <c r="Y379" s="1">
        <f t="shared" ca="1" si="298"/>
        <v>2.811661744577193E-2</v>
      </c>
      <c r="Z379" s="1">
        <f t="shared" ca="1" si="299"/>
        <v>2.7378417240777456E-2</v>
      </c>
      <c r="AA379" s="1">
        <f t="shared" ca="1" si="300"/>
        <v>2.6681222110604121E-2</v>
      </c>
      <c r="AB379" s="1">
        <f t="shared" ca="1" si="301"/>
        <v>2.6032603136597637E-2</v>
      </c>
      <c r="AC379" s="1">
        <f t="shared" ca="1" si="302"/>
        <v>2.5439487372320074E-2</v>
      </c>
      <c r="AD379" s="1">
        <f t="shared" ca="1" si="303"/>
        <v>2.4908084442695124E-2</v>
      </c>
      <c r="AE379" s="1">
        <f t="shared" ca="1" si="304"/>
        <v>2.4443885469144576E-2</v>
      </c>
      <c r="AF379" s="1">
        <f t="shared" ca="1" si="305"/>
        <v>2.4051726058451846E-2</v>
      </c>
      <c r="AG379" s="1">
        <f t="shared" ca="1" si="306"/>
        <v>2.3735879854803722E-2</v>
      </c>
      <c r="AH379" s="1">
        <f t="shared" ca="1" si="307"/>
        <v>2.350013917809644E-2</v>
      </c>
      <c r="AI379" s="1">
        <f t="shared" ca="1" si="308"/>
        <v>2.3347855579436118E-2</v>
      </c>
      <c r="AJ379" s="1">
        <f t="shared" ca="1" si="309"/>
        <v>2.328194630084043E-2</v>
      </c>
      <c r="AK379" s="1">
        <f t="shared" ca="1" si="310"/>
        <v>2.3304900195519795E-2</v>
      </c>
      <c r="AL379" s="1">
        <f t="shared" ca="1" si="311"/>
        <v>2.3418822346370223E-2</v>
      </c>
      <c r="AM379" s="1">
        <f t="shared" ca="1" si="312"/>
        <v>2.3625540680145381E-2</v>
      </c>
      <c r="AN379" s="1">
        <f t="shared" ca="1" si="313"/>
        <v>2.3926769975149427E-2</v>
      </c>
      <c r="AO379" s="1">
        <f t="shared" ca="1" si="314"/>
        <v>2.4324296745476551E-2</v>
      </c>
      <c r="AP379" s="1">
        <f t="shared" ca="1" si="315"/>
        <v>2.4820116542689639E-2</v>
      </c>
      <c r="AQ379" s="1">
        <f t="shared" ca="1" si="316"/>
        <v>2.5416424367320421E-2</v>
      </c>
      <c r="AR379" s="1">
        <f t="shared" ca="1" si="317"/>
        <v>2.6115326328273437E-2</v>
      </c>
      <c r="AS379" s="1">
        <f t="shared" ca="1" si="318"/>
        <v>2.6918108322444508E-2</v>
      </c>
      <c r="AT379" s="1">
        <f t="shared" ca="1" si="319"/>
        <v>2.7823911448739278E-2</v>
      </c>
      <c r="AU379" s="1">
        <f t="shared" ca="1" si="320"/>
        <v>2.8827885709689499E-2</v>
      </c>
      <c r="AV379" s="1">
        <f t="shared" ca="1" si="321"/>
        <v>2.991957498148021E-2</v>
      </c>
      <c r="AW379" s="1">
        <f t="shared" ca="1" si="322"/>
        <v>3.1083301473353243E-2</v>
      </c>
      <c r="AX379" s="1">
        <f t="shared" ca="1" si="323"/>
        <v>3.2302305161191189E-2</v>
      </c>
      <c r="AY379" s="1">
        <f t="shared" ca="1" si="324"/>
        <v>3.3565187414896565E-2</v>
      </c>
      <c r="AZ379" s="1">
        <f t="shared" ca="1" si="273"/>
        <v>3.4864148021930559E-2</v>
      </c>
      <c r="BC379" s="1">
        <f t="shared" ca="1" si="325"/>
        <v>-2.2018363443243958</v>
      </c>
      <c r="BD379" s="1">
        <f t="shared" ca="1" si="325"/>
        <v>0.50580187947352684</v>
      </c>
      <c r="BE379" s="1">
        <f t="shared" ca="1" si="325"/>
        <v>0.1574912624847693</v>
      </c>
    </row>
    <row r="380" spans="1:57" x14ac:dyDescent="0.2">
      <c r="A380" s="118">
        <f t="shared" si="274"/>
        <v>3.6799999999999655</v>
      </c>
      <c r="B380" s="1">
        <f t="shared" ca="1" si="275"/>
        <v>4.239361178519549E-2</v>
      </c>
      <c r="C380" s="1">
        <f t="shared" ca="1" si="276"/>
        <v>4.2154803364783416E-2</v>
      </c>
      <c r="D380" s="1">
        <f t="shared" ca="1" si="277"/>
        <v>4.1853455087600792E-2</v>
      </c>
      <c r="E380" s="1">
        <f t="shared" ca="1" si="278"/>
        <v>4.1488930209330303E-2</v>
      </c>
      <c r="F380" s="1">
        <f t="shared" ca="1" si="279"/>
        <v>4.107115876869704E-2</v>
      </c>
      <c r="G380" s="1">
        <f t="shared" ca="1" si="280"/>
        <v>4.0610047191046363E-2</v>
      </c>
      <c r="H380" s="1">
        <f t="shared" ca="1" si="281"/>
        <v>4.01123515889832E-2</v>
      </c>
      <c r="I380" s="1">
        <f t="shared" ca="1" si="282"/>
        <v>3.9582427085137241E-2</v>
      </c>
      <c r="J380" s="1">
        <f t="shared" ca="1" si="283"/>
        <v>3.9023428518239006E-2</v>
      </c>
      <c r="K380" s="1">
        <f t="shared" ca="1" si="284"/>
        <v>3.8438028513768464E-2</v>
      </c>
      <c r="L380" s="1">
        <f t="shared" ca="1" si="285"/>
        <v>3.7828631077516488E-2</v>
      </c>
      <c r="M380" s="1">
        <f t="shared" ca="1" si="286"/>
        <v>3.719727936016809E-2</v>
      </c>
      <c r="N380" s="1">
        <f t="shared" ca="1" si="287"/>
        <v>3.6545515581031827E-2</v>
      </c>
      <c r="O380" s="1">
        <f t="shared" ca="1" si="288"/>
        <v>3.5874405513530244E-2</v>
      </c>
      <c r="P380" s="1">
        <f t="shared" ca="1" si="289"/>
        <v>3.5184813581710522E-2</v>
      </c>
      <c r="Q380" s="1">
        <f t="shared" ca="1" si="290"/>
        <v>3.4477869136783496E-2</v>
      </c>
      <c r="R380" s="1">
        <f t="shared" ca="1" si="291"/>
        <v>3.3755470592342032E-2</v>
      </c>
      <c r="S380" s="1">
        <f t="shared" ca="1" si="292"/>
        <v>3.3020666933219422E-2</v>
      </c>
      <c r="T380" s="1">
        <f t="shared" ca="1" si="293"/>
        <v>3.2277818548464204E-2</v>
      </c>
      <c r="U380" s="1">
        <f t="shared" ca="1" si="294"/>
        <v>3.1532526917073284E-2</v>
      </c>
      <c r="V380" s="1">
        <f t="shared" ca="1" si="295"/>
        <v>3.0791394371928824E-2</v>
      </c>
      <c r="W380" s="1">
        <f t="shared" ca="1" si="296"/>
        <v>3.0061706462342266E-2</v>
      </c>
      <c r="X380" s="1">
        <f t="shared" ca="1" si="297"/>
        <v>2.9351116133715098E-2</v>
      </c>
      <c r="Y380" s="1">
        <f t="shared" ca="1" si="298"/>
        <v>2.8667368749697504E-2</v>
      </c>
      <c r="Z380" s="1">
        <f t="shared" ca="1" si="299"/>
        <v>2.8018069752348593E-2</v>
      </c>
      <c r="AA380" s="1">
        <f t="shared" ca="1" si="300"/>
        <v>2.7410483481858993E-2</v>
      </c>
      <c r="AB380" s="1">
        <f t="shared" ca="1" si="301"/>
        <v>2.6851360604752093E-2</v>
      </c>
      <c r="AC380" s="1">
        <f t="shared" ca="1" si="302"/>
        <v>2.6346806258207161E-2</v>
      </c>
      <c r="AD380" s="1">
        <f t="shared" ca="1" si="303"/>
        <v>2.5902208007821465E-2</v>
      </c>
      <c r="AE380" s="1">
        <f t="shared" ca="1" si="304"/>
        <v>2.5522235967286377E-2</v>
      </c>
      <c r="AF380" s="1">
        <f t="shared" ca="1" si="305"/>
        <v>2.5210906315181938E-2</v>
      </c>
      <c r="AG380" s="1">
        <f t="shared" ca="1" si="306"/>
        <v>2.4971674511047797E-2</v>
      </c>
      <c r="AH380" s="1">
        <f t="shared" ca="1" si="307"/>
        <v>2.4807515062207939E-2</v>
      </c>
      <c r="AI380" s="1">
        <f t="shared" ca="1" si="308"/>
        <v>2.4720961337634764E-2</v>
      </c>
      <c r="AJ380" s="1">
        <f t="shared" ca="1" si="309"/>
        <v>2.4714111969481197E-2</v>
      </c>
      <c r="AK380" s="1">
        <f t="shared" ca="1" si="310"/>
        <v>2.4788637514518316E-2</v>
      </c>
      <c r="AL380" s="1">
        <f t="shared" ca="1" si="311"/>
        <v>2.4945826296541556E-2</v>
      </c>
      <c r="AM380" s="1">
        <f t="shared" ca="1" si="312"/>
        <v>2.5186692171454816E-2</v>
      </c>
      <c r="AN380" s="1">
        <f t="shared" ca="1" si="313"/>
        <v>2.5512138976811774E-2</v>
      </c>
      <c r="AO380" s="1">
        <f t="shared" ca="1" si="314"/>
        <v>2.5923144512232078E-2</v>
      </c>
      <c r="AP380" s="1">
        <f t="shared" ca="1" si="315"/>
        <v>2.6420894976848672E-2</v>
      </c>
      <c r="AQ380" s="1">
        <f t="shared" ca="1" si="316"/>
        <v>2.7006769907316906E-2</v>
      </c>
      <c r="AR380" s="1">
        <f t="shared" ca="1" si="317"/>
        <v>2.7682045109386575E-2</v>
      </c>
      <c r="AS380" s="1">
        <f t="shared" ca="1" si="318"/>
        <v>2.8447149636419172E-2</v>
      </c>
      <c r="AT380" s="1">
        <f t="shared" ca="1" si="319"/>
        <v>2.9300330968050497E-2</v>
      </c>
      <c r="AU380" s="1">
        <f t="shared" ca="1" si="320"/>
        <v>3.0235813572982731E-2</v>
      </c>
      <c r="AV380" s="1">
        <f t="shared" ca="1" si="321"/>
        <v>3.124222414375645E-2</v>
      </c>
      <c r="AW380" s="1">
        <f t="shared" ca="1" si="322"/>
        <v>3.2303051471978858E-2</v>
      </c>
      <c r="AX380" s="1">
        <f t="shared" ca="1" si="323"/>
        <v>3.3400832325743042E-2</v>
      </c>
      <c r="AY380" s="1">
        <f t="shared" ca="1" si="324"/>
        <v>3.4523431350741964E-2</v>
      </c>
      <c r="AZ380" s="1">
        <f t="shared" ca="1" si="273"/>
        <v>3.5661676276067575E-2</v>
      </c>
      <c r="BC380" s="1">
        <f t="shared" ca="1" si="325"/>
        <v>1.1127093784120774</v>
      </c>
      <c r="BD380" s="1">
        <f t="shared" ca="1" si="325"/>
        <v>1.999591861390523</v>
      </c>
      <c r="BE380" s="1">
        <f t="shared" ca="1" si="325"/>
        <v>-1.1570251573485084</v>
      </c>
    </row>
    <row r="381" spans="1:57" x14ac:dyDescent="0.2">
      <c r="A381" s="118">
        <f t="shared" si="274"/>
        <v>3.6899999999999653</v>
      </c>
      <c r="B381" s="1">
        <f t="shared" ca="1" si="275"/>
        <v>4.2848231015373744E-2</v>
      </c>
      <c r="C381" s="1">
        <f t="shared" ca="1" si="276"/>
        <v>4.2695482155429176E-2</v>
      </c>
      <c r="D381" s="1">
        <f t="shared" ca="1" si="277"/>
        <v>4.2473183977118793E-2</v>
      </c>
      <c r="E381" s="1">
        <f t="shared" ca="1" si="278"/>
        <v>4.2181157647618997E-2</v>
      </c>
      <c r="F381" s="1">
        <f t="shared" ca="1" si="279"/>
        <v>4.1829576481158447E-2</v>
      </c>
      <c r="G381" s="1">
        <f t="shared" ca="1" si="280"/>
        <v>4.1428525318409855E-2</v>
      </c>
      <c r="H381" s="1">
        <f t="shared" ca="1" si="281"/>
        <v>4.098495179922583E-2</v>
      </c>
      <c r="I381" s="1">
        <f t="shared" ca="1" si="282"/>
        <v>4.0503425116739759E-2</v>
      </c>
      <c r="J381" s="1">
        <f t="shared" ca="1" si="283"/>
        <v>3.9987327428652492E-2</v>
      </c>
      <c r="K381" s="1">
        <f t="shared" ca="1" si="284"/>
        <v>3.9439562152742205E-2</v>
      </c>
      <c r="L381" s="1">
        <f t="shared" ca="1" si="285"/>
        <v>3.8862761716967453E-2</v>
      </c>
      <c r="M381" s="1">
        <f t="shared" ca="1" si="286"/>
        <v>3.8259194601306772E-2</v>
      </c>
      <c r="N381" s="1">
        <f t="shared" ca="1" si="287"/>
        <v>3.7630628749983221E-2</v>
      </c>
      <c r="O381" s="1">
        <f t="shared" ca="1" si="288"/>
        <v>3.6978361231855994E-2</v>
      </c>
      <c r="P381" s="1">
        <f t="shared" ca="1" si="289"/>
        <v>3.6303497290867202E-2</v>
      </c>
      <c r="Q381" s="1">
        <f t="shared" ca="1" si="290"/>
        <v>3.5607417479979316E-2</v>
      </c>
      <c r="R381" s="1">
        <f t="shared" ca="1" si="291"/>
        <v>3.4892279416214457E-2</v>
      </c>
      <c r="S381" s="1">
        <f t="shared" ca="1" si="292"/>
        <v>3.4161394922700879E-2</v>
      </c>
      <c r="T381" s="1">
        <f t="shared" ca="1" si="293"/>
        <v>3.3419386262000479E-2</v>
      </c>
      <c r="U381" s="1">
        <f t="shared" ca="1" si="294"/>
        <v>3.2672112425529448E-2</v>
      </c>
      <c r="V381" s="1">
        <f t="shared" ca="1" si="295"/>
        <v>3.1926427332651122E-2</v>
      </c>
      <c r="W381" s="1">
        <f t="shared" ca="1" si="296"/>
        <v>3.1189862196040408E-2</v>
      </c>
      <c r="X381" s="1">
        <f t="shared" ca="1" si="297"/>
        <v>3.047031047020133E-2</v>
      </c>
      <c r="Y381" s="1">
        <f t="shared" ca="1" si="298"/>
        <v>2.9775753666155303E-2</v>
      </c>
      <c r="Z381" s="1">
        <f t="shared" ca="1" si="299"/>
        <v>2.9114029564559291E-2</v>
      </c>
      <c r="AA381" s="1">
        <f t="shared" ca="1" si="300"/>
        <v>2.8492631529595934E-2</v>
      </c>
      <c r="AB381" s="1">
        <f t="shared" ca="1" si="301"/>
        <v>2.7918536667960618E-2</v>
      </c>
      <c r="AC381" s="1">
        <f t="shared" ca="1" si="302"/>
        <v>2.7398075082616484E-2</v>
      </c>
      <c r="AD381" s="1">
        <f t="shared" ca="1" si="303"/>
        <v>2.6936859185891841E-2</v>
      </c>
      <c r="AE381" s="1">
        <f t="shared" ca="1" si="304"/>
        <v>2.6539785000363733E-2</v>
      </c>
      <c r="AF381" s="1">
        <f t="shared" ca="1" si="305"/>
        <v>2.6211096186305485E-2</v>
      </c>
      <c r="AG381" s="1">
        <f t="shared" ca="1" si="306"/>
        <v>2.5954476911076659E-2</v>
      </c>
      <c r="AH381" s="1">
        <f t="shared" ca="1" si="307"/>
        <v>2.5773130747063291E-2</v>
      </c>
      <c r="AI381" s="1">
        <f t="shared" ca="1" si="308"/>
        <v>2.5669819757574992E-2</v>
      </c>
      <c r="AJ381" s="1">
        <f t="shared" ca="1" si="309"/>
        <v>2.5646870856193993E-2</v>
      </c>
      <c r="AK381" s="1">
        <f t="shared" ca="1" si="310"/>
        <v>2.5706183219024344E-2</v>
      </c>
      <c r="AL381" s="1">
        <f t="shared" ca="1" si="311"/>
        <v>2.5849275349551476E-2</v>
      </c>
      <c r="AM381" s="1">
        <f t="shared" ca="1" si="312"/>
        <v>2.6077393980457029E-2</v>
      </c>
      <c r="AN381" s="1">
        <f t="shared" ca="1" si="313"/>
        <v>2.6391678938095287E-2</v>
      </c>
      <c r="AO381" s="1">
        <f t="shared" ca="1" si="314"/>
        <v>2.6793346179877772E-2</v>
      </c>
      <c r="AP381" s="1">
        <f t="shared" ca="1" si="315"/>
        <v>2.7283819315304107E-2</v>
      </c>
      <c r="AQ381" s="1">
        <f t="shared" ca="1" si="316"/>
        <v>2.7864709005393243E-2</v>
      </c>
      <c r="AR381" s="1">
        <f t="shared" ca="1" si="317"/>
        <v>2.8537507106958182E-2</v>
      </c>
      <c r="AS381" s="1">
        <f t="shared" ca="1" si="318"/>
        <v>2.9302831979336912E-2</v>
      </c>
      <c r="AT381" s="1">
        <f t="shared" ca="1" si="319"/>
        <v>3.0159083729629749E-2</v>
      </c>
      <c r="AU381" s="1">
        <f t="shared" ca="1" si="320"/>
        <v>3.1100608344738549E-2</v>
      </c>
      <c r="AV381" s="1">
        <f t="shared" ca="1" si="321"/>
        <v>3.2116163893905147E-2</v>
      </c>
      <c r="AW381" s="1">
        <f t="shared" ca="1" si="322"/>
        <v>3.3189455240324593E-2</v>
      </c>
      <c r="AX381" s="1">
        <f t="shared" ca="1" si="323"/>
        <v>3.4303362158997597E-2</v>
      </c>
      <c r="AY381" s="1">
        <f t="shared" ca="1" si="324"/>
        <v>3.544604674974991E-2</v>
      </c>
      <c r="AZ381" s="1">
        <f t="shared" ca="1" si="273"/>
        <v>3.6608447658557225E-2</v>
      </c>
      <c r="BC381" s="1">
        <f t="shared" ca="1" si="325"/>
        <v>1.4993171076827174</v>
      </c>
      <c r="BD381" s="1">
        <f t="shared" ca="1" si="325"/>
        <v>2.8514800329841883E-2</v>
      </c>
      <c r="BE381" s="1">
        <f t="shared" ca="1" si="325"/>
        <v>1.0411628446664931</v>
      </c>
    </row>
    <row r="382" spans="1:57" x14ac:dyDescent="0.2">
      <c r="A382" s="118">
        <f t="shared" si="274"/>
        <v>3.6999999999999651</v>
      </c>
      <c r="B382" s="1">
        <f t="shared" ca="1" si="275"/>
        <v>4.2943270659366838E-2</v>
      </c>
      <c r="C382" s="1">
        <f t="shared" ca="1" si="276"/>
        <v>4.2873508829399262E-2</v>
      </c>
      <c r="D382" s="1">
        <f t="shared" ca="1" si="277"/>
        <v>4.272499049153624E-2</v>
      </c>
      <c r="E382" s="1">
        <f t="shared" ca="1" si="278"/>
        <v>4.2498118307459969E-2</v>
      </c>
      <c r="F382" s="1">
        <f t="shared" ca="1" si="279"/>
        <v>4.2203435445431023E-2</v>
      </c>
      <c r="G382" s="1">
        <f t="shared" ca="1" si="280"/>
        <v>4.1851333299419743E-2</v>
      </c>
      <c r="H382" s="1">
        <f t="shared" ca="1" si="281"/>
        <v>4.1449079363123434E-2</v>
      </c>
      <c r="I382" s="1">
        <f t="shared" ca="1" si="282"/>
        <v>4.1001585040880362E-2</v>
      </c>
      <c r="J382" s="1">
        <f t="shared" ca="1" si="283"/>
        <v>4.0512587754560146E-2</v>
      </c>
      <c r="K382" s="1">
        <f t="shared" ca="1" si="284"/>
        <v>3.9985349542568452E-2</v>
      </c>
      <c r="L382" s="1">
        <f t="shared" ca="1" si="285"/>
        <v>3.9422859068905879E-2</v>
      </c>
      <c r="M382" s="1">
        <f t="shared" ca="1" si="286"/>
        <v>3.8827738026488798E-2</v>
      </c>
      <c r="N382" s="1">
        <f t="shared" ca="1" si="287"/>
        <v>3.8202108071597088E-2</v>
      </c>
      <c r="O382" s="1">
        <f t="shared" ca="1" si="288"/>
        <v>3.7547625634747631E-2</v>
      </c>
      <c r="P382" s="1">
        <f t="shared" ca="1" si="289"/>
        <v>3.6865764863146466E-2</v>
      </c>
      <c r="Q382" s="1">
        <f t="shared" ca="1" si="290"/>
        <v>3.6158285547273135E-2</v>
      </c>
      <c r="R382" s="1">
        <f t="shared" ca="1" si="291"/>
        <v>3.5427732456008214E-2</v>
      </c>
      <c r="S382" s="1">
        <f t="shared" ca="1" si="292"/>
        <v>3.467780810721114E-2</v>
      </c>
      <c r="T382" s="1">
        <f t="shared" ca="1" si="293"/>
        <v>3.3913524425467176E-2</v>
      </c>
      <c r="U382" s="1">
        <f t="shared" ca="1" si="294"/>
        <v>3.3141125671824923E-2</v>
      </c>
      <c r="V382" s="1">
        <f t="shared" ca="1" si="295"/>
        <v>3.2367845109398379E-2</v>
      </c>
      <c r="W382" s="1">
        <f t="shared" ca="1" si="296"/>
        <v>3.160158738687259E-2</v>
      </c>
      <c r="X382" s="1">
        <f t="shared" ca="1" si="297"/>
        <v>3.0850614256351362E-2</v>
      </c>
      <c r="Y382" s="1">
        <f t="shared" ca="1" si="298"/>
        <v>3.0123271175783745E-2</v>
      </c>
      <c r="Z382" s="1">
        <f t="shared" ca="1" si="299"/>
        <v>2.9427756073864331E-2</v>
      </c>
      <c r="AA382" s="1">
        <f t="shared" ca="1" si="300"/>
        <v>2.8771919162823227E-2</v>
      </c>
      <c r="AB382" s="1">
        <f t="shared" ca="1" si="301"/>
        <v>2.8163091835771936E-2</v>
      </c>
      <c r="AC382" s="1">
        <f t="shared" ca="1" si="302"/>
        <v>2.7607957034808291E-2</v>
      </c>
      <c r="AD382" s="1">
        <f t="shared" ca="1" si="303"/>
        <v>2.7112479915966606E-2</v>
      </c>
      <c r="AE382" s="1">
        <f t="shared" ca="1" si="304"/>
        <v>2.6681910317897631E-2</v>
      </c>
      <c r="AF382" s="1">
        <f t="shared" ca="1" si="305"/>
        <v>2.6320847282822375E-2</v>
      </c>
      <c r="AG382" s="1">
        <f t="shared" ca="1" si="306"/>
        <v>2.6033331568797027E-2</v>
      </c>
      <c r="AH382" s="1">
        <f t="shared" ca="1" si="307"/>
        <v>2.5822923681587066E-2</v>
      </c>
      <c r="AI382" s="1">
        <f t="shared" ca="1" si="308"/>
        <v>2.5692742246313016E-2</v>
      </c>
      <c r="AJ382" s="1">
        <f t="shared" ca="1" si="309"/>
        <v>2.5645470340476369E-2</v>
      </c>
      <c r="AK382" s="1">
        <f t="shared" ca="1" si="310"/>
        <v>2.5683363666453161E-2</v>
      </c>
      <c r="AL382" s="1">
        <f t="shared" ca="1" si="311"/>
        <v>2.5808298837092444E-2</v>
      </c>
      <c r="AM382" s="1">
        <f t="shared" ca="1" si="312"/>
        <v>2.6021883399825939E-2</v>
      </c>
      <c r="AN382" s="1">
        <f t="shared" ca="1" si="313"/>
        <v>2.6325621088920229E-2</v>
      </c>
      <c r="AO382" s="1">
        <f t="shared" ca="1" si="314"/>
        <v>2.6721093880362083E-2</v>
      </c>
      <c r="AP382" s="1">
        <f t="shared" ca="1" si="315"/>
        <v>2.7210090544029619E-2</v>
      </c>
      <c r="AQ382" s="1">
        <f t="shared" ca="1" si="316"/>
        <v>2.7794580439571254E-2</v>
      </c>
      <c r="AR382" s="1">
        <f t="shared" ca="1" si="317"/>
        <v>2.8476398815693332E-2</v>
      </c>
      <c r="AS382" s="1">
        <f t="shared" ca="1" si="318"/>
        <v>2.9256480479871977E-2</v>
      </c>
      <c r="AT382" s="1">
        <f t="shared" ca="1" si="319"/>
        <v>3.0133505420218601E-2</v>
      </c>
      <c r="AU382" s="1">
        <f t="shared" ca="1" si="320"/>
        <v>3.1102069214736631E-2</v>
      </c>
      <c r="AV382" s="1">
        <f t="shared" ca="1" si="321"/>
        <v>3.215119087899878E-2</v>
      </c>
      <c r="AW382" s="1">
        <f t="shared" ca="1" si="322"/>
        <v>3.3264921762226195E-2</v>
      </c>
      <c r="AX382" s="1">
        <f t="shared" ca="1" si="323"/>
        <v>3.4426611611003612E-2</v>
      </c>
      <c r="AY382" s="1">
        <f t="shared" ca="1" si="324"/>
        <v>3.5624844124276446E-2</v>
      </c>
      <c r="AZ382" s="1">
        <f t="shared" ca="1" si="273"/>
        <v>3.6850713113943778E-2</v>
      </c>
      <c r="BC382" s="1">
        <f t="shared" ca="1" si="325"/>
        <v>0.37929439864808057</v>
      </c>
      <c r="BD382" s="1">
        <f t="shared" ca="1" si="325"/>
        <v>-0.65688516859076262</v>
      </c>
      <c r="BE382" s="1">
        <f t="shared" ca="1" si="325"/>
        <v>0.79870930819007846</v>
      </c>
    </row>
    <row r="383" spans="1:57" x14ac:dyDescent="0.2">
      <c r="A383" s="118">
        <f t="shared" si="274"/>
        <v>3.7099999999999649</v>
      </c>
      <c r="B383" s="1">
        <f t="shared" ca="1" si="275"/>
        <v>4.1847867259050923E-2</v>
      </c>
      <c r="C383" s="1">
        <f t="shared" ca="1" si="276"/>
        <v>4.1839144364118994E-2</v>
      </c>
      <c r="D383" s="1">
        <f t="shared" ca="1" si="277"/>
        <v>4.175422227461266E-2</v>
      </c>
      <c r="E383" s="1">
        <f t="shared" ca="1" si="278"/>
        <v>4.1593464761872867E-2</v>
      </c>
      <c r="F383" s="1">
        <f t="shared" ca="1" si="279"/>
        <v>4.1367167430139823E-2</v>
      </c>
      <c r="G383" s="1">
        <f t="shared" ca="1" si="280"/>
        <v>4.1085412340654881E-2</v>
      </c>
      <c r="H383" s="1">
        <f t="shared" ca="1" si="281"/>
        <v>4.0755171136069628E-2</v>
      </c>
      <c r="I383" s="1">
        <f t="shared" ca="1" si="282"/>
        <v>4.0381081540948952E-2</v>
      </c>
      <c r="J383" s="1">
        <f t="shared" ca="1" si="283"/>
        <v>3.9966620156422807E-2</v>
      </c>
      <c r="K383" s="1">
        <f t="shared" ca="1" si="284"/>
        <v>3.9514791441795052E-2</v>
      </c>
      <c r="L383" s="1">
        <f t="shared" ca="1" si="285"/>
        <v>3.9028324084608691E-2</v>
      </c>
      <c r="M383" s="1">
        <f t="shared" ca="1" si="286"/>
        <v>3.850957684866272E-2</v>
      </c>
      <c r="N383" s="1">
        <f t="shared" ca="1" si="287"/>
        <v>3.7960409063248268E-2</v>
      </c>
      <c r="O383" s="1">
        <f t="shared" ca="1" si="288"/>
        <v>3.7382220559334454E-2</v>
      </c>
      <c r="P383" s="1">
        <f t="shared" ca="1" si="289"/>
        <v>3.6776238442038735E-2</v>
      </c>
      <c r="Q383" s="1">
        <f t="shared" ca="1" si="290"/>
        <v>3.6143985745606955E-2</v>
      </c>
      <c r="R383" s="1">
        <f t="shared" ca="1" si="291"/>
        <v>3.5487778309598032E-2</v>
      </c>
      <c r="S383" s="1">
        <f t="shared" ca="1" si="292"/>
        <v>3.4811093173910852E-2</v>
      </c>
      <c r="T383" s="1">
        <f t="shared" ca="1" si="293"/>
        <v>3.4118715685268634E-2</v>
      </c>
      <c r="U383" s="1">
        <f t="shared" ca="1" si="294"/>
        <v>3.3416659103797167E-2</v>
      </c>
      <c r="V383" s="1">
        <f t="shared" ca="1" si="295"/>
        <v>3.2711919766168746E-2</v>
      </c>
      <c r="W383" s="1">
        <f t="shared" ca="1" si="296"/>
        <v>3.201215950227275E-2</v>
      </c>
      <c r="X383" s="1">
        <f t="shared" ca="1" si="297"/>
        <v>3.1325392122761753E-2</v>
      </c>
      <c r="Y383" s="1">
        <f t="shared" ca="1" si="298"/>
        <v>3.0659710804497045E-2</v>
      </c>
      <c r="Z383" s="1">
        <f t="shared" ca="1" si="299"/>
        <v>3.0023057406173476E-2</v>
      </c>
      <c r="AA383" s="1">
        <f t="shared" ca="1" si="300"/>
        <v>2.9423022784798407E-2</v>
      </c>
      <c r="AB383" s="1">
        <f t="shared" ca="1" si="301"/>
        <v>2.8866676438916255E-2</v>
      </c>
      <c r="AC383" s="1">
        <f t="shared" ca="1" si="302"/>
        <v>2.8360437995813382E-2</v>
      </c>
      <c r="AD383" s="1">
        <f t="shared" ca="1" si="303"/>
        <v>2.7910009224639893E-2</v>
      </c>
      <c r="AE383" s="1">
        <f t="shared" ca="1" si="304"/>
        <v>2.752037765940013E-2</v>
      </c>
      <c r="AF383" s="1">
        <f t="shared" ca="1" si="305"/>
        <v>2.7195881596400188E-2</v>
      </c>
      <c r="AG383" s="1">
        <f t="shared" ca="1" si="306"/>
        <v>2.6940302239208964E-2</v>
      </c>
      <c r="AH383" s="1">
        <f t="shared" ca="1" si="307"/>
        <v>2.6756940867502424E-2</v>
      </c>
      <c r="AI383" s="1">
        <f t="shared" ca="1" si="308"/>
        <v>2.6648656508216597E-2</v>
      </c>
      <c r="AJ383" s="1">
        <f t="shared" ca="1" si="309"/>
        <v>2.6617872257981706E-2</v>
      </c>
      <c r="AK383" s="1">
        <f t="shared" ca="1" si="310"/>
        <v>2.6666584225070025E-2</v>
      </c>
      <c r="AL383" s="1">
        <f t="shared" ca="1" si="311"/>
        <v>2.6796411033764379E-2</v>
      </c>
      <c r="AM383" s="1">
        <f t="shared" ca="1" si="312"/>
        <v>2.7008704956072237E-2</v>
      </c>
      <c r="AN383" s="1">
        <f t="shared" ca="1" si="313"/>
        <v>2.7304717524348147E-2</v>
      </c>
      <c r="AO383" s="1">
        <f t="shared" ca="1" si="314"/>
        <v>2.7685780563952624E-2</v>
      </c>
      <c r="AP383" s="1">
        <f t="shared" ca="1" si="315"/>
        <v>2.8153431723869714E-2</v>
      </c>
      <c r="AQ383" s="1">
        <f t="shared" ca="1" si="316"/>
        <v>2.8709382604204994E-2</v>
      </c>
      <c r="AR383" s="1">
        <f t="shared" ca="1" si="317"/>
        <v>2.9355195154645467E-2</v>
      </c>
      <c r="AS383" s="1">
        <f t="shared" ca="1" si="318"/>
        <v>3.009150374742528E-2</v>
      </c>
      <c r="AT383" s="1">
        <f t="shared" ca="1" si="319"/>
        <v>3.0916651493831156E-2</v>
      </c>
      <c r="AU383" s="1">
        <f t="shared" ca="1" si="320"/>
        <v>3.1824867638035118E-2</v>
      </c>
      <c r="AV383" s="1">
        <f t="shared" ca="1" si="321"/>
        <v>3.2804817700697056E-2</v>
      </c>
      <c r="AW383" s="1">
        <f t="shared" ca="1" si="322"/>
        <v>3.3840285834737818E-2</v>
      </c>
      <c r="AX383" s="1">
        <f t="shared" ca="1" si="323"/>
        <v>3.4914474638839281E-2</v>
      </c>
      <c r="AY383" s="1">
        <f t="shared" ca="1" si="324"/>
        <v>3.6015767930365025E-2</v>
      </c>
      <c r="AZ383" s="1">
        <f t="shared" ca="1" si="273"/>
        <v>3.7134637028614678E-2</v>
      </c>
      <c r="BC383" s="1">
        <f t="shared" ca="1" si="325"/>
        <v>0.50886354372664044</v>
      </c>
      <c r="BD383" s="1">
        <f t="shared" ca="1" si="325"/>
        <v>2.1419379694573788</v>
      </c>
      <c r="BE383" s="1">
        <f t="shared" ca="1" si="325"/>
        <v>1.3881222309887491</v>
      </c>
    </row>
    <row r="384" spans="1:57" x14ac:dyDescent="0.2">
      <c r="A384" s="118">
        <f t="shared" si="274"/>
        <v>3.7199999999999647</v>
      </c>
      <c r="B384" s="1">
        <f t="shared" ca="1" si="275"/>
        <v>4.0052350245380071E-2</v>
      </c>
      <c r="C384" s="1">
        <f t="shared" ca="1" si="276"/>
        <v>4.0139537522491719E-2</v>
      </c>
      <c r="D384" s="1">
        <f t="shared" ca="1" si="277"/>
        <v>4.0146638991704425E-2</v>
      </c>
      <c r="E384" s="1">
        <f t="shared" ca="1" si="278"/>
        <v>4.0074273434211646E-2</v>
      </c>
      <c r="F384" s="1">
        <f t="shared" ca="1" si="279"/>
        <v>3.9932785728526418E-2</v>
      </c>
      <c r="G384" s="1">
        <f t="shared" ca="1" si="280"/>
        <v>3.9732246946462144E-2</v>
      </c>
      <c r="H384" s="1">
        <f t="shared" ca="1" si="281"/>
        <v>3.94796313967175E-2</v>
      </c>
      <c r="I384" s="1">
        <f t="shared" ca="1" si="282"/>
        <v>3.9179601454932045E-2</v>
      </c>
      <c r="J384" s="1">
        <f t="shared" ca="1" si="283"/>
        <v>3.8835671039996196E-2</v>
      </c>
      <c r="K384" s="1">
        <f t="shared" ca="1" si="284"/>
        <v>3.8450885057832236E-2</v>
      </c>
      <c r="L384" s="1">
        <f t="shared" ca="1" si="285"/>
        <v>3.8028010234139771E-2</v>
      </c>
      <c r="M384" s="1">
        <f t="shared" ca="1" si="286"/>
        <v>3.7569440489310338E-2</v>
      </c>
      <c r="N384" s="1">
        <f t="shared" ca="1" si="287"/>
        <v>3.7077071013862511E-2</v>
      </c>
      <c r="O384" s="1">
        <f t="shared" ca="1" si="288"/>
        <v>3.6552343304034195E-2</v>
      </c>
      <c r="P384" s="1">
        <f t="shared" ca="1" si="289"/>
        <v>3.5996535702238736E-2</v>
      </c>
      <c r="Q384" s="1">
        <f t="shared" ca="1" si="290"/>
        <v>3.5411232716693886E-2</v>
      </c>
      <c r="R384" s="1">
        <f t="shared" ca="1" si="291"/>
        <v>3.4798819400331485E-2</v>
      </c>
      <c r="S384" s="1">
        <f t="shared" ca="1" si="292"/>
        <v>3.4162845366759211E-2</v>
      </c>
      <c r="T384" s="1">
        <f t="shared" ca="1" si="293"/>
        <v>3.3508167370044382E-2</v>
      </c>
      <c r="U384" s="1">
        <f t="shared" ca="1" si="294"/>
        <v>3.284086562454698E-2</v>
      </c>
      <c r="V384" s="1">
        <f t="shared" ca="1" si="295"/>
        <v>3.2167997496317866E-2</v>
      </c>
      <c r="W384" s="1">
        <f t="shared" ca="1" si="296"/>
        <v>3.1497279967665028E-2</v>
      </c>
      <c r="X384" s="1">
        <f t="shared" ca="1" si="297"/>
        <v>3.0836776894664415E-2</v>
      </c>
      <c r="Y384" s="1">
        <f t="shared" ca="1" si="298"/>
        <v>3.0194627170978719E-2</v>
      </c>
      <c r="Z384" s="1">
        <f t="shared" ca="1" si="299"/>
        <v>2.9578814593265921E-2</v>
      </c>
      <c r="AA384" s="1">
        <f t="shared" ca="1" si="300"/>
        <v>2.8996968686191144E-2</v>
      </c>
      <c r="AB384" s="1">
        <f t="shared" ca="1" si="301"/>
        <v>2.8456195098994178E-2</v>
      </c>
      <c r="AC384" s="1">
        <f t="shared" ca="1" si="302"/>
        <v>2.7962948216375835E-2</v>
      </c>
      <c r="AD384" s="1">
        <f t="shared" ca="1" si="303"/>
        <v>2.7522964515914131E-2</v>
      </c>
      <c r="AE384" s="1">
        <f t="shared" ca="1" si="304"/>
        <v>2.7141267331808997E-2</v>
      </c>
      <c r="AF384" s="1">
        <f t="shared" ca="1" si="305"/>
        <v>2.6822232311947535E-2</v>
      </c>
      <c r="AG384" s="1">
        <f t="shared" ca="1" si="306"/>
        <v>2.656967918564667E-2</v>
      </c>
      <c r="AH384" s="1">
        <f t="shared" ca="1" si="307"/>
        <v>2.6386948072718318E-2</v>
      </c>
      <c r="AI384" s="1">
        <f t="shared" ca="1" si="308"/>
        <v>2.6276936467927652E-2</v>
      </c>
      <c r="AJ384" s="1">
        <f t="shared" ca="1" si="309"/>
        <v>2.6242105568436338E-2</v>
      </c>
      <c r="AK384" s="1">
        <f t="shared" ca="1" si="310"/>
        <v>2.6284489994191008E-2</v>
      </c>
      <c r="AL384" s="1">
        <f t="shared" ca="1" si="311"/>
        <v>2.6405748508838464E-2</v>
      </c>
      <c r="AM384" s="1">
        <f t="shared" ca="1" si="312"/>
        <v>2.6607276244099528E-2</v>
      </c>
      <c r="AN384" s="1">
        <f t="shared" ca="1" si="313"/>
        <v>2.689037064510981E-2</v>
      </c>
      <c r="AO384" s="1">
        <f t="shared" ca="1" si="314"/>
        <v>2.7256411440865567E-2</v>
      </c>
      <c r="AP384" s="1">
        <f t="shared" ca="1" si="315"/>
        <v>2.7706983100351169E-2</v>
      </c>
      <c r="AQ384" s="1">
        <f t="shared" ca="1" si="316"/>
        <v>2.8243837227007195E-2</v>
      </c>
      <c r="AR384" s="1">
        <f t="shared" ca="1" si="317"/>
        <v>2.8868560002444213E-2</v>
      </c>
      <c r="AS384" s="1">
        <f t="shared" ca="1" si="318"/>
        <v>2.9581782708490108E-2</v>
      </c>
      <c r="AT384" s="1">
        <f t="shared" ca="1" si="319"/>
        <v>3.0381809064134152E-2</v>
      </c>
      <c r="AU384" s="1">
        <f t="shared" ca="1" si="320"/>
        <v>3.1262800310162688E-2</v>
      </c>
      <c r="AV384" s="1">
        <f t="shared" ca="1" si="321"/>
        <v>3.2213368271962417E-2</v>
      </c>
      <c r="AW384" s="1">
        <f t="shared" ca="1" si="322"/>
        <v>3.3217330380789195E-2</v>
      </c>
      <c r="AX384" s="1">
        <f t="shared" ca="1" si="323"/>
        <v>3.4258039106415825E-2</v>
      </c>
      <c r="AY384" s="1">
        <f t="shared" ca="1" si="324"/>
        <v>3.5323968006071065E-2</v>
      </c>
      <c r="AZ384" s="1">
        <f t="shared" ca="1" si="273"/>
        <v>3.6405477643367865E-2</v>
      </c>
      <c r="BC384" s="1">
        <f t="shared" ca="1" si="325"/>
        <v>-1.0633086485587313</v>
      </c>
      <c r="BD384" s="1">
        <f t="shared" ca="1" si="325"/>
        <v>1.1288411206092839</v>
      </c>
      <c r="BE384" s="1">
        <f t="shared" ca="1" si="325"/>
        <v>1.4947113464880086</v>
      </c>
    </row>
    <row r="385" spans="1:57" x14ac:dyDescent="0.2">
      <c r="A385" s="118">
        <f t="shared" si="274"/>
        <v>3.7299999999999645</v>
      </c>
      <c r="B385" s="1">
        <f t="shared" ca="1" si="275"/>
        <v>4.0707066168566231E-2</v>
      </c>
      <c r="C385" s="1">
        <f t="shared" ca="1" si="276"/>
        <v>4.0722643000810847E-2</v>
      </c>
      <c r="D385" s="1">
        <f t="shared" ca="1" si="277"/>
        <v>4.0660658120212252E-2</v>
      </c>
      <c r="E385" s="1">
        <f t="shared" ca="1" si="278"/>
        <v>4.052191532309872E-2</v>
      </c>
      <c r="F385" s="1">
        <f t="shared" ca="1" si="279"/>
        <v>4.0316741676975971E-2</v>
      </c>
      <c r="G385" s="1">
        <f t="shared" ca="1" si="280"/>
        <v>4.0055131657332828E-2</v>
      </c>
      <c r="H385" s="1">
        <f t="shared" ca="1" si="281"/>
        <v>3.9743996798609516E-2</v>
      </c>
      <c r="I385" s="1">
        <f t="shared" ca="1" si="282"/>
        <v>3.9387958500847829E-2</v>
      </c>
      <c r="J385" s="1">
        <f t="shared" ca="1" si="283"/>
        <v>3.8990502183269701E-2</v>
      </c>
      <c r="K385" s="1">
        <f t="shared" ca="1" si="284"/>
        <v>3.8554647270240487E-2</v>
      </c>
      <c r="L385" s="1">
        <f t="shared" ca="1" si="285"/>
        <v>3.8083132587978977E-2</v>
      </c>
      <c r="M385" s="1">
        <f t="shared" ca="1" si="286"/>
        <v>3.7578321347555843E-2</v>
      </c>
      <c r="N385" s="1">
        <f t="shared" ca="1" si="287"/>
        <v>3.7042078836791802E-2</v>
      </c>
      <c r="O385" s="1">
        <f t="shared" ca="1" si="288"/>
        <v>3.6475822528627959E-2</v>
      </c>
      <c r="P385" s="1">
        <f t="shared" ca="1" si="289"/>
        <v>3.5880816327500967E-2</v>
      </c>
      <c r="Q385" s="1">
        <f t="shared" ca="1" si="290"/>
        <v>3.5258640490382367E-2</v>
      </c>
      <c r="R385" s="1">
        <f t="shared" ca="1" si="291"/>
        <v>3.4611683470777532E-2</v>
      </c>
      <c r="S385" s="1">
        <f t="shared" ca="1" si="292"/>
        <v>3.3943501552669508E-2</v>
      </c>
      <c r="T385" s="1">
        <f t="shared" ca="1" si="293"/>
        <v>3.3258956928401411E-2</v>
      </c>
      <c r="U385" s="1">
        <f t="shared" ca="1" si="294"/>
        <v>3.2564130768064165E-2</v>
      </c>
      <c r="V385" s="1">
        <f t="shared" ca="1" si="295"/>
        <v>3.1866075469541878E-2</v>
      </c>
      <c r="W385" s="1">
        <f t="shared" ca="1" si="296"/>
        <v>3.1172497185415132E-2</v>
      </c>
      <c r="X385" s="1">
        <f t="shared" ca="1" si="297"/>
        <v>3.0491443850604687E-2</v>
      </c>
      <c r="Y385" s="1">
        <f t="shared" ca="1" si="298"/>
        <v>2.9831034119991745E-2</v>
      </c>
      <c r="Z385" s="1">
        <f t="shared" ca="1" si="299"/>
        <v>2.9199227782785199E-2</v>
      </c>
      <c r="AA385" s="1">
        <f t="shared" ca="1" si="300"/>
        <v>2.8603627100962557E-2</v>
      </c>
      <c r="AB385" s="1">
        <f t="shared" ca="1" si="301"/>
        <v>2.8051307966587249E-2</v>
      </c>
      <c r="AC385" s="1">
        <f t="shared" ca="1" si="302"/>
        <v>2.7548693640788689E-2</v>
      </c>
      <c r="AD385" s="1">
        <f t="shared" ca="1" si="303"/>
        <v>2.710148945140203E-2</v>
      </c>
      <c r="AE385" s="1">
        <f t="shared" ca="1" si="304"/>
        <v>2.6714688683844377E-2</v>
      </c>
      <c r="AF385" s="1">
        <f t="shared" ca="1" si="305"/>
        <v>2.6392638481061069E-2</v>
      </c>
      <c r="AG385" s="1">
        <f t="shared" ca="1" si="306"/>
        <v>2.6139131224398694E-2</v>
      </c>
      <c r="AH385" s="1">
        <f t="shared" ca="1" si="307"/>
        <v>2.5957479986352859E-2</v>
      </c>
      <c r="AI385" s="1">
        <f t="shared" ca="1" si="308"/>
        <v>2.5850554842165804E-2</v>
      </c>
      <c r="AJ385" s="1">
        <f t="shared" ca="1" si="309"/>
        <v>2.5820789217747383E-2</v>
      </c>
      <c r="AK385" s="1">
        <f t="shared" ca="1" si="310"/>
        <v>2.5870190397266252E-2</v>
      </c>
      <c r="AL385" s="1">
        <f t="shared" ca="1" si="311"/>
        <v>2.600039145813406E-2</v>
      </c>
      <c r="AM385" s="1">
        <f t="shared" ca="1" si="312"/>
        <v>2.6212764572840212E-2</v>
      </c>
      <c r="AN385" s="1">
        <f t="shared" ca="1" si="313"/>
        <v>2.6508587259112357E-2</v>
      </c>
      <c r="AO385" s="1">
        <f t="shared" ca="1" si="314"/>
        <v>2.6889221247903664E-2</v>
      </c>
      <c r="AP385" s="1">
        <f t="shared" ca="1" si="315"/>
        <v>2.7356231811859401E-2</v>
      </c>
      <c r="AQ385" s="1">
        <f t="shared" ca="1" si="316"/>
        <v>2.7911344362320799E-2</v>
      </c>
      <c r="AR385" s="1">
        <f t="shared" ca="1" si="317"/>
        <v>2.8556102886369276E-2</v>
      </c>
      <c r="AS385" s="1">
        <f t="shared" ca="1" si="318"/>
        <v>2.9291068969382505E-2</v>
      </c>
      <c r="AT385" s="1">
        <f t="shared" ca="1" si="319"/>
        <v>3.0114440485824425E-2</v>
      </c>
      <c r="AU385" s="1">
        <f t="shared" ca="1" si="320"/>
        <v>3.1020245079251833E-2</v>
      </c>
      <c r="AV385" s="1">
        <f t="shared" ca="1" si="321"/>
        <v>3.1996976739244273E-2</v>
      </c>
      <c r="AW385" s="1">
        <f t="shared" ca="1" si="322"/>
        <v>3.3028422627241621E-2</v>
      </c>
      <c r="AX385" s="1">
        <f t="shared" ca="1" si="323"/>
        <v>3.4098018001476965E-2</v>
      </c>
      <c r="AY385" s="1">
        <f t="shared" ca="1" si="324"/>
        <v>3.5194256269127082E-2</v>
      </c>
      <c r="AZ385" s="1">
        <f t="shared" ca="1" si="273"/>
        <v>3.6307363474607501E-2</v>
      </c>
      <c r="BC385" s="1">
        <f t="shared" ca="1" si="325"/>
        <v>-0.29253267053289544</v>
      </c>
      <c r="BD385" s="1">
        <f t="shared" ca="1" si="325"/>
        <v>-0.88896305257221009</v>
      </c>
      <c r="BE385" s="1">
        <f t="shared" ca="1" si="325"/>
        <v>-1.1049517920946226</v>
      </c>
    </row>
    <row r="386" spans="1:57" x14ac:dyDescent="0.2">
      <c r="A386" s="118">
        <f t="shared" si="274"/>
        <v>3.7399999999999642</v>
      </c>
      <c r="B386" s="1">
        <f t="shared" ca="1" si="275"/>
        <v>3.9688865039104911E-2</v>
      </c>
      <c r="C386" s="1">
        <f t="shared" ca="1" si="276"/>
        <v>3.971667586125719E-2</v>
      </c>
      <c r="D386" s="1">
        <f t="shared" ca="1" si="277"/>
        <v>3.9665615270656505E-2</v>
      </c>
      <c r="E386" s="1">
        <f t="shared" ca="1" si="278"/>
        <v>3.9536736149756606E-2</v>
      </c>
      <c r="F386" s="1">
        <f t="shared" ca="1" si="279"/>
        <v>3.93404147068631E-2</v>
      </c>
      <c r="G386" s="1">
        <f t="shared" ca="1" si="280"/>
        <v>3.9086637225095061E-2</v>
      </c>
      <c r="H386" s="1">
        <f t="shared" ca="1" si="281"/>
        <v>3.8782321028120993E-2</v>
      </c>
      <c r="I386" s="1">
        <f t="shared" ca="1" si="282"/>
        <v>3.8432114917417048E-2</v>
      </c>
      <c r="J386" s="1">
        <f t="shared" ca="1" si="283"/>
        <v>3.8039544000412429E-2</v>
      </c>
      <c r="K386" s="1">
        <f t="shared" ca="1" si="284"/>
        <v>3.7607670299070604E-2</v>
      </c>
      <c r="L386" s="1">
        <f t="shared" ca="1" si="285"/>
        <v>3.7139272811446272E-2</v>
      </c>
      <c r="M386" s="1">
        <f t="shared" ca="1" si="286"/>
        <v>3.6636752182935217E-2</v>
      </c>
      <c r="N386" s="1">
        <f t="shared" ca="1" si="287"/>
        <v>3.6102012043761865E-2</v>
      </c>
      <c r="O386" s="1">
        <f t="shared" ca="1" si="288"/>
        <v>3.5536514162790432E-2</v>
      </c>
      <c r="P386" s="1">
        <f t="shared" ca="1" si="289"/>
        <v>3.4941576337728993E-2</v>
      </c>
      <c r="Q386" s="1">
        <f t="shared" ca="1" si="290"/>
        <v>3.431884285485283E-2</v>
      </c>
      <c r="R386" s="1">
        <f t="shared" ca="1" si="291"/>
        <v>3.3670773761150387E-2</v>
      </c>
      <c r="S386" s="1">
        <f t="shared" ca="1" si="292"/>
        <v>3.3001000113851611E-2</v>
      </c>
      <c r="T386" s="1">
        <f t="shared" ca="1" si="293"/>
        <v>3.2314457581438041E-2</v>
      </c>
      <c r="U386" s="1">
        <f t="shared" ca="1" si="294"/>
        <v>3.1617296298767125E-2</v>
      </c>
      <c r="V386" s="1">
        <f t="shared" ca="1" si="295"/>
        <v>3.0916631705838533E-2</v>
      </c>
      <c r="W386" s="1">
        <f t="shared" ca="1" si="296"/>
        <v>3.0220227151190378E-2</v>
      </c>
      <c r="X386" s="1">
        <f t="shared" ca="1" si="297"/>
        <v>2.9536182689749259E-2</v>
      </c>
      <c r="Y386" s="1">
        <f t="shared" ca="1" si="298"/>
        <v>2.8872664789755042E-2</v>
      </c>
      <c r="Z386" s="1">
        <f t="shared" ca="1" si="299"/>
        <v>2.8237677295376299E-2</v>
      </c>
      <c r="AA386" s="1">
        <f t="shared" ca="1" si="300"/>
        <v>2.7638863283526653E-2</v>
      </c>
      <c r="AB386" s="1">
        <f t="shared" ca="1" si="301"/>
        <v>2.7083336989278815E-2</v>
      </c>
      <c r="AC386" s="1">
        <f t="shared" ca="1" si="302"/>
        <v>2.6577558677180878E-2</v>
      </c>
      <c r="AD386" s="1">
        <f t="shared" ca="1" si="303"/>
        <v>2.6127270674857869E-2</v>
      </c>
      <c r="AE386" s="1">
        <f t="shared" ca="1" si="304"/>
        <v>2.5737504377334412E-2</v>
      </c>
      <c r="AF386" s="1">
        <f t="shared" ca="1" si="305"/>
        <v>2.5412646573267021E-2</v>
      </c>
      <c r="AG386" s="1">
        <f t="shared" ca="1" si="306"/>
        <v>2.5156530429558566E-2</v>
      </c>
      <c r="AH386" s="1">
        <f t="shared" ca="1" si="307"/>
        <v>2.497251009145773E-2</v>
      </c>
      <c r="AI386" s="1">
        <f t="shared" ca="1" si="308"/>
        <v>2.4863496335162764E-2</v>
      </c>
      <c r="AJ386" s="1">
        <f t="shared" ca="1" si="309"/>
        <v>2.4831962951554709E-2</v>
      </c>
      <c r="AK386" s="1">
        <f t="shared" ca="1" si="310"/>
        <v>2.4879958049528632E-2</v>
      </c>
      <c r="AL386" s="1">
        <f t="shared" ca="1" si="311"/>
        <v>2.5009157202314617E-2</v>
      </c>
      <c r="AM386" s="1">
        <f t="shared" ca="1" si="312"/>
        <v>2.5220977811320659E-2</v>
      </c>
      <c r="AN386" s="1">
        <f t="shared" ca="1" si="313"/>
        <v>2.5516745632967252E-2</v>
      </c>
      <c r="AO386" s="1">
        <f t="shared" ca="1" si="314"/>
        <v>2.5897872503712088E-2</v>
      </c>
      <c r="AP386" s="1">
        <f t="shared" ca="1" si="315"/>
        <v>2.636597248745965E-2</v>
      </c>
      <c r="AQ386" s="1">
        <f t="shared" ca="1" si="316"/>
        <v>2.6922812610916742E-2</v>
      </c>
      <c r="AR386" s="1">
        <f t="shared" ca="1" si="317"/>
        <v>2.7569962244110742E-2</v>
      </c>
      <c r="AS386" s="1">
        <f t="shared" ca="1" si="318"/>
        <v>2.8307980680521132E-2</v>
      </c>
      <c r="AT386" s="1">
        <f t="shared" ca="1" si="319"/>
        <v>2.9135027522545955E-2</v>
      </c>
      <c r="AU386" s="1">
        <f t="shared" ca="1" si="320"/>
        <v>3.004506525925443E-2</v>
      </c>
      <c r="AV386" s="1">
        <f t="shared" ca="1" si="321"/>
        <v>3.10265399232523E-2</v>
      </c>
      <c r="AW386" s="1">
        <f t="shared" ca="1" si="322"/>
        <v>3.2063278794842498E-2</v>
      </c>
      <c r="AX386" s="1">
        <f t="shared" ca="1" si="323"/>
        <v>3.3138866789461673E-2</v>
      </c>
      <c r="AY386" s="1">
        <f t="shared" ca="1" si="324"/>
        <v>3.4241882204365255E-2</v>
      </c>
      <c r="AZ386" s="1">
        <f t="shared" ca="1" si="273"/>
        <v>3.5362461618665034E-2</v>
      </c>
      <c r="BC386" s="1">
        <f t="shared" ca="1" si="325"/>
        <v>-1.5098308577691997</v>
      </c>
      <c r="BD386" s="1">
        <f t="shared" ca="1" si="325"/>
        <v>-5.6321601187191206E-2</v>
      </c>
      <c r="BE386" s="1">
        <f t="shared" ca="1" si="325"/>
        <v>0.14234531064582434</v>
      </c>
    </row>
    <row r="387" spans="1:57" x14ac:dyDescent="0.2">
      <c r="A387" s="118">
        <f t="shared" si="274"/>
        <v>3.749999999999964</v>
      </c>
      <c r="B387" s="1">
        <f t="shared" ca="1" si="275"/>
        <v>4.0049494759352378E-2</v>
      </c>
      <c r="C387" s="1">
        <f t="shared" ca="1" si="276"/>
        <v>4.0131536991487353E-2</v>
      </c>
      <c r="D387" s="1">
        <f t="shared" ca="1" si="277"/>
        <v>4.0129387029472691E-2</v>
      </c>
      <c r="E387" s="1">
        <f t="shared" ca="1" si="278"/>
        <v>4.0044493378687297E-2</v>
      </c>
      <c r="F387" s="1">
        <f t="shared" ca="1" si="279"/>
        <v>3.9887430777279444E-2</v>
      </c>
      <c r="G387" s="1">
        <f t="shared" ca="1" si="280"/>
        <v>3.9668328131336597E-2</v>
      </c>
      <c r="H387" s="1">
        <f t="shared" ca="1" si="281"/>
        <v>3.9394259521705853E-2</v>
      </c>
      <c r="I387" s="1">
        <f t="shared" ca="1" si="282"/>
        <v>3.9070051932739346E-2</v>
      </c>
      <c r="J387" s="1">
        <f t="shared" ca="1" si="283"/>
        <v>3.8699420753967553E-2</v>
      </c>
      <c r="K387" s="1">
        <f t="shared" ca="1" si="284"/>
        <v>3.8285621092142993E-2</v>
      </c>
      <c r="L387" s="1">
        <f t="shared" ca="1" si="285"/>
        <v>3.7831622598112243E-2</v>
      </c>
      <c r="M387" s="1">
        <f t="shared" ca="1" si="286"/>
        <v>3.7340013905463931E-2</v>
      </c>
      <c r="N387" s="1">
        <f t="shared" ca="1" si="287"/>
        <v>3.681288764160278E-2</v>
      </c>
      <c r="O387" s="1">
        <f t="shared" ca="1" si="288"/>
        <v>3.6251900598969267E-2</v>
      </c>
      <c r="P387" s="1">
        <f t="shared" ca="1" si="289"/>
        <v>3.5658575206969696E-2</v>
      </c>
      <c r="Q387" s="1">
        <f t="shared" ca="1" si="290"/>
        <v>3.5034770468172875E-2</v>
      </c>
      <c r="R387" s="1">
        <f t="shared" ca="1" si="291"/>
        <v>3.4383168622351766E-2</v>
      </c>
      <c r="S387" s="1">
        <f t="shared" ca="1" si="292"/>
        <v>3.3707626009747242E-2</v>
      </c>
      <c r="T387" s="1">
        <f t="shared" ca="1" si="293"/>
        <v>3.3013302220458E-2</v>
      </c>
      <c r="U387" s="1">
        <f t="shared" ca="1" si="294"/>
        <v>3.2306566771361157E-2</v>
      </c>
      <c r="V387" s="1">
        <f t="shared" ca="1" si="295"/>
        <v>3.159474856335498E-2</v>
      </c>
      <c r="W387" s="1">
        <f t="shared" ca="1" si="296"/>
        <v>3.0885818575122268E-2</v>
      </c>
      <c r="X387" s="1">
        <f t="shared" ca="1" si="297"/>
        <v>3.0188079431168677E-2</v>
      </c>
      <c r="Y387" s="1">
        <f t="shared" ca="1" si="298"/>
        <v>2.9509895873630961E-2</v>
      </c>
      <c r="Z387" s="1">
        <f t="shared" ca="1" si="299"/>
        <v>2.8859466272543054E-2</v>
      </c>
      <c r="AA387" s="1">
        <f t="shared" ca="1" si="300"/>
        <v>2.8244625006022366E-2</v>
      </c>
      <c r="AB387" s="1">
        <f t="shared" ca="1" si="301"/>
        <v>2.7672675161065235E-2</v>
      </c>
      <c r="AC387" s="1">
        <f t="shared" ca="1" si="302"/>
        <v>2.7150264541272048E-2</v>
      </c>
      <c r="AD387" s="1">
        <f t="shared" ca="1" si="303"/>
        <v>2.6683323031960231E-2</v>
      </c>
      <c r="AE387" s="1">
        <f t="shared" ca="1" si="304"/>
        <v>2.6277070704190192E-2</v>
      </c>
      <c r="AF387" s="1">
        <f t="shared" ca="1" si="305"/>
        <v>2.5936084550832704E-2</v>
      </c>
      <c r="AG387" s="1">
        <f t="shared" ca="1" si="306"/>
        <v>2.5664389065797016E-2</v>
      </c>
      <c r="AH387" s="1">
        <f t="shared" ca="1" si="307"/>
        <v>2.5465529995355146E-2</v>
      </c>
      <c r="AI387" s="1">
        <f t="shared" ca="1" si="308"/>
        <v>2.5342609345647835E-2</v>
      </c>
      <c r="AJ387" s="1">
        <f t="shared" ca="1" si="309"/>
        <v>2.5298291817428594E-2</v>
      </c>
      <c r="AK387" s="1">
        <f t="shared" ca="1" si="310"/>
        <v>2.5334816913446922E-2</v>
      </c>
      <c r="AL387" s="1">
        <f t="shared" ca="1" si="311"/>
        <v>2.5454053293119526E-2</v>
      </c>
      <c r="AM387" s="1">
        <f t="shared" ca="1" si="312"/>
        <v>2.5657614182674645E-2</v>
      </c>
      <c r="AN387" s="1">
        <f t="shared" ca="1" si="313"/>
        <v>2.5947024150268047E-2</v>
      </c>
      <c r="AO387" s="1">
        <f t="shared" ca="1" si="314"/>
        <v>2.6323895647283213E-2</v>
      </c>
      <c r="AP387" s="1">
        <f t="shared" ca="1" si="315"/>
        <v>2.6790041921072153E-2</v>
      </c>
      <c r="AQ387" s="1">
        <f t="shared" ca="1" si="316"/>
        <v>2.7347421824765031E-2</v>
      </c>
      <c r="AR387" s="1">
        <f t="shared" ca="1" si="317"/>
        <v>2.7997780093544481E-2</v>
      </c>
      <c r="AS387" s="1">
        <f t="shared" ca="1" si="318"/>
        <v>2.8741823545094622E-2</v>
      </c>
      <c r="AT387" s="1">
        <f t="shared" ca="1" si="319"/>
        <v>2.9577823507805346E-2</v>
      </c>
      <c r="AU387" s="1">
        <f t="shared" ca="1" si="320"/>
        <v>3.0499828195914749E-2</v>
      </c>
      <c r="AV387" s="1">
        <f t="shared" ca="1" si="321"/>
        <v>3.1496387982277697E-2</v>
      </c>
      <c r="AW387" s="1">
        <f t="shared" ca="1" si="322"/>
        <v>3.2551522992533166E-2</v>
      </c>
      <c r="AX387" s="1">
        <f t="shared" ca="1" si="323"/>
        <v>3.3649117039685046E-2</v>
      </c>
      <c r="AY387" s="1">
        <f t="shared" ca="1" si="324"/>
        <v>3.4777980359665964E-2</v>
      </c>
      <c r="AZ387" s="1">
        <f t="shared" ca="1" si="273"/>
        <v>3.5928298490064889E-2</v>
      </c>
      <c r="BC387" s="1">
        <f t="shared" ca="1" si="325"/>
        <v>0.87155021259286158</v>
      </c>
      <c r="BD387" s="1">
        <f t="shared" ca="1" si="325"/>
        <v>-0.22502102142827329</v>
      </c>
      <c r="BE387" s="1">
        <f t="shared" ca="1" si="325"/>
        <v>0.59027454984474304</v>
      </c>
    </row>
    <row r="388" spans="1:57" x14ac:dyDescent="0.2">
      <c r="A388" s="118">
        <f t="shared" si="274"/>
        <v>3.7599999999999638</v>
      </c>
      <c r="B388" s="1">
        <f t="shared" ca="1" si="275"/>
        <v>4.0012628755820727E-2</v>
      </c>
      <c r="C388" s="1">
        <f t="shared" ca="1" si="276"/>
        <v>4.0231528447327004E-2</v>
      </c>
      <c r="D388" s="1">
        <f t="shared" ca="1" si="277"/>
        <v>4.035358760934913E-2</v>
      </c>
      <c r="E388" s="1">
        <f t="shared" ca="1" si="278"/>
        <v>4.0380911019722014E-2</v>
      </c>
      <c r="F388" s="1">
        <f t="shared" ca="1" si="279"/>
        <v>4.032453541969163E-2</v>
      </c>
      <c r="G388" s="1">
        <f t="shared" ca="1" si="280"/>
        <v>4.0194997212390546E-2</v>
      </c>
      <c r="H388" s="1">
        <f t="shared" ca="1" si="281"/>
        <v>3.9999792255750892E-2</v>
      </c>
      <c r="I388" s="1">
        <f t="shared" ca="1" si="282"/>
        <v>3.9744190550377832E-2</v>
      </c>
      <c r="J388" s="1">
        <f t="shared" ca="1" si="283"/>
        <v>3.9432362415349344E-2</v>
      </c>
      <c r="K388" s="1">
        <f t="shared" ca="1" si="284"/>
        <v>3.906802058495959E-2</v>
      </c>
      <c r="L388" s="1">
        <f t="shared" ca="1" si="285"/>
        <v>3.8654589900947528E-2</v>
      </c>
      <c r="M388" s="1">
        <f t="shared" ca="1" si="286"/>
        <v>3.8195111596666921E-2</v>
      </c>
      <c r="N388" s="1">
        <f t="shared" ca="1" si="287"/>
        <v>3.7692132008623189E-2</v>
      </c>
      <c r="O388" s="1">
        <f t="shared" ca="1" si="288"/>
        <v>3.7147767736388025E-2</v>
      </c>
      <c r="P388" s="1">
        <f t="shared" ca="1" si="289"/>
        <v>3.6564010634150407E-2</v>
      </c>
      <c r="Q388" s="1">
        <f t="shared" ca="1" si="290"/>
        <v>3.5943199161694944E-2</v>
      </c>
      <c r="R388" s="1">
        <f t="shared" ca="1" si="291"/>
        <v>3.5288502404776198E-2</v>
      </c>
      <c r="S388" s="1">
        <f t="shared" ca="1" si="292"/>
        <v>3.4604266550810579E-2</v>
      </c>
      <c r="T388" s="1">
        <f t="shared" ca="1" si="293"/>
        <v>3.3896139612114504E-2</v>
      </c>
      <c r="U388" s="1">
        <f t="shared" ca="1" si="294"/>
        <v>3.317097496055485E-2</v>
      </c>
      <c r="V388" s="1">
        <f t="shared" ca="1" si="295"/>
        <v>3.243657943270592E-2</v>
      </c>
      <c r="W388" s="1">
        <f t="shared" ca="1" si="296"/>
        <v>3.170139612757638E-2</v>
      </c>
      <c r="X388" s="1">
        <f t="shared" ca="1" si="297"/>
        <v>3.097419474472982E-2</v>
      </c>
      <c r="Y388" s="1">
        <f t="shared" ca="1" si="298"/>
        <v>3.0263802816631748E-2</v>
      </c>
      <c r="Z388" s="1">
        <f t="shared" ca="1" si="299"/>
        <v>2.9578877766080758E-2</v>
      </c>
      <c r="AA388" s="1">
        <f t="shared" ca="1" si="300"/>
        <v>2.8927709814804928E-2</v>
      </c>
      <c r="AB388" s="1">
        <f t="shared" ca="1" si="301"/>
        <v>2.831805546685932E-2</v>
      </c>
      <c r="AC388" s="1">
        <f t="shared" ca="1" si="302"/>
        <v>2.7757014656661926E-2</v>
      </c>
      <c r="AD388" s="1">
        <f t="shared" ca="1" si="303"/>
        <v>2.7250969440981949E-2</v>
      </c>
      <c r="AE388" s="1">
        <f t="shared" ca="1" si="304"/>
        <v>2.680559318887165E-2</v>
      </c>
      <c r="AF388" s="1">
        <f t="shared" ca="1" si="305"/>
        <v>2.6425917711264419E-2</v>
      </c>
      <c r="AG388" s="1">
        <f t="shared" ca="1" si="306"/>
        <v>2.6116423425948734E-2</v>
      </c>
      <c r="AH388" s="1">
        <f t="shared" ca="1" si="307"/>
        <v>2.5881112264190837E-2</v>
      </c>
      <c r="AI388" s="1">
        <f t="shared" ca="1" si="308"/>
        <v>2.5723542047065069E-2</v>
      </c>
      <c r="AJ388" s="1">
        <f t="shared" ca="1" si="309"/>
        <v>2.5646832986269557E-2</v>
      </c>
      <c r="AK388" s="1">
        <f t="shared" ca="1" si="310"/>
        <v>2.565368060364738E-2</v>
      </c>
      <c r="AL388" s="1">
        <f t="shared" ca="1" si="311"/>
        <v>2.5746411290967063E-2</v>
      </c>
      <c r="AM388" s="1">
        <f t="shared" ca="1" si="312"/>
        <v>2.5927098750407891E-2</v>
      </c>
      <c r="AN388" s="1">
        <f t="shared" ca="1" si="313"/>
        <v>2.6197730989317224E-2</v>
      </c>
      <c r="AO388" s="1">
        <f t="shared" ca="1" si="314"/>
        <v>2.6560385636767277E-2</v>
      </c>
      <c r="AP388" s="1">
        <f t="shared" ca="1" si="315"/>
        <v>2.701733956780961E-2</v>
      </c>
      <c r="AQ388" s="1">
        <f t="shared" ca="1" si="316"/>
        <v>2.7571007724164903E-2</v>
      </c>
      <c r="AR388" s="1">
        <f t="shared" ca="1" si="317"/>
        <v>2.8223574240744526E-2</v>
      </c>
      <c r="AS388" s="1">
        <f t="shared" ca="1" si="318"/>
        <v>2.8976157334865506E-2</v>
      </c>
      <c r="AT388" s="1">
        <f t="shared" ca="1" si="319"/>
        <v>2.9827404132285622E-2</v>
      </c>
      <c r="AU388" s="1">
        <f t="shared" ca="1" si="320"/>
        <v>3.0771713536105971E-2</v>
      </c>
      <c r="AV388" s="1">
        <f t="shared" ca="1" si="321"/>
        <v>3.1798006620924781E-2</v>
      </c>
      <c r="AW388" s="1">
        <f t="shared" ca="1" si="322"/>
        <v>3.2890763070154205E-2</v>
      </c>
      <c r="AX388" s="1">
        <f t="shared" ca="1" si="323"/>
        <v>3.4034428846580089E-2</v>
      </c>
      <c r="AY388" s="1">
        <f t="shared" ca="1" si="324"/>
        <v>3.5218307056600742E-2</v>
      </c>
      <c r="AZ388" s="1">
        <f t="shared" ca="1" si="273"/>
        <v>3.6432817992284879E-2</v>
      </c>
      <c r="BC388" s="1">
        <f t="shared" ca="1" si="325"/>
        <v>0.84386522769818662</v>
      </c>
      <c r="BD388" s="1">
        <f t="shared" ca="1" si="325"/>
        <v>-0.39707987886531626</v>
      </c>
      <c r="BE388" s="1">
        <f t="shared" ca="1" si="325"/>
        <v>1.5206073840553378</v>
      </c>
    </row>
    <row r="389" spans="1:57" x14ac:dyDescent="0.2">
      <c r="A389" s="118">
        <f t="shared" si="274"/>
        <v>3.7699999999999636</v>
      </c>
      <c r="B389" s="1">
        <f t="shared" ca="1" si="275"/>
        <v>3.9798862189945036E-2</v>
      </c>
      <c r="C389" s="1">
        <f t="shared" ca="1" si="276"/>
        <v>4.003738770643521E-2</v>
      </c>
      <c r="D389" s="1">
        <f t="shared" ca="1" si="277"/>
        <v>4.0179050432489642E-2</v>
      </c>
      <c r="E389" s="1">
        <f t="shared" ca="1" si="278"/>
        <v>4.02261087282604E-2</v>
      </c>
      <c r="F389" s="1">
        <f t="shared" ca="1" si="279"/>
        <v>4.0189561443218363E-2</v>
      </c>
      <c r="G389" s="1">
        <f t="shared" ca="1" si="280"/>
        <v>4.0079853958390317E-2</v>
      </c>
      <c r="H389" s="1">
        <f t="shared" ca="1" si="281"/>
        <v>3.9904405528825064E-2</v>
      </c>
      <c r="I389" s="1">
        <f t="shared" ca="1" si="282"/>
        <v>3.9668430604894965E-2</v>
      </c>
      <c r="J389" s="1">
        <f t="shared" ca="1" si="283"/>
        <v>3.9376055684433683E-2</v>
      </c>
      <c r="K389" s="1">
        <f t="shared" ca="1" si="284"/>
        <v>3.9030952275792313E-2</v>
      </c>
      <c r="L389" s="1">
        <f t="shared" ca="1" si="285"/>
        <v>3.8636501555027958E-2</v>
      </c>
      <c r="M389" s="1">
        <f t="shared" ca="1" si="286"/>
        <v>3.8195698572694496E-2</v>
      </c>
      <c r="N389" s="1">
        <f t="shared" ca="1" si="287"/>
        <v>3.7711044691606951E-2</v>
      </c>
      <c r="O389" s="1">
        <f t="shared" ca="1" si="288"/>
        <v>3.7184617706069539E-2</v>
      </c>
      <c r="P389" s="1">
        <f t="shared" ca="1" si="289"/>
        <v>3.6618380290950873E-2</v>
      </c>
      <c r="Q389" s="1">
        <f t="shared" ca="1" si="290"/>
        <v>3.6014651706274971E-2</v>
      </c>
      <c r="R389" s="1">
        <f t="shared" ca="1" si="291"/>
        <v>3.5376589139050139E-2</v>
      </c>
      <c r="S389" s="1">
        <f t="shared" ca="1" si="292"/>
        <v>3.4708529790617483E-2</v>
      </c>
      <c r="T389" s="1">
        <f t="shared" ca="1" si="293"/>
        <v>3.4016111199414847E-2</v>
      </c>
      <c r="U389" s="1">
        <f t="shared" ca="1" si="294"/>
        <v>3.3306171669160917E-2</v>
      </c>
      <c r="V389" s="1">
        <f t="shared" ca="1" si="295"/>
        <v>3.2586497051047263E-2</v>
      </c>
      <c r="W389" s="1">
        <f t="shared" ca="1" si="296"/>
        <v>3.186550365875139E-2</v>
      </c>
      <c r="X389" s="1">
        <f t="shared" ca="1" si="297"/>
        <v>3.1151929376448499E-2</v>
      </c>
      <c r="Y389" s="1">
        <f t="shared" ca="1" si="298"/>
        <v>3.045456564742988E-2</v>
      </c>
      <c r="Z389" s="1">
        <f t="shared" ca="1" si="299"/>
        <v>2.9782030078323977E-2</v>
      </c>
      <c r="AA389" s="1">
        <f t="shared" ca="1" si="300"/>
        <v>2.9142569881186797E-2</v>
      </c>
      <c r="AB389" s="1">
        <f t="shared" ca="1" si="301"/>
        <v>2.8543896146655593E-2</v>
      </c>
      <c r="AC389" s="1">
        <f t="shared" ca="1" si="302"/>
        <v>2.7993062136026928E-2</v>
      </c>
      <c r="AD389" s="1">
        <f t="shared" ca="1" si="303"/>
        <v>2.7496403295300866E-2</v>
      </c>
      <c r="AE389" s="1">
        <f t="shared" ca="1" si="304"/>
        <v>2.7059547517171236E-2</v>
      </c>
      <c r="AF389" s="1">
        <f t="shared" ca="1" si="305"/>
        <v>2.6687482647998657E-2</v>
      </c>
      <c r="AG389" s="1">
        <f t="shared" ca="1" si="306"/>
        <v>2.6384646229921427E-2</v>
      </c>
      <c r="AH389" s="1">
        <f t="shared" ca="1" si="307"/>
        <v>2.6154997567047086E-2</v>
      </c>
      <c r="AI389" s="1">
        <f t="shared" ca="1" si="308"/>
        <v>2.6002051484552077E-2</v>
      </c>
      <c r="AJ389" s="1">
        <f t="shared" ca="1" si="309"/>
        <v>2.5928884910490425E-2</v>
      </c>
      <c r="AK389" s="1">
        <f t="shared" ca="1" si="310"/>
        <v>2.5938150615312235E-2</v>
      </c>
      <c r="AL389" s="1">
        <f t="shared" ca="1" si="311"/>
        <v>2.6032133973258122E-2</v>
      </c>
      <c r="AM389" s="1">
        <f t="shared" ca="1" si="312"/>
        <v>2.6212870416971509E-2</v>
      </c>
      <c r="AN389" s="1">
        <f t="shared" ca="1" si="313"/>
        <v>2.6482312623009586E-2</v>
      </c>
      <c r="AO389" s="1">
        <f t="shared" ca="1" si="314"/>
        <v>2.6842504562381807E-2</v>
      </c>
      <c r="AP389" s="1">
        <f t="shared" ca="1" si="315"/>
        <v>2.7295687782305386E-2</v>
      </c>
      <c r="AQ389" s="1">
        <f t="shared" ca="1" si="316"/>
        <v>2.7844234174562575E-2</v>
      </c>
      <c r="AR389" s="1">
        <f t="shared" ca="1" si="317"/>
        <v>2.8490267909039853E-2</v>
      </c>
      <c r="AS389" s="1">
        <f t="shared" ca="1" si="318"/>
        <v>2.9234819085890131E-2</v>
      </c>
      <c r="AT389" s="1">
        <f t="shared" ca="1" si="319"/>
        <v>3.0076411321317279E-2</v>
      </c>
      <c r="AU389" s="1">
        <f t="shared" ca="1" si="320"/>
        <v>3.1009295802791277E-2</v>
      </c>
      <c r="AV389" s="1">
        <f t="shared" ca="1" si="321"/>
        <v>3.2022267279022604E-2</v>
      </c>
      <c r="AW389" s="1">
        <f t="shared" ca="1" si="322"/>
        <v>3.3099768238285067E-2</v>
      </c>
      <c r="AX389" s="1">
        <f t="shared" ca="1" si="323"/>
        <v>3.4226306602808419E-2</v>
      </c>
      <c r="AY389" s="1">
        <f t="shared" ca="1" si="324"/>
        <v>3.5391174382385218E-2</v>
      </c>
      <c r="AZ389" s="1">
        <f t="shared" ca="1" si="273"/>
        <v>3.6584339565417706E-2</v>
      </c>
      <c r="BC389" s="1">
        <f t="shared" ca="1" si="325"/>
        <v>0.21530196943264368</v>
      </c>
      <c r="BD389" s="1">
        <f t="shared" ca="1" si="325"/>
        <v>0.47439458658531652</v>
      </c>
      <c r="BE389" s="1">
        <f t="shared" ca="1" si="325"/>
        <v>0.39547534419970454</v>
      </c>
    </row>
    <row r="390" spans="1:57" x14ac:dyDescent="0.2">
      <c r="A390" s="118">
        <f t="shared" si="274"/>
        <v>3.7799999999999634</v>
      </c>
      <c r="B390" s="1">
        <f t="shared" ca="1" si="275"/>
        <v>4.0750664371061437E-2</v>
      </c>
      <c r="C390" s="1">
        <f t="shared" ca="1" si="276"/>
        <v>4.0989696613806671E-2</v>
      </c>
      <c r="D390" s="1">
        <f t="shared" ca="1" si="277"/>
        <v>4.1128290824642651E-2</v>
      </c>
      <c r="E390" s="1">
        <f t="shared" ca="1" si="278"/>
        <v>4.1169086141764719E-2</v>
      </c>
      <c r="F390" s="1">
        <f t="shared" ca="1" si="279"/>
        <v>4.1123273485470083E-2</v>
      </c>
      <c r="G390" s="1">
        <f t="shared" ca="1" si="280"/>
        <v>4.1001438528272156E-2</v>
      </c>
      <c r="H390" s="1">
        <f t="shared" ca="1" si="281"/>
        <v>4.0811155368597453E-2</v>
      </c>
      <c r="I390" s="1">
        <f t="shared" ca="1" si="282"/>
        <v>4.0557814166373274E-2</v>
      </c>
      <c r="J390" s="1">
        <f t="shared" ca="1" si="283"/>
        <v>4.0245728675303023E-2</v>
      </c>
      <c r="K390" s="1">
        <f t="shared" ca="1" si="284"/>
        <v>3.9878760154207923E-2</v>
      </c>
      <c r="L390" s="1">
        <f t="shared" ca="1" si="285"/>
        <v>3.9460477088328859E-2</v>
      </c>
      <c r="M390" s="1">
        <f t="shared" ca="1" si="286"/>
        <v>3.8994059394810029E-2</v>
      </c>
      <c r="N390" s="1">
        <f t="shared" ca="1" si="287"/>
        <v>3.8482194611352501E-2</v>
      </c>
      <c r="O390" s="1">
        <f t="shared" ca="1" si="288"/>
        <v>3.7927152944719975E-2</v>
      </c>
      <c r="P390" s="1">
        <f t="shared" ca="1" si="289"/>
        <v>3.7331099115259864E-2</v>
      </c>
      <c r="Q390" s="1">
        <f t="shared" ca="1" si="290"/>
        <v>3.6696564354463911E-2</v>
      </c>
      <c r="R390" s="1">
        <f t="shared" ca="1" si="291"/>
        <v>3.6026925034055565E-2</v>
      </c>
      <c r="S390" s="1">
        <f t="shared" ca="1" si="292"/>
        <v>3.5326740364752557E-2</v>
      </c>
      <c r="T390" s="1">
        <f t="shared" ca="1" si="293"/>
        <v>3.4601868344436786E-2</v>
      </c>
      <c r="U390" s="1">
        <f t="shared" ca="1" si="294"/>
        <v>3.3859363115542024E-2</v>
      </c>
      <c r="V390" s="1">
        <f t="shared" ca="1" si="295"/>
        <v>3.3107220453086166E-2</v>
      </c>
      <c r="W390" s="1">
        <f t="shared" ca="1" si="296"/>
        <v>3.2354060810022386E-2</v>
      </c>
      <c r="X390" s="1">
        <f t="shared" ca="1" si="297"/>
        <v>3.1608821194869796E-2</v>
      </c>
      <c r="Y390" s="1">
        <f t="shared" ca="1" si="298"/>
        <v>3.0880487912413539E-2</v>
      </c>
      <c r="Z390" s="1">
        <f t="shared" ca="1" si="299"/>
        <v>3.017786971444987E-2</v>
      </c>
      <c r="AA390" s="1">
        <f t="shared" ca="1" si="300"/>
        <v>2.9509401780495811E-2</v>
      </c>
      <c r="AB390" s="1">
        <f t="shared" ca="1" si="301"/>
        <v>2.8882980787784729E-2</v>
      </c>
      <c r="AC390" s="1">
        <f t="shared" ca="1" si="302"/>
        <v>2.83058443509468E-2</v>
      </c>
      <c r="AD390" s="1">
        <f t="shared" ca="1" si="303"/>
        <v>2.7784512353109168E-2</v>
      </c>
      <c r="AE390" s="1">
        <f t="shared" ca="1" si="304"/>
        <v>2.7324798266050932E-2</v>
      </c>
      <c r="AF390" s="1">
        <f t="shared" ca="1" si="305"/>
        <v>2.6931877018546397E-2</v>
      </c>
      <c r="AG390" s="1">
        <f t="shared" ca="1" si="306"/>
        <v>2.6610374307261511E-2</v>
      </c>
      <c r="AH390" s="1">
        <f t="shared" ca="1" si="307"/>
        <v>2.636443782697832E-2</v>
      </c>
      <c r="AI390" s="1">
        <f t="shared" ca="1" si="308"/>
        <v>2.6197770426428457E-2</v>
      </c>
      <c r="AJ390" s="1">
        <f t="shared" ca="1" si="309"/>
        <v>2.611363678587484E-2</v>
      </c>
      <c r="AK390" s="1">
        <f t="shared" ca="1" si="310"/>
        <v>2.6114877984259922E-2</v>
      </c>
      <c r="AL390" s="1">
        <f t="shared" ca="1" si="311"/>
        <v>2.6203969458464232E-2</v>
      </c>
      <c r="AM390" s="1">
        <f t="shared" ca="1" si="312"/>
        <v>2.6383139455578259E-2</v>
      </c>
      <c r="AN390" s="1">
        <f t="shared" ca="1" si="313"/>
        <v>2.6654536380031558E-2</v>
      </c>
      <c r="AO390" s="1">
        <f t="shared" ca="1" si="314"/>
        <v>2.7020401536583392E-2</v>
      </c>
      <c r="AP390" s="1">
        <f t="shared" ca="1" si="315"/>
        <v>2.748317201538255E-2</v>
      </c>
      <c r="AQ390" s="1">
        <f t="shared" ca="1" si="316"/>
        <v>2.8045407345179112E-2</v>
      </c>
      <c r="AR390" s="1">
        <f t="shared" ca="1" si="317"/>
        <v>2.8709402192999889E-2</v>
      </c>
      <c r="AS390" s="1">
        <f t="shared" ca="1" si="318"/>
        <v>2.9476328859193882E-2</v>
      </c>
      <c r="AT390" s="1">
        <f t="shared" ca="1" si="319"/>
        <v>3.0344817991497498E-2</v>
      </c>
      <c r="AU390" s="1">
        <f t="shared" ca="1" si="320"/>
        <v>3.130920451475247E-2</v>
      </c>
      <c r="AV390" s="1">
        <f t="shared" ca="1" si="321"/>
        <v>3.2358389659604525E-2</v>
      </c>
      <c r="AW390" s="1">
        <f t="shared" ca="1" si="322"/>
        <v>3.3477011727488737E-2</v>
      </c>
      <c r="AX390" s="1">
        <f t="shared" ca="1" si="323"/>
        <v>3.4649870164165791E-2</v>
      </c>
      <c r="AY390" s="1">
        <f t="shared" ca="1" si="324"/>
        <v>3.586646808388929E-2</v>
      </c>
      <c r="AZ390" s="1">
        <f t="shared" ca="1" si="273"/>
        <v>3.7116607949120466E-2</v>
      </c>
      <c r="BC390" s="1">
        <f t="shared" ca="1" si="325"/>
        <v>0.74686092107758562</v>
      </c>
      <c r="BD390" s="1">
        <f t="shared" ca="1" si="325"/>
        <v>-0.95782405989232444</v>
      </c>
      <c r="BE390" s="1">
        <f t="shared" ca="1" si="325"/>
        <v>-0.2654297165320747</v>
      </c>
    </row>
    <row r="391" spans="1:57" x14ac:dyDescent="0.2">
      <c r="A391" s="118">
        <f t="shared" si="274"/>
        <v>3.7899999999999632</v>
      </c>
      <c r="B391" s="1">
        <f t="shared" ca="1" si="275"/>
        <v>4.0026907761640966E-2</v>
      </c>
      <c r="C391" s="1">
        <f t="shared" ca="1" si="276"/>
        <v>4.0236006017047715E-2</v>
      </c>
      <c r="D391" s="1">
        <f t="shared" ca="1" si="277"/>
        <v>4.0347889465367368E-2</v>
      </c>
      <c r="E391" s="1">
        <f t="shared" ca="1" si="278"/>
        <v>4.0365249106957463E-2</v>
      </c>
      <c r="F391" s="1">
        <f t="shared" ca="1" si="279"/>
        <v>4.0299141755617954E-2</v>
      </c>
      <c r="G391" s="1">
        <f t="shared" ca="1" si="280"/>
        <v>4.0159968524649967E-2</v>
      </c>
      <c r="H391" s="1">
        <f t="shared" ca="1" si="281"/>
        <v>3.9955133631444491E-2</v>
      </c>
      <c r="I391" s="1">
        <f t="shared" ca="1" si="282"/>
        <v>3.9689878034673311E-2</v>
      </c>
      <c r="J391" s="1">
        <f t="shared" ca="1" si="283"/>
        <v>3.9368377652064808E-2</v>
      </c>
      <c r="K391" s="1">
        <f t="shared" ca="1" si="284"/>
        <v>3.8994358302347862E-2</v>
      </c>
      <c r="L391" s="1">
        <f t="shared" ca="1" si="285"/>
        <v>3.8571250589358494E-2</v>
      </c>
      <c r="M391" s="1">
        <f t="shared" ca="1" si="286"/>
        <v>3.8102094181260371E-2</v>
      </c>
      <c r="N391" s="1">
        <f t="shared" ca="1" si="287"/>
        <v>3.7589437773655324E-2</v>
      </c>
      <c r="O391" s="1">
        <f t="shared" ca="1" si="288"/>
        <v>3.7035419036690158E-2</v>
      </c>
      <c r="P391" s="1">
        <f t="shared" ca="1" si="289"/>
        <v>3.6442079792974105E-2</v>
      </c>
      <c r="Q391" s="1">
        <f t="shared" ca="1" si="290"/>
        <v>3.5811838247994818E-2</v>
      </c>
      <c r="R391" s="1">
        <f t="shared" ca="1" si="291"/>
        <v>3.5147964872947357E-2</v>
      </c>
      <c r="S391" s="1">
        <f t="shared" ca="1" si="292"/>
        <v>3.4454915715190666E-2</v>
      </c>
      <c r="T391" s="1">
        <f t="shared" ca="1" si="293"/>
        <v>3.3738443997899353E-2</v>
      </c>
      <c r="U391" s="1">
        <f t="shared" ca="1" si="294"/>
        <v>3.3005494442187734E-2</v>
      </c>
      <c r="V391" s="1">
        <f t="shared" ca="1" si="295"/>
        <v>3.2263947489472269E-2</v>
      </c>
      <c r="W391" s="1">
        <f t="shared" ca="1" si="296"/>
        <v>3.1522302489946398E-2</v>
      </c>
      <c r="X391" s="1">
        <f t="shared" ca="1" si="297"/>
        <v>3.0789370349479386E-2</v>
      </c>
      <c r="Y391" s="1">
        <f t="shared" ca="1" si="298"/>
        <v>3.0074007018286934E-2</v>
      </c>
      <c r="Z391" s="1">
        <f t="shared" ca="1" si="299"/>
        <v>2.9384887188042223E-2</v>
      </c>
      <c r="AA391" s="1">
        <f t="shared" ca="1" si="300"/>
        <v>2.8730308816369222E-2</v>
      </c>
      <c r="AB391" s="1">
        <f t="shared" ca="1" si="301"/>
        <v>2.8118029000695401E-2</v>
      </c>
      <c r="AC391" s="1">
        <f t="shared" ca="1" si="302"/>
        <v>2.7555144568923658E-2</v>
      </c>
      <c r="AD391" s="1">
        <f t="shared" ca="1" si="303"/>
        <v>2.7048034722410623E-2</v>
      </c>
      <c r="AE391" s="1">
        <f t="shared" ca="1" si="304"/>
        <v>2.660237340035047E-2</v>
      </c>
      <c r="AF391" s="1">
        <f t="shared" ca="1" si="305"/>
        <v>2.6223197493636708E-2</v>
      </c>
      <c r="AG391" s="1">
        <f t="shared" ca="1" si="306"/>
        <v>2.5914995716449101E-2</v>
      </c>
      <c r="AH391" s="1">
        <f t="shared" ca="1" si="307"/>
        <v>2.5681779005165072E-2</v>
      </c>
      <c r="AI391" s="1">
        <f t="shared" ca="1" si="308"/>
        <v>2.5527113084907731E-2</v>
      </c>
      <c r="AJ391" s="1">
        <f t="shared" ca="1" si="309"/>
        <v>2.5454125257537822E-2</v>
      </c>
      <c r="AK391" s="1">
        <f t="shared" ca="1" si="310"/>
        <v>2.5465519803836316E-2</v>
      </c>
      <c r="AL391" s="1">
        <f t="shared" ca="1" si="311"/>
        <v>2.5563637136623057E-2</v>
      </c>
      <c r="AM391" s="1">
        <f t="shared" ca="1" si="312"/>
        <v>2.5750573233967324E-2</v>
      </c>
      <c r="AN391" s="1">
        <f t="shared" ca="1" si="313"/>
        <v>2.6028347118551835E-2</v>
      </c>
      <c r="AO391" s="1">
        <f t="shared" ca="1" si="314"/>
        <v>2.6399072251332534E-2</v>
      </c>
      <c r="AP391" s="1">
        <f t="shared" ca="1" si="315"/>
        <v>2.6865055965533746E-2</v>
      </c>
      <c r="AQ391" s="1">
        <f t="shared" ca="1" si="316"/>
        <v>2.7428719942340071E-2</v>
      </c>
      <c r="AR391" s="1">
        <f t="shared" ca="1" si="317"/>
        <v>2.8092203638243003E-2</v>
      </c>
      <c r="AS391" s="1">
        <f t="shared" ca="1" si="318"/>
        <v>2.8856495708677602E-2</v>
      </c>
      <c r="AT391" s="1">
        <f t="shared" ca="1" si="319"/>
        <v>2.9720008225292836E-2</v>
      </c>
      <c r="AU391" s="1">
        <f t="shared" ca="1" si="320"/>
        <v>3.0676835163456699E-2</v>
      </c>
      <c r="AV391" s="1">
        <f t="shared" ca="1" si="321"/>
        <v>3.1715660880637916E-2</v>
      </c>
      <c r="AW391" s="1">
        <f t="shared" ca="1" si="322"/>
        <v>3.2820996263903467E-2</v>
      </c>
      <c r="AX391" s="1">
        <f t="shared" ca="1" si="323"/>
        <v>3.3977605532426819E-2</v>
      </c>
      <c r="AY391" s="1">
        <f t="shared" ca="1" si="324"/>
        <v>3.517487023057779E-2</v>
      </c>
      <c r="AZ391" s="1">
        <f t="shared" ca="1" si="273"/>
        <v>3.6402000572817651E-2</v>
      </c>
      <c r="BC391" s="1">
        <f t="shared" ca="1" si="325"/>
        <v>-1.1836650618040983</v>
      </c>
      <c r="BD391" s="1">
        <f t="shared" ca="1" si="325"/>
        <v>0.25410332221297516</v>
      </c>
      <c r="BE391" s="1">
        <f t="shared" ca="1" si="325"/>
        <v>-0.2589314554442943</v>
      </c>
    </row>
    <row r="392" spans="1:57" x14ac:dyDescent="0.2">
      <c r="A392" s="118">
        <f t="shared" si="274"/>
        <v>3.799999999999963</v>
      </c>
      <c r="B392" s="1">
        <f t="shared" ca="1" si="275"/>
        <v>4.0317874845969229E-2</v>
      </c>
      <c r="C392" s="1">
        <f t="shared" ca="1" si="276"/>
        <v>4.0350668795805719E-2</v>
      </c>
      <c r="D392" s="1">
        <f t="shared" ca="1" si="277"/>
        <v>4.0301646797049222E-2</v>
      </c>
      <c r="E392" s="1">
        <f t="shared" ca="1" si="278"/>
        <v>4.0173124684745411E-2</v>
      </c>
      <c r="F392" s="1">
        <f t="shared" ca="1" si="279"/>
        <v>3.9975600849041865E-2</v>
      </c>
      <c r="G392" s="1">
        <f t="shared" ca="1" si="280"/>
        <v>3.9718868829490099E-2</v>
      </c>
      <c r="H392" s="1">
        <f t="shared" ca="1" si="281"/>
        <v>3.9409740067940326E-2</v>
      </c>
      <c r="I392" s="1">
        <f t="shared" ca="1" si="282"/>
        <v>3.9052883241013567E-2</v>
      </c>
      <c r="J392" s="1">
        <f t="shared" ca="1" si="283"/>
        <v>3.8651913170280001E-2</v>
      </c>
      <c r="K392" s="1">
        <f t="shared" ca="1" si="284"/>
        <v>3.8209996877449047E-2</v>
      </c>
      <c r="L392" s="1">
        <f t="shared" ca="1" si="285"/>
        <v>3.7730003729499521E-2</v>
      </c>
      <c r="M392" s="1">
        <f t="shared" ca="1" si="286"/>
        <v>3.7214409865651325E-2</v>
      </c>
      <c r="N392" s="1">
        <f t="shared" ca="1" si="287"/>
        <v>3.6665201957415849E-2</v>
      </c>
      <c r="O392" s="1">
        <f t="shared" ca="1" si="288"/>
        <v>3.6083962022999738E-2</v>
      </c>
      <c r="P392" s="1">
        <f t="shared" ca="1" si="289"/>
        <v>3.5472185876607852E-2</v>
      </c>
      <c r="Q392" s="1">
        <f t="shared" ca="1" si="290"/>
        <v>3.4831755532132441E-2</v>
      </c>
      <c r="R392" s="1">
        <f t="shared" ca="1" si="291"/>
        <v>3.4165412306882713E-2</v>
      </c>
      <c r="S392" s="1">
        <f t="shared" ca="1" si="292"/>
        <v>3.3477085744530996E-2</v>
      </c>
      <c r="T392" s="1">
        <f t="shared" ca="1" si="293"/>
        <v>3.2772000892511526E-2</v>
      </c>
      <c r="U392" s="1">
        <f t="shared" ca="1" si="294"/>
        <v>3.2056569624272682E-2</v>
      </c>
      <c r="V392" s="1">
        <f t="shared" ca="1" si="295"/>
        <v>3.1338133624145455E-2</v>
      </c>
      <c r="W392" s="1">
        <f t="shared" ca="1" si="296"/>
        <v>3.0624647731464914E-2</v>
      </c>
      <c r="X392" s="1">
        <f t="shared" ca="1" si="297"/>
        <v>2.9924373356311228E-2</v>
      </c>
      <c r="Y392" s="1">
        <f t="shared" ca="1" si="298"/>
        <v>2.9245612712118736E-2</v>
      </c>
      <c r="Z392" s="1">
        <f t="shared" ca="1" si="299"/>
        <v>2.8596483059101296E-2</v>
      </c>
      <c r="AA392" s="1">
        <f t="shared" ca="1" si="300"/>
        <v>2.7984721777730721E-2</v>
      </c>
      <c r="AB392" s="1">
        <f t="shared" ca="1" si="301"/>
        <v>2.7417523053389303E-2</v>
      </c>
      <c r="AC392" s="1">
        <f t="shared" ca="1" si="302"/>
        <v>2.6901419621250953E-2</v>
      </c>
      <c r="AD392" s="1">
        <f t="shared" ca="1" si="303"/>
        <v>2.6442226715784643E-2</v>
      </c>
      <c r="AE392" s="1">
        <f t="shared" ca="1" si="304"/>
        <v>2.6045055465392861E-2</v>
      </c>
      <c r="AF392" s="1">
        <f t="shared" ca="1" si="305"/>
        <v>2.5714381436095359E-2</v>
      </c>
      <c r="AG392" s="1">
        <f t="shared" ca="1" si="306"/>
        <v>2.5454133055966506E-2</v>
      </c>
      <c r="AH392" s="1">
        <f t="shared" ca="1" si="307"/>
        <v>2.5267761187574161E-2</v>
      </c>
      <c r="AI392" s="1">
        <f t="shared" ca="1" si="308"/>
        <v>2.5158271119236207E-2</v>
      </c>
      <c r="AJ392" s="1">
        <f t="shared" ca="1" si="309"/>
        <v>2.5128229477915164E-2</v>
      </c>
      <c r="AK392" s="1">
        <f t="shared" ca="1" si="310"/>
        <v>2.5179780473611697E-2</v>
      </c>
      <c r="AL392" s="1">
        <f t="shared" ca="1" si="311"/>
        <v>2.5314706242084897E-2</v>
      </c>
      <c r="AM392" s="1">
        <f t="shared" ca="1" si="312"/>
        <v>2.5534547242027479E-2</v>
      </c>
      <c r="AN392" s="1">
        <f t="shared" ca="1" si="313"/>
        <v>2.5840769837033345E-2</v>
      </c>
      <c r="AO392" s="1">
        <f t="shared" ca="1" si="314"/>
        <v>2.6234936297891844E-2</v>
      </c>
      <c r="AP392" s="1">
        <f t="shared" ca="1" si="315"/>
        <v>2.6718800730989166E-2</v>
      </c>
      <c r="AQ392" s="1">
        <f t="shared" ca="1" si="316"/>
        <v>2.7294223314584191E-2</v>
      </c>
      <c r="AR392" s="1">
        <f t="shared" ca="1" si="317"/>
        <v>2.7962764417844677E-2</v>
      </c>
      <c r="AS392" s="1">
        <f t="shared" ca="1" si="318"/>
        <v>2.8724805044567404E-2</v>
      </c>
      <c r="AT392" s="1">
        <f t="shared" ca="1" si="319"/>
        <v>2.957811493474535E-2</v>
      </c>
      <c r="AU392" s="1">
        <f t="shared" ca="1" si="320"/>
        <v>3.051612428769784E-2</v>
      </c>
      <c r="AV392" s="1">
        <f t="shared" ca="1" si="321"/>
        <v>3.1526879068791931E-2</v>
      </c>
      <c r="AW392" s="1">
        <f t="shared" ca="1" si="322"/>
        <v>3.2594341286381286E-2</v>
      </c>
      <c r="AX392" s="1">
        <f t="shared" ca="1" si="323"/>
        <v>3.3702814898085361E-2</v>
      </c>
      <c r="AY392" s="1">
        <f t="shared" ca="1" si="324"/>
        <v>3.4841127156727027E-2</v>
      </c>
      <c r="AZ392" s="1">
        <f t="shared" ca="1" si="273"/>
        <v>3.5997558091655113E-2</v>
      </c>
      <c r="BC392" s="1">
        <f t="shared" ca="1" si="325"/>
        <v>-0.82901731936449963</v>
      </c>
      <c r="BD392" s="1">
        <f t="shared" ca="1" si="325"/>
        <v>0.33186258258736956</v>
      </c>
      <c r="BE392" s="1">
        <f t="shared" ca="1" si="325"/>
        <v>-1.9743017328192485</v>
      </c>
    </row>
    <row r="393" spans="1:57" x14ac:dyDescent="0.2">
      <c r="A393" s="118">
        <f t="shared" si="274"/>
        <v>3.8099999999999627</v>
      </c>
      <c r="B393" s="1">
        <f t="shared" ca="1" si="275"/>
        <v>4.1926802929539535E-2</v>
      </c>
      <c r="C393" s="1">
        <f t="shared" ca="1" si="276"/>
        <v>4.1939393869373731E-2</v>
      </c>
      <c r="D393" s="1">
        <f t="shared" ca="1" si="277"/>
        <v>4.1865705137727922E-2</v>
      </c>
      <c r="E393" s="1">
        <f t="shared" ca="1" si="278"/>
        <v>4.1708508141027043E-2</v>
      </c>
      <c r="F393" s="1">
        <f t="shared" ca="1" si="279"/>
        <v>4.1478576264622279E-2</v>
      </c>
      <c r="G393" s="1">
        <f t="shared" ca="1" si="280"/>
        <v>4.118593017213764E-2</v>
      </c>
      <c r="H393" s="1">
        <f t="shared" ca="1" si="281"/>
        <v>4.0837623341610306E-2</v>
      </c>
      <c r="I393" s="1">
        <f t="shared" ca="1" si="282"/>
        <v>4.0438586793186328E-2</v>
      </c>
      <c r="J393" s="1">
        <f t="shared" ca="1" si="283"/>
        <v>3.9992708700118368E-2</v>
      </c>
      <c r="K393" s="1">
        <f t="shared" ca="1" si="284"/>
        <v>3.9503431640157585E-2</v>
      </c>
      <c r="L393" s="1">
        <f t="shared" ca="1" si="285"/>
        <v>3.8973898099441774E-2</v>
      </c>
      <c r="M393" s="1">
        <f t="shared" ca="1" si="286"/>
        <v>3.8406855120202088E-2</v>
      </c>
      <c r="N393" s="1">
        <f t="shared" ca="1" si="287"/>
        <v>3.7804561879160412E-2</v>
      </c>
      <c r="O393" s="1">
        <f t="shared" ca="1" si="288"/>
        <v>3.7168879337311875E-2</v>
      </c>
      <c r="P393" s="1">
        <f t="shared" ca="1" si="289"/>
        <v>3.6501591898651091E-2</v>
      </c>
      <c r="Q393" s="1">
        <f t="shared" ca="1" si="290"/>
        <v>3.5804879928087008E-2</v>
      </c>
      <c r="R393" s="1">
        <f t="shared" ca="1" si="291"/>
        <v>3.5081790043904923E-2</v>
      </c>
      <c r="S393" s="1">
        <f t="shared" ca="1" si="292"/>
        <v>3.4336559654507416E-2</v>
      </c>
      <c r="T393" s="1">
        <f t="shared" ca="1" si="293"/>
        <v>3.3574719940007734E-2</v>
      </c>
      <c r="U393" s="1">
        <f t="shared" ca="1" si="294"/>
        <v>3.2802984209857895E-2</v>
      </c>
      <c r="V393" s="1">
        <f t="shared" ca="1" si="295"/>
        <v>3.2028989678085887E-2</v>
      </c>
      <c r="W393" s="1">
        <f t="shared" ca="1" si="296"/>
        <v>3.1260980975327722E-2</v>
      </c>
      <c r="X393" s="1">
        <f t="shared" ca="1" si="297"/>
        <v>3.0507504332912577E-2</v>
      </c>
      <c r="Y393" s="1">
        <f t="shared" ca="1" si="298"/>
        <v>2.977714255545779E-2</v>
      </c>
      <c r="Z393" s="1">
        <f t="shared" ca="1" si="299"/>
        <v>2.9078289810661979E-2</v>
      </c>
      <c r="AA393" s="1">
        <f t="shared" ca="1" si="300"/>
        <v>2.841895725700487E-2</v>
      </c>
      <c r="AB393" s="1">
        <f t="shared" ca="1" si="301"/>
        <v>2.7806610546067839E-2</v>
      </c>
      <c r="AC393" s="1">
        <f t="shared" ca="1" si="302"/>
        <v>2.7248052724670572E-2</v>
      </c>
      <c r="AD393" s="1">
        <f t="shared" ca="1" si="303"/>
        <v>2.6749369485374236E-2</v>
      </c>
      <c r="AE393" s="1">
        <f t="shared" ca="1" si="304"/>
        <v>2.6315943577365917E-2</v>
      </c>
      <c r="AF393" s="1">
        <f t="shared" ca="1" si="305"/>
        <v>2.5952523664424923E-2</v>
      </c>
      <c r="AG393" s="1">
        <f t="shared" ca="1" si="306"/>
        <v>2.5663312294624069E-2</v>
      </c>
      <c r="AH393" s="1">
        <f t="shared" ca="1" si="307"/>
        <v>2.5452034651319677E-2</v>
      </c>
      <c r="AI393" s="1">
        <f t="shared" ca="1" si="308"/>
        <v>2.5321969983120474E-2</v>
      </c>
      <c r="AJ393" s="1">
        <f t="shared" ca="1" si="309"/>
        <v>2.5275958656031054E-2</v>
      </c>
      <c r="AK393" s="1">
        <f t="shared" ca="1" si="310"/>
        <v>2.5316419247004094E-2</v>
      </c>
      <c r="AL393" s="1">
        <f t="shared" ca="1" si="311"/>
        <v>2.5445410071749545E-2</v>
      </c>
      <c r="AM393" s="1">
        <f t="shared" ca="1" si="312"/>
        <v>2.5664750528647268E-2</v>
      </c>
      <c r="AN393" s="1">
        <f t="shared" ca="1" si="313"/>
        <v>2.5976188753438705E-2</v>
      </c>
      <c r="AO393" s="1">
        <f t="shared" ca="1" si="314"/>
        <v>2.6381570187871118E-2</v>
      </c>
      <c r="AP393" s="1">
        <f t="shared" ca="1" si="315"/>
        <v>2.6882929947828753E-2</v>
      </c>
      <c r="AQ393" s="1">
        <f t="shared" ca="1" si="316"/>
        <v>2.7482400758814737E-2</v>
      </c>
      <c r="AR393" s="1">
        <f t="shared" ca="1" si="317"/>
        <v>2.8181797733244734E-2</v>
      </c>
      <c r="AS393" s="1">
        <f t="shared" ca="1" si="318"/>
        <v>2.8981727931534834E-2</v>
      </c>
      <c r="AT393" s="1">
        <f t="shared" ca="1" si="319"/>
        <v>2.9880152734992088E-2</v>
      </c>
      <c r="AU393" s="1">
        <f t="shared" ca="1" si="320"/>
        <v>3.0870673476424044E-2</v>
      </c>
      <c r="AV393" s="1">
        <f t="shared" ca="1" si="321"/>
        <v>3.1941533921221781E-2</v>
      </c>
      <c r="AW393" s="1">
        <f t="shared" ca="1" si="322"/>
        <v>3.3076983373226766E-2</v>
      </c>
      <c r="AX393" s="1">
        <f t="shared" ca="1" si="323"/>
        <v>3.4261698049762521E-2</v>
      </c>
      <c r="AY393" s="1">
        <f t="shared" ca="1" si="324"/>
        <v>3.5484777796091597E-2</v>
      </c>
      <c r="AZ393" s="1">
        <f t="shared" ca="1" si="273"/>
        <v>3.6734660401366602E-2</v>
      </c>
      <c r="BC393" s="1">
        <f t="shared" ca="1" si="325"/>
        <v>1.0253478557648164</v>
      </c>
      <c r="BD393" s="1">
        <f t="shared" ca="1" si="325"/>
        <v>-1.6857001632459685</v>
      </c>
      <c r="BE393" s="1">
        <f t="shared" ca="1" si="325"/>
        <v>-0.73543259118857218</v>
      </c>
    </row>
    <row r="394" spans="1:57" x14ac:dyDescent="0.2">
      <c r="A394" s="118">
        <f t="shared" si="274"/>
        <v>3.8199999999999625</v>
      </c>
      <c r="B394" s="1">
        <f t="shared" ca="1" si="275"/>
        <v>4.1956739503295815E-2</v>
      </c>
      <c r="C394" s="1">
        <f t="shared" ca="1" si="276"/>
        <v>4.1890150412403966E-2</v>
      </c>
      <c r="D394" s="1">
        <f t="shared" ca="1" si="277"/>
        <v>4.1746911082577914E-2</v>
      </c>
      <c r="E394" s="1">
        <f t="shared" ca="1" si="278"/>
        <v>4.15295634360211E-2</v>
      </c>
      <c r="F394" s="1">
        <f t="shared" ca="1" si="279"/>
        <v>4.1248473451788413E-2</v>
      </c>
      <c r="G394" s="1">
        <f t="shared" ca="1" si="280"/>
        <v>4.09132077717414E-2</v>
      </c>
      <c r="H394" s="1">
        <f t="shared" ca="1" si="281"/>
        <v>4.0530380872173706E-2</v>
      </c>
      <c r="I394" s="1">
        <f t="shared" ca="1" si="282"/>
        <v>4.0104504892842285E-2</v>
      </c>
      <c r="J394" s="1">
        <f t="shared" ca="1" si="283"/>
        <v>3.963905995869222E-2</v>
      </c>
      <c r="K394" s="1">
        <f t="shared" ca="1" si="284"/>
        <v>3.9137082710701487E-2</v>
      </c>
      <c r="L394" s="1">
        <f t="shared" ca="1" si="285"/>
        <v>3.860130726576666E-2</v>
      </c>
      <c r="M394" s="1">
        <f t="shared" ca="1" si="286"/>
        <v>3.8034070157096832E-2</v>
      </c>
      <c r="N394" s="1">
        <f t="shared" ca="1" si="287"/>
        <v>3.743722175129871E-2</v>
      </c>
      <c r="O394" s="1">
        <f t="shared" ca="1" si="288"/>
        <v>3.6812220701018653E-2</v>
      </c>
      <c r="P394" s="1">
        <f t="shared" ca="1" si="289"/>
        <v>3.6160458751188312E-2</v>
      </c>
      <c r="Q394" s="1">
        <f t="shared" ca="1" si="290"/>
        <v>3.5483733312655273E-2</v>
      </c>
      <c r="R394" s="1">
        <f t="shared" ca="1" si="291"/>
        <v>3.478471491187872E-2</v>
      </c>
      <c r="S394" s="1">
        <f t="shared" ca="1" si="292"/>
        <v>3.40672673432732E-2</v>
      </c>
      <c r="T394" s="1">
        <f t="shared" ca="1" si="293"/>
        <v>3.333654638162023E-2</v>
      </c>
      <c r="U394" s="1">
        <f t="shared" ca="1" si="294"/>
        <v>3.2598885210172041E-2</v>
      </c>
      <c r="V394" s="1">
        <f t="shared" ca="1" si="295"/>
        <v>3.1861535013808451E-2</v>
      </c>
      <c r="W394" s="1">
        <f t="shared" ca="1" si="296"/>
        <v>3.113234867098812E-2</v>
      </c>
      <c r="X394" s="1">
        <f t="shared" ca="1" si="297"/>
        <v>3.0419475705610623E-2</v>
      </c>
      <c r="Y394" s="1">
        <f t="shared" ca="1" si="298"/>
        <v>2.9731097995725098E-2</v>
      </c>
      <c r="Z394" s="1">
        <f t="shared" ca="1" si="299"/>
        <v>2.907520510984811E-2</v>
      </c>
      <c r="AA394" s="1">
        <f t="shared" ca="1" si="300"/>
        <v>2.845940049415387E-2</v>
      </c>
      <c r="AB394" s="1">
        <f t="shared" ca="1" si="301"/>
        <v>2.7890739799254504E-2</v>
      </c>
      <c r="AC394" s="1">
        <f t="shared" ca="1" si="302"/>
        <v>2.7375614942467132E-2</v>
      </c>
      <c r="AD394" s="1">
        <f t="shared" ca="1" si="303"/>
        <v>2.691970065362171E-2</v>
      </c>
      <c r="AE394" s="1">
        <f t="shared" ca="1" si="304"/>
        <v>2.6527969888152168E-2</v>
      </c>
      <c r="AF394" s="1">
        <f t="shared" ca="1" si="305"/>
        <v>2.6204762983964871E-2</v>
      </c>
      <c r="AG394" s="1">
        <f t="shared" ca="1" si="306"/>
        <v>2.5953875169069631E-2</v>
      </c>
      <c r="AH394" s="1">
        <f t="shared" ca="1" si="307"/>
        <v>2.5778624496324006E-2</v>
      </c>
      <c r="AI394" s="1">
        <f t="shared" ca="1" si="308"/>
        <v>2.568188272612534E-2</v>
      </c>
      <c r="AJ394" s="1">
        <f t="shared" ca="1" si="309"/>
        <v>2.5666082532001228E-2</v>
      </c>
      <c r="AK394" s="1">
        <f t="shared" ca="1" si="310"/>
        <v>2.5733235450039083E-2</v>
      </c>
      <c r="AL394" s="1">
        <f t="shared" ca="1" si="311"/>
        <v>2.5884994587017179E-2</v>
      </c>
      <c r="AM394" s="1">
        <f t="shared" ca="1" si="312"/>
        <v>2.6122776893574461E-2</v>
      </c>
      <c r="AN394" s="1">
        <f t="shared" ca="1" si="313"/>
        <v>2.644793086149886E-2</v>
      </c>
      <c r="AO394" s="1">
        <f t="shared" ca="1" si="314"/>
        <v>2.6861903616189103E-2</v>
      </c>
      <c r="AP394" s="1">
        <f t="shared" ca="1" si="315"/>
        <v>2.7366329669705144E-2</v>
      </c>
      <c r="AQ394" s="1">
        <f t="shared" ca="1" si="316"/>
        <v>2.7962932494637167E-2</v>
      </c>
      <c r="AR394" s="1">
        <f t="shared" ca="1" si="317"/>
        <v>2.8653099928838906E-2</v>
      </c>
      <c r="AS394" s="1">
        <f t="shared" ca="1" si="318"/>
        <v>2.9436982956962409E-2</v>
      </c>
      <c r="AT394" s="1">
        <f t="shared" ca="1" si="319"/>
        <v>3.0312052747395006E-2</v>
      </c>
      <c r="AU394" s="1">
        <f t="shared" ca="1" si="320"/>
        <v>3.1271400855685923E-2</v>
      </c>
      <c r="AV394" s="1">
        <f t="shared" ca="1" si="321"/>
        <v>3.2302789193082292E-2</v>
      </c>
      <c r="AW394" s="1">
        <f t="shared" ca="1" si="322"/>
        <v>3.339007461412042E-2</v>
      </c>
      <c r="AX394" s="1">
        <f t="shared" ca="1" si="323"/>
        <v>3.4517622158405363E-2</v>
      </c>
      <c r="AY394" s="1">
        <f t="shared" ca="1" si="324"/>
        <v>3.5674120522909372E-2</v>
      </c>
      <c r="AZ394" s="1">
        <f t="shared" ca="1" si="273"/>
        <v>3.68473069736623E-2</v>
      </c>
      <c r="BC394" s="1">
        <f t="shared" ca="1" si="325"/>
        <v>7.9072607053109145E-2</v>
      </c>
      <c r="BD394" s="1">
        <f t="shared" ca="1" si="325"/>
        <v>0.921115155025924</v>
      </c>
      <c r="BE394" s="1">
        <f t="shared" ca="1" si="325"/>
        <v>-0.64503400380645992</v>
      </c>
    </row>
    <row r="395" spans="1:57" x14ac:dyDescent="0.2">
      <c r="A395" s="118">
        <f t="shared" si="274"/>
        <v>3.8299999999999623</v>
      </c>
      <c r="B395" s="1">
        <f t="shared" ca="1" si="275"/>
        <v>4.2448781570748738E-2</v>
      </c>
      <c r="C395" s="1">
        <f t="shared" ca="1" si="276"/>
        <v>4.2250680895659531E-2</v>
      </c>
      <c r="D395" s="1">
        <f t="shared" ca="1" si="277"/>
        <v>4.1985373021941913E-2</v>
      </c>
      <c r="E395" s="1">
        <f t="shared" ca="1" si="278"/>
        <v>4.1655268075504272E-2</v>
      </c>
      <c r="F395" s="1">
        <f t="shared" ca="1" si="279"/>
        <v>4.1270424943163853E-2</v>
      </c>
      <c r="G395" s="1">
        <f t="shared" ca="1" si="280"/>
        <v>4.0840057791788058E-2</v>
      </c>
      <c r="H395" s="1">
        <f t="shared" ca="1" si="281"/>
        <v>4.0370443744722047E-2</v>
      </c>
      <c r="I395" s="1">
        <f t="shared" ca="1" si="282"/>
        <v>3.9865777524343289E-2</v>
      </c>
      <c r="J395" s="1">
        <f t="shared" ca="1" si="283"/>
        <v>3.9329232495887906E-2</v>
      </c>
      <c r="K395" s="1">
        <f t="shared" ca="1" si="284"/>
        <v>3.8763540561279307E-2</v>
      </c>
      <c r="L395" s="1">
        <f t="shared" ca="1" si="285"/>
        <v>3.8171128671745172E-2</v>
      </c>
      <c r="M395" s="1">
        <f t="shared" ca="1" si="286"/>
        <v>3.7554024131818652E-2</v>
      </c>
      <c r="N395" s="1">
        <f t="shared" ca="1" si="287"/>
        <v>3.6913769874394535E-2</v>
      </c>
      <c r="O395" s="1">
        <f t="shared" ca="1" si="288"/>
        <v>3.6251523683124093E-2</v>
      </c>
      <c r="P395" s="1">
        <f t="shared" ca="1" si="289"/>
        <v>3.5568386084344018E-2</v>
      </c>
      <c r="Q395" s="1">
        <f t="shared" ca="1" si="290"/>
        <v>3.4865872918453181E-2</v>
      </c>
      <c r="R395" s="1">
        <f t="shared" ca="1" si="291"/>
        <v>3.4146379916009384E-2</v>
      </c>
      <c r="S395" s="1">
        <f t="shared" ca="1" si="292"/>
        <v>3.3413498467980224E-2</v>
      </c>
      <c r="T395" s="1">
        <f t="shared" ca="1" si="293"/>
        <v>3.267211009576608E-2</v>
      </c>
      <c r="U395" s="1">
        <f t="shared" ca="1" si="294"/>
        <v>3.1928268984728385E-2</v>
      </c>
      <c r="V395" s="1">
        <f t="shared" ca="1" si="295"/>
        <v>3.118894142250617E-2</v>
      </c>
      <c r="W395" s="1">
        <f t="shared" ca="1" si="296"/>
        <v>3.0461689682643636E-2</v>
      </c>
      <c r="X395" s="1">
        <f t="shared" ca="1" si="297"/>
        <v>2.9754367743595977E-2</v>
      </c>
      <c r="Y395" s="1">
        <f t="shared" ca="1" si="298"/>
        <v>2.9074857729759783E-2</v>
      </c>
      <c r="Z395" s="1">
        <f t="shared" ca="1" si="299"/>
        <v>2.8430845794575069E-2</v>
      </c>
      <c r="AA395" s="1">
        <f t="shared" ca="1" si="300"/>
        <v>2.7829628872505202E-2</v>
      </c>
      <c r="AB395" s="1">
        <f t="shared" ca="1" si="301"/>
        <v>2.7277953836990367E-2</v>
      </c>
      <c r="AC395" s="1">
        <f t="shared" ca="1" si="302"/>
        <v>2.6781902725548493E-2</v>
      </c>
      <c r="AD395" s="1">
        <f t="shared" ca="1" si="303"/>
        <v>2.6346840575025843E-2</v>
      </c>
      <c r="AE395" s="1">
        <f t="shared" ca="1" si="304"/>
        <v>2.5977431822828755E-2</v>
      </c>
      <c r="AF395" s="1">
        <f t="shared" ca="1" si="305"/>
        <v>2.5677709747474811E-2</v>
      </c>
      <c r="AG395" s="1">
        <f t="shared" ca="1" si="306"/>
        <v>2.5451163507070062E-2</v>
      </c>
      <c r="AH395" s="1">
        <f t="shared" ca="1" si="307"/>
        <v>2.5300805263187006E-2</v>
      </c>
      <c r="AI395" s="1">
        <f t="shared" ca="1" si="308"/>
        <v>2.5229200530294253E-2</v>
      </c>
      <c r="AJ395" s="1">
        <f t="shared" ca="1" si="309"/>
        <v>2.5238475548842589E-2</v>
      </c>
      <c r="AK395" s="1">
        <f t="shared" ca="1" si="310"/>
        <v>2.5330336097060795E-2</v>
      </c>
      <c r="AL395" s="1">
        <f t="shared" ca="1" si="311"/>
        <v>2.5506131374387245E-2</v>
      </c>
      <c r="AM395" s="1">
        <f t="shared" ca="1" si="312"/>
        <v>2.5766977186163657E-2</v>
      </c>
      <c r="AN395" s="1">
        <f t="shared" ca="1" si="313"/>
        <v>2.6113923653144536E-2</v>
      </c>
      <c r="AO395" s="1">
        <f t="shared" ca="1" si="314"/>
        <v>2.6548120784998491E-2</v>
      </c>
      <c r="AP395" s="1">
        <f t="shared" ca="1" si="315"/>
        <v>2.7070903563347386E-2</v>
      </c>
      <c r="AQ395" s="1">
        <f t="shared" ca="1" si="316"/>
        <v>2.7683687093803436E-2</v>
      </c>
      <c r="AR395" s="1">
        <f t="shared" ca="1" si="317"/>
        <v>2.8387532610002361E-2</v>
      </c>
      <c r="AS395" s="1">
        <f t="shared" ca="1" si="318"/>
        <v>2.9182235584457004E-2</v>
      </c>
      <c r="AT395" s="1">
        <f t="shared" ca="1" si="319"/>
        <v>3.0064877827716174E-2</v>
      </c>
      <c r="AU395" s="1">
        <f t="shared" ca="1" si="320"/>
        <v>3.1028142922901014E-2</v>
      </c>
      <c r="AV395" s="1">
        <f t="shared" ca="1" si="321"/>
        <v>3.2059413961579429E-2</v>
      </c>
      <c r="AW395" s="1">
        <f t="shared" ca="1" si="322"/>
        <v>3.3142258220782296E-2</v>
      </c>
      <c r="AX395" s="1">
        <f t="shared" ca="1" si="323"/>
        <v>3.4260828809352689E-2</v>
      </c>
      <c r="AY395" s="1">
        <f t="shared" ca="1" si="324"/>
        <v>3.5403498734843879E-2</v>
      </c>
      <c r="AZ395" s="1">
        <f t="shared" ca="1" si="273"/>
        <v>3.6557622292447328E-2</v>
      </c>
      <c r="BC395" s="1">
        <f t="shared" ca="1" si="325"/>
        <v>-0.62950953670892318</v>
      </c>
      <c r="BD395" s="1">
        <f t="shared" ca="1" si="325"/>
        <v>-0.32604167688385832</v>
      </c>
      <c r="BE395" s="1">
        <f t="shared" ca="1" si="325"/>
        <v>-1.6465705406818589</v>
      </c>
    </row>
    <row r="396" spans="1:57" x14ac:dyDescent="0.2">
      <c r="A396" s="118">
        <f t="shared" si="274"/>
        <v>3.8399999999999621</v>
      </c>
      <c r="B396" s="1">
        <f t="shared" ca="1" si="275"/>
        <v>4.2417436804757395E-2</v>
      </c>
      <c r="C396" s="1">
        <f t="shared" ca="1" si="276"/>
        <v>4.2206617409908845E-2</v>
      </c>
      <c r="D396" s="1">
        <f t="shared" ca="1" si="277"/>
        <v>4.1928475710867809E-2</v>
      </c>
      <c r="E396" s="1">
        <f t="shared" ca="1" si="278"/>
        <v>4.1585612404490963E-2</v>
      </c>
      <c r="F396" s="1">
        <f t="shared" ca="1" si="279"/>
        <v>4.1188104250864929E-2</v>
      </c>
      <c r="G396" s="1">
        <f t="shared" ca="1" si="280"/>
        <v>4.0745139117466057E-2</v>
      </c>
      <c r="H396" s="1">
        <f t="shared" ca="1" si="281"/>
        <v>4.0262983046564581E-2</v>
      </c>
      <c r="I396" s="1">
        <f t="shared" ca="1" si="282"/>
        <v>3.9745839429474045E-2</v>
      </c>
      <c r="J396" s="1">
        <f t="shared" ca="1" si="283"/>
        <v>3.9196900785296883E-2</v>
      </c>
      <c r="K396" s="1">
        <f t="shared" ca="1" si="284"/>
        <v>3.8618920101531812E-2</v>
      </c>
      <c r="L396" s="1">
        <f t="shared" ca="1" si="285"/>
        <v>3.8014342995639647E-2</v>
      </c>
      <c r="M396" s="1">
        <f t="shared" ca="1" si="286"/>
        <v>3.7385213452539055E-2</v>
      </c>
      <c r="N396" s="1">
        <f t="shared" ca="1" si="287"/>
        <v>3.6733092975869408E-2</v>
      </c>
      <c r="O396" s="1">
        <f t="shared" ca="1" si="288"/>
        <v>3.6059164546457072E-2</v>
      </c>
      <c r="P396" s="1">
        <f t="shared" ca="1" si="289"/>
        <v>3.5364563538168865E-2</v>
      </c>
      <c r="Q396" s="1">
        <f t="shared" ca="1" si="290"/>
        <v>3.4650850229608059E-2</v>
      </c>
      <c r="R396" s="1">
        <f t="shared" ca="1" si="291"/>
        <v>3.3920471476442331E-2</v>
      </c>
      <c r="S396" s="1">
        <f t="shared" ca="1" si="292"/>
        <v>3.3177072102355827E-2</v>
      </c>
      <c r="T396" s="1">
        <f t="shared" ca="1" si="293"/>
        <v>3.2425585153639754E-2</v>
      </c>
      <c r="U396" s="1">
        <f t="shared" ca="1" si="294"/>
        <v>3.1672111572939927E-2</v>
      </c>
      <c r="V396" s="1">
        <f t="shared" ca="1" si="295"/>
        <v>3.092365850966327E-2</v>
      </c>
      <c r="W396" s="1">
        <f t="shared" ca="1" si="296"/>
        <v>3.0187823406791117E-2</v>
      </c>
      <c r="X396" s="1">
        <f t="shared" ca="1" si="297"/>
        <v>2.947249048633227E-2</v>
      </c>
      <c r="Y396" s="1">
        <f t="shared" ca="1" si="298"/>
        <v>2.8785567918964472E-2</v>
      </c>
      <c r="Z396" s="1">
        <f t="shared" ca="1" si="299"/>
        <v>2.8134764254280673E-2</v>
      </c>
      <c r="AA396" s="1">
        <f t="shared" ca="1" si="300"/>
        <v>2.7527395742886342E-2</v>
      </c>
      <c r="AB396" s="1">
        <f t="shared" ca="1" si="301"/>
        <v>2.6970226332159338E-2</v>
      </c>
      <c r="AC396" s="1">
        <f t="shared" ca="1" si="302"/>
        <v>2.6469354056716896E-2</v>
      </c>
      <c r="AD396" s="1">
        <f t="shared" ca="1" si="303"/>
        <v>2.6030160157082871E-2</v>
      </c>
      <c r="AE396" s="1">
        <f t="shared" ca="1" si="304"/>
        <v>2.5657326454970954E-2</v>
      </c>
      <c r="AF396" s="1">
        <f t="shared" ca="1" si="305"/>
        <v>2.5354905062461817E-2</v>
      </c>
      <c r="AG396" s="1">
        <f t="shared" ca="1" si="306"/>
        <v>2.5126404944492284E-2</v>
      </c>
      <c r="AH396" s="1">
        <f t="shared" ca="1" si="307"/>
        <v>2.4974858237419108E-2</v>
      </c>
      <c r="AI396" s="1">
        <f t="shared" ca="1" si="308"/>
        <v>2.4902850079201358E-2</v>
      </c>
      <c r="AJ396" s="1">
        <f t="shared" ca="1" si="309"/>
        <v>2.4912526163879553E-2</v>
      </c>
      <c r="AK396" s="1">
        <f t="shared" ca="1" si="310"/>
        <v>2.5005612421996386E-2</v>
      </c>
      <c r="AL396" s="1">
        <f t="shared" ca="1" si="311"/>
        <v>2.5183480074053344E-2</v>
      </c>
      <c r="AM396" s="1">
        <f t="shared" ca="1" si="312"/>
        <v>2.5447269708742389E-2</v>
      </c>
      <c r="AN396" s="1">
        <f t="shared" ca="1" si="313"/>
        <v>2.5798058974052809E-2</v>
      </c>
      <c r="AO396" s="1">
        <f t="shared" ca="1" si="314"/>
        <v>2.6237026588791127E-2</v>
      </c>
      <c r="AP396" s="1">
        <f t="shared" ca="1" si="315"/>
        <v>2.6765533700572473E-2</v>
      </c>
      <c r="AQ396" s="1">
        <f t="shared" ca="1" si="316"/>
        <v>2.7385012556448467E-2</v>
      </c>
      <c r="AR396" s="1">
        <f t="shared" ca="1" si="317"/>
        <v>2.8096523080840576E-2</v>
      </c>
      <c r="AS396" s="1">
        <f t="shared" ca="1" si="318"/>
        <v>2.8899830430370602E-2</v>
      </c>
      <c r="AT396" s="1">
        <f t="shared" ca="1" si="319"/>
        <v>2.9791952558619217E-2</v>
      </c>
      <c r="AU396" s="1">
        <f t="shared" ca="1" si="320"/>
        <v>3.0765491532496636E-2</v>
      </c>
      <c r="AV396" s="1">
        <f t="shared" ca="1" si="321"/>
        <v>3.1807779281897181E-2</v>
      </c>
      <c r="AW396" s="1">
        <f t="shared" ca="1" si="322"/>
        <v>3.2902420932443326E-2</v>
      </c>
      <c r="AX396" s="1">
        <f t="shared" ca="1" si="323"/>
        <v>3.403368146020521E-2</v>
      </c>
      <c r="AY396" s="1">
        <f t="shared" ca="1" si="324"/>
        <v>3.5189942710850894E-2</v>
      </c>
      <c r="AZ396" s="1">
        <f t="shared" ca="1" si="273"/>
        <v>3.6358614230395124E-2</v>
      </c>
      <c r="BC396" s="1">
        <f t="shared" ca="1" si="325"/>
        <v>-0.38128570361713443</v>
      </c>
      <c r="BD396" s="1">
        <f t="shared" ca="1" si="325"/>
        <v>-0.30346140318697756</v>
      </c>
      <c r="BE396" s="1">
        <f t="shared" ca="1" si="325"/>
        <v>-0.23129691363007332</v>
      </c>
    </row>
    <row r="397" spans="1:57" x14ac:dyDescent="0.2">
      <c r="A397" s="118">
        <f t="shared" si="274"/>
        <v>3.8499999999999619</v>
      </c>
      <c r="B397" s="1">
        <f t="shared" ca="1" si="275"/>
        <v>4.2937088358703641E-2</v>
      </c>
      <c r="C397" s="1">
        <f t="shared" ca="1" si="276"/>
        <v>4.2739814627853021E-2</v>
      </c>
      <c r="D397" s="1">
        <f t="shared" ca="1" si="277"/>
        <v>4.2468270194730783E-2</v>
      </c>
      <c r="E397" s="1">
        <f t="shared" ca="1" si="278"/>
        <v>4.2125577706401074E-2</v>
      </c>
      <c r="F397" s="1">
        <f t="shared" ca="1" si="279"/>
        <v>4.1722165745979478E-2</v>
      </c>
      <c r="G397" s="1">
        <f t="shared" ca="1" si="280"/>
        <v>4.1267531019130388E-2</v>
      </c>
      <c r="H397" s="1">
        <f t="shared" ca="1" si="281"/>
        <v>4.0768263715262112E-2</v>
      </c>
      <c r="I397" s="1">
        <f t="shared" ca="1" si="282"/>
        <v>4.0228910937535667E-2</v>
      </c>
      <c r="J397" s="1">
        <f t="shared" ca="1" si="283"/>
        <v>3.9653019230766744E-2</v>
      </c>
      <c r="K397" s="1">
        <f t="shared" ca="1" si="284"/>
        <v>3.9043697452855311E-2</v>
      </c>
      <c r="L397" s="1">
        <f t="shared" ca="1" si="285"/>
        <v>3.8403744680991142E-2</v>
      </c>
      <c r="M397" s="1">
        <f t="shared" ca="1" si="286"/>
        <v>3.7735556451498384E-2</v>
      </c>
      <c r="N397" s="1">
        <f t="shared" ca="1" si="287"/>
        <v>3.7041047804502375E-2</v>
      </c>
      <c r="O397" s="1">
        <f t="shared" ca="1" si="288"/>
        <v>3.6321761944224464E-2</v>
      </c>
      <c r="P397" s="1">
        <f t="shared" ca="1" si="289"/>
        <v>3.5579204117087856E-2</v>
      </c>
      <c r="Q397" s="1">
        <f t="shared" ca="1" si="290"/>
        <v>3.4815314006851124E-2</v>
      </c>
      <c r="R397" s="1">
        <f t="shared" ca="1" si="291"/>
        <v>3.4032924473656724E-2</v>
      </c>
      <c r="S397" s="1">
        <f t="shared" ca="1" si="292"/>
        <v>3.3236068568961608E-2</v>
      </c>
      <c r="T397" s="1">
        <f t="shared" ca="1" si="293"/>
        <v>3.2430065601808472E-2</v>
      </c>
      <c r="U397" s="1">
        <f t="shared" ca="1" si="294"/>
        <v>3.162139798742996E-2</v>
      </c>
      <c r="V397" s="1">
        <f t="shared" ca="1" si="295"/>
        <v>3.0817448456367056E-2</v>
      </c>
      <c r="W397" s="1">
        <f t="shared" ca="1" si="296"/>
        <v>3.002618435573334E-2</v>
      </c>
      <c r="X397" s="1">
        <f t="shared" ca="1" si="297"/>
        <v>2.9255854900358546E-2</v>
      </c>
      <c r="Y397" s="1">
        <f t="shared" ca="1" si="298"/>
        <v>2.8514729067411787E-2</v>
      </c>
      <c r="Z397" s="1">
        <f t="shared" ca="1" si="299"/>
        <v>2.7810872574251501E-2</v>
      </c>
      <c r="AA397" s="1">
        <f t="shared" ca="1" si="300"/>
        <v>2.7151955775993972E-2</v>
      </c>
      <c r="AB397" s="1">
        <f t="shared" ca="1" si="301"/>
        <v>2.6545094505630727E-2</v>
      </c>
      <c r="AC397" s="1">
        <f t="shared" ca="1" si="302"/>
        <v>2.5996737632222662E-2</v>
      </c>
      <c r="AD397" s="1">
        <f t="shared" ca="1" si="303"/>
        <v>2.5512617456796595E-2</v>
      </c>
      <c r="AE397" s="1">
        <f t="shared" ca="1" si="304"/>
        <v>2.5097768047571464E-2</v>
      </c>
      <c r="AF397" s="1">
        <f t="shared" ca="1" si="305"/>
        <v>2.4756595202869165E-2</v>
      </c>
      <c r="AG397" s="1">
        <f t="shared" ca="1" si="306"/>
        <v>2.4492962531029148E-2</v>
      </c>
      <c r="AH397" s="1">
        <f t="shared" ca="1" si="307"/>
        <v>2.4310256969379319E-2</v>
      </c>
      <c r="AI397" s="1">
        <f t="shared" ca="1" si="308"/>
        <v>2.4211418109183976E-2</v>
      </c>
      <c r="AJ397" s="1">
        <f t="shared" ca="1" si="309"/>
        <v>2.4198945945260633E-2</v>
      </c>
      <c r="AK397" s="1">
        <f t="shared" ca="1" si="310"/>
        <v>2.4274921431053656E-2</v>
      </c>
      <c r="AL397" s="1">
        <f t="shared" ca="1" si="311"/>
        <v>2.4441072696586175E-2</v>
      </c>
      <c r="AM397" s="1">
        <f t="shared" ca="1" si="312"/>
        <v>2.4698900001990855E-2</v>
      </c>
      <c r="AN397" s="1">
        <f t="shared" ca="1" si="313"/>
        <v>2.5049843379342619E-2</v>
      </c>
      <c r="AO397" s="1">
        <f t="shared" ca="1" si="314"/>
        <v>2.5495445038935784E-2</v>
      </c>
      <c r="AP397" s="1">
        <f t="shared" ca="1" si="315"/>
        <v>2.6037426947100449E-2</v>
      </c>
      <c r="AQ397" s="1">
        <f t="shared" ca="1" si="316"/>
        <v>2.6677572956527357E-2</v>
      </c>
      <c r="AR397" s="1">
        <f t="shared" ca="1" si="317"/>
        <v>2.741727593550294E-2</v>
      </c>
      <c r="AS397" s="1">
        <f t="shared" ca="1" si="318"/>
        <v>2.825660488714923E-2</v>
      </c>
      <c r="AT397" s="1">
        <f t="shared" ca="1" si="319"/>
        <v>2.9192848388106669E-2</v>
      </c>
      <c r="AU397" s="1">
        <f t="shared" ca="1" si="320"/>
        <v>3.0218862429378063E-2</v>
      </c>
      <c r="AV397" s="1">
        <f t="shared" ca="1" si="321"/>
        <v>3.1322264392602245E-2</v>
      </c>
      <c r="AW397" s="1">
        <f t="shared" ca="1" si="322"/>
        <v>3.2487033565578777E-2</v>
      </c>
      <c r="AX397" s="1">
        <f t="shared" ca="1" si="323"/>
        <v>3.3697879564235388E-2</v>
      </c>
      <c r="AY397" s="1">
        <f t="shared" ca="1" si="324"/>
        <v>3.4943528833821888E-2</v>
      </c>
      <c r="AZ397" s="1">
        <f t="shared" ref="AZ397:AZ460" ca="1" si="326">AZ396+AZ$2*$B$7+(AZ$3*$BC397+AZ$4*$BD397+AZ$5*$BE397)*SQRT($B$7)+(AZ396-AY396)/(AZ$11-AY$11)*$B$7</f>
        <v>3.6211760766636888E-2</v>
      </c>
      <c r="BC397" s="1">
        <f t="shared" ca="1" si="325"/>
        <v>-0.31777816623787292</v>
      </c>
      <c r="BD397" s="1">
        <f t="shared" ca="1" si="325"/>
        <v>-1.621785817787373</v>
      </c>
      <c r="BE397" s="1">
        <f t="shared" ca="1" si="325"/>
        <v>-0.31874440246088209</v>
      </c>
    </row>
    <row r="398" spans="1:57" x14ac:dyDescent="0.2">
      <c r="A398" s="118">
        <f t="shared" ref="A398:A461" si="327">A397+0.01</f>
        <v>3.8599999999999617</v>
      </c>
      <c r="B398" s="1">
        <f t="shared" ref="B398:B461" ca="1" si="328">B397+B$2*$B$7+(B$3*$BC398+B$4*$BD398+B$5*$BE398)*SQRT($B$7)+(C397-B397)/(C$11-B$11)*$B$7</f>
        <v>4.3152316971506822E-2</v>
      </c>
      <c r="C398" s="1">
        <f t="shared" ref="C398:C461" ca="1" si="329">C397+C$2*$B$7+(C$3*$BC398+C$4*$BD398+C$5*$BE398)*SQRT($B$7)+(D397-C397)/(D$11-C$11)*$B$7</f>
        <v>4.2909877131799549E-2</v>
      </c>
      <c r="D398" s="1">
        <f t="shared" ref="D398:D461" ca="1" si="330">D397+D$2*$B$7+(D$3*$BC398+D$4*$BD398+D$5*$BE398)*SQRT($B$7)+(E397-D397)/(E$11-D$11)*$B$7</f>
        <v>4.2598141991355559E-2</v>
      </c>
      <c r="E398" s="1">
        <f t="shared" ref="E398:E461" ca="1" si="331">E397+E$2*$B$7+(E$3*$BC398+E$4*$BD398+E$5*$BE398)*SQRT($B$7)+(F397-E397)/(F$11-E$11)*$B$7</f>
        <v>4.2220191528143464E-2</v>
      </c>
      <c r="F398" s="1">
        <f t="shared" ref="F398:F461" ca="1" si="332">F397+F$2*$B$7+(F$3*$BC398+F$4*$BD398+F$5*$BE398)*SQRT($B$7)+(G397-F397)/(G$11-F$11)*$B$7</f>
        <v>4.178624407185158E-2</v>
      </c>
      <c r="G398" s="1">
        <f t="shared" ref="G398:G461" ca="1" si="333">G397+G$2*$B$7+(G$3*$BC398+G$4*$BD398+G$5*$BE398)*SQRT($B$7)+(H397-G397)/(H$11-G$11)*$B$7</f>
        <v>4.1305544255751919E-2</v>
      </c>
      <c r="H398" s="1">
        <f t="shared" ref="H398:H461" ca="1" si="334">H397+H$2*$B$7+(H$3*$BC398+H$4*$BD398+H$5*$BE398)*SQRT($B$7)+(I397-H397)/(I$11-H$11)*$B$7</f>
        <v>4.0784445590925616E-2</v>
      </c>
      <c r="I398" s="1">
        <f t="shared" ref="I398:I461" ca="1" si="335">I397+I$2*$B$7+(I$3*$BC398+I$4*$BD398+I$5*$BE398)*SQRT($B$7)+(J397-I397)/(J$11-I$11)*$B$7</f>
        <v>4.022727788189906E-2</v>
      </c>
      <c r="J398" s="1">
        <f t="shared" ref="J398:J461" ca="1" si="336">J397+J$2*$B$7+(J$3*$BC398+J$4*$BD398+J$5*$BE398)*SQRT($B$7)+(K397-J397)/(K$11-J$11)*$B$7</f>
        <v>3.9637380519335547E-2</v>
      </c>
      <c r="K398" s="1">
        <f t="shared" ref="K398:K461" ca="1" si="337">K397+K$2*$B$7+(K$3*$BC398+K$4*$BD398+K$5*$BE398)*SQRT($B$7)+(L397-K397)/(L$11-K$11)*$B$7</f>
        <v>3.9017656966563403E-2</v>
      </c>
      <c r="L398" s="1">
        <f t="shared" ref="L398:L461" ca="1" si="338">L397+L$2*$B$7+(L$3*$BC398+L$4*$BD398+L$5*$BE398)*SQRT($B$7)+(M397-L397)/(M$11-L$11)*$B$7</f>
        <v>3.8370698505575493E-2</v>
      </c>
      <c r="M398" s="1">
        <f t="shared" ref="M398:M461" ca="1" si="339">M397+M$2*$B$7+(M$3*$BC398+M$4*$BD398+M$5*$BE398)*SQRT($B$7)+(N397-M397)/(N$11-M$11)*$B$7</f>
        <v>3.7698691047043605E-2</v>
      </c>
      <c r="N398" s="1">
        <f t="shared" ref="N398:N461" ca="1" si="340">N397+N$2*$B$7+(N$3*$BC398+N$4*$BD398+N$5*$BE398)*SQRT($B$7)+(O397-N397)/(O$11-N$11)*$B$7</f>
        <v>3.7003342084557835E-2</v>
      </c>
      <c r="O398" s="1">
        <f t="shared" ref="O398:O461" ca="1" si="341">O397+O$2*$B$7+(O$3*$BC398+O$4*$BD398+O$5*$BE398)*SQRT($B$7)+(P397-O397)/(P$11-O$11)*$B$7</f>
        <v>3.6285994021958284E-2</v>
      </c>
      <c r="P398" s="1">
        <f t="shared" ref="P398:P461" ca="1" si="342">P397+P$2*$B$7+(P$3*$BC398+P$4*$BD398+P$5*$BE398)*SQRT($B$7)+(Q397-P397)/(Q$11-P$11)*$B$7</f>
        <v>3.5547960952117125E-2</v>
      </c>
      <c r="Q398" s="1">
        <f t="shared" ref="Q398:Q461" ca="1" si="343">Q397+Q$2*$B$7+(Q$3*$BC398+Q$4*$BD398+Q$5*$BE398)*SQRT($B$7)+(R397-Q397)/(R$11-Q$11)*$B$7</f>
        <v>3.4791000879175173E-2</v>
      </c>
      <c r="R398" s="1">
        <f t="shared" ref="R398:R461" ca="1" si="344">R397+R$2*$B$7+(R$3*$BC398+R$4*$BD398+R$5*$BE398)*SQRT($B$7)+(S397-R397)/(S$11-R$11)*$B$7</f>
        <v>3.401777149545622E-2</v>
      </c>
      <c r="S398" s="1">
        <f t="shared" ref="S398:S461" ca="1" si="345">S397+S$2*$B$7+(S$3*$BC398+S$4*$BD398+S$5*$BE398)*SQRT($B$7)+(T397-S397)/(T$11-S$11)*$B$7</f>
        <v>3.3232132824130178E-2</v>
      </c>
      <c r="T398" s="1">
        <f t="shared" ref="T398:T461" ca="1" si="346">T397+T$2*$B$7+(T$3*$BC398+T$4*$BD398+T$5*$BE398)*SQRT($B$7)+(U397-T397)/(U$11-T$11)*$B$7</f>
        <v>3.2439229124428495E-2</v>
      </c>
      <c r="U398" s="1">
        <f t="shared" ref="U398:U461" ca="1" si="347">U397+U$2*$B$7+(U$3*$BC398+U$4*$BD398+U$5*$BE398)*SQRT($B$7)+(V397-U397)/(V$11-U$11)*$B$7</f>
        <v>3.164536294958218E-2</v>
      </c>
      <c r="V398" s="1">
        <f t="shared" ref="V398:V461" ca="1" si="348">V397+V$2*$B$7+(V$3*$BC398+V$4*$BD398+V$5*$BE398)*SQRT($B$7)+(W397-V397)/(W$11-V$11)*$B$7</f>
        <v>3.0857731280966822E-2</v>
      </c>
      <c r="W398" s="1">
        <f t="shared" ref="W398:W461" ca="1" si="349">W397+W$2*$B$7+(W$3*$BC398+W$4*$BD398+W$5*$BE398)*SQRT($B$7)+(X397-W397)/(X$11-W$11)*$B$7</f>
        <v>3.0084110054842583E-2</v>
      </c>
      <c r="X398" s="1">
        <f t="shared" ref="X398:X461" ca="1" si="350">X397+X$2*$B$7+(X$3*$BC398+X$4*$BD398+X$5*$BE398)*SQRT($B$7)+(Y397-X397)/(Y$11-X$11)*$B$7</f>
        <v>2.9332552178374122E-2</v>
      </c>
      <c r="Y398" s="1">
        <f t="shared" ref="Y398:Y461" ca="1" si="351">Y397+Y$2*$B$7+(Y$3*$BC398+Y$4*$BD398+Y$5*$BE398)*SQRT($B$7)+(Z397-Y397)/(Z$11-Y$11)*$B$7</f>
        <v>2.8611126145687983E-2</v>
      </c>
      <c r="Z398" s="1">
        <f t="shared" ref="Z398:Z461" ca="1" si="352">Z397+Z$2*$B$7+(Z$3*$BC398+Z$4*$BD398+Z$5*$BE398)*SQRT($B$7)+(AA397-Z397)/(AA$11-Z$11)*$B$7</f>
        <v>2.7927693563883575E-2</v>
      </c>
      <c r="AA398" s="1">
        <f t="shared" ref="AA398:AA461" ca="1" si="353">AA397+AA$2*$B$7+(AA$3*$BC398+AA$4*$BD398+AA$5*$BE398)*SQRT($B$7)+(AB397-AA397)/(AB$11-AA$11)*$B$7</f>
        <v>2.7289717631450626E-2</v>
      </c>
      <c r="AB398" s="1">
        <f t="shared" ref="AB398:AB461" ca="1" si="354">AB397+AB$2*$B$7+(AB$3*$BC398+AB$4*$BD398+AB$5*$BE398)*SQRT($B$7)+(AC397-AB397)/(AC$11-AB$11)*$B$7</f>
        <v>2.6704104829211511E-2</v>
      </c>
      <c r="AC398" s="1">
        <f t="shared" ref="AC398:AC461" ca="1" si="355">AC397+AC$2*$B$7+(AC$3*$BC398+AC$4*$BD398+AC$5*$BE398)*SQRT($B$7)+(AD397-AC397)/(AD$11-AC$11)*$B$7</f>
        <v>2.6177093648432549E-2</v>
      </c>
      <c r="AD398" s="1">
        <f t="shared" ref="AD398:AD461" ca="1" si="356">AD397+AD$2*$B$7+(AD$3*$BC398+AD$4*$BD398+AD$5*$BE398)*SQRT($B$7)+(AE397-AD397)/(AE$11-AD$11)*$B$7</f>
        <v>2.5714206257604143E-2</v>
      </c>
      <c r="AE398" s="1">
        <f t="shared" ref="AE398:AE461" ca="1" si="357">AE397+AE$2*$B$7+(AE$3*$BC398+AE$4*$BD398+AE$5*$BE398)*SQRT($B$7)+(AF397-AE397)/(AF$11-AE$11)*$B$7</f>
        <v>2.5320267783485777E-2</v>
      </c>
      <c r="AF398" s="1">
        <f t="shared" ref="AF398:AF461" ca="1" si="358">AF397+AF$2*$B$7+(AF$3*$BC398+AF$4*$BD398+AF$5*$BE398)*SQRT($B$7)+(AG397-AF397)/(AG$11-AF$11)*$B$7</f>
        <v>2.4999476513024373E-2</v>
      </c>
      <c r="AG398" s="1">
        <f t="shared" ref="AG398:AG461" ca="1" si="359">AG397+AG$2*$B$7+(AG$3*$BC398+AG$4*$BD398+AG$5*$BE398)*SQRT($B$7)+(AH397-AG397)/(AH$11-AG$11)*$B$7</f>
        <v>2.4755489484353955E-2</v>
      </c>
      <c r="AH398" s="1">
        <f t="shared" ref="AH398:AH461" ca="1" si="360">AH397+AH$2*$B$7+(AH$3*$BC398+AH$4*$BD398+AH$5*$BE398)*SQRT($B$7)+(AI397-AH397)/(AI$11-AH$11)*$B$7</f>
        <v>2.4591487212060843E-2</v>
      </c>
      <c r="AI398" s="1">
        <f t="shared" ref="AI398:AI461" ca="1" si="361">AI397+AI$2*$B$7+(AI$3*$BC398+AI$4*$BD398+AI$5*$BE398)*SQRT($B$7)+(AJ397-AI397)/(AJ$11-AI$11)*$B$7</f>
        <v>2.4510202520904571E-2</v>
      </c>
      <c r="AJ398" s="1">
        <f t="shared" ref="AJ398:AJ461" ca="1" si="362">AJ397+AJ$2*$B$7+(AJ$3*$BC398+AJ$4*$BD398+AJ$5*$BE398)*SQRT($B$7)+(AK397-AJ397)/(AK$11-AJ$11)*$B$7</f>
        <v>2.4513928504162723E-2</v>
      </c>
      <c r="AK398" s="1">
        <f t="shared" ref="AK398:AK461" ca="1" si="363">AK397+AK$2*$B$7+(AK$3*$BC398+AK$4*$BD398+AK$5*$BE398)*SQRT($B$7)+(AL397-AK397)/(AL$11-AK$11)*$B$7</f>
        <v>2.4604539959154306E-2</v>
      </c>
      <c r="AL398" s="1">
        <f t="shared" ref="AL398:AL461" ca="1" si="364">AL397+AL$2*$B$7+(AL$3*$BC398+AL$4*$BD398+AL$5*$BE398)*SQRT($B$7)+(AM397-AL397)/(AM$11-AL$11)*$B$7</f>
        <v>2.4783560763903062E-2</v>
      </c>
      <c r="AM398" s="1">
        <f t="shared" ref="AM398:AM461" ca="1" si="365">AM397+AM$2*$B$7+(AM$3*$BC398+AM$4*$BD398+AM$5*$BE398)*SQRT($B$7)+(AN397-AM397)/(AN$11-AM$11)*$B$7</f>
        <v>2.5052289687475828E-2</v>
      </c>
      <c r="AN398" s="1">
        <f t="shared" ref="AN398:AN461" ca="1" si="366">AN397+AN$2*$B$7+(AN$3*$BC398+AN$4*$BD398+AN$5*$BE398)*SQRT($B$7)+(AO397-AN397)/(AO$11-AN$11)*$B$7</f>
        <v>2.5411967951421782E-2</v>
      </c>
      <c r="AO398" s="1">
        <f t="shared" ref="AO398:AO461" ca="1" si="367">AO397+AO$2*$B$7+(AO$3*$BC398+AO$4*$BD398+AO$5*$BE398)*SQRT($B$7)+(AP397-AO397)/(AP$11-AO$11)*$B$7</f>
        <v>2.5863939987308158E-2</v>
      </c>
      <c r="AP398" s="1">
        <f t="shared" ref="AP398:AP461" ca="1" si="368">AP397+AP$2*$B$7+(AP$3*$BC398+AP$4*$BD398+AP$5*$BE398)*SQRT($B$7)+(AQ397-AP397)/(AQ$11-AP$11)*$B$7</f>
        <v>2.6409727179159084E-2</v>
      </c>
      <c r="AQ398" s="1">
        <f t="shared" ref="AQ398:AQ461" ca="1" si="369">AQ397+AQ$2*$B$7+(AQ$3*$BC398+AQ$4*$BD398+AQ$5*$BE398)*SQRT($B$7)+(AR397-AQ397)/(AR$11-AQ$11)*$B$7</f>
        <v>2.7050903395309512E-2</v>
      </c>
      <c r="AR398" s="1">
        <f t="shared" ref="AR398:AR461" ca="1" si="370">AR397+AR$2*$B$7+(AR$3*$BC398+AR$4*$BD398+AR$5*$BE398)*SQRT($B$7)+(AS397-AR397)/(AS$11-AR$11)*$B$7</f>
        <v>2.7788632649204142E-2</v>
      </c>
      <c r="AS398" s="1">
        <f t="shared" ref="AS398:AS461" ca="1" si="371">AS397+AS$2*$B$7+(AS$3*$BC398+AS$4*$BD398+AS$5*$BE398)*SQRT($B$7)+(AT397-AS397)/(AT$11-AS$11)*$B$7</f>
        <v>2.8622725909236972E-2</v>
      </c>
      <c r="AT398" s="1">
        <f t="shared" ref="AT398:AT461" ca="1" si="372">AT397+AT$2*$B$7+(AT$3*$BC398+AT$4*$BD398+AT$5*$BE398)*SQRT($B$7)+(AU397-AT397)/(AU$11-AT$11)*$B$7</f>
        <v>2.9550180824369471E-2</v>
      </c>
      <c r="AU398" s="1">
        <f t="shared" ref="AU398:AU461" ca="1" si="373">AU397+AU$2*$B$7+(AU$3*$BC398+AU$4*$BD398+AU$5*$BE398)*SQRT($B$7)+(AV397-AU397)/(AV$11-AU$11)*$B$7</f>
        <v>3.0563546723490643E-2</v>
      </c>
      <c r="AV398" s="1">
        <f t="shared" ref="AV398:AV461" ca="1" si="374">AV397+AV$2*$B$7+(AV$3*$BC398+AV$4*$BD398+AV$5*$BE398)*SQRT($B$7)+(AW397-AV397)/(AW$11-AV$11)*$B$7</f>
        <v>3.165016699743306E-2</v>
      </c>
      <c r="AW398" s="1">
        <f t="shared" ref="AW398:AW461" ca="1" si="375">AW397+AW$2*$B$7+(AW$3*$BC398+AW$4*$BD398+AW$5*$BE398)*SQRT($B$7)+(AX397-AW397)/(AX$11-AW$11)*$B$7</f>
        <v>3.2793835288967559E-2</v>
      </c>
      <c r="AX398" s="1">
        <f t="shared" ref="AX398:AX461" ca="1" si="376">AX397+AX$2*$B$7+(AX$3*$BC398+AX$4*$BD398+AX$5*$BE398)*SQRT($B$7)+(AY397-AX397)/(AY$11-AX$11)*$B$7</f>
        <v>3.3979142636314519E-2</v>
      </c>
      <c r="AY398" s="1">
        <f t="shared" ref="AY398:AY461" ca="1" si="377">AY397+AY$2*$B$7+(AY$3*$BC398+AY$4*$BD398+AY$5*$BE398)*SQRT($B$7)+(AZ397-AY397)/(AZ$11-AY$11)*$B$7</f>
        <v>3.519459937248013E-2</v>
      </c>
      <c r="AZ398" s="1">
        <f t="shared" ca="1" si="326"/>
        <v>3.6427582674475149E-2</v>
      </c>
      <c r="BC398" s="1">
        <f t="shared" ref="BC398:BE461" ca="1" si="378">RAND()+RAND()+RAND()+RAND()+RAND()+RAND()+RAND()+RAND()+RAND()+RAND()+RAND()+RAND()-6</f>
        <v>0.25255851768520188</v>
      </c>
      <c r="BD398" s="1">
        <f t="shared" ca="1" si="378"/>
        <v>0.3837318887166834</v>
      </c>
      <c r="BE398" s="1">
        <f t="shared" ca="1" si="378"/>
        <v>-0.40676001934336004</v>
      </c>
    </row>
    <row r="399" spans="1:57" x14ac:dyDescent="0.2">
      <c r="A399" s="118">
        <f t="shared" si="327"/>
        <v>3.8699999999999615</v>
      </c>
      <c r="B399" s="1">
        <f t="shared" ca="1" si="328"/>
        <v>4.1759156722193977E-2</v>
      </c>
      <c r="C399" s="1">
        <f t="shared" ca="1" si="329"/>
        <v>4.1669458533920116E-2</v>
      </c>
      <c r="D399" s="1">
        <f t="shared" ca="1" si="330"/>
        <v>4.1498889119506076E-2</v>
      </c>
      <c r="E399" s="1">
        <f t="shared" ca="1" si="331"/>
        <v>4.125106007717267E-2</v>
      </c>
      <c r="F399" s="1">
        <f t="shared" ca="1" si="332"/>
        <v>4.0936556287836025E-2</v>
      </c>
      <c r="G399" s="1">
        <f t="shared" ca="1" si="333"/>
        <v>4.0564948261291457E-2</v>
      </c>
      <c r="H399" s="1">
        <f t="shared" ca="1" si="334"/>
        <v>4.0142930858921157E-2</v>
      </c>
      <c r="I399" s="1">
        <f t="shared" ca="1" si="335"/>
        <v>3.9675194430540892E-2</v>
      </c>
      <c r="J399" s="1">
        <f t="shared" ca="1" si="336"/>
        <v>3.9165448888887573E-2</v>
      </c>
      <c r="K399" s="1">
        <f t="shared" ca="1" si="337"/>
        <v>3.8616969895739754E-2</v>
      </c>
      <c r="L399" s="1">
        <f t="shared" ca="1" si="338"/>
        <v>3.8032718542318655E-2</v>
      </c>
      <c r="M399" s="1">
        <f t="shared" ca="1" si="339"/>
        <v>3.7415248796260424E-2</v>
      </c>
      <c r="N399" s="1">
        <f t="shared" ca="1" si="340"/>
        <v>3.6766638380577372E-2</v>
      </c>
      <c r="O399" s="1">
        <f t="shared" ca="1" si="341"/>
        <v>3.6088606732699348E-2</v>
      </c>
      <c r="P399" s="1">
        <f t="shared" ca="1" si="342"/>
        <v>3.5382854622460505E-2</v>
      </c>
      <c r="Q399" s="1">
        <f t="shared" ca="1" si="343"/>
        <v>3.4651536145654284E-2</v>
      </c>
      <c r="R399" s="1">
        <f t="shared" ca="1" si="344"/>
        <v>3.3897711510610828E-2</v>
      </c>
      <c r="S399" s="1">
        <f t="shared" ca="1" si="345"/>
        <v>3.3125645312816872E-2</v>
      </c>
      <c r="T399" s="1">
        <f t="shared" ca="1" si="346"/>
        <v>3.2340884306483214E-2</v>
      </c>
      <c r="U399" s="1">
        <f t="shared" ca="1" si="347"/>
        <v>3.1550128706130325E-2</v>
      </c>
      <c r="V399" s="1">
        <f t="shared" ca="1" si="348"/>
        <v>3.0760967271769E-2</v>
      </c>
      <c r="W399" s="1">
        <f t="shared" ca="1" si="349"/>
        <v>2.9981562071904146E-2</v>
      </c>
      <c r="X399" s="1">
        <f t="shared" ca="1" si="350"/>
        <v>2.9220347263562166E-2</v>
      </c>
      <c r="Y399" s="1">
        <f t="shared" ca="1" si="351"/>
        <v>2.848576842631708E-2</v>
      </c>
      <c r="Z399" s="1">
        <f t="shared" ca="1" si="352"/>
        <v>2.7786060637116302E-2</v>
      </c>
      <c r="AA399" s="1">
        <f t="shared" ca="1" si="353"/>
        <v>2.7129057534946523E-2</v>
      </c>
      <c r="AB399" s="1">
        <f t="shared" ca="1" si="354"/>
        <v>2.6522033868982844E-2</v>
      </c>
      <c r="AC399" s="1">
        <f t="shared" ca="1" si="355"/>
        <v>2.5971595398636541E-2</v>
      </c>
      <c r="AD399" s="1">
        <f t="shared" ca="1" si="356"/>
        <v>2.5483631824717516E-2</v>
      </c>
      <c r="AE399" s="1">
        <f t="shared" ca="1" si="357"/>
        <v>2.5063337002161869E-2</v>
      </c>
      <c r="AF399" s="1">
        <f t="shared" ca="1" si="358"/>
        <v>2.471527936639932E-2</v>
      </c>
      <c r="AG399" s="1">
        <f t="shared" ca="1" si="359"/>
        <v>2.4443487029342112E-2</v>
      </c>
      <c r="AH399" s="1">
        <f t="shared" ca="1" si="360"/>
        <v>2.4251511716994103E-2</v>
      </c>
      <c r="AI399" s="1">
        <f t="shared" ca="1" si="361"/>
        <v>2.4142457125943734E-2</v>
      </c>
      <c r="AJ399" s="1">
        <f t="shared" ca="1" si="362"/>
        <v>2.4118987103871323E-2</v>
      </c>
      <c r="AK399" s="1">
        <f t="shared" ca="1" si="363"/>
        <v>2.418334797108742E-2</v>
      </c>
      <c r="AL399" s="1">
        <f t="shared" ca="1" si="364"/>
        <v>2.4337437049869421E-2</v>
      </c>
      <c r="AM399" s="1">
        <f t="shared" ca="1" si="365"/>
        <v>2.4582929312863523E-2</v>
      </c>
      <c r="AN399" s="1">
        <f t="shared" ca="1" si="366"/>
        <v>2.4921444832763505E-2</v>
      </c>
      <c r="AO399" s="1">
        <f t="shared" ca="1" si="367"/>
        <v>2.5354707847372319E-2</v>
      </c>
      <c r="AP399" s="1">
        <f t="shared" ca="1" si="368"/>
        <v>2.5884616611401498E-2</v>
      </c>
      <c r="AQ399" s="1">
        <f t="shared" ca="1" si="369"/>
        <v>2.6513112272454866E-2</v>
      </c>
      <c r="AR399" s="1">
        <f t="shared" ca="1" si="370"/>
        <v>2.7241707046572042E-2</v>
      </c>
      <c r="AS399" s="1">
        <f t="shared" ca="1" si="371"/>
        <v>2.8070530850594352E-2</v>
      </c>
      <c r="AT399" s="1">
        <f t="shared" ca="1" si="372"/>
        <v>2.8996867732149961E-2</v>
      </c>
      <c r="AU399" s="1">
        <f t="shared" ca="1" si="373"/>
        <v>3.0013538652474615E-2</v>
      </c>
      <c r="AV399" s="1">
        <f t="shared" ca="1" si="374"/>
        <v>3.1108192419544541E-2</v>
      </c>
      <c r="AW399" s="1">
        <f t="shared" ca="1" si="375"/>
        <v>3.226501601348266E-2</v>
      </c>
      <c r="AX399" s="1">
        <f t="shared" ca="1" si="376"/>
        <v>3.3469057585145658E-2</v>
      </c>
      <c r="AY399" s="1">
        <f t="shared" ca="1" si="377"/>
        <v>3.470918527426959E-2</v>
      </c>
      <c r="AZ399" s="1">
        <f t="shared" ca="1" si="326"/>
        <v>3.5973060849865478E-2</v>
      </c>
      <c r="BC399" s="1">
        <f t="shared" ca="1" si="378"/>
        <v>-0.6162348229999397</v>
      </c>
      <c r="BD399" s="1">
        <f t="shared" ca="1" si="378"/>
        <v>0.24934826160434831</v>
      </c>
      <c r="BE399" s="1">
        <f t="shared" ca="1" si="378"/>
        <v>1.9015213456517399</v>
      </c>
    </row>
    <row r="400" spans="1:57" x14ac:dyDescent="0.2">
      <c r="A400" s="118">
        <f t="shared" si="327"/>
        <v>3.8799999999999613</v>
      </c>
      <c r="B400" s="1">
        <f t="shared" ca="1" si="328"/>
        <v>4.1132656184738187E-2</v>
      </c>
      <c r="C400" s="1">
        <f t="shared" ca="1" si="329"/>
        <v>4.1129323129962168E-2</v>
      </c>
      <c r="D400" s="1">
        <f t="shared" ca="1" si="330"/>
        <v>4.1035049898226254E-2</v>
      </c>
      <c r="E400" s="1">
        <f t="shared" ca="1" si="331"/>
        <v>4.085400791603315E-2</v>
      </c>
      <c r="F400" s="1">
        <f t="shared" ca="1" si="332"/>
        <v>4.0597179311442792E-2</v>
      </c>
      <c r="G400" s="1">
        <f t="shared" ca="1" si="333"/>
        <v>4.0274492289659486E-2</v>
      </c>
      <c r="H400" s="1">
        <f t="shared" ca="1" si="334"/>
        <v>3.9893014955676397E-2</v>
      </c>
      <c r="I400" s="1">
        <f t="shared" ca="1" si="335"/>
        <v>3.9457829913544462E-2</v>
      </c>
      <c r="J400" s="1">
        <f t="shared" ca="1" si="336"/>
        <v>3.8973049141011865E-2</v>
      </c>
      <c r="K400" s="1">
        <f t="shared" ca="1" si="337"/>
        <v>3.8442351959933091E-2</v>
      </c>
      <c r="L400" s="1">
        <f t="shared" ca="1" si="338"/>
        <v>3.786910074512255E-2</v>
      </c>
      <c r="M400" s="1">
        <f t="shared" ca="1" si="339"/>
        <v>3.725624907404005E-2</v>
      </c>
      <c r="N400" s="1">
        <f t="shared" ca="1" si="340"/>
        <v>3.6606276544613577E-2</v>
      </c>
      <c r="O400" s="1">
        <f t="shared" ca="1" si="341"/>
        <v>3.5921311330140294E-2</v>
      </c>
      <c r="P400" s="1">
        <f t="shared" ca="1" si="342"/>
        <v>3.5203472575120298E-2</v>
      </c>
      <c r="Q400" s="1">
        <f t="shared" ca="1" si="343"/>
        <v>3.4455342104896855E-2</v>
      </c>
      <c r="R400" s="1">
        <f t="shared" ca="1" si="344"/>
        <v>3.3680414194342777E-2</v>
      </c>
      <c r="S400" s="1">
        <f t="shared" ca="1" si="345"/>
        <v>3.2883389479125016E-2</v>
      </c>
      <c r="T400" s="1">
        <f t="shared" ca="1" si="346"/>
        <v>3.2070248621170049E-2</v>
      </c>
      <c r="U400" s="1">
        <f t="shared" ca="1" si="347"/>
        <v>3.1248120888044836E-2</v>
      </c>
      <c r="V400" s="1">
        <f t="shared" ca="1" si="348"/>
        <v>3.0425018214877718E-2</v>
      </c>
      <c r="W400" s="1">
        <f t="shared" ca="1" si="349"/>
        <v>2.9609520214180798E-2</v>
      </c>
      <c r="X400" s="1">
        <f t="shared" ca="1" si="350"/>
        <v>2.8810473718964068E-2</v>
      </c>
      <c r="Y400" s="1">
        <f t="shared" ca="1" si="351"/>
        <v>2.803673283134717E-2</v>
      </c>
      <c r="Z400" s="1">
        <f t="shared" ca="1" si="352"/>
        <v>2.7296937546948619E-2</v>
      </c>
      <c r="AA400" s="1">
        <f t="shared" ca="1" si="353"/>
        <v>2.6599323411219317E-2</v>
      </c>
      <c r="AB400" s="1">
        <f t="shared" ca="1" si="354"/>
        <v>2.595156493109306E-2</v>
      </c>
      <c r="AC400" s="1">
        <f t="shared" ca="1" si="355"/>
        <v>2.5360666648819703E-2</v>
      </c>
      <c r="AD400" s="1">
        <f t="shared" ca="1" si="356"/>
        <v>2.4832917330855915E-2</v>
      </c>
      <c r="AE400" s="1">
        <f t="shared" ca="1" si="357"/>
        <v>2.4373911098130665E-2</v>
      </c>
      <c r="AF400" s="1">
        <f t="shared" ca="1" si="358"/>
        <v>2.3988618062472496E-2</v>
      </c>
      <c r="AG400" s="1">
        <f t="shared" ca="1" si="359"/>
        <v>2.36814689217348E-2</v>
      </c>
      <c r="AH400" s="1">
        <f t="shared" ca="1" si="360"/>
        <v>2.3456418115957316E-2</v>
      </c>
      <c r="AI400" s="1">
        <f t="shared" ca="1" si="361"/>
        <v>2.3316971720618997E-2</v>
      </c>
      <c r="AJ400" s="1">
        <f t="shared" ca="1" si="362"/>
        <v>2.3266195862584802E-2</v>
      </c>
      <c r="AK400" s="1">
        <f t="shared" ca="1" si="363"/>
        <v>2.3306739932992197E-2</v>
      </c>
      <c r="AL400" s="1">
        <f t="shared" ca="1" si="364"/>
        <v>2.3440906262968866E-2</v>
      </c>
      <c r="AM400" s="1">
        <f t="shared" ca="1" si="365"/>
        <v>2.3670777591101803E-2</v>
      </c>
      <c r="AN400" s="1">
        <f t="shared" ca="1" si="366"/>
        <v>2.3998384369741332E-2</v>
      </c>
      <c r="AO400" s="1">
        <f t="shared" ca="1" si="367"/>
        <v>2.4425862093625288E-2</v>
      </c>
      <c r="AP400" s="1">
        <f t="shared" ca="1" si="368"/>
        <v>2.4955517205734374E-2</v>
      </c>
      <c r="AQ400" s="1">
        <f t="shared" ca="1" si="369"/>
        <v>2.5589689260817918E-2</v>
      </c>
      <c r="AR400" s="1">
        <f t="shared" ca="1" si="370"/>
        <v>2.6330269601837642E-2</v>
      </c>
      <c r="AS400" s="1">
        <f t="shared" ca="1" si="371"/>
        <v>2.7177737952496714E-2</v>
      </c>
      <c r="AT400" s="1">
        <f t="shared" ca="1" si="372"/>
        <v>2.8129695973173725E-2</v>
      </c>
      <c r="AU400" s="1">
        <f t="shared" ca="1" si="373"/>
        <v>2.9179268442557225E-2</v>
      </c>
      <c r="AV400" s="1">
        <f t="shared" ca="1" si="374"/>
        <v>3.0314442853581397E-2</v>
      </c>
      <c r="AW400" s="1">
        <f t="shared" ca="1" si="375"/>
        <v>3.1519832308637044E-2</v>
      </c>
      <c r="AX400" s="1">
        <f t="shared" ca="1" si="376"/>
        <v>3.278097159450917E-2</v>
      </c>
      <c r="AY400" s="1">
        <f t="shared" ca="1" si="377"/>
        <v>3.4087116702779231E-2</v>
      </c>
      <c r="AZ400" s="1">
        <f t="shared" ca="1" si="326"/>
        <v>3.5426115385615783E-2</v>
      </c>
      <c r="BC400" s="1">
        <f t="shared" ca="1" si="378"/>
        <v>-0.85347194994057141</v>
      </c>
      <c r="BD400" s="1">
        <f t="shared" ca="1" si="378"/>
        <v>-0.83760738353740205</v>
      </c>
      <c r="BE400" s="1">
        <f t="shared" ca="1" si="378"/>
        <v>0.78676646149527407</v>
      </c>
    </row>
    <row r="401" spans="1:57" x14ac:dyDescent="0.2">
      <c r="A401" s="118">
        <f t="shared" si="327"/>
        <v>3.889999999999961</v>
      </c>
      <c r="B401" s="1">
        <f t="shared" ca="1" si="328"/>
        <v>4.0501700402790018E-2</v>
      </c>
      <c r="C401" s="1">
        <f t="shared" ca="1" si="329"/>
        <v>4.0501182805292531E-2</v>
      </c>
      <c r="D401" s="1">
        <f t="shared" ca="1" si="330"/>
        <v>4.0411369814062202E-2</v>
      </c>
      <c r="E401" s="1">
        <f t="shared" ca="1" si="331"/>
        <v>4.0236482931703926E-2</v>
      </c>
      <c r="F401" s="1">
        <f t="shared" ca="1" si="332"/>
        <v>3.9987394241829871E-2</v>
      </c>
      <c r="G401" s="1">
        <f t="shared" ca="1" si="333"/>
        <v>3.9673883455460454E-2</v>
      </c>
      <c r="H401" s="1">
        <f t="shared" ca="1" si="334"/>
        <v>3.9302885800855371E-2</v>
      </c>
      <c r="I401" s="1">
        <f t="shared" ca="1" si="335"/>
        <v>3.8879369831959366E-2</v>
      </c>
      <c r="J401" s="1">
        <f t="shared" ca="1" si="336"/>
        <v>3.8407343122876261E-2</v>
      </c>
      <c r="K401" s="1">
        <f t="shared" ca="1" si="337"/>
        <v>3.789038210744991E-2</v>
      </c>
      <c r="L401" s="1">
        <f t="shared" ca="1" si="338"/>
        <v>3.7331743910055615E-2</v>
      </c>
      <c r="M401" s="1">
        <f t="shared" ca="1" si="339"/>
        <v>3.6734275262721765E-2</v>
      </c>
      <c r="N401" s="1">
        <f t="shared" ca="1" si="340"/>
        <v>3.6100351274954159E-2</v>
      </c>
      <c r="O401" s="1">
        <f t="shared" ca="1" si="341"/>
        <v>3.5432002548136339E-2</v>
      </c>
      <c r="P401" s="1">
        <f t="shared" ca="1" si="342"/>
        <v>3.4731260287975095E-2</v>
      </c>
      <c r="Q401" s="1">
        <f t="shared" ca="1" si="343"/>
        <v>3.4000627675546465E-2</v>
      </c>
      <c r="R401" s="1">
        <f t="shared" ca="1" si="344"/>
        <v>3.324352659118178E-2</v>
      </c>
      <c r="S401" s="1">
        <f t="shared" ca="1" si="345"/>
        <v>3.2464587167522006E-2</v>
      </c>
      <c r="T401" s="1">
        <f t="shared" ca="1" si="346"/>
        <v>3.1669717376559006E-2</v>
      </c>
      <c r="U401" s="1">
        <f t="shared" ca="1" si="347"/>
        <v>3.0865968920790736E-2</v>
      </c>
      <c r="V401" s="1">
        <f t="shared" ca="1" si="348"/>
        <v>3.0061270297283962E-2</v>
      </c>
      <c r="W401" s="1">
        <f t="shared" ca="1" si="349"/>
        <v>2.9264112064640607E-2</v>
      </c>
      <c r="X401" s="1">
        <f t="shared" ca="1" si="350"/>
        <v>2.8483247148228585E-2</v>
      </c>
      <c r="Y401" s="1">
        <f t="shared" ca="1" si="351"/>
        <v>2.7727431600078751E-2</v>
      </c>
      <c r="Z401" s="1">
        <f t="shared" ca="1" si="352"/>
        <v>2.7005203773679678E-2</v>
      </c>
      <c r="AA401" s="1">
        <f t="shared" ca="1" si="353"/>
        <v>2.6324694577415455E-2</v>
      </c>
      <c r="AB401" s="1">
        <f t="shared" ca="1" si="354"/>
        <v>2.5693471755923264E-2</v>
      </c>
      <c r="AC401" s="1">
        <f t="shared" ca="1" si="355"/>
        <v>2.5118432139390787E-2</v>
      </c>
      <c r="AD401" s="1">
        <f t="shared" ca="1" si="356"/>
        <v>2.4605757083371475E-2</v>
      </c>
      <c r="AE401" s="1">
        <f t="shared" ca="1" si="357"/>
        <v>2.4160934502438374E-2</v>
      </c>
      <c r="AF401" s="1">
        <f t="shared" ca="1" si="358"/>
        <v>2.3788829702452791E-2</v>
      </c>
      <c r="AG401" s="1">
        <f t="shared" ca="1" si="359"/>
        <v>2.3493769469214245E-2</v>
      </c>
      <c r="AH401" s="1">
        <f t="shared" ca="1" si="360"/>
        <v>2.3279604449538537E-2</v>
      </c>
      <c r="AI401" s="1">
        <f t="shared" ca="1" si="361"/>
        <v>2.3149736595244112E-2</v>
      </c>
      <c r="AJ401" s="1">
        <f t="shared" ca="1" si="362"/>
        <v>2.3107127827656494E-2</v>
      </c>
      <c r="AK401" s="1">
        <f t="shared" ca="1" si="363"/>
        <v>2.3154324146943628E-2</v>
      </c>
      <c r="AL401" s="1">
        <f t="shared" ca="1" si="364"/>
        <v>2.329352644766839E-2</v>
      </c>
      <c r="AM401" s="1">
        <f t="shared" ca="1" si="365"/>
        <v>2.3526718786075963E-2</v>
      </c>
      <c r="AN401" s="1">
        <f t="shared" ca="1" si="366"/>
        <v>2.3855835511161889E-2</v>
      </c>
      <c r="AO401" s="1">
        <f t="shared" ca="1" si="367"/>
        <v>2.4282916812668649E-2</v>
      </c>
      <c r="AP401" s="1">
        <f t="shared" ca="1" si="368"/>
        <v>2.481017062566673E-2</v>
      </c>
      <c r="AQ401" s="1">
        <f t="shared" ca="1" si="369"/>
        <v>2.5439828025889601E-2</v>
      </c>
      <c r="AR401" s="1">
        <f t="shared" ca="1" si="370"/>
        <v>2.6173652396262952E-2</v>
      </c>
      <c r="AS401" s="1">
        <f t="shared" ca="1" si="371"/>
        <v>2.7011966122912665E-2</v>
      </c>
      <c r="AT401" s="1">
        <f t="shared" ca="1" si="372"/>
        <v>2.7952181702504901E-2</v>
      </c>
      <c r="AU401" s="1">
        <f t="shared" ca="1" si="373"/>
        <v>2.8987221927974191E-2</v>
      </c>
      <c r="AV401" s="1">
        <f t="shared" ca="1" si="374"/>
        <v>3.0104908225401975E-2</v>
      </c>
      <c r="AW401" s="1">
        <f t="shared" ca="1" si="375"/>
        <v>3.1289774529163226E-2</v>
      </c>
      <c r="AX401" s="1">
        <f t="shared" ca="1" si="376"/>
        <v>3.2527333785732707E-2</v>
      </c>
      <c r="AY401" s="1">
        <f t="shared" ca="1" si="377"/>
        <v>3.3806719300606594E-2</v>
      </c>
      <c r="AZ401" s="1">
        <f t="shared" ca="1" si="326"/>
        <v>3.5115272475129036E-2</v>
      </c>
      <c r="BC401" s="1">
        <f t="shared" ca="1" si="378"/>
        <v>-0.52052821163478225</v>
      </c>
      <c r="BD401" s="1">
        <f t="shared" ca="1" si="378"/>
        <v>0.54457192804618426</v>
      </c>
      <c r="BE401" s="1">
        <f t="shared" ca="1" si="378"/>
        <v>0.21570854408592233</v>
      </c>
    </row>
    <row r="402" spans="1:57" x14ac:dyDescent="0.2">
      <c r="A402" s="118">
        <f t="shared" si="327"/>
        <v>3.8999999999999608</v>
      </c>
      <c r="B402" s="1">
        <f t="shared" ca="1" si="328"/>
        <v>3.9763535202149758E-2</v>
      </c>
      <c r="C402" s="1">
        <f t="shared" ca="1" si="329"/>
        <v>3.9841074162095591E-2</v>
      </c>
      <c r="D402" s="1">
        <f t="shared" ca="1" si="330"/>
        <v>3.9827497405593028E-2</v>
      </c>
      <c r="E402" s="1">
        <f t="shared" ca="1" si="331"/>
        <v>3.9727135669518576E-2</v>
      </c>
      <c r="F402" s="1">
        <f t="shared" ca="1" si="332"/>
        <v>3.95508125846223E-2</v>
      </c>
      <c r="G402" s="1">
        <f t="shared" ca="1" si="333"/>
        <v>3.9308222040670186E-2</v>
      </c>
      <c r="H402" s="1">
        <f t="shared" ca="1" si="334"/>
        <v>3.9006229126301389E-2</v>
      </c>
      <c r="I402" s="1">
        <f t="shared" ca="1" si="335"/>
        <v>3.8649750898864133E-2</v>
      </c>
      <c r="J402" s="1">
        <f t="shared" ca="1" si="336"/>
        <v>3.8242752919710965E-2</v>
      </c>
      <c r="K402" s="1">
        <f t="shared" ca="1" si="337"/>
        <v>3.7788771048006944E-2</v>
      </c>
      <c r="L402" s="1">
        <f t="shared" ca="1" si="338"/>
        <v>3.7291019486368836E-2</v>
      </c>
      <c r="M402" s="1">
        <f t="shared" ca="1" si="339"/>
        <v>3.6752300529114226E-2</v>
      </c>
      <c r="N402" s="1">
        <f t="shared" ca="1" si="340"/>
        <v>3.6174947296237277E-2</v>
      </c>
      <c r="O402" s="1">
        <f t="shared" ca="1" si="341"/>
        <v>3.5560955370450759E-2</v>
      </c>
      <c r="P402" s="1">
        <f t="shared" ca="1" si="342"/>
        <v>3.4912330565139087E-2</v>
      </c>
      <c r="Q402" s="1">
        <f t="shared" ca="1" si="343"/>
        <v>3.4231559902685997E-2</v>
      </c>
      <c r="R402" s="1">
        <f t="shared" ca="1" si="344"/>
        <v>3.3522055267292059E-2</v>
      </c>
      <c r="S402" s="1">
        <f t="shared" ca="1" si="345"/>
        <v>3.2788438605414513E-2</v>
      </c>
      <c r="T402" s="1">
        <f t="shared" ca="1" si="346"/>
        <v>3.2036607462188317E-2</v>
      </c>
      <c r="U402" s="1">
        <f t="shared" ca="1" si="347"/>
        <v>3.1273598218162987E-2</v>
      </c>
      <c r="V402" s="1">
        <f t="shared" ca="1" si="348"/>
        <v>3.050731818060717E-2</v>
      </c>
      <c r="W402" s="1">
        <f t="shared" ca="1" si="349"/>
        <v>2.9746231117718378E-2</v>
      </c>
      <c r="X402" s="1">
        <f t="shared" ca="1" si="350"/>
        <v>2.8999058324953919E-2</v>
      </c>
      <c r="Y402" s="1">
        <f t="shared" ca="1" si="351"/>
        <v>2.8274520092995466E-2</v>
      </c>
      <c r="Z402" s="1">
        <f t="shared" ca="1" si="352"/>
        <v>2.7581115433883325E-2</v>
      </c>
      <c r="AA402" s="1">
        <f t="shared" ca="1" si="353"/>
        <v>2.6926932937010584E-2</v>
      </c>
      <c r="AB402" s="1">
        <f t="shared" ca="1" si="354"/>
        <v>2.6319495926302922E-2</v>
      </c>
      <c r="AC402" s="1">
        <f t="shared" ca="1" si="355"/>
        <v>2.5765655886489432E-2</v>
      </c>
      <c r="AD402" s="1">
        <f t="shared" ca="1" si="356"/>
        <v>2.5271549146891725E-2</v>
      </c>
      <c r="AE402" s="1">
        <f t="shared" ca="1" si="357"/>
        <v>2.484261980431509E-2</v>
      </c>
      <c r="AF402" s="1">
        <f t="shared" ca="1" si="358"/>
        <v>2.4483690737112297E-2</v>
      </c>
      <c r="AG402" s="1">
        <f t="shared" ca="1" si="359"/>
        <v>2.4199047181986E-2</v>
      </c>
      <c r="AH402" s="1">
        <f t="shared" ca="1" si="360"/>
        <v>2.3992498346499743E-2</v>
      </c>
      <c r="AI402" s="1">
        <f t="shared" ca="1" si="361"/>
        <v>2.3867404417754298E-2</v>
      </c>
      <c r="AJ402" s="1">
        <f t="shared" ca="1" si="362"/>
        <v>2.3826685488407582E-2</v>
      </c>
      <c r="AK402" s="1">
        <f t="shared" ca="1" si="363"/>
        <v>2.3872846567326512E-2</v>
      </c>
      <c r="AL402" s="1">
        <f t="shared" ca="1" si="364"/>
        <v>2.4008049528174032E-2</v>
      </c>
      <c r="AM402" s="1">
        <f t="shared" ca="1" si="365"/>
        <v>2.4234242157013679E-2</v>
      </c>
      <c r="AN402" s="1">
        <f t="shared" ca="1" si="366"/>
        <v>2.4553325076033805E-2</v>
      </c>
      <c r="AO402" s="1">
        <f t="shared" ca="1" si="367"/>
        <v>2.4967305466503661E-2</v>
      </c>
      <c r="AP402" s="1">
        <f t="shared" ca="1" si="368"/>
        <v>2.547835491674182E-2</v>
      </c>
      <c r="AQ402" s="1">
        <f t="shared" ca="1" si="369"/>
        <v>2.6088657994425897E-2</v>
      </c>
      <c r="AR402" s="1">
        <f t="shared" ca="1" si="370"/>
        <v>2.6799911895475152E-2</v>
      </c>
      <c r="AS402" s="1">
        <f t="shared" ca="1" si="371"/>
        <v>2.7612343392495881E-2</v>
      </c>
      <c r="AT402" s="1">
        <f t="shared" ca="1" si="372"/>
        <v>2.85232379225814E-2</v>
      </c>
      <c r="AU402" s="1">
        <f t="shared" ca="1" si="373"/>
        <v>2.9525379371870667E-2</v>
      </c>
      <c r="AV402" s="1">
        <f t="shared" ca="1" si="374"/>
        <v>3.060648719814953E-2</v>
      </c>
      <c r="AW402" s="1">
        <f t="shared" ca="1" si="375"/>
        <v>3.1751079674911663E-2</v>
      </c>
      <c r="AX402" s="1">
        <f t="shared" ca="1" si="376"/>
        <v>3.294470825198649E-2</v>
      </c>
      <c r="AY402" s="1">
        <f t="shared" ca="1" si="377"/>
        <v>3.4176438236070535E-2</v>
      </c>
      <c r="AZ402" s="1">
        <f t="shared" ca="1" si="326"/>
        <v>3.5433250883578828E-2</v>
      </c>
      <c r="BC402" s="1">
        <f t="shared" ca="1" si="378"/>
        <v>0.5482672741917014</v>
      </c>
      <c r="BD402" s="1">
        <f t="shared" ca="1" si="378"/>
        <v>1.285784559872762</v>
      </c>
      <c r="BE402" s="1">
        <f t="shared" ca="1" si="378"/>
        <v>1.3333521084050766</v>
      </c>
    </row>
    <row r="403" spans="1:57" x14ac:dyDescent="0.2">
      <c r="A403" s="118">
        <f t="shared" si="327"/>
        <v>3.9099999999999606</v>
      </c>
      <c r="B403" s="1">
        <f t="shared" ca="1" si="328"/>
        <v>3.8401376500855906E-2</v>
      </c>
      <c r="C403" s="1">
        <f t="shared" ca="1" si="329"/>
        <v>3.8551739164359812E-2</v>
      </c>
      <c r="D403" s="1">
        <f t="shared" ca="1" si="330"/>
        <v>3.8608156280210484E-2</v>
      </c>
      <c r="E403" s="1">
        <f t="shared" ca="1" si="331"/>
        <v>3.8575129970998448E-2</v>
      </c>
      <c r="F403" s="1">
        <f t="shared" ca="1" si="332"/>
        <v>3.8463499972428955E-2</v>
      </c>
      <c r="G403" s="1">
        <f t="shared" ca="1" si="333"/>
        <v>3.8282939971831312E-2</v>
      </c>
      <c r="H403" s="1">
        <f t="shared" ca="1" si="334"/>
        <v>3.8040310596269757E-2</v>
      </c>
      <c r="I403" s="1">
        <f t="shared" ca="1" si="335"/>
        <v>3.7740542901357969E-2</v>
      </c>
      <c r="J403" s="1">
        <f t="shared" ca="1" si="336"/>
        <v>3.7387625769643794E-2</v>
      </c>
      <c r="K403" s="1">
        <f t="shared" ca="1" si="337"/>
        <v>3.6985119743857001E-2</v>
      </c>
      <c r="L403" s="1">
        <f t="shared" ca="1" si="338"/>
        <v>3.6536261379721893E-2</v>
      </c>
      <c r="M403" s="1">
        <f t="shared" ca="1" si="339"/>
        <v>3.6043873887994328E-2</v>
      </c>
      <c r="N403" s="1">
        <f t="shared" ca="1" si="340"/>
        <v>3.5510313843758766E-2</v>
      </c>
      <c r="O403" s="1">
        <f t="shared" ca="1" si="341"/>
        <v>3.493760730876927E-2</v>
      </c>
      <c r="P403" s="1">
        <f t="shared" ca="1" si="342"/>
        <v>3.4327800193945594E-2</v>
      </c>
      <c r="Q403" s="1">
        <f t="shared" ca="1" si="343"/>
        <v>3.3683428791415504E-2</v>
      </c>
      <c r="R403" s="1">
        <f t="shared" ca="1" si="344"/>
        <v>3.3007960330632864E-2</v>
      </c>
      <c r="S403" s="1">
        <f t="shared" ca="1" si="345"/>
        <v>3.2306073832242814E-2</v>
      </c>
      <c r="T403" s="1">
        <f t="shared" ca="1" si="346"/>
        <v>3.1583721621806699E-2</v>
      </c>
      <c r="U403" s="1">
        <f t="shared" ca="1" si="347"/>
        <v>3.0847989945753718E-2</v>
      </c>
      <c r="V403" s="1">
        <f t="shared" ca="1" si="348"/>
        <v>3.010683011472735E-2</v>
      </c>
      <c r="W403" s="1">
        <f t="shared" ca="1" si="349"/>
        <v>2.9368744314915693E-2</v>
      </c>
      <c r="X403" s="1">
        <f t="shared" ca="1" si="350"/>
        <v>2.8642487434421788E-2</v>
      </c>
      <c r="Y403" s="1">
        <f t="shared" ca="1" si="351"/>
        <v>2.7936809236161243E-2</v>
      </c>
      <c r="Z403" s="1">
        <f t="shared" ca="1" si="352"/>
        <v>2.7260234636360351E-2</v>
      </c>
      <c r="AA403" s="1">
        <f t="shared" ca="1" si="353"/>
        <v>2.6620875168571898E-2</v>
      </c>
      <c r="AB403" s="1">
        <f t="shared" ca="1" si="354"/>
        <v>2.6026275022700222E-2</v>
      </c>
      <c r="AC403" s="1">
        <f t="shared" ca="1" si="355"/>
        <v>2.5483305649585467E-2</v>
      </c>
      <c r="AD403" s="1">
        <f t="shared" ca="1" si="356"/>
        <v>2.4998123681671792E-2</v>
      </c>
      <c r="AE403" s="1">
        <f t="shared" ca="1" si="357"/>
        <v>2.4576194730987024E-2</v>
      </c>
      <c r="AF403" s="1">
        <f t="shared" ca="1" si="358"/>
        <v>2.4222364571128734E-2</v>
      </c>
      <c r="AG403" s="1">
        <f t="shared" ca="1" si="359"/>
        <v>2.3940942197084706E-2</v>
      </c>
      <c r="AH403" s="1">
        <f t="shared" ca="1" si="360"/>
        <v>2.3735760675842026E-2</v>
      </c>
      <c r="AI403" s="1">
        <f t="shared" ca="1" si="361"/>
        <v>2.3610203733689904E-2</v>
      </c>
      <c r="AJ403" s="1">
        <f t="shared" ca="1" si="362"/>
        <v>2.3567214956551081E-2</v>
      </c>
      <c r="AK403" s="1">
        <f t="shared" ca="1" si="363"/>
        <v>2.3609323706584584E-2</v>
      </c>
      <c r="AL403" s="1">
        <f t="shared" ca="1" si="364"/>
        <v>2.3738718196752891E-2</v>
      </c>
      <c r="AM403" s="1">
        <f t="shared" ca="1" si="365"/>
        <v>2.3957375298990488E-2</v>
      </c>
      <c r="AN403" s="1">
        <f t="shared" ca="1" si="366"/>
        <v>2.4267227228230322E-2</v>
      </c>
      <c r="AO403" s="1">
        <f t="shared" ca="1" si="367"/>
        <v>2.4670313395687947E-2</v>
      </c>
      <c r="AP403" s="1">
        <f t="shared" ca="1" si="368"/>
        <v>2.5168834144889057E-2</v>
      </c>
      <c r="AQ403" s="1">
        <f t="shared" ca="1" si="369"/>
        <v>2.5764992447061499E-2</v>
      </c>
      <c r="AR403" s="1">
        <f t="shared" ca="1" si="370"/>
        <v>2.6460484027772947E-2</v>
      </c>
      <c r="AS403" s="1">
        <f t="shared" ca="1" si="371"/>
        <v>2.7255504722374153E-2</v>
      </c>
      <c r="AT403" s="1">
        <f t="shared" ca="1" si="372"/>
        <v>2.814727797662624E-2</v>
      </c>
      <c r="AU403" s="1">
        <f t="shared" ca="1" si="373"/>
        <v>2.9128514813827701E-2</v>
      </c>
      <c r="AV403" s="1">
        <f t="shared" ca="1" si="374"/>
        <v>3.0186899754802175E-2</v>
      </c>
      <c r="AW403" s="1">
        <f t="shared" ca="1" si="375"/>
        <v>3.1307001800631874E-2</v>
      </c>
      <c r="AX403" s="1">
        <f t="shared" ca="1" si="376"/>
        <v>3.2474474079642907E-2</v>
      </c>
      <c r="AY403" s="1">
        <f t="shared" ca="1" si="377"/>
        <v>3.3678373361994647E-2</v>
      </c>
      <c r="AZ403" s="1">
        <f t="shared" ca="1" si="326"/>
        <v>3.4905474967181188E-2</v>
      </c>
      <c r="BC403" s="1">
        <f t="shared" ca="1" si="378"/>
        <v>-0.78233532788954108</v>
      </c>
      <c r="BD403" s="1">
        <f t="shared" ca="1" si="378"/>
        <v>0.88384917459985779</v>
      </c>
      <c r="BE403" s="1">
        <f t="shared" ca="1" si="378"/>
        <v>1.1498834828005746</v>
      </c>
    </row>
    <row r="404" spans="1:57" x14ac:dyDescent="0.2">
      <c r="A404" s="118">
        <f t="shared" si="327"/>
        <v>3.9199999999999604</v>
      </c>
      <c r="B404" s="1">
        <f t="shared" ca="1" si="328"/>
        <v>3.8657575436163792E-2</v>
      </c>
      <c r="C404" s="1">
        <f t="shared" ca="1" si="329"/>
        <v>3.8784341583984583E-2</v>
      </c>
      <c r="D404" s="1">
        <f t="shared" ca="1" si="330"/>
        <v>3.8821186489699386E-2</v>
      </c>
      <c r="E404" s="1">
        <f t="shared" ca="1" si="331"/>
        <v>3.8772566586329535E-2</v>
      </c>
      <c r="F404" s="1">
        <f t="shared" ca="1" si="332"/>
        <v>3.8649123018719554E-2</v>
      </c>
      <c r="G404" s="1">
        <f t="shared" ca="1" si="333"/>
        <v>3.8460295616911243E-2</v>
      </c>
      <c r="H404" s="1">
        <f t="shared" ca="1" si="334"/>
        <v>3.8212726945922669E-2</v>
      </c>
      <c r="I404" s="1">
        <f t="shared" ca="1" si="335"/>
        <v>3.7911148276423515E-2</v>
      </c>
      <c r="J404" s="1">
        <f t="shared" ca="1" si="336"/>
        <v>3.7559357869736229E-2</v>
      </c>
      <c r="K404" s="1">
        <f t="shared" ca="1" si="337"/>
        <v>3.7160726935878109E-2</v>
      </c>
      <c r="L404" s="1">
        <f t="shared" ca="1" si="338"/>
        <v>3.6718300385279519E-2</v>
      </c>
      <c r="M404" s="1">
        <f t="shared" ca="1" si="339"/>
        <v>3.6234708426239583E-2</v>
      </c>
      <c r="N404" s="1">
        <f t="shared" ca="1" si="340"/>
        <v>3.5712117259744013E-2</v>
      </c>
      <c r="O404" s="1">
        <f t="shared" ca="1" si="341"/>
        <v>3.5152369649289993E-2</v>
      </c>
      <c r="P404" s="1">
        <f t="shared" ca="1" si="342"/>
        <v>3.4557337817108714E-2</v>
      </c>
      <c r="Q404" s="1">
        <f t="shared" ca="1" si="343"/>
        <v>3.3929393476914115E-2</v>
      </c>
      <c r="R404" s="1">
        <f t="shared" ca="1" si="344"/>
        <v>3.3271845268323955E-2</v>
      </c>
      <c r="S404" s="1">
        <f t="shared" ca="1" si="345"/>
        <v>3.2589215270628004E-2</v>
      </c>
      <c r="T404" s="1">
        <f t="shared" ca="1" si="346"/>
        <v>3.1887296521854985E-2</v>
      </c>
      <c r="U404" s="1">
        <f t="shared" ca="1" si="347"/>
        <v>3.1173011047395616E-2</v>
      </c>
      <c r="V404" s="1">
        <f t="shared" ca="1" si="348"/>
        <v>3.0454140079892483E-2</v>
      </c>
      <c r="W404" s="1">
        <f t="shared" ca="1" si="349"/>
        <v>2.973901015734929E-2</v>
      </c>
      <c r="X404" s="1">
        <f t="shared" ca="1" si="350"/>
        <v>2.9036195708438524E-2</v>
      </c>
      <c r="Y404" s="1">
        <f t="shared" ca="1" si="351"/>
        <v>2.8354261927280699E-2</v>
      </c>
      <c r="Z404" s="1">
        <f t="shared" ca="1" si="352"/>
        <v>2.7701545605419514E-2</v>
      </c>
      <c r="AA404" s="1">
        <f t="shared" ca="1" si="353"/>
        <v>2.7085967209335763E-2</v>
      </c>
      <c r="AB404" s="1">
        <f t="shared" ca="1" si="354"/>
        <v>2.6514877807247025E-2</v>
      </c>
      <c r="AC404" s="1">
        <f t="shared" ca="1" si="355"/>
        <v>2.5994954853176679E-2</v>
      </c>
      <c r="AD404" s="1">
        <f t="shared" ca="1" si="356"/>
        <v>2.5532161337265359E-2</v>
      </c>
      <c r="AE404" s="1">
        <f t="shared" ca="1" si="357"/>
        <v>2.5131770444695813E-2</v>
      </c>
      <c r="AF404" s="1">
        <f t="shared" ca="1" si="358"/>
        <v>2.4798436891903152E-2</v>
      </c>
      <c r="AG404" s="1">
        <f t="shared" ca="1" si="359"/>
        <v>2.4536279464515004E-2</v>
      </c>
      <c r="AH404" s="1">
        <f t="shared" ca="1" si="360"/>
        <v>2.434894111286923E-2</v>
      </c>
      <c r="AI404" s="1">
        <f t="shared" ca="1" si="361"/>
        <v>2.4239615131856948E-2</v>
      </c>
      <c r="AJ404" s="1">
        <f t="shared" ca="1" si="362"/>
        <v>2.4211054648198196E-2</v>
      </c>
      <c r="AK404" s="1">
        <f t="shared" ca="1" si="363"/>
        <v>2.4265599447396199E-2</v>
      </c>
      <c r="AL404" s="1">
        <f t="shared" ca="1" si="364"/>
        <v>2.4405250166976346E-2</v>
      </c>
      <c r="AM404" s="1">
        <f t="shared" ca="1" si="365"/>
        <v>2.4631798845213472E-2</v>
      </c>
      <c r="AN404" s="1">
        <f t="shared" ca="1" si="366"/>
        <v>2.4946995332861092E-2</v>
      </c>
      <c r="AO404" s="1">
        <f t="shared" ca="1" si="367"/>
        <v>2.5352697231918221E-2</v>
      </c>
      <c r="AP404" s="1">
        <f t="shared" ca="1" si="368"/>
        <v>2.5850919464416471E-2</v>
      </c>
      <c r="AQ404" s="1">
        <f t="shared" ca="1" si="369"/>
        <v>2.6443669037987821E-2</v>
      </c>
      <c r="AR404" s="1">
        <f t="shared" ca="1" si="370"/>
        <v>2.7132425648842221E-2</v>
      </c>
      <c r="AS404" s="1">
        <f t="shared" ca="1" si="371"/>
        <v>2.7917139604325285E-2</v>
      </c>
      <c r="AT404" s="1">
        <f t="shared" ca="1" si="372"/>
        <v>2.8794758171767708E-2</v>
      </c>
      <c r="AU404" s="1">
        <f t="shared" ca="1" si="373"/>
        <v>2.9757706300477027E-2</v>
      </c>
      <c r="AV404" s="1">
        <f t="shared" ca="1" si="374"/>
        <v>3.0793421317937626E-2</v>
      </c>
      <c r="AW404" s="1">
        <f t="shared" ca="1" si="375"/>
        <v>3.1886310002170341E-2</v>
      </c>
      <c r="AX404" s="1">
        <f t="shared" ca="1" si="376"/>
        <v>3.3021910986029239E-2</v>
      </c>
      <c r="AY404" s="1">
        <f t="shared" ca="1" si="377"/>
        <v>3.4189054585460815E-2</v>
      </c>
      <c r="AZ404" s="1">
        <f t="shared" ca="1" si="326"/>
        <v>3.5374137938920351E-2</v>
      </c>
      <c r="BC404" s="1">
        <f t="shared" ca="1" si="378"/>
        <v>0.67359048587878068</v>
      </c>
      <c r="BD404" s="1">
        <f t="shared" ca="1" si="378"/>
        <v>0.60958568657520562</v>
      </c>
      <c r="BE404" s="1">
        <f t="shared" ca="1" si="378"/>
        <v>-7.7527291999706094E-2</v>
      </c>
    </row>
    <row r="405" spans="1:57" x14ac:dyDescent="0.2">
      <c r="A405" s="118">
        <f t="shared" si="327"/>
        <v>3.9299999999999602</v>
      </c>
      <c r="B405" s="1">
        <f t="shared" ca="1" si="328"/>
        <v>3.9530481920168697E-2</v>
      </c>
      <c r="C405" s="1">
        <f t="shared" ca="1" si="329"/>
        <v>3.956302817720015E-2</v>
      </c>
      <c r="D405" s="1">
        <f t="shared" ca="1" si="330"/>
        <v>3.9513647648069222E-2</v>
      </c>
      <c r="E405" s="1">
        <f t="shared" ca="1" si="331"/>
        <v>3.9386649747359316E-2</v>
      </c>
      <c r="F405" s="1">
        <f t="shared" ca="1" si="332"/>
        <v>3.9192378052882719E-2</v>
      </c>
      <c r="G405" s="1">
        <f t="shared" ca="1" si="333"/>
        <v>3.8939940582455645E-2</v>
      </c>
      <c r="H405" s="1">
        <f t="shared" ca="1" si="334"/>
        <v>3.8635663933749065E-2</v>
      </c>
      <c r="I405" s="1">
        <f t="shared" ca="1" si="335"/>
        <v>3.8283981504920114E-2</v>
      </c>
      <c r="J405" s="1">
        <f t="shared" ca="1" si="336"/>
        <v>3.788840269099316E-2</v>
      </c>
      <c r="K405" s="1">
        <f t="shared" ca="1" si="337"/>
        <v>3.7452011052178456E-2</v>
      </c>
      <c r="L405" s="1">
        <f t="shared" ca="1" si="338"/>
        <v>3.6977561555626239E-2</v>
      </c>
      <c r="M405" s="1">
        <f t="shared" ca="1" si="339"/>
        <v>3.6467393188903116E-2</v>
      </c>
      <c r="N405" s="1">
        <f t="shared" ca="1" si="340"/>
        <v>3.5923383649569957E-2</v>
      </c>
      <c r="O405" s="1">
        <f t="shared" ca="1" si="341"/>
        <v>3.5347094324215483E-2</v>
      </c>
      <c r="P405" s="1">
        <f t="shared" ca="1" si="342"/>
        <v>3.4740125657744897E-2</v>
      </c>
      <c r="Q405" s="1">
        <f t="shared" ca="1" si="343"/>
        <v>3.4104586634386889E-2</v>
      </c>
      <c r="R405" s="1">
        <f t="shared" ca="1" si="344"/>
        <v>3.3443529066049832E-2</v>
      </c>
      <c r="S405" s="1">
        <f t="shared" ca="1" si="345"/>
        <v>3.2761219772901605E-2</v>
      </c>
      <c r="T405" s="1">
        <f t="shared" ca="1" si="346"/>
        <v>3.2063194135925281E-2</v>
      </c>
      <c r="U405" s="1">
        <f t="shared" ca="1" si="347"/>
        <v>3.1356111571490895E-2</v>
      </c>
      <c r="V405" s="1">
        <f t="shared" ca="1" si="348"/>
        <v>3.0647484851993537E-2</v>
      </c>
      <c r="W405" s="1">
        <f t="shared" ca="1" si="349"/>
        <v>2.9945366500184652E-2</v>
      </c>
      <c r="X405" s="1">
        <f t="shared" ca="1" si="350"/>
        <v>2.9258052132275943E-2</v>
      </c>
      <c r="Y405" s="1">
        <f t="shared" ca="1" si="351"/>
        <v>2.8593824031632145E-2</v>
      </c>
      <c r="Z405" s="1">
        <f t="shared" ca="1" si="352"/>
        <v>2.7960732535423628E-2</v>
      </c>
      <c r="AA405" s="1">
        <f t="shared" ca="1" si="353"/>
        <v>2.7366408731123969E-2</v>
      </c>
      <c r="AB405" s="1">
        <f t="shared" ca="1" si="354"/>
        <v>2.6817912276918446E-2</v>
      </c>
      <c r="AC405" s="1">
        <f t="shared" ca="1" si="355"/>
        <v>2.6321628366260993E-2</v>
      </c>
      <c r="AD405" s="1">
        <f t="shared" ca="1" si="356"/>
        <v>2.5883228100454951E-2</v>
      </c>
      <c r="AE405" s="1">
        <f t="shared" ca="1" si="357"/>
        <v>2.5507693994388708E-2</v>
      </c>
      <c r="AF405" s="1">
        <f t="shared" ca="1" si="358"/>
        <v>2.519939145344802E-2</v>
      </c>
      <c r="AG405" s="1">
        <f t="shared" ca="1" si="359"/>
        <v>2.4962150784911635E-2</v>
      </c>
      <c r="AH405" s="1">
        <f t="shared" ca="1" si="360"/>
        <v>2.4799326545330277E-2</v>
      </c>
      <c r="AI405" s="1">
        <f t="shared" ca="1" si="361"/>
        <v>2.4713823326797935E-2</v>
      </c>
      <c r="AJ405" s="1">
        <f t="shared" ca="1" si="362"/>
        <v>2.4708105543639954E-2</v>
      </c>
      <c r="AK405" s="1">
        <f t="shared" ca="1" si="363"/>
        <v>2.4784225173885184E-2</v>
      </c>
      <c r="AL405" s="1">
        <f t="shared" ca="1" si="364"/>
        <v>2.494389706361453E-2</v>
      </c>
      <c r="AM405" s="1">
        <f t="shared" ca="1" si="365"/>
        <v>2.5188630195989849E-2</v>
      </c>
      <c r="AN405" s="1">
        <f t="shared" ca="1" si="366"/>
        <v>2.5519893797841545E-2</v>
      </c>
      <c r="AO405" s="1">
        <f t="shared" ca="1" si="367"/>
        <v>2.5939265318863598E-2</v>
      </c>
      <c r="AP405" s="1">
        <f t="shared" ca="1" si="368"/>
        <v>2.6448475777908566E-2</v>
      </c>
      <c r="AQ405" s="1">
        <f t="shared" ca="1" si="369"/>
        <v>2.7049237546854385E-2</v>
      </c>
      <c r="AR405" s="1">
        <f t="shared" ca="1" si="370"/>
        <v>2.774271543173739E-2</v>
      </c>
      <c r="AS405" s="1">
        <f t="shared" ca="1" si="371"/>
        <v>2.8528515328046615E-2</v>
      </c>
      <c r="AT405" s="1">
        <f t="shared" ca="1" si="372"/>
        <v>2.9403209855928175E-2</v>
      </c>
      <c r="AU405" s="1">
        <f t="shared" ca="1" si="373"/>
        <v>3.0358840397468754E-2</v>
      </c>
      <c r="AV405" s="1">
        <f t="shared" ca="1" si="374"/>
        <v>3.1382500515376083E-2</v>
      </c>
      <c r="AW405" s="1">
        <f t="shared" ca="1" si="375"/>
        <v>3.2458337448318497E-2</v>
      </c>
      <c r="AX405" s="1">
        <f t="shared" ca="1" si="376"/>
        <v>3.3571674823660233E-2</v>
      </c>
      <c r="AY405" s="1">
        <f t="shared" ca="1" si="377"/>
        <v>3.4711015197755477E-2</v>
      </c>
      <c r="AZ405" s="1">
        <f t="shared" ca="1" si="326"/>
        <v>3.5862392072174655E-2</v>
      </c>
      <c r="BC405" s="1">
        <f t="shared" ca="1" si="378"/>
        <v>0.62690535611551379</v>
      </c>
      <c r="BD405" s="1">
        <f t="shared" ca="1" si="378"/>
        <v>0.11250165345405527</v>
      </c>
      <c r="BE405" s="1">
        <f t="shared" ca="1" si="378"/>
        <v>-1.0677262471980109</v>
      </c>
    </row>
    <row r="406" spans="1:57" x14ac:dyDescent="0.2">
      <c r="A406" s="118">
        <f t="shared" si="327"/>
        <v>3.93999999999996</v>
      </c>
      <c r="B406" s="1">
        <f t="shared" ca="1" si="328"/>
        <v>3.9940269169165467E-2</v>
      </c>
      <c r="C406" s="1">
        <f t="shared" ca="1" si="329"/>
        <v>3.9965013086824833E-2</v>
      </c>
      <c r="D406" s="1">
        <f t="shared" ca="1" si="330"/>
        <v>3.9902977274273582E-2</v>
      </c>
      <c r="E406" s="1">
        <f t="shared" ca="1" si="331"/>
        <v>3.975888610432874E-2</v>
      </c>
      <c r="F406" s="1">
        <f t="shared" ca="1" si="332"/>
        <v>3.9543349890509977E-2</v>
      </c>
      <c r="G406" s="1">
        <f t="shared" ca="1" si="333"/>
        <v>3.9265710142948933E-2</v>
      </c>
      <c r="H406" s="1">
        <f t="shared" ca="1" si="334"/>
        <v>3.8932542841509654E-2</v>
      </c>
      <c r="I406" s="1">
        <f t="shared" ca="1" si="335"/>
        <v>3.8548548679604472E-2</v>
      </c>
      <c r="J406" s="1">
        <f t="shared" ca="1" si="336"/>
        <v>3.8117513197932947E-2</v>
      </c>
      <c r="K406" s="1">
        <f t="shared" ca="1" si="337"/>
        <v>3.7642797248672304E-2</v>
      </c>
      <c r="L406" s="1">
        <f t="shared" ca="1" si="338"/>
        <v>3.7127430817787056E-2</v>
      </c>
      <c r="M406" s="1">
        <f t="shared" ca="1" si="339"/>
        <v>3.657402671410092E-2</v>
      </c>
      <c r="N406" s="1">
        <f t="shared" ca="1" si="340"/>
        <v>3.5984739261923707E-2</v>
      </c>
      <c r="O406" s="1">
        <f t="shared" ca="1" si="341"/>
        <v>3.5361413650570772E-2</v>
      </c>
      <c r="P406" s="1">
        <f t="shared" ca="1" si="342"/>
        <v>3.4705943716221613E-2</v>
      </c>
      <c r="Q406" s="1">
        <f t="shared" ca="1" si="343"/>
        <v>3.4020740819298678E-2</v>
      </c>
      <c r="R406" s="1">
        <f t="shared" ca="1" si="344"/>
        <v>3.3309164963016134E-2</v>
      </c>
      <c r="S406" s="1">
        <f t="shared" ca="1" si="345"/>
        <v>3.2575792648104979E-2</v>
      </c>
      <c r="T406" s="1">
        <f t="shared" ca="1" si="346"/>
        <v>3.1826466487106575E-2</v>
      </c>
      <c r="U406" s="1">
        <f t="shared" ca="1" si="347"/>
        <v>3.1068148157989216E-2</v>
      </c>
      <c r="V406" s="1">
        <f t="shared" ca="1" si="348"/>
        <v>3.030864684944385E-2</v>
      </c>
      <c r="W406" s="1">
        <f t="shared" ca="1" si="349"/>
        <v>2.9556305960668966E-2</v>
      </c>
      <c r="X406" s="1">
        <f t="shared" ca="1" si="350"/>
        <v>2.8819707201093041E-2</v>
      </c>
      <c r="Y406" s="1">
        <f t="shared" ca="1" si="351"/>
        <v>2.8107414860096137E-2</v>
      </c>
      <c r="Z406" s="1">
        <f t="shared" ca="1" si="352"/>
        <v>2.7427757749626087E-2</v>
      </c>
      <c r="AA406" s="1">
        <f t="shared" ca="1" si="353"/>
        <v>2.6788642525172209E-2</v>
      </c>
      <c r="AB406" s="1">
        <f t="shared" ca="1" si="354"/>
        <v>2.6197402405520199E-2</v>
      </c>
      <c r="AC406" s="1">
        <f t="shared" ca="1" si="355"/>
        <v>2.5660695318632652E-2</v>
      </c>
      <c r="AD406" s="1">
        <f t="shared" ca="1" si="356"/>
        <v>2.5184465488989935E-2</v>
      </c>
      <c r="AE406" s="1">
        <f t="shared" ca="1" si="357"/>
        <v>2.477396977601444E-2</v>
      </c>
      <c r="AF406" s="1">
        <f t="shared" ca="1" si="358"/>
        <v>2.4433849278340029E-2</v>
      </c>
      <c r="AG406" s="1">
        <f t="shared" ca="1" si="359"/>
        <v>2.4168210814231286E-2</v>
      </c>
      <c r="AH406" s="1">
        <f t="shared" ca="1" si="360"/>
        <v>2.398068552791505E-2</v>
      </c>
      <c r="AI406" s="1">
        <f t="shared" ca="1" si="361"/>
        <v>2.3874454296139686E-2</v>
      </c>
      <c r="AJ406" s="1">
        <f t="shared" ca="1" si="362"/>
        <v>2.3852257826577721E-2</v>
      </c>
      <c r="AK406" s="1">
        <f t="shared" ca="1" si="363"/>
        <v>2.3916425317747691E-2</v>
      </c>
      <c r="AL406" s="1">
        <f t="shared" ca="1" si="364"/>
        <v>2.4068950866656107E-2</v>
      </c>
      <c r="AM406" s="1">
        <f t="shared" ca="1" si="365"/>
        <v>2.4311625437619111E-2</v>
      </c>
      <c r="AN406" s="1">
        <f t="shared" ca="1" si="366"/>
        <v>2.4646202630619812E-2</v>
      </c>
      <c r="AO406" s="1">
        <f t="shared" ca="1" si="367"/>
        <v>2.5074544655673145E-2</v>
      </c>
      <c r="AP406" s="1">
        <f t="shared" ca="1" si="368"/>
        <v>2.5598663401444562E-2</v>
      </c>
      <c r="AQ406" s="1">
        <f t="shared" ca="1" si="369"/>
        <v>2.6220541186613048E-2</v>
      </c>
      <c r="AR406" s="1">
        <f t="shared" ca="1" si="370"/>
        <v>2.6941592324251112E-2</v>
      </c>
      <c r="AS406" s="1">
        <f t="shared" ca="1" si="371"/>
        <v>2.7761642680928112E-2</v>
      </c>
      <c r="AT406" s="1">
        <f t="shared" ca="1" si="372"/>
        <v>2.8677455038848321E-2</v>
      </c>
      <c r="AU406" s="1">
        <f t="shared" ca="1" si="373"/>
        <v>2.9681252996569908E-2</v>
      </c>
      <c r="AV406" s="1">
        <f t="shared" ca="1" si="374"/>
        <v>3.0760353024175908E-2</v>
      </c>
      <c r="AW406" s="1">
        <f t="shared" ca="1" si="375"/>
        <v>3.1899208699302864E-2</v>
      </c>
      <c r="AX406" s="1">
        <f t="shared" ca="1" si="376"/>
        <v>3.3083491376386609E-2</v>
      </c>
      <c r="AY406" s="1">
        <f t="shared" ca="1" si="377"/>
        <v>3.43019401222866E-2</v>
      </c>
      <c r="AZ406" s="1">
        <f t="shared" ca="1" si="326"/>
        <v>3.5540915127143677E-2</v>
      </c>
      <c r="BC406" s="1">
        <f t="shared" ca="1" si="378"/>
        <v>-0.60456783210373199</v>
      </c>
      <c r="BD406" s="1">
        <f t="shared" ca="1" si="378"/>
        <v>-1.5235144909217553</v>
      </c>
      <c r="BE406" s="1">
        <f t="shared" ca="1" si="378"/>
        <v>-0.53901544646206467</v>
      </c>
    </row>
    <row r="407" spans="1:57" x14ac:dyDescent="0.2">
      <c r="A407" s="118">
        <f t="shared" si="327"/>
        <v>3.9499999999999598</v>
      </c>
      <c r="B407" s="1">
        <f t="shared" ca="1" si="328"/>
        <v>4.0917096861823987E-2</v>
      </c>
      <c r="C407" s="1">
        <f t="shared" ca="1" si="329"/>
        <v>4.0993557987512697E-2</v>
      </c>
      <c r="D407" s="1">
        <f t="shared" ca="1" si="330"/>
        <v>4.097347719154569E-2</v>
      </c>
      <c r="E407" s="1">
        <f t="shared" ca="1" si="331"/>
        <v>4.0862161009061135E-2</v>
      </c>
      <c r="F407" s="1">
        <f t="shared" ca="1" si="332"/>
        <v>4.0670655992956314E-2</v>
      </c>
      <c r="G407" s="1">
        <f t="shared" ca="1" si="333"/>
        <v>4.0408707632013909E-2</v>
      </c>
      <c r="H407" s="1">
        <f t="shared" ca="1" si="334"/>
        <v>4.0083311815090332E-2</v>
      </c>
      <c r="I407" s="1">
        <f t="shared" ca="1" si="335"/>
        <v>3.9699606876399569E-2</v>
      </c>
      <c r="J407" s="1">
        <f t="shared" ca="1" si="336"/>
        <v>3.9261824693780284E-2</v>
      </c>
      <c r="K407" s="1">
        <f t="shared" ca="1" si="337"/>
        <v>3.8773773534451668E-2</v>
      </c>
      <c r="L407" s="1">
        <f t="shared" ca="1" si="338"/>
        <v>3.8238928547779424E-2</v>
      </c>
      <c r="M407" s="1">
        <f t="shared" ca="1" si="339"/>
        <v>3.7660346588492287E-2</v>
      </c>
      <c r="N407" s="1">
        <f t="shared" ca="1" si="340"/>
        <v>3.7040628919706595E-2</v>
      </c>
      <c r="O407" s="1">
        <f t="shared" ca="1" si="341"/>
        <v>3.6382074893773389E-2</v>
      </c>
      <c r="P407" s="1">
        <f t="shared" ca="1" si="342"/>
        <v>3.5687042086382896E-2</v>
      </c>
      <c r="Q407" s="1">
        <f t="shared" ca="1" si="343"/>
        <v>3.4958414518991593E-2</v>
      </c>
      <c r="R407" s="1">
        <f t="shared" ca="1" si="344"/>
        <v>3.4200030584442681E-2</v>
      </c>
      <c r="S407" s="1">
        <f t="shared" ca="1" si="345"/>
        <v>3.3416946583588222E-2</v>
      </c>
      <c r="T407" s="1">
        <f t="shared" ca="1" si="346"/>
        <v>3.2615482429666741E-2</v>
      </c>
      <c r="U407" s="1">
        <f t="shared" ca="1" si="347"/>
        <v>3.1803072113876792E-2</v>
      </c>
      <c r="V407" s="1">
        <f t="shared" ca="1" si="348"/>
        <v>3.0987991298946263E-2</v>
      </c>
      <c r="W407" s="1">
        <f t="shared" ca="1" si="349"/>
        <v>3.0179044333394148E-2</v>
      </c>
      <c r="X407" s="1">
        <f t="shared" ca="1" si="350"/>
        <v>2.9385269106659721E-2</v>
      </c>
      <c r="Y407" s="1">
        <f t="shared" ca="1" si="351"/>
        <v>2.8615682012051679E-2</v>
      </c>
      <c r="Z407" s="1">
        <f t="shared" ca="1" si="352"/>
        <v>2.7879060446698137E-2</v>
      </c>
      <c r="AA407" s="1">
        <f t="shared" ca="1" si="353"/>
        <v>2.7183756762493912E-2</v>
      </c>
      <c r="AB407" s="1">
        <f t="shared" ca="1" si="354"/>
        <v>2.653754789084134E-2</v>
      </c>
      <c r="AC407" s="1">
        <f t="shared" ca="1" si="355"/>
        <v>2.5947534670523104E-2</v>
      </c>
      <c r="AD407" s="1">
        <f t="shared" ca="1" si="356"/>
        <v>2.5420104642161791E-2</v>
      </c>
      <c r="AE407" s="1">
        <f t="shared" ca="1" si="357"/>
        <v>2.4960959205226146E-2</v>
      </c>
      <c r="AF407" s="1">
        <f t="shared" ca="1" si="358"/>
        <v>2.4575185336490956E-2</v>
      </c>
      <c r="AG407" s="1">
        <f t="shared" ca="1" si="359"/>
        <v>2.4267336535278489E-2</v>
      </c>
      <c r="AH407" s="1">
        <f t="shared" ca="1" si="360"/>
        <v>2.404149069596934E-2</v>
      </c>
      <c r="AI407" s="1">
        <f t="shared" ca="1" si="361"/>
        <v>2.3901275148678153E-2</v>
      </c>
      <c r="AJ407" s="1">
        <f t="shared" ca="1" si="362"/>
        <v>2.3849877081505554E-2</v>
      </c>
      <c r="AK407" s="1">
        <f t="shared" ca="1" si="363"/>
        <v>2.3890073122606537E-2</v>
      </c>
      <c r="AL407" s="1">
        <f t="shared" ca="1" si="364"/>
        <v>2.402430684305586E-2</v>
      </c>
      <c r="AM407" s="1">
        <f t="shared" ca="1" si="365"/>
        <v>2.4254821404701969E-2</v>
      </c>
      <c r="AN407" s="1">
        <f t="shared" ca="1" si="366"/>
        <v>2.4583824956962111E-2</v>
      </c>
      <c r="AO407" s="1">
        <f t="shared" ca="1" si="367"/>
        <v>2.5013634560900062E-2</v>
      </c>
      <c r="AP407" s="1">
        <f t="shared" ca="1" si="368"/>
        <v>2.5546712925072008E-2</v>
      </c>
      <c r="AQ407" s="1">
        <f t="shared" ca="1" si="369"/>
        <v>2.6185482074700728E-2</v>
      </c>
      <c r="AR407" s="1">
        <f t="shared" ca="1" si="370"/>
        <v>2.6931775407713854E-2</v>
      </c>
      <c r="AS407" s="1">
        <f t="shared" ca="1" si="371"/>
        <v>2.778580833411869E-2</v>
      </c>
      <c r="AT407" s="1">
        <f t="shared" ca="1" si="372"/>
        <v>2.874470380780398E-2</v>
      </c>
      <c r="AU407" s="1">
        <f t="shared" ca="1" si="373"/>
        <v>2.9801038626155529E-2</v>
      </c>
      <c r="AV407" s="1">
        <f t="shared" ca="1" si="374"/>
        <v>3.0942524003801587E-2</v>
      </c>
      <c r="AW407" s="1">
        <f t="shared" ca="1" si="375"/>
        <v>3.2154090853647017E-2</v>
      </c>
      <c r="AX407" s="1">
        <f t="shared" ca="1" si="376"/>
        <v>3.3421926201405994E-2</v>
      </c>
      <c r="AY407" s="1">
        <f t="shared" ca="1" si="377"/>
        <v>3.4735177596542627E-2</v>
      </c>
      <c r="AZ407" s="1">
        <f t="shared" ca="1" si="326"/>
        <v>3.6080525757362127E-2</v>
      </c>
      <c r="BC407" s="1">
        <f t="shared" ca="1" si="378"/>
        <v>0.78435024433420608</v>
      </c>
      <c r="BD407" s="1">
        <f t="shared" ca="1" si="378"/>
        <v>-1.5442448489255494</v>
      </c>
      <c r="BE407" s="1">
        <f t="shared" ca="1" si="378"/>
        <v>0.16265719124387079</v>
      </c>
    </row>
    <row r="408" spans="1:57" x14ac:dyDescent="0.2">
      <c r="A408" s="118">
        <f t="shared" si="327"/>
        <v>3.9599999999999596</v>
      </c>
      <c r="B408" s="1">
        <f t="shared" ca="1" si="328"/>
        <v>4.1187433981653213E-2</v>
      </c>
      <c r="C408" s="1">
        <f t="shared" ca="1" si="329"/>
        <v>4.1232728606425927E-2</v>
      </c>
      <c r="D408" s="1">
        <f t="shared" ca="1" si="330"/>
        <v>4.1183164534189617E-2</v>
      </c>
      <c r="E408" s="1">
        <f t="shared" ca="1" si="331"/>
        <v>4.1044134852241128E-2</v>
      </c>
      <c r="F408" s="1">
        <f t="shared" ca="1" si="332"/>
        <v>4.0826629015937241E-2</v>
      </c>
      <c r="G408" s="1">
        <f t="shared" ca="1" si="333"/>
        <v>4.0540304119614907E-2</v>
      </c>
      <c r="H408" s="1">
        <f t="shared" ca="1" si="334"/>
        <v>4.0192083624055505E-2</v>
      </c>
      <c r="I408" s="1">
        <f t="shared" ca="1" si="335"/>
        <v>3.9787050986497832E-2</v>
      </c>
      <c r="J408" s="1">
        <f t="shared" ca="1" si="336"/>
        <v>3.932939175177412E-2</v>
      </c>
      <c r="K408" s="1">
        <f t="shared" ca="1" si="337"/>
        <v>3.8822868865409116E-2</v>
      </c>
      <c r="L408" s="1">
        <f t="shared" ca="1" si="338"/>
        <v>3.8270909926116217E-2</v>
      </c>
      <c r="M408" s="1">
        <f t="shared" ca="1" si="339"/>
        <v>3.767652320068357E-2</v>
      </c>
      <c r="N408" s="1">
        <f t="shared" ca="1" si="340"/>
        <v>3.7042264343815086E-2</v>
      </c>
      <c r="O408" s="1">
        <f t="shared" ca="1" si="341"/>
        <v>3.6370394370723376E-2</v>
      </c>
      <c r="P408" s="1">
        <f t="shared" ca="1" si="342"/>
        <v>3.5663242083336259E-2</v>
      </c>
      <c r="Q408" s="1">
        <f t="shared" ca="1" si="343"/>
        <v>3.4923671587012588E-2</v>
      </c>
      <c r="R408" s="1">
        <f t="shared" ca="1" si="344"/>
        <v>3.4155507000730799E-2</v>
      </c>
      <c r="S408" s="1">
        <f t="shared" ca="1" si="345"/>
        <v>3.3363791683771994E-2</v>
      </c>
      <c r="T408" s="1">
        <f t="shared" ca="1" si="346"/>
        <v>3.2554830058618894E-2</v>
      </c>
      <c r="U408" s="1">
        <f t="shared" ca="1" si="347"/>
        <v>3.1736035621212882E-2</v>
      </c>
      <c r="V408" s="1">
        <f t="shared" ca="1" si="348"/>
        <v>3.0915657706120866E-2</v>
      </c>
      <c r="W408" s="1">
        <f t="shared" ca="1" si="349"/>
        <v>3.0102468824092538E-2</v>
      </c>
      <c r="X408" s="1">
        <f t="shared" ca="1" si="350"/>
        <v>2.9305470271352749E-2</v>
      </c>
      <c r="Y408" s="1">
        <f t="shared" ca="1" si="351"/>
        <v>2.853363778306028E-2</v>
      </c>
      <c r="Z408" s="1">
        <f t="shared" ca="1" si="352"/>
        <v>2.7795704592044428E-2</v>
      </c>
      <c r="AA408" s="1">
        <f t="shared" ca="1" si="353"/>
        <v>2.7099976015226141E-2</v>
      </c>
      <c r="AB408" s="1">
        <f t="shared" ca="1" si="354"/>
        <v>2.6454179988884885E-2</v>
      </c>
      <c r="AC408" s="1">
        <f t="shared" ca="1" si="355"/>
        <v>2.5865367579026268E-2</v>
      </c>
      <c r="AD408" s="1">
        <f t="shared" ca="1" si="356"/>
        <v>2.5339876975189603E-2</v>
      </c>
      <c r="AE408" s="1">
        <f t="shared" ca="1" si="357"/>
        <v>2.4883361451948277E-2</v>
      </c>
      <c r="AF408" s="1">
        <f t="shared" ca="1" si="358"/>
        <v>2.450086118857275E-2</v>
      </c>
      <c r="AG408" s="1">
        <f t="shared" ca="1" si="359"/>
        <v>2.4196883675121302E-2</v>
      </c>
      <c r="AH408" s="1">
        <f t="shared" ca="1" si="360"/>
        <v>2.3975460858488947E-2</v>
      </c>
      <c r="AI408" s="1">
        <f t="shared" ca="1" si="361"/>
        <v>2.3840173830994252E-2</v>
      </c>
      <c r="AJ408" s="1">
        <f t="shared" ca="1" si="362"/>
        <v>2.3794163588446521E-2</v>
      </c>
      <c r="AK408" s="1">
        <f t="shared" ca="1" si="363"/>
        <v>2.3840161537822251E-2</v>
      </c>
      <c r="AL408" s="1">
        <f t="shared" ca="1" si="364"/>
        <v>2.3980568087030127E-2</v>
      </c>
      <c r="AM408" s="1">
        <f t="shared" ca="1" si="365"/>
        <v>2.4217585950785353E-2</v>
      </c>
      <c r="AN408" s="1">
        <f t="shared" ca="1" si="366"/>
        <v>2.4553385142268014E-2</v>
      </c>
      <c r="AO408" s="1">
        <f t="shared" ca="1" si="367"/>
        <v>2.4990244801263984E-2</v>
      </c>
      <c r="AP408" s="1">
        <f t="shared" ca="1" si="368"/>
        <v>2.5530585542249636E-2</v>
      </c>
      <c r="AQ408" s="1">
        <f t="shared" ca="1" si="369"/>
        <v>2.6176775992854191E-2</v>
      </c>
      <c r="AR408" s="1">
        <f t="shared" ca="1" si="370"/>
        <v>2.6930575353328462E-2</v>
      </c>
      <c r="AS408" s="1">
        <f t="shared" ca="1" si="371"/>
        <v>2.779209529797904E-2</v>
      </c>
      <c r="AT408" s="1">
        <f t="shared" ca="1" si="372"/>
        <v>2.8758326121218421E-2</v>
      </c>
      <c r="AU408" s="1">
        <f t="shared" ca="1" si="373"/>
        <v>2.9821705958470793E-2</v>
      </c>
      <c r="AV408" s="1">
        <f t="shared" ca="1" si="374"/>
        <v>3.0969849729020504E-2</v>
      </c>
      <c r="AW408" s="1">
        <f t="shared" ca="1" si="375"/>
        <v>3.2187673756057342E-2</v>
      </c>
      <c r="AX408" s="1">
        <f t="shared" ca="1" si="376"/>
        <v>3.3461385901096756E-2</v>
      </c>
      <c r="AY408" s="1">
        <f t="shared" ca="1" si="377"/>
        <v>3.4780047745415106E-2</v>
      </c>
      <c r="AZ408" s="1">
        <f t="shared" ca="1" si="326"/>
        <v>3.6129930023080591E-2</v>
      </c>
      <c r="BC408" s="1">
        <f t="shared" ca="1" si="378"/>
        <v>-1.4393950802643829E-2</v>
      </c>
      <c r="BD408" s="1">
        <f t="shared" ca="1" si="378"/>
        <v>-0.22237653401828794</v>
      </c>
      <c r="BE408" s="1">
        <f t="shared" ca="1" si="378"/>
        <v>-0.41883547921801423</v>
      </c>
    </row>
    <row r="409" spans="1:57" x14ac:dyDescent="0.2">
      <c r="A409" s="118">
        <f t="shared" si="327"/>
        <v>3.9699999999999593</v>
      </c>
      <c r="B409" s="1">
        <f t="shared" ca="1" si="328"/>
        <v>4.2748736478006963E-2</v>
      </c>
      <c r="C409" s="1">
        <f t="shared" ca="1" si="329"/>
        <v>4.2700679228030634E-2</v>
      </c>
      <c r="D409" s="1">
        <f t="shared" ca="1" si="330"/>
        <v>4.2561227774869245E-2</v>
      </c>
      <c r="E409" s="1">
        <f t="shared" ca="1" si="331"/>
        <v>4.2335867826099445E-2</v>
      </c>
      <c r="F409" s="1">
        <f t="shared" ca="1" si="332"/>
        <v>4.2035540054714542E-2</v>
      </c>
      <c r="G409" s="1">
        <f t="shared" ca="1" si="333"/>
        <v>4.1669822421048275E-2</v>
      </c>
      <c r="H409" s="1">
        <f t="shared" ca="1" si="334"/>
        <v>4.1245575249944107E-2</v>
      </c>
      <c r="I409" s="1">
        <f t="shared" ca="1" si="335"/>
        <v>4.0767836233660149E-2</v>
      </c>
      <c r="J409" s="1">
        <f t="shared" ca="1" si="336"/>
        <v>4.024075354536355E-2</v>
      </c>
      <c r="K409" s="1">
        <f t="shared" ca="1" si="337"/>
        <v>3.9668053705420585E-2</v>
      </c>
      <c r="L409" s="1">
        <f t="shared" ca="1" si="338"/>
        <v>3.9053125682261686E-2</v>
      </c>
      <c r="M409" s="1">
        <f t="shared" ca="1" si="339"/>
        <v>3.8398938155440113E-2</v>
      </c>
      <c r="N409" s="1">
        <f t="shared" ca="1" si="340"/>
        <v>3.7708010257787937E-2</v>
      </c>
      <c r="O409" s="1">
        <f t="shared" ca="1" si="341"/>
        <v>3.6982573799761977E-2</v>
      </c>
      <c r="P409" s="1">
        <f t="shared" ca="1" si="342"/>
        <v>3.6224937927796068E-2</v>
      </c>
      <c r="Q409" s="1">
        <f t="shared" ca="1" si="343"/>
        <v>3.54379558851112E-2</v>
      </c>
      <c r="R409" s="1">
        <f t="shared" ca="1" si="344"/>
        <v>3.4625446484582073E-2</v>
      </c>
      <c r="S409" s="1">
        <f t="shared" ca="1" si="345"/>
        <v>3.3792449034050202E-2</v>
      </c>
      <c r="T409" s="1">
        <f t="shared" ca="1" si="346"/>
        <v>3.2945261306267647E-2</v>
      </c>
      <c r="U409" s="1">
        <f t="shared" ca="1" si="347"/>
        <v>3.2091285126375629E-2</v>
      </c>
      <c r="V409" s="1">
        <f t="shared" ca="1" si="348"/>
        <v>3.1238752331703021E-2</v>
      </c>
      <c r="W409" s="1">
        <f t="shared" ca="1" si="349"/>
        <v>3.0396412441236465E-2</v>
      </c>
      <c r="X409" s="1">
        <f t="shared" ca="1" si="350"/>
        <v>2.9573239017802785E-2</v>
      </c>
      <c r="Y409" s="1">
        <f t="shared" ca="1" si="351"/>
        <v>2.8778176009402971E-2</v>
      </c>
      <c r="Z409" s="1">
        <f t="shared" ca="1" si="352"/>
        <v>2.8019921368269137E-2</v>
      </c>
      <c r="AA409" s="1">
        <f t="shared" ca="1" si="353"/>
        <v>2.7306742278260503E-2</v>
      </c>
      <c r="AB409" s="1">
        <f t="shared" ca="1" si="354"/>
        <v>2.6646326606095685E-2</v>
      </c>
      <c r="AC409" s="1">
        <f t="shared" ca="1" si="355"/>
        <v>2.604568459455223E-2</v>
      </c>
      <c r="AD409" s="1">
        <f t="shared" ca="1" si="356"/>
        <v>2.5511114047725037E-2</v>
      </c>
      <c r="AE409" s="1">
        <f t="shared" ca="1" si="357"/>
        <v>2.5048229082955089E-2</v>
      </c>
      <c r="AF409" s="1">
        <f t="shared" ca="1" si="358"/>
        <v>2.4662032038888438E-2</v>
      </c>
      <c r="AG409" s="1">
        <f t="shared" ca="1" si="359"/>
        <v>2.4356993338670068E-2</v>
      </c>
      <c r="AH409" s="1">
        <f t="shared" ca="1" si="360"/>
        <v>2.413710791701831E-2</v>
      </c>
      <c r="AI409" s="1">
        <f t="shared" ca="1" si="361"/>
        <v>2.4005919570480889E-2</v>
      </c>
      <c r="AJ409" s="1">
        <f t="shared" ca="1" si="362"/>
        <v>2.3966532063113138E-2</v>
      </c>
      <c r="AK409" s="1">
        <f t="shared" ca="1" si="363"/>
        <v>2.4021640562988441E-2</v>
      </c>
      <c r="AL409" s="1">
        <f t="shared" ca="1" si="364"/>
        <v>2.4173611310285188E-2</v>
      </c>
      <c r="AM409" s="1">
        <f t="shared" ca="1" si="365"/>
        <v>2.4424615559918372E-2</v>
      </c>
      <c r="AN409" s="1">
        <f t="shared" ca="1" si="366"/>
        <v>2.4776794134245227E-2</v>
      </c>
      <c r="AO409" s="1">
        <f t="shared" ca="1" si="367"/>
        <v>2.5232397109432803E-2</v>
      </c>
      <c r="AP409" s="1">
        <f t="shared" ca="1" si="368"/>
        <v>2.5793811720922506E-2</v>
      </c>
      <c r="AQ409" s="1">
        <f t="shared" ca="1" si="369"/>
        <v>2.646336172386345E-2</v>
      </c>
      <c r="AR409" s="1">
        <f t="shared" ca="1" si="370"/>
        <v>2.724274047118428E-2</v>
      </c>
      <c r="AS409" s="1">
        <f t="shared" ca="1" si="371"/>
        <v>2.813196426413047E-2</v>
      </c>
      <c r="AT409" s="1">
        <f t="shared" ca="1" si="372"/>
        <v>2.9127899558703693E-2</v>
      </c>
      <c r="AU409" s="1">
        <f t="shared" ca="1" si="373"/>
        <v>3.0222855616813978E-2</v>
      </c>
      <c r="AV409" s="1">
        <f t="shared" ca="1" si="374"/>
        <v>3.1404361637629476E-2</v>
      </c>
      <c r="AW409" s="1">
        <f t="shared" ca="1" si="375"/>
        <v>3.2657329004250349E-2</v>
      </c>
      <c r="AX409" s="1">
        <f t="shared" ca="1" si="376"/>
        <v>3.3967993219028658E-2</v>
      </c>
      <c r="AY409" s="1">
        <f t="shared" ca="1" si="377"/>
        <v>3.5325332355847151E-2</v>
      </c>
      <c r="AZ409" s="1">
        <f t="shared" ca="1" si="326"/>
        <v>3.6715241831983575E-2</v>
      </c>
      <c r="BC409" s="1">
        <f t="shared" ca="1" si="378"/>
        <v>0.73498111846386571</v>
      </c>
      <c r="BD409" s="1">
        <f t="shared" ca="1" si="378"/>
        <v>-1.1405381335505753</v>
      </c>
      <c r="BE409" s="1">
        <f t="shared" ca="1" si="378"/>
        <v>-1.4358355765196045</v>
      </c>
    </row>
    <row r="410" spans="1:57" x14ac:dyDescent="0.2">
      <c r="A410" s="118">
        <f t="shared" si="327"/>
        <v>3.9799999999999591</v>
      </c>
      <c r="B410" s="1">
        <f t="shared" ca="1" si="328"/>
        <v>4.4291905764672512E-2</v>
      </c>
      <c r="C410" s="1">
        <f t="shared" ca="1" si="329"/>
        <v>4.4337408735526926E-2</v>
      </c>
      <c r="D410" s="1">
        <f t="shared" ca="1" si="330"/>
        <v>4.427905262446194E-2</v>
      </c>
      <c r="E410" s="1">
        <f t="shared" ca="1" si="331"/>
        <v>4.4122975143614351E-2</v>
      </c>
      <c r="F410" s="1">
        <f t="shared" ca="1" si="332"/>
        <v>4.3880629788914369E-2</v>
      </c>
      <c r="G410" s="1">
        <f t="shared" ca="1" si="333"/>
        <v>4.3562077918987023E-2</v>
      </c>
      <c r="H410" s="1">
        <f t="shared" ca="1" si="334"/>
        <v>4.3174679282490212E-2</v>
      </c>
      <c r="I410" s="1">
        <f t="shared" ca="1" si="335"/>
        <v>4.2723988186900846E-2</v>
      </c>
      <c r="J410" s="1">
        <f t="shared" ca="1" si="336"/>
        <v>4.2214677664984337E-2</v>
      </c>
      <c r="K410" s="1">
        <f t="shared" ca="1" si="337"/>
        <v>4.1650999980179175E-2</v>
      </c>
      <c r="L410" s="1">
        <f t="shared" ca="1" si="338"/>
        <v>4.1036867663826991E-2</v>
      </c>
      <c r="M410" s="1">
        <f t="shared" ca="1" si="339"/>
        <v>4.0375772081886606E-2</v>
      </c>
      <c r="N410" s="1">
        <f t="shared" ca="1" si="340"/>
        <v>3.9670758203993767E-2</v>
      </c>
      <c r="O410" s="1">
        <f t="shared" ca="1" si="341"/>
        <v>3.8924591039167913E-2</v>
      </c>
      <c r="P410" s="1">
        <f t="shared" ca="1" si="342"/>
        <v>3.8140122466549242E-2</v>
      </c>
      <c r="Q410" s="1">
        <f t="shared" ca="1" si="343"/>
        <v>3.7320757190674729E-2</v>
      </c>
      <c r="R410" s="1">
        <f t="shared" ca="1" si="344"/>
        <v>3.6470870955741828E-2</v>
      </c>
      <c r="S410" s="1">
        <f t="shared" ca="1" si="345"/>
        <v>3.5596061178519836E-2</v>
      </c>
      <c r="T410" s="1">
        <f t="shared" ca="1" si="346"/>
        <v>3.4703181093941944E-2</v>
      </c>
      <c r="U410" s="1">
        <f t="shared" ca="1" si="347"/>
        <v>3.3800182952153653E-2</v>
      </c>
      <c r="V410" s="1">
        <f t="shared" ca="1" si="348"/>
        <v>3.2895843195688508E-2</v>
      </c>
      <c r="W410" s="1">
        <f t="shared" ca="1" si="349"/>
        <v>3.1999450469270573E-2</v>
      </c>
      <c r="X410" s="1">
        <f t="shared" ca="1" si="350"/>
        <v>3.1120512733586646E-2</v>
      </c>
      <c r="Y410" s="1">
        <f t="shared" ca="1" si="351"/>
        <v>3.0268504291944338E-2</v>
      </c>
      <c r="Z410" s="1">
        <f t="shared" ca="1" si="352"/>
        <v>2.9452649971262485E-2</v>
      </c>
      <c r="AA410" s="1">
        <f t="shared" ca="1" si="353"/>
        <v>2.8681740995941771E-2</v>
      </c>
      <c r="AB410" s="1">
        <f t="shared" ca="1" si="354"/>
        <v>2.7963987360399827E-2</v>
      </c>
      <c r="AC410" s="1">
        <f t="shared" ca="1" si="355"/>
        <v>2.7306920705274993E-2</v>
      </c>
      <c r="AD410" s="1">
        <f t="shared" ca="1" si="356"/>
        <v>2.6717360686115202E-2</v>
      </c>
      <c r="AE410" s="1">
        <f t="shared" ca="1" si="357"/>
        <v>2.6201444501694371E-2</v>
      </c>
      <c r="AF410" s="1">
        <f t="shared" ca="1" si="358"/>
        <v>2.5764698877841566E-2</v>
      </c>
      <c r="AG410" s="1">
        <f t="shared" ca="1" si="359"/>
        <v>2.5412119384216395E-2</v>
      </c>
      <c r="AH410" s="1">
        <f t="shared" ca="1" si="360"/>
        <v>2.5148226150021824E-2</v>
      </c>
      <c r="AI410" s="1">
        <f t="shared" ca="1" si="361"/>
        <v>2.4977087889648253E-2</v>
      </c>
      <c r="AJ410" s="1">
        <f t="shared" ca="1" si="362"/>
        <v>2.4902333367587268E-2</v>
      </c>
      <c r="AK410" s="1">
        <f t="shared" ca="1" si="363"/>
        <v>2.4927183766765781E-2</v>
      </c>
      <c r="AL410" s="1">
        <f t="shared" ca="1" si="364"/>
        <v>2.5054533426123678E-2</v>
      </c>
      <c r="AM410" s="1">
        <f t="shared" ca="1" si="365"/>
        <v>2.528708439848849E-2</v>
      </c>
      <c r="AN410" s="1">
        <f t="shared" ca="1" si="366"/>
        <v>2.5627510530271864E-2</v>
      </c>
      <c r="AO410" s="1">
        <f t="shared" ca="1" si="367"/>
        <v>2.60785949600469E-2</v>
      </c>
      <c r="AP410" s="1">
        <f t="shared" ca="1" si="368"/>
        <v>2.664325352668433E-2</v>
      </c>
      <c r="AQ410" s="1">
        <f t="shared" ca="1" si="369"/>
        <v>2.7324326905689509E-2</v>
      </c>
      <c r="AR410" s="1">
        <f t="shared" ca="1" si="370"/>
        <v>2.8124004224487322E-2</v>
      </c>
      <c r="AS410" s="1">
        <f t="shared" ca="1" si="371"/>
        <v>2.9042768054288334E-2</v>
      </c>
      <c r="AT410" s="1">
        <f t="shared" ca="1" si="372"/>
        <v>3.007792312431451E-2</v>
      </c>
      <c r="AU410" s="1">
        <f t="shared" ca="1" si="373"/>
        <v>3.122221289836289E-2</v>
      </c>
      <c r="AV410" s="1">
        <f t="shared" ca="1" si="374"/>
        <v>3.2463644683419134E-2</v>
      </c>
      <c r="AW410" s="1">
        <f t="shared" ca="1" si="375"/>
        <v>3.3787687786445503E-2</v>
      </c>
      <c r="AX410" s="1">
        <f t="shared" ca="1" si="376"/>
        <v>3.5181165339999258E-2</v>
      </c>
      <c r="AY410" s="1">
        <f t="shared" ca="1" si="377"/>
        <v>3.6633528286714775E-2</v>
      </c>
      <c r="AZ410" s="1">
        <f t="shared" ca="1" si="326"/>
        <v>3.8130839447628968E-2</v>
      </c>
      <c r="BC410" s="1">
        <f t="shared" ca="1" si="378"/>
        <v>2.1852642234287742</v>
      </c>
      <c r="BD410" s="1">
        <f t="shared" ca="1" si="378"/>
        <v>-1.3510677702243621</v>
      </c>
      <c r="BE410" s="1">
        <f t="shared" ca="1" si="378"/>
        <v>0.71916281873701937</v>
      </c>
    </row>
    <row r="411" spans="1:57" x14ac:dyDescent="0.2">
      <c r="A411" s="118">
        <f t="shared" si="327"/>
        <v>3.9899999999999589</v>
      </c>
      <c r="B411" s="1">
        <f t="shared" ca="1" si="328"/>
        <v>4.4240581524150627E-2</v>
      </c>
      <c r="C411" s="1">
        <f t="shared" ca="1" si="329"/>
        <v>4.4391625052777328E-2</v>
      </c>
      <c r="D411" s="1">
        <f t="shared" ca="1" si="330"/>
        <v>4.4433988169714875E-2</v>
      </c>
      <c r="E411" s="1">
        <f t="shared" ca="1" si="331"/>
        <v>4.4374012038492699E-2</v>
      </c>
      <c r="F411" s="1">
        <f t="shared" ca="1" si="332"/>
        <v>4.4223216619949983E-2</v>
      </c>
      <c r="G411" s="1">
        <f t="shared" ca="1" si="333"/>
        <v>4.3991701221978485E-2</v>
      </c>
      <c r="H411" s="1">
        <f t="shared" ca="1" si="334"/>
        <v>4.3686879591343555E-2</v>
      </c>
      <c r="I411" s="1">
        <f t="shared" ca="1" si="335"/>
        <v>4.3314377046093491E-2</v>
      </c>
      <c r="J411" s="1">
        <f t="shared" ca="1" si="336"/>
        <v>4.2878945726726382E-2</v>
      </c>
      <c r="K411" s="1">
        <f t="shared" ca="1" si="337"/>
        <v>4.2384917826614694E-2</v>
      </c>
      <c r="L411" s="1">
        <f t="shared" ca="1" si="338"/>
        <v>4.1836283652946109E-2</v>
      </c>
      <c r="M411" s="1">
        <f t="shared" ca="1" si="339"/>
        <v>4.1236611551557924E-2</v>
      </c>
      <c r="N411" s="1">
        <f t="shared" ca="1" si="340"/>
        <v>4.0589026706589718E-2</v>
      </c>
      <c r="O411" s="1">
        <f t="shared" ca="1" si="341"/>
        <v>3.9896381746771382E-2</v>
      </c>
      <c r="P411" s="1">
        <f t="shared" ca="1" si="342"/>
        <v>3.916162568898663E-2</v>
      </c>
      <c r="Q411" s="1">
        <f t="shared" ca="1" si="343"/>
        <v>3.8388269038953531E-2</v>
      </c>
      <c r="R411" s="1">
        <f t="shared" ca="1" si="344"/>
        <v>3.7580798726209348E-2</v>
      </c>
      <c r="S411" s="1">
        <f t="shared" ca="1" si="345"/>
        <v>3.6744924453981205E-2</v>
      </c>
      <c r="T411" s="1">
        <f t="shared" ca="1" si="346"/>
        <v>3.5887609049104846E-2</v>
      </c>
      <c r="U411" s="1">
        <f t="shared" ca="1" si="347"/>
        <v>3.501690930079901E-2</v>
      </c>
      <c r="V411" s="1">
        <f t="shared" ca="1" si="348"/>
        <v>3.4141700377677553E-2</v>
      </c>
      <c r="W411" s="1">
        <f t="shared" ca="1" si="349"/>
        <v>3.3271364186109362E-2</v>
      </c>
      <c r="X411" s="1">
        <f t="shared" ca="1" si="350"/>
        <v>3.241549723425511E-2</v>
      </c>
      <c r="Y411" s="1">
        <f t="shared" ca="1" si="351"/>
        <v>3.1583658341581597E-2</v>
      </c>
      <c r="Z411" s="1">
        <f t="shared" ca="1" si="352"/>
        <v>3.0785153383476437E-2</v>
      </c>
      <c r="AA411" s="1">
        <f t="shared" ca="1" si="353"/>
        <v>3.0028851817089905E-2</v>
      </c>
      <c r="AB411" s="1">
        <f t="shared" ca="1" si="354"/>
        <v>2.9323039980406827E-2</v>
      </c>
      <c r="AC411" s="1">
        <f t="shared" ca="1" si="355"/>
        <v>2.8675325151463166E-2</v>
      </c>
      <c r="AD411" s="1">
        <f t="shared" ca="1" si="356"/>
        <v>2.809260309232444E-2</v>
      </c>
      <c r="AE411" s="1">
        <f t="shared" ca="1" si="357"/>
        <v>2.758108833977746E-2</v>
      </c>
      <c r="AF411" s="1">
        <f t="shared" ca="1" si="358"/>
        <v>2.7146386252485912E-2</v>
      </c>
      <c r="AG411" s="1">
        <f t="shared" ca="1" si="359"/>
        <v>2.6793571778048392E-2</v>
      </c>
      <c r="AH411" s="1">
        <f t="shared" ca="1" si="360"/>
        <v>2.6527244465084622E-2</v>
      </c>
      <c r="AI411" s="1">
        <f t="shared" ca="1" si="361"/>
        <v>2.6351552177944514E-2</v>
      </c>
      <c r="AJ411" s="1">
        <f t="shared" ca="1" si="362"/>
        <v>2.6270202932309219E-2</v>
      </c>
      <c r="AK411" s="1">
        <f t="shared" ca="1" si="363"/>
        <v>2.6286498198102297E-2</v>
      </c>
      <c r="AL411" s="1">
        <f t="shared" ca="1" si="364"/>
        <v>2.6403414697473118E-2</v>
      </c>
      <c r="AM411" s="1">
        <f t="shared" ca="1" si="365"/>
        <v>2.662373955614955E-2</v>
      </c>
      <c r="AN411" s="1">
        <f t="shared" ca="1" si="366"/>
        <v>2.6950233875829652E-2</v>
      </c>
      <c r="AO411" s="1">
        <f t="shared" ca="1" si="367"/>
        <v>2.7385767998778007E-2</v>
      </c>
      <c r="AP411" s="1">
        <f t="shared" ca="1" si="368"/>
        <v>2.7933340364098166E-2</v>
      </c>
      <c r="AQ411" s="1">
        <f t="shared" ca="1" si="369"/>
        <v>2.8595862375199496E-2</v>
      </c>
      <c r="AR411" s="1">
        <f t="shared" ca="1" si="370"/>
        <v>2.9375572574377465E-2</v>
      </c>
      <c r="AS411" s="1">
        <f t="shared" ca="1" si="371"/>
        <v>3.0272973473337794E-2</v>
      </c>
      <c r="AT411" s="1">
        <f t="shared" ca="1" si="372"/>
        <v>3.1285362223561035E-2</v>
      </c>
      <c r="AU411" s="1">
        <f t="shared" ca="1" si="373"/>
        <v>3.2405471599314825E-2</v>
      </c>
      <c r="AV411" s="1">
        <f t="shared" ca="1" si="374"/>
        <v>3.3621342842188172E-2</v>
      </c>
      <c r="AW411" s="1">
        <f t="shared" ca="1" si="375"/>
        <v>3.4918558007597279E-2</v>
      </c>
      <c r="AX411" s="1">
        <f t="shared" ca="1" si="376"/>
        <v>3.6284079793540487E-2</v>
      </c>
      <c r="AY411" s="1">
        <f t="shared" ca="1" si="377"/>
        <v>3.7707380132568934E-2</v>
      </c>
      <c r="AZ411" s="1">
        <f t="shared" ca="1" si="326"/>
        <v>3.917399257437084E-2</v>
      </c>
      <c r="BC411" s="1">
        <f t="shared" ca="1" si="378"/>
        <v>1.6881303768532927</v>
      </c>
      <c r="BD411" s="1">
        <f t="shared" ca="1" si="378"/>
        <v>1.0663809954345487</v>
      </c>
      <c r="BE411" s="1">
        <f t="shared" ca="1" si="378"/>
        <v>1.5967209559834448</v>
      </c>
    </row>
    <row r="412" spans="1:57" x14ac:dyDescent="0.2">
      <c r="A412" s="118">
        <f t="shared" si="327"/>
        <v>3.9999999999999587</v>
      </c>
      <c r="B412" s="1">
        <f t="shared" ca="1" si="328"/>
        <v>4.2966697723542037E-2</v>
      </c>
      <c r="C412" s="1">
        <f t="shared" ca="1" si="329"/>
        <v>4.3279382453796089E-2</v>
      </c>
      <c r="D412" s="1">
        <f t="shared" ca="1" si="330"/>
        <v>4.3470384849454723E-2</v>
      </c>
      <c r="E412" s="1">
        <f t="shared" ca="1" si="331"/>
        <v>4.3546604664944283E-2</v>
      </c>
      <c r="F412" s="1">
        <f t="shared" ca="1" si="332"/>
        <v>4.3519985634933998E-2</v>
      </c>
      <c r="G412" s="1">
        <f t="shared" ca="1" si="333"/>
        <v>4.3401023216793115E-2</v>
      </c>
      <c r="H412" s="1">
        <f t="shared" ca="1" si="334"/>
        <v>4.3197543374877669E-2</v>
      </c>
      <c r="I412" s="1">
        <f t="shared" ca="1" si="335"/>
        <v>4.2915600478984496E-2</v>
      </c>
      <c r="J412" s="1">
        <f t="shared" ca="1" si="336"/>
        <v>4.2560383673022339E-2</v>
      </c>
      <c r="K412" s="1">
        <f t="shared" ca="1" si="337"/>
        <v>4.213666291644981E-2</v>
      </c>
      <c r="L412" s="1">
        <f t="shared" ca="1" si="338"/>
        <v>4.1648864155615237E-2</v>
      </c>
      <c r="M412" s="1">
        <f t="shared" ca="1" si="339"/>
        <v>4.1100990660160847E-2</v>
      </c>
      <c r="N412" s="1">
        <f t="shared" ca="1" si="340"/>
        <v>4.0496605856068103E-2</v>
      </c>
      <c r="O412" s="1">
        <f t="shared" ca="1" si="341"/>
        <v>3.9839008061371979E-2</v>
      </c>
      <c r="P412" s="1">
        <f t="shared" ca="1" si="342"/>
        <v>3.9131601483202355E-2</v>
      </c>
      <c r="Q412" s="1">
        <f t="shared" ca="1" si="343"/>
        <v>3.8378360415375554E-2</v>
      </c>
      <c r="R412" s="1">
        <f t="shared" ca="1" si="344"/>
        <v>3.7584240874024913E-2</v>
      </c>
      <c r="S412" s="1">
        <f t="shared" ca="1" si="345"/>
        <v>3.6755422674178237E-2</v>
      </c>
      <c r="T412" s="1">
        <f t="shared" ca="1" si="346"/>
        <v>3.5899336012751165E-2</v>
      </c>
      <c r="U412" s="1">
        <f t="shared" ca="1" si="347"/>
        <v>3.5024499981009781E-2</v>
      </c>
      <c r="V412" s="1">
        <f t="shared" ca="1" si="348"/>
        <v>3.4140246243593443E-2</v>
      </c>
      <c r="W412" s="1">
        <f t="shared" ca="1" si="349"/>
        <v>3.3256407753466402E-2</v>
      </c>
      <c r="X412" s="1">
        <f t="shared" ca="1" si="350"/>
        <v>3.2383027364870857E-2</v>
      </c>
      <c r="Y412" s="1">
        <f t="shared" ca="1" si="351"/>
        <v>3.1530106223312926E-2</v>
      </c>
      <c r="Z412" s="1">
        <f t="shared" ca="1" si="352"/>
        <v>3.0707389075568556E-2</v>
      </c>
      <c r="AA412" s="1">
        <f t="shared" ca="1" si="353"/>
        <v>2.9924181452987895E-2</v>
      </c>
      <c r="AB412" s="1">
        <f t="shared" ca="1" si="354"/>
        <v>2.9189203902233535E-2</v>
      </c>
      <c r="AC412" s="1">
        <f t="shared" ca="1" si="355"/>
        <v>2.8510497227355377E-2</v>
      </c>
      <c r="AD412" s="1">
        <f t="shared" ca="1" si="356"/>
        <v>2.7895391200800375E-2</v>
      </c>
      <c r="AE412" s="1">
        <f t="shared" ca="1" si="357"/>
        <v>2.7350535602498619E-2</v>
      </c>
      <c r="AF412" s="1">
        <f t="shared" ca="1" si="358"/>
        <v>2.6881972318084441E-2</v>
      </c>
      <c r="AG412" s="1">
        <f t="shared" ca="1" si="359"/>
        <v>2.6495213553158918E-2</v>
      </c>
      <c r="AH412" s="1">
        <f t="shared" ca="1" si="360"/>
        <v>2.6195296149603312E-2</v>
      </c>
      <c r="AI412" s="1">
        <f t="shared" ca="1" si="361"/>
        <v>2.5986805002985607E-2</v>
      </c>
      <c r="AJ412" s="1">
        <f t="shared" ca="1" si="362"/>
        <v>2.5873885280126588E-2</v>
      </c>
      <c r="AK412" s="1">
        <f t="shared" ca="1" si="363"/>
        <v>2.5860276659104658E-2</v>
      </c>
      <c r="AL412" s="1">
        <f t="shared" ca="1" si="364"/>
        <v>2.5949396178306439E-2</v>
      </c>
      <c r="AM412" s="1">
        <f t="shared" ca="1" si="365"/>
        <v>2.6144473959241788E-2</v>
      </c>
      <c r="AN412" s="1">
        <f t="shared" ca="1" si="366"/>
        <v>2.6448716237097224E-2</v>
      </c>
      <c r="AO412" s="1">
        <f t="shared" ca="1" si="367"/>
        <v>2.686543834499357E-2</v>
      </c>
      <c r="AP412" s="1">
        <f t="shared" ca="1" si="368"/>
        <v>2.7398078964054572E-2</v>
      </c>
      <c r="AQ412" s="1">
        <f t="shared" ca="1" si="369"/>
        <v>2.8049977678566873E-2</v>
      </c>
      <c r="AR412" s="1">
        <f t="shared" ca="1" si="370"/>
        <v>2.8823779735442954E-2</v>
      </c>
      <c r="AS412" s="1">
        <f t="shared" ca="1" si="371"/>
        <v>2.9720364915752907E-2</v>
      </c>
      <c r="AT412" s="1">
        <f t="shared" ca="1" si="372"/>
        <v>3.0737380610234045E-2</v>
      </c>
      <c r="AU412" s="1">
        <f t="shared" ca="1" si="373"/>
        <v>3.1867907675341201E-2</v>
      </c>
      <c r="AV412" s="1">
        <f t="shared" ca="1" si="374"/>
        <v>3.3100380742777685E-2</v>
      </c>
      <c r="AW412" s="1">
        <f t="shared" ca="1" si="375"/>
        <v>3.4420853031987317E-2</v>
      </c>
      <c r="AX412" s="1">
        <f t="shared" ca="1" si="376"/>
        <v>3.5816782314132968E-2</v>
      </c>
      <c r="AY412" s="1">
        <f t="shared" ca="1" si="377"/>
        <v>3.7278008385691182E-2</v>
      </c>
      <c r="AZ412" s="1">
        <f t="shared" ca="1" si="326"/>
        <v>3.8789936711890897E-2</v>
      </c>
      <c r="BC412" s="1">
        <f t="shared" ca="1" si="378"/>
        <v>-0.51135007023080803</v>
      </c>
      <c r="BD412" s="1">
        <f t="shared" ca="1" si="378"/>
        <v>5.1959413167503854E-2</v>
      </c>
      <c r="BE412" s="1">
        <f t="shared" ca="1" si="378"/>
        <v>1.9567623305084894</v>
      </c>
    </row>
    <row r="413" spans="1:57" x14ac:dyDescent="0.2">
      <c r="A413" s="118">
        <f t="shared" si="327"/>
        <v>4.0099999999999589</v>
      </c>
      <c r="B413" s="1">
        <f t="shared" ca="1" si="328"/>
        <v>4.4170717601252137E-2</v>
      </c>
      <c r="C413" s="1">
        <f t="shared" ca="1" si="329"/>
        <v>4.4490776816181084E-2</v>
      </c>
      <c r="D413" s="1">
        <f t="shared" ca="1" si="330"/>
        <v>4.46828876069141E-2</v>
      </c>
      <c r="E413" s="1">
        <f t="shared" ca="1" si="331"/>
        <v>4.4754398678488794E-2</v>
      </c>
      <c r="F413" s="1">
        <f t="shared" ca="1" si="332"/>
        <v>4.4717570042973095E-2</v>
      </c>
      <c r="G413" s="1">
        <f t="shared" ca="1" si="333"/>
        <v>4.4583186684631682E-2</v>
      </c>
      <c r="H413" s="1">
        <f t="shared" ca="1" si="334"/>
        <v>4.435938017815011E-2</v>
      </c>
      <c r="I413" s="1">
        <f t="shared" ca="1" si="335"/>
        <v>4.4052527160162683E-2</v>
      </c>
      <c r="J413" s="1">
        <f t="shared" ca="1" si="336"/>
        <v>4.3668146849298005E-2</v>
      </c>
      <c r="K413" s="1">
        <f t="shared" ca="1" si="337"/>
        <v>4.3211339984618007E-2</v>
      </c>
      <c r="L413" s="1">
        <f t="shared" ca="1" si="338"/>
        <v>4.2686861193380221E-2</v>
      </c>
      <c r="M413" s="1">
        <f t="shared" ca="1" si="339"/>
        <v>4.2099041791448258E-2</v>
      </c>
      <c r="N413" s="1">
        <f t="shared" ca="1" si="340"/>
        <v>4.1451776651650396E-2</v>
      </c>
      <c r="O413" s="1">
        <f t="shared" ca="1" si="341"/>
        <v>4.0748703027401197E-2</v>
      </c>
      <c r="P413" s="1">
        <f t="shared" ca="1" si="342"/>
        <v>3.9993573544089465E-2</v>
      </c>
      <c r="Q413" s="1">
        <f t="shared" ca="1" si="343"/>
        <v>3.919071944565538E-2</v>
      </c>
      <c r="R413" s="1">
        <f t="shared" ca="1" si="344"/>
        <v>3.8345458911388158E-2</v>
      </c>
      <c r="S413" s="1">
        <f t="shared" ca="1" si="345"/>
        <v>3.7464334869337555E-2</v>
      </c>
      <c r="T413" s="1">
        <f t="shared" ca="1" si="346"/>
        <v>3.655513784119413E-2</v>
      </c>
      <c r="U413" s="1">
        <f t="shared" ca="1" si="347"/>
        <v>3.5626742160206552E-2</v>
      </c>
      <c r="V413" s="1">
        <f t="shared" ca="1" si="348"/>
        <v>3.4688828934106804E-2</v>
      </c>
      <c r="W413" s="1">
        <f t="shared" ca="1" si="349"/>
        <v>3.3751575124499889E-2</v>
      </c>
      <c r="X413" s="1">
        <f t="shared" ca="1" si="350"/>
        <v>3.2825362907364361E-2</v>
      </c>
      <c r="Y413" s="1">
        <f t="shared" ca="1" si="351"/>
        <v>3.1920528741208348E-2</v>
      </c>
      <c r="Z413" s="1">
        <f t="shared" ca="1" si="352"/>
        <v>3.1047149244308018E-2</v>
      </c>
      <c r="AA413" s="1">
        <f t="shared" ca="1" si="353"/>
        <v>3.0214859040958667E-2</v>
      </c>
      <c r="AB413" s="1">
        <f t="shared" ca="1" si="354"/>
        <v>2.9432705928903048E-2</v>
      </c>
      <c r="AC413" s="1">
        <f t="shared" ca="1" si="355"/>
        <v>2.870905730394804E-2</v>
      </c>
      <c r="AD413" s="1">
        <f t="shared" ca="1" si="356"/>
        <v>2.8051570029632957E-2</v>
      </c>
      <c r="AE413" s="1">
        <f t="shared" ca="1" si="357"/>
        <v>2.7467222210763406E-2</v>
      </c>
      <c r="AF413" s="1">
        <f t="shared" ca="1" si="358"/>
        <v>2.6962385330620682E-2</v>
      </c>
      <c r="AG413" s="1">
        <f t="shared" ca="1" si="359"/>
        <v>2.6542901909569205E-2</v>
      </c>
      <c r="AH413" s="1">
        <f t="shared" ca="1" si="360"/>
        <v>2.6214139133566617E-2</v>
      </c>
      <c r="AI413" s="1">
        <f t="shared" ca="1" si="361"/>
        <v>2.5981011987853068E-2</v>
      </c>
      <c r="AJ413" s="1">
        <f t="shared" ca="1" si="362"/>
        <v>2.5847995867584982E-2</v>
      </c>
      <c r="AK413" s="1">
        <f t="shared" ca="1" si="363"/>
        <v>2.5819161757212942E-2</v>
      </c>
      <c r="AL413" s="1">
        <f t="shared" ca="1" si="364"/>
        <v>2.5898260121007391E-2</v>
      </c>
      <c r="AM413" s="1">
        <f t="shared" ca="1" si="365"/>
        <v>2.608885717507E-2</v>
      </c>
      <c r="AN413" s="1">
        <f t="shared" ca="1" si="366"/>
        <v>2.6394497341278789E-2</v>
      </c>
      <c r="AO413" s="1">
        <f t="shared" ca="1" si="367"/>
        <v>2.6818833904689789E-2</v>
      </c>
      <c r="AP413" s="1">
        <f t="shared" ca="1" si="368"/>
        <v>2.7365638603279764E-2</v>
      </c>
      <c r="AQ413" s="1">
        <f t="shared" ca="1" si="369"/>
        <v>2.8038571828743121E-2</v>
      </c>
      <c r="AR413" s="1">
        <f t="shared" ca="1" si="370"/>
        <v>2.8840577999959989E-2</v>
      </c>
      <c r="AS413" s="1">
        <f t="shared" ca="1" si="371"/>
        <v>2.9772806682818356E-2</v>
      </c>
      <c r="AT413" s="1">
        <f t="shared" ca="1" si="372"/>
        <v>3.083314852022661E-2</v>
      </c>
      <c r="AU413" s="1">
        <f t="shared" ca="1" si="373"/>
        <v>3.2014926413040976E-2</v>
      </c>
      <c r="AV413" s="1">
        <f t="shared" ca="1" si="374"/>
        <v>3.3306862994613051E-2</v>
      </c>
      <c r="AW413" s="1">
        <f t="shared" ca="1" si="375"/>
        <v>3.4695376182652685E-2</v>
      </c>
      <c r="AX413" s="1">
        <f t="shared" ca="1" si="376"/>
        <v>3.6168309333358191E-2</v>
      </c>
      <c r="AY413" s="1">
        <f t="shared" ca="1" si="377"/>
        <v>3.7715753244219496E-2</v>
      </c>
      <c r="AZ413" s="1">
        <f t="shared" ca="1" si="326"/>
        <v>3.9322733110713784E-2</v>
      </c>
      <c r="BC413" s="1">
        <f t="shared" ca="1" si="378"/>
        <v>0.72547841473800556</v>
      </c>
      <c r="BD413" s="1">
        <f t="shared" ca="1" si="378"/>
        <v>-1.5704112304198992</v>
      </c>
      <c r="BE413" s="1">
        <f t="shared" ca="1" si="378"/>
        <v>-0.36355394291237619</v>
      </c>
    </row>
    <row r="414" spans="1:57" x14ac:dyDescent="0.2">
      <c r="A414" s="118">
        <f t="shared" si="327"/>
        <v>4.0199999999999587</v>
      </c>
      <c r="B414" s="1">
        <f t="shared" ca="1" si="328"/>
        <v>4.2090050333434305E-2</v>
      </c>
      <c r="C414" s="1">
        <f t="shared" ca="1" si="329"/>
        <v>4.245516158471882E-2</v>
      </c>
      <c r="D414" s="1">
        <f t="shared" ca="1" si="330"/>
        <v>4.2688506225040106E-2</v>
      </c>
      <c r="E414" s="1">
        <f t="shared" ca="1" si="331"/>
        <v>4.2797677969072551E-2</v>
      </c>
      <c r="F414" s="1">
        <f t="shared" ca="1" si="332"/>
        <v>4.2795051283762493E-2</v>
      </c>
      <c r="G414" s="1">
        <f t="shared" ca="1" si="333"/>
        <v>4.2691499714428503E-2</v>
      </c>
      <c r="H414" s="1">
        <f t="shared" ca="1" si="334"/>
        <v>4.2495259491705607E-2</v>
      </c>
      <c r="I414" s="1">
        <f t="shared" ca="1" si="335"/>
        <v>4.2212828387712988E-2</v>
      </c>
      <c r="J414" s="1">
        <f t="shared" ca="1" si="336"/>
        <v>4.1849854422386555E-2</v>
      </c>
      <c r="K414" s="1">
        <f t="shared" ca="1" si="337"/>
        <v>4.1411567784907455E-2</v>
      </c>
      <c r="L414" s="1">
        <f t="shared" ca="1" si="338"/>
        <v>4.0902850483238468E-2</v>
      </c>
      <c r="M414" s="1">
        <f t="shared" ca="1" si="339"/>
        <v>4.0328160659966833E-2</v>
      </c>
      <c r="N414" s="1">
        <f t="shared" ca="1" si="340"/>
        <v>3.9691523497028099E-2</v>
      </c>
      <c r="O414" s="1">
        <f t="shared" ca="1" si="341"/>
        <v>3.8996714085363787E-2</v>
      </c>
      <c r="P414" s="1">
        <f t="shared" ca="1" si="342"/>
        <v>3.8247632351748682E-2</v>
      </c>
      <c r="Q414" s="1">
        <f t="shared" ca="1" si="343"/>
        <v>3.7448765306997263E-2</v>
      </c>
      <c r="R414" s="1">
        <f t="shared" ca="1" si="344"/>
        <v>3.6605592025041697E-2</v>
      </c>
      <c r="S414" s="1">
        <f t="shared" ca="1" si="345"/>
        <v>3.5724817203678538E-2</v>
      </c>
      <c r="T414" s="1">
        <f t="shared" ca="1" si="346"/>
        <v>3.4814390300207193E-2</v>
      </c>
      <c r="U414" s="1">
        <f t="shared" ca="1" si="347"/>
        <v>3.3883339486370914E-2</v>
      </c>
      <c r="V414" s="1">
        <f t="shared" ca="1" si="348"/>
        <v>3.2941493916795017E-2</v>
      </c>
      <c r="W414" s="1">
        <f t="shared" ca="1" si="349"/>
        <v>3.1999173180476959E-2</v>
      </c>
      <c r="X414" s="1">
        <f t="shared" ca="1" si="350"/>
        <v>3.106689740744675E-2</v>
      </c>
      <c r="Y414" s="1">
        <f t="shared" ca="1" si="351"/>
        <v>3.0155137012874249E-2</v>
      </c>
      <c r="Z414" s="1">
        <f t="shared" ca="1" si="352"/>
        <v>2.9274099143454541E-2</v>
      </c>
      <c r="AA414" s="1">
        <f t="shared" ca="1" si="353"/>
        <v>2.8433546192080536E-2</v>
      </c>
      <c r="AB414" s="1">
        <f t="shared" ca="1" si="354"/>
        <v>2.7642651906878462E-2</v>
      </c>
      <c r="AC414" s="1">
        <f t="shared" ca="1" si="355"/>
        <v>2.6909908997888664E-2</v>
      </c>
      <c r="AD414" s="1">
        <f t="shared" ca="1" si="356"/>
        <v>2.6243100156908256E-2</v>
      </c>
      <c r="AE414" s="1">
        <f t="shared" ca="1" si="357"/>
        <v>2.5649330551563564E-2</v>
      </c>
      <c r="AF414" s="1">
        <f t="shared" ca="1" si="358"/>
        <v>2.513509998961495E-2</v>
      </c>
      <c r="AG414" s="1">
        <f t="shared" ca="1" si="359"/>
        <v>2.4706380019266224E-2</v>
      </c>
      <c r="AH414" s="1">
        <f t="shared" ca="1" si="360"/>
        <v>2.4368666877953089E-2</v>
      </c>
      <c r="AI414" s="1">
        <f t="shared" ca="1" si="361"/>
        <v>2.4127004355850919E-2</v>
      </c>
      <c r="AJ414" s="1">
        <f t="shared" ca="1" si="362"/>
        <v>2.3985996810502272E-2</v>
      </c>
      <c r="AK414" s="1">
        <f t="shared" ca="1" si="363"/>
        <v>2.394984528760993E-2</v>
      </c>
      <c r="AL414" s="1">
        <f t="shared" ca="1" si="364"/>
        <v>2.4022432443192094E-2</v>
      </c>
      <c r="AM414" s="1">
        <f t="shared" ca="1" si="365"/>
        <v>2.4207459342274022E-2</v>
      </c>
      <c r="AN414" s="1">
        <f t="shared" ca="1" si="366"/>
        <v>2.4508607301219877E-2</v>
      </c>
      <c r="AO414" s="1">
        <f t="shared" ca="1" si="367"/>
        <v>2.4929666171609032E-2</v>
      </c>
      <c r="AP414" s="1">
        <f t="shared" ca="1" si="368"/>
        <v>2.5474539215772155E-2</v>
      </c>
      <c r="AQ414" s="1">
        <f t="shared" ca="1" si="369"/>
        <v>2.6147005912592374E-2</v>
      </c>
      <c r="AR414" s="1">
        <f t="shared" ca="1" si="370"/>
        <v>2.695010797766426E-2</v>
      </c>
      <c r="AS414" s="1">
        <f t="shared" ca="1" si="371"/>
        <v>2.7885062943530534E-2</v>
      </c>
      <c r="AT414" s="1">
        <f t="shared" ca="1" si="372"/>
        <v>2.894980339360503E-2</v>
      </c>
      <c r="AU414" s="1">
        <f t="shared" ca="1" si="373"/>
        <v>3.0137693904780109E-2</v>
      </c>
      <c r="AV414" s="1">
        <f t="shared" ca="1" si="374"/>
        <v>3.1437545358477759E-2</v>
      </c>
      <c r="AW414" s="1">
        <f t="shared" ca="1" si="375"/>
        <v>3.2835939500899046E-2</v>
      </c>
      <c r="AX414" s="1">
        <f t="shared" ca="1" si="376"/>
        <v>3.432090129408704E-2</v>
      </c>
      <c r="AY414" s="1">
        <f t="shared" ca="1" si="377"/>
        <v>3.5882558623619547E-2</v>
      </c>
      <c r="AZ414" s="1">
        <f t="shared" ca="1" si="326"/>
        <v>3.750518605908696E-2</v>
      </c>
      <c r="BC414" s="1">
        <f t="shared" ca="1" si="378"/>
        <v>-2.8510489015853753</v>
      </c>
      <c r="BD414" s="1">
        <f t="shared" ca="1" si="378"/>
        <v>-2.5819717108351625E-2</v>
      </c>
      <c r="BE414" s="1">
        <f t="shared" ca="1" si="378"/>
        <v>0.55326960701766659</v>
      </c>
    </row>
    <row r="415" spans="1:57" x14ac:dyDescent="0.2">
      <c r="A415" s="118">
        <f t="shared" si="327"/>
        <v>4.0299999999999585</v>
      </c>
      <c r="B415" s="1">
        <f t="shared" ca="1" si="328"/>
        <v>4.2416334284107668E-2</v>
      </c>
      <c r="C415" s="1">
        <f t="shared" ca="1" si="329"/>
        <v>4.2819066591478987E-2</v>
      </c>
      <c r="D415" s="1">
        <f t="shared" ca="1" si="330"/>
        <v>4.3081675039500736E-2</v>
      </c>
      <c r="E415" s="1">
        <f t="shared" ca="1" si="331"/>
        <v>4.3212261321496262E-2</v>
      </c>
      <c r="F415" s="1">
        <f t="shared" ca="1" si="332"/>
        <v>4.3223579421521136E-2</v>
      </c>
      <c r="G415" s="1">
        <f t="shared" ca="1" si="333"/>
        <v>4.3126857347953046E-2</v>
      </c>
      <c r="H415" s="1">
        <f t="shared" ca="1" si="334"/>
        <v>4.2930701897074527E-2</v>
      </c>
      <c r="I415" s="1">
        <f t="shared" ca="1" si="335"/>
        <v>4.2641997709913414E-2</v>
      </c>
      <c r="J415" s="1">
        <f t="shared" ca="1" si="336"/>
        <v>4.2266787200796498E-2</v>
      </c>
      <c r="K415" s="1">
        <f t="shared" ca="1" si="337"/>
        <v>4.1810695547743179E-2</v>
      </c>
      <c r="L415" s="1">
        <f t="shared" ca="1" si="338"/>
        <v>4.1278997708449158E-2</v>
      </c>
      <c r="M415" s="1">
        <f t="shared" ca="1" si="339"/>
        <v>4.0676544301980318E-2</v>
      </c>
      <c r="N415" s="1">
        <f t="shared" ca="1" si="340"/>
        <v>4.0007756550055208E-2</v>
      </c>
      <c r="O415" s="1">
        <f t="shared" ca="1" si="341"/>
        <v>3.9276813150526793E-2</v>
      </c>
      <c r="P415" s="1">
        <f t="shared" ca="1" si="342"/>
        <v>3.8488027080972945E-2</v>
      </c>
      <c r="Q415" s="1">
        <f t="shared" ca="1" si="343"/>
        <v>3.7646306801745119E-2</v>
      </c>
      <c r="R415" s="1">
        <f t="shared" ca="1" si="344"/>
        <v>3.6757557879027861E-2</v>
      </c>
      <c r="S415" s="1">
        <f t="shared" ca="1" si="345"/>
        <v>3.5828912303789075E-2</v>
      </c>
      <c r="T415" s="1">
        <f t="shared" ca="1" si="346"/>
        <v>3.4868743947102057E-2</v>
      </c>
      <c r="U415" s="1">
        <f t="shared" ca="1" si="347"/>
        <v>3.3886500283479941E-2</v>
      </c>
      <c r="V415" s="1">
        <f t="shared" ca="1" si="348"/>
        <v>3.289242398615868E-2</v>
      </c>
      <c r="W415" s="1">
        <f t="shared" ca="1" si="349"/>
        <v>3.1897242758168701E-2</v>
      </c>
      <c r="X415" s="1">
        <f t="shared" ca="1" si="350"/>
        <v>3.0911880183750989E-2</v>
      </c>
      <c r="Y415" s="1">
        <f t="shared" ca="1" si="351"/>
        <v>2.9947206146279607E-2</v>
      </c>
      <c r="Z415" s="1">
        <f t="shared" ca="1" si="352"/>
        <v>2.9013823845779461E-2</v>
      </c>
      <c r="AA415" s="1">
        <f t="shared" ca="1" si="353"/>
        <v>2.8121888987484106E-2</v>
      </c>
      <c r="AB415" s="1">
        <f t="shared" ca="1" si="354"/>
        <v>2.7280966837287576E-2</v>
      </c>
      <c r="AC415" s="1">
        <f t="shared" ca="1" si="355"/>
        <v>2.6499941009851497E-2</v>
      </c>
      <c r="AD415" s="1">
        <f t="shared" ca="1" si="356"/>
        <v>2.5786985630029357E-2</v>
      </c>
      <c r="AE415" s="1">
        <f t="shared" ca="1" si="357"/>
        <v>2.5149598533608701E-2</v>
      </c>
      <c r="AF415" s="1">
        <f t="shared" ca="1" si="358"/>
        <v>2.4594673447003484E-2</v>
      </c>
      <c r="AG415" s="1">
        <f t="shared" ca="1" si="359"/>
        <v>2.4128576526837007E-2</v>
      </c>
      <c r="AH415" s="1">
        <f t="shared" ca="1" si="360"/>
        <v>2.3757198637199498E-2</v>
      </c>
      <c r="AI415" s="1">
        <f t="shared" ca="1" si="361"/>
        <v>2.3485977956457908E-2</v>
      </c>
      <c r="AJ415" s="1">
        <f t="shared" ca="1" si="362"/>
        <v>2.3319913406625564E-2</v>
      </c>
      <c r="AK415" s="1">
        <f t="shared" ca="1" si="363"/>
        <v>2.3263601717374689E-2</v>
      </c>
      <c r="AL415" s="1">
        <f t="shared" ca="1" si="364"/>
        <v>2.3321323369722077E-2</v>
      </c>
      <c r="AM415" s="1">
        <f t="shared" ca="1" si="365"/>
        <v>2.3497179898635159E-2</v>
      </c>
      <c r="AN415" s="1">
        <f t="shared" ca="1" si="366"/>
        <v>2.3795255088512303E-2</v>
      </c>
      <c r="AO415" s="1">
        <f t="shared" ca="1" si="367"/>
        <v>2.4219740836720162E-2</v>
      </c>
      <c r="AP415" s="1">
        <f t="shared" ca="1" si="368"/>
        <v>2.4774937261307327E-2</v>
      </c>
      <c r="AQ415" s="1">
        <f t="shared" ca="1" si="369"/>
        <v>2.5465008072643489E-2</v>
      </c>
      <c r="AR415" s="1">
        <f t="shared" ca="1" si="370"/>
        <v>2.6293357276543788E-2</v>
      </c>
      <c r="AS415" s="1">
        <f t="shared" ca="1" si="371"/>
        <v>2.726153543179002E-2</v>
      </c>
      <c r="AT415" s="1">
        <f t="shared" ca="1" si="372"/>
        <v>2.8367782637119414E-2</v>
      </c>
      <c r="AU415" s="1">
        <f t="shared" ca="1" si="373"/>
        <v>2.9605771657008451E-2</v>
      </c>
      <c r="AV415" s="1">
        <f t="shared" ca="1" si="374"/>
        <v>3.0964668712665275E-2</v>
      </c>
      <c r="AW415" s="1">
        <f t="shared" ca="1" si="375"/>
        <v>3.2431485314436549E-2</v>
      </c>
      <c r="AX415" s="1">
        <f t="shared" ca="1" si="376"/>
        <v>3.3994690719962299E-2</v>
      </c>
      <c r="AY415" s="1">
        <f t="shared" ca="1" si="377"/>
        <v>3.5644699728736032E-2</v>
      </c>
      <c r="AZ415" s="1">
        <f t="shared" ca="1" si="326"/>
        <v>3.736528819408038E-2</v>
      </c>
      <c r="BC415" s="1">
        <f t="shared" ca="1" si="378"/>
        <v>-0.29366097537127356</v>
      </c>
      <c r="BD415" s="1">
        <f t="shared" ca="1" si="378"/>
        <v>-1.467045475844075</v>
      </c>
      <c r="BE415" s="1">
        <f t="shared" ca="1" si="378"/>
        <v>2.9334978682238777E-2</v>
      </c>
    </row>
    <row r="416" spans="1:57" x14ac:dyDescent="0.2">
      <c r="A416" s="118">
        <f t="shared" si="327"/>
        <v>4.0399999999999583</v>
      </c>
      <c r="B416" s="1">
        <f t="shared" ca="1" si="328"/>
        <v>4.1304528870729884E-2</v>
      </c>
      <c r="C416" s="1">
        <f t="shared" ca="1" si="329"/>
        <v>4.1782339738312961E-2</v>
      </c>
      <c r="D416" s="1">
        <f t="shared" ca="1" si="330"/>
        <v>4.2119094467817988E-2</v>
      </c>
      <c r="E416" s="1">
        <f t="shared" ca="1" si="331"/>
        <v>4.2322922332432962E-2</v>
      </c>
      <c r="F416" s="1">
        <f t="shared" ca="1" si="332"/>
        <v>4.2406478502688166E-2</v>
      </c>
      <c r="G416" s="1">
        <f t="shared" ca="1" si="333"/>
        <v>4.2380867942518684E-2</v>
      </c>
      <c r="H416" s="1">
        <f t="shared" ca="1" si="334"/>
        <v>4.2254590510366251E-2</v>
      </c>
      <c r="I416" s="1">
        <f t="shared" ca="1" si="335"/>
        <v>4.2034440037123512E-2</v>
      </c>
      <c r="J416" s="1">
        <f t="shared" ca="1" si="336"/>
        <v>4.1726375513843547E-2</v>
      </c>
      <c r="K416" s="1">
        <f t="shared" ca="1" si="337"/>
        <v>4.1335939237048411E-2</v>
      </c>
      <c r="L416" s="1">
        <f t="shared" ca="1" si="338"/>
        <v>4.086832127514814E-2</v>
      </c>
      <c r="M416" s="1">
        <f t="shared" ca="1" si="339"/>
        <v>4.0328286965399827E-2</v>
      </c>
      <c r="N416" s="1">
        <f t="shared" ca="1" si="340"/>
        <v>3.972017589109407E-2</v>
      </c>
      <c r="O416" s="1">
        <f t="shared" ca="1" si="341"/>
        <v>3.9048092716319621E-2</v>
      </c>
      <c r="P416" s="1">
        <f t="shared" ca="1" si="342"/>
        <v>3.8316285807878582E-2</v>
      </c>
      <c r="Q416" s="1">
        <f t="shared" ca="1" si="343"/>
        <v>3.752960734696021E-2</v>
      </c>
      <c r="R416" s="1">
        <f t="shared" ca="1" si="344"/>
        <v>3.6693911578466284E-2</v>
      </c>
      <c r="S416" s="1">
        <f t="shared" ca="1" si="345"/>
        <v>3.5816279899394586E-2</v>
      </c>
      <c r="T416" s="1">
        <f t="shared" ca="1" si="346"/>
        <v>3.4905032662818747E-2</v>
      </c>
      <c r="U416" s="1">
        <f t="shared" ca="1" si="347"/>
        <v>3.3969558700785052E-2</v>
      </c>
      <c r="V416" s="1">
        <f t="shared" ca="1" si="348"/>
        <v>3.3020036267495043E-2</v>
      </c>
      <c r="W416" s="1">
        <f t="shared" ca="1" si="349"/>
        <v>3.2067123257262173E-2</v>
      </c>
      <c r="X416" s="1">
        <f t="shared" ca="1" si="350"/>
        <v>3.1121668799264743E-2</v>
      </c>
      <c r="Y416" s="1">
        <f t="shared" ca="1" si="351"/>
        <v>3.019446434723003E-2</v>
      </c>
      <c r="Z416" s="1">
        <f t="shared" ca="1" si="352"/>
        <v>2.929603127013947E-2</v>
      </c>
      <c r="AA416" s="1">
        <f t="shared" ca="1" si="353"/>
        <v>2.8436440720122292E-2</v>
      </c>
      <c r="AB416" s="1">
        <f t="shared" ca="1" si="354"/>
        <v>2.7625171639023893E-2</v>
      </c>
      <c r="AC416" s="1">
        <f t="shared" ca="1" si="355"/>
        <v>2.6871020727142376E-2</v>
      </c>
      <c r="AD416" s="1">
        <f t="shared" ca="1" si="356"/>
        <v>2.6182075737536191E-2</v>
      </c>
      <c r="AE416" s="1">
        <f t="shared" ca="1" si="357"/>
        <v>2.5565749369610435E-2</v>
      </c>
      <c r="AF416" s="1">
        <f t="shared" ca="1" si="358"/>
        <v>2.5028851452674465E-2</v>
      </c>
      <c r="AG416" s="1">
        <f t="shared" ca="1" si="359"/>
        <v>2.457766492258227E-2</v>
      </c>
      <c r="AH416" s="1">
        <f t="shared" ca="1" si="360"/>
        <v>2.4217997435755832E-2</v>
      </c>
      <c r="AI416" s="1">
        <f t="shared" ca="1" si="361"/>
        <v>2.3955203732725736E-2</v>
      </c>
      <c r="AJ416" s="1">
        <f t="shared" ca="1" si="362"/>
        <v>2.3794199492812571E-2</v>
      </c>
      <c r="AK416" s="1">
        <f t="shared" ca="1" si="363"/>
        <v>2.3739499342925047E-2</v>
      </c>
      <c r="AL416" s="1">
        <f t="shared" ca="1" si="364"/>
        <v>2.3795303812423931E-2</v>
      </c>
      <c r="AM416" s="1">
        <f t="shared" ca="1" si="365"/>
        <v>2.3965637116627143E-2</v>
      </c>
      <c r="AN416" s="1">
        <f t="shared" ca="1" si="366"/>
        <v>2.4254507669968822E-2</v>
      </c>
      <c r="AO416" s="1">
        <f t="shared" ca="1" si="367"/>
        <v>2.4666031482247996E-2</v>
      </c>
      <c r="AP416" s="1">
        <f t="shared" ca="1" si="368"/>
        <v>2.520442744519304E-2</v>
      </c>
      <c r="AQ416" s="1">
        <f t="shared" ca="1" si="369"/>
        <v>2.5873765232281382E-2</v>
      </c>
      <c r="AR416" s="1">
        <f t="shared" ca="1" si="370"/>
        <v>2.6677332724715588E-2</v>
      </c>
      <c r="AS416" s="1">
        <f t="shared" ca="1" si="371"/>
        <v>2.7616535167744708E-2</v>
      </c>
      <c r="AT416" s="1">
        <f t="shared" ca="1" si="372"/>
        <v>2.8689442359321068E-2</v>
      </c>
      <c r="AU416" s="1">
        <f t="shared" ca="1" si="373"/>
        <v>2.9889558364995805E-2</v>
      </c>
      <c r="AV416" s="1">
        <f t="shared" ca="1" si="374"/>
        <v>3.1205928404696895E-2</v>
      </c>
      <c r="AW416" s="1">
        <f t="shared" ca="1" si="375"/>
        <v>3.2625516213992109E-2</v>
      </c>
      <c r="AX416" s="1">
        <f t="shared" ca="1" si="376"/>
        <v>3.4136754368931307E-2</v>
      </c>
      <c r="AY416" s="1">
        <f t="shared" ca="1" si="377"/>
        <v>3.5729851040766501E-2</v>
      </c>
      <c r="AZ416" s="1">
        <f t="shared" ca="1" si="326"/>
        <v>3.7387423324311705E-2</v>
      </c>
      <c r="BC416" s="1">
        <f t="shared" ca="1" si="378"/>
        <v>7.9270146378924267E-2</v>
      </c>
      <c r="BD416" s="1">
        <f t="shared" ca="1" si="378"/>
        <v>1.468291292792868</v>
      </c>
      <c r="BE416" s="1">
        <f t="shared" ca="1" si="378"/>
        <v>1.3653476727211924</v>
      </c>
    </row>
    <row r="417" spans="1:57" x14ac:dyDescent="0.2">
      <c r="A417" s="118">
        <f t="shared" si="327"/>
        <v>4.0499999999999581</v>
      </c>
      <c r="B417" s="1">
        <f t="shared" ca="1" si="328"/>
        <v>4.1678475325926223E-2</v>
      </c>
      <c r="C417" s="1">
        <f t="shared" ca="1" si="329"/>
        <v>4.2031745432980709E-2</v>
      </c>
      <c r="D417" s="1">
        <f t="shared" ca="1" si="330"/>
        <v>4.2255214176781769E-2</v>
      </c>
      <c r="E417" s="1">
        <f t="shared" ca="1" si="331"/>
        <v>4.2356704156595919E-2</v>
      </c>
      <c r="F417" s="1">
        <f t="shared" ca="1" si="332"/>
        <v>4.2348439518891522E-2</v>
      </c>
      <c r="G417" s="1">
        <f t="shared" ca="1" si="333"/>
        <v>4.2241070779374751E-2</v>
      </c>
      <c r="H417" s="1">
        <f t="shared" ca="1" si="334"/>
        <v>4.2042659455282384E-2</v>
      </c>
      <c r="I417" s="1">
        <f t="shared" ca="1" si="335"/>
        <v>4.1759576989190757E-2</v>
      </c>
      <c r="J417" s="1">
        <f t="shared" ca="1" si="336"/>
        <v>4.139736723379648E-2</v>
      </c>
      <c r="K417" s="1">
        <f t="shared" ca="1" si="337"/>
        <v>4.0961157838050162E-2</v>
      </c>
      <c r="L417" s="1">
        <f t="shared" ca="1" si="338"/>
        <v>4.0455722247307396E-2</v>
      </c>
      <c r="M417" s="1">
        <f t="shared" ca="1" si="339"/>
        <v>3.988540886396582E-2</v>
      </c>
      <c r="N417" s="1">
        <f t="shared" ca="1" si="340"/>
        <v>3.9254144059063023E-2</v>
      </c>
      <c r="O417" s="1">
        <f t="shared" ca="1" si="341"/>
        <v>3.8565626925464995E-2</v>
      </c>
      <c r="P417" s="1">
        <f t="shared" ca="1" si="342"/>
        <v>3.7823709659912046E-2</v>
      </c>
      <c r="Q417" s="1">
        <f t="shared" ca="1" si="343"/>
        <v>3.7032856537670487E-2</v>
      </c>
      <c r="R417" s="1">
        <f t="shared" ca="1" si="344"/>
        <v>3.619853877098729E-2</v>
      </c>
      <c r="S417" s="1">
        <f t="shared" ca="1" si="345"/>
        <v>3.5327455378491211E-2</v>
      </c>
      <c r="T417" s="1">
        <f t="shared" ca="1" si="346"/>
        <v>3.4427541366848544E-2</v>
      </c>
      <c r="U417" s="1">
        <f t="shared" ca="1" si="347"/>
        <v>3.3507795084189079E-2</v>
      </c>
      <c r="V417" s="1">
        <f t="shared" ca="1" si="348"/>
        <v>3.257799853196798E-2</v>
      </c>
      <c r="W417" s="1">
        <f t="shared" ca="1" si="349"/>
        <v>3.1648407976936486E-2</v>
      </c>
      <c r="X417" s="1">
        <f t="shared" ca="1" si="350"/>
        <v>3.0729466287800239E-2</v>
      </c>
      <c r="Y417" s="1">
        <f t="shared" ca="1" si="351"/>
        <v>2.9831554694693473E-2</v>
      </c>
      <c r="Z417" s="1">
        <f t="shared" ca="1" si="352"/>
        <v>2.8964780955194624E-2</v>
      </c>
      <c r="AA417" s="1">
        <f t="shared" ca="1" si="353"/>
        <v>2.8138799906991398E-2</v>
      </c>
      <c r="AB417" s="1">
        <f t="shared" ca="1" si="354"/>
        <v>2.736267243015595E-2</v>
      </c>
      <c r="AC417" s="1">
        <f t="shared" ca="1" si="355"/>
        <v>2.6644776595555905E-2</v>
      </c>
      <c r="AD417" s="1">
        <f t="shared" ca="1" si="356"/>
        <v>2.5992782083244629E-2</v>
      </c>
      <c r="AE417" s="1">
        <f t="shared" ca="1" si="357"/>
        <v>2.5413684755112007E-2</v>
      </c>
      <c r="AF417" s="1">
        <f t="shared" ca="1" si="358"/>
        <v>2.4913878830971199E-2</v>
      </c>
      <c r="AG417" s="1">
        <f t="shared" ca="1" si="359"/>
        <v>2.4499232300250577E-2</v>
      </c>
      <c r="AH417" s="1">
        <f t="shared" ca="1" si="360"/>
        <v>2.4175137881182217E-2</v>
      </c>
      <c r="AI417" s="1">
        <f t="shared" ca="1" si="361"/>
        <v>2.3946535154444892E-2</v>
      </c>
      <c r="AJ417" s="1">
        <f t="shared" ca="1" si="362"/>
        <v>2.381792485354672E-2</v>
      </c>
      <c r="AK417" s="1">
        <f t="shared" ca="1" si="363"/>
        <v>2.379340781973675E-2</v>
      </c>
      <c r="AL417" s="1">
        <f t="shared" ca="1" si="364"/>
        <v>2.3876772957441526E-2</v>
      </c>
      <c r="AM417" s="1">
        <f t="shared" ca="1" si="365"/>
        <v>2.4071635475404855E-2</v>
      </c>
      <c r="AN417" s="1">
        <f t="shared" ca="1" si="366"/>
        <v>2.4381596681826267E-2</v>
      </c>
      <c r="AO417" s="1">
        <f t="shared" ca="1" si="367"/>
        <v>2.4810364866243804E-2</v>
      </c>
      <c r="AP417" s="1">
        <f t="shared" ca="1" si="368"/>
        <v>2.5361745711935869E-2</v>
      </c>
      <c r="AQ417" s="1">
        <f t="shared" ca="1" si="369"/>
        <v>2.6039382687814906E-2</v>
      </c>
      <c r="AR417" s="1">
        <f t="shared" ca="1" si="370"/>
        <v>2.6846115240774193E-2</v>
      </c>
      <c r="AS417" s="1">
        <f t="shared" ca="1" si="371"/>
        <v>2.778287107686668E-2</v>
      </c>
      <c r="AT417" s="1">
        <f t="shared" ca="1" si="372"/>
        <v>2.8847217999378665E-2</v>
      </c>
      <c r="AU417" s="1">
        <f t="shared" ca="1" si="373"/>
        <v>3.003216060297054E-2</v>
      </c>
      <c r="AV417" s="1">
        <f t="shared" ca="1" si="374"/>
        <v>3.1326292844901814E-2</v>
      </c>
      <c r="AW417" s="1">
        <f t="shared" ca="1" si="375"/>
        <v>3.2716199181906845E-2</v>
      </c>
      <c r="AX417" s="1">
        <f t="shared" ca="1" si="376"/>
        <v>3.4189940383593971E-2</v>
      </c>
      <c r="AY417" s="1">
        <f t="shared" ca="1" si="377"/>
        <v>3.573716722445007E-2</v>
      </c>
      <c r="AZ417" s="1">
        <f t="shared" ca="1" si="326"/>
        <v>3.7339151566929595E-2</v>
      </c>
      <c r="BC417" s="1">
        <f t="shared" ca="1" si="378"/>
        <v>-0.24131920362414849</v>
      </c>
      <c r="BD417" s="1">
        <f t="shared" ca="1" si="378"/>
        <v>0.33857720985475215</v>
      </c>
      <c r="BE417" s="1">
        <f t="shared" ca="1" si="378"/>
        <v>-1.3471584623543809</v>
      </c>
    </row>
    <row r="418" spans="1:57" x14ac:dyDescent="0.2">
      <c r="A418" s="118">
        <f t="shared" si="327"/>
        <v>4.0599999999999579</v>
      </c>
      <c r="B418" s="1">
        <f t="shared" ca="1" si="328"/>
        <v>4.0526178515162797E-2</v>
      </c>
      <c r="C418" s="1">
        <f t="shared" ca="1" si="329"/>
        <v>4.0764762718459233E-2</v>
      </c>
      <c r="D418" s="1">
        <f t="shared" ca="1" si="330"/>
        <v>4.0888438539563171E-2</v>
      </c>
      <c r="E418" s="1">
        <f t="shared" ca="1" si="331"/>
        <v>4.0904499942957917E-2</v>
      </c>
      <c r="F418" s="1">
        <f t="shared" ca="1" si="332"/>
        <v>4.0824520108707636E-2</v>
      </c>
      <c r="G418" s="1">
        <f t="shared" ca="1" si="333"/>
        <v>4.0658475952571174E-2</v>
      </c>
      <c r="H418" s="1">
        <f t="shared" ca="1" si="334"/>
        <v>4.0413771495779162E-2</v>
      </c>
      <c r="I418" s="1">
        <f t="shared" ca="1" si="335"/>
        <v>4.0096136463731911E-2</v>
      </c>
      <c r="J418" s="1">
        <f t="shared" ca="1" si="336"/>
        <v>3.9710480106726335E-2</v>
      </c>
      <c r="K418" s="1">
        <f t="shared" ca="1" si="337"/>
        <v>3.9261295912773039E-2</v>
      </c>
      <c r="L418" s="1">
        <f t="shared" ca="1" si="338"/>
        <v>3.8752721224078128E-2</v>
      </c>
      <c r="M418" s="1">
        <f t="shared" ca="1" si="339"/>
        <v>3.818846810877298E-2</v>
      </c>
      <c r="N418" s="1">
        <f t="shared" ca="1" si="340"/>
        <v>3.7571830404603872E-2</v>
      </c>
      <c r="O418" s="1">
        <f t="shared" ca="1" si="341"/>
        <v>3.6905882347378315E-2</v>
      </c>
      <c r="P418" s="1">
        <f t="shared" ca="1" si="342"/>
        <v>3.6193860655198695E-2</v>
      </c>
      <c r="Q418" s="1">
        <f t="shared" ca="1" si="343"/>
        <v>3.5439622321014788E-2</v>
      </c>
      <c r="R418" s="1">
        <f t="shared" ca="1" si="344"/>
        <v>3.4648036063645582E-2</v>
      </c>
      <c r="S418" s="1">
        <f t="shared" ca="1" si="345"/>
        <v>3.3825198990131096E-2</v>
      </c>
      <c r="T418" s="1">
        <f t="shared" ca="1" si="346"/>
        <v>3.2978441184121188E-2</v>
      </c>
      <c r="U418" s="1">
        <f t="shared" ca="1" si="347"/>
        <v>3.2116150920593618E-2</v>
      </c>
      <c r="V418" s="1">
        <f t="shared" ca="1" si="348"/>
        <v>3.1247494366901954E-2</v>
      </c>
      <c r="W418" s="1">
        <f t="shared" ca="1" si="349"/>
        <v>3.0382106595718068E-2</v>
      </c>
      <c r="X418" s="1">
        <f t="shared" ca="1" si="350"/>
        <v>2.9529804662153613E-2</v>
      </c>
      <c r="Y418" s="1">
        <f t="shared" ca="1" si="351"/>
        <v>2.8700340031134666E-2</v>
      </c>
      <c r="Z418" s="1">
        <f t="shared" ca="1" si="352"/>
        <v>2.7903187320916959E-2</v>
      </c>
      <c r="AA418" s="1">
        <f t="shared" ca="1" si="353"/>
        <v>2.7147365545941122E-2</v>
      </c>
      <c r="AB418" s="1">
        <f t="shared" ca="1" si="354"/>
        <v>2.6441298039293997E-2</v>
      </c>
      <c r="AC418" s="1">
        <f t="shared" ca="1" si="355"/>
        <v>2.5792724779682311E-2</v>
      </c>
      <c r="AD418" s="1">
        <f t="shared" ca="1" si="356"/>
        <v>2.5208677925005224E-2</v>
      </c>
      <c r="AE418" s="1">
        <f t="shared" ca="1" si="357"/>
        <v>2.4695517050338862E-2</v>
      </c>
      <c r="AF418" s="1">
        <f t="shared" ca="1" si="358"/>
        <v>2.4259001305402671E-2</v>
      </c>
      <c r="AG418" s="1">
        <f t="shared" ca="1" si="359"/>
        <v>2.3904364259505206E-2</v>
      </c>
      <c r="AH418" s="1">
        <f t="shared" ca="1" si="360"/>
        <v>2.3636364214396462E-2</v>
      </c>
      <c r="AI418" s="1">
        <f t="shared" ca="1" si="361"/>
        <v>2.3459306121325275E-2</v>
      </c>
      <c r="AJ418" s="1">
        <f t="shared" ca="1" si="362"/>
        <v>2.3377056317331418E-2</v>
      </c>
      <c r="AK418" s="1">
        <f t="shared" ca="1" si="363"/>
        <v>2.3393082427359858E-2</v>
      </c>
      <c r="AL418" s="1">
        <f t="shared" ca="1" si="364"/>
        <v>2.35105423094112E-2</v>
      </c>
      <c r="AM418" s="1">
        <f t="shared" ca="1" si="365"/>
        <v>2.3732422729803006E-2</v>
      </c>
      <c r="AN418" s="1">
        <f t="shared" ca="1" si="366"/>
        <v>2.4061698404360735E-2</v>
      </c>
      <c r="AO418" s="1">
        <f t="shared" ca="1" si="367"/>
        <v>2.4501450318738745E-2</v>
      </c>
      <c r="AP418" s="1">
        <f t="shared" ca="1" si="368"/>
        <v>2.505485121398424E-2</v>
      </c>
      <c r="AQ418" s="1">
        <f t="shared" ca="1" si="369"/>
        <v>2.5724898435990878E-2</v>
      </c>
      <c r="AR418" s="1">
        <f t="shared" ca="1" si="370"/>
        <v>2.6513762941385979E-2</v>
      </c>
      <c r="AS418" s="1">
        <f t="shared" ca="1" si="371"/>
        <v>2.7421674934058074E-2</v>
      </c>
      <c r="AT418" s="1">
        <f t="shared" ca="1" si="372"/>
        <v>2.8445480799244013E-2</v>
      </c>
      <c r="AU418" s="1">
        <f t="shared" ca="1" si="373"/>
        <v>2.9577467151018964E-2</v>
      </c>
      <c r="AV418" s="1">
        <f t="shared" ca="1" si="374"/>
        <v>3.0805558649791745E-2</v>
      </c>
      <c r="AW418" s="1">
        <f t="shared" ca="1" si="375"/>
        <v>3.2115741149052218E-2</v>
      </c>
      <c r="AX418" s="1">
        <f t="shared" ca="1" si="376"/>
        <v>3.3495480426301794E-2</v>
      </c>
      <c r="AY418" s="1">
        <f t="shared" ca="1" si="377"/>
        <v>3.4933634628691403E-2</v>
      </c>
      <c r="AZ418" s="1">
        <f t="shared" ca="1" si="326"/>
        <v>3.641013217930595E-2</v>
      </c>
      <c r="BC418" s="1">
        <f t="shared" ca="1" si="378"/>
        <v>-1.5623807589110132</v>
      </c>
      <c r="BD418" s="1">
        <f t="shared" ca="1" si="378"/>
        <v>1.5794420579261077</v>
      </c>
      <c r="BE418" s="1">
        <f t="shared" ca="1" si="378"/>
        <v>-0.85690264010897099</v>
      </c>
    </row>
    <row r="419" spans="1:57" x14ac:dyDescent="0.2">
      <c r="A419" s="118">
        <f t="shared" si="327"/>
        <v>4.0699999999999577</v>
      </c>
      <c r="B419" s="1">
        <f t="shared" ca="1" si="328"/>
        <v>4.0170093501583619E-2</v>
      </c>
      <c r="C419" s="1">
        <f t="shared" ca="1" si="329"/>
        <v>4.0356209692422977E-2</v>
      </c>
      <c r="D419" s="1">
        <f t="shared" ca="1" si="330"/>
        <v>4.0433885663908001E-2</v>
      </c>
      <c r="E419" s="1">
        <f t="shared" ca="1" si="331"/>
        <v>4.0410245022505842E-2</v>
      </c>
      <c r="F419" s="1">
        <f t="shared" ca="1" si="332"/>
        <v>4.0296570252605066E-2</v>
      </c>
      <c r="G419" s="1">
        <f t="shared" ca="1" si="333"/>
        <v>4.0102525715495461E-2</v>
      </c>
      <c r="H419" s="1">
        <f t="shared" ca="1" si="334"/>
        <v>3.9835218975377597E-2</v>
      </c>
      <c r="I419" s="1">
        <f t="shared" ca="1" si="335"/>
        <v>3.950009890617074E-2</v>
      </c>
      <c r="J419" s="1">
        <f t="shared" ca="1" si="336"/>
        <v>3.9101800888000755E-2</v>
      </c>
      <c r="K419" s="1">
        <f t="shared" ca="1" si="337"/>
        <v>3.8644544932493509E-2</v>
      </c>
      <c r="L419" s="1">
        <f t="shared" ca="1" si="338"/>
        <v>3.8132192997482751E-2</v>
      </c>
      <c r="M419" s="1">
        <f t="shared" ca="1" si="339"/>
        <v>3.7568181616252562E-2</v>
      </c>
      <c r="N419" s="1">
        <f t="shared" ca="1" si="340"/>
        <v>3.6955532970182024E-2</v>
      </c>
      <c r="O419" s="1">
        <f t="shared" ca="1" si="341"/>
        <v>3.6297057348988034E-2</v>
      </c>
      <c r="P419" s="1">
        <f t="shared" ca="1" si="342"/>
        <v>3.5595736879460937E-2</v>
      </c>
      <c r="Q419" s="1">
        <f t="shared" ca="1" si="343"/>
        <v>3.4855182091411231E-2</v>
      </c>
      <c r="R419" s="1">
        <f t="shared" ca="1" si="344"/>
        <v>3.4080019945266132E-2</v>
      </c>
      <c r="S419" s="1">
        <f t="shared" ca="1" si="345"/>
        <v>3.3276106299647855E-2</v>
      </c>
      <c r="T419" s="1">
        <f t="shared" ca="1" si="346"/>
        <v>3.2450526935586546E-2</v>
      </c>
      <c r="U419" s="1">
        <f t="shared" ca="1" si="347"/>
        <v>3.1611420663088433E-2</v>
      </c>
      <c r="V419" s="1">
        <f t="shared" ca="1" si="348"/>
        <v>3.0767698431605369E-2</v>
      </c>
      <c r="W419" s="1">
        <f t="shared" ca="1" si="349"/>
        <v>2.9928734750739032E-2</v>
      </c>
      <c r="X419" s="1">
        <f t="shared" ca="1" si="350"/>
        <v>2.9104081506374276E-2</v>
      </c>
      <c r="Y419" s="1">
        <f t="shared" ca="1" si="351"/>
        <v>2.8303221054146174E-2</v>
      </c>
      <c r="Z419" s="1">
        <f t="shared" ca="1" si="352"/>
        <v>2.7535355542708733E-2</v>
      </c>
      <c r="AA419" s="1">
        <f t="shared" ca="1" si="353"/>
        <v>2.6809228852180209E-2</v>
      </c>
      <c r="AB419" s="1">
        <f t="shared" ca="1" si="354"/>
        <v>2.6132987481158068E-2</v>
      </c>
      <c r="AC419" s="1">
        <f t="shared" ca="1" si="355"/>
        <v>2.5514094050987746E-2</v>
      </c>
      <c r="AD419" s="1">
        <f t="shared" ca="1" si="356"/>
        <v>2.4959303945520449E-2</v>
      </c>
      <c r="AE419" s="1">
        <f t="shared" ca="1" si="357"/>
        <v>2.4474701200752423E-2</v>
      </c>
      <c r="AF419" s="1">
        <f t="shared" ca="1" si="358"/>
        <v>2.406577063270833E-2</v>
      </c>
      <c r="AG419" s="1">
        <f t="shared" ca="1" si="359"/>
        <v>2.3737472114049127E-2</v>
      </c>
      <c r="AH419" s="1">
        <f t="shared" ca="1" si="360"/>
        <v>2.3494290249183224E-2</v>
      </c>
      <c r="AI419" s="1">
        <f t="shared" ca="1" si="361"/>
        <v>2.3340256087988218E-2</v>
      </c>
      <c r="AJ419" s="1">
        <f t="shared" ca="1" si="362"/>
        <v>2.3278962318038277E-2</v>
      </c>
      <c r="AK419" s="1">
        <f t="shared" ca="1" si="363"/>
        <v>2.3313604114771316E-2</v>
      </c>
      <c r="AL419" s="1">
        <f t="shared" ca="1" si="364"/>
        <v>2.3447069065241456E-2</v>
      </c>
      <c r="AM419" s="1">
        <f t="shared" ca="1" si="365"/>
        <v>2.3682076253740504E-2</v>
      </c>
      <c r="AN419" s="1">
        <f t="shared" ca="1" si="366"/>
        <v>2.4021334512889136E-2</v>
      </c>
      <c r="AO419" s="1">
        <f t="shared" ca="1" si="367"/>
        <v>2.4467658135090522E-2</v>
      </c>
      <c r="AP419" s="1">
        <f t="shared" ca="1" si="368"/>
        <v>2.5023947378944384E-2</v>
      </c>
      <c r="AQ419" s="1">
        <f t="shared" ca="1" si="369"/>
        <v>2.5692913743380102E-2</v>
      </c>
      <c r="AR419" s="1">
        <f t="shared" ca="1" si="370"/>
        <v>2.647641983792054E-2</v>
      </c>
      <c r="AS419" s="1">
        <f t="shared" ca="1" si="371"/>
        <v>2.7374358609371555E-2</v>
      </c>
      <c r="AT419" s="1">
        <f t="shared" ca="1" si="372"/>
        <v>2.8383215817069311E-2</v>
      </c>
      <c r="AU419" s="1">
        <f t="shared" ca="1" si="373"/>
        <v>2.9494921791577887E-2</v>
      </c>
      <c r="AV419" s="1">
        <f t="shared" ca="1" si="374"/>
        <v>3.0697094033727012E-2</v>
      </c>
      <c r="AW419" s="1">
        <f t="shared" ca="1" si="375"/>
        <v>3.1975480589384236E-2</v>
      </c>
      <c r="AX419" s="1">
        <f t="shared" ca="1" si="376"/>
        <v>3.3317309014638953E-2</v>
      </c>
      <c r="AY419" s="1">
        <f t="shared" ca="1" si="377"/>
        <v>3.4710994536464923E-2</v>
      </c>
      <c r="AZ419" s="1">
        <f t="shared" ca="1" si="326"/>
        <v>3.6135838013832321E-2</v>
      </c>
      <c r="BC419" s="1">
        <f t="shared" ca="1" si="378"/>
        <v>-0.51425462208869277</v>
      </c>
      <c r="BD419" s="1">
        <f t="shared" ca="1" si="378"/>
        <v>0.63100119849551284</v>
      </c>
      <c r="BE419" s="1">
        <f t="shared" ca="1" si="378"/>
        <v>-0.40891270552104864</v>
      </c>
    </row>
    <row r="420" spans="1:57" x14ac:dyDescent="0.2">
      <c r="A420" s="118">
        <f t="shared" si="327"/>
        <v>4.0799999999999574</v>
      </c>
      <c r="B420" s="1">
        <f t="shared" ca="1" si="328"/>
        <v>4.1877359522953295E-2</v>
      </c>
      <c r="C420" s="1">
        <f t="shared" ca="1" si="329"/>
        <v>4.1974330026866215E-2</v>
      </c>
      <c r="D420" s="1">
        <f t="shared" ca="1" si="330"/>
        <v>4.196827212525369E-2</v>
      </c>
      <c r="E420" s="1">
        <f t="shared" ca="1" si="331"/>
        <v>4.1866259105440548E-2</v>
      </c>
      <c r="F420" s="1">
        <f t="shared" ca="1" si="332"/>
        <v>4.1679404764590908E-2</v>
      </c>
      <c r="G420" s="1">
        <f t="shared" ca="1" si="333"/>
        <v>4.1417183677101295E-2</v>
      </c>
      <c r="H420" s="1">
        <f t="shared" ca="1" si="334"/>
        <v>4.1086529707880209E-2</v>
      </c>
      <c r="I420" s="1">
        <f t="shared" ca="1" si="335"/>
        <v>4.0692733464619102E-2</v>
      </c>
      <c r="J420" s="1">
        <f t="shared" ca="1" si="336"/>
        <v>4.0240278910775536E-2</v>
      </c>
      <c r="K420" s="1">
        <f t="shared" ca="1" si="337"/>
        <v>3.9733234989057904E-2</v>
      </c>
      <c r="L420" s="1">
        <f t="shared" ca="1" si="338"/>
        <v>3.9175310715545128E-2</v>
      </c>
      <c r="M420" s="1">
        <f t="shared" ca="1" si="339"/>
        <v>3.8569789611870596E-2</v>
      </c>
      <c r="N420" s="1">
        <f t="shared" ca="1" si="340"/>
        <v>3.7919544802878749E-2</v>
      </c>
      <c r="O420" s="1">
        <f t="shared" ca="1" si="341"/>
        <v>3.7227245264918475E-2</v>
      </c>
      <c r="P420" s="1">
        <f t="shared" ca="1" si="342"/>
        <v>3.6495741141658544E-2</v>
      </c>
      <c r="Q420" s="1">
        <f t="shared" ca="1" si="343"/>
        <v>3.5728519039492146E-2</v>
      </c>
      <c r="R420" s="1">
        <f t="shared" ca="1" si="344"/>
        <v>3.4930086616281233E-2</v>
      </c>
      <c r="S420" s="1">
        <f t="shared" ca="1" si="345"/>
        <v>3.4106180866773174E-2</v>
      </c>
      <c r="T420" s="1">
        <f t="shared" ca="1" si="346"/>
        <v>3.3263765611758409E-2</v>
      </c>
      <c r="U420" s="1">
        <f t="shared" ca="1" si="347"/>
        <v>3.2410852526840041E-2</v>
      </c>
      <c r="V420" s="1">
        <f t="shared" ca="1" si="348"/>
        <v>3.1556219682291858E-2</v>
      </c>
      <c r="W420" s="1">
        <f t="shared" ca="1" si="349"/>
        <v>3.0709103378149232E-2</v>
      </c>
      <c r="X420" s="1">
        <f t="shared" ca="1" si="350"/>
        <v>2.9878912697895957E-2</v>
      </c>
      <c r="Y420" s="1">
        <f t="shared" ca="1" si="351"/>
        <v>2.9074983266296903E-2</v>
      </c>
      <c r="Z420" s="1">
        <f t="shared" ca="1" si="352"/>
        <v>2.8306367154736962E-2</v>
      </c>
      <c r="AA420" s="1">
        <f t="shared" ca="1" si="353"/>
        <v>2.7581655520635691E-2</v>
      </c>
      <c r="AB420" s="1">
        <f t="shared" ca="1" si="354"/>
        <v>2.6908840463270758E-2</v>
      </c>
      <c r="AC420" s="1">
        <f t="shared" ca="1" si="355"/>
        <v>2.6295229703919603E-2</v>
      </c>
      <c r="AD420" s="1">
        <f t="shared" ca="1" si="356"/>
        <v>2.5747424322711859E-2</v>
      </c>
      <c r="AE420" s="1">
        <f t="shared" ca="1" si="357"/>
        <v>2.5271355286298605E-2</v>
      </c>
      <c r="AF420" s="1">
        <f t="shared" ca="1" si="358"/>
        <v>2.4872355535377689E-2</v>
      </c>
      <c r="AG420" s="1">
        <f t="shared" ca="1" si="359"/>
        <v>2.4555233691575605E-2</v>
      </c>
      <c r="AH420" s="1">
        <f t="shared" ca="1" si="360"/>
        <v>2.4324323103505605E-2</v>
      </c>
      <c r="AI420" s="1">
        <f t="shared" ca="1" si="361"/>
        <v>2.4183503370339185E-2</v>
      </c>
      <c r="AJ420" s="1">
        <f t="shared" ca="1" si="362"/>
        <v>2.4136215999811098E-2</v>
      </c>
      <c r="AK420" s="1">
        <f t="shared" ca="1" si="363"/>
        <v>2.4185506207050435E-2</v>
      </c>
      <c r="AL420" s="1">
        <f t="shared" ca="1" si="364"/>
        <v>2.4334113805570257E-2</v>
      </c>
      <c r="AM420" s="1">
        <f t="shared" ca="1" si="365"/>
        <v>2.458461267924008E-2</v>
      </c>
      <c r="AN420" s="1">
        <f t="shared" ca="1" si="366"/>
        <v>2.4939568206901859E-2</v>
      </c>
      <c r="AO420" s="1">
        <f t="shared" ca="1" si="367"/>
        <v>2.5401650317550695E-2</v>
      </c>
      <c r="AP420" s="1">
        <f t="shared" ca="1" si="368"/>
        <v>2.5973608965675493E-2</v>
      </c>
      <c r="AQ420" s="1">
        <f t="shared" ca="1" si="369"/>
        <v>2.665799179886558E-2</v>
      </c>
      <c r="AR420" s="1">
        <f t="shared" ca="1" si="370"/>
        <v>2.7456474946966816E-2</v>
      </c>
      <c r="AS420" s="1">
        <f t="shared" ca="1" si="371"/>
        <v>2.8368736077953052E-2</v>
      </c>
      <c r="AT420" s="1">
        <f t="shared" ca="1" si="372"/>
        <v>2.939102285773456E-2</v>
      </c>
      <c r="AU420" s="1">
        <f t="shared" ca="1" si="373"/>
        <v>3.051503276147001E-2</v>
      </c>
      <c r="AV420" s="1">
        <f t="shared" ca="1" si="374"/>
        <v>3.172819996307618E-2</v>
      </c>
      <c r="AW420" s="1">
        <f t="shared" ca="1" si="375"/>
        <v>3.3016157138149538E-2</v>
      </c>
      <c r="AX420" s="1">
        <f t="shared" ca="1" si="376"/>
        <v>3.4366011973019188E-2</v>
      </c>
      <c r="AY420" s="1">
        <f t="shared" ca="1" si="377"/>
        <v>3.5765855527229974E-2</v>
      </c>
      <c r="AZ420" s="1">
        <f t="shared" ca="1" si="326"/>
        <v>3.7194639800400331E-2</v>
      </c>
      <c r="BC420" s="1">
        <f t="shared" ca="1" si="378"/>
        <v>1.4926040894498129</v>
      </c>
      <c r="BD420" s="1">
        <f t="shared" ca="1" si="378"/>
        <v>-0.50240258811527738</v>
      </c>
      <c r="BE420" s="1">
        <f t="shared" ca="1" si="378"/>
        <v>-1.1893474143655816</v>
      </c>
    </row>
    <row r="421" spans="1:57" x14ac:dyDescent="0.2">
      <c r="A421" s="118">
        <f t="shared" si="327"/>
        <v>4.0899999999999572</v>
      </c>
      <c r="B421" s="1">
        <f t="shared" ca="1" si="328"/>
        <v>4.1045794716648092E-2</v>
      </c>
      <c r="C421" s="1">
        <f t="shared" ca="1" si="329"/>
        <v>4.1232960081184662E-2</v>
      </c>
      <c r="D421" s="1">
        <f t="shared" ca="1" si="330"/>
        <v>4.1307864569986696E-2</v>
      </c>
      <c r="E421" s="1">
        <f t="shared" ca="1" si="331"/>
        <v>4.1278032541103647E-2</v>
      </c>
      <c r="F421" s="1">
        <f t="shared" ca="1" si="332"/>
        <v>4.1154912439710409E-2</v>
      </c>
      <c r="G421" s="1">
        <f t="shared" ca="1" si="333"/>
        <v>4.0948293132290842E-2</v>
      </c>
      <c r="H421" s="1">
        <f t="shared" ca="1" si="334"/>
        <v>4.0665438850351267E-2</v>
      </c>
      <c r="I421" s="1">
        <f t="shared" ca="1" si="335"/>
        <v>4.0311985829575112E-2</v>
      </c>
      <c r="J421" s="1">
        <f t="shared" ca="1" si="336"/>
        <v>3.9892770380935236E-2</v>
      </c>
      <c r="K421" s="1">
        <f t="shared" ca="1" si="337"/>
        <v>3.9412214097994391E-2</v>
      </c>
      <c r="L421" s="1">
        <f t="shared" ca="1" si="338"/>
        <v>3.8874376810907357E-2</v>
      </c>
      <c r="M421" s="1">
        <f t="shared" ca="1" si="339"/>
        <v>3.8282892865987753E-2</v>
      </c>
      <c r="N421" s="1">
        <f t="shared" ca="1" si="340"/>
        <v>3.764099024363729E-2</v>
      </c>
      <c r="O421" s="1">
        <f t="shared" ca="1" si="341"/>
        <v>3.6951700550670367E-2</v>
      </c>
      <c r="P421" s="1">
        <f t="shared" ca="1" si="342"/>
        <v>3.6218245866056854E-2</v>
      </c>
      <c r="Q421" s="1">
        <f t="shared" ca="1" si="343"/>
        <v>3.5444492722418272E-2</v>
      </c>
      <c r="R421" s="1">
        <f t="shared" ca="1" si="344"/>
        <v>3.4635333241053702E-2</v>
      </c>
      <c r="S421" s="1">
        <f t="shared" ca="1" si="345"/>
        <v>3.3796889248136987E-2</v>
      </c>
      <c r="T421" s="1">
        <f t="shared" ca="1" si="346"/>
        <v>3.2936506257964154E-2</v>
      </c>
      <c r="U421" s="1">
        <f t="shared" ca="1" si="347"/>
        <v>3.206257245406828E-2</v>
      </c>
      <c r="V421" s="1">
        <f t="shared" ca="1" si="348"/>
        <v>3.1184236678165913E-2</v>
      </c>
      <c r="W421" s="1">
        <f t="shared" ca="1" si="349"/>
        <v>3.0311100686098033E-2</v>
      </c>
      <c r="X421" s="1">
        <f t="shared" ca="1" si="350"/>
        <v>2.9452934437606566E-2</v>
      </c>
      <c r="Y421" s="1">
        <f t="shared" ca="1" si="351"/>
        <v>2.8619430516886799E-2</v>
      </c>
      <c r="Z421" s="1">
        <f t="shared" ca="1" si="352"/>
        <v>2.7819994622374507E-2</v>
      </c>
      <c r="AA421" s="1">
        <f t="shared" ca="1" si="353"/>
        <v>2.7063568912486714E-2</v>
      </c>
      <c r="AB421" s="1">
        <f t="shared" ca="1" si="354"/>
        <v>2.6358494834394935E-2</v>
      </c>
      <c r="AC421" s="1">
        <f t="shared" ca="1" si="355"/>
        <v>2.5712428978464111E-2</v>
      </c>
      <c r="AD421" s="1">
        <f t="shared" ca="1" si="356"/>
        <v>2.5132321903018437E-2</v>
      </c>
      <c r="AE421" s="1">
        <f t="shared" ca="1" si="357"/>
        <v>2.4624455286472779E-2</v>
      </c>
      <c r="AF421" s="1">
        <f t="shared" ca="1" si="358"/>
        <v>2.4194513963912607E-2</v>
      </c>
      <c r="AG421" s="1">
        <f t="shared" ca="1" si="359"/>
        <v>2.3847659063063333E-2</v>
      </c>
      <c r="AH421" s="1">
        <f t="shared" ca="1" si="360"/>
        <v>2.3588576430073432E-2</v>
      </c>
      <c r="AI421" s="1">
        <f t="shared" ca="1" si="361"/>
        <v>2.3421497976054209E-2</v>
      </c>
      <c r="AJ421" s="1">
        <f t="shared" ca="1" si="362"/>
        <v>2.3350217810520213E-2</v>
      </c>
      <c r="AK421" s="1">
        <f t="shared" ca="1" si="363"/>
        <v>2.3378134989255651E-2</v>
      </c>
      <c r="AL421" s="1">
        <f t="shared" ca="1" si="364"/>
        <v>2.3508345360923513E-2</v>
      </c>
      <c r="AM421" s="1">
        <f t="shared" ca="1" si="365"/>
        <v>2.3743781401132459E-2</v>
      </c>
      <c r="AN421" s="1">
        <f t="shared" ca="1" si="366"/>
        <v>2.4087368773981748E-2</v>
      </c>
      <c r="AO421" s="1">
        <f t="shared" ca="1" si="367"/>
        <v>2.4542136683472937E-2</v>
      </c>
      <c r="AP421" s="1">
        <f t="shared" ca="1" si="368"/>
        <v>2.5111188266268125E-2</v>
      </c>
      <c r="AQ421" s="1">
        <f t="shared" ca="1" si="369"/>
        <v>2.5797410623278439E-2</v>
      </c>
      <c r="AR421" s="1">
        <f t="shared" ca="1" si="370"/>
        <v>2.6602796585918229E-2</v>
      </c>
      <c r="AS421" s="1">
        <f t="shared" ca="1" si="371"/>
        <v>2.7527311844266052E-2</v>
      </c>
      <c r="AT421" s="1">
        <f t="shared" ca="1" si="372"/>
        <v>2.8567469832795289E-2</v>
      </c>
      <c r="AU421" s="1">
        <f t="shared" ca="1" si="373"/>
        <v>2.9715239919057636E-2</v>
      </c>
      <c r="AV421" s="1">
        <f t="shared" ca="1" si="374"/>
        <v>3.0958378066418359E-2</v>
      </c>
      <c r="AW421" s="1">
        <f t="shared" ca="1" si="375"/>
        <v>3.2282905247441658E-2</v>
      </c>
      <c r="AX421" s="1">
        <f t="shared" ca="1" si="376"/>
        <v>3.3676308949971541E-2</v>
      </c>
      <c r="AY421" s="1">
        <f t="shared" ca="1" si="377"/>
        <v>3.5126859329514093E-2</v>
      </c>
      <c r="AZ421" s="1">
        <f t="shared" ca="1" si="326"/>
        <v>3.6613714605483259E-2</v>
      </c>
      <c r="BC421" s="1">
        <f t="shared" ca="1" si="378"/>
        <v>-0.89800389300155281</v>
      </c>
      <c r="BD421" s="1">
        <f t="shared" ca="1" si="378"/>
        <v>-0.5252271364275467</v>
      </c>
      <c r="BE421" s="1">
        <f t="shared" ca="1" si="378"/>
        <v>0.93213813392055922</v>
      </c>
    </row>
    <row r="422" spans="1:57" x14ac:dyDescent="0.2">
      <c r="A422" s="118">
        <f t="shared" si="327"/>
        <v>4.099999999999957</v>
      </c>
      <c r="B422" s="1">
        <f t="shared" ca="1" si="328"/>
        <v>4.2498942345829634E-2</v>
      </c>
      <c r="C422" s="1">
        <f t="shared" ca="1" si="329"/>
        <v>4.259422696183203E-2</v>
      </c>
      <c r="D422" s="1">
        <f t="shared" ca="1" si="330"/>
        <v>4.2586864581005718E-2</v>
      </c>
      <c r="E422" s="1">
        <f t="shared" ca="1" si="331"/>
        <v>4.248409580827734E-2</v>
      </c>
      <c r="F422" s="1">
        <f t="shared" ca="1" si="332"/>
        <v>4.2296970834320956E-2</v>
      </c>
      <c r="G422" s="1">
        <f t="shared" ca="1" si="333"/>
        <v>4.2034860643804836E-2</v>
      </c>
      <c r="H422" s="1">
        <f t="shared" ca="1" si="334"/>
        <v>4.1704627644667869E-2</v>
      </c>
      <c r="I422" s="1">
        <f t="shared" ca="1" si="335"/>
        <v>4.1311521339582755E-2</v>
      </c>
      <c r="J422" s="1">
        <f t="shared" ca="1" si="336"/>
        <v>4.085999789771131E-2</v>
      </c>
      <c r="K422" s="1">
        <f t="shared" ca="1" si="337"/>
        <v>4.0354099031341933E-2</v>
      </c>
      <c r="L422" s="1">
        <f t="shared" ca="1" si="338"/>
        <v>3.9797502889524189E-2</v>
      </c>
      <c r="M422" s="1">
        <f t="shared" ca="1" si="339"/>
        <v>3.919346222847634E-2</v>
      </c>
      <c r="N422" s="1">
        <f t="shared" ca="1" si="340"/>
        <v>3.8544827544262375E-2</v>
      </c>
      <c r="O422" s="1">
        <f t="shared" ca="1" si="341"/>
        <v>3.7854260764865796E-2</v>
      </c>
      <c r="P422" s="1">
        <f t="shared" ca="1" si="342"/>
        <v>3.712462356898296E-2</v>
      </c>
      <c r="Q422" s="1">
        <f t="shared" ca="1" si="343"/>
        <v>3.635943001081475E-2</v>
      </c>
      <c r="R422" s="1">
        <f t="shared" ca="1" si="344"/>
        <v>3.5563224187064021E-2</v>
      </c>
      <c r="S422" s="1">
        <f t="shared" ca="1" si="345"/>
        <v>3.4741780197179523E-2</v>
      </c>
      <c r="T422" s="1">
        <f t="shared" ca="1" si="346"/>
        <v>3.3902092649858225E-2</v>
      </c>
      <c r="U422" s="1">
        <f t="shared" ca="1" si="347"/>
        <v>3.3052193626440289E-2</v>
      </c>
      <c r="V422" s="1">
        <f t="shared" ca="1" si="348"/>
        <v>3.2200870138379134E-2</v>
      </c>
      <c r="W422" s="1">
        <f t="shared" ca="1" si="349"/>
        <v>3.1357356810337259E-2</v>
      </c>
      <c r="X422" s="1">
        <f t="shared" ca="1" si="350"/>
        <v>3.0531051904585018E-2</v>
      </c>
      <c r="Y422" s="1">
        <f t="shared" ca="1" si="351"/>
        <v>2.9731272402707388E-2</v>
      </c>
      <c r="Z422" s="1">
        <f t="shared" ca="1" si="352"/>
        <v>2.8967045082276811E-2</v>
      </c>
      <c r="AA422" s="1">
        <f t="shared" ca="1" si="353"/>
        <v>2.8246930574252569E-2</v>
      </c>
      <c r="AB422" s="1">
        <f t="shared" ca="1" si="354"/>
        <v>2.7578887168730741E-2</v>
      </c>
      <c r="AC422" s="1">
        <f t="shared" ca="1" si="355"/>
        <v>2.6970187841952778E-2</v>
      </c>
      <c r="AD422" s="1">
        <f t="shared" ca="1" si="356"/>
        <v>2.6427400159715675E-2</v>
      </c>
      <c r="AE422" s="1">
        <f t="shared" ca="1" si="357"/>
        <v>2.5956424040457417E-2</v>
      </c>
      <c r="AF422" s="1">
        <f t="shared" ca="1" si="358"/>
        <v>2.5562563730492184E-2</v>
      </c>
      <c r="AG422" s="1">
        <f t="shared" ca="1" si="359"/>
        <v>2.5250600368079884E-2</v>
      </c>
      <c r="AH422" s="1">
        <f t="shared" ca="1" si="360"/>
        <v>2.5024839797799164E-2</v>
      </c>
      <c r="AI422" s="1">
        <f t="shared" ca="1" si="361"/>
        <v>2.4889133753104798E-2</v>
      </c>
      <c r="AJ422" s="1">
        <f t="shared" ca="1" si="362"/>
        <v>2.4846896474675487E-2</v>
      </c>
      <c r="AK422" s="1">
        <f t="shared" ca="1" si="363"/>
        <v>2.490114840744732E-2</v>
      </c>
      <c r="AL422" s="1">
        <f t="shared" ca="1" si="364"/>
        <v>2.5054608990971838E-2</v>
      </c>
      <c r="AM422" s="1">
        <f t="shared" ca="1" si="365"/>
        <v>2.5309836831074083E-2</v>
      </c>
      <c r="AN422" s="1">
        <f t="shared" ca="1" si="366"/>
        <v>2.5669385361512451E-2</v>
      </c>
      <c r="AO422" s="1">
        <f t="shared" ca="1" si="367"/>
        <v>2.6135910444045146E-2</v>
      </c>
      <c r="AP422" s="1">
        <f t="shared" ca="1" si="368"/>
        <v>2.6712135627537291E-2</v>
      </c>
      <c r="AQ422" s="1">
        <f t="shared" ca="1" si="369"/>
        <v>2.7400554515793603E-2</v>
      </c>
      <c r="AR422" s="1">
        <f t="shared" ca="1" si="370"/>
        <v>2.82027435728145E-2</v>
      </c>
      <c r="AS422" s="1">
        <f t="shared" ca="1" si="371"/>
        <v>2.9118223570319277E-2</v>
      </c>
      <c r="AT422" s="1">
        <f t="shared" ca="1" si="372"/>
        <v>3.0143041338427875E-2</v>
      </c>
      <c r="AU422" s="1">
        <f t="shared" ca="1" si="373"/>
        <v>3.1268706639632979E-2</v>
      </c>
      <c r="AV422" s="1">
        <f t="shared" ca="1" si="374"/>
        <v>3.248256606150559E-2</v>
      </c>
      <c r="AW422" s="1">
        <f t="shared" ca="1" si="375"/>
        <v>3.3770296208275437E-2</v>
      </c>
      <c r="AX422" s="1">
        <f t="shared" ca="1" si="376"/>
        <v>3.5119027859797224E-2</v>
      </c>
      <c r="AY422" s="1">
        <f t="shared" ca="1" si="377"/>
        <v>3.6516478314621806E-2</v>
      </c>
      <c r="AZ422" s="1">
        <f t="shared" ca="1" si="326"/>
        <v>3.7941128108620256E-2</v>
      </c>
      <c r="BC422" s="1">
        <f t="shared" ca="1" si="378"/>
        <v>1.9403495246312668</v>
      </c>
      <c r="BD422" s="1">
        <f t="shared" ca="1" si="378"/>
        <v>0.61269436445824077</v>
      </c>
      <c r="BE422" s="1">
        <f t="shared" ca="1" si="378"/>
        <v>-0.88311708123434229</v>
      </c>
    </row>
    <row r="423" spans="1:57" x14ac:dyDescent="0.2">
      <c r="A423" s="118">
        <f t="shared" si="327"/>
        <v>4.1099999999999568</v>
      </c>
      <c r="B423" s="1">
        <f t="shared" ca="1" si="328"/>
        <v>4.3240990061274194E-2</v>
      </c>
      <c r="C423" s="1">
        <f t="shared" ca="1" si="329"/>
        <v>4.3347964800396328E-2</v>
      </c>
      <c r="D423" s="1">
        <f t="shared" ca="1" si="330"/>
        <v>4.3344411356180348E-2</v>
      </c>
      <c r="E423" s="1">
        <f t="shared" ca="1" si="331"/>
        <v>4.3238078010031766E-2</v>
      </c>
      <c r="F423" s="1">
        <f t="shared" ca="1" si="332"/>
        <v>4.3040410025206706E-2</v>
      </c>
      <c r="G423" s="1">
        <f t="shared" ca="1" si="333"/>
        <v>4.2761154545352065E-2</v>
      </c>
      <c r="H423" s="1">
        <f t="shared" ca="1" si="334"/>
        <v>4.2407566176279617E-2</v>
      </c>
      <c r="I423" s="1">
        <f t="shared" ca="1" si="335"/>
        <v>4.1985301539104569E-2</v>
      </c>
      <c r="J423" s="1">
        <f t="shared" ca="1" si="336"/>
        <v>4.149923038601764E-2</v>
      </c>
      <c r="K423" s="1">
        <f t="shared" ca="1" si="337"/>
        <v>4.0953808231665473E-2</v>
      </c>
      <c r="L423" s="1">
        <f t="shared" ca="1" si="338"/>
        <v>4.0353125265441839E-2</v>
      </c>
      <c r="M423" s="1">
        <f t="shared" ca="1" si="339"/>
        <v>3.9700846455214017E-2</v>
      </c>
      <c r="N423" s="1">
        <f t="shared" ca="1" si="340"/>
        <v>3.9000238688447625E-2</v>
      </c>
      <c r="O423" s="1">
        <f t="shared" ca="1" si="341"/>
        <v>3.8254388119495629E-2</v>
      </c>
      <c r="P423" s="1">
        <f t="shared" ca="1" si="342"/>
        <v>3.7466589904847157E-2</v>
      </c>
      <c r="Q423" s="1">
        <f t="shared" ca="1" si="343"/>
        <v>3.6640799428988159E-2</v>
      </c>
      <c r="R423" s="1">
        <f t="shared" ca="1" si="344"/>
        <v>3.5782006489611912E-2</v>
      </c>
      <c r="S423" s="1">
        <f t="shared" ca="1" si="345"/>
        <v>3.4896431115493801E-2</v>
      </c>
      <c r="T423" s="1">
        <f t="shared" ca="1" si="346"/>
        <v>3.3991510625429086E-2</v>
      </c>
      <c r="U423" s="1">
        <f t="shared" ca="1" si="347"/>
        <v>3.3075714603632823E-2</v>
      </c>
      <c r="V423" s="1">
        <f t="shared" ca="1" si="348"/>
        <v>3.2158261844906222E-2</v>
      </c>
      <c r="W423" s="1">
        <f t="shared" ca="1" si="349"/>
        <v>3.1248813471036651E-2</v>
      </c>
      <c r="X423" s="1">
        <f t="shared" ca="1" si="350"/>
        <v>3.0357189688349336E-2</v>
      </c>
      <c r="Y423" s="1">
        <f t="shared" ca="1" si="351"/>
        <v>2.9493125529083102E-2</v>
      </c>
      <c r="Z423" s="1">
        <f t="shared" ca="1" si="352"/>
        <v>2.8666062517444389E-2</v>
      </c>
      <c r="AA423" s="1">
        <f t="shared" ca="1" si="353"/>
        <v>2.7884973443971603E-2</v>
      </c>
      <c r="AB423" s="1">
        <f t="shared" ca="1" si="354"/>
        <v>2.7158227152173645E-2</v>
      </c>
      <c r="AC423" s="1">
        <f t="shared" ca="1" si="355"/>
        <v>2.6493506736229626E-2</v>
      </c>
      <c r="AD423" s="1">
        <f t="shared" ca="1" si="356"/>
        <v>2.5897790513689553E-2</v>
      </c>
      <c r="AE423" s="1">
        <f t="shared" ca="1" si="357"/>
        <v>2.5377390386067872E-2</v>
      </c>
      <c r="AF423" s="1">
        <f t="shared" ca="1" si="358"/>
        <v>2.49380237425228E-2</v>
      </c>
      <c r="AG423" s="1">
        <f t="shared" ca="1" si="359"/>
        <v>2.4584885451235879E-2</v>
      </c>
      <c r="AH423" s="1">
        <f t="shared" ca="1" si="360"/>
        <v>2.4322695071323411E-2</v>
      </c>
      <c r="AI423" s="1">
        <f t="shared" ca="1" si="361"/>
        <v>2.4155717884389267E-2</v>
      </c>
      <c r="AJ423" s="1">
        <f t="shared" ca="1" si="362"/>
        <v>2.4087782007065277E-2</v>
      </c>
      <c r="AK423" s="1">
        <f t="shared" ca="1" si="363"/>
        <v>2.4122323037103367E-2</v>
      </c>
      <c r="AL423" s="1">
        <f t="shared" ca="1" si="364"/>
        <v>2.4262477775359399E-2</v>
      </c>
      <c r="AM423" s="1">
        <f t="shared" ca="1" si="365"/>
        <v>2.4511224710292871E-2</v>
      </c>
      <c r="AN423" s="1">
        <f t="shared" ca="1" si="366"/>
        <v>2.4871538742712487E-2</v>
      </c>
      <c r="AO423" s="1">
        <f t="shared" ca="1" si="367"/>
        <v>2.5346495986851247E-2</v>
      </c>
      <c r="AP423" s="1">
        <f t="shared" ca="1" si="368"/>
        <v>2.593923384522032E-2</v>
      </c>
      <c r="AQ423" s="1">
        <f t="shared" ca="1" si="369"/>
        <v>2.6652645686741094E-2</v>
      </c>
      <c r="AR423" s="1">
        <f t="shared" ca="1" si="370"/>
        <v>2.7488684756610354E-2</v>
      </c>
      <c r="AS423" s="1">
        <f t="shared" ca="1" si="371"/>
        <v>2.8447220194097473E-2</v>
      </c>
      <c r="AT423" s="1">
        <f t="shared" ca="1" si="372"/>
        <v>2.9524626084584064E-2</v>
      </c>
      <c r="AU423" s="1">
        <f t="shared" ca="1" si="373"/>
        <v>3.0712747309718312E-2</v>
      </c>
      <c r="AV423" s="1">
        <f t="shared" ca="1" si="374"/>
        <v>3.1999316101055358E-2</v>
      </c>
      <c r="AW423" s="1">
        <f t="shared" ca="1" si="375"/>
        <v>3.3370458167326596E-2</v>
      </c>
      <c r="AX423" s="1">
        <f t="shared" ca="1" si="376"/>
        <v>3.4813737377047321E-2</v>
      </c>
      <c r="AY423" s="1">
        <f t="shared" ca="1" si="377"/>
        <v>3.6317109394910611E-2</v>
      </c>
      <c r="AZ423" s="1">
        <f t="shared" ca="1" si="326"/>
        <v>3.7859366457689822E-2</v>
      </c>
      <c r="BC423" s="1">
        <f t="shared" ca="1" si="378"/>
        <v>-0.23520458842503178</v>
      </c>
      <c r="BD423" s="1">
        <f t="shared" ca="1" si="378"/>
        <v>-1.9354394022078685</v>
      </c>
      <c r="BE423" s="1">
        <f t="shared" ca="1" si="378"/>
        <v>-0.4274061246693428</v>
      </c>
    </row>
    <row r="424" spans="1:57" x14ac:dyDescent="0.2">
      <c r="A424" s="118">
        <f t="shared" si="327"/>
        <v>4.1199999999999566</v>
      </c>
      <c r="B424" s="1">
        <f t="shared" ca="1" si="328"/>
        <v>4.4180303687661897E-2</v>
      </c>
      <c r="C424" s="1">
        <f t="shared" ca="1" si="329"/>
        <v>4.4165938659936128E-2</v>
      </c>
      <c r="D424" s="1">
        <f t="shared" ca="1" si="330"/>
        <v>4.4048388820373832E-2</v>
      </c>
      <c r="E424" s="1">
        <f t="shared" ca="1" si="331"/>
        <v>4.3835291904646717E-2</v>
      </c>
      <c r="F424" s="1">
        <f t="shared" ca="1" si="332"/>
        <v>4.3537871900186202E-2</v>
      </c>
      <c r="G424" s="1">
        <f t="shared" ca="1" si="333"/>
        <v>4.3165636460260955E-2</v>
      </c>
      <c r="H424" s="1">
        <f t="shared" ca="1" si="334"/>
        <v>4.2725616716832331E-2</v>
      </c>
      <c r="I424" s="1">
        <f t="shared" ca="1" si="335"/>
        <v>4.2223260568615049E-2</v>
      </c>
      <c r="J424" s="1">
        <f t="shared" ca="1" si="336"/>
        <v>4.1663235385080592E-2</v>
      </c>
      <c r="K424" s="1">
        <f t="shared" ca="1" si="337"/>
        <v>4.1049794477858857E-2</v>
      </c>
      <c r="L424" s="1">
        <f t="shared" ca="1" si="338"/>
        <v>4.0386824109979208E-2</v>
      </c>
      <c r="M424" s="1">
        <f t="shared" ca="1" si="339"/>
        <v>3.9677785574418263E-2</v>
      </c>
      <c r="N424" s="1">
        <f t="shared" ca="1" si="340"/>
        <v>3.8925746336607926E-2</v>
      </c>
      <c r="O424" s="1">
        <f t="shared" ca="1" si="341"/>
        <v>3.8133600992164354E-2</v>
      </c>
      <c r="P424" s="1">
        <f t="shared" ca="1" si="342"/>
        <v>3.7304462362284602E-2</v>
      </c>
      <c r="Q424" s="1">
        <f t="shared" ca="1" si="343"/>
        <v>3.6442111279019057E-2</v>
      </c>
      <c r="R424" s="1">
        <f t="shared" ca="1" si="344"/>
        <v>3.5551367275483421E-2</v>
      </c>
      <c r="S424" s="1">
        <f t="shared" ca="1" si="345"/>
        <v>3.4638280275260454E-2</v>
      </c>
      <c r="T424" s="1">
        <f t="shared" ca="1" si="346"/>
        <v>3.3710114232964494E-2</v>
      </c>
      <c r="U424" s="1">
        <f t="shared" ca="1" si="347"/>
        <v>3.2775160151160262E-2</v>
      </c>
      <c r="V424" s="1">
        <f t="shared" ca="1" si="348"/>
        <v>3.1842452532137563E-2</v>
      </c>
      <c r="W424" s="1">
        <f t="shared" ca="1" si="349"/>
        <v>3.0921462933612521E-2</v>
      </c>
      <c r="X424" s="1">
        <f t="shared" ca="1" si="350"/>
        <v>3.0021817457962504E-2</v>
      </c>
      <c r="Y424" s="1">
        <f t="shared" ca="1" si="351"/>
        <v>2.9153053151865064E-2</v>
      </c>
      <c r="Z424" s="1">
        <f t="shared" ca="1" si="352"/>
        <v>2.8324410264284828E-2</v>
      </c>
      <c r="AA424" s="1">
        <f t="shared" ca="1" si="353"/>
        <v>2.7544657743081281E-2</v>
      </c>
      <c r="AB424" s="1">
        <f t="shared" ca="1" si="354"/>
        <v>2.6821959006331931E-2</v>
      </c>
      <c r="AC424" s="1">
        <f t="shared" ca="1" si="355"/>
        <v>2.6163791308695131E-2</v>
      </c>
      <c r="AD424" s="1">
        <f t="shared" ca="1" si="356"/>
        <v>2.5576927773965662E-2</v>
      </c>
      <c r="AE424" s="1">
        <f t="shared" ca="1" si="357"/>
        <v>2.5067476339795058E-2</v>
      </c>
      <c r="AF424" s="1">
        <f t="shared" ca="1" si="358"/>
        <v>2.4640951579792413E-2</v>
      </c>
      <c r="AG424" s="1">
        <f t="shared" ca="1" si="359"/>
        <v>2.4302346121618499E-2</v>
      </c>
      <c r="AH424" s="1">
        <f t="shared" ca="1" si="360"/>
        <v>2.4056177265464794E-2</v>
      </c>
      <c r="AI424" s="1">
        <f t="shared" ca="1" si="361"/>
        <v>2.3906507877505628E-2</v>
      </c>
      <c r="AJ424" s="1">
        <f t="shared" ca="1" si="362"/>
        <v>2.3856964005728499E-2</v>
      </c>
      <c r="AK424" s="1">
        <f t="shared" ca="1" si="363"/>
        <v>2.3910780474736215E-2</v>
      </c>
      <c r="AL424" s="1">
        <f t="shared" ca="1" si="364"/>
        <v>2.4070895526980853E-2</v>
      </c>
      <c r="AM424" s="1">
        <f t="shared" ca="1" si="365"/>
        <v>2.4340091595109966E-2</v>
      </c>
      <c r="AN424" s="1">
        <f t="shared" ca="1" si="366"/>
        <v>2.4721149052556339E-2</v>
      </c>
      <c r="AO424" s="1">
        <f t="shared" ca="1" si="367"/>
        <v>2.5216948167916468E-2</v>
      </c>
      <c r="AP424" s="1">
        <f t="shared" ca="1" si="368"/>
        <v>2.5830423945442278E-2</v>
      </c>
      <c r="AQ424" s="1">
        <f t="shared" ca="1" si="369"/>
        <v>2.6564253089358694E-2</v>
      </c>
      <c r="AR424" s="1">
        <f t="shared" ca="1" si="370"/>
        <v>2.7420149087651228E-2</v>
      </c>
      <c r="AS424" s="1">
        <f t="shared" ca="1" si="371"/>
        <v>2.8397713054758848E-2</v>
      </c>
      <c r="AT424" s="1">
        <f t="shared" ca="1" si="372"/>
        <v>2.9493030518468001E-2</v>
      </c>
      <c r="AU424" s="1">
        <f t="shared" ca="1" si="373"/>
        <v>3.0697666519944225E-2</v>
      </c>
      <c r="AV424" s="1">
        <f t="shared" ca="1" si="374"/>
        <v>3.1999124233802433E-2</v>
      </c>
      <c r="AW424" s="1">
        <f t="shared" ca="1" si="375"/>
        <v>3.3383362182824144E-2</v>
      </c>
      <c r="AX424" s="1">
        <f t="shared" ca="1" si="376"/>
        <v>3.4837757459600174E-2</v>
      </c>
      <c r="AY424" s="1">
        <f t="shared" ca="1" si="377"/>
        <v>3.6349889591526303E-2</v>
      </c>
      <c r="AZ424" s="1">
        <f t="shared" ca="1" si="326"/>
        <v>3.7898006598010549E-2</v>
      </c>
      <c r="BC424" s="1">
        <f t="shared" ca="1" si="378"/>
        <v>-0.13215210782073772</v>
      </c>
      <c r="BD424" s="1">
        <f t="shared" ca="1" si="378"/>
        <v>-0.69670785349782705</v>
      </c>
      <c r="BE424" s="1">
        <f t="shared" ca="1" si="378"/>
        <v>-1.630021017758569</v>
      </c>
    </row>
    <row r="425" spans="1:57" x14ac:dyDescent="0.2">
      <c r="A425" s="118">
        <f t="shared" si="327"/>
        <v>4.1299999999999564</v>
      </c>
      <c r="B425" s="1">
        <f t="shared" ca="1" si="328"/>
        <v>4.3253629537259752E-2</v>
      </c>
      <c r="C425" s="1">
        <f t="shared" ca="1" si="329"/>
        <v>4.3228965979218666E-2</v>
      </c>
      <c r="D425" s="1">
        <f t="shared" ca="1" si="330"/>
        <v>4.3109847922711733E-2</v>
      </c>
      <c r="E425" s="1">
        <f t="shared" ca="1" si="331"/>
        <v>4.2903530647166864E-2</v>
      </c>
      <c r="F425" s="1">
        <f t="shared" ca="1" si="332"/>
        <v>4.2620746803991499E-2</v>
      </c>
      <c r="G425" s="1">
        <f t="shared" ca="1" si="333"/>
        <v>4.2270495180498469E-2</v>
      </c>
      <c r="H425" s="1">
        <f t="shared" ca="1" si="334"/>
        <v>4.1859314033919508E-2</v>
      </c>
      <c r="I425" s="1">
        <f t="shared" ca="1" si="335"/>
        <v>4.1392172971454283E-2</v>
      </c>
      <c r="J425" s="1">
        <f t="shared" ca="1" si="336"/>
        <v>4.0873267287540926E-2</v>
      </c>
      <c r="K425" s="1">
        <f t="shared" ca="1" si="337"/>
        <v>4.0306378360417436E-2</v>
      </c>
      <c r="L425" s="1">
        <f t="shared" ca="1" si="338"/>
        <v>3.9694918835870056E-2</v>
      </c>
      <c r="M425" s="1">
        <f t="shared" ca="1" si="339"/>
        <v>3.9041876721133691E-2</v>
      </c>
      <c r="N425" s="1">
        <f t="shared" ca="1" si="340"/>
        <v>3.834985052096429E-2</v>
      </c>
      <c r="O425" s="1">
        <f t="shared" ca="1" si="341"/>
        <v>3.7621273760801911E-2</v>
      </c>
      <c r="P425" s="1">
        <f t="shared" ca="1" si="342"/>
        <v>3.6858807386300471E-2</v>
      </c>
      <c r="Q425" s="1">
        <f t="shared" ca="1" si="343"/>
        <v>3.606578806692378E-2</v>
      </c>
      <c r="R425" s="1">
        <f t="shared" ca="1" si="344"/>
        <v>3.5246595378489488E-2</v>
      </c>
      <c r="S425" s="1">
        <f t="shared" ca="1" si="345"/>
        <v>3.440683937829974E-2</v>
      </c>
      <c r="T425" s="1">
        <f t="shared" ca="1" si="346"/>
        <v>3.3553340856530417E-2</v>
      </c>
      <c r="U425" s="1">
        <f t="shared" ca="1" si="347"/>
        <v>3.2693942423970473E-2</v>
      </c>
      <c r="V425" s="1">
        <f t="shared" ca="1" si="348"/>
        <v>3.1837224489058936E-2</v>
      </c>
      <c r="W425" s="1">
        <f t="shared" ca="1" si="349"/>
        <v>3.0992199258734962E-2</v>
      </c>
      <c r="X425" s="1">
        <f t="shared" ca="1" si="350"/>
        <v>3.0168028957887612E-2</v>
      </c>
      <c r="Y425" s="1">
        <f t="shared" ca="1" si="351"/>
        <v>2.9373782885931364E-2</v>
      </c>
      <c r="Z425" s="1">
        <f t="shared" ca="1" si="352"/>
        <v>2.861823026933211E-2</v>
      </c>
      <c r="AA425" s="1">
        <f t="shared" ca="1" si="353"/>
        <v>2.7909666485707169E-2</v>
      </c>
      <c r="AB425" s="1">
        <f t="shared" ca="1" si="354"/>
        <v>2.7255779823512689E-2</v>
      </c>
      <c r="AC425" s="1">
        <f t="shared" ca="1" si="355"/>
        <v>2.6663572014893392E-2</v>
      </c>
      <c r="AD425" s="1">
        <f t="shared" ca="1" si="356"/>
        <v>2.6139341318578486E-2</v>
      </c>
      <c r="AE425" s="1">
        <f t="shared" ca="1" si="357"/>
        <v>2.5688722035414686E-2</v>
      </c>
      <c r="AF425" s="1">
        <f t="shared" ca="1" si="358"/>
        <v>2.5316756239054345E-2</v>
      </c>
      <c r="AG425" s="1">
        <f t="shared" ca="1" si="359"/>
        <v>2.5027964620361203E-2</v>
      </c>
      <c r="AH425" s="1">
        <f t="shared" ca="1" si="360"/>
        <v>2.4826392521563621E-2</v>
      </c>
      <c r="AI425" s="1">
        <f t="shared" ca="1" si="361"/>
        <v>2.4715630704433909E-2</v>
      </c>
      <c r="AJ425" s="1">
        <f t="shared" ca="1" si="362"/>
        <v>2.4698833478316962E-2</v>
      </c>
      <c r="AK425" s="1">
        <f t="shared" ca="1" si="363"/>
        <v>2.4778765243053179E-2</v>
      </c>
      <c r="AL425" s="1">
        <f t="shared" ca="1" si="364"/>
        <v>2.4957896036834515E-2</v>
      </c>
      <c r="AM425" s="1">
        <f t="shared" ca="1" si="365"/>
        <v>2.52385425711571E-2</v>
      </c>
      <c r="AN425" s="1">
        <f t="shared" ca="1" si="366"/>
        <v>2.5623020969804407E-2</v>
      </c>
      <c r="AO425" s="1">
        <f t="shared" ca="1" si="367"/>
        <v>2.6113745828775788E-2</v>
      </c>
      <c r="AP425" s="1">
        <f t="shared" ca="1" si="368"/>
        <v>2.671317977282699E-2</v>
      </c>
      <c r="AQ425" s="1">
        <f t="shared" ca="1" si="369"/>
        <v>2.7423512683727995E-2</v>
      </c>
      <c r="AR425" s="1">
        <f t="shared" ca="1" si="370"/>
        <v>2.8245948030992483E-2</v>
      </c>
      <c r="AS425" s="1">
        <f t="shared" ca="1" si="371"/>
        <v>2.917954879766552E-2</v>
      </c>
      <c r="AT425" s="1">
        <f t="shared" ca="1" si="372"/>
        <v>3.0219842432372454E-2</v>
      </c>
      <c r="AU425" s="1">
        <f t="shared" ca="1" si="373"/>
        <v>3.1357845455558843E-2</v>
      </c>
      <c r="AV425" s="1">
        <f t="shared" ca="1" si="374"/>
        <v>3.2580563526410998E-2</v>
      </c>
      <c r="AW425" s="1">
        <f t="shared" ca="1" si="375"/>
        <v>3.3873517894052879E-2</v>
      </c>
      <c r="AX425" s="1">
        <f t="shared" ca="1" si="376"/>
        <v>3.5223625392015179E-2</v>
      </c>
      <c r="AY425" s="1">
        <f t="shared" ca="1" si="377"/>
        <v>3.6617816352886828E-2</v>
      </c>
      <c r="AZ425" s="1">
        <f t="shared" ca="1" si="326"/>
        <v>3.8033593770556796E-2</v>
      </c>
      <c r="BC425" s="1">
        <f t="shared" ca="1" si="378"/>
        <v>0.20724217059954331</v>
      </c>
      <c r="BD425" s="1">
        <f t="shared" ca="1" si="378"/>
        <v>2.2182197595006379</v>
      </c>
      <c r="BE425" s="1">
        <f t="shared" ca="1" si="378"/>
        <v>0.56989357771191873</v>
      </c>
    </row>
    <row r="426" spans="1:57" x14ac:dyDescent="0.2">
      <c r="A426" s="118">
        <f t="shared" si="327"/>
        <v>4.1399999999999562</v>
      </c>
      <c r="B426" s="1">
        <f t="shared" ca="1" si="328"/>
        <v>4.4698020656291172E-2</v>
      </c>
      <c r="C426" s="1">
        <f t="shared" ca="1" si="329"/>
        <v>4.4518822231333403E-2</v>
      </c>
      <c r="D426" s="1">
        <f t="shared" ca="1" si="330"/>
        <v>4.4258573843231383E-2</v>
      </c>
      <c r="E426" s="1">
        <f t="shared" ca="1" si="331"/>
        <v>4.3924136202676288E-2</v>
      </c>
      <c r="F426" s="1">
        <f t="shared" ca="1" si="332"/>
        <v>4.3525740339555655E-2</v>
      </c>
      <c r="G426" s="1">
        <f t="shared" ca="1" si="333"/>
        <v>4.3071866560153653E-2</v>
      </c>
      <c r="H426" s="1">
        <f t="shared" ca="1" si="334"/>
        <v>4.2568550603739382E-2</v>
      </c>
      <c r="I426" s="1">
        <f t="shared" ca="1" si="335"/>
        <v>4.2020273975429796E-2</v>
      </c>
      <c r="J426" s="1">
        <f t="shared" ca="1" si="336"/>
        <v>4.1430749962565162E-2</v>
      </c>
      <c r="K426" s="1">
        <f t="shared" ca="1" si="337"/>
        <v>4.0803278041417257E-2</v>
      </c>
      <c r="L426" s="1">
        <f t="shared" ca="1" si="338"/>
        <v>4.0140787312261901E-2</v>
      </c>
      <c r="M426" s="1">
        <f t="shared" ca="1" si="339"/>
        <v>3.9445782648196301E-2</v>
      </c>
      <c r="N426" s="1">
        <f t="shared" ca="1" si="340"/>
        <v>3.8720383816213129E-2</v>
      </c>
      <c r="O426" s="1">
        <f t="shared" ca="1" si="341"/>
        <v>3.796655352057169E-2</v>
      </c>
      <c r="P426" s="1">
        <f t="shared" ca="1" si="342"/>
        <v>3.7186491050744577E-2</v>
      </c>
      <c r="Q426" s="1">
        <f t="shared" ca="1" si="343"/>
        <v>3.6383079062817472E-2</v>
      </c>
      <c r="R426" s="1">
        <f t="shared" ca="1" si="344"/>
        <v>3.5560247242233001E-2</v>
      </c>
      <c r="S426" s="1">
        <f t="shared" ca="1" si="345"/>
        <v>3.4723155779152234E-2</v>
      </c>
      <c r="T426" s="1">
        <f t="shared" ca="1" si="346"/>
        <v>3.3878172259868541E-2</v>
      </c>
      <c r="U426" s="1">
        <f t="shared" ca="1" si="347"/>
        <v>3.3032680854456264E-2</v>
      </c>
      <c r="V426" s="1">
        <f t="shared" ca="1" si="348"/>
        <v>3.2194797837467849E-2</v>
      </c>
      <c r="W426" s="1">
        <f t="shared" ca="1" si="349"/>
        <v>3.1373066039633919E-2</v>
      </c>
      <c r="X426" s="1">
        <f t="shared" ca="1" si="350"/>
        <v>3.0576173796062426E-2</v>
      </c>
      <c r="Y426" s="1">
        <f t="shared" ca="1" si="351"/>
        <v>2.9812712658502744E-2</v>
      </c>
      <c r="Z426" s="1">
        <f t="shared" ca="1" si="352"/>
        <v>2.9090970845069838E-2</v>
      </c>
      <c r="AA426" s="1">
        <f t="shared" ca="1" si="353"/>
        <v>2.8418760197053975E-2</v>
      </c>
      <c r="AB426" s="1">
        <f t="shared" ca="1" si="354"/>
        <v>2.7803283930534776E-2</v>
      </c>
      <c r="AC426" s="1">
        <f t="shared" ca="1" si="355"/>
        <v>2.7251058333394973E-2</v>
      </c>
      <c r="AD426" s="1">
        <f t="shared" ca="1" si="356"/>
        <v>2.6767896888966108E-2</v>
      </c>
      <c r="AE426" s="1">
        <f t="shared" ca="1" si="357"/>
        <v>2.6358950349129717E-2</v>
      </c>
      <c r="AF426" s="1">
        <f t="shared" ca="1" si="358"/>
        <v>2.6028778363947295E-2</v>
      </c>
      <c r="AG426" s="1">
        <f t="shared" ca="1" si="359"/>
        <v>2.5781419752164914E-2</v>
      </c>
      <c r="AH426" s="1">
        <f t="shared" ca="1" si="360"/>
        <v>2.5620437960221714E-2</v>
      </c>
      <c r="AI426" s="1">
        <f t="shared" ca="1" si="361"/>
        <v>2.5548941717905879E-2</v>
      </c>
      <c r="AJ426" s="1">
        <f t="shared" ca="1" si="362"/>
        <v>2.5569603687299967E-2</v>
      </c>
      <c r="AK426" s="1">
        <f t="shared" ca="1" si="363"/>
        <v>2.5684707952994709E-2</v>
      </c>
      <c r="AL426" s="1">
        <f t="shared" ca="1" si="364"/>
        <v>2.5896246463686788E-2</v>
      </c>
      <c r="AM426" s="1">
        <f t="shared" ca="1" si="365"/>
        <v>2.620606030425365E-2</v>
      </c>
      <c r="AN426" s="1">
        <f t="shared" ca="1" si="366"/>
        <v>2.661599138547318E-2</v>
      </c>
      <c r="AO426" s="1">
        <f t="shared" ca="1" si="367"/>
        <v>2.7127978561712288E-2</v>
      </c>
      <c r="AP426" s="1">
        <f t="shared" ca="1" si="368"/>
        <v>2.7744001854474055E-2</v>
      </c>
      <c r="AQ426" s="1">
        <f t="shared" ca="1" si="369"/>
        <v>2.8465753924255859E-2</v>
      </c>
      <c r="AR426" s="1">
        <f t="shared" ca="1" si="370"/>
        <v>2.9293917724943795E-2</v>
      </c>
      <c r="AS426" s="1">
        <f t="shared" ca="1" si="371"/>
        <v>3.022700777433637E-2</v>
      </c>
      <c r="AT426" s="1">
        <f t="shared" ca="1" si="372"/>
        <v>3.125998369816934E-2</v>
      </c>
      <c r="AU426" s="1">
        <f t="shared" ca="1" si="373"/>
        <v>3.2383304581376796E-2</v>
      </c>
      <c r="AV426" s="1">
        <f t="shared" ca="1" si="374"/>
        <v>3.3583469837654548E-2</v>
      </c>
      <c r="AW426" s="1">
        <f t="shared" ca="1" si="375"/>
        <v>3.4845553047863631E-2</v>
      </c>
      <c r="AX426" s="1">
        <f t="shared" ca="1" si="376"/>
        <v>3.6155997072862364E-2</v>
      </c>
      <c r="AY426" s="1">
        <f t="shared" ca="1" si="377"/>
        <v>3.7501071198921272E-2</v>
      </c>
      <c r="AZ426" s="1">
        <f t="shared" ca="1" si="326"/>
        <v>3.8857826328378538E-2</v>
      </c>
      <c r="BC426" s="1">
        <f t="shared" ca="1" si="378"/>
        <v>1.0923873436706604</v>
      </c>
      <c r="BD426" s="1">
        <f t="shared" ca="1" si="378"/>
        <v>0.24176418823855617</v>
      </c>
      <c r="BE426" s="1">
        <f t="shared" ca="1" si="378"/>
        <v>-1.7437372258625654</v>
      </c>
    </row>
    <row r="427" spans="1:57" x14ac:dyDescent="0.2">
      <c r="A427" s="118">
        <f t="shared" si="327"/>
        <v>4.1499999999999559</v>
      </c>
      <c r="B427" s="1">
        <f t="shared" ca="1" si="328"/>
        <v>4.3845588434126406E-2</v>
      </c>
      <c r="C427" s="1">
        <f t="shared" ca="1" si="329"/>
        <v>4.369645000193622E-2</v>
      </c>
      <c r="D427" s="1">
        <f t="shared" ca="1" si="330"/>
        <v>4.3458318248737804E-2</v>
      </c>
      <c r="E427" s="1">
        <f t="shared" ca="1" si="331"/>
        <v>4.3138524689858251E-2</v>
      </c>
      <c r="F427" s="1">
        <f t="shared" ca="1" si="332"/>
        <v>4.2747665910903267E-2</v>
      </c>
      <c r="G427" s="1">
        <f t="shared" ca="1" si="333"/>
        <v>4.2294571570817979E-2</v>
      </c>
      <c r="H427" s="1">
        <f t="shared" ca="1" si="334"/>
        <v>4.1785642693654736E-2</v>
      </c>
      <c r="I427" s="1">
        <f t="shared" ca="1" si="335"/>
        <v>4.1225740318775746E-2</v>
      </c>
      <c r="J427" s="1">
        <f t="shared" ca="1" si="336"/>
        <v>4.0618963242954317E-2</v>
      </c>
      <c r="K427" s="1">
        <f t="shared" ca="1" si="337"/>
        <v>3.9968996522053407E-2</v>
      </c>
      <c r="L427" s="1">
        <f t="shared" ca="1" si="338"/>
        <v>3.9279153233494159E-2</v>
      </c>
      <c r="M427" s="1">
        <f t="shared" ca="1" si="339"/>
        <v>3.8552322718591839E-2</v>
      </c>
      <c r="N427" s="1">
        <f t="shared" ca="1" si="340"/>
        <v>3.7791013679335773E-2</v>
      </c>
      <c r="O427" s="1">
        <f t="shared" ca="1" si="341"/>
        <v>3.6997585696532775E-2</v>
      </c>
      <c r="P427" s="1">
        <f t="shared" ca="1" si="342"/>
        <v>3.6174644070758467E-2</v>
      </c>
      <c r="Q427" s="1">
        <f t="shared" ca="1" si="343"/>
        <v>3.5325485041608748E-2</v>
      </c>
      <c r="R427" s="1">
        <f t="shared" ca="1" si="344"/>
        <v>3.4454455919044169E-2</v>
      </c>
      <c r="S427" s="1">
        <f t="shared" ca="1" si="345"/>
        <v>3.3567134473778203E-2</v>
      </c>
      <c r="T427" s="1">
        <f t="shared" ca="1" si="346"/>
        <v>3.2670302497913299E-2</v>
      </c>
      <c r="U427" s="1">
        <f t="shared" ca="1" si="347"/>
        <v>3.177175312137407E-2</v>
      </c>
      <c r="V427" s="1">
        <f t="shared" ca="1" si="348"/>
        <v>3.0880005894408199E-2</v>
      </c>
      <c r="W427" s="1">
        <f t="shared" ca="1" si="349"/>
        <v>3.0004001695694615E-2</v>
      </c>
      <c r="X427" s="1">
        <f t="shared" ca="1" si="350"/>
        <v>2.9152822407830747E-2</v>
      </c>
      <c r="Y427" s="1">
        <f t="shared" ca="1" si="351"/>
        <v>2.8335449284115445E-2</v>
      </c>
      <c r="Z427" s="1">
        <f t="shared" ca="1" si="352"/>
        <v>2.7560556998181503E-2</v>
      </c>
      <c r="AA427" s="1">
        <f t="shared" ca="1" si="353"/>
        <v>2.6836341338699419E-2</v>
      </c>
      <c r="AB427" s="1">
        <f t="shared" ca="1" si="354"/>
        <v>2.6170387956362857E-2</v>
      </c>
      <c r="AC427" s="1">
        <f t="shared" ca="1" si="355"/>
        <v>2.5569595222598128E-2</v>
      </c>
      <c r="AD427" s="1">
        <f t="shared" ca="1" si="356"/>
        <v>2.5040159384296042E-2</v>
      </c>
      <c r="AE427" s="1">
        <f t="shared" ca="1" si="357"/>
        <v>2.4587615181308722E-2</v>
      </c>
      <c r="AF427" s="1">
        <f t="shared" ca="1" si="358"/>
        <v>2.4216907365564543E-2</v>
      </c>
      <c r="AG427" s="1">
        <f t="shared" ca="1" si="359"/>
        <v>2.3932460397646755E-2</v>
      </c>
      <c r="AH427" s="1">
        <f t="shared" ca="1" si="360"/>
        <v>2.3738223339909673E-2</v>
      </c>
      <c r="AI427" s="1">
        <f t="shared" ca="1" si="361"/>
        <v>2.363769041228006E-2</v>
      </c>
      <c r="AJ427" s="1">
        <f t="shared" ca="1" si="362"/>
        <v>2.3633920170646666E-2</v>
      </c>
      <c r="AK427" s="1">
        <f t="shared" ca="1" si="363"/>
        <v>2.3729583943293938E-2</v>
      </c>
      <c r="AL427" s="1">
        <f t="shared" ca="1" si="364"/>
        <v>2.3927063153109093E-2</v>
      </c>
      <c r="AM427" s="1">
        <f t="shared" ca="1" si="365"/>
        <v>2.4228590801051424E-2</v>
      </c>
      <c r="AN427" s="1">
        <f t="shared" ca="1" si="366"/>
        <v>2.4636402068748977E-2</v>
      </c>
      <c r="AO427" s="1">
        <f t="shared" ca="1" si="367"/>
        <v>2.5152827446132099E-2</v>
      </c>
      <c r="AP427" s="1">
        <f t="shared" ca="1" si="368"/>
        <v>2.5780231573519084E-2</v>
      </c>
      <c r="AQ427" s="1">
        <f t="shared" ca="1" si="369"/>
        <v>2.652067693867589E-2</v>
      </c>
      <c r="AR427" s="1">
        <f t="shared" ca="1" si="370"/>
        <v>2.7375192935296923E-2</v>
      </c>
      <c r="AS427" s="1">
        <f t="shared" ca="1" si="371"/>
        <v>2.8342612743209553E-2</v>
      </c>
      <c r="AT427" s="1">
        <f t="shared" ca="1" si="372"/>
        <v>2.9418195887435779E-2</v>
      </c>
      <c r="AU427" s="1">
        <f t="shared" ca="1" si="373"/>
        <v>3.0592712555626938E-2</v>
      </c>
      <c r="AV427" s="1">
        <f t="shared" ca="1" si="374"/>
        <v>3.1853024601961155E-2</v>
      </c>
      <c r="AW427" s="1">
        <f t="shared" ca="1" si="375"/>
        <v>3.3184624927376644E-2</v>
      </c>
      <c r="AX427" s="1">
        <f t="shared" ca="1" si="376"/>
        <v>3.45743461930147E-2</v>
      </c>
      <c r="AY427" s="1">
        <f t="shared" ca="1" si="377"/>
        <v>3.6008668332351092E-2</v>
      </c>
      <c r="AZ427" s="1">
        <f t="shared" ca="1" si="326"/>
        <v>3.7465264821500491E-2</v>
      </c>
      <c r="BC427" s="1">
        <f t="shared" ca="1" si="378"/>
        <v>-2.243322726125867</v>
      </c>
      <c r="BD427" s="1">
        <f t="shared" ca="1" si="378"/>
        <v>-1.5422150756021642</v>
      </c>
      <c r="BE427" s="1">
        <f t="shared" ca="1" si="378"/>
        <v>-9.5270139012019861E-2</v>
      </c>
    </row>
    <row r="428" spans="1:57" x14ac:dyDescent="0.2">
      <c r="A428" s="118">
        <f t="shared" si="327"/>
        <v>4.1599999999999557</v>
      </c>
      <c r="B428" s="1">
        <f t="shared" ca="1" si="328"/>
        <v>4.4402379988907163E-2</v>
      </c>
      <c r="C428" s="1">
        <f t="shared" ca="1" si="329"/>
        <v>4.4319545090167424E-2</v>
      </c>
      <c r="D428" s="1">
        <f t="shared" ca="1" si="330"/>
        <v>4.4139115425045006E-2</v>
      </c>
      <c r="E428" s="1">
        <f t="shared" ca="1" si="331"/>
        <v>4.3868865188093527E-2</v>
      </c>
      <c r="F428" s="1">
        <f t="shared" ca="1" si="332"/>
        <v>4.351973017614473E-2</v>
      </c>
      <c r="G428" s="1">
        <f t="shared" ca="1" si="333"/>
        <v>4.3100863699016154E-2</v>
      </c>
      <c r="H428" s="1">
        <f t="shared" ca="1" si="334"/>
        <v>4.2619006330101593E-2</v>
      </c>
      <c r="I428" s="1">
        <f t="shared" ca="1" si="335"/>
        <v>4.2079372742081268E-2</v>
      </c>
      <c r="J428" s="1">
        <f t="shared" ca="1" si="336"/>
        <v>4.1486421222133696E-2</v>
      </c>
      <c r="K428" s="1">
        <f t="shared" ca="1" si="337"/>
        <v>4.0844196353233074E-2</v>
      </c>
      <c r="L428" s="1">
        <f t="shared" ca="1" si="338"/>
        <v>4.0156369179336321E-2</v>
      </c>
      <c r="M428" s="1">
        <f t="shared" ca="1" si="339"/>
        <v>3.9426187578881305E-2</v>
      </c>
      <c r="N428" s="1">
        <f t="shared" ca="1" si="340"/>
        <v>3.8656523327254048E-2</v>
      </c>
      <c r="O428" s="1">
        <f t="shared" ca="1" si="341"/>
        <v>3.7850107044068958E-2</v>
      </c>
      <c r="P428" s="1">
        <f t="shared" ca="1" si="342"/>
        <v>3.7009924172021806E-2</v>
      </c>
      <c r="Q428" s="1">
        <f t="shared" ca="1" si="343"/>
        <v>3.6139658594607868E-2</v>
      </c>
      <c r="R428" s="1">
        <f t="shared" ca="1" si="344"/>
        <v>3.52440492249953E-2</v>
      </c>
      <c r="S428" s="1">
        <f t="shared" ca="1" si="345"/>
        <v>3.4329065326524091E-2</v>
      </c>
      <c r="T428" s="1">
        <f t="shared" ca="1" si="346"/>
        <v>3.3401876771755601E-2</v>
      </c>
      <c r="U428" s="1">
        <f t="shared" ca="1" si="347"/>
        <v>3.2470659516350607E-2</v>
      </c>
      <c r="V428" s="1">
        <f t="shared" ca="1" si="348"/>
        <v>3.1544310261266043E-2</v>
      </c>
      <c r="W428" s="1">
        <f t="shared" ca="1" si="349"/>
        <v>3.0632141822689002E-2</v>
      </c>
      <c r="X428" s="1">
        <f t="shared" ca="1" si="350"/>
        <v>2.9743603533356568E-2</v>
      </c>
      <c r="Y428" s="1">
        <f t="shared" ca="1" si="351"/>
        <v>2.888804026276541E-2</v>
      </c>
      <c r="Z428" s="1">
        <f t="shared" ca="1" si="352"/>
        <v>2.8074487069472399E-2</v>
      </c>
      <c r="AA428" s="1">
        <f t="shared" ca="1" si="353"/>
        <v>2.7311497638841935E-2</v>
      </c>
      <c r="AB428" s="1">
        <f t="shared" ca="1" si="354"/>
        <v>2.6607014028729302E-2</v>
      </c>
      <c r="AC428" s="1">
        <f t="shared" ca="1" si="355"/>
        <v>2.5968290687273701E-2</v>
      </c>
      <c r="AD428" s="1">
        <f t="shared" ca="1" si="356"/>
        <v>2.5401880628982413E-2</v>
      </c>
      <c r="AE428" s="1">
        <f t="shared" ca="1" si="357"/>
        <v>2.4913676583525078E-2</v>
      </c>
      <c r="AF428" s="1">
        <f t="shared" ca="1" si="358"/>
        <v>2.4508982395065344E-2</v>
      </c>
      <c r="AG428" s="1">
        <f t="shared" ca="1" si="359"/>
        <v>2.4192582145074186E-2</v>
      </c>
      <c r="AH428" s="1">
        <f t="shared" ca="1" si="360"/>
        <v>2.3968784488874559E-2</v>
      </c>
      <c r="AI428" s="1">
        <f t="shared" ca="1" si="361"/>
        <v>2.3841443124174137E-2</v>
      </c>
      <c r="AJ428" s="1">
        <f t="shared" ca="1" si="362"/>
        <v>2.3813976507234619E-2</v>
      </c>
      <c r="AK428" s="1">
        <f t="shared" ca="1" si="363"/>
        <v>2.3889417234213083E-2</v>
      </c>
      <c r="AL428" s="1">
        <f t="shared" ca="1" si="364"/>
        <v>2.4070510230594099E-2</v>
      </c>
      <c r="AM428" s="1">
        <f t="shared" ca="1" si="365"/>
        <v>2.4359854420083166E-2</v>
      </c>
      <c r="AN428" s="1">
        <f t="shared" ca="1" si="366"/>
        <v>2.4760052202021755E-2</v>
      </c>
      <c r="AO428" s="1">
        <f t="shared" ca="1" si="367"/>
        <v>2.5273799541137659E-2</v>
      </c>
      <c r="AP428" s="1">
        <f t="shared" ca="1" si="368"/>
        <v>2.5903819380302454E-2</v>
      </c>
      <c r="AQ428" s="1">
        <f t="shared" ca="1" si="369"/>
        <v>2.6652517546370463E-2</v>
      </c>
      <c r="AR428" s="1">
        <f t="shared" ca="1" si="370"/>
        <v>2.7521243296857796E-2</v>
      </c>
      <c r="AS428" s="1">
        <f t="shared" ca="1" si="371"/>
        <v>2.850912207793484E-2</v>
      </c>
      <c r="AT428" s="1">
        <f t="shared" ca="1" si="372"/>
        <v>2.9611687517547444E-2</v>
      </c>
      <c r="AU428" s="1">
        <f t="shared" ca="1" si="373"/>
        <v>3.0819995912388463E-2</v>
      </c>
      <c r="AV428" s="1">
        <f t="shared" ca="1" si="374"/>
        <v>3.212124667427925E-2</v>
      </c>
      <c r="AW428" s="1">
        <f t="shared" ca="1" si="375"/>
        <v>3.3501325413408299E-2</v>
      </c>
      <c r="AX428" s="1">
        <f t="shared" ca="1" si="376"/>
        <v>3.494742498770731E-2</v>
      </c>
      <c r="AY428" s="1">
        <f t="shared" ca="1" si="377"/>
        <v>3.6446218195957704E-2</v>
      </c>
      <c r="AZ428" s="1">
        <f t="shared" ca="1" si="326"/>
        <v>3.7975750749215831E-2</v>
      </c>
      <c r="BC428" s="1">
        <f t="shared" ca="1" si="378"/>
        <v>0.76519156967443358</v>
      </c>
      <c r="BD428" s="1">
        <f t="shared" ca="1" si="378"/>
        <v>-0.90028914092861623</v>
      </c>
      <c r="BE428" s="1">
        <f t="shared" ca="1" si="378"/>
        <v>0.5314736534351745</v>
      </c>
    </row>
    <row r="429" spans="1:57" x14ac:dyDescent="0.2">
      <c r="A429" s="118">
        <f t="shared" si="327"/>
        <v>4.1699999999999555</v>
      </c>
      <c r="B429" s="1">
        <f t="shared" ca="1" si="328"/>
        <v>4.4314029950301134E-2</v>
      </c>
      <c r="C429" s="1">
        <f t="shared" ca="1" si="329"/>
        <v>4.4190367677550954E-2</v>
      </c>
      <c r="D429" s="1">
        <f t="shared" ca="1" si="330"/>
        <v>4.3975569626866717E-2</v>
      </c>
      <c r="E429" s="1">
        <f t="shared" ca="1" si="331"/>
        <v>4.3677198731255938E-2</v>
      </c>
      <c r="F429" s="1">
        <f t="shared" ca="1" si="332"/>
        <v>4.3305877816156677E-2</v>
      </c>
      <c r="G429" s="1">
        <f t="shared" ca="1" si="333"/>
        <v>4.2870432288815645E-2</v>
      </c>
      <c r="H429" s="1">
        <f t="shared" ca="1" si="334"/>
        <v>4.2377290682234989E-2</v>
      </c>
      <c r="I429" s="1">
        <f t="shared" ca="1" si="335"/>
        <v>4.183136954814206E-2</v>
      </c>
      <c r="J429" s="1">
        <f t="shared" ca="1" si="336"/>
        <v>4.1236834793442076E-2</v>
      </c>
      <c r="K429" s="1">
        <f t="shared" ca="1" si="337"/>
        <v>4.0597438625596338E-2</v>
      </c>
      <c r="L429" s="1">
        <f t="shared" ca="1" si="338"/>
        <v>3.9916558195096638E-2</v>
      </c>
      <c r="M429" s="1">
        <f t="shared" ca="1" si="339"/>
        <v>3.9197148136816337E-2</v>
      </c>
      <c r="N429" s="1">
        <f t="shared" ca="1" si="340"/>
        <v>3.8441791587433695E-2</v>
      </c>
      <c r="O429" s="1">
        <f t="shared" ca="1" si="341"/>
        <v>3.7652938516024366E-2</v>
      </c>
      <c r="P429" s="1">
        <f t="shared" ca="1" si="342"/>
        <v>3.6833302786027235E-2</v>
      </c>
      <c r="Q429" s="1">
        <f t="shared" ca="1" si="343"/>
        <v>3.5986304132610475E-2</v>
      </c>
      <c r="R429" s="1">
        <f t="shared" ca="1" si="344"/>
        <v>3.5116421198525608E-2</v>
      </c>
      <c r="S429" s="1">
        <f t="shared" ca="1" si="345"/>
        <v>3.4229362800083152E-2</v>
      </c>
      <c r="T429" s="1">
        <f t="shared" ca="1" si="346"/>
        <v>3.3332034913796313E-2</v>
      </c>
      <c r="U429" s="1">
        <f t="shared" ca="1" si="347"/>
        <v>3.2432344336148833E-2</v>
      </c>
      <c r="V429" s="1">
        <f t="shared" ca="1" si="348"/>
        <v>3.1538912943130291E-2</v>
      </c>
      <c r="W429" s="1">
        <f t="shared" ca="1" si="349"/>
        <v>3.0660773527275916E-2</v>
      </c>
      <c r="X429" s="1">
        <f t="shared" ca="1" si="350"/>
        <v>2.9807090923370992E-2</v>
      </c>
      <c r="Y429" s="1">
        <f t="shared" ca="1" si="351"/>
        <v>2.8986921681071916E-2</v>
      </c>
      <c r="Z429" s="1">
        <f t="shared" ca="1" si="352"/>
        <v>2.8209009322682388E-2</v>
      </c>
      <c r="AA429" s="1">
        <f t="shared" ca="1" si="353"/>
        <v>2.7481613529057446E-2</v>
      </c>
      <c r="AB429" s="1">
        <f t="shared" ca="1" si="354"/>
        <v>2.6812380887192393E-2</v>
      </c>
      <c r="AC429" s="1">
        <f t="shared" ca="1" si="355"/>
        <v>2.6208270064344768E-2</v>
      </c>
      <c r="AD429" s="1">
        <f t="shared" ca="1" si="356"/>
        <v>2.5675538995669711E-2</v>
      </c>
      <c r="AE429" s="1">
        <f t="shared" ca="1" si="357"/>
        <v>2.5219786551290105E-2</v>
      </c>
      <c r="AF429" s="1">
        <f t="shared" ca="1" si="358"/>
        <v>2.4846023806765295E-2</v>
      </c>
      <c r="AG429" s="1">
        <f t="shared" ca="1" si="359"/>
        <v>2.4558742592482981E-2</v>
      </c>
      <c r="AH429" s="1">
        <f t="shared" ca="1" si="360"/>
        <v>2.4361959283018368E-2</v>
      </c>
      <c r="AI429" s="1">
        <f t="shared" ca="1" si="361"/>
        <v>2.4259235190899255E-2</v>
      </c>
      <c r="AJ429" s="1">
        <f t="shared" ca="1" si="362"/>
        <v>2.4253696828697664E-2</v>
      </c>
      <c r="AK429" s="1">
        <f t="shared" ca="1" si="363"/>
        <v>2.4348086233725159E-2</v>
      </c>
      <c r="AL429" s="1">
        <f t="shared" ca="1" si="364"/>
        <v>2.454486001105402E-2</v>
      </c>
      <c r="AM429" s="1">
        <f t="shared" ca="1" si="365"/>
        <v>2.4846331161622676E-2</v>
      </c>
      <c r="AN429" s="1">
        <f t="shared" ca="1" si="366"/>
        <v>2.5254817396215056E-2</v>
      </c>
      <c r="AO429" s="1">
        <f t="shared" ca="1" si="367"/>
        <v>2.5772728139498914E-2</v>
      </c>
      <c r="AP429" s="1">
        <f t="shared" ca="1" si="368"/>
        <v>2.6402492466217172E-2</v>
      </c>
      <c r="AQ429" s="1">
        <f t="shared" ca="1" si="369"/>
        <v>2.7146207201394552E-2</v>
      </c>
      <c r="AR429" s="1">
        <f t="shared" ca="1" si="370"/>
        <v>2.8004889043006683E-2</v>
      </c>
      <c r="AS429" s="1">
        <f t="shared" ca="1" si="371"/>
        <v>2.8977303468885933E-2</v>
      </c>
      <c r="AT429" s="1">
        <f t="shared" ca="1" si="372"/>
        <v>3.0058606578611747E-2</v>
      </c>
      <c r="AU429" s="1">
        <f t="shared" ca="1" si="373"/>
        <v>3.1239489935477909E-2</v>
      </c>
      <c r="AV429" s="1">
        <f t="shared" ca="1" si="374"/>
        <v>3.2506839740568498E-2</v>
      </c>
      <c r="AW429" s="1">
        <f t="shared" ca="1" si="375"/>
        <v>3.3846281791660472E-2</v>
      </c>
      <c r="AX429" s="1">
        <f t="shared" ca="1" si="376"/>
        <v>3.5244713925433609E-2</v>
      </c>
      <c r="AY429" s="1">
        <f t="shared" ca="1" si="377"/>
        <v>3.6688353521955097E-2</v>
      </c>
      <c r="AZ429" s="1">
        <f t="shared" ca="1" si="326"/>
        <v>3.8154789911207576E-2</v>
      </c>
      <c r="BC429" s="1">
        <f t="shared" ca="1" si="378"/>
        <v>0.20689989068123982</v>
      </c>
      <c r="BD429" s="1">
        <f t="shared" ca="1" si="378"/>
        <v>0.88295735034387057</v>
      </c>
      <c r="BE429" s="1">
        <f t="shared" ca="1" si="378"/>
        <v>-0.19846472030714768</v>
      </c>
    </row>
    <row r="430" spans="1:57" x14ac:dyDescent="0.2">
      <c r="A430" s="118">
        <f t="shared" si="327"/>
        <v>4.1799999999999553</v>
      </c>
      <c r="B430" s="1">
        <f t="shared" ca="1" si="328"/>
        <v>4.6710535501382273E-2</v>
      </c>
      <c r="C430" s="1">
        <f t="shared" ca="1" si="329"/>
        <v>4.6410721178166955E-2</v>
      </c>
      <c r="D430" s="1">
        <f t="shared" ca="1" si="330"/>
        <v>4.6029114042606338E-2</v>
      </c>
      <c r="E430" s="1">
        <f t="shared" ca="1" si="331"/>
        <v>4.5573138053412572E-2</v>
      </c>
      <c r="F430" s="1">
        <f t="shared" ca="1" si="332"/>
        <v>4.5053177087454224E-2</v>
      </c>
      <c r="G430" s="1">
        <f t="shared" ca="1" si="333"/>
        <v>4.4477803288098437E-2</v>
      </c>
      <c r="H430" s="1">
        <f t="shared" ca="1" si="334"/>
        <v>4.3853207747792215E-2</v>
      </c>
      <c r="I430" s="1">
        <f t="shared" ca="1" si="335"/>
        <v>4.3184083333571321E-2</v>
      </c>
      <c r="J430" s="1">
        <f t="shared" ca="1" si="336"/>
        <v>4.2474377893610582E-2</v>
      </c>
      <c r="K430" s="1">
        <f t="shared" ca="1" si="337"/>
        <v>4.172762555094707E-2</v>
      </c>
      <c r="L430" s="1">
        <f t="shared" ca="1" si="338"/>
        <v>4.0946983897053174E-2</v>
      </c>
      <c r="M430" s="1">
        <f t="shared" ca="1" si="339"/>
        <v>4.0135188736782575E-2</v>
      </c>
      <c r="N430" s="1">
        <f t="shared" ca="1" si="340"/>
        <v>3.9294609049316871E-2</v>
      </c>
      <c r="O430" s="1">
        <f t="shared" ca="1" si="341"/>
        <v>3.842748865606628E-2</v>
      </c>
      <c r="P430" s="1">
        <f t="shared" ca="1" si="342"/>
        <v>3.753634431127912E-2</v>
      </c>
      <c r="Q430" s="1">
        <f t="shared" ca="1" si="343"/>
        <v>3.6624406000802377E-2</v>
      </c>
      <c r="R430" s="1">
        <f t="shared" ca="1" si="344"/>
        <v>3.5695966414886371E-2</v>
      </c>
      <c r="S430" s="1">
        <f t="shared" ca="1" si="345"/>
        <v>3.4756548175279491E-2</v>
      </c>
      <c r="T430" s="1">
        <f t="shared" ca="1" si="346"/>
        <v>3.381286757863191E-2</v>
      </c>
      <c r="U430" s="1">
        <f t="shared" ca="1" si="347"/>
        <v>3.2872636470382244E-2</v>
      </c>
      <c r="V430" s="1">
        <f t="shared" ca="1" si="348"/>
        <v>3.194427611902672E-2</v>
      </c>
      <c r="W430" s="1">
        <f t="shared" ca="1" si="349"/>
        <v>3.1036613525410411E-2</v>
      </c>
      <c r="X430" s="1">
        <f t="shared" ca="1" si="350"/>
        <v>3.015860327137674E-2</v>
      </c>
      <c r="Y430" s="1">
        <f t="shared" ca="1" si="351"/>
        <v>2.9319087843861273E-2</v>
      </c>
      <c r="Z430" s="1">
        <f t="shared" ca="1" si="352"/>
        <v>2.8526593500997132E-2</v>
      </c>
      <c r="AA430" s="1">
        <f t="shared" ca="1" si="353"/>
        <v>2.7789160211250673E-2</v>
      </c>
      <c r="AB430" s="1">
        <f t="shared" ca="1" si="354"/>
        <v>2.7114213406004489E-2</v>
      </c>
      <c r="AC430" s="1">
        <f t="shared" ca="1" si="355"/>
        <v>2.6508490307112751E-2</v>
      </c>
      <c r="AD430" s="1">
        <f t="shared" ca="1" si="356"/>
        <v>2.5978028116222279E-2</v>
      </c>
      <c r="AE430" s="1">
        <f t="shared" ca="1" si="357"/>
        <v>2.5528206187175748E-2</v>
      </c>
      <c r="AF430" s="1">
        <f t="shared" ca="1" si="358"/>
        <v>2.5163817158726332E-2</v>
      </c>
      <c r="AG430" s="1">
        <f t="shared" ca="1" si="359"/>
        <v>2.4889134931032855E-2</v>
      </c>
      <c r="AH430" s="1">
        <f t="shared" ca="1" si="360"/>
        <v>2.4707957917281843E-2</v>
      </c>
      <c r="AI430" s="1">
        <f t="shared" ca="1" si="361"/>
        <v>2.4623629375098734E-2</v>
      </c>
      <c r="AJ430" s="1">
        <f t="shared" ca="1" si="362"/>
        <v>2.4639058222510449E-2</v>
      </c>
      <c r="AK430" s="1">
        <f t="shared" ca="1" si="363"/>
        <v>2.475677030419942E-2</v>
      </c>
      <c r="AL430" s="1">
        <f t="shared" ca="1" si="364"/>
        <v>2.4979008274226236E-2</v>
      </c>
      <c r="AM430" s="1">
        <f t="shared" ca="1" si="365"/>
        <v>2.5307873556894154E-2</v>
      </c>
      <c r="AN430" s="1">
        <f t="shared" ca="1" si="366"/>
        <v>2.5745473458847219E-2</v>
      </c>
      <c r="AO430" s="1">
        <f t="shared" ca="1" si="367"/>
        <v>2.6294005039579474E-2</v>
      </c>
      <c r="AP430" s="1">
        <f t="shared" ca="1" si="368"/>
        <v>2.6955677524478867E-2</v>
      </c>
      <c r="AQ430" s="1">
        <f t="shared" ca="1" si="369"/>
        <v>2.773235258703402E-2</v>
      </c>
      <c r="AR430" s="1">
        <f t="shared" ca="1" si="370"/>
        <v>2.8624788138951824E-2</v>
      </c>
      <c r="AS430" s="1">
        <f t="shared" ca="1" si="371"/>
        <v>2.9631463659973774E-2</v>
      </c>
      <c r="AT430" s="1">
        <f t="shared" ca="1" si="372"/>
        <v>3.0747232298659954E-2</v>
      </c>
      <c r="AU430" s="1">
        <f t="shared" ca="1" si="373"/>
        <v>3.1962496236806019E-2</v>
      </c>
      <c r="AV430" s="1">
        <f t="shared" ca="1" si="374"/>
        <v>3.3263903854172994E-2</v>
      </c>
      <c r="AW430" s="1">
        <f t="shared" ca="1" si="375"/>
        <v>3.46368947533972E-2</v>
      </c>
      <c r="AX430" s="1">
        <f t="shared" ca="1" si="376"/>
        <v>3.6068142863404942E-2</v>
      </c>
      <c r="AY430" s="1">
        <f t="shared" ca="1" si="377"/>
        <v>3.75434844477497E-2</v>
      </c>
      <c r="AZ430" s="1">
        <f t="shared" ca="1" si="326"/>
        <v>3.9040294755455118E-2</v>
      </c>
      <c r="BC430" s="1">
        <f t="shared" ca="1" si="378"/>
        <v>1.1164002672071094</v>
      </c>
      <c r="BD430" s="1">
        <f t="shared" ca="1" si="378"/>
        <v>-1.3922958861855559</v>
      </c>
      <c r="BE430" s="1">
        <f t="shared" ca="1" si="378"/>
        <v>-2.496245615204741</v>
      </c>
    </row>
    <row r="431" spans="1:57" x14ac:dyDescent="0.2">
      <c r="A431" s="118">
        <f t="shared" si="327"/>
        <v>4.1899999999999551</v>
      </c>
      <c r="B431" s="1">
        <f t="shared" ca="1" si="328"/>
        <v>4.7383335250307947E-2</v>
      </c>
      <c r="C431" s="1">
        <f t="shared" ca="1" si="329"/>
        <v>4.7004718877494779E-2</v>
      </c>
      <c r="D431" s="1">
        <f t="shared" ca="1" si="330"/>
        <v>4.6547822580402853E-2</v>
      </c>
      <c r="E431" s="1">
        <f t="shared" ca="1" si="331"/>
        <v>4.6020084985300122E-2</v>
      </c>
      <c r="F431" s="1">
        <f t="shared" ca="1" si="332"/>
        <v>4.5431806375516082E-2</v>
      </c>
      <c r="G431" s="1">
        <f t="shared" ca="1" si="333"/>
        <v>4.4791461588341429E-2</v>
      </c>
      <c r="H431" s="1">
        <f t="shared" ca="1" si="334"/>
        <v>4.4105160192121913E-2</v>
      </c>
      <c r="I431" s="1">
        <f t="shared" ca="1" si="335"/>
        <v>4.3377527123057577E-2</v>
      </c>
      <c r="J431" s="1">
        <f t="shared" ca="1" si="336"/>
        <v>4.261244781141562E-2</v>
      </c>
      <c r="K431" s="1">
        <f t="shared" ca="1" si="337"/>
        <v>4.1813393907653616E-2</v>
      </c>
      <c r="L431" s="1">
        <f t="shared" ca="1" si="338"/>
        <v>4.0983459100141159E-2</v>
      </c>
      <c r="M431" s="1">
        <f t="shared" ca="1" si="339"/>
        <v>4.0125316098499349E-2</v>
      </c>
      <c r="N431" s="1">
        <f t="shared" ca="1" si="340"/>
        <v>3.9241275525946383E-2</v>
      </c>
      <c r="O431" s="1">
        <f t="shared" ca="1" si="341"/>
        <v>3.8333530878333175E-2</v>
      </c>
      <c r="P431" s="1">
        <f t="shared" ca="1" si="342"/>
        <v>3.7404557589251486E-2</v>
      </c>
      <c r="Q431" s="1">
        <f t="shared" ca="1" si="343"/>
        <v>3.6457551612500166E-2</v>
      </c>
      <c r="R431" s="1">
        <f t="shared" ca="1" si="344"/>
        <v>3.5496775322323725E-2</v>
      </c>
      <c r="S431" s="1">
        <f t="shared" ca="1" si="345"/>
        <v>3.4527720717539054E-2</v>
      </c>
      <c r="T431" s="1">
        <f t="shared" ca="1" si="346"/>
        <v>3.3557069950846272E-2</v>
      </c>
      <c r="U431" s="1">
        <f t="shared" ca="1" si="347"/>
        <v>3.2592495444846541E-2</v>
      </c>
      <c r="V431" s="1">
        <f t="shared" ca="1" si="348"/>
        <v>3.1642373398195429E-2</v>
      </c>
      <c r="W431" s="1">
        <f t="shared" ca="1" si="349"/>
        <v>3.0715480572159459E-2</v>
      </c>
      <c r="X431" s="1">
        <f t="shared" ca="1" si="350"/>
        <v>2.9820716860781242E-2</v>
      </c>
      <c r="Y431" s="1">
        <f t="shared" ca="1" si="351"/>
        <v>2.8966866265583143E-2</v>
      </c>
      <c r="Z431" s="1">
        <f t="shared" ca="1" si="352"/>
        <v>2.816239337289999E-2</v>
      </c>
      <c r="AA431" s="1">
        <f t="shared" ca="1" si="353"/>
        <v>2.7415274051281593E-2</v>
      </c>
      <c r="AB431" s="1">
        <f t="shared" ca="1" si="354"/>
        <v>2.6732868212038668E-2</v>
      </c>
      <c r="AC431" s="1">
        <f t="shared" ca="1" si="355"/>
        <v>2.6121847287196548E-2</v>
      </c>
      <c r="AD431" s="1">
        <f t="shared" ca="1" si="356"/>
        <v>2.5588183410574922E-2</v>
      </c>
      <c r="AE431" s="1">
        <f t="shared" ca="1" si="357"/>
        <v>2.5137192082662373E-2</v>
      </c>
      <c r="AF431" s="1">
        <f t="shared" ca="1" si="358"/>
        <v>2.4773603156874078E-2</v>
      </c>
      <c r="AG431" s="1">
        <f t="shared" ca="1" si="359"/>
        <v>2.4501628243853435E-2</v>
      </c>
      <c r="AH431" s="1">
        <f t="shared" ca="1" si="360"/>
        <v>2.4325003434864639E-2</v>
      </c>
      <c r="AI431" s="1">
        <f t="shared" ca="1" si="361"/>
        <v>2.424700958317454E-2</v>
      </c>
      <c r="AJ431" s="1">
        <f t="shared" ca="1" si="362"/>
        <v>2.4270493681639919E-2</v>
      </c>
      <c r="AK431" s="1">
        <f t="shared" ca="1" si="363"/>
        <v>2.4397921068483049E-2</v>
      </c>
      <c r="AL431" s="1">
        <f t="shared" ca="1" si="364"/>
        <v>2.4631476135577E-2</v>
      </c>
      <c r="AM431" s="1">
        <f t="shared" ca="1" si="365"/>
        <v>2.497320439537639E-2</v>
      </c>
      <c r="AN431" s="1">
        <f t="shared" ca="1" si="366"/>
        <v>2.5425158352501333E-2</v>
      </c>
      <c r="AO431" s="1">
        <f t="shared" ca="1" si="367"/>
        <v>2.5989478192925176E-2</v>
      </c>
      <c r="AP431" s="1">
        <f t="shared" ca="1" si="368"/>
        <v>2.6668308627973897E-2</v>
      </c>
      <c r="AQ431" s="1">
        <f t="shared" ca="1" si="369"/>
        <v>2.7463431348241998E-2</v>
      </c>
      <c r="AR431" s="1">
        <f t="shared" ca="1" si="370"/>
        <v>2.8375500576267816E-2</v>
      </c>
      <c r="AS431" s="1">
        <f t="shared" ca="1" si="371"/>
        <v>2.9402865095980047E-2</v>
      </c>
      <c r="AT431" s="1">
        <f t="shared" ca="1" si="372"/>
        <v>3.0540231017646462E-2</v>
      </c>
      <c r="AU431" s="1">
        <f t="shared" ca="1" si="373"/>
        <v>3.1777867814104722E-2</v>
      </c>
      <c r="AV431" s="1">
        <f t="shared" ca="1" si="374"/>
        <v>3.310234271765309E-2</v>
      </c>
      <c r="AW431" s="1">
        <f t="shared" ca="1" si="375"/>
        <v>3.449906402287161E-2</v>
      </c>
      <c r="AX431" s="1">
        <f t="shared" ca="1" si="376"/>
        <v>3.5954634248094558E-2</v>
      </c>
      <c r="AY431" s="1">
        <f t="shared" ca="1" si="377"/>
        <v>3.7454667522409411E-2</v>
      </c>
      <c r="AZ431" s="1">
        <f t="shared" ca="1" si="326"/>
        <v>3.8976511498224051E-2</v>
      </c>
      <c r="BC431" s="1">
        <f t="shared" ca="1" si="378"/>
        <v>-0.25611401611407913</v>
      </c>
      <c r="BD431" s="1">
        <f t="shared" ca="1" si="378"/>
        <v>-0.8129488815196515</v>
      </c>
      <c r="BE431" s="1">
        <f t="shared" ca="1" si="378"/>
        <v>-1.1669199703135948</v>
      </c>
    </row>
    <row r="432" spans="1:57" x14ac:dyDescent="0.2">
      <c r="A432" s="118">
        <f t="shared" si="327"/>
        <v>4.1999999999999549</v>
      </c>
      <c r="B432" s="1">
        <f t="shared" ca="1" si="328"/>
        <v>4.6640151285900044E-2</v>
      </c>
      <c r="C432" s="1">
        <f t="shared" ca="1" si="329"/>
        <v>4.6265406465250375E-2</v>
      </c>
      <c r="D432" s="1">
        <f t="shared" ca="1" si="330"/>
        <v>4.5816751971623583E-2</v>
      </c>
      <c r="E432" s="1">
        <f t="shared" ca="1" si="331"/>
        <v>4.5301448127920939E-2</v>
      </c>
      <c r="F432" s="1">
        <f t="shared" ca="1" si="332"/>
        <v>4.4729520343981533E-2</v>
      </c>
      <c r="G432" s="1">
        <f t="shared" ca="1" si="333"/>
        <v>4.4109155460958525E-2</v>
      </c>
      <c r="H432" s="1">
        <f t="shared" ca="1" si="334"/>
        <v>4.3446190789261159E-2</v>
      </c>
      <c r="I432" s="1">
        <f t="shared" ca="1" si="335"/>
        <v>4.2744992438811691E-2</v>
      </c>
      <c r="J432" s="1">
        <f t="shared" ca="1" si="336"/>
        <v>4.2009192415175707E-2</v>
      </c>
      <c r="K432" s="1">
        <f t="shared" ca="1" si="337"/>
        <v>4.1242008861920199E-2</v>
      </c>
      <c r="L432" s="1">
        <f t="shared" ca="1" si="338"/>
        <v>4.044628057476881E-2</v>
      </c>
      <c r="M432" s="1">
        <f t="shared" ca="1" si="339"/>
        <v>3.9624426257194832E-2</v>
      </c>
      <c r="N432" s="1">
        <f t="shared" ca="1" si="340"/>
        <v>3.8778507331360568E-2</v>
      </c>
      <c r="O432" s="1">
        <f t="shared" ca="1" si="341"/>
        <v>3.7910476141955106E-2</v>
      </c>
      <c r="P432" s="1">
        <f t="shared" ca="1" si="342"/>
        <v>3.70225759419852E-2</v>
      </c>
      <c r="Q432" s="1">
        <f t="shared" ca="1" si="343"/>
        <v>3.6117777721821849E-2</v>
      </c>
      <c r="R432" s="1">
        <f t="shared" ca="1" si="344"/>
        <v>3.5200122527864648E-2</v>
      </c>
      <c r="S432" s="1">
        <f t="shared" ca="1" si="345"/>
        <v>3.4274880659878014E-2</v>
      </c>
      <c r="T432" s="1">
        <f t="shared" ca="1" si="346"/>
        <v>3.3348509015333698E-2</v>
      </c>
      <c r="U432" s="1">
        <f t="shared" ca="1" si="347"/>
        <v>3.2428449475354754E-2</v>
      </c>
      <c r="V432" s="1">
        <f t="shared" ca="1" si="348"/>
        <v>3.1522842059660744E-2</v>
      </c>
      <c r="W432" s="1">
        <f t="shared" ca="1" si="349"/>
        <v>3.0640222195274593E-2</v>
      </c>
      <c r="X432" s="1">
        <f t="shared" ca="1" si="350"/>
        <v>2.9789244006785284E-2</v>
      </c>
      <c r="Y432" s="1">
        <f t="shared" ca="1" si="351"/>
        <v>2.8978441940873689E-2</v>
      </c>
      <c r="Z432" s="1">
        <f t="shared" ca="1" si="352"/>
        <v>2.821602785781337E-2</v>
      </c>
      <c r="AA432" s="1">
        <f t="shared" ca="1" si="353"/>
        <v>2.7509722492133931E-2</v>
      </c>
      <c r="AB432" s="1">
        <f t="shared" ca="1" si="354"/>
        <v>2.6866629223978457E-2</v>
      </c>
      <c r="AC432" s="1">
        <f t="shared" ca="1" si="355"/>
        <v>2.6293162704282894E-2</v>
      </c>
      <c r="AD432" s="1">
        <f t="shared" ca="1" si="356"/>
        <v>2.5795039017628685E-2</v>
      </c>
      <c r="AE432" s="1">
        <f t="shared" ca="1" si="357"/>
        <v>2.537731882681005E-2</v>
      </c>
      <c r="AF432" s="1">
        <f t="shared" ca="1" si="358"/>
        <v>2.5044478204120035E-2</v>
      </c>
      <c r="AG432" s="1">
        <f t="shared" ca="1" si="359"/>
        <v>2.4800475464337876E-2</v>
      </c>
      <c r="AH432" s="1">
        <f t="shared" ca="1" si="360"/>
        <v>2.4648793369456131E-2</v>
      </c>
      <c r="AI432" s="1">
        <f t="shared" ca="1" si="361"/>
        <v>2.459245937226625E-2</v>
      </c>
      <c r="AJ432" s="1">
        <f t="shared" ca="1" si="362"/>
        <v>2.4634067563128477E-2</v>
      </c>
      <c r="AK432" s="1">
        <f t="shared" ca="1" si="363"/>
        <v>2.4775831812989802E-2</v>
      </c>
      <c r="AL432" s="1">
        <f t="shared" ca="1" si="364"/>
        <v>2.5019687292841954E-2</v>
      </c>
      <c r="AM432" s="1">
        <f t="shared" ca="1" si="365"/>
        <v>2.5367432619786821E-2</v>
      </c>
      <c r="AN432" s="1">
        <f t="shared" ca="1" si="366"/>
        <v>2.5820874449290074E-2</v>
      </c>
      <c r="AO432" s="1">
        <f t="shared" ca="1" si="367"/>
        <v>2.6381904935292935E-2</v>
      </c>
      <c r="AP432" s="1">
        <f t="shared" ca="1" si="368"/>
        <v>2.7052412959982199E-2</v>
      </c>
      <c r="AQ432" s="1">
        <f t="shared" ca="1" si="369"/>
        <v>2.7833908751232161E-2</v>
      </c>
      <c r="AR432" s="1">
        <f t="shared" ca="1" si="370"/>
        <v>2.8726751296579138E-2</v>
      </c>
      <c r="AS432" s="1">
        <f t="shared" ca="1" si="371"/>
        <v>2.9728967351588843E-2</v>
      </c>
      <c r="AT432" s="1">
        <f t="shared" ca="1" si="372"/>
        <v>3.0834925269122834E-2</v>
      </c>
      <c r="AU432" s="1">
        <f t="shared" ca="1" si="373"/>
        <v>3.2034571838590098E-2</v>
      </c>
      <c r="AV432" s="1">
        <f t="shared" ca="1" si="374"/>
        <v>3.3314203135913677E-2</v>
      </c>
      <c r="AW432" s="1">
        <f t="shared" ca="1" si="375"/>
        <v>3.4659004339866038E-2</v>
      </c>
      <c r="AX432" s="1">
        <f t="shared" ca="1" si="376"/>
        <v>3.6055312538011357E-2</v>
      </c>
      <c r="AY432" s="1">
        <f t="shared" ca="1" si="377"/>
        <v>3.7488332610027535E-2</v>
      </c>
      <c r="AZ432" s="1">
        <f t="shared" ca="1" si="326"/>
        <v>3.8935187318375621E-2</v>
      </c>
      <c r="BC432" s="1">
        <f t="shared" ca="1" si="378"/>
        <v>-8.2853573460554664E-2</v>
      </c>
      <c r="BD432" s="1">
        <f t="shared" ca="1" si="378"/>
        <v>1.30852369553077</v>
      </c>
      <c r="BE432" s="1">
        <f t="shared" ca="1" si="378"/>
        <v>0.45667075046521255</v>
      </c>
    </row>
    <row r="433" spans="1:57" x14ac:dyDescent="0.2">
      <c r="A433" s="118">
        <f t="shared" si="327"/>
        <v>4.2099999999999547</v>
      </c>
      <c r="B433" s="1">
        <f t="shared" ca="1" si="328"/>
        <v>4.4745544635660744E-2</v>
      </c>
      <c r="C433" s="1">
        <f t="shared" ca="1" si="329"/>
        <v>4.4373799890003632E-2</v>
      </c>
      <c r="D433" s="1">
        <f t="shared" ca="1" si="330"/>
        <v>4.3933684644660631E-2</v>
      </c>
      <c r="E433" s="1">
        <f t="shared" ca="1" si="331"/>
        <v>4.3432215415880437E-2</v>
      </c>
      <c r="F433" s="1">
        <f t="shared" ca="1" si="332"/>
        <v>4.2879078905675404E-2</v>
      </c>
      <c r="G433" s="1">
        <f t="shared" ca="1" si="333"/>
        <v>4.2282110701941766E-2</v>
      </c>
      <c r="H433" s="1">
        <f t="shared" ca="1" si="334"/>
        <v>4.1646812553902013E-2</v>
      </c>
      <c r="I433" s="1">
        <f t="shared" ca="1" si="335"/>
        <v>4.0977228281348768E-2</v>
      </c>
      <c r="J433" s="1">
        <f t="shared" ca="1" si="336"/>
        <v>4.0276672891618771E-2</v>
      </c>
      <c r="K433" s="1">
        <f t="shared" ca="1" si="337"/>
        <v>3.9548047421789953E-2</v>
      </c>
      <c r="L433" s="1">
        <f t="shared" ca="1" si="338"/>
        <v>3.8793872220786542E-2</v>
      </c>
      <c r="M433" s="1">
        <f t="shared" ca="1" si="339"/>
        <v>3.8016248510152471E-2</v>
      </c>
      <c r="N433" s="1">
        <f t="shared" ca="1" si="340"/>
        <v>3.7216925100108614E-2</v>
      </c>
      <c r="O433" s="1">
        <f t="shared" ca="1" si="341"/>
        <v>3.6397549791710365E-2</v>
      </c>
      <c r="P433" s="1">
        <f t="shared" ca="1" si="342"/>
        <v>3.5560070229839216E-2</v>
      </c>
      <c r="Q433" s="1">
        <f t="shared" ca="1" si="343"/>
        <v>3.4707168942266546E-2</v>
      </c>
      <c r="R433" s="1">
        <f t="shared" ca="1" si="344"/>
        <v>3.3842602068239497E-2</v>
      </c>
      <c r="S433" s="1">
        <f t="shared" ca="1" si="345"/>
        <v>3.2971354565463087E-2</v>
      </c>
      <c r="T433" s="1">
        <f t="shared" ca="1" si="346"/>
        <v>3.2099594398572288E-2</v>
      </c>
      <c r="U433" s="1">
        <f t="shared" ca="1" si="347"/>
        <v>3.1234469222579487E-2</v>
      </c>
      <c r="V433" s="1">
        <f t="shared" ca="1" si="348"/>
        <v>3.0383819203278675E-2</v>
      </c>
      <c r="W433" s="1">
        <f t="shared" ca="1" si="349"/>
        <v>2.9555874772861583E-2</v>
      </c>
      <c r="X433" s="1">
        <f t="shared" ca="1" si="350"/>
        <v>2.8758980638872389E-2</v>
      </c>
      <c r="Y433" s="1">
        <f t="shared" ca="1" si="351"/>
        <v>2.8001358057842683E-2</v>
      </c>
      <c r="Z433" s="1">
        <f t="shared" ca="1" si="352"/>
        <v>2.7290902543942178E-2</v>
      </c>
      <c r="AA433" s="1">
        <f t="shared" ca="1" si="353"/>
        <v>2.66350160978539E-2</v>
      </c>
      <c r="AB433" s="1">
        <f t="shared" ca="1" si="354"/>
        <v>2.6040481991671478E-2</v>
      </c>
      <c r="AC433" s="1">
        <f t="shared" ca="1" si="355"/>
        <v>2.5513394537995081E-2</v>
      </c>
      <c r="AD433" s="1">
        <f t="shared" ca="1" si="356"/>
        <v>2.5059150224515374E-2</v>
      </c>
      <c r="AE433" s="1">
        <f t="shared" ca="1" si="357"/>
        <v>2.4682491325580255E-2</v>
      </c>
      <c r="AF433" s="1">
        <f t="shared" ca="1" si="358"/>
        <v>2.4387576570182389E-2</v>
      </c>
      <c r="AG433" s="1">
        <f t="shared" ca="1" si="359"/>
        <v>2.41780474046853E-2</v>
      </c>
      <c r="AH433" s="1">
        <f t="shared" ca="1" si="360"/>
        <v>2.4057069688502429E-2</v>
      </c>
      <c r="AI433" s="1">
        <f t="shared" ca="1" si="361"/>
        <v>2.4027353912025991E-2</v>
      </c>
      <c r="AJ433" s="1">
        <f t="shared" ca="1" si="362"/>
        <v>2.4091177719940716E-2</v>
      </c>
      <c r="AK433" s="1">
        <f t="shared" ca="1" si="363"/>
        <v>2.4250439988962775E-2</v>
      </c>
      <c r="AL433" s="1">
        <f t="shared" ca="1" si="364"/>
        <v>2.450676314382973E-2</v>
      </c>
      <c r="AM433" s="1">
        <f t="shared" ca="1" si="365"/>
        <v>2.4861635355331299E-2</v>
      </c>
      <c r="AN433" s="1">
        <f t="shared" ca="1" si="366"/>
        <v>2.5316553814237745E-2</v>
      </c>
      <c r="AO433" s="1">
        <f t="shared" ca="1" si="367"/>
        <v>2.5873098914632624E-2</v>
      </c>
      <c r="AP433" s="1">
        <f t="shared" ca="1" si="368"/>
        <v>2.6532839825008508E-2</v>
      </c>
      <c r="AQ433" s="1">
        <f t="shared" ca="1" si="369"/>
        <v>2.7296951263190452E-2</v>
      </c>
      <c r="AR433" s="1">
        <f t="shared" ca="1" si="370"/>
        <v>2.8165432873962132E-2</v>
      </c>
      <c r="AS433" s="1">
        <f t="shared" ca="1" si="371"/>
        <v>2.9135925498061998E-2</v>
      </c>
      <c r="AT433" s="1">
        <f t="shared" ca="1" si="372"/>
        <v>3.0202396460541542E-2</v>
      </c>
      <c r="AU433" s="1">
        <f t="shared" ca="1" si="373"/>
        <v>3.1354407326038745E-2</v>
      </c>
      <c r="AV433" s="1">
        <f t="shared" ca="1" si="374"/>
        <v>3.257792040302937E-2</v>
      </c>
      <c r="AW433" s="1">
        <f t="shared" ca="1" si="375"/>
        <v>3.3857833336295641E-2</v>
      </c>
      <c r="AX433" s="1">
        <f t="shared" ca="1" si="376"/>
        <v>3.5180151334375451E-2</v>
      </c>
      <c r="AY433" s="1">
        <f t="shared" ca="1" si="377"/>
        <v>3.6529610142842964E-2</v>
      </c>
      <c r="AZ433" s="1">
        <f t="shared" ca="1" si="326"/>
        <v>3.7883208081431301E-2</v>
      </c>
      <c r="BC433" s="1">
        <f t="shared" ca="1" si="378"/>
        <v>-1.6435486747512922</v>
      </c>
      <c r="BD433" s="1">
        <f t="shared" ca="1" si="378"/>
        <v>1.615349228496239</v>
      </c>
      <c r="BE433" s="1">
        <f t="shared" ca="1" si="378"/>
        <v>0.53823216596671575</v>
      </c>
    </row>
    <row r="434" spans="1:57" x14ac:dyDescent="0.2">
      <c r="A434" s="118">
        <f t="shared" si="327"/>
        <v>4.2199999999999545</v>
      </c>
      <c r="B434" s="1">
        <f t="shared" ca="1" si="328"/>
        <v>4.4819592810026426E-2</v>
      </c>
      <c r="C434" s="1">
        <f t="shared" ca="1" si="329"/>
        <v>4.4472439720145446E-2</v>
      </c>
      <c r="D434" s="1">
        <f t="shared" ca="1" si="330"/>
        <v>4.4053830134810255E-2</v>
      </c>
      <c r="E434" s="1">
        <f t="shared" ca="1" si="331"/>
        <v>4.3570977216593372E-2</v>
      </c>
      <c r="F434" s="1">
        <f t="shared" ca="1" si="332"/>
        <v>4.3033671059771628E-2</v>
      </c>
      <c r="G434" s="1">
        <f t="shared" ca="1" si="333"/>
        <v>4.2449838663825637E-2</v>
      </c>
      <c r="H434" s="1">
        <f t="shared" ca="1" si="334"/>
        <v>4.1825088833212135E-2</v>
      </c>
      <c r="I434" s="1">
        <f t="shared" ca="1" si="335"/>
        <v>4.1163585554431982E-2</v>
      </c>
      <c r="J434" s="1">
        <f t="shared" ca="1" si="336"/>
        <v>4.0468769185427737E-2</v>
      </c>
      <c r="K434" s="1">
        <f t="shared" ca="1" si="337"/>
        <v>3.9743665980981918E-2</v>
      </c>
      <c r="L434" s="1">
        <f t="shared" ca="1" si="338"/>
        <v>3.8990920213516619E-2</v>
      </c>
      <c r="M434" s="1">
        <f t="shared" ca="1" si="339"/>
        <v>3.8212758071046009E-2</v>
      </c>
      <c r="N434" s="1">
        <f t="shared" ca="1" si="340"/>
        <v>3.741105826421557E-2</v>
      </c>
      <c r="O434" s="1">
        <f t="shared" ca="1" si="341"/>
        <v>3.6587606580157028E-2</v>
      </c>
      <c r="P434" s="1">
        <f t="shared" ca="1" si="342"/>
        <v>3.5744497549536999E-2</v>
      </c>
      <c r="Q434" s="1">
        <f t="shared" ca="1" si="343"/>
        <v>3.4884567659636025E-2</v>
      </c>
      <c r="R434" s="1">
        <f t="shared" ca="1" si="344"/>
        <v>3.4011730484850539E-2</v>
      </c>
      <c r="S434" s="1">
        <f t="shared" ca="1" si="345"/>
        <v>3.3131127920010474E-2</v>
      </c>
      <c r="T434" s="1">
        <f t="shared" ca="1" si="346"/>
        <v>3.2249081242048401E-2</v>
      </c>
      <c r="U434" s="1">
        <f t="shared" ca="1" si="347"/>
        <v>3.1372886118309601E-2</v>
      </c>
      <c r="V434" s="1">
        <f t="shared" ca="1" si="348"/>
        <v>3.0510525108844257E-2</v>
      </c>
      <c r="W434" s="1">
        <f t="shared" ca="1" si="349"/>
        <v>2.9670365913568499E-2</v>
      </c>
      <c r="X434" s="1">
        <f t="shared" ca="1" si="350"/>
        <v>2.8860886098519466E-2</v>
      </c>
      <c r="Y434" s="1">
        <f t="shared" ca="1" si="351"/>
        <v>2.8090436017960227E-2</v>
      </c>
      <c r="Z434" s="1">
        <f t="shared" ca="1" si="352"/>
        <v>2.736703714320167E-2</v>
      </c>
      <c r="AA434" s="1">
        <f t="shared" ca="1" si="353"/>
        <v>2.6698215064596045E-2</v>
      </c>
      <c r="AB434" s="1">
        <f t="shared" ca="1" si="354"/>
        <v>2.609087529258166E-2</v>
      </c>
      <c r="AC434" s="1">
        <f t="shared" ca="1" si="355"/>
        <v>2.555123416725167E-2</v>
      </c>
      <c r="AD434" s="1">
        <f t="shared" ca="1" si="356"/>
        <v>2.5084810954574717E-2</v>
      </c>
      <c r="AE434" s="1">
        <f t="shared" ca="1" si="357"/>
        <v>2.4696471912355158E-2</v>
      </c>
      <c r="AF434" s="1">
        <f t="shared" ca="1" si="358"/>
        <v>2.4390500786782825E-2</v>
      </c>
      <c r="AG434" s="1">
        <f t="shared" ca="1" si="359"/>
        <v>2.4170664506122142E-2</v>
      </c>
      <c r="AH434" s="1">
        <f t="shared" ca="1" si="360"/>
        <v>2.4040254377010874E-2</v>
      </c>
      <c r="AI434" s="1">
        <f t="shared" ca="1" si="361"/>
        <v>2.4002106288776352E-2</v>
      </c>
      <c r="AJ434" s="1">
        <f t="shared" ca="1" si="362"/>
        <v>2.4058623820456544E-2</v>
      </c>
      <c r="AK434" s="1">
        <f t="shared" ca="1" si="363"/>
        <v>2.4211833250496202E-2</v>
      </c>
      <c r="AL434" s="1">
        <f t="shared" ca="1" si="364"/>
        <v>2.446348665437742E-2</v>
      </c>
      <c r="AM434" s="1">
        <f t="shared" ca="1" si="365"/>
        <v>2.4815204127209944E-2</v>
      </c>
      <c r="AN434" s="1">
        <f t="shared" ca="1" si="366"/>
        <v>2.526861570016525E-2</v>
      </c>
      <c r="AO434" s="1">
        <f t="shared" ca="1" si="367"/>
        <v>2.5825432199392356E-2</v>
      </c>
      <c r="AP434" s="1">
        <f t="shared" ca="1" si="368"/>
        <v>2.6487345114762379E-2</v>
      </c>
      <c r="AQ434" s="1">
        <f t="shared" ca="1" si="369"/>
        <v>2.7255635528396927E-2</v>
      </c>
      <c r="AR434" s="1">
        <f t="shared" ca="1" si="370"/>
        <v>2.81303855618854E-2</v>
      </c>
      <c r="AS434" s="1">
        <f t="shared" ca="1" si="371"/>
        <v>2.9109292189879198E-2</v>
      </c>
      <c r="AT434" s="1">
        <f t="shared" ca="1" si="372"/>
        <v>3.0186364376680395E-2</v>
      </c>
      <c r="AU434" s="1">
        <f t="shared" ca="1" si="373"/>
        <v>3.1351221842302289E-2</v>
      </c>
      <c r="AV434" s="1">
        <f t="shared" ca="1" si="374"/>
        <v>3.2589936403442391E-2</v>
      </c>
      <c r="AW434" s="1">
        <f t="shared" ca="1" si="375"/>
        <v>3.38875596349918E-2</v>
      </c>
      <c r="AX434" s="1">
        <f t="shared" ca="1" si="376"/>
        <v>3.523020447236045E-2</v>
      </c>
      <c r="AY434" s="1">
        <f t="shared" ca="1" si="377"/>
        <v>3.6602586771846163E-2</v>
      </c>
      <c r="AZ434" s="1">
        <f t="shared" ca="1" si="326"/>
        <v>3.7982219160432741E-2</v>
      </c>
      <c r="BC434" s="1">
        <f t="shared" ca="1" si="378"/>
        <v>0.10903189230776533</v>
      </c>
      <c r="BD434" s="1">
        <f t="shared" ca="1" si="378"/>
        <v>-0.31182050664809058</v>
      </c>
      <c r="BE434" s="1">
        <f t="shared" ca="1" si="378"/>
        <v>0.20951119019522668</v>
      </c>
    </row>
    <row r="435" spans="1:57" x14ac:dyDescent="0.2">
      <c r="A435" s="118">
        <f t="shared" si="327"/>
        <v>4.2299999999999542</v>
      </c>
      <c r="B435" s="1">
        <f t="shared" ca="1" si="328"/>
        <v>4.4262914701165237E-2</v>
      </c>
      <c r="C435" s="1">
        <f t="shared" ca="1" si="329"/>
        <v>4.3876459573665372E-2</v>
      </c>
      <c r="D435" s="1">
        <f t="shared" ca="1" si="330"/>
        <v>4.3427663073593886E-2</v>
      </c>
      <c r="E435" s="1">
        <f t="shared" ca="1" si="331"/>
        <v>4.2923365261211044E-2</v>
      </c>
      <c r="F435" s="1">
        <f t="shared" ca="1" si="332"/>
        <v>4.2372891499889702E-2</v>
      </c>
      <c r="G435" s="1">
        <f t="shared" ca="1" si="333"/>
        <v>4.1783692630012949E-2</v>
      </c>
      <c r="H435" s="1">
        <f t="shared" ca="1" si="334"/>
        <v>4.1160916889946365E-2</v>
      </c>
      <c r="I435" s="1">
        <f t="shared" ca="1" si="335"/>
        <v>4.0508280653022137E-2</v>
      </c>
      <c r="J435" s="1">
        <f t="shared" ca="1" si="336"/>
        <v>3.9828781741575746E-2</v>
      </c>
      <c r="K435" s="1">
        <f t="shared" ca="1" si="337"/>
        <v>3.9125003718655266E-2</v>
      </c>
      <c r="L435" s="1">
        <f t="shared" ca="1" si="338"/>
        <v>3.8399146917485236E-2</v>
      </c>
      <c r="M435" s="1">
        <f t="shared" ca="1" si="339"/>
        <v>3.7652994707674275E-2</v>
      </c>
      <c r="N435" s="1">
        <f t="shared" ca="1" si="340"/>
        <v>3.688798797845063E-2</v>
      </c>
      <c r="O435" s="1">
        <f t="shared" ca="1" si="341"/>
        <v>3.6105482797461667E-2</v>
      </c>
      <c r="P435" s="1">
        <f t="shared" ca="1" si="342"/>
        <v>3.5307152839078697E-2</v>
      </c>
      <c r="Q435" s="1">
        <f t="shared" ca="1" si="343"/>
        <v>3.4495420736049394E-2</v>
      </c>
      <c r="R435" s="1">
        <f t="shared" ca="1" si="344"/>
        <v>3.3673789604404092E-2</v>
      </c>
      <c r="S435" s="1">
        <f t="shared" ca="1" si="345"/>
        <v>3.2846990320046211E-2</v>
      </c>
      <c r="T435" s="1">
        <f t="shared" ca="1" si="346"/>
        <v>3.2020929482651769E-2</v>
      </c>
      <c r="U435" s="1">
        <f t="shared" ca="1" si="347"/>
        <v>3.1202482775982518E-2</v>
      </c>
      <c r="V435" s="1">
        <f t="shared" ca="1" si="348"/>
        <v>3.0399207168259321E-2</v>
      </c>
      <c r="W435" s="1">
        <f t="shared" ca="1" si="349"/>
        <v>2.9619039655383202E-2</v>
      </c>
      <c r="X435" s="1">
        <f t="shared" ca="1" si="350"/>
        <v>2.8870022703114152E-2</v>
      </c>
      <c r="Y435" s="1">
        <f t="shared" ca="1" si="351"/>
        <v>2.8160067817080046E-2</v>
      </c>
      <c r="Z435" s="1">
        <f t="shared" ca="1" si="352"/>
        <v>2.7496754494828624E-2</v>
      </c>
      <c r="AA435" s="1">
        <f t="shared" ca="1" si="353"/>
        <v>2.6887164005799987E-2</v>
      </c>
      <c r="AB435" s="1">
        <f t="shared" ca="1" si="354"/>
        <v>2.6337756211005217E-2</v>
      </c>
      <c r="AC435" s="1">
        <f t="shared" ca="1" si="355"/>
        <v>2.5854301609491284E-2</v>
      </c>
      <c r="AD435" s="1">
        <f t="shared" ca="1" si="356"/>
        <v>2.5441874386053484E-2</v>
      </c>
      <c r="AE435" s="1">
        <f t="shared" ca="1" si="357"/>
        <v>2.510489691907258E-2</v>
      </c>
      <c r="AF435" s="1">
        <f t="shared" ca="1" si="358"/>
        <v>2.4847210097674776E-2</v>
      </c>
      <c r="AG435" s="1">
        <f t="shared" ca="1" si="359"/>
        <v>2.4672138447776968E-2</v>
      </c>
      <c r="AH435" s="1">
        <f t="shared" ca="1" si="360"/>
        <v>2.4582530838720605E-2</v>
      </c>
      <c r="AI435" s="1">
        <f t="shared" ca="1" si="361"/>
        <v>2.4580780685921604E-2</v>
      </c>
      <c r="AJ435" s="1">
        <f t="shared" ca="1" si="362"/>
        <v>2.4668849648563806E-2</v>
      </c>
      <c r="AK435" s="1">
        <f t="shared" ca="1" si="363"/>
        <v>2.484832356824599E-2</v>
      </c>
      <c r="AL435" s="1">
        <f t="shared" ca="1" si="364"/>
        <v>2.5120516333111409E-2</v>
      </c>
      <c r="AM435" s="1">
        <f t="shared" ca="1" si="365"/>
        <v>2.548661209735659E-2</v>
      </c>
      <c r="AN435" s="1">
        <f t="shared" ca="1" si="366"/>
        <v>2.5947805800832623E-2</v>
      </c>
      <c r="AO435" s="1">
        <f t="shared" ca="1" si="367"/>
        <v>2.6505370655985377E-2</v>
      </c>
      <c r="AP435" s="1">
        <f t="shared" ca="1" si="368"/>
        <v>2.7160552271367995E-2</v>
      </c>
      <c r="AQ435" s="1">
        <f t="shared" ca="1" si="369"/>
        <v>2.7914169732093947E-2</v>
      </c>
      <c r="AR435" s="1">
        <f t="shared" ca="1" si="370"/>
        <v>2.8765819226145621E-2</v>
      </c>
      <c r="AS435" s="1">
        <f t="shared" ca="1" si="371"/>
        <v>2.9712685688639245E-2</v>
      </c>
      <c r="AT435" s="1">
        <f t="shared" ca="1" si="372"/>
        <v>3.0748252169895098E-2</v>
      </c>
      <c r="AU435" s="1">
        <f t="shared" ca="1" si="373"/>
        <v>3.1861629688803836E-2</v>
      </c>
      <c r="AV435" s="1">
        <f t="shared" ca="1" si="374"/>
        <v>3.303843257516758E-2</v>
      </c>
      <c r="AW435" s="1">
        <f t="shared" ca="1" si="375"/>
        <v>3.4263297526366712E-2</v>
      </c>
      <c r="AX435" s="1">
        <f t="shared" ca="1" si="376"/>
        <v>3.5521874768805355E-2</v>
      </c>
      <c r="AY435" s="1">
        <f t="shared" ca="1" si="377"/>
        <v>3.6798303069880627E-2</v>
      </c>
      <c r="AZ435" s="1">
        <f t="shared" ca="1" si="326"/>
        <v>3.8069968974947556E-2</v>
      </c>
      <c r="BC435" s="1">
        <f t="shared" ca="1" si="378"/>
        <v>9.4228906244923749E-2</v>
      </c>
      <c r="BD435" s="1">
        <f t="shared" ca="1" si="378"/>
        <v>1.6534836355071931</v>
      </c>
      <c r="BE435" s="1">
        <f t="shared" ca="1" si="378"/>
        <v>4.6860369960831427E-2</v>
      </c>
    </row>
    <row r="436" spans="1:57" x14ac:dyDescent="0.2">
      <c r="A436" s="118">
        <f t="shared" si="327"/>
        <v>4.239999999999954</v>
      </c>
      <c r="B436" s="1">
        <f t="shared" ca="1" si="328"/>
        <v>4.4090901662394634E-2</v>
      </c>
      <c r="C436" s="1">
        <f t="shared" ca="1" si="329"/>
        <v>4.3581219094352357E-2</v>
      </c>
      <c r="D436" s="1">
        <f t="shared" ca="1" si="330"/>
        <v>4.3018752889978654E-2</v>
      </c>
      <c r="E436" s="1">
        <f t="shared" ca="1" si="331"/>
        <v>4.2410089062753654E-2</v>
      </c>
      <c r="F436" s="1">
        <f t="shared" ca="1" si="332"/>
        <v>4.176420890468633E-2</v>
      </c>
      <c r="G436" s="1">
        <f t="shared" ca="1" si="333"/>
        <v>4.1088208297026321E-2</v>
      </c>
      <c r="H436" s="1">
        <f t="shared" ca="1" si="334"/>
        <v>4.0386896059210496E-2</v>
      </c>
      <c r="I436" s="1">
        <f t="shared" ca="1" si="335"/>
        <v>3.9663661941057519E-2</v>
      </c>
      <c r="J436" s="1">
        <f t="shared" ca="1" si="336"/>
        <v>3.8921182114277218E-2</v>
      </c>
      <c r="K436" s="1">
        <f t="shared" ca="1" si="337"/>
        <v>3.8161718313337936E-2</v>
      </c>
      <c r="L436" s="1">
        <f t="shared" ca="1" si="338"/>
        <v>3.738714784278644E-2</v>
      </c>
      <c r="M436" s="1">
        <f t="shared" ca="1" si="339"/>
        <v>3.6598932241869532E-2</v>
      </c>
      <c r="N436" s="1">
        <f t="shared" ca="1" si="340"/>
        <v>3.5798195628540835E-2</v>
      </c>
      <c r="O436" s="1">
        <f t="shared" ca="1" si="341"/>
        <v>3.4985985416331085E-2</v>
      </c>
      <c r="P436" s="1">
        <f t="shared" ca="1" si="342"/>
        <v>3.4163675451455523E-2</v>
      </c>
      <c r="Q436" s="1">
        <f t="shared" ca="1" si="343"/>
        <v>3.3333395468156224E-2</v>
      </c>
      <c r="R436" s="1">
        <f t="shared" ca="1" si="344"/>
        <v>3.2498359000990198E-2</v>
      </c>
      <c r="S436" s="1">
        <f t="shared" ca="1" si="345"/>
        <v>3.1663006721871695E-2</v>
      </c>
      <c r="T436" s="1">
        <f t="shared" ca="1" si="346"/>
        <v>3.0832951335197596E-2</v>
      </c>
      <c r="U436" s="1">
        <f t="shared" ca="1" si="347"/>
        <v>3.0014769317085174E-2</v>
      </c>
      <c r="V436" s="1">
        <f t="shared" ca="1" si="348"/>
        <v>2.9215712829786224E-2</v>
      </c>
      <c r="W436" s="1">
        <f t="shared" ca="1" si="349"/>
        <v>2.8443408965365374E-2</v>
      </c>
      <c r="X436" s="1">
        <f t="shared" ca="1" si="350"/>
        <v>2.7705585902442261E-2</v>
      </c>
      <c r="Y436" s="1">
        <f t="shared" ca="1" si="351"/>
        <v>2.7009837123610974E-2</v>
      </c>
      <c r="Z436" s="1">
        <f t="shared" ca="1" si="352"/>
        <v>2.6363420993817076E-2</v>
      </c>
      <c r="AA436" s="1">
        <f t="shared" ca="1" si="353"/>
        <v>2.5773095323122185E-2</v>
      </c>
      <c r="AB436" s="1">
        <f t="shared" ca="1" si="354"/>
        <v>2.5244995207381733E-2</v>
      </c>
      <c r="AC436" s="1">
        <f t="shared" ca="1" si="355"/>
        <v>2.4784566207897919E-2</v>
      </c>
      <c r="AD436" s="1">
        <f t="shared" ca="1" si="356"/>
        <v>2.4396558340431657E-2</v>
      </c>
      <c r="AE436" s="1">
        <f t="shared" ca="1" si="357"/>
        <v>2.4085071012491265E-2</v>
      </c>
      <c r="AF436" s="1">
        <f t="shared" ca="1" si="358"/>
        <v>2.38536231533376E-2</v>
      </c>
      <c r="AG436" s="1">
        <f t="shared" ca="1" si="359"/>
        <v>2.3705217773945023E-2</v>
      </c>
      <c r="AH436" s="1">
        <f t="shared" ca="1" si="360"/>
        <v>2.364238219373031E-2</v>
      </c>
      <c r="AI436" s="1">
        <f t="shared" ca="1" si="361"/>
        <v>2.3667188253383084E-2</v>
      </c>
      <c r="AJ436" s="1">
        <f t="shared" ca="1" si="362"/>
        <v>2.3781276609997175E-2</v>
      </c>
      <c r="AK436" s="1">
        <f t="shared" ca="1" si="363"/>
        <v>2.3985913601419485E-2</v>
      </c>
      <c r="AL436" s="1">
        <f t="shared" ca="1" si="364"/>
        <v>2.4282095861486906E-2</v>
      </c>
      <c r="AM436" s="1">
        <f t="shared" ca="1" si="365"/>
        <v>2.4670692508578555E-2</v>
      </c>
      <c r="AN436" s="1">
        <f t="shared" ca="1" si="366"/>
        <v>2.5152584228881447E-2</v>
      </c>
      <c r="AO436" s="1">
        <f t="shared" ca="1" si="367"/>
        <v>2.5728727343889961E-2</v>
      </c>
      <c r="AP436" s="1">
        <f t="shared" ca="1" si="368"/>
        <v>2.6400042146629429E-2</v>
      </c>
      <c r="AQ436" s="1">
        <f t="shared" ca="1" si="369"/>
        <v>2.7167006134577152E-2</v>
      </c>
      <c r="AR436" s="1">
        <f t="shared" ca="1" si="370"/>
        <v>2.8028849928093912E-2</v>
      </c>
      <c r="AS436" s="1">
        <f t="shared" ca="1" si="371"/>
        <v>2.8982367033375787E-2</v>
      </c>
      <c r="AT436" s="1">
        <f t="shared" ca="1" si="372"/>
        <v>3.0020635819122399E-2</v>
      </c>
      <c r="AU436" s="1">
        <f t="shared" ca="1" si="373"/>
        <v>3.1132380515490284E-2</v>
      </c>
      <c r="AV436" s="1">
        <f t="shared" ca="1" si="374"/>
        <v>3.2302879705677807E-2</v>
      </c>
      <c r="AW436" s="1">
        <f t="shared" ca="1" si="375"/>
        <v>3.3516475141028707E-2</v>
      </c>
      <c r="AX436" s="1">
        <f t="shared" ca="1" si="376"/>
        <v>3.4758472939447324E-2</v>
      </c>
      <c r="AY436" s="1">
        <f t="shared" ca="1" si="377"/>
        <v>3.6012564687679514E-2</v>
      </c>
      <c r="AZ436" s="1">
        <f t="shared" ca="1" si="326"/>
        <v>3.7256374508890223E-2</v>
      </c>
      <c r="BC436" s="1">
        <f t="shared" ca="1" si="378"/>
        <v>-1.4342779236701508</v>
      </c>
      <c r="BD436" s="1">
        <f t="shared" ca="1" si="378"/>
        <v>-0.13584012649313326</v>
      </c>
      <c r="BE436" s="1">
        <f t="shared" ca="1" si="378"/>
        <v>-1.493975238573138</v>
      </c>
    </row>
    <row r="437" spans="1:57" x14ac:dyDescent="0.2">
      <c r="A437" s="118">
        <f t="shared" si="327"/>
        <v>4.2499999999999538</v>
      </c>
      <c r="B437" s="1">
        <f t="shared" ca="1" si="328"/>
        <v>4.2783690351994433E-2</v>
      </c>
      <c r="C437" s="1">
        <f t="shared" ca="1" si="329"/>
        <v>4.2329132951063907E-2</v>
      </c>
      <c r="D437" s="1">
        <f t="shared" ca="1" si="330"/>
        <v>4.1820102190366353E-2</v>
      </c>
      <c r="E437" s="1">
        <f t="shared" ca="1" si="331"/>
        <v>4.1263244630111717E-2</v>
      </c>
      <c r="F437" s="1">
        <f t="shared" ca="1" si="332"/>
        <v>4.0667513667191325E-2</v>
      </c>
      <c r="G437" s="1">
        <f t="shared" ca="1" si="333"/>
        <v>4.0039966928527092E-2</v>
      </c>
      <c r="H437" s="1">
        <f t="shared" ca="1" si="334"/>
        <v>3.9385390464537103E-2</v>
      </c>
      <c r="I437" s="1">
        <f t="shared" ca="1" si="335"/>
        <v>3.8707163894985901E-2</v>
      </c>
      <c r="J437" s="1">
        <f t="shared" ca="1" si="336"/>
        <v>3.8007958131400198E-2</v>
      </c>
      <c r="K437" s="1">
        <f t="shared" ca="1" si="337"/>
        <v>3.7290029449668256E-2</v>
      </c>
      <c r="L437" s="1">
        <f t="shared" ca="1" si="338"/>
        <v>3.6555248543627059E-2</v>
      </c>
      <c r="M437" s="1">
        <f t="shared" ca="1" si="339"/>
        <v>3.5805071617344933E-2</v>
      </c>
      <c r="N437" s="1">
        <f t="shared" ca="1" si="340"/>
        <v>3.5040622573845673E-2</v>
      </c>
      <c r="O437" s="1">
        <f t="shared" ca="1" si="341"/>
        <v>3.4262956743064232E-2</v>
      </c>
      <c r="P437" s="1">
        <f t="shared" ca="1" si="342"/>
        <v>3.3473464675654416E-2</v>
      </c>
      <c r="Q437" s="1">
        <f t="shared" ca="1" si="343"/>
        <v>3.2674299667694973E-2</v>
      </c>
      <c r="R437" s="1">
        <f t="shared" ca="1" si="344"/>
        <v>3.1868702053820898E-2</v>
      </c>
      <c r="S437" s="1">
        <f t="shared" ca="1" si="345"/>
        <v>3.1061138622133104E-2</v>
      </c>
      <c r="T437" s="1">
        <f t="shared" ca="1" si="346"/>
        <v>3.0257244469503661E-2</v>
      </c>
      <c r="U437" s="1">
        <f t="shared" ca="1" si="347"/>
        <v>2.9463613146440502E-2</v>
      </c>
      <c r="V437" s="1">
        <f t="shared" ca="1" si="348"/>
        <v>2.8687508301270627E-2</v>
      </c>
      <c r="W437" s="1">
        <f t="shared" ca="1" si="349"/>
        <v>2.7936563428557815E-2</v>
      </c>
      <c r="X437" s="1">
        <f t="shared" ca="1" si="350"/>
        <v>2.7218508739065124E-2</v>
      </c>
      <c r="Y437" s="1">
        <f t="shared" ca="1" si="351"/>
        <v>2.6540936024163107E-2</v>
      </c>
      <c r="Z437" s="1">
        <f t="shared" ca="1" si="352"/>
        <v>2.5911098863661261E-2</v>
      </c>
      <c r="AA437" s="1">
        <f t="shared" ca="1" si="353"/>
        <v>2.5335747976128795E-2</v>
      </c>
      <c r="AB437" s="1">
        <f t="shared" ca="1" si="354"/>
        <v>2.4821010082815349E-2</v>
      </c>
      <c r="AC437" s="1">
        <f t="shared" ca="1" si="355"/>
        <v>2.4372322216654186E-2</v>
      </c>
      <c r="AD437" s="1">
        <f t="shared" ca="1" si="356"/>
        <v>2.3994426642336694E-2</v>
      </c>
      <c r="AE437" s="1">
        <f t="shared" ca="1" si="357"/>
        <v>2.3691416210720531E-2</v>
      </c>
      <c r="AF437" s="1">
        <f t="shared" ca="1" si="358"/>
        <v>2.3466804294101286E-2</v>
      </c>
      <c r="AG437" s="1">
        <f t="shared" ca="1" si="359"/>
        <v>2.332358878181277E-2</v>
      </c>
      <c r="AH437" s="1">
        <f t="shared" ca="1" si="360"/>
        <v>2.3264291836852687E-2</v>
      </c>
      <c r="AI437" s="1">
        <f t="shared" ca="1" si="361"/>
        <v>2.3290980130638714E-2</v>
      </c>
      <c r="AJ437" s="1">
        <f t="shared" ca="1" si="362"/>
        <v>2.3405289742143068E-2</v>
      </c>
      <c r="AK437" s="1">
        <f t="shared" ca="1" si="363"/>
        <v>2.3608483944451308E-2</v>
      </c>
      <c r="AL437" s="1">
        <f t="shared" ca="1" si="364"/>
        <v>2.3901558555465378E-2</v>
      </c>
      <c r="AM437" s="1">
        <f t="shared" ca="1" si="365"/>
        <v>2.4285384067391683E-2</v>
      </c>
      <c r="AN437" s="1">
        <f t="shared" ca="1" si="366"/>
        <v>2.4760843254009034E-2</v>
      </c>
      <c r="AO437" s="1">
        <f t="shared" ca="1" si="367"/>
        <v>2.5328891771370429E-2</v>
      </c>
      <c r="AP437" s="1">
        <f t="shared" ca="1" si="368"/>
        <v>2.5990440665532848E-2</v>
      </c>
      <c r="AQ437" s="1">
        <f t="shared" ca="1" si="369"/>
        <v>2.6745941760739342E-2</v>
      </c>
      <c r="AR437" s="1">
        <f t="shared" ca="1" si="370"/>
        <v>2.7594575986504753E-2</v>
      </c>
      <c r="AS437" s="1">
        <f t="shared" ca="1" si="371"/>
        <v>2.8533061549052621E-2</v>
      </c>
      <c r="AT437" s="1">
        <f t="shared" ca="1" si="372"/>
        <v>2.9554388887321269E-2</v>
      </c>
      <c r="AU437" s="1">
        <f t="shared" ca="1" si="373"/>
        <v>3.0647212857577353E-2</v>
      </c>
      <c r="AV437" s="1">
        <f t="shared" ca="1" si="374"/>
        <v>3.1796793506428458E-2</v>
      </c>
      <c r="AW437" s="1">
        <f t="shared" ca="1" si="375"/>
        <v>3.2987493049934029E-2</v>
      </c>
      <c r="AX437" s="1">
        <f t="shared" ca="1" si="376"/>
        <v>3.4204587830057247E-2</v>
      </c>
      <c r="AY437" s="1">
        <f t="shared" ca="1" si="377"/>
        <v>3.5431652342063538E-2</v>
      </c>
      <c r="AZ437" s="1">
        <f t="shared" ca="1" si="326"/>
        <v>3.664697031999347E-2</v>
      </c>
      <c r="BC437" s="1">
        <f t="shared" ca="1" si="378"/>
        <v>-0.92885720690829565</v>
      </c>
      <c r="BD437" s="1">
        <f t="shared" ca="1" si="378"/>
        <v>0.77026258197375519</v>
      </c>
      <c r="BE437" s="1">
        <f t="shared" ca="1" si="378"/>
        <v>0.89619845597978642</v>
      </c>
    </row>
    <row r="438" spans="1:57" x14ac:dyDescent="0.2">
      <c r="A438" s="118">
        <f t="shared" si="327"/>
        <v>4.2599999999999536</v>
      </c>
      <c r="B438" s="1">
        <f t="shared" ca="1" si="328"/>
        <v>4.1925279232356172E-2</v>
      </c>
      <c r="C438" s="1">
        <f t="shared" ca="1" si="329"/>
        <v>4.1410197923562028E-2</v>
      </c>
      <c r="D438" s="1">
        <f t="shared" ca="1" si="330"/>
        <v>4.0852326397356142E-2</v>
      </c>
      <c r="E438" s="1">
        <f t="shared" ca="1" si="331"/>
        <v>4.025782660824398E-2</v>
      </c>
      <c r="F438" s="1">
        <f t="shared" ca="1" si="332"/>
        <v>3.9635080467217691E-2</v>
      </c>
      <c r="G438" s="1">
        <f t="shared" ca="1" si="333"/>
        <v>3.899056427298029E-2</v>
      </c>
      <c r="H438" s="1">
        <f t="shared" ca="1" si="334"/>
        <v>3.8328498176113029E-2</v>
      </c>
      <c r="I438" s="1">
        <f t="shared" ca="1" si="335"/>
        <v>3.7651708380126402E-2</v>
      </c>
      <c r="J438" s="1">
        <f t="shared" ca="1" si="336"/>
        <v>3.6962317148798732E-2</v>
      </c>
      <c r="K438" s="1">
        <f t="shared" ca="1" si="337"/>
        <v>3.626203189279828E-2</v>
      </c>
      <c r="L438" s="1">
        <f t="shared" ca="1" si="338"/>
        <v>3.5552173337165482E-2</v>
      </c>
      <c r="M438" s="1">
        <f t="shared" ca="1" si="339"/>
        <v>3.4833649069597857E-2</v>
      </c>
      <c r="N438" s="1">
        <f t="shared" ca="1" si="340"/>
        <v>3.41070395572187E-2</v>
      </c>
      <c r="O438" s="1">
        <f t="shared" ca="1" si="341"/>
        <v>3.3372864838530525E-2</v>
      </c>
      <c r="P438" s="1">
        <f t="shared" ca="1" si="342"/>
        <v>3.2631988922176322E-2</v>
      </c>
      <c r="Q438" s="1">
        <f t="shared" ca="1" si="343"/>
        <v>3.1886045347238989E-2</v>
      </c>
      <c r="R438" s="1">
        <f t="shared" ca="1" si="344"/>
        <v>3.1137757851156338E-2</v>
      </c>
      <c r="S438" s="1">
        <f t="shared" ca="1" si="345"/>
        <v>3.0391075880144395E-2</v>
      </c>
      <c r="T438" s="1">
        <f t="shared" ca="1" si="346"/>
        <v>2.965111343359135E-2</v>
      </c>
      <c r="U438" s="1">
        <f t="shared" ca="1" si="347"/>
        <v>2.8923937641032162E-2</v>
      </c>
      <c r="V438" s="1">
        <f t="shared" ca="1" si="348"/>
        <v>2.821628015160018E-2</v>
      </c>
      <c r="W438" s="1">
        <f t="shared" ca="1" si="349"/>
        <v>2.7535237391353863E-2</v>
      </c>
      <c r="X438" s="1">
        <f t="shared" ca="1" si="350"/>
        <v>2.6887998145135015E-2</v>
      </c>
      <c r="Y438" s="1">
        <f t="shared" ca="1" si="351"/>
        <v>2.6281609067615057E-2</v>
      </c>
      <c r="Z438" s="1">
        <f t="shared" ca="1" si="352"/>
        <v>2.5722775523742941E-2</v>
      </c>
      <c r="AA438" s="1">
        <f t="shared" ca="1" si="353"/>
        <v>2.5217697731335878E-2</v>
      </c>
      <c r="AB438" s="1">
        <f t="shared" ca="1" si="354"/>
        <v>2.4771950650365089E-2</v>
      </c>
      <c r="AC438" s="1">
        <f t="shared" ca="1" si="355"/>
        <v>2.4390419417343556E-2</v>
      </c>
      <c r="AD438" s="1">
        <f t="shared" ca="1" si="356"/>
        <v>2.4077295186184178E-2</v>
      </c>
      <c r="AE438" s="1">
        <f t="shared" ca="1" si="357"/>
        <v>2.3836120887490313E-2</v>
      </c>
      <c r="AF438" s="1">
        <f t="shared" ca="1" si="358"/>
        <v>2.3669860961701431E-2</v>
      </c>
      <c r="AG438" s="1">
        <f t="shared" ca="1" si="359"/>
        <v>2.3580964792217884E-2</v>
      </c>
      <c r="AH438" s="1">
        <f t="shared" ca="1" si="360"/>
        <v>2.3571406001763908E-2</v>
      </c>
      <c r="AI438" s="1">
        <f t="shared" ca="1" si="361"/>
        <v>2.3642702720710892E-2</v>
      </c>
      <c r="AJ438" s="1">
        <f t="shared" ca="1" si="362"/>
        <v>2.3795943096579297E-2</v>
      </c>
      <c r="AK438" s="1">
        <f t="shared" ca="1" si="363"/>
        <v>2.4031843999072534E-2</v>
      </c>
      <c r="AL438" s="1">
        <f t="shared" ca="1" si="364"/>
        <v>2.4350857090355497E-2</v>
      </c>
      <c r="AM438" s="1">
        <f t="shared" ca="1" si="365"/>
        <v>2.4753310867139819E-2</v>
      </c>
      <c r="AN438" s="1">
        <f t="shared" ca="1" si="366"/>
        <v>2.5239546752138114E-2</v>
      </c>
      <c r="AO438" s="1">
        <f t="shared" ca="1" si="367"/>
        <v>2.5809976180734107E-2</v>
      </c>
      <c r="AP438" s="1">
        <f t="shared" ca="1" si="368"/>
        <v>2.6464957239893765E-2</v>
      </c>
      <c r="AQ438" s="1">
        <f t="shared" ca="1" si="369"/>
        <v>2.7204372216676327E-2</v>
      </c>
      <c r="AR438" s="1">
        <f t="shared" ca="1" si="370"/>
        <v>2.8026808453970792E-2</v>
      </c>
      <c r="AS438" s="1">
        <f t="shared" ca="1" si="371"/>
        <v>2.8928365221835072E-2</v>
      </c>
      <c r="AT438" s="1">
        <f t="shared" ca="1" si="372"/>
        <v>2.9901402016966262E-2</v>
      </c>
      <c r="AU438" s="1">
        <f t="shared" ca="1" si="373"/>
        <v>3.0933961954889781E-2</v>
      </c>
      <c r="AV438" s="1">
        <f t="shared" ca="1" si="374"/>
        <v>3.2010743942051216E-2</v>
      </c>
      <c r="AW438" s="1">
        <f t="shared" ca="1" si="375"/>
        <v>3.3115586270815241E-2</v>
      </c>
      <c r="AX438" s="1">
        <f t="shared" ca="1" si="376"/>
        <v>3.4233190377295754E-2</v>
      </c>
      <c r="AY438" s="1">
        <f t="shared" ca="1" si="377"/>
        <v>3.5346485815727517E-2</v>
      </c>
      <c r="AZ438" s="1">
        <f t="shared" ca="1" si="326"/>
        <v>3.6433888647352974E-2</v>
      </c>
      <c r="BC438" s="1">
        <f t="shared" ca="1" si="378"/>
        <v>-0.38058183776537291</v>
      </c>
      <c r="BD438" s="1">
        <f t="shared" ca="1" si="378"/>
        <v>1.8854620129028952</v>
      </c>
      <c r="BE438" s="1">
        <f t="shared" ca="1" si="378"/>
        <v>-0.13891038728399963</v>
      </c>
    </row>
    <row r="439" spans="1:57" x14ac:dyDescent="0.2">
      <c r="A439" s="118">
        <f t="shared" si="327"/>
        <v>4.2699999999999534</v>
      </c>
      <c r="B439" s="1">
        <f t="shared" ca="1" si="328"/>
        <v>4.1497315809576052E-2</v>
      </c>
      <c r="C439" s="1">
        <f t="shared" ca="1" si="329"/>
        <v>4.0939819203249517E-2</v>
      </c>
      <c r="D439" s="1">
        <f t="shared" ca="1" si="330"/>
        <v>4.0346915384106938E-2</v>
      </c>
      <c r="E439" s="1">
        <f t="shared" ca="1" si="331"/>
        <v>3.9724487664040568E-2</v>
      </c>
      <c r="F439" s="1">
        <f t="shared" ca="1" si="332"/>
        <v>3.9080553971992095E-2</v>
      </c>
      <c r="G439" s="1">
        <f t="shared" ca="1" si="333"/>
        <v>3.8421217287708448E-2</v>
      </c>
      <c r="H439" s="1">
        <f t="shared" ca="1" si="334"/>
        <v>3.7750339812300811E-2</v>
      </c>
      <c r="I439" s="1">
        <f t="shared" ca="1" si="335"/>
        <v>3.7070402129090914E-2</v>
      </c>
      <c r="J439" s="1">
        <f t="shared" ca="1" si="336"/>
        <v>3.6383185550454382E-2</v>
      </c>
      <c r="K439" s="1">
        <f t="shared" ca="1" si="337"/>
        <v>3.5690056300463076E-2</v>
      </c>
      <c r="L439" s="1">
        <f t="shared" ca="1" si="338"/>
        <v>3.4991992863104573E-2</v>
      </c>
      <c r="M439" s="1">
        <f t="shared" ca="1" si="339"/>
        <v>3.4289562014010101E-2</v>
      </c>
      <c r="N439" s="1">
        <f t="shared" ca="1" si="340"/>
        <v>3.3583008647986981E-2</v>
      </c>
      <c r="O439" s="1">
        <f t="shared" ca="1" si="341"/>
        <v>3.2872525387788835E-2</v>
      </c>
      <c r="P439" s="1">
        <f t="shared" ca="1" si="342"/>
        <v>3.21586575364433E-2</v>
      </c>
      <c r="Q439" s="1">
        <f t="shared" ca="1" si="343"/>
        <v>3.1442726639928524E-2</v>
      </c>
      <c r="R439" s="1">
        <f t="shared" ca="1" si="344"/>
        <v>3.0727147524286534E-2</v>
      </c>
      <c r="S439" s="1">
        <f t="shared" ca="1" si="345"/>
        <v>3.0015559919431618E-2</v>
      </c>
      <c r="T439" s="1">
        <f t="shared" ca="1" si="346"/>
        <v>2.9312764321493451E-2</v>
      </c>
      <c r="U439" s="1">
        <f t="shared" ca="1" si="347"/>
        <v>2.8624509028164755E-2</v>
      </c>
      <c r="V439" s="1">
        <f t="shared" ca="1" si="348"/>
        <v>2.7957201288694115E-2</v>
      </c>
      <c r="W439" s="1">
        <f t="shared" ca="1" si="349"/>
        <v>2.7317608074181512E-2</v>
      </c>
      <c r="X439" s="1">
        <f t="shared" ca="1" si="350"/>
        <v>2.6712584370027066E-2</v>
      </c>
      <c r="Y439" s="1">
        <f t="shared" ca="1" si="351"/>
        <v>2.6148839333334985E-2</v>
      </c>
      <c r="Z439" s="1">
        <f t="shared" ca="1" si="352"/>
        <v>2.563273776917099E-2</v>
      </c>
      <c r="AA439" s="1">
        <f t="shared" ca="1" si="353"/>
        <v>2.5170137070084898E-2</v>
      </c>
      <c r="AB439" s="1">
        <f t="shared" ca="1" si="354"/>
        <v>2.476626813276183E-2</v>
      </c>
      <c r="AC439" s="1">
        <f t="shared" ca="1" si="355"/>
        <v>2.442567191370244E-2</v>
      </c>
      <c r="AD439" s="1">
        <f t="shared" ca="1" si="356"/>
        <v>2.415219618054679E-2</v>
      </c>
      <c r="AE439" s="1">
        <f t="shared" ca="1" si="357"/>
        <v>2.3949041664107017E-2</v>
      </c>
      <c r="AF439" s="1">
        <f t="shared" ca="1" si="358"/>
        <v>2.3818831582180091E-2</v>
      </c>
      <c r="AG439" s="1">
        <f t="shared" ca="1" si="359"/>
        <v>2.3763674512241231E-2</v>
      </c>
      <c r="AH439" s="1">
        <f t="shared" ca="1" si="360"/>
        <v>2.3785203237420883E-2</v>
      </c>
      <c r="AI439" s="1">
        <f t="shared" ca="1" si="361"/>
        <v>2.3884595059931193E-2</v>
      </c>
      <c r="AJ439" s="1">
        <f t="shared" ca="1" si="362"/>
        <v>2.4062597927097397E-2</v>
      </c>
      <c r="AK439" s="1">
        <f t="shared" ca="1" si="363"/>
        <v>2.4319590050888795E-2</v>
      </c>
      <c r="AL439" s="1">
        <f t="shared" ca="1" si="364"/>
        <v>2.4655686681633222E-2</v>
      </c>
      <c r="AM439" s="1">
        <f t="shared" ca="1" si="365"/>
        <v>2.5070882034131253E-2</v>
      </c>
      <c r="AN439" s="1">
        <f t="shared" ca="1" si="366"/>
        <v>2.5565183823332383E-2</v>
      </c>
      <c r="AO439" s="1">
        <f t="shared" ca="1" si="367"/>
        <v>2.6138666789877769E-2</v>
      </c>
      <c r="AP439" s="1">
        <f t="shared" ca="1" si="368"/>
        <v>2.6791343430775647E-2</v>
      </c>
      <c r="AQ439" s="1">
        <f t="shared" ca="1" si="369"/>
        <v>2.7522733715607744E-2</v>
      </c>
      <c r="AR439" s="1">
        <f t="shared" ca="1" si="370"/>
        <v>2.8331038594341575E-2</v>
      </c>
      <c r="AS439" s="1">
        <f t="shared" ca="1" si="371"/>
        <v>2.9211945861443031E-2</v>
      </c>
      <c r="AT439" s="1">
        <f t="shared" ca="1" si="372"/>
        <v>3.0157392156093143E-2</v>
      </c>
      <c r="AU439" s="1">
        <f t="shared" ca="1" si="373"/>
        <v>3.1155017565782799E-2</v>
      </c>
      <c r="AV439" s="1">
        <f t="shared" ca="1" si="374"/>
        <v>3.218916830182008E-2</v>
      </c>
      <c r="AW439" s="1">
        <f t="shared" ca="1" si="375"/>
        <v>3.3243365413926952E-2</v>
      </c>
      <c r="AX439" s="1">
        <f t="shared" ca="1" si="376"/>
        <v>3.430194173235953E-2</v>
      </c>
      <c r="AY439" s="1">
        <f t="shared" ca="1" si="377"/>
        <v>3.5347405116381701E-2</v>
      </c>
      <c r="AZ439" s="1">
        <f t="shared" ca="1" si="326"/>
        <v>3.6358791930043495E-2</v>
      </c>
      <c r="BC439" s="1">
        <f t="shared" ca="1" si="378"/>
        <v>-0.17056795438671113</v>
      </c>
      <c r="BD439" s="1">
        <f t="shared" ca="1" si="378"/>
        <v>1.089883169640494</v>
      </c>
      <c r="BE439" s="1">
        <f t="shared" ca="1" si="378"/>
        <v>-0.16765253824680482</v>
      </c>
    </row>
    <row r="440" spans="1:57" x14ac:dyDescent="0.2">
      <c r="A440" s="118">
        <f t="shared" si="327"/>
        <v>4.2799999999999532</v>
      </c>
      <c r="B440" s="1">
        <f t="shared" ca="1" si="328"/>
        <v>3.9786048202155103E-2</v>
      </c>
      <c r="C440" s="1">
        <f t="shared" ca="1" si="329"/>
        <v>3.9344648766903835E-2</v>
      </c>
      <c r="D440" s="1">
        <f t="shared" ca="1" si="330"/>
        <v>3.8857434767766832E-2</v>
      </c>
      <c r="E440" s="1">
        <f t="shared" ca="1" si="331"/>
        <v>3.8330723919173637E-2</v>
      </c>
      <c r="F440" s="1">
        <f t="shared" ca="1" si="332"/>
        <v>3.7772884733216605E-2</v>
      </c>
      <c r="G440" s="1">
        <f t="shared" ca="1" si="333"/>
        <v>3.7190361930015549E-2</v>
      </c>
      <c r="H440" s="1">
        <f t="shared" ca="1" si="334"/>
        <v>3.6587374759736467E-2</v>
      </c>
      <c r="I440" s="1">
        <f t="shared" ca="1" si="335"/>
        <v>3.5966773030827286E-2</v>
      </c>
      <c r="J440" s="1">
        <f t="shared" ca="1" si="336"/>
        <v>3.5330711851496305E-2</v>
      </c>
      <c r="K440" s="1">
        <f t="shared" ca="1" si="337"/>
        <v>3.4680930990069102E-2</v>
      </c>
      <c r="L440" s="1">
        <f t="shared" ca="1" si="338"/>
        <v>3.4018781469999371E-2</v>
      </c>
      <c r="M440" s="1">
        <f t="shared" ca="1" si="339"/>
        <v>3.334520411158632E-2</v>
      </c>
      <c r="N440" s="1">
        <f t="shared" ca="1" si="340"/>
        <v>3.2660823152391862E-2</v>
      </c>
      <c r="O440" s="1">
        <f t="shared" ca="1" si="341"/>
        <v>3.1966218725562663E-2</v>
      </c>
      <c r="P440" s="1">
        <f t="shared" ca="1" si="342"/>
        <v>3.126233231470045E-2</v>
      </c>
      <c r="Q440" s="1">
        <f t="shared" ca="1" si="343"/>
        <v>3.0550888286252069E-2</v>
      </c>
      <c r="R440" s="1">
        <f t="shared" ca="1" si="344"/>
        <v>2.9834707290704872E-2</v>
      </c>
      <c r="S440" s="1">
        <f t="shared" ca="1" si="345"/>
        <v>2.9117834017871526E-2</v>
      </c>
      <c r="T440" s="1">
        <f t="shared" ca="1" si="346"/>
        <v>2.840547010599077E-2</v>
      </c>
      <c r="U440" s="1">
        <f t="shared" ca="1" si="347"/>
        <v>2.7703759661491478E-2</v>
      </c>
      <c r="V440" s="1">
        <f t="shared" ca="1" si="348"/>
        <v>2.7019500184575246E-2</v>
      </c>
      <c r="W440" s="1">
        <f t="shared" ca="1" si="349"/>
        <v>2.6359843856433158E-2</v>
      </c>
      <c r="X440" s="1">
        <f t="shared" ca="1" si="350"/>
        <v>2.5732026541000395E-2</v>
      </c>
      <c r="Y440" s="1">
        <f t="shared" ca="1" si="351"/>
        <v>2.5143134588506873E-2</v>
      </c>
      <c r="Z440" s="1">
        <f t="shared" ca="1" si="352"/>
        <v>2.459990695076664E-2</v>
      </c>
      <c r="AA440" s="1">
        <f t="shared" ca="1" si="353"/>
        <v>2.4108572922241008E-2</v>
      </c>
      <c r="AB440" s="1">
        <f t="shared" ca="1" si="354"/>
        <v>2.36747340859337E-2</v>
      </c>
      <c r="AC440" s="1">
        <f t="shared" ca="1" si="355"/>
        <v>2.3303301986147103E-2</v>
      </c>
      <c r="AD440" s="1">
        <f t="shared" ca="1" si="356"/>
        <v>2.2998495779917298E-2</v>
      </c>
      <c r="AE440" s="1">
        <f t="shared" ca="1" si="357"/>
        <v>2.2763888769747442E-2</v>
      </c>
      <c r="AF440" s="1">
        <f t="shared" ca="1" si="358"/>
        <v>2.2602477711065588E-2</v>
      </c>
      <c r="AG440" s="1">
        <f t="shared" ca="1" si="359"/>
        <v>2.2516745126687696E-2</v>
      </c>
      <c r="AH440" s="1">
        <f t="shared" ca="1" si="360"/>
        <v>2.2508697712318372E-2</v>
      </c>
      <c r="AI440" s="1">
        <f t="shared" ca="1" si="361"/>
        <v>2.2579886706509032E-2</v>
      </c>
      <c r="AJ440" s="1">
        <f t="shared" ca="1" si="362"/>
        <v>2.2731434639178164E-2</v>
      </c>
      <c r="AK440" s="1">
        <f t="shared" ca="1" si="363"/>
        <v>2.2964095861418149E-2</v>
      </c>
      <c r="AL440" s="1">
        <f t="shared" ca="1" si="364"/>
        <v>2.3278364006257522E-2</v>
      </c>
      <c r="AM440" s="1">
        <f t="shared" ca="1" si="365"/>
        <v>2.3674613770008009E-2</v>
      </c>
      <c r="AN440" s="1">
        <f t="shared" ca="1" si="366"/>
        <v>2.4153233852055648E-2</v>
      </c>
      <c r="AO440" s="1">
        <f t="shared" ca="1" si="367"/>
        <v>2.4714676872333963E-2</v>
      </c>
      <c r="AP440" s="1">
        <f t="shared" ca="1" si="368"/>
        <v>2.5359324155282321E-2</v>
      </c>
      <c r="AQ440" s="1">
        <f t="shared" ca="1" si="369"/>
        <v>2.6087047623435302E-2</v>
      </c>
      <c r="AR440" s="1">
        <f t="shared" ca="1" si="370"/>
        <v>2.6896376084124773E-2</v>
      </c>
      <c r="AS440" s="1">
        <f t="shared" ca="1" si="371"/>
        <v>2.7783300380525369E-2</v>
      </c>
      <c r="AT440" s="1">
        <f t="shared" ca="1" si="372"/>
        <v>2.8740049442830928E-2</v>
      </c>
      <c r="AU440" s="1">
        <f t="shared" ca="1" si="373"/>
        <v>2.975457608909501E-2</v>
      </c>
      <c r="AV440" s="1">
        <f t="shared" ca="1" si="374"/>
        <v>3.0811589296477326E-2</v>
      </c>
      <c r="AW440" s="1">
        <f t="shared" ca="1" si="375"/>
        <v>3.189500659673207E-2</v>
      </c>
      <c r="AX440" s="1">
        <f t="shared" ca="1" si="376"/>
        <v>3.298950590441458E-2</v>
      </c>
      <c r="AY440" s="1">
        <f t="shared" ca="1" si="377"/>
        <v>3.4077908975712674E-2</v>
      </c>
      <c r="AZ440" s="1">
        <f t="shared" ca="1" si="326"/>
        <v>3.5140738502638137E-2</v>
      </c>
      <c r="BC440" s="1">
        <f t="shared" ca="1" si="378"/>
        <v>-1.8465813787095247</v>
      </c>
      <c r="BD440" s="1">
        <f t="shared" ca="1" si="378"/>
        <v>-0.28878586925699423</v>
      </c>
      <c r="BE440" s="1">
        <f t="shared" ca="1" si="378"/>
        <v>1.295296620075419</v>
      </c>
    </row>
    <row r="441" spans="1:57" x14ac:dyDescent="0.2">
      <c r="A441" s="118">
        <f t="shared" si="327"/>
        <v>4.289999999999953</v>
      </c>
      <c r="B441" s="1">
        <f t="shared" ca="1" si="328"/>
        <v>3.9471589555150406E-2</v>
      </c>
      <c r="C441" s="1">
        <f t="shared" ca="1" si="329"/>
        <v>3.9061881468146008E-2</v>
      </c>
      <c r="D441" s="1">
        <f t="shared" ca="1" si="330"/>
        <v>3.859978406918968E-2</v>
      </c>
      <c r="E441" s="1">
        <f t="shared" ca="1" si="331"/>
        <v>3.8091981127409212E-2</v>
      </c>
      <c r="F441" s="1">
        <f t="shared" ca="1" si="332"/>
        <v>3.7547124889740803E-2</v>
      </c>
      <c r="G441" s="1">
        <f t="shared" ca="1" si="333"/>
        <v>3.6971935451399464E-2</v>
      </c>
      <c r="H441" s="1">
        <f t="shared" ca="1" si="334"/>
        <v>3.6370922683676157E-2</v>
      </c>
      <c r="I441" s="1">
        <f t="shared" ca="1" si="335"/>
        <v>3.5747239040107827E-2</v>
      </c>
      <c r="J441" s="1">
        <f t="shared" ca="1" si="336"/>
        <v>3.5103346748252579E-2</v>
      </c>
      <c r="K441" s="1">
        <f t="shared" ca="1" si="337"/>
        <v>3.4441292429142664E-2</v>
      </c>
      <c r="L441" s="1">
        <f t="shared" ca="1" si="338"/>
        <v>3.376273300435062E-2</v>
      </c>
      <c r="M441" s="1">
        <f t="shared" ca="1" si="339"/>
        <v>3.3068916773354086E-2</v>
      </c>
      <c r="N441" s="1">
        <f t="shared" ca="1" si="340"/>
        <v>3.2360780808371035E-2</v>
      </c>
      <c r="O441" s="1">
        <f t="shared" ca="1" si="341"/>
        <v>3.1639226254893495E-2</v>
      </c>
      <c r="P441" s="1">
        <f t="shared" ca="1" si="342"/>
        <v>3.0905524238443886E-2</v>
      </c>
      <c r="Q441" s="1">
        <f t="shared" ca="1" si="343"/>
        <v>3.0161735334565992E-2</v>
      </c>
      <c r="R441" s="1">
        <f t="shared" ca="1" si="344"/>
        <v>2.9411019329450245E-2</v>
      </c>
      <c r="S441" s="1">
        <f t="shared" ca="1" si="345"/>
        <v>2.8657759125000612E-2</v>
      </c>
      <c r="T441" s="1">
        <f t="shared" ca="1" si="346"/>
        <v>2.7907490723446147E-2</v>
      </c>
      <c r="U441" s="1">
        <f t="shared" ca="1" si="347"/>
        <v>2.7166687257344911E-2</v>
      </c>
      <c r="V441" s="1">
        <f t="shared" ca="1" si="348"/>
        <v>2.6442469705582984E-2</v>
      </c>
      <c r="W441" s="1">
        <f t="shared" ca="1" si="349"/>
        <v>2.5742308701360128E-2</v>
      </c>
      <c r="X441" s="1">
        <f t="shared" ca="1" si="350"/>
        <v>2.5073754241987108E-2</v>
      </c>
      <c r="Y441" s="1">
        <f t="shared" ca="1" si="351"/>
        <v>2.4444203138440694E-2</v>
      </c>
      <c r="Z441" s="1">
        <f t="shared" ca="1" si="352"/>
        <v>2.3860701772935245E-2</v>
      </c>
      <c r="AA441" s="1">
        <f t="shared" ca="1" si="353"/>
        <v>2.3329784646080397E-2</v>
      </c>
      <c r="AB441" s="1">
        <f t="shared" ca="1" si="354"/>
        <v>2.285735735377686E-2</v>
      </c>
      <c r="AC441" s="1">
        <f t="shared" ca="1" si="355"/>
        <v>2.2448635372709323E-2</v>
      </c>
      <c r="AD441" s="1">
        <f t="shared" ca="1" si="356"/>
        <v>2.2108142601504503E-2</v>
      </c>
      <c r="AE441" s="1">
        <f t="shared" ca="1" si="357"/>
        <v>2.1839758262224084E-2</v>
      </c>
      <c r="AF441" s="1">
        <f t="shared" ca="1" si="358"/>
        <v>2.1646785984630088E-2</v>
      </c>
      <c r="AG441" s="1">
        <f t="shared" ca="1" si="359"/>
        <v>2.1532015564772598E-2</v>
      </c>
      <c r="AH441" s="1">
        <f t="shared" ca="1" si="360"/>
        <v>2.1497760939954379E-2</v>
      </c>
      <c r="AI441" s="1">
        <f t="shared" ca="1" si="361"/>
        <v>2.154588062653991E-2</v>
      </c>
      <c r="AJ441" s="1">
        <f t="shared" ca="1" si="362"/>
        <v>2.1677805096720223E-2</v>
      </c>
      <c r="AK441" s="1">
        <f t="shared" ca="1" si="363"/>
        <v>2.1894598214131037E-2</v>
      </c>
      <c r="AL441" s="1">
        <f t="shared" ca="1" si="364"/>
        <v>2.2197065365026507E-2</v>
      </c>
      <c r="AM441" s="1">
        <f t="shared" ca="1" si="365"/>
        <v>2.2585895065836716E-2</v>
      </c>
      <c r="AN441" s="1">
        <f t="shared" ca="1" si="366"/>
        <v>2.3061790266830057E-2</v>
      </c>
      <c r="AO441" s="1">
        <f t="shared" ca="1" si="367"/>
        <v>2.3625514614743923E-2</v>
      </c>
      <c r="AP441" s="1">
        <f t="shared" ca="1" si="368"/>
        <v>2.4277751252507928E-2</v>
      </c>
      <c r="AQ441" s="1">
        <f t="shared" ca="1" si="369"/>
        <v>2.5018656902246451E-2</v>
      </c>
      <c r="AR441" s="1">
        <f t="shared" ca="1" si="370"/>
        <v>2.5847021061031299E-2</v>
      </c>
      <c r="AS441" s="1">
        <f t="shared" ca="1" si="371"/>
        <v>2.6759070734140637E-2</v>
      </c>
      <c r="AT441" s="1">
        <f t="shared" ca="1" si="372"/>
        <v>2.7747260880120816E-2</v>
      </c>
      <c r="AU441" s="1">
        <f t="shared" ca="1" si="373"/>
        <v>2.8799791376842538E-2</v>
      </c>
      <c r="AV441" s="1">
        <f t="shared" ca="1" si="374"/>
        <v>2.9901667970189474E-2</v>
      </c>
      <c r="AW441" s="1">
        <f t="shared" ca="1" si="375"/>
        <v>3.1037136974542079E-2</v>
      </c>
      <c r="AX441" s="1">
        <f t="shared" ca="1" si="376"/>
        <v>3.2191154093556114E-2</v>
      </c>
      <c r="AY441" s="1">
        <f t="shared" ca="1" si="377"/>
        <v>3.33468117575128E-2</v>
      </c>
      <c r="AZ441" s="1">
        <f t="shared" ca="1" si="326"/>
        <v>3.4485852527855382E-2</v>
      </c>
      <c r="BC441" s="1">
        <f t="shared" ca="1" si="378"/>
        <v>-1.073670924333558</v>
      </c>
      <c r="BD441" s="1">
        <f t="shared" ca="1" si="378"/>
        <v>-1.1344285221151393</v>
      </c>
      <c r="BE441" s="1">
        <f t="shared" ca="1" si="378"/>
        <v>3.9266750517796822E-2</v>
      </c>
    </row>
    <row r="442" spans="1:57" x14ac:dyDescent="0.2">
      <c r="A442" s="118">
        <f t="shared" si="327"/>
        <v>4.2999999999999527</v>
      </c>
      <c r="B442" s="1">
        <f t="shared" ca="1" si="328"/>
        <v>3.9445293817519822E-2</v>
      </c>
      <c r="C442" s="1">
        <f t="shared" ca="1" si="329"/>
        <v>3.9133659614818489E-2</v>
      </c>
      <c r="D442" s="1">
        <f t="shared" ca="1" si="330"/>
        <v>3.8759241024469357E-2</v>
      </c>
      <c r="E442" s="1">
        <f t="shared" ca="1" si="331"/>
        <v>3.8329183784805446E-2</v>
      </c>
      <c r="F442" s="1">
        <f t="shared" ca="1" si="332"/>
        <v>3.7852521271315907E-2</v>
      </c>
      <c r="G442" s="1">
        <f t="shared" ca="1" si="333"/>
        <v>3.7336346820135612E-2</v>
      </c>
      <c r="H442" s="1">
        <f t="shared" ca="1" si="334"/>
        <v>3.6785558725063838E-2</v>
      </c>
      <c r="I442" s="1">
        <f t="shared" ca="1" si="335"/>
        <v>3.6203709735115837E-2</v>
      </c>
      <c r="J442" s="1">
        <f t="shared" ca="1" si="336"/>
        <v>3.5593666752770724E-2</v>
      </c>
      <c r="K442" s="1">
        <f t="shared" ca="1" si="337"/>
        <v>3.4957880793579747E-2</v>
      </c>
      <c r="L442" s="1">
        <f t="shared" ca="1" si="338"/>
        <v>3.4298412269759548E-2</v>
      </c>
      <c r="M442" s="1">
        <f t="shared" ca="1" si="339"/>
        <v>3.3616914627979819E-2</v>
      </c>
      <c r="N442" s="1">
        <f t="shared" ca="1" si="340"/>
        <v>3.2914735499572446E-2</v>
      </c>
      <c r="O442" s="1">
        <f t="shared" ca="1" si="341"/>
        <v>3.2193194775870411E-2</v>
      </c>
      <c r="P442" s="1">
        <f t="shared" ca="1" si="342"/>
        <v>3.1453990916564409E-2</v>
      </c>
      <c r="Q442" s="1">
        <f t="shared" ca="1" si="343"/>
        <v>3.0699618325731363E-2</v>
      </c>
      <c r="R442" s="1">
        <f t="shared" ca="1" si="344"/>
        <v>2.9933673467696615E-2</v>
      </c>
      <c r="S442" s="1">
        <f t="shared" ca="1" si="345"/>
        <v>2.9160974940397495E-2</v>
      </c>
      <c r="T442" s="1">
        <f t="shared" ca="1" si="346"/>
        <v>2.8387490564200212E-2</v>
      </c>
      <c r="U442" s="1">
        <f t="shared" ca="1" si="347"/>
        <v>2.7620119947747195E-2</v>
      </c>
      <c r="V442" s="1">
        <f t="shared" ca="1" si="348"/>
        <v>2.6866405008979563E-2</v>
      </c>
      <c r="W442" s="1">
        <f t="shared" ca="1" si="349"/>
        <v>2.6134232307637163E-2</v>
      </c>
      <c r="X442" s="1">
        <f t="shared" ca="1" si="350"/>
        <v>2.5431563461857841E-2</v>
      </c>
      <c r="Y442" s="1">
        <f t="shared" ca="1" si="351"/>
        <v>2.4766203243662372E-2</v>
      </c>
      <c r="Z442" s="1">
        <f t="shared" ca="1" si="352"/>
        <v>2.4145602982084444E-2</v>
      </c>
      <c r="AA442" s="1">
        <f t="shared" ca="1" si="353"/>
        <v>2.3576699920921065E-2</v>
      </c>
      <c r="AB442" s="1">
        <f t="shared" ca="1" si="354"/>
        <v>2.3065801228263714E-2</v>
      </c>
      <c r="AC442" s="1">
        <f t="shared" ca="1" si="355"/>
        <v>2.2618523890267618E-2</v>
      </c>
      <c r="AD442" s="1">
        <f t="shared" ca="1" si="356"/>
        <v>2.2239794131613564E-2</v>
      </c>
      <c r="AE442" s="1">
        <f t="shared" ca="1" si="357"/>
        <v>2.1933894673921331E-2</v>
      </c>
      <c r="AF442" s="1">
        <f t="shared" ca="1" si="358"/>
        <v>2.1704533590168995E-2</v>
      </c>
      <c r="AG442" s="1">
        <f t="shared" ca="1" si="359"/>
        <v>2.1554905509912112E-2</v>
      </c>
      <c r="AH442" s="1">
        <f t="shared" ca="1" si="360"/>
        <v>2.1487729173679977E-2</v>
      </c>
      <c r="AI442" s="1">
        <f t="shared" ca="1" si="361"/>
        <v>2.1505267949843389E-2</v>
      </c>
      <c r="AJ442" s="1">
        <f t="shared" ca="1" si="362"/>
        <v>2.1609357845175415E-2</v>
      </c>
      <c r="AK442" s="1">
        <f t="shared" ca="1" si="363"/>
        <v>2.1801469841572829E-2</v>
      </c>
      <c r="AL442" s="1">
        <f t="shared" ca="1" si="364"/>
        <v>2.208281868075733E-2</v>
      </c>
      <c r="AM442" s="1">
        <f t="shared" ca="1" si="365"/>
        <v>2.2454504268796707E-2</v>
      </c>
      <c r="AN442" s="1">
        <f t="shared" ca="1" si="366"/>
        <v>2.2917641303264218E-2</v>
      </c>
      <c r="AO442" s="1">
        <f t="shared" ca="1" si="367"/>
        <v>2.3473401834438915E-2</v>
      </c>
      <c r="AP442" s="1">
        <f t="shared" ca="1" si="368"/>
        <v>2.4122868044266735E-2</v>
      </c>
      <c r="AQ442" s="1">
        <f t="shared" ca="1" si="369"/>
        <v>2.4866578533168912E-2</v>
      </c>
      <c r="AR442" s="1">
        <f t="shared" ca="1" si="370"/>
        <v>2.5703680558308548E-2</v>
      </c>
      <c r="AS442" s="1">
        <f t="shared" ca="1" si="371"/>
        <v>2.6630734645296389E-2</v>
      </c>
      <c r="AT442" s="1">
        <f t="shared" ca="1" si="372"/>
        <v>2.7640519762564656E-2</v>
      </c>
      <c r="AU442" s="1">
        <f t="shared" ca="1" si="373"/>
        <v>2.872158140288341E-2</v>
      </c>
      <c r="AV442" s="1">
        <f t="shared" ca="1" si="374"/>
        <v>2.9859320282042395E-2</v>
      </c>
      <c r="AW442" s="1">
        <f t="shared" ca="1" si="375"/>
        <v>3.1038408038081885E-2</v>
      </c>
      <c r="AX442" s="1">
        <f t="shared" ca="1" si="376"/>
        <v>3.2244175582361985E-2</v>
      </c>
      <c r="AY442" s="1">
        <f t="shared" ca="1" si="377"/>
        <v>3.3460102564068166E-2</v>
      </c>
      <c r="AZ442" s="1">
        <f t="shared" ca="1" si="326"/>
        <v>3.4669045444575393E-2</v>
      </c>
      <c r="BC442" s="1">
        <f t="shared" ca="1" si="378"/>
        <v>0.30022922485630232</v>
      </c>
      <c r="BD442" s="1">
        <f t="shared" ca="1" si="378"/>
        <v>-0.69256333802025161</v>
      </c>
      <c r="BE442" s="1">
        <f t="shared" ca="1" si="378"/>
        <v>0.96298336476776392</v>
      </c>
    </row>
    <row r="443" spans="1:57" x14ac:dyDescent="0.2">
      <c r="A443" s="118">
        <f t="shared" si="327"/>
        <v>4.3099999999999525</v>
      </c>
      <c r="B443" s="1">
        <f t="shared" ca="1" si="328"/>
        <v>4.0292570565706551E-2</v>
      </c>
      <c r="C443" s="1">
        <f t="shared" ca="1" si="329"/>
        <v>4.0043717815738955E-2</v>
      </c>
      <c r="D443" s="1">
        <f t="shared" ca="1" si="330"/>
        <v>3.9725070004060781E-2</v>
      </c>
      <c r="E443" s="1">
        <f t="shared" ca="1" si="331"/>
        <v>3.9344106304972079E-2</v>
      </c>
      <c r="F443" s="1">
        <f t="shared" ca="1" si="332"/>
        <v>3.8910114148337109E-2</v>
      </c>
      <c r="G443" s="1">
        <f t="shared" ca="1" si="333"/>
        <v>3.8430433498417231E-2</v>
      </c>
      <c r="H443" s="1">
        <f t="shared" ca="1" si="334"/>
        <v>3.7910224392554259E-2</v>
      </c>
      <c r="I443" s="1">
        <f t="shared" ca="1" si="335"/>
        <v>3.7353313046405462E-2</v>
      </c>
      <c r="J443" s="1">
        <f t="shared" ca="1" si="336"/>
        <v>3.6762844115337749E-2</v>
      </c>
      <c r="K443" s="1">
        <f t="shared" ca="1" si="337"/>
        <v>3.6141546074918728E-2</v>
      </c>
      <c r="L443" s="1">
        <f t="shared" ca="1" si="338"/>
        <v>3.549175594471491E-2</v>
      </c>
      <c r="M443" s="1">
        <f t="shared" ca="1" si="339"/>
        <v>3.4815405510401347E-2</v>
      </c>
      <c r="N443" s="1">
        <f t="shared" ca="1" si="340"/>
        <v>3.4114126209733198E-2</v>
      </c>
      <c r="O443" s="1">
        <f t="shared" ca="1" si="341"/>
        <v>3.3389529935225787E-2</v>
      </c>
      <c r="P443" s="1">
        <f t="shared" ca="1" si="342"/>
        <v>3.264361569420024E-2</v>
      </c>
      <c r="Q443" s="1">
        <f t="shared" ca="1" si="343"/>
        <v>3.1879184859833473E-2</v>
      </c>
      <c r="R443" s="1">
        <f t="shared" ca="1" si="344"/>
        <v>3.1100143638518554E-2</v>
      </c>
      <c r="S443" s="1">
        <f t="shared" ca="1" si="345"/>
        <v>3.0311619330243088E-2</v>
      </c>
      <c r="T443" s="1">
        <f t="shared" ca="1" si="346"/>
        <v>2.9519884550244221E-2</v>
      </c>
      <c r="U443" s="1">
        <f t="shared" ca="1" si="347"/>
        <v>2.8732138356083004E-2</v>
      </c>
      <c r="V443" s="1">
        <f t="shared" ca="1" si="348"/>
        <v>2.7956216588080132E-2</v>
      </c>
      <c r="W443" s="1">
        <f t="shared" ca="1" si="349"/>
        <v>2.7200294729976131E-2</v>
      </c>
      <c r="X443" s="1">
        <f t="shared" ca="1" si="350"/>
        <v>2.6472619031115086E-2</v>
      </c>
      <c r="Y443" s="1">
        <f t="shared" ca="1" si="351"/>
        <v>2.5781275247852131E-2</v>
      </c>
      <c r="Z443" s="1">
        <f t="shared" ca="1" si="352"/>
        <v>2.5133992695542482E-2</v>
      </c>
      <c r="AA443" s="1">
        <f t="shared" ca="1" si="353"/>
        <v>2.4537984421325435E-2</v>
      </c>
      <c r="AB443" s="1">
        <f t="shared" ca="1" si="354"/>
        <v>2.3999832247803655E-2</v>
      </c>
      <c r="AC443" s="1">
        <f t="shared" ca="1" si="355"/>
        <v>2.3525427770509432E-2</v>
      </c>
      <c r="AD443" s="1">
        <f t="shared" ca="1" si="356"/>
        <v>2.3119972647222532E-2</v>
      </c>
      <c r="AE443" s="1">
        <f t="shared" ca="1" si="357"/>
        <v>2.2788026201568834E-2</v>
      </c>
      <c r="AF443" s="1">
        <f t="shared" ca="1" si="358"/>
        <v>2.2533574041123095E-2</v>
      </c>
      <c r="AG443" s="1">
        <f t="shared" ca="1" si="359"/>
        <v>2.23600887119156E-2</v>
      </c>
      <c r="AH443" s="1">
        <f t="shared" ca="1" si="360"/>
        <v>2.2270566842252613E-2</v>
      </c>
      <c r="AI443" s="1">
        <f t="shared" ca="1" si="361"/>
        <v>2.2267549749737606E-2</v>
      </c>
      <c r="AJ443" s="1">
        <f t="shared" ca="1" si="362"/>
        <v>2.2353152090974097E-2</v>
      </c>
      <c r="AK443" s="1">
        <f t="shared" ca="1" si="363"/>
        <v>2.2529125094438888E-2</v>
      </c>
      <c r="AL443" s="1">
        <f t="shared" ca="1" si="364"/>
        <v>2.2796965981579456E-2</v>
      </c>
      <c r="AM443" s="1">
        <f t="shared" ca="1" si="365"/>
        <v>2.3158059138829495E-2</v>
      </c>
      <c r="AN443" s="1">
        <f t="shared" ca="1" si="366"/>
        <v>2.361380402776669E-2</v>
      </c>
      <c r="AO443" s="1">
        <f t="shared" ca="1" si="367"/>
        <v>2.4165653998496083E-2</v>
      </c>
      <c r="AP443" s="1">
        <f t="shared" ca="1" si="368"/>
        <v>2.4814963012340388E-2</v>
      </c>
      <c r="AQ443" s="1">
        <f t="shared" ca="1" si="369"/>
        <v>2.5562524149228424E-2</v>
      </c>
      <c r="AR443" s="1">
        <f t="shared" ca="1" si="370"/>
        <v>2.6407715025194251E-2</v>
      </c>
      <c r="AS443" s="1">
        <f t="shared" ca="1" si="371"/>
        <v>2.7347302579547098E-2</v>
      </c>
      <c r="AT443" s="1">
        <f t="shared" ca="1" si="372"/>
        <v>2.8374263306280168E-2</v>
      </c>
      <c r="AU443" s="1">
        <f t="shared" ca="1" si="373"/>
        <v>2.9477362383737854E-2</v>
      </c>
      <c r="AV443" s="1">
        <f t="shared" ca="1" si="374"/>
        <v>3.0642269188265889E-2</v>
      </c>
      <c r="AW443" s="1">
        <f t="shared" ca="1" si="375"/>
        <v>3.185395276282009E-2</v>
      </c>
      <c r="AX443" s="1">
        <f t="shared" ca="1" si="376"/>
        <v>3.3097992550263744E-2</v>
      </c>
      <c r="AY443" s="1">
        <f t="shared" ca="1" si="377"/>
        <v>3.4358143035881958E-2</v>
      </c>
      <c r="AZ443" s="1">
        <f t="shared" ca="1" si="326"/>
        <v>3.5618032730709334E-2</v>
      </c>
      <c r="BC443" s="1">
        <f t="shared" ca="1" si="378"/>
        <v>1.4620997675495762</v>
      </c>
      <c r="BD443" s="1">
        <f t="shared" ca="1" si="378"/>
        <v>-0.5454845238343129</v>
      </c>
      <c r="BE443" s="1">
        <f t="shared" ca="1" si="378"/>
        <v>0.59090673502972813</v>
      </c>
    </row>
    <row r="444" spans="1:57" x14ac:dyDescent="0.2">
      <c r="A444" s="118">
        <f t="shared" si="327"/>
        <v>4.3199999999999523</v>
      </c>
      <c r="B444" s="1">
        <f t="shared" ca="1" si="328"/>
        <v>3.9657976060517297E-2</v>
      </c>
      <c r="C444" s="1">
        <f t="shared" ca="1" si="329"/>
        <v>3.9298977388888767E-2</v>
      </c>
      <c r="D444" s="1">
        <f t="shared" ca="1" si="330"/>
        <v>3.8885603363476927E-2</v>
      </c>
      <c r="E444" s="1">
        <f t="shared" ca="1" si="331"/>
        <v>3.8424717174713817E-2</v>
      </c>
      <c r="F444" s="1">
        <f t="shared" ca="1" si="332"/>
        <v>3.7924912326110609E-2</v>
      </c>
      <c r="G444" s="1">
        <f t="shared" ca="1" si="333"/>
        <v>3.7392827880160275E-2</v>
      </c>
      <c r="H444" s="1">
        <f t="shared" ca="1" si="334"/>
        <v>3.6832938020005944E-2</v>
      </c>
      <c r="I444" s="1">
        <f t="shared" ca="1" si="335"/>
        <v>3.6248394681468586E-2</v>
      </c>
      <c r="J444" s="1">
        <f t="shared" ca="1" si="336"/>
        <v>3.5641672434742283E-2</v>
      </c>
      <c r="K444" s="1">
        <f t="shared" ca="1" si="337"/>
        <v>3.5014829366154444E-2</v>
      </c>
      <c r="L444" s="1">
        <f t="shared" ca="1" si="338"/>
        <v>3.4369531305051382E-2</v>
      </c>
      <c r="M444" s="1">
        <f t="shared" ca="1" si="339"/>
        <v>3.3707040653258608E-2</v>
      </c>
      <c r="N444" s="1">
        <f t="shared" ca="1" si="340"/>
        <v>3.3028324986646561E-2</v>
      </c>
      <c r="O444" s="1">
        <f t="shared" ca="1" si="341"/>
        <v>3.2334340537638645E-2</v>
      </c>
      <c r="P444" s="1">
        <f t="shared" ca="1" si="342"/>
        <v>3.1626439157412589E-2</v>
      </c>
      <c r="Q444" s="1">
        <f t="shared" ca="1" si="343"/>
        <v>3.0906781411501452E-2</v>
      </c>
      <c r="R444" s="1">
        <f t="shared" ca="1" si="344"/>
        <v>3.0178635395362474E-2</v>
      </c>
      <c r="S444" s="1">
        <f t="shared" ca="1" si="345"/>
        <v>2.9446489200686723E-2</v>
      </c>
      <c r="T444" s="1">
        <f t="shared" ca="1" si="346"/>
        <v>2.8715972298460034E-2</v>
      </c>
      <c r="U444" s="1">
        <f t="shared" ca="1" si="347"/>
        <v>2.7993635252428085E-2</v>
      </c>
      <c r="V444" s="1">
        <f t="shared" ca="1" si="348"/>
        <v>2.7286659893120357E-2</v>
      </c>
      <c r="W444" s="1">
        <f t="shared" ca="1" si="349"/>
        <v>2.6602562710218949E-2</v>
      </c>
      <c r="X444" s="1">
        <f t="shared" ca="1" si="350"/>
        <v>2.5948926679133542E-2</v>
      </c>
      <c r="Y444" s="1">
        <f t="shared" ca="1" si="351"/>
        <v>2.5333170648390163E-2</v>
      </c>
      <c r="Z444" s="1">
        <f t="shared" ca="1" si="352"/>
        <v>2.476235404380276E-2</v>
      </c>
      <c r="AA444" s="1">
        <f t="shared" ca="1" si="353"/>
        <v>2.4243017860673073E-2</v>
      </c>
      <c r="AB444" s="1">
        <f t="shared" ca="1" si="354"/>
        <v>2.3781070743009069E-2</v>
      </c>
      <c r="AC444" s="1">
        <f t="shared" ca="1" si="355"/>
        <v>2.3381731079991322E-2</v>
      </c>
      <c r="AD444" s="1">
        <f t="shared" ca="1" si="356"/>
        <v>2.3049528153673504E-2</v>
      </c>
      <c r="AE444" s="1">
        <f t="shared" ca="1" si="357"/>
        <v>2.2788350076136207E-2</v>
      </c>
      <c r="AF444" s="1">
        <f t="shared" ca="1" si="358"/>
        <v>2.260151216498521E-2</v>
      </c>
      <c r="AG444" s="1">
        <f t="shared" ca="1" si="359"/>
        <v>2.2491817049948366E-2</v>
      </c>
      <c r="AH444" s="1">
        <f t="shared" ca="1" si="360"/>
        <v>2.24615914161348E-2</v>
      </c>
      <c r="AI444" s="1">
        <f t="shared" ca="1" si="361"/>
        <v>2.2512706712189405E-2</v>
      </c>
      <c r="AJ444" s="1">
        <f t="shared" ca="1" si="362"/>
        <v>2.2646608444277936E-2</v>
      </c>
      <c r="AK444" s="1">
        <f t="shared" ca="1" si="363"/>
        <v>2.2864380299916921E-2</v>
      </c>
      <c r="AL444" s="1">
        <f t="shared" ca="1" si="364"/>
        <v>2.3166854188089208E-2</v>
      </c>
      <c r="AM444" s="1">
        <f t="shared" ca="1" si="365"/>
        <v>2.3554751149063951E-2</v>
      </c>
      <c r="AN444" s="1">
        <f t="shared" ca="1" si="366"/>
        <v>2.4028807506936485E-2</v>
      </c>
      <c r="AO444" s="1">
        <f t="shared" ca="1" si="367"/>
        <v>2.4589809889025645E-2</v>
      </c>
      <c r="AP444" s="1">
        <f t="shared" ca="1" si="368"/>
        <v>2.5238435857830331E-2</v>
      </c>
      <c r="AQ444" s="1">
        <f t="shared" ca="1" si="369"/>
        <v>2.5974784658170998E-2</v>
      </c>
      <c r="AR444" s="1">
        <f t="shared" ca="1" si="370"/>
        <v>2.6797515953845996E-2</v>
      </c>
      <c r="AS444" s="1">
        <f t="shared" ca="1" si="371"/>
        <v>2.7702655087897089E-2</v>
      </c>
      <c r="AT444" s="1">
        <f t="shared" ca="1" si="372"/>
        <v>2.8682428690875512E-2</v>
      </c>
      <c r="AU444" s="1">
        <f t="shared" ca="1" si="373"/>
        <v>2.972487477399641E-2</v>
      </c>
      <c r="AV444" s="1">
        <f t="shared" ca="1" si="374"/>
        <v>3.0814984116845481E-2</v>
      </c>
      <c r="AW444" s="1">
        <f t="shared" ca="1" si="375"/>
        <v>3.1937074357622636E-2</v>
      </c>
      <c r="AX444" s="1">
        <f t="shared" ca="1" si="376"/>
        <v>3.3076026164583057E-2</v>
      </c>
      <c r="AY444" s="1">
        <f t="shared" ca="1" si="377"/>
        <v>3.4214930971179475E-2</v>
      </c>
      <c r="AZ444" s="1">
        <f t="shared" ca="1" si="326"/>
        <v>3.5337091598701555E-2</v>
      </c>
      <c r="BC444" s="1">
        <f t="shared" ca="1" si="378"/>
        <v>-0.53401392242389711</v>
      </c>
      <c r="BD444" s="1">
        <f t="shared" ca="1" si="378"/>
        <v>1.8050781685986799</v>
      </c>
      <c r="BE444" s="1">
        <f t="shared" ca="1" si="378"/>
        <v>-0.74888844600038063</v>
      </c>
    </row>
    <row r="445" spans="1:57" x14ac:dyDescent="0.2">
      <c r="A445" s="118">
        <f t="shared" si="327"/>
        <v>4.3299999999999521</v>
      </c>
      <c r="B445" s="1">
        <f t="shared" ca="1" si="328"/>
        <v>3.960120130356351E-2</v>
      </c>
      <c r="C445" s="1">
        <f t="shared" ca="1" si="329"/>
        <v>3.9270633703985099E-2</v>
      </c>
      <c r="D445" s="1">
        <f t="shared" ca="1" si="330"/>
        <v>3.8882010456504648E-2</v>
      </c>
      <c r="E445" s="1">
        <f t="shared" ca="1" si="331"/>
        <v>3.8442399319852785E-2</v>
      </c>
      <c r="F445" s="1">
        <f t="shared" ca="1" si="332"/>
        <v>3.7960521842695646E-2</v>
      </c>
      <c r="G445" s="1">
        <f t="shared" ca="1" si="333"/>
        <v>3.7443138597725481E-2</v>
      </c>
      <c r="H445" s="1">
        <f t="shared" ca="1" si="334"/>
        <v>3.6894860256390341E-2</v>
      </c>
      <c r="I445" s="1">
        <f t="shared" ca="1" si="335"/>
        <v>3.6318986669584476E-2</v>
      </c>
      <c r="J445" s="1">
        <f t="shared" ca="1" si="336"/>
        <v>3.5718144427264106E-2</v>
      </c>
      <c r="K445" s="1">
        <f t="shared" ca="1" si="337"/>
        <v>3.5094543321513183E-2</v>
      </c>
      <c r="L445" s="1">
        <f t="shared" ca="1" si="338"/>
        <v>3.4450000138601528E-2</v>
      </c>
      <c r="M445" s="1">
        <f t="shared" ca="1" si="339"/>
        <v>3.3785930117960758E-2</v>
      </c>
      <c r="N445" s="1">
        <f t="shared" ca="1" si="340"/>
        <v>3.3103459248628744E-2</v>
      </c>
      <c r="O445" s="1">
        <f t="shared" ca="1" si="341"/>
        <v>3.2403710384032273E-2</v>
      </c>
      <c r="P445" s="1">
        <f t="shared" ca="1" si="342"/>
        <v>3.1688210457191987E-2</v>
      </c>
      <c r="Q445" s="1">
        <f t="shared" ca="1" si="343"/>
        <v>3.0959301390947581E-2</v>
      </c>
      <c r="R445" s="1">
        <f t="shared" ca="1" si="344"/>
        <v>3.0220435258889549E-2</v>
      </c>
      <c r="S445" s="1">
        <f t="shared" ca="1" si="345"/>
        <v>2.9476282976709671E-2</v>
      </c>
      <c r="T445" s="1">
        <f t="shared" ca="1" si="346"/>
        <v>2.8732652875167498E-2</v>
      </c>
      <c r="U445" s="1">
        <f t="shared" ca="1" si="347"/>
        <v>2.7996269024890146E-2</v>
      </c>
      <c r="V445" s="1">
        <f t="shared" ca="1" si="348"/>
        <v>2.7274481257946858E-2</v>
      </c>
      <c r="W445" s="1">
        <f t="shared" ca="1" si="349"/>
        <v>2.6574969095380107E-2</v>
      </c>
      <c r="X445" s="1">
        <f t="shared" ca="1" si="350"/>
        <v>2.5905474277003591E-2</v>
      </c>
      <c r="Y445" s="1">
        <f t="shared" ca="1" si="351"/>
        <v>2.5273570794896314E-2</v>
      </c>
      <c r="Z445" s="1">
        <f t="shared" ca="1" si="352"/>
        <v>2.4686470253101351E-2</v>
      </c>
      <c r="AA445" s="1">
        <f t="shared" ca="1" si="353"/>
        <v>2.4150863683564061E-2</v>
      </c>
      <c r="AB445" s="1">
        <f t="shared" ca="1" si="354"/>
        <v>2.3672808662158897E-2</v>
      </c>
      <c r="AC445" s="1">
        <f t="shared" ca="1" si="355"/>
        <v>2.3257672499343549E-2</v>
      </c>
      <c r="AD445" s="1">
        <f t="shared" ca="1" si="356"/>
        <v>2.291013423574554E-2</v>
      </c>
      <c r="AE445" s="1">
        <f t="shared" ca="1" si="357"/>
        <v>2.2634232901348007E-2</v>
      </c>
      <c r="AF445" s="1">
        <f t="shared" ca="1" si="358"/>
        <v>2.2433435642277413E-2</v>
      </c>
      <c r="AG445" s="1">
        <f t="shared" ca="1" si="359"/>
        <v>2.2310697282437602E-2</v>
      </c>
      <c r="AH445" s="1">
        <f t="shared" ca="1" si="360"/>
        <v>2.2268496676241659E-2</v>
      </c>
      <c r="AI445" s="1">
        <f t="shared" ca="1" si="361"/>
        <v>2.2308857528762625E-2</v>
      </c>
      <c r="AJ445" s="1">
        <f t="shared" ca="1" si="362"/>
        <v>2.2433378338934374E-2</v>
      </c>
      <c r="AK445" s="1">
        <f t="shared" ca="1" si="363"/>
        <v>2.2643297408899379E-2</v>
      </c>
      <c r="AL445" s="1">
        <f t="shared" ca="1" si="364"/>
        <v>2.2939603485518201E-2</v>
      </c>
      <c r="AM445" s="1">
        <f t="shared" ca="1" si="365"/>
        <v>2.3323176378085408E-2</v>
      </c>
      <c r="AN445" s="1">
        <f t="shared" ca="1" si="366"/>
        <v>2.3794911312524227E-2</v>
      </c>
      <c r="AO445" s="1">
        <f t="shared" ca="1" si="367"/>
        <v>2.4355750110862863E-2</v>
      </c>
      <c r="AP445" s="1">
        <f t="shared" ca="1" si="368"/>
        <v>2.5006515699067023E-2</v>
      </c>
      <c r="AQ445" s="1">
        <f t="shared" ca="1" si="369"/>
        <v>2.5747435115522577E-2</v>
      </c>
      <c r="AR445" s="1">
        <f t="shared" ca="1" si="370"/>
        <v>2.6577271709927852E-2</v>
      </c>
      <c r="AS445" s="1">
        <f t="shared" ca="1" si="371"/>
        <v>2.7492131174729977E-2</v>
      </c>
      <c r="AT445" s="1">
        <f t="shared" ca="1" si="372"/>
        <v>2.8484312841980792E-2</v>
      </c>
      <c r="AU445" s="1">
        <f t="shared" ca="1" si="373"/>
        <v>2.9541950638189905E-2</v>
      </c>
      <c r="AV445" s="1">
        <f t="shared" ca="1" si="374"/>
        <v>3.0650179401039375E-2</v>
      </c>
      <c r="AW445" s="1">
        <f t="shared" ca="1" si="375"/>
        <v>3.1793486527592486E-2</v>
      </c>
      <c r="AX445" s="1">
        <f t="shared" ca="1" si="376"/>
        <v>3.2956876736968156E-2</v>
      </c>
      <c r="AY445" s="1">
        <f t="shared" ca="1" si="377"/>
        <v>3.4123607269044801E-2</v>
      </c>
      <c r="AZ445" s="1">
        <f t="shared" ca="1" si="326"/>
        <v>3.5277813547944056E-2</v>
      </c>
      <c r="BC445" s="1">
        <f t="shared" ca="1" si="378"/>
        <v>-0.1293463882371837</v>
      </c>
      <c r="BD445" s="1">
        <f t="shared" ca="1" si="378"/>
        <v>-0.39648523995251761</v>
      </c>
      <c r="BE445" s="1">
        <f t="shared" ca="1" si="378"/>
        <v>0.22613281243231143</v>
      </c>
    </row>
    <row r="446" spans="1:57" x14ac:dyDescent="0.2">
      <c r="A446" s="118">
        <f t="shared" si="327"/>
        <v>4.3399999999999519</v>
      </c>
      <c r="B446" s="1">
        <f t="shared" ca="1" si="328"/>
        <v>4.0289873204729564E-2</v>
      </c>
      <c r="C446" s="1">
        <f t="shared" ca="1" si="329"/>
        <v>3.9921282763352404E-2</v>
      </c>
      <c r="D446" s="1">
        <f t="shared" ca="1" si="330"/>
        <v>3.9498163010522454E-2</v>
      </c>
      <c r="E446" s="1">
        <f t="shared" ca="1" si="331"/>
        <v>3.9027499175758894E-2</v>
      </c>
      <c r="F446" s="1">
        <f t="shared" ca="1" si="332"/>
        <v>3.8517855155136532E-2</v>
      </c>
      <c r="G446" s="1">
        <f t="shared" ca="1" si="333"/>
        <v>3.7975827764061866E-2</v>
      </c>
      <c r="H446" s="1">
        <f t="shared" ca="1" si="334"/>
        <v>3.7405878823776044E-2</v>
      </c>
      <c r="I446" s="1">
        <f t="shared" ca="1" si="335"/>
        <v>3.6811170615293223E-2</v>
      </c>
      <c r="J446" s="1">
        <f t="shared" ca="1" si="336"/>
        <v>3.6194196175004481E-2</v>
      </c>
      <c r="K446" s="1">
        <f t="shared" ca="1" si="337"/>
        <v>3.5557031418726473E-2</v>
      </c>
      <c r="L446" s="1">
        <f t="shared" ca="1" si="338"/>
        <v>3.490135856021901E-2</v>
      </c>
      <c r="M446" s="1">
        <f t="shared" ca="1" si="339"/>
        <v>3.4228460220983893E-2</v>
      </c>
      <c r="N446" s="1">
        <f t="shared" ca="1" si="340"/>
        <v>3.3539335400335969E-2</v>
      </c>
      <c r="O446" s="1">
        <f t="shared" ca="1" si="341"/>
        <v>3.2834988174875027E-2</v>
      </c>
      <c r="P446" s="1">
        <f t="shared" ca="1" si="342"/>
        <v>3.2116835117926734E-2</v>
      </c>
      <c r="Q446" s="1">
        <f t="shared" ca="1" si="343"/>
        <v>3.138711399500678E-2</v>
      </c>
      <c r="R446" s="1">
        <f t="shared" ca="1" si="344"/>
        <v>3.0649175267709092E-2</v>
      </c>
      <c r="S446" s="1">
        <f t="shared" ca="1" si="345"/>
        <v>2.9907587029394465E-2</v>
      </c>
      <c r="T446" s="1">
        <f t="shared" ca="1" si="346"/>
        <v>2.9168050796491148E-2</v>
      </c>
      <c r="U446" s="1">
        <f t="shared" ca="1" si="347"/>
        <v>2.8437178469353699E-2</v>
      </c>
      <c r="V446" s="1">
        <f t="shared" ca="1" si="348"/>
        <v>2.7722202215140358E-2</v>
      </c>
      <c r="W446" s="1">
        <f t="shared" ca="1" si="349"/>
        <v>2.7030678933867677E-2</v>
      </c>
      <c r="X446" s="1">
        <f t="shared" ca="1" si="350"/>
        <v>2.6370223490289203E-2</v>
      </c>
      <c r="Y446" s="1">
        <f t="shared" ca="1" si="351"/>
        <v>2.5748279393683248E-2</v>
      </c>
      <c r="Z446" s="1">
        <f t="shared" ca="1" si="352"/>
        <v>2.5171924816443151E-2</v>
      </c>
      <c r="AA446" s="1">
        <f t="shared" ca="1" si="353"/>
        <v>2.4647715238015171E-2</v>
      </c>
      <c r="AB446" s="1">
        <f t="shared" ca="1" si="354"/>
        <v>2.4181571598881301E-2</v>
      </c>
      <c r="AC446" s="1">
        <f t="shared" ca="1" si="355"/>
        <v>2.377872458047511E-2</v>
      </c>
      <c r="AD446" s="1">
        <f t="shared" ca="1" si="356"/>
        <v>2.344371743813738E-2</v>
      </c>
      <c r="AE446" s="1">
        <f t="shared" ca="1" si="357"/>
        <v>2.3180454570918985E-2</v>
      </c>
      <c r="AF446" s="1">
        <f t="shared" ca="1" si="358"/>
        <v>2.2992269393733014E-2</v>
      </c>
      <c r="AG446" s="1">
        <f t="shared" ca="1" si="359"/>
        <v>2.2881983357114687E-2</v>
      </c>
      <c r="AH446" s="1">
        <f t="shared" ca="1" si="360"/>
        <v>2.2851941919476374E-2</v>
      </c>
      <c r="AI446" s="1">
        <f t="shared" ca="1" si="361"/>
        <v>2.2904035489998899E-2</v>
      </c>
      <c r="AJ446" s="1">
        <f t="shared" ca="1" si="362"/>
        <v>2.3039730025774235E-2</v>
      </c>
      <c r="AK446" s="1">
        <f t="shared" ca="1" si="363"/>
        <v>2.3260132920988674E-2</v>
      </c>
      <c r="AL446" s="1">
        <f t="shared" ca="1" si="364"/>
        <v>2.3566104231956268E-2</v>
      </c>
      <c r="AM446" s="1">
        <f t="shared" ca="1" si="365"/>
        <v>2.3958396972605885E-2</v>
      </c>
      <c r="AN446" s="1">
        <f t="shared" ca="1" si="366"/>
        <v>2.4437779629499116E-2</v>
      </c>
      <c r="AO446" s="1">
        <f t="shared" ca="1" si="367"/>
        <v>2.5005063455701505E-2</v>
      </c>
      <c r="AP446" s="1">
        <f t="shared" ca="1" si="368"/>
        <v>2.5660930822200376E-2</v>
      </c>
      <c r="AQ446" s="1">
        <f t="shared" ca="1" si="369"/>
        <v>2.6405450511746538E-2</v>
      </c>
      <c r="AR446" s="1">
        <f t="shared" ca="1" si="370"/>
        <v>2.7237203526161234E-2</v>
      </c>
      <c r="AS446" s="1">
        <f t="shared" ca="1" si="371"/>
        <v>2.8152090187291697E-2</v>
      </c>
      <c r="AT446" s="1">
        <f t="shared" ca="1" si="372"/>
        <v>2.9142197425919079E-2</v>
      </c>
      <c r="AU446" s="1">
        <f t="shared" ca="1" si="373"/>
        <v>3.0195470479656324E-2</v>
      </c>
      <c r="AV446" s="1">
        <f t="shared" ca="1" si="374"/>
        <v>3.1296903191250024E-2</v>
      </c>
      <c r="AW446" s="1">
        <f t="shared" ca="1" si="375"/>
        <v>3.2430866235419679E-2</v>
      </c>
      <c r="AX446" s="1">
        <f t="shared" ca="1" si="376"/>
        <v>3.3582203650212007E-2</v>
      </c>
      <c r="AY446" s="1">
        <f t="shared" ca="1" si="377"/>
        <v>3.473406625081208E-2</v>
      </c>
      <c r="AZ446" s="1">
        <f t="shared" ca="1" si="326"/>
        <v>3.5871035446551736E-2</v>
      </c>
      <c r="BC446" s="1">
        <f t="shared" ca="1" si="378"/>
        <v>0.84066309567691189</v>
      </c>
      <c r="BD446" s="1">
        <f t="shared" ca="1" si="378"/>
        <v>0.11071971374095746</v>
      </c>
      <c r="BE446" s="1">
        <f t="shared" ca="1" si="378"/>
        <v>-0.40848915655777152</v>
      </c>
    </row>
    <row r="447" spans="1:57" x14ac:dyDescent="0.2">
      <c r="A447" s="118">
        <f t="shared" si="327"/>
        <v>4.3499999999999517</v>
      </c>
      <c r="B447" s="1">
        <f t="shared" ca="1" si="328"/>
        <v>3.9521501465688919E-2</v>
      </c>
      <c r="C447" s="1">
        <f t="shared" ca="1" si="329"/>
        <v>3.9217929647247511E-2</v>
      </c>
      <c r="D447" s="1">
        <f t="shared" ca="1" si="330"/>
        <v>3.8855541779814748E-2</v>
      </c>
      <c r="E447" s="1">
        <f t="shared" ca="1" si="331"/>
        <v>3.8441495019774639E-2</v>
      </c>
      <c r="F447" s="1">
        <f t="shared" ca="1" si="332"/>
        <v>3.7984451447060627E-2</v>
      </c>
      <c r="G447" s="1">
        <f t="shared" ca="1" si="333"/>
        <v>3.7491100376478896E-2</v>
      </c>
      <c r="H447" s="1">
        <f t="shared" ca="1" si="334"/>
        <v>3.6966010963214085E-2</v>
      </c>
      <c r="I447" s="1">
        <f t="shared" ca="1" si="335"/>
        <v>3.6412463957270415E-2</v>
      </c>
      <c r="J447" s="1">
        <f t="shared" ca="1" si="336"/>
        <v>3.5833074793563638E-2</v>
      </c>
      <c r="K447" s="1">
        <f t="shared" ca="1" si="337"/>
        <v>3.5230041456262108E-2</v>
      </c>
      <c r="L447" s="1">
        <f t="shared" ca="1" si="338"/>
        <v>3.4605167584251119E-2</v>
      </c>
      <c r="M447" s="1">
        <f t="shared" ca="1" si="339"/>
        <v>3.3959859252210609E-2</v>
      </c>
      <c r="N447" s="1">
        <f t="shared" ca="1" si="340"/>
        <v>3.3295244592534204E-2</v>
      </c>
      <c r="O447" s="1">
        <f t="shared" ca="1" si="341"/>
        <v>3.2612465031881192E-2</v>
      </c>
      <c r="P447" s="1">
        <f t="shared" ca="1" si="342"/>
        <v>3.1913082866473534E-2</v>
      </c>
      <c r="Q447" s="1">
        <f t="shared" ca="1" si="343"/>
        <v>3.1199487713953325E-2</v>
      </c>
      <c r="R447" s="1">
        <f t="shared" ca="1" si="344"/>
        <v>3.0475184358255122E-2</v>
      </c>
      <c r="S447" s="1">
        <f t="shared" ca="1" si="345"/>
        <v>2.9744893949112554E-2</v>
      </c>
      <c r="T447" s="1">
        <f t="shared" ca="1" si="346"/>
        <v>2.9014467040047613E-2</v>
      </c>
      <c r="U447" s="1">
        <f t="shared" ca="1" si="347"/>
        <v>2.8290659209793383E-2</v>
      </c>
      <c r="V447" s="1">
        <f t="shared" ca="1" si="348"/>
        <v>2.758084082001867E-2</v>
      </c>
      <c r="W447" s="1">
        <f t="shared" ca="1" si="349"/>
        <v>2.6892702023177284E-2</v>
      </c>
      <c r="X447" s="1">
        <f t="shared" ca="1" si="350"/>
        <v>2.6233986695351652E-2</v>
      </c>
      <c r="Y447" s="1">
        <f t="shared" ca="1" si="351"/>
        <v>2.5612263762586285E-2</v>
      </c>
      <c r="Z447" s="1">
        <f t="shared" ca="1" si="352"/>
        <v>2.5034733881751644E-2</v>
      </c>
      <c r="AA447" s="1">
        <f t="shared" ca="1" si="353"/>
        <v>2.45080729166809E-2</v>
      </c>
      <c r="AB447" s="1">
        <f t="shared" ca="1" si="354"/>
        <v>2.4038321131134795E-2</v>
      </c>
      <c r="AC447" s="1">
        <f t="shared" ca="1" si="355"/>
        <v>2.3630828552941394E-2</v>
      </c>
      <c r="AD447" s="1">
        <f t="shared" ca="1" si="356"/>
        <v>2.3290258633785671E-2</v>
      </c>
      <c r="AE447" s="1">
        <f t="shared" ca="1" si="357"/>
        <v>2.3020637118324489E-2</v>
      </c>
      <c r="AF447" s="1">
        <f t="shared" ca="1" si="358"/>
        <v>2.2825419655958308E-2</v>
      </c>
      <c r="AG447" s="1">
        <f t="shared" ca="1" si="359"/>
        <v>2.270755028194495E-2</v>
      </c>
      <c r="AH447" s="1">
        <f t="shared" ca="1" si="360"/>
        <v>2.2669497019242091E-2</v>
      </c>
      <c r="AI447" s="1">
        <f t="shared" ca="1" si="361"/>
        <v>2.2713272954763202E-2</v>
      </c>
      <c r="AJ447" s="1">
        <f t="shared" ca="1" si="362"/>
        <v>2.2840467494979928E-2</v>
      </c>
      <c r="AK447" s="1">
        <f t="shared" ca="1" si="363"/>
        <v>2.3052313129014436E-2</v>
      </c>
      <c r="AL447" s="1">
        <f t="shared" ca="1" si="364"/>
        <v>2.3349797219081744E-2</v>
      </c>
      <c r="AM447" s="1">
        <f t="shared" ca="1" si="365"/>
        <v>2.3733801943408964E-2</v>
      </c>
      <c r="AN447" s="1">
        <f t="shared" ca="1" si="366"/>
        <v>2.4205224931147878E-2</v>
      </c>
      <c r="AO447" s="1">
        <f t="shared" ca="1" si="367"/>
        <v>2.4765002625224922E-2</v>
      </c>
      <c r="AP447" s="1">
        <f t="shared" ca="1" si="368"/>
        <v>2.5413932446179757E-2</v>
      </c>
      <c r="AQ447" s="1">
        <f t="shared" ca="1" si="369"/>
        <v>2.615218039782715E-2</v>
      </c>
      <c r="AR447" s="1">
        <f t="shared" ca="1" si="370"/>
        <v>2.697840063220067E-2</v>
      </c>
      <c r="AS447" s="1">
        <f t="shared" ca="1" si="371"/>
        <v>2.7888543918478084E-2</v>
      </c>
      <c r="AT447" s="1">
        <f t="shared" ca="1" si="372"/>
        <v>2.8874741218961209E-2</v>
      </c>
      <c r="AU447" s="1">
        <f t="shared" ca="1" si="373"/>
        <v>2.9925005994789394E-2</v>
      </c>
      <c r="AV447" s="1">
        <f t="shared" ca="1" si="374"/>
        <v>3.1024447537769465E-2</v>
      </c>
      <c r="AW447" s="1">
        <f t="shared" ca="1" si="375"/>
        <v>3.2157574879646426E-2</v>
      </c>
      <c r="AX447" s="1">
        <f t="shared" ca="1" si="376"/>
        <v>3.3309328421066237E-2</v>
      </c>
      <c r="AY447" s="1">
        <f t="shared" ca="1" si="377"/>
        <v>3.446301955926255E-2</v>
      </c>
      <c r="AZ447" s="1">
        <f t="shared" ca="1" si="326"/>
        <v>3.5603970110650709E-2</v>
      </c>
      <c r="BC447" s="1">
        <f t="shared" ca="1" si="378"/>
        <v>-0.39983817629247387</v>
      </c>
      <c r="BD447" s="1">
        <f t="shared" ca="1" si="378"/>
        <v>0.2661590679750061</v>
      </c>
      <c r="BE447" s="1">
        <f t="shared" ca="1" si="378"/>
        <v>0.8613880833106613</v>
      </c>
    </row>
    <row r="448" spans="1:57" x14ac:dyDescent="0.2">
      <c r="A448" s="118">
        <f t="shared" si="327"/>
        <v>4.3599999999999515</v>
      </c>
      <c r="B448" s="1">
        <f t="shared" ca="1" si="328"/>
        <v>4.0552967566426103E-2</v>
      </c>
      <c r="C448" s="1">
        <f t="shared" ca="1" si="329"/>
        <v>4.0114266736920388E-2</v>
      </c>
      <c r="D448" s="1">
        <f t="shared" ca="1" si="330"/>
        <v>3.9623610702315681E-2</v>
      </c>
      <c r="E448" s="1">
        <f t="shared" ca="1" si="331"/>
        <v>3.9088054140704258E-2</v>
      </c>
      <c r="F448" s="1">
        <f t="shared" ca="1" si="332"/>
        <v>3.8516084271892605E-2</v>
      </c>
      <c r="G448" s="1">
        <f t="shared" ca="1" si="333"/>
        <v>3.791421027648105E-2</v>
      </c>
      <c r="H448" s="1">
        <f t="shared" ca="1" si="334"/>
        <v>3.7286835936002245E-2</v>
      </c>
      <c r="I448" s="1">
        <f t="shared" ca="1" si="335"/>
        <v>3.6637087617744736E-2</v>
      </c>
      <c r="J448" s="1">
        <f t="shared" ca="1" si="336"/>
        <v>3.5967430218249094E-2</v>
      </c>
      <c r="K448" s="1">
        <f t="shared" ca="1" si="337"/>
        <v>3.5279910846874422E-2</v>
      </c>
      <c r="L448" s="1">
        <f t="shared" ca="1" si="338"/>
        <v>3.4576181677896126E-2</v>
      </c>
      <c r="M448" s="1">
        <f t="shared" ca="1" si="339"/>
        <v>3.3857499422473888E-2</v>
      </c>
      <c r="N448" s="1">
        <f t="shared" ca="1" si="340"/>
        <v>3.3124848580123323E-2</v>
      </c>
      <c r="O448" s="1">
        <f t="shared" ca="1" si="341"/>
        <v>3.2379235164723519E-2</v>
      </c>
      <c r="P448" s="1">
        <f t="shared" ca="1" si="342"/>
        <v>3.1622094387680919E-2</v>
      </c>
      <c r="Q448" s="1">
        <f t="shared" ca="1" si="343"/>
        <v>3.08556948378719E-2</v>
      </c>
      <c r="R448" s="1">
        <f t="shared" ca="1" si="344"/>
        <v>3.0083422665955862E-2</v>
      </c>
      <c r="S448" s="1">
        <f t="shared" ca="1" si="345"/>
        <v>2.930987906735729E-2</v>
      </c>
      <c r="T448" s="1">
        <f t="shared" ca="1" si="346"/>
        <v>2.8540790595221188E-2</v>
      </c>
      <c r="U448" s="1">
        <f t="shared" ca="1" si="347"/>
        <v>2.7782783466685397E-2</v>
      </c>
      <c r="V448" s="1">
        <f t="shared" ca="1" si="348"/>
        <v>2.7043093208791395E-2</v>
      </c>
      <c r="W448" s="1">
        <f t="shared" ca="1" si="349"/>
        <v>2.6329270211311678E-2</v>
      </c>
      <c r="X448" s="1">
        <f t="shared" ca="1" si="350"/>
        <v>2.5648914359469879E-2</v>
      </c>
      <c r="Y448" s="1">
        <f t="shared" ca="1" si="351"/>
        <v>2.5009447007134516E-2</v>
      </c>
      <c r="Z448" s="1">
        <f t="shared" ca="1" si="352"/>
        <v>2.4417918323354947E-2</v>
      </c>
      <c r="AA448" s="1">
        <f t="shared" ca="1" si="353"/>
        <v>2.3880851604832672E-2</v>
      </c>
      <c r="AB448" s="1">
        <f t="shared" ca="1" si="354"/>
        <v>2.3404133508773083E-2</v>
      </c>
      <c r="AC448" s="1">
        <f t="shared" ca="1" si="355"/>
        <v>2.299296049610132E-2</v>
      </c>
      <c r="AD448" s="1">
        <f t="shared" ca="1" si="356"/>
        <v>2.2651843307535377E-2</v>
      </c>
      <c r="AE448" s="1">
        <f t="shared" ca="1" si="357"/>
        <v>2.2384656120819305E-2</v>
      </c>
      <c r="AF448" s="1">
        <f t="shared" ca="1" si="358"/>
        <v>2.219470389654923E-2</v>
      </c>
      <c r="AG448" s="1">
        <f t="shared" ca="1" si="359"/>
        <v>2.2084780324005616E-2</v>
      </c>
      <c r="AH448" s="1">
        <f t="shared" ca="1" si="360"/>
        <v>2.2057203062658771E-2</v>
      </c>
      <c r="AI448" s="1">
        <f t="shared" ca="1" si="361"/>
        <v>2.2113834962291339E-2</v>
      </c>
      <c r="AJ448" s="1">
        <f t="shared" ca="1" si="362"/>
        <v>2.225611598136935E-2</v>
      </c>
      <c r="AK448" s="1">
        <f t="shared" ca="1" si="363"/>
        <v>2.248513081787373E-2</v>
      </c>
      <c r="AL448" s="1">
        <f t="shared" ca="1" si="364"/>
        <v>2.2801721246791987E-2</v>
      </c>
      <c r="AM448" s="1">
        <f t="shared" ca="1" si="365"/>
        <v>2.3206625679918904E-2</v>
      </c>
      <c r="AN448" s="1">
        <f t="shared" ca="1" si="366"/>
        <v>2.3700597879645447E-2</v>
      </c>
      <c r="AO448" s="1">
        <f t="shared" ca="1" si="367"/>
        <v>2.4284426345656369E-2</v>
      </c>
      <c r="AP448" s="1">
        <f t="shared" ca="1" si="368"/>
        <v>2.495875026117747E-2</v>
      </c>
      <c r="AQ448" s="1">
        <f t="shared" ca="1" si="369"/>
        <v>2.5723559439374044E-2</v>
      </c>
      <c r="AR448" s="1">
        <f t="shared" ca="1" si="370"/>
        <v>2.6577307798137915E-2</v>
      </c>
      <c r="AS448" s="1">
        <f t="shared" ca="1" si="371"/>
        <v>2.7515723495364783E-2</v>
      </c>
      <c r="AT448" s="1">
        <f t="shared" ca="1" si="372"/>
        <v>2.8530709078420827E-2</v>
      </c>
      <c r="AU448" s="1">
        <f t="shared" ca="1" si="373"/>
        <v>2.9610074246186058E-2</v>
      </c>
      <c r="AV448" s="1">
        <f t="shared" ca="1" si="374"/>
        <v>3.0738771267390431E-2</v>
      </c>
      <c r="AW448" s="1">
        <f t="shared" ca="1" si="375"/>
        <v>3.190117376061951E-2</v>
      </c>
      <c r="AX448" s="1">
        <f t="shared" ca="1" si="376"/>
        <v>3.308204684321106E-2</v>
      </c>
      <c r="AY448" s="1">
        <f t="shared" ca="1" si="377"/>
        <v>3.4264601160651602E-2</v>
      </c>
      <c r="AZ448" s="1">
        <f t="shared" ca="1" si="326"/>
        <v>3.5434568141640872E-2</v>
      </c>
      <c r="BC448" s="1">
        <f t="shared" ca="1" si="378"/>
        <v>-0.47088769961613242</v>
      </c>
      <c r="BD448" s="1">
        <f t="shared" ca="1" si="378"/>
        <v>-1.1662455195342591</v>
      </c>
      <c r="BE448" s="1">
        <f t="shared" ca="1" si="378"/>
        <v>-1.9482907124712892</v>
      </c>
    </row>
    <row r="449" spans="1:57" x14ac:dyDescent="0.2">
      <c r="A449" s="118">
        <f t="shared" si="327"/>
        <v>4.3699999999999513</v>
      </c>
      <c r="B449" s="1">
        <f t="shared" ca="1" si="328"/>
        <v>4.1136347814987088E-2</v>
      </c>
      <c r="C449" s="1">
        <f t="shared" ca="1" si="329"/>
        <v>4.065101320219857E-2</v>
      </c>
      <c r="D449" s="1">
        <f t="shared" ca="1" si="330"/>
        <v>4.0120340984545158E-2</v>
      </c>
      <c r="E449" s="1">
        <f t="shared" ca="1" si="331"/>
        <v>3.9551142029805003E-2</v>
      </c>
      <c r="F449" s="1">
        <f t="shared" ca="1" si="332"/>
        <v>3.8951588707790336E-2</v>
      </c>
      <c r="G449" s="1">
        <f t="shared" ca="1" si="333"/>
        <v>3.8327870475720997E-2</v>
      </c>
      <c r="H449" s="1">
        <f t="shared" ca="1" si="334"/>
        <v>3.7684086076910657E-2</v>
      </c>
      <c r="I449" s="1">
        <f t="shared" ca="1" si="335"/>
        <v>3.7023067688433296E-2</v>
      </c>
      <c r="J449" s="1">
        <f t="shared" ca="1" si="336"/>
        <v>3.6346989777339904E-2</v>
      </c>
      <c r="K449" s="1">
        <f t="shared" ca="1" si="337"/>
        <v>3.5657608681998618E-2</v>
      </c>
      <c r="L449" s="1">
        <f t="shared" ca="1" si="338"/>
        <v>3.4956285269711021E-2</v>
      </c>
      <c r="M449" s="1">
        <f t="shared" ca="1" si="339"/>
        <v>3.4243987118343686E-2</v>
      </c>
      <c r="N449" s="1">
        <f t="shared" ca="1" si="340"/>
        <v>3.3521415374550445E-2</v>
      </c>
      <c r="O449" s="1">
        <f t="shared" ca="1" si="341"/>
        <v>3.278930092160378E-2</v>
      </c>
      <c r="P449" s="1">
        <f t="shared" ca="1" si="342"/>
        <v>3.2048812122829909E-2</v>
      </c>
      <c r="Q449" s="1">
        <f t="shared" ca="1" si="343"/>
        <v>3.130195670186358E-2</v>
      </c>
      <c r="R449" s="1">
        <f t="shared" ca="1" si="344"/>
        <v>3.0551862265282642E-2</v>
      </c>
      <c r="S449" s="1">
        <f t="shared" ca="1" si="345"/>
        <v>2.9802870088895362E-2</v>
      </c>
      <c r="T449" s="1">
        <f t="shared" ca="1" si="346"/>
        <v>2.9060442733859694E-2</v>
      </c>
      <c r="U449" s="1">
        <f t="shared" ca="1" si="347"/>
        <v>2.8330937061871866E-2</v>
      </c>
      <c r="V449" s="1">
        <f t="shared" ca="1" si="348"/>
        <v>2.7621313782399258E-2</v>
      </c>
      <c r="W449" s="1">
        <f t="shared" ca="1" si="349"/>
        <v>2.6938843553583766E-2</v>
      </c>
      <c r="X449" s="1">
        <f t="shared" ca="1" si="350"/>
        <v>2.6290842313778189E-2</v>
      </c>
      <c r="Y449" s="1">
        <f t="shared" ca="1" si="351"/>
        <v>2.5684443901976429E-2</v>
      </c>
      <c r="Z449" s="1">
        <f t="shared" ca="1" si="352"/>
        <v>2.5126408073434827E-2</v>
      </c>
      <c r="AA449" s="1">
        <f t="shared" ca="1" si="353"/>
        <v>2.4622965652549022E-2</v>
      </c>
      <c r="AB449" s="1">
        <f t="shared" ca="1" si="354"/>
        <v>2.4179709806376393E-2</v>
      </c>
      <c r="AC449" s="1">
        <f t="shared" ca="1" si="355"/>
        <v>2.3801543561672155E-2</v>
      </c>
      <c r="AD449" s="1">
        <f t="shared" ca="1" si="356"/>
        <v>2.3492685086682705E-2</v>
      </c>
      <c r="AE449" s="1">
        <f t="shared" ca="1" si="357"/>
        <v>2.325671712541574E-2</v>
      </c>
      <c r="AF449" s="1">
        <f t="shared" ca="1" si="358"/>
        <v>2.309665407213387E-2</v>
      </c>
      <c r="AG449" s="1">
        <f t="shared" ca="1" si="359"/>
        <v>2.3014999385404286E-2</v>
      </c>
      <c r="AH449" s="1">
        <f t="shared" ca="1" si="360"/>
        <v>2.3013780479351362E-2</v>
      </c>
      <c r="AI449" s="1">
        <f t="shared" ca="1" si="361"/>
        <v>2.3094570098023695E-2</v>
      </c>
      <c r="AJ449" s="1">
        <f t="shared" ca="1" si="362"/>
        <v>2.3258518900633282E-2</v>
      </c>
      <c r="AK449" s="1">
        <f t="shared" ca="1" si="363"/>
        <v>2.3506423953712365E-2</v>
      </c>
      <c r="AL449" s="1">
        <f t="shared" ca="1" si="364"/>
        <v>2.3838841597051141E-2</v>
      </c>
      <c r="AM449" s="1">
        <f t="shared" ca="1" si="365"/>
        <v>2.4256226589619772E-2</v>
      </c>
      <c r="AN449" s="1">
        <f t="shared" ca="1" si="366"/>
        <v>2.4759048861133094E-2</v>
      </c>
      <c r="AO449" s="1">
        <f t="shared" ca="1" si="367"/>
        <v>2.5347808877767008E-2</v>
      </c>
      <c r="AP449" s="1">
        <f t="shared" ca="1" si="368"/>
        <v>2.6022847341981042E-2</v>
      </c>
      <c r="AQ449" s="1">
        <f t="shared" ca="1" si="369"/>
        <v>2.6783837511035438E-2</v>
      </c>
      <c r="AR449" s="1">
        <f t="shared" ca="1" si="370"/>
        <v>2.7628892736751776E-2</v>
      </c>
      <c r="AS449" s="1">
        <f t="shared" ca="1" si="371"/>
        <v>2.8553378565284903E-2</v>
      </c>
      <c r="AT449" s="1">
        <f t="shared" ca="1" si="372"/>
        <v>2.9548829737733165E-2</v>
      </c>
      <c r="AU449" s="1">
        <f t="shared" ca="1" si="373"/>
        <v>3.060271324111518E-2</v>
      </c>
      <c r="AV449" s="1">
        <f t="shared" ca="1" si="374"/>
        <v>3.1699684868896669E-2</v>
      </c>
      <c r="AW449" s="1">
        <f t="shared" ca="1" si="375"/>
        <v>3.2823842144715065E-2</v>
      </c>
      <c r="AX449" s="1">
        <f t="shared" ca="1" si="376"/>
        <v>3.3959636508845453E-2</v>
      </c>
      <c r="AY449" s="1">
        <f t="shared" ca="1" si="377"/>
        <v>3.5090048177922127E-2</v>
      </c>
      <c r="AZ449" s="1">
        <f t="shared" ca="1" si="326"/>
        <v>3.6201067051290697E-2</v>
      </c>
      <c r="BC449" s="1">
        <f t="shared" ca="1" si="378"/>
        <v>1.1223924779969012</v>
      </c>
      <c r="BD449" s="1">
        <f t="shared" ca="1" si="378"/>
        <v>0.77842763308341834</v>
      </c>
      <c r="BE449" s="1">
        <f t="shared" ca="1" si="378"/>
        <v>-0.30992155586604753</v>
      </c>
    </row>
    <row r="450" spans="1:57" x14ac:dyDescent="0.2">
      <c r="A450" s="118">
        <f t="shared" si="327"/>
        <v>4.379999999999951</v>
      </c>
      <c r="B450" s="1">
        <f t="shared" ca="1" si="328"/>
        <v>4.0801731478569331E-2</v>
      </c>
      <c r="C450" s="1">
        <f t="shared" ca="1" si="329"/>
        <v>4.0345368376170962E-2</v>
      </c>
      <c r="D450" s="1">
        <f t="shared" ca="1" si="330"/>
        <v>3.9838799096157507E-2</v>
      </c>
      <c r="E450" s="1">
        <f t="shared" ca="1" si="331"/>
        <v>3.9289097130240147E-2</v>
      </c>
      <c r="F450" s="1">
        <f t="shared" ca="1" si="332"/>
        <v>3.8704627755809913E-2</v>
      </c>
      <c r="G450" s="1">
        <f t="shared" ca="1" si="333"/>
        <v>3.809176885545016E-2</v>
      </c>
      <c r="H450" s="1">
        <f t="shared" ca="1" si="334"/>
        <v>3.7454822206256434E-2</v>
      </c>
      <c r="I450" s="1">
        <f t="shared" ca="1" si="335"/>
        <v>3.6796833725343425E-2</v>
      </c>
      <c r="J450" s="1">
        <f t="shared" ca="1" si="336"/>
        <v>3.6120195298483281E-2</v>
      </c>
      <c r="K450" s="1">
        <f t="shared" ca="1" si="337"/>
        <v>3.5426880337374275E-2</v>
      </c>
      <c r="L450" s="1">
        <f t="shared" ca="1" si="338"/>
        <v>3.4718466300858584E-2</v>
      </c>
      <c r="M450" s="1">
        <f t="shared" ca="1" si="339"/>
        <v>3.3996139604159044E-2</v>
      </c>
      <c r="N450" s="1">
        <f t="shared" ca="1" si="340"/>
        <v>3.3260826060553583E-2</v>
      </c>
      <c r="O450" s="1">
        <f t="shared" ca="1" si="341"/>
        <v>3.2513489443399386E-2</v>
      </c>
      <c r="P450" s="1">
        <f t="shared" ca="1" si="342"/>
        <v>3.175553924263997E-2</v>
      </c>
      <c r="Q450" s="1">
        <f t="shared" ca="1" si="343"/>
        <v>3.0989230218132439E-2</v>
      </c>
      <c r="R450" s="1">
        <f t="shared" ca="1" si="344"/>
        <v>3.0217939259903175E-2</v>
      </c>
      <c r="S450" s="1">
        <f t="shared" ca="1" si="345"/>
        <v>2.9446255497737574E-2</v>
      </c>
      <c r="T450" s="1">
        <f t="shared" ca="1" si="346"/>
        <v>2.8679885248578219E-2</v>
      </c>
      <c r="U450" s="1">
        <f t="shared" ca="1" si="347"/>
        <v>2.7925423764477847E-2</v>
      </c>
      <c r="V450" s="1">
        <f t="shared" ca="1" si="348"/>
        <v>2.7190064694089383E-2</v>
      </c>
      <c r="W450" s="1">
        <f t="shared" ca="1" si="349"/>
        <v>2.6481306734660089E-2</v>
      </c>
      <c r="X450" s="1">
        <f t="shared" ca="1" si="350"/>
        <v>2.580668966135263E-2</v>
      </c>
      <c r="Y450" s="1">
        <f t="shared" ca="1" si="351"/>
        <v>2.5173567595348681E-2</v>
      </c>
      <c r="Z450" s="1">
        <f t="shared" ca="1" si="352"/>
        <v>2.4588917691982095E-2</v>
      </c>
      <c r="AA450" s="1">
        <f t="shared" ca="1" si="353"/>
        <v>2.4059186138026569E-2</v>
      </c>
      <c r="AB450" s="1">
        <f t="shared" ca="1" si="354"/>
        <v>2.359018046655181E-2</v>
      </c>
      <c r="AC450" s="1">
        <f t="shared" ca="1" si="355"/>
        <v>2.3187018142417845E-2</v>
      </c>
      <c r="AD450" s="1">
        <f t="shared" ca="1" si="356"/>
        <v>2.2854132639214941E-2</v>
      </c>
      <c r="AE450" s="1">
        <f t="shared" ca="1" si="357"/>
        <v>2.2595323139603274E-2</v>
      </c>
      <c r="AF450" s="1">
        <f t="shared" ca="1" si="358"/>
        <v>2.2413821333265117E-2</v>
      </c>
      <c r="AG450" s="1">
        <f t="shared" ca="1" si="359"/>
        <v>2.2312348302802505E-2</v>
      </c>
      <c r="AH450" s="1">
        <f t="shared" ca="1" si="360"/>
        <v>2.2293149074826882E-2</v>
      </c>
      <c r="AI450" s="1">
        <f t="shared" ca="1" si="361"/>
        <v>2.2358014158823176E-2</v>
      </c>
      <c r="AJ450" s="1">
        <f t="shared" ca="1" si="362"/>
        <v>2.2508312803146222E-2</v>
      </c>
      <c r="AK450" s="1">
        <f t="shared" ca="1" si="363"/>
        <v>2.2745062341845385E-2</v>
      </c>
      <c r="AL450" s="1">
        <f t="shared" ca="1" si="364"/>
        <v>2.3069041570201773E-2</v>
      </c>
      <c r="AM450" s="1">
        <f t="shared" ca="1" si="365"/>
        <v>2.3480929445804665E-2</v>
      </c>
      <c r="AN450" s="1">
        <f t="shared" ca="1" si="366"/>
        <v>2.3981419836716887E-2</v>
      </c>
      <c r="AO450" s="1">
        <f t="shared" ca="1" si="367"/>
        <v>2.4571232821701101E-2</v>
      </c>
      <c r="AP450" s="1">
        <f t="shared" ca="1" si="368"/>
        <v>2.5250918115988574E-2</v>
      </c>
      <c r="AQ450" s="1">
        <f t="shared" ca="1" si="369"/>
        <v>2.6020339795771955E-2</v>
      </c>
      <c r="AR450" s="1">
        <f t="shared" ca="1" si="370"/>
        <v>2.6877778060929947E-2</v>
      </c>
      <c r="AS450" s="1">
        <f t="shared" ca="1" si="371"/>
        <v>2.7818743597026761E-2</v>
      </c>
      <c r="AT450" s="1">
        <f t="shared" ca="1" si="372"/>
        <v>2.8834911695821818E-2</v>
      </c>
      <c r="AU450" s="1">
        <f t="shared" ca="1" si="373"/>
        <v>2.991391541224506E-2</v>
      </c>
      <c r="AV450" s="1">
        <f t="shared" ca="1" si="374"/>
        <v>3.1040622327145058E-2</v>
      </c>
      <c r="AW450" s="1">
        <f t="shared" ca="1" si="375"/>
        <v>3.2199360972609607E-2</v>
      </c>
      <c r="AX450" s="1">
        <f t="shared" ca="1" si="376"/>
        <v>3.3374778631856089E-2</v>
      </c>
      <c r="AY450" s="1">
        <f t="shared" ca="1" si="377"/>
        <v>3.4550142725697307E-2</v>
      </c>
      <c r="AZ450" s="1">
        <f t="shared" ca="1" si="326"/>
        <v>3.571234041893772E-2</v>
      </c>
      <c r="BC450" s="1">
        <f t="shared" ca="1" si="378"/>
        <v>-0.80649072165731983</v>
      </c>
      <c r="BD450" s="1">
        <f t="shared" ca="1" si="378"/>
        <v>-0.72109001109623971</v>
      </c>
      <c r="BE450" s="1">
        <f t="shared" ca="1" si="378"/>
        <v>0.13206990099863081</v>
      </c>
    </row>
    <row r="451" spans="1:57" x14ac:dyDescent="0.2">
      <c r="A451" s="118">
        <f t="shared" si="327"/>
        <v>4.3899999999999508</v>
      </c>
      <c r="B451" s="1">
        <f t="shared" ca="1" si="328"/>
        <v>4.1854164804171548E-2</v>
      </c>
      <c r="C451" s="1">
        <f t="shared" ca="1" si="329"/>
        <v>4.1318813017412692E-2</v>
      </c>
      <c r="D451" s="1">
        <f t="shared" ca="1" si="330"/>
        <v>4.0738119169521282E-2</v>
      </c>
      <c r="E451" s="1">
        <f t="shared" ca="1" si="331"/>
        <v>4.0119063906583277E-2</v>
      </c>
      <c r="F451" s="1">
        <f t="shared" ca="1" si="332"/>
        <v>3.9469851248693039E-2</v>
      </c>
      <c r="G451" s="1">
        <f t="shared" ca="1" si="333"/>
        <v>3.8796693720734632E-2</v>
      </c>
      <c r="H451" s="1">
        <f t="shared" ca="1" si="334"/>
        <v>3.8103742272479507E-2</v>
      </c>
      <c r="I451" s="1">
        <f t="shared" ca="1" si="335"/>
        <v>3.7393902559425485E-2</v>
      </c>
      <c r="J451" s="1">
        <f t="shared" ca="1" si="336"/>
        <v>3.6669429803926901E-2</v>
      </c>
      <c r="K451" s="1">
        <f t="shared" ca="1" si="337"/>
        <v>3.5932160406145212E-2</v>
      </c>
      <c r="L451" s="1">
        <f t="shared" ca="1" si="338"/>
        <v>3.5183534386148331E-2</v>
      </c>
      <c r="M451" s="1">
        <f t="shared" ca="1" si="339"/>
        <v>3.4424603037869553E-2</v>
      </c>
      <c r="N451" s="1">
        <f t="shared" ca="1" si="340"/>
        <v>3.3656162930448937E-2</v>
      </c>
      <c r="O451" s="1">
        <f t="shared" ca="1" si="341"/>
        <v>3.2879056816827873E-2</v>
      </c>
      <c r="P451" s="1">
        <f t="shared" ca="1" si="342"/>
        <v>3.2094581356528117E-2</v>
      </c>
      <c r="Q451" s="1">
        <f t="shared" ca="1" si="343"/>
        <v>3.1304884315342479E-2</v>
      </c>
      <c r="R451" s="1">
        <f t="shared" ca="1" si="344"/>
        <v>3.0513237762925274E-2</v>
      </c>
      <c r="S451" s="1">
        <f t="shared" ca="1" si="345"/>
        <v>2.9724124525844026E-2</v>
      </c>
      <c r="T451" s="1">
        <f t="shared" ca="1" si="346"/>
        <v>2.8943140494286208E-2</v>
      </c>
      <c r="U451" s="1">
        <f t="shared" ca="1" si="347"/>
        <v>2.8176765126406499E-2</v>
      </c>
      <c r="V451" s="1">
        <f t="shared" ca="1" si="348"/>
        <v>2.7432070836810589E-2</v>
      </c>
      <c r="W451" s="1">
        <f t="shared" ca="1" si="349"/>
        <v>2.6716430202574033E-2</v>
      </c>
      <c r="X451" s="1">
        <f t="shared" ca="1" si="350"/>
        <v>2.6037252689345754E-2</v>
      </c>
      <c r="Y451" s="1">
        <f t="shared" ca="1" si="351"/>
        <v>2.5401758567621838E-2</v>
      </c>
      <c r="Z451" s="1">
        <f t="shared" ca="1" si="352"/>
        <v>2.4816788276828483E-2</v>
      </c>
      <c r="AA451" s="1">
        <f t="shared" ca="1" si="353"/>
        <v>2.4288649270958983E-2</v>
      </c>
      <c r="AB451" s="1">
        <f t="shared" ca="1" si="354"/>
        <v>2.3823009375306039E-2</v>
      </c>
      <c r="AC451" s="1">
        <f t="shared" ca="1" si="355"/>
        <v>2.3424846434948118E-2</v>
      </c>
      <c r="AD451" s="1">
        <f t="shared" ca="1" si="356"/>
        <v>2.3098455176254362E-2</v>
      </c>
      <c r="AE451" s="1">
        <f t="shared" ca="1" si="357"/>
        <v>2.2847497162441607E-2</v>
      </c>
      <c r="AF451" s="1">
        <f t="shared" ca="1" si="358"/>
        <v>2.2675067309952921E-2</v>
      </c>
      <c r="AG451" s="1">
        <f t="shared" ca="1" si="359"/>
        <v>2.2583750249963074E-2</v>
      </c>
      <c r="AH451" s="1">
        <f t="shared" ca="1" si="360"/>
        <v>2.2575654549398392E-2</v>
      </c>
      <c r="AI451" s="1">
        <f t="shared" ca="1" si="361"/>
        <v>2.2652434424423103E-2</v>
      </c>
      <c r="AJ451" s="1">
        <f t="shared" ca="1" si="362"/>
        <v>2.2815323670871204E-2</v>
      </c>
      <c r="AK451" s="1">
        <f t="shared" ca="1" si="363"/>
        <v>2.3065205858837489E-2</v>
      </c>
      <c r="AL451" s="1">
        <f t="shared" ca="1" si="364"/>
        <v>2.3402728198725374E-2</v>
      </c>
      <c r="AM451" s="1">
        <f t="shared" ca="1" si="365"/>
        <v>2.3828439766306678E-2</v>
      </c>
      <c r="AN451" s="1">
        <f t="shared" ca="1" si="366"/>
        <v>2.4342904206245818E-2</v>
      </c>
      <c r="AO451" s="1">
        <f t="shared" ca="1" si="367"/>
        <v>2.4946706922664763E-2</v>
      </c>
      <c r="AP451" s="1">
        <f t="shared" ca="1" si="368"/>
        <v>2.5640252204458557E-2</v>
      </c>
      <c r="AQ451" s="1">
        <f t="shared" ca="1" si="369"/>
        <v>2.642324039210359E-2</v>
      </c>
      <c r="AR451" s="1">
        <f t="shared" ca="1" si="370"/>
        <v>2.7293764024131566E-2</v>
      </c>
      <c r="AS451" s="1">
        <f t="shared" ca="1" si="371"/>
        <v>2.824712475850993E-2</v>
      </c>
      <c r="AT451" s="1">
        <f t="shared" ca="1" si="372"/>
        <v>2.9274784872773026E-2</v>
      </c>
      <c r="AU451" s="1">
        <f t="shared" ca="1" si="373"/>
        <v>3.0364190328920383E-2</v>
      </c>
      <c r="AV451" s="1">
        <f t="shared" ca="1" si="374"/>
        <v>3.150006680437361E-2</v>
      </c>
      <c r="AW451" s="1">
        <f t="shared" ca="1" si="375"/>
        <v>3.2666619061129519E-2</v>
      </c>
      <c r="AX451" s="1">
        <f t="shared" ca="1" si="376"/>
        <v>3.384833797734136E-2</v>
      </c>
      <c r="AY451" s="1">
        <f t="shared" ca="1" si="377"/>
        <v>3.5028436303994895E-2</v>
      </c>
      <c r="AZ451" s="1">
        <f t="shared" ca="1" si="326"/>
        <v>3.6194201922910937E-2</v>
      </c>
      <c r="BC451" s="1">
        <f t="shared" ca="1" si="378"/>
        <v>0.61321963269476676</v>
      </c>
      <c r="BD451" s="1">
        <f t="shared" ca="1" si="378"/>
        <v>-0.45085523602609356</v>
      </c>
      <c r="BE451" s="1">
        <f t="shared" ca="1" si="378"/>
        <v>-1.0669472775104563</v>
      </c>
    </row>
    <row r="452" spans="1:57" x14ac:dyDescent="0.2">
      <c r="A452" s="118">
        <f t="shared" si="327"/>
        <v>4.3999999999999506</v>
      </c>
      <c r="B452" s="1">
        <f t="shared" ca="1" si="328"/>
        <v>4.114679999405968E-2</v>
      </c>
      <c r="C452" s="1">
        <f t="shared" ca="1" si="329"/>
        <v>4.0553831768864478E-2</v>
      </c>
      <c r="D452" s="1">
        <f t="shared" ca="1" si="330"/>
        <v>3.9922413344366046E-2</v>
      </c>
      <c r="E452" s="1">
        <f t="shared" ca="1" si="331"/>
        <v>3.9259281315826372E-2</v>
      </c>
      <c r="F452" s="1">
        <f t="shared" ca="1" si="332"/>
        <v>3.8572328527069766E-2</v>
      </c>
      <c r="G452" s="1">
        <f t="shared" ca="1" si="333"/>
        <v>3.7867452598923206E-2</v>
      </c>
      <c r="H452" s="1">
        <f t="shared" ca="1" si="334"/>
        <v>3.714850402818283E-2</v>
      </c>
      <c r="I452" s="1">
        <f t="shared" ca="1" si="335"/>
        <v>3.6418098443728286E-2</v>
      </c>
      <c r="J452" s="1">
        <f t="shared" ca="1" si="336"/>
        <v>3.5678204560568381E-2</v>
      </c>
      <c r="K452" s="1">
        <f t="shared" ca="1" si="337"/>
        <v>3.4930371921817686E-2</v>
      </c>
      <c r="L452" s="1">
        <f t="shared" ca="1" si="338"/>
        <v>3.4175753318154214E-2</v>
      </c>
      <c r="M452" s="1">
        <f t="shared" ca="1" si="339"/>
        <v>3.3415115202799439E-2</v>
      </c>
      <c r="N452" s="1">
        <f t="shared" ca="1" si="340"/>
        <v>3.2648975228264675E-2</v>
      </c>
      <c r="O452" s="1">
        <f t="shared" ca="1" si="341"/>
        <v>3.187790545391006E-2</v>
      </c>
      <c r="P452" s="1">
        <f t="shared" ca="1" si="342"/>
        <v>3.1102939988597433E-2</v>
      </c>
      <c r="Q452" s="1">
        <f t="shared" ca="1" si="343"/>
        <v>3.0325969810563815E-2</v>
      </c>
      <c r="R452" s="1">
        <f t="shared" ca="1" si="344"/>
        <v>2.9550012302469234E-2</v>
      </c>
      <c r="S452" s="1">
        <f t="shared" ca="1" si="345"/>
        <v>2.8779294068227261E-2</v>
      </c>
      <c r="T452" s="1">
        <f t="shared" ca="1" si="346"/>
        <v>2.8019150626962086E-2</v>
      </c>
      <c r="U452" s="1">
        <f t="shared" ca="1" si="347"/>
        <v>2.7275795697162021E-2</v>
      </c>
      <c r="V452" s="1">
        <f t="shared" ca="1" si="348"/>
        <v>2.6556030524697707E-2</v>
      </c>
      <c r="W452" s="1">
        <f t="shared" ca="1" si="349"/>
        <v>2.5866951645720837E-2</v>
      </c>
      <c r="X452" s="1">
        <f t="shared" ca="1" si="350"/>
        <v>2.5215688308577816E-2</v>
      </c>
      <c r="Y452" s="1">
        <f t="shared" ca="1" si="351"/>
        <v>2.46091770388094E-2</v>
      </c>
      <c r="Z452" s="1">
        <f t="shared" ca="1" si="352"/>
        <v>2.4053971682631344E-2</v>
      </c>
      <c r="AA452" s="1">
        <f t="shared" ca="1" si="353"/>
        <v>2.3556091104791278E-2</v>
      </c>
      <c r="AB452" s="1">
        <f t="shared" ca="1" si="354"/>
        <v>2.3120913587599497E-2</v>
      </c>
      <c r="AC452" s="1">
        <f t="shared" ca="1" si="355"/>
        <v>2.2753127536838787E-2</v>
      </c>
      <c r="AD452" s="1">
        <f t="shared" ca="1" si="356"/>
        <v>2.2456739117247399E-2</v>
      </c>
      <c r="AE452" s="1">
        <f t="shared" ca="1" si="357"/>
        <v>2.2235122452557588E-2</v>
      </c>
      <c r="AF452" s="1">
        <f t="shared" ca="1" si="358"/>
        <v>2.2091085855444139E-2</v>
      </c>
      <c r="AG452" s="1">
        <f t="shared" ca="1" si="359"/>
        <v>2.2026927668524078E-2</v>
      </c>
      <c r="AH452" s="1">
        <f t="shared" ca="1" si="360"/>
        <v>2.2044470165400568E-2</v>
      </c>
      <c r="AI452" s="1">
        <f t="shared" ca="1" si="361"/>
        <v>2.2145081448767825E-2</v>
      </c>
      <c r="AJ452" s="1">
        <f t="shared" ca="1" si="362"/>
        <v>2.2329710058745005E-2</v>
      </c>
      <c r="AK452" s="1">
        <f t="shared" ca="1" si="363"/>
        <v>2.2598956008088547E-2</v>
      </c>
      <c r="AL452" s="1">
        <f t="shared" ca="1" si="364"/>
        <v>2.2953185119420058E-2</v>
      </c>
      <c r="AM452" s="1">
        <f t="shared" ca="1" si="365"/>
        <v>2.3392666742896959E-2</v>
      </c>
      <c r="AN452" s="1">
        <f t="shared" ca="1" si="366"/>
        <v>2.3917684373795083E-2</v>
      </c>
      <c r="AO452" s="1">
        <f t="shared" ca="1" si="367"/>
        <v>2.4528538689596476E-2</v>
      </c>
      <c r="AP452" s="1">
        <f t="shared" ca="1" si="368"/>
        <v>2.5225338349707041E-2</v>
      </c>
      <c r="AQ452" s="1">
        <f t="shared" ca="1" si="369"/>
        <v>2.600746964340897E-2</v>
      </c>
      <c r="AR452" s="1">
        <f t="shared" ca="1" si="370"/>
        <v>2.6872687183596644E-2</v>
      </c>
      <c r="AS452" s="1">
        <f t="shared" ca="1" si="371"/>
        <v>2.7815933683942865E-2</v>
      </c>
      <c r="AT452" s="1">
        <f t="shared" ca="1" si="372"/>
        <v>2.882830908921746E-2</v>
      </c>
      <c r="AU452" s="1">
        <f t="shared" ca="1" si="373"/>
        <v>2.9896923335314296E-2</v>
      </c>
      <c r="AV452" s="1">
        <f t="shared" ca="1" si="374"/>
        <v>3.1006210721929411E-2</v>
      </c>
      <c r="AW452" s="1">
        <f t="shared" ca="1" si="375"/>
        <v>3.2140101751303864E-2</v>
      </c>
      <c r="AX452" s="1">
        <f t="shared" ca="1" si="376"/>
        <v>3.3282783094266195E-2</v>
      </c>
      <c r="AY452" s="1">
        <f t="shared" ca="1" si="377"/>
        <v>3.441727210274665E-2</v>
      </c>
      <c r="AZ452" s="1">
        <f t="shared" ca="1" si="326"/>
        <v>3.553112285041949E-2</v>
      </c>
      <c r="BC452" s="1">
        <f t="shared" ca="1" si="378"/>
        <v>-1.1158870500124918</v>
      </c>
      <c r="BD452" s="1">
        <f t="shared" ca="1" si="378"/>
        <v>0.60258833181424709</v>
      </c>
      <c r="BE452" s="1">
        <f t="shared" ca="1" si="378"/>
        <v>-0.4951801117606669</v>
      </c>
    </row>
    <row r="453" spans="1:57" x14ac:dyDescent="0.2">
      <c r="A453" s="118">
        <f t="shared" si="327"/>
        <v>4.4099999999999504</v>
      </c>
      <c r="B453" s="1">
        <f t="shared" ca="1" si="328"/>
        <v>4.119325034944233E-2</v>
      </c>
      <c r="C453" s="1">
        <f t="shared" ca="1" si="329"/>
        <v>4.0384840016597957E-2</v>
      </c>
      <c r="D453" s="1">
        <f t="shared" ca="1" si="330"/>
        <v>3.9560551389857701E-2</v>
      </c>
      <c r="E453" s="1">
        <f t="shared" ca="1" si="331"/>
        <v>3.8726277056077979E-2</v>
      </c>
      <c r="F453" s="1">
        <f t="shared" ca="1" si="332"/>
        <v>3.7888999993184659E-2</v>
      </c>
      <c r="G453" s="1">
        <f t="shared" ca="1" si="333"/>
        <v>3.7053704591896594E-2</v>
      </c>
      <c r="H453" s="1">
        <f t="shared" ca="1" si="334"/>
        <v>3.6223342489489108E-2</v>
      </c>
      <c r="I453" s="1">
        <f t="shared" ca="1" si="335"/>
        <v>3.5399640743536444E-2</v>
      </c>
      <c r="J453" s="1">
        <f t="shared" ca="1" si="336"/>
        <v>3.4583682939635207E-2</v>
      </c>
      <c r="K453" s="1">
        <f t="shared" ca="1" si="337"/>
        <v>3.3776133141333542E-2</v>
      </c>
      <c r="L453" s="1">
        <f t="shared" ca="1" si="338"/>
        <v>3.2977258342620483E-2</v>
      </c>
      <c r="M453" s="1">
        <f t="shared" ca="1" si="339"/>
        <v>3.2186941659414665E-2</v>
      </c>
      <c r="N453" s="1">
        <f t="shared" ca="1" si="340"/>
        <v>3.1404823376986961E-2</v>
      </c>
      <c r="O453" s="1">
        <f t="shared" ca="1" si="341"/>
        <v>3.0630606408902004E-2</v>
      </c>
      <c r="P453" s="1">
        <f t="shared" ca="1" si="342"/>
        <v>2.986446381355114E-2</v>
      </c>
      <c r="Q453" s="1">
        <f t="shared" ca="1" si="343"/>
        <v>2.9107431208554174E-2</v>
      </c>
      <c r="R453" s="1">
        <f t="shared" ca="1" si="344"/>
        <v>2.8361672643790987E-2</v>
      </c>
      <c r="S453" s="1">
        <f t="shared" ca="1" si="345"/>
        <v>2.7630559802480355E-2</v>
      </c>
      <c r="T453" s="1">
        <f t="shared" ca="1" si="346"/>
        <v>2.6918569110238454E-2</v>
      </c>
      <c r="U453" s="1">
        <f t="shared" ca="1" si="347"/>
        <v>2.6231049822233191E-2</v>
      </c>
      <c r="V453" s="1">
        <f t="shared" ca="1" si="348"/>
        <v>2.5573933303083721E-2</v>
      </c>
      <c r="W453" s="1">
        <f t="shared" ca="1" si="349"/>
        <v>2.495344134941764E-2</v>
      </c>
      <c r="X453" s="1">
        <f t="shared" ca="1" si="350"/>
        <v>2.4375824306653127E-2</v>
      </c>
      <c r="Y453" s="1">
        <f t="shared" ca="1" si="351"/>
        <v>2.3847136283337823E-2</v>
      </c>
      <c r="Z453" s="1">
        <f t="shared" ca="1" si="352"/>
        <v>2.3373045877483692E-2</v>
      </c>
      <c r="AA453" s="1">
        <f t="shared" ca="1" si="353"/>
        <v>2.2958684730445284E-2</v>
      </c>
      <c r="AB453" s="1">
        <f t="shared" ca="1" si="354"/>
        <v>2.2608542968551575E-2</v>
      </c>
      <c r="AC453" s="1">
        <f t="shared" ca="1" si="355"/>
        <v>2.2326420960770296E-2</v>
      </c>
      <c r="AD453" s="1">
        <f t="shared" ca="1" si="356"/>
        <v>2.2115437717579074E-2</v>
      </c>
      <c r="AE453" s="1">
        <f t="shared" ca="1" si="357"/>
        <v>2.1978081324867248E-2</v>
      </c>
      <c r="AF453" s="1">
        <f t="shared" ca="1" si="358"/>
        <v>2.1916274882772861E-2</v>
      </c>
      <c r="AG453" s="1">
        <f t="shared" ca="1" si="359"/>
        <v>2.1931431830187226E-2</v>
      </c>
      <c r="AH453" s="1">
        <f t="shared" ca="1" si="360"/>
        <v>2.2024489535914751E-2</v>
      </c>
      <c r="AI453" s="1">
        <f t="shared" ca="1" si="361"/>
        <v>2.219593139126208E-2</v>
      </c>
      <c r="AJ453" s="1">
        <f t="shared" ca="1" si="362"/>
        <v>2.2445822099528379E-2</v>
      </c>
      <c r="AK453" s="1">
        <f t="shared" ca="1" si="363"/>
        <v>2.2773879544450218E-2</v>
      </c>
      <c r="AL453" s="1">
        <f t="shared" ca="1" si="364"/>
        <v>2.3179589579038078E-2</v>
      </c>
      <c r="AM453" s="1">
        <f t="shared" ca="1" si="365"/>
        <v>2.3662343204286829E-2</v>
      </c>
      <c r="AN453" s="1">
        <f t="shared" ca="1" si="366"/>
        <v>2.422154505946604E-2</v>
      </c>
      <c r="AO453" s="1">
        <f t="shared" ca="1" si="367"/>
        <v>2.4856612262288181E-2</v>
      </c>
      <c r="AP453" s="1">
        <f t="shared" ca="1" si="368"/>
        <v>2.5566758859163246E-2</v>
      </c>
      <c r="AQ453" s="1">
        <f t="shared" ca="1" si="369"/>
        <v>2.6350457995617707E-2</v>
      </c>
      <c r="AR453" s="1">
        <f t="shared" ca="1" si="370"/>
        <v>2.7204527323462822E-2</v>
      </c>
      <c r="AS453" s="1">
        <f t="shared" ca="1" si="371"/>
        <v>2.8122951929234679E-2</v>
      </c>
      <c r="AT453" s="1">
        <f t="shared" ca="1" si="372"/>
        <v>2.9095871335999106E-2</v>
      </c>
      <c r="AU453" s="1">
        <f t="shared" ca="1" si="373"/>
        <v>3.0109461731439247E-2</v>
      </c>
      <c r="AV453" s="1">
        <f t="shared" ca="1" si="374"/>
        <v>3.114726776481231E-2</v>
      </c>
      <c r="AW453" s="1">
        <f t="shared" ca="1" si="375"/>
        <v>3.2192346464579552E-2</v>
      </c>
      <c r="AX453" s="1">
        <f t="shared" ca="1" si="376"/>
        <v>3.3227983855337512E-2</v>
      </c>
      <c r="AY453" s="1">
        <f t="shared" ca="1" si="377"/>
        <v>3.4236412506706462E-2</v>
      </c>
      <c r="AZ453" s="1">
        <f t="shared" ca="1" si="326"/>
        <v>3.520497485636577E-2</v>
      </c>
      <c r="BC453" s="1">
        <f t="shared" ca="1" si="378"/>
        <v>-0.70679501278924839</v>
      </c>
      <c r="BD453" s="1">
        <f t="shared" ca="1" si="378"/>
        <v>1.4017797519210786</v>
      </c>
      <c r="BE453" s="1">
        <f t="shared" ca="1" si="378"/>
        <v>-2.1289078912085109</v>
      </c>
    </row>
    <row r="454" spans="1:57" x14ac:dyDescent="0.2">
      <c r="A454" s="118">
        <f t="shared" si="327"/>
        <v>4.4199999999999502</v>
      </c>
      <c r="B454" s="1">
        <f t="shared" ca="1" si="328"/>
        <v>4.2749326471805335E-2</v>
      </c>
      <c r="C454" s="1">
        <f t="shared" ca="1" si="329"/>
        <v>4.1938775136981153E-2</v>
      </c>
      <c r="D454" s="1">
        <f t="shared" ca="1" si="330"/>
        <v>4.110517519127229E-2</v>
      </c>
      <c r="E454" s="1">
        <f t="shared" ca="1" si="331"/>
        <v>4.0254858470703252E-2</v>
      </c>
      <c r="F454" s="1">
        <f t="shared" ca="1" si="332"/>
        <v>3.9395182594740757E-2</v>
      </c>
      <c r="G454" s="1">
        <f t="shared" ca="1" si="333"/>
        <v>3.8531503586130812E-2</v>
      </c>
      <c r="H454" s="1">
        <f t="shared" ca="1" si="334"/>
        <v>3.7667159003115715E-2</v>
      </c>
      <c r="I454" s="1">
        <f t="shared" ca="1" si="335"/>
        <v>3.6804271975525694E-2</v>
      </c>
      <c r="J454" s="1">
        <f t="shared" ca="1" si="336"/>
        <v>3.594432552726555E-2</v>
      </c>
      <c r="K454" s="1">
        <f t="shared" ca="1" si="337"/>
        <v>3.5088382810698072E-2</v>
      </c>
      <c r="L454" s="1">
        <f t="shared" ca="1" si="338"/>
        <v>3.4237109647034525E-2</v>
      </c>
      <c r="M454" s="1">
        <f t="shared" ca="1" si="339"/>
        <v>3.3390790509015465E-2</v>
      </c>
      <c r="N454" s="1">
        <f t="shared" ca="1" si="340"/>
        <v>3.2549473053823726E-2</v>
      </c>
      <c r="O454" s="1">
        <f t="shared" ca="1" si="341"/>
        <v>3.1713275785858454E-2</v>
      </c>
      <c r="P454" s="1">
        <f t="shared" ca="1" si="342"/>
        <v>3.0882795401561049E-2</v>
      </c>
      <c r="Q454" s="1">
        <f t="shared" ca="1" si="343"/>
        <v>3.0059496773214352E-2</v>
      </c>
      <c r="R454" s="1">
        <f t="shared" ca="1" si="344"/>
        <v>2.9245975160883314E-2</v>
      </c>
      <c r="S454" s="1">
        <f t="shared" ca="1" si="345"/>
        <v>2.8446031818359148E-2</v>
      </c>
      <c r="T454" s="1">
        <f t="shared" ca="1" si="346"/>
        <v>2.7664568545077279E-2</v>
      </c>
      <c r="U454" s="1">
        <f t="shared" ca="1" si="347"/>
        <v>2.6907354599250088E-2</v>
      </c>
      <c r="V454" s="1">
        <f t="shared" ca="1" si="348"/>
        <v>2.6180735941803295E-2</v>
      </c>
      <c r="W454" s="1">
        <f t="shared" ca="1" si="349"/>
        <v>2.5491344121295823E-2</v>
      </c>
      <c r="X454" s="1">
        <f t="shared" ca="1" si="350"/>
        <v>2.4845835084659824E-2</v>
      </c>
      <c r="Y454" s="1">
        <f t="shared" ca="1" si="351"/>
        <v>2.4250665041549126E-2</v>
      </c>
      <c r="Z454" s="1">
        <f t="shared" ca="1" si="352"/>
        <v>2.3711901876991605E-2</v>
      </c>
      <c r="AA454" s="1">
        <f t="shared" ca="1" si="353"/>
        <v>2.323507456502049E-2</v>
      </c>
      <c r="AB454" s="1">
        <f t="shared" ca="1" si="354"/>
        <v>2.2825069653090248E-2</v>
      </c>
      <c r="AC454" s="1">
        <f t="shared" ca="1" si="355"/>
        <v>2.2486084065728159E-2</v>
      </c>
      <c r="AD454" s="1">
        <f t="shared" ca="1" si="356"/>
        <v>2.2221634256203077E-2</v>
      </c>
      <c r="AE454" s="1">
        <f t="shared" ca="1" si="357"/>
        <v>2.2034606863791051E-2</v>
      </c>
      <c r="AF454" s="1">
        <f t="shared" ca="1" si="358"/>
        <v>2.1927324356993117E-2</v>
      </c>
      <c r="AG454" s="1">
        <f t="shared" ca="1" si="359"/>
        <v>2.1901599845676911E-2</v>
      </c>
      <c r="AH454" s="1">
        <f t="shared" ca="1" si="360"/>
        <v>2.1958770372439818E-2</v>
      </c>
      <c r="AI454" s="1">
        <f t="shared" ca="1" si="361"/>
        <v>2.2099719209415752E-2</v>
      </c>
      <c r="AJ454" s="1">
        <f t="shared" ca="1" si="362"/>
        <v>2.2324911831963414E-2</v>
      </c>
      <c r="AK454" s="1">
        <f t="shared" ca="1" si="363"/>
        <v>2.2634468612711175E-2</v>
      </c>
      <c r="AL454" s="1">
        <f t="shared" ca="1" si="364"/>
        <v>2.302828004219086E-2</v>
      </c>
      <c r="AM454" s="1">
        <f t="shared" ca="1" si="365"/>
        <v>2.3506143336821425E-2</v>
      </c>
      <c r="AN454" s="1">
        <f t="shared" ca="1" si="366"/>
        <v>2.4067868760514408E-2</v>
      </c>
      <c r="AO454" s="1">
        <f t="shared" ca="1" si="367"/>
        <v>2.4713274224871681E-2</v>
      </c>
      <c r="AP454" s="1">
        <f t="shared" ca="1" si="368"/>
        <v>2.5441963367415641E-2</v>
      </c>
      <c r="AQ454" s="1">
        <f t="shared" ca="1" si="369"/>
        <v>2.6252780288294E-2</v>
      </c>
      <c r="AR454" s="1">
        <f t="shared" ca="1" si="370"/>
        <v>2.7142889839637308E-2</v>
      </c>
      <c r="AS454" s="1">
        <f t="shared" ca="1" si="371"/>
        <v>2.8106603999677109E-2</v>
      </c>
      <c r="AT454" s="1">
        <f t="shared" ca="1" si="372"/>
        <v>2.9134386977968604E-2</v>
      </c>
      <c r="AU454" s="1">
        <f t="shared" ca="1" si="373"/>
        <v>3.0212766670663152E-2</v>
      </c>
      <c r="AV454" s="1">
        <f t="shared" ca="1" si="374"/>
        <v>3.132568297483581E-2</v>
      </c>
      <c r="AW454" s="1">
        <f t="shared" ca="1" si="375"/>
        <v>3.245660347644249E-2</v>
      </c>
      <c r="AX454" s="1">
        <f t="shared" ca="1" si="376"/>
        <v>3.3589200445849697E-2</v>
      </c>
      <c r="AY454" s="1">
        <f t="shared" ca="1" si="377"/>
        <v>3.4706217708017517E-2</v>
      </c>
      <c r="AZ454" s="1">
        <f t="shared" ca="1" si="326"/>
        <v>3.5796459432891864E-2</v>
      </c>
      <c r="BC454" s="1">
        <f t="shared" ca="1" si="378"/>
        <v>0.80746122635865625</v>
      </c>
      <c r="BD454" s="1">
        <f t="shared" ca="1" si="378"/>
        <v>-2.0831308564722102</v>
      </c>
      <c r="BE454" s="1">
        <f t="shared" ca="1" si="378"/>
        <v>-0.65700063772426098</v>
      </c>
    </row>
    <row r="455" spans="1:57" x14ac:dyDescent="0.2">
      <c r="A455" s="118">
        <f t="shared" si="327"/>
        <v>4.42999999999995</v>
      </c>
      <c r="B455" s="1">
        <f t="shared" ca="1" si="328"/>
        <v>4.2018449010970398E-2</v>
      </c>
      <c r="C455" s="1">
        <f t="shared" ca="1" si="329"/>
        <v>4.1334364630106611E-2</v>
      </c>
      <c r="D455" s="1">
        <f t="shared" ca="1" si="330"/>
        <v>4.0615624685590428E-2</v>
      </c>
      <c r="E455" s="1">
        <f t="shared" ca="1" si="331"/>
        <v>3.9869022919490897E-2</v>
      </c>
      <c r="F455" s="1">
        <f t="shared" ca="1" si="332"/>
        <v>3.9102315481654298E-2</v>
      </c>
      <c r="G455" s="1">
        <f t="shared" ca="1" si="333"/>
        <v>3.832125426166158E-2</v>
      </c>
      <c r="H455" s="1">
        <f t="shared" ca="1" si="334"/>
        <v>3.7529586890776789E-2</v>
      </c>
      <c r="I455" s="1">
        <f t="shared" ca="1" si="335"/>
        <v>3.6729856587436188E-2</v>
      </c>
      <c r="J455" s="1">
        <f t="shared" ca="1" si="336"/>
        <v>3.5923969755891884E-2</v>
      </c>
      <c r="K455" s="1">
        <f t="shared" ca="1" si="337"/>
        <v>3.5113412581118462E-2</v>
      </c>
      <c r="L455" s="1">
        <f t="shared" ca="1" si="338"/>
        <v>3.4299273711170405E-2</v>
      </c>
      <c r="M455" s="1">
        <f t="shared" ca="1" si="339"/>
        <v>3.3482263044940994E-2</v>
      </c>
      <c r="N455" s="1">
        <f t="shared" ca="1" si="340"/>
        <v>3.266285972493245E-2</v>
      </c>
      <c r="O455" s="1">
        <f t="shared" ca="1" si="341"/>
        <v>3.1841621956351741E-2</v>
      </c>
      <c r="P455" s="1">
        <f t="shared" ca="1" si="342"/>
        <v>3.1019594135051599E-2</v>
      </c>
      <c r="Q455" s="1">
        <f t="shared" ca="1" si="343"/>
        <v>3.0198694376117313E-2</v>
      </c>
      <c r="R455" s="1">
        <f t="shared" ca="1" si="344"/>
        <v>2.9381973066035641E-2</v>
      </c>
      <c r="S455" s="1">
        <f t="shared" ca="1" si="345"/>
        <v>2.8573684894264182E-2</v>
      </c>
      <c r="T455" s="1">
        <f t="shared" ca="1" si="346"/>
        <v>2.7779180875671095E-2</v>
      </c>
      <c r="U455" s="1">
        <f t="shared" ca="1" si="347"/>
        <v>2.7004674112407479E-2</v>
      </c>
      <c r="V455" s="1">
        <f t="shared" ca="1" si="348"/>
        <v>2.6256949013847106E-2</v>
      </c>
      <c r="W455" s="1">
        <f t="shared" ca="1" si="349"/>
        <v>2.5543070746500869E-2</v>
      </c>
      <c r="X455" s="1">
        <f t="shared" ca="1" si="350"/>
        <v>2.4870124737835734E-2</v>
      </c>
      <c r="Y455" s="1">
        <f t="shared" ca="1" si="351"/>
        <v>2.4244993191358907E-2</v>
      </c>
      <c r="Z455" s="1">
        <f t="shared" ca="1" si="352"/>
        <v>2.3674167189056423E-2</v>
      </c>
      <c r="AA455" s="1">
        <f t="shared" ca="1" si="353"/>
        <v>2.3163596968438123E-2</v>
      </c>
      <c r="AB455" s="1">
        <f t="shared" ca="1" si="354"/>
        <v>2.2718589449801634E-2</v>
      </c>
      <c r="AC455" s="1">
        <f t="shared" ca="1" si="355"/>
        <v>2.234376208000742E-2</v>
      </c>
      <c r="AD455" s="1">
        <f t="shared" ca="1" si="356"/>
        <v>2.2043052726356462E-2</v>
      </c>
      <c r="AE455" s="1">
        <f t="shared" ca="1" si="357"/>
        <v>2.1819770546840044E-2</v>
      </c>
      <c r="AF455" s="1">
        <f t="shared" ca="1" si="358"/>
        <v>2.1676661333403451E-2</v>
      </c>
      <c r="AG455" s="1">
        <f t="shared" ca="1" si="359"/>
        <v>2.161596181597597E-2</v>
      </c>
      <c r="AH455" s="1">
        <f t="shared" ca="1" si="360"/>
        <v>2.1639432664117636E-2</v>
      </c>
      <c r="AI455" s="1">
        <f t="shared" ca="1" si="361"/>
        <v>2.1748380997643289E-2</v>
      </c>
      <c r="AJ455" s="1">
        <f t="shared" ca="1" si="362"/>
        <v>2.1943697047336789E-2</v>
      </c>
      <c r="AK455" s="1">
        <f t="shared" ca="1" si="363"/>
        <v>2.2225927666719898E-2</v>
      </c>
      <c r="AL455" s="1">
        <f t="shared" ca="1" si="364"/>
        <v>2.2595391964432839E-2</v>
      </c>
      <c r="AM455" s="1">
        <f t="shared" ca="1" si="365"/>
        <v>2.3052317309532E-2</v>
      </c>
      <c r="AN455" s="1">
        <f t="shared" ca="1" si="366"/>
        <v>2.3596943442984832E-2</v>
      </c>
      <c r="AO455" s="1">
        <f t="shared" ca="1" si="367"/>
        <v>2.4229512795256068E-2</v>
      </c>
      <c r="AP455" s="1">
        <f t="shared" ca="1" si="368"/>
        <v>2.4950042171279673E-2</v>
      </c>
      <c r="AQ455" s="1">
        <f t="shared" ca="1" si="369"/>
        <v>2.5757770099767551E-2</v>
      </c>
      <c r="AR455" s="1">
        <f t="shared" ca="1" si="370"/>
        <v>2.6650232176026072E-2</v>
      </c>
      <c r="AS455" s="1">
        <f t="shared" ca="1" si="371"/>
        <v>2.7622091174907104E-2</v>
      </c>
      <c r="AT455" s="1">
        <f t="shared" ca="1" si="372"/>
        <v>2.8664160481923783E-2</v>
      </c>
      <c r="AU455" s="1">
        <f t="shared" ca="1" si="373"/>
        <v>2.9763344521511682E-2</v>
      </c>
      <c r="AV455" s="1">
        <f t="shared" ca="1" si="374"/>
        <v>3.0904002693786233E-2</v>
      </c>
      <c r="AW455" s="1">
        <f t="shared" ca="1" si="375"/>
        <v>3.2070036604992511E-2</v>
      </c>
      <c r="AX455" s="1">
        <f t="shared" ca="1" si="376"/>
        <v>3.3245531220487359E-2</v>
      </c>
      <c r="AY455" s="1">
        <f t="shared" ca="1" si="377"/>
        <v>3.4413784579138212E-2</v>
      </c>
      <c r="AZ455" s="1">
        <f t="shared" ca="1" si="326"/>
        <v>3.5564795482252894E-2</v>
      </c>
      <c r="BC455" s="1">
        <f t="shared" ca="1" si="378"/>
        <v>-0.30944028530144418</v>
      </c>
      <c r="BD455" s="1">
        <f t="shared" ca="1" si="378"/>
        <v>-0.3970296610424402</v>
      </c>
      <c r="BE455" s="1">
        <f t="shared" ca="1" si="378"/>
        <v>1.3827126937472451</v>
      </c>
    </row>
    <row r="456" spans="1:57" x14ac:dyDescent="0.2">
      <c r="A456" s="118">
        <f t="shared" si="327"/>
        <v>4.4399999999999498</v>
      </c>
      <c r="B456" s="1">
        <f t="shared" ca="1" si="328"/>
        <v>4.1816216857396081E-2</v>
      </c>
      <c r="C456" s="1">
        <f t="shared" ca="1" si="329"/>
        <v>4.1270352125374499E-2</v>
      </c>
      <c r="D456" s="1">
        <f t="shared" ca="1" si="330"/>
        <v>4.0672845127313999E-2</v>
      </c>
      <c r="E456" s="1">
        <f t="shared" ca="1" si="331"/>
        <v>4.0031229285379812E-2</v>
      </c>
      <c r="F456" s="1">
        <f t="shared" ca="1" si="332"/>
        <v>3.9353938268091859E-2</v>
      </c>
      <c r="G456" s="1">
        <f t="shared" ca="1" si="333"/>
        <v>3.8647399157554677E-2</v>
      </c>
      <c r="H456" s="1">
        <f t="shared" ca="1" si="334"/>
        <v>3.7916048899930728E-2</v>
      </c>
      <c r="I456" s="1">
        <f t="shared" ca="1" si="335"/>
        <v>3.716312990966205E-2</v>
      </c>
      <c r="J456" s="1">
        <f t="shared" ca="1" si="336"/>
        <v>3.639125100595831E-2</v>
      </c>
      <c r="K456" s="1">
        <f t="shared" ca="1" si="337"/>
        <v>3.5602600443855451E-2</v>
      </c>
      <c r="L456" s="1">
        <f t="shared" ca="1" si="338"/>
        <v>3.4798968791802311E-2</v>
      </c>
      <c r="M456" s="1">
        <f t="shared" ca="1" si="339"/>
        <v>3.3981770537593187E-2</v>
      </c>
      <c r="N456" s="1">
        <f t="shared" ca="1" si="340"/>
        <v>3.315219551492439E-2</v>
      </c>
      <c r="O456" s="1">
        <f t="shared" ca="1" si="341"/>
        <v>3.2311520831347723E-2</v>
      </c>
      <c r="P456" s="1">
        <f t="shared" ca="1" si="342"/>
        <v>3.1461517734560018E-2</v>
      </c>
      <c r="Q456" s="1">
        <f t="shared" ca="1" si="343"/>
        <v>3.0604836661686351E-2</v>
      </c>
      <c r="R456" s="1">
        <f t="shared" ca="1" si="344"/>
        <v>2.9745262133385127E-2</v>
      </c>
      <c r="S456" s="1">
        <f t="shared" ca="1" si="345"/>
        <v>2.888778123194059E-2</v>
      </c>
      <c r="T456" s="1">
        <f t="shared" ca="1" si="346"/>
        <v>2.8038473121788712E-2</v>
      </c>
      <c r="U456" s="1">
        <f t="shared" ca="1" si="347"/>
        <v>2.7204273682674425E-2</v>
      </c>
      <c r="V456" s="1">
        <f t="shared" ca="1" si="348"/>
        <v>2.6392684717374593E-2</v>
      </c>
      <c r="W456" s="1">
        <f t="shared" ca="1" si="349"/>
        <v>2.5611483969168677E-2</v>
      </c>
      <c r="X456" s="1">
        <f t="shared" ca="1" si="350"/>
        <v>2.4868465317889773E-2</v>
      </c>
      <c r="Y456" s="1">
        <f t="shared" ca="1" si="351"/>
        <v>2.41712159465255E-2</v>
      </c>
      <c r="Z456" s="1">
        <f t="shared" ca="1" si="352"/>
        <v>2.352692913691537E-2</v>
      </c>
      <c r="AA456" s="1">
        <f t="shared" ca="1" si="353"/>
        <v>2.2942255413798112E-2</v>
      </c>
      <c r="AB456" s="1">
        <f t="shared" ca="1" si="354"/>
        <v>2.2423201114869267E-2</v>
      </c>
      <c r="AC456" s="1">
        <f t="shared" ca="1" si="355"/>
        <v>2.1975083268721392E-2</v>
      </c>
      <c r="AD456" s="1">
        <f t="shared" ca="1" si="356"/>
        <v>2.1602540220346213E-2</v>
      </c>
      <c r="AE456" s="1">
        <f t="shared" ca="1" si="357"/>
        <v>2.1309582704109771E-2</v>
      </c>
      <c r="AF456" s="1">
        <f t="shared" ca="1" si="358"/>
        <v>2.1099658882898893E-2</v>
      </c>
      <c r="AG456" s="1">
        <f t="shared" ca="1" si="359"/>
        <v>2.0975708148407483E-2</v>
      </c>
      <c r="AH456" s="1">
        <f t="shared" ca="1" si="360"/>
        <v>2.0940193843137542E-2</v>
      </c>
      <c r="AI456" s="1">
        <f t="shared" ca="1" si="361"/>
        <v>2.0995125994304652E-2</v>
      </c>
      <c r="AJ456" s="1">
        <f t="shared" ca="1" si="362"/>
        <v>2.1142098664192158E-2</v>
      </c>
      <c r="AK456" s="1">
        <f t="shared" ca="1" si="363"/>
        <v>2.138236427152445E-2</v>
      </c>
      <c r="AL456" s="1">
        <f t="shared" ca="1" si="364"/>
        <v>2.1716949615305677E-2</v>
      </c>
      <c r="AM456" s="1">
        <f t="shared" ca="1" si="365"/>
        <v>2.2146791245282967E-2</v>
      </c>
      <c r="AN456" s="1">
        <f t="shared" ca="1" si="366"/>
        <v>2.2672837321880784E-2</v>
      </c>
      <c r="AO456" s="1">
        <f t="shared" ca="1" si="367"/>
        <v>2.3296033608962624E-2</v>
      </c>
      <c r="AP456" s="1">
        <f t="shared" ca="1" si="368"/>
        <v>2.4017088745662024E-2</v>
      </c>
      <c r="AQ456" s="1">
        <f t="shared" ca="1" si="369"/>
        <v>2.4835914257112266E-2</v>
      </c>
      <c r="AR456" s="1">
        <f t="shared" ca="1" si="370"/>
        <v>2.575069512442936E-2</v>
      </c>
      <c r="AS456" s="1">
        <f t="shared" ca="1" si="371"/>
        <v>2.6756723928237209E-2</v>
      </c>
      <c r="AT456" s="1">
        <f t="shared" ca="1" si="372"/>
        <v>2.7845442818618355E-2</v>
      </c>
      <c r="AU456" s="1">
        <f t="shared" ca="1" si="373"/>
        <v>2.9004412649352638E-2</v>
      </c>
      <c r="AV456" s="1">
        <f t="shared" ca="1" si="374"/>
        <v>3.0218691655505805E-2</v>
      </c>
      <c r="AW456" s="1">
        <f t="shared" ca="1" si="375"/>
        <v>3.147289407867105E-2</v>
      </c>
      <c r="AX456" s="1">
        <f t="shared" ca="1" si="376"/>
        <v>3.275179945113884E-2</v>
      </c>
      <c r="AY456" s="1">
        <f t="shared" ca="1" si="377"/>
        <v>3.4039551875598012E-2</v>
      </c>
      <c r="AZ456" s="1">
        <f t="shared" ca="1" si="326"/>
        <v>3.5327409272020834E-2</v>
      </c>
      <c r="BC456" s="1">
        <f t="shared" ca="1" si="378"/>
        <v>-0.34764285784478766</v>
      </c>
      <c r="BD456" s="1">
        <f t="shared" ca="1" si="378"/>
        <v>-1.6346864358822852</v>
      </c>
      <c r="BE456" s="1">
        <f t="shared" ca="1" si="378"/>
        <v>1.1501039824129693</v>
      </c>
    </row>
    <row r="457" spans="1:57" x14ac:dyDescent="0.2">
      <c r="A457" s="118">
        <f t="shared" si="327"/>
        <v>4.4499999999999496</v>
      </c>
      <c r="B457" s="1">
        <f t="shared" ca="1" si="328"/>
        <v>4.2210005113065677E-2</v>
      </c>
      <c r="C457" s="1">
        <f t="shared" ca="1" si="329"/>
        <v>4.1657793606133302E-2</v>
      </c>
      <c r="D457" s="1">
        <f t="shared" ca="1" si="330"/>
        <v>4.1054131379303013E-2</v>
      </c>
      <c r="E457" s="1">
        <f t="shared" ca="1" si="331"/>
        <v>4.0406585579367015E-2</v>
      </c>
      <c r="F457" s="1">
        <f t="shared" ca="1" si="332"/>
        <v>3.9723562634755079E-2</v>
      </c>
      <c r="G457" s="1">
        <f t="shared" ca="1" si="333"/>
        <v>3.9011460390302059E-2</v>
      </c>
      <c r="H457" s="1">
        <f t="shared" ca="1" si="334"/>
        <v>3.8274700592450216E-2</v>
      </c>
      <c r="I457" s="1">
        <f t="shared" ca="1" si="335"/>
        <v>3.7516520203785611E-2</v>
      </c>
      <c r="J457" s="1">
        <f t="shared" ca="1" si="336"/>
        <v>3.6739525739336795E-2</v>
      </c>
      <c r="K457" s="1">
        <f t="shared" ca="1" si="337"/>
        <v>3.5945902808966951E-2</v>
      </c>
      <c r="L457" s="1">
        <f t="shared" ca="1" si="338"/>
        <v>3.5137439242648644E-2</v>
      </c>
      <c r="M457" s="1">
        <f t="shared" ca="1" si="339"/>
        <v>3.431554952688224E-2</v>
      </c>
      <c r="N457" s="1">
        <f t="shared" ca="1" si="340"/>
        <v>3.3481429638540429E-2</v>
      </c>
      <c r="O457" s="1">
        <f t="shared" ca="1" si="341"/>
        <v>3.2636371034269043E-2</v>
      </c>
      <c r="P457" s="1">
        <f t="shared" ca="1" si="342"/>
        <v>3.178216721077215E-2</v>
      </c>
      <c r="Q457" s="1">
        <f t="shared" ca="1" si="343"/>
        <v>3.0921496251216488E-2</v>
      </c>
      <c r="R457" s="1">
        <f t="shared" ca="1" si="344"/>
        <v>3.0058172063364443E-2</v>
      </c>
      <c r="S457" s="1">
        <f t="shared" ca="1" si="345"/>
        <v>2.9197209325220942E-2</v>
      </c>
      <c r="T457" s="1">
        <f t="shared" ca="1" si="346"/>
        <v>2.834471053110953E-2</v>
      </c>
      <c r="U457" s="1">
        <f t="shared" ca="1" si="347"/>
        <v>2.7507629518444383E-2</v>
      </c>
      <c r="V457" s="1">
        <f t="shared" ca="1" si="348"/>
        <v>2.6693480674831994E-2</v>
      </c>
      <c r="W457" s="1">
        <f t="shared" ca="1" si="349"/>
        <v>2.5910049525591571E-2</v>
      </c>
      <c r="X457" s="1">
        <f t="shared" ca="1" si="350"/>
        <v>2.5165133621223856E-2</v>
      </c>
      <c r="Y457" s="1">
        <f t="shared" ca="1" si="351"/>
        <v>2.446632035636357E-2</v>
      </c>
      <c r="Z457" s="1">
        <f t="shared" ca="1" si="352"/>
        <v>2.3820800462210443E-2</v>
      </c>
      <c r="AA457" s="1">
        <f t="shared" ca="1" si="353"/>
        <v>2.32352200210947E-2</v>
      </c>
      <c r="AB457" s="1">
        <f t="shared" ca="1" si="354"/>
        <v>2.2715580079155698E-2</v>
      </c>
      <c r="AC457" s="1">
        <f t="shared" ca="1" si="355"/>
        <v>2.2267192552396502E-2</v>
      </c>
      <c r="AD457" s="1">
        <f t="shared" ca="1" si="356"/>
        <v>2.1894691573232494E-2</v>
      </c>
      <c r="AE457" s="1">
        <f t="shared" ca="1" si="357"/>
        <v>2.1602084756055025E-2</v>
      </c>
      <c r="AF457" s="1">
        <f t="shared" ca="1" si="358"/>
        <v>2.1392817928268158E-2</v>
      </c>
      <c r="AG457" s="1">
        <f t="shared" ca="1" si="359"/>
        <v>2.1269828431313195E-2</v>
      </c>
      <c r="AH457" s="1">
        <f t="shared" ca="1" si="360"/>
        <v>2.1235577573082493E-2</v>
      </c>
      <c r="AI457" s="1">
        <f t="shared" ca="1" si="361"/>
        <v>2.1292073594433601E-2</v>
      </c>
      <c r="AJ457" s="1">
        <f t="shared" ca="1" si="362"/>
        <v>2.1440909711582624E-2</v>
      </c>
      <c r="AK457" s="1">
        <f t="shared" ca="1" si="363"/>
        <v>2.168333923871904E-2</v>
      </c>
      <c r="AL457" s="1">
        <f t="shared" ca="1" si="364"/>
        <v>2.202039198277669E-2</v>
      </c>
      <c r="AM457" s="1">
        <f t="shared" ca="1" si="365"/>
        <v>2.2453008946727998E-2</v>
      </c>
      <c r="AN457" s="1">
        <f t="shared" ca="1" si="366"/>
        <v>2.2982141896492499E-2</v>
      </c>
      <c r="AO457" s="1">
        <f t="shared" ca="1" si="367"/>
        <v>2.3608734987107704E-2</v>
      </c>
      <c r="AP457" s="1">
        <f t="shared" ca="1" si="368"/>
        <v>2.4333483602910377E-2</v>
      </c>
      <c r="AQ457" s="1">
        <f t="shared" ca="1" si="369"/>
        <v>2.515626708100218E-2</v>
      </c>
      <c r="AR457" s="1">
        <f t="shared" ca="1" si="370"/>
        <v>2.6075214684467243E-2</v>
      </c>
      <c r="AS457" s="1">
        <f t="shared" ca="1" si="371"/>
        <v>2.7085544066636671E-2</v>
      </c>
      <c r="AT457" s="1">
        <f t="shared" ca="1" si="372"/>
        <v>2.8178621983217141E-2</v>
      </c>
      <c r="AU457" s="1">
        <f t="shared" ca="1" si="373"/>
        <v>2.9341961853204111E-2</v>
      </c>
      <c r="AV457" s="1">
        <f t="shared" ca="1" si="374"/>
        <v>3.0560616310380827E-2</v>
      </c>
      <c r="AW457" s="1">
        <f t="shared" ca="1" si="375"/>
        <v>3.1819207158079538E-2</v>
      </c>
      <c r="AX457" s="1">
        <f t="shared" ca="1" si="376"/>
        <v>3.3102506813221334E-2</v>
      </c>
      <c r="AY457" s="1">
        <f t="shared" ca="1" si="377"/>
        <v>3.4394808991172518E-2</v>
      </c>
      <c r="AZ457" s="1">
        <f t="shared" ca="1" si="326"/>
        <v>3.5687553887405771E-2</v>
      </c>
      <c r="BC457" s="1">
        <f t="shared" ca="1" si="378"/>
        <v>0.4954930557048618</v>
      </c>
      <c r="BD457" s="1">
        <f t="shared" ca="1" si="378"/>
        <v>-0.10819917097902554</v>
      </c>
      <c r="BE457" s="1">
        <f t="shared" ca="1" si="378"/>
        <v>-0.10017440504862485</v>
      </c>
    </row>
    <row r="458" spans="1:57" x14ac:dyDescent="0.2">
      <c r="A458" s="118">
        <f t="shared" si="327"/>
        <v>4.4599999999999493</v>
      </c>
      <c r="B458" s="1">
        <f t="shared" ca="1" si="328"/>
        <v>4.2235801160685066E-2</v>
      </c>
      <c r="C458" s="1">
        <f t="shared" ca="1" si="329"/>
        <v>4.1583011046202163E-2</v>
      </c>
      <c r="D458" s="1">
        <f t="shared" ca="1" si="330"/>
        <v>4.0887828886671335E-2</v>
      </c>
      <c r="E458" s="1">
        <f t="shared" ca="1" si="331"/>
        <v>4.0157524519261197E-2</v>
      </c>
      <c r="F458" s="1">
        <f t="shared" ca="1" si="332"/>
        <v>3.9400147277411562E-2</v>
      </c>
      <c r="G458" s="1">
        <f t="shared" ca="1" si="333"/>
        <v>3.8621736234482409E-2</v>
      </c>
      <c r="H458" s="1">
        <f t="shared" ca="1" si="334"/>
        <v>3.7826368317196837E-2</v>
      </c>
      <c r="I458" s="1">
        <f t="shared" ca="1" si="335"/>
        <v>3.7016945284282253E-2</v>
      </c>
      <c r="J458" s="1">
        <f t="shared" ca="1" si="336"/>
        <v>3.6195741524810018E-2</v>
      </c>
      <c r="K458" s="1">
        <f t="shared" ca="1" si="337"/>
        <v>3.5364610186648278E-2</v>
      </c>
      <c r="L458" s="1">
        <f t="shared" ca="1" si="338"/>
        <v>3.4525006601080765E-2</v>
      </c>
      <c r="M458" s="1">
        <f t="shared" ca="1" si="339"/>
        <v>3.3678015561247124E-2</v>
      </c>
      <c r="N458" s="1">
        <f t="shared" ca="1" si="340"/>
        <v>3.2824509536358536E-2</v>
      </c>
      <c r="O458" s="1">
        <f t="shared" ca="1" si="341"/>
        <v>3.1965464675196946E-2</v>
      </c>
      <c r="P458" s="1">
        <f t="shared" ca="1" si="342"/>
        <v>3.1102367016458111E-2</v>
      </c>
      <c r="Q458" s="1">
        <f t="shared" ca="1" si="343"/>
        <v>3.0237592509215486E-2</v>
      </c>
      <c r="R458" s="1">
        <f t="shared" ca="1" si="344"/>
        <v>2.9374654597551543E-2</v>
      </c>
      <c r="S458" s="1">
        <f t="shared" ca="1" si="345"/>
        <v>2.8518265654919033E-2</v>
      </c>
      <c r="T458" s="1">
        <f t="shared" ca="1" si="346"/>
        <v>2.7674221583128482E-2</v>
      </c>
      <c r="U458" s="1">
        <f t="shared" ca="1" si="347"/>
        <v>2.6849164254850323E-2</v>
      </c>
      <c r="V458" s="1">
        <f t="shared" ca="1" si="348"/>
        <v>2.6050290731508659E-2</v>
      </c>
      <c r="W458" s="1">
        <f t="shared" ca="1" si="349"/>
        <v>2.5285064423278797E-2</v>
      </c>
      <c r="X458" s="1">
        <f t="shared" ca="1" si="350"/>
        <v>2.4560956667192498E-2</v>
      </c>
      <c r="Y458" s="1">
        <f t="shared" ca="1" si="351"/>
        <v>2.3885225199329643E-2</v>
      </c>
      <c r="Z458" s="1">
        <f t="shared" ca="1" si="352"/>
        <v>2.3264728347458585E-2</v>
      </c>
      <c r="AA458" s="1">
        <f t="shared" ca="1" si="353"/>
        <v>2.2705777919561885E-2</v>
      </c>
      <c r="AB458" s="1">
        <f t="shared" ca="1" si="354"/>
        <v>2.2214039858845847E-2</v>
      </c>
      <c r="AC458" s="1">
        <f t="shared" ca="1" si="355"/>
        <v>2.1794491171768089E-2</v>
      </c>
      <c r="AD458" s="1">
        <f t="shared" ca="1" si="356"/>
        <v>2.1451431985063461E-2</v>
      </c>
      <c r="AE458" s="1">
        <f t="shared" ca="1" si="357"/>
        <v>2.1188536993882262E-2</v>
      </c>
      <c r="AF458" s="1">
        <f t="shared" ca="1" si="358"/>
        <v>2.1008919880894192E-2</v>
      </c>
      <c r="AG458" s="1">
        <f t="shared" ca="1" si="359"/>
        <v>2.0915186122644581E-2</v>
      </c>
      <c r="AH458" s="1">
        <f t="shared" ca="1" si="360"/>
        <v>2.090946518242498E-2</v>
      </c>
      <c r="AI458" s="1">
        <f t="shared" ca="1" si="361"/>
        <v>2.0993433718584493E-2</v>
      </c>
      <c r="AJ458" s="1">
        <f t="shared" ca="1" si="362"/>
        <v>2.1168354321146433E-2</v>
      </c>
      <c r="AK458" s="1">
        <f t="shared" ca="1" si="363"/>
        <v>2.1435151427058447E-2</v>
      </c>
      <c r="AL458" s="1">
        <f t="shared" ca="1" si="364"/>
        <v>2.179452806513376E-2</v>
      </c>
      <c r="AM458" s="1">
        <f t="shared" ca="1" si="365"/>
        <v>2.2247099859659284E-2</v>
      </c>
      <c r="AN458" s="1">
        <f t="shared" ca="1" si="366"/>
        <v>2.2793492262806987E-2</v>
      </c>
      <c r="AO458" s="1">
        <f t="shared" ca="1" si="367"/>
        <v>2.3434317772912772E-2</v>
      </c>
      <c r="AP458" s="1">
        <f t="shared" ca="1" si="368"/>
        <v>2.4169928325895727E-2</v>
      </c>
      <c r="AQ458" s="1">
        <f t="shared" ca="1" si="369"/>
        <v>2.4999840785269671E-2</v>
      </c>
      <c r="AR458" s="1">
        <f t="shared" ca="1" si="370"/>
        <v>2.5921798496945422E-2</v>
      </c>
      <c r="AS458" s="1">
        <f t="shared" ca="1" si="371"/>
        <v>2.6930614362663422E-2</v>
      </c>
      <c r="AT458" s="1">
        <f t="shared" ca="1" si="372"/>
        <v>2.8017250487990097E-2</v>
      </c>
      <c r="AU458" s="1">
        <f t="shared" ca="1" si="373"/>
        <v>2.9168843878850357E-2</v>
      </c>
      <c r="AV458" s="1">
        <f t="shared" ca="1" si="374"/>
        <v>3.0370112016049153E-2</v>
      </c>
      <c r="AW458" s="1">
        <f t="shared" ca="1" si="375"/>
        <v>3.1605354156159428E-2</v>
      </c>
      <c r="AX458" s="1">
        <f t="shared" ca="1" si="376"/>
        <v>3.2859008920337593E-2</v>
      </c>
      <c r="AY458" s="1">
        <f t="shared" ca="1" si="377"/>
        <v>3.4115190474927698E-2</v>
      </c>
      <c r="AZ458" s="1">
        <f t="shared" ca="1" si="326"/>
        <v>3.5365181075510226E-2</v>
      </c>
      <c r="BC458" s="1">
        <f t="shared" ca="1" si="378"/>
        <v>-0.63972530101737668</v>
      </c>
      <c r="BD458" s="1">
        <f t="shared" ca="1" si="378"/>
        <v>0.23103890150018813</v>
      </c>
      <c r="BE458" s="1">
        <f t="shared" ca="1" si="378"/>
        <v>-1.1164643074586964</v>
      </c>
    </row>
    <row r="459" spans="1:57" x14ac:dyDescent="0.2">
      <c r="A459" s="118">
        <f t="shared" si="327"/>
        <v>4.4699999999999491</v>
      </c>
      <c r="B459" s="1">
        <f t="shared" ca="1" si="328"/>
        <v>4.2738088528910777E-2</v>
      </c>
      <c r="C459" s="1">
        <f t="shared" ca="1" si="329"/>
        <v>4.2049453800175926E-2</v>
      </c>
      <c r="D459" s="1">
        <f t="shared" ca="1" si="330"/>
        <v>4.1319592137260899E-2</v>
      </c>
      <c r="E459" s="1">
        <f t="shared" ca="1" si="331"/>
        <v>4.055580172660616E-2</v>
      </c>
      <c r="F459" s="1">
        <f t="shared" ca="1" si="332"/>
        <v>3.9766101627734612E-2</v>
      </c>
      <c r="G459" s="1">
        <f t="shared" ca="1" si="333"/>
        <v>3.895649927616919E-2</v>
      </c>
      <c r="H459" s="1">
        <f t="shared" ca="1" si="334"/>
        <v>3.8131053825833816E-2</v>
      </c>
      <c r="I459" s="1">
        <f t="shared" ca="1" si="335"/>
        <v>3.7292658747757987E-2</v>
      </c>
      <c r="J459" s="1">
        <f t="shared" ca="1" si="336"/>
        <v>3.6443583152937886E-2</v>
      </c>
      <c r="K459" s="1">
        <f t="shared" ca="1" si="337"/>
        <v>3.5585674581115487E-2</v>
      </c>
      <c r="L459" s="1">
        <f t="shared" ca="1" si="338"/>
        <v>3.4720382775594999E-2</v>
      </c>
      <c r="M459" s="1">
        <f t="shared" ca="1" si="339"/>
        <v>3.3848789814472063E-2</v>
      </c>
      <c r="N459" s="1">
        <f t="shared" ca="1" si="340"/>
        <v>3.2971771677895063E-2</v>
      </c>
      <c r="O459" s="1">
        <f t="shared" ca="1" si="341"/>
        <v>3.209031621838189E-2</v>
      </c>
      <c r="P459" s="1">
        <f t="shared" ca="1" si="342"/>
        <v>3.1205928977701077E-2</v>
      </c>
      <c r="Q459" s="1">
        <f t="shared" ca="1" si="343"/>
        <v>3.0321010658843767E-2</v>
      </c>
      <c r="R459" s="1">
        <f t="shared" ca="1" si="344"/>
        <v>2.9439101059997835E-2</v>
      </c>
      <c r="S459" s="1">
        <f t="shared" ca="1" si="345"/>
        <v>2.8564937018907388E-2</v>
      </c>
      <c r="T459" s="1">
        <f t="shared" ca="1" si="346"/>
        <v>2.7704334592028063E-2</v>
      </c>
      <c r="U459" s="1">
        <f t="shared" ca="1" si="347"/>
        <v>2.6863950434660513E-2</v>
      </c>
      <c r="V459" s="1">
        <f t="shared" ca="1" si="348"/>
        <v>2.6050991040869973E-2</v>
      </c>
      <c r="W459" s="1">
        <f t="shared" ca="1" si="349"/>
        <v>2.5272924478324087E-2</v>
      </c>
      <c r="X459" s="1">
        <f t="shared" ca="1" si="350"/>
        <v>2.4537222656286672E-2</v>
      </c>
      <c r="Y459" s="1">
        <f t="shared" ca="1" si="351"/>
        <v>2.3851140451987975E-2</v>
      </c>
      <c r="Z459" s="1">
        <f t="shared" ca="1" si="352"/>
        <v>2.3221530606949401E-2</v>
      </c>
      <c r="AA459" s="1">
        <f t="shared" ca="1" si="353"/>
        <v>2.2654697492836877E-2</v>
      </c>
      <c r="AB459" s="1">
        <f t="shared" ca="1" si="354"/>
        <v>2.2156298808394148E-2</v>
      </c>
      <c r="AC459" s="1">
        <f t="shared" ca="1" si="355"/>
        <v>2.1731303523213431E-2</v>
      </c>
      <c r="AD459" s="1">
        <f t="shared" ca="1" si="356"/>
        <v>2.1384004634680587E-2</v>
      </c>
      <c r="AE459" s="1">
        <f t="shared" ca="1" si="357"/>
        <v>2.1118070788797738E-2</v>
      </c>
      <c r="AF459" s="1">
        <f t="shared" ca="1" si="358"/>
        <v>2.0936610383699723E-2</v>
      </c>
      <c r="AG459" s="1">
        <f t="shared" ca="1" si="359"/>
        <v>2.0842223886044561E-2</v>
      </c>
      <c r="AH459" s="1">
        <f t="shared" ca="1" si="360"/>
        <v>2.0837035774367584E-2</v>
      </c>
      <c r="AI459" s="1">
        <f t="shared" ca="1" si="361"/>
        <v>2.0922717998238513E-2</v>
      </c>
      <c r="AJ459" s="1">
        <f t="shared" ca="1" si="362"/>
        <v>2.110052941106963E-2</v>
      </c>
      <c r="AK459" s="1">
        <f t="shared" ca="1" si="363"/>
        <v>2.1371392469151918E-2</v>
      </c>
      <c r="AL459" s="1">
        <f t="shared" ca="1" si="364"/>
        <v>2.1736010305769438E-2</v>
      </c>
      <c r="AM459" s="1">
        <f t="shared" ca="1" si="365"/>
        <v>2.2195000002425094E-2</v>
      </c>
      <c r="AN459" s="1">
        <f t="shared" ca="1" si="366"/>
        <v>2.2748987445286948E-2</v>
      </c>
      <c r="AO459" s="1">
        <f t="shared" ca="1" si="367"/>
        <v>2.3398580094757721E-2</v>
      </c>
      <c r="AP459" s="1">
        <f t="shared" ca="1" si="368"/>
        <v>2.4144112912438169E-2</v>
      </c>
      <c r="AQ459" s="1">
        <f t="shared" ca="1" si="369"/>
        <v>2.4985066673985295E-2</v>
      </c>
      <c r="AR459" s="1">
        <f t="shared" ca="1" si="370"/>
        <v>2.5919125286051014E-2</v>
      </c>
      <c r="AS459" s="1">
        <f t="shared" ca="1" si="371"/>
        <v>2.6941023755416852E-2</v>
      </c>
      <c r="AT459" s="1">
        <f t="shared" ca="1" si="372"/>
        <v>2.8041646956853128E-2</v>
      </c>
      <c r="AU459" s="1">
        <f t="shared" ca="1" si="373"/>
        <v>2.9208083163018782E-2</v>
      </c>
      <c r="AV459" s="1">
        <f t="shared" ca="1" si="374"/>
        <v>3.0425041808467612E-2</v>
      </c>
      <c r="AW459" s="1">
        <f t="shared" ca="1" si="375"/>
        <v>3.1676826232635881E-2</v>
      </c>
      <c r="AX459" s="1">
        <f t="shared" ca="1" si="376"/>
        <v>3.2947871200452922E-2</v>
      </c>
      <c r="AY459" s="1">
        <f t="shared" ca="1" si="377"/>
        <v>3.422243861602587E-2</v>
      </c>
      <c r="AZ459" s="1">
        <f t="shared" ca="1" si="326"/>
        <v>3.5492115481889394E-2</v>
      </c>
      <c r="BC459" s="1">
        <f t="shared" ca="1" si="378"/>
        <v>9.5136786129691231E-2</v>
      </c>
      <c r="BD459" s="1">
        <f t="shared" ca="1" si="378"/>
        <v>-0.5098218681215112</v>
      </c>
      <c r="BE459" s="1">
        <f t="shared" ca="1" si="378"/>
        <v>-0.57432647731494502</v>
      </c>
    </row>
    <row r="460" spans="1:57" x14ac:dyDescent="0.2">
      <c r="A460" s="118">
        <f t="shared" si="327"/>
        <v>4.4799999999999489</v>
      </c>
      <c r="B460" s="1">
        <f t="shared" ca="1" si="328"/>
        <v>4.1970705417082622E-2</v>
      </c>
      <c r="C460" s="1">
        <f t="shared" ca="1" si="329"/>
        <v>4.1196418815240554E-2</v>
      </c>
      <c r="D460" s="1">
        <f t="shared" ca="1" si="330"/>
        <v>4.0392817553357524E-2</v>
      </c>
      <c r="E460" s="1">
        <f t="shared" ca="1" si="331"/>
        <v>3.9566715526954704E-2</v>
      </c>
      <c r="F460" s="1">
        <f t="shared" ca="1" si="332"/>
        <v>3.8725590026632346E-2</v>
      </c>
      <c r="G460" s="1">
        <f t="shared" ca="1" si="333"/>
        <v>3.7874905659649745E-2</v>
      </c>
      <c r="H460" s="1">
        <f t="shared" ca="1" si="334"/>
        <v>3.7018192529106313E-2</v>
      </c>
      <c r="I460" s="1">
        <f t="shared" ca="1" si="335"/>
        <v>3.615782441079874E-2</v>
      </c>
      <c r="J460" s="1">
        <f t="shared" ca="1" si="336"/>
        <v>3.529555366331965E-2</v>
      </c>
      <c r="K460" s="1">
        <f t="shared" ca="1" si="337"/>
        <v>3.4432710750960431E-2</v>
      </c>
      <c r="L460" s="1">
        <f t="shared" ca="1" si="338"/>
        <v>3.3570228418777118E-2</v>
      </c>
      <c r="M460" s="1">
        <f t="shared" ca="1" si="339"/>
        <v>3.2708674686613613E-2</v>
      </c>
      <c r="N460" s="1">
        <f t="shared" ca="1" si="340"/>
        <v>3.1848417741684135E-2</v>
      </c>
      <c r="O460" s="1">
        <f t="shared" ca="1" si="341"/>
        <v>3.0989945828501914E-2</v>
      </c>
      <c r="P460" s="1">
        <f t="shared" ca="1" si="342"/>
        <v>3.013427262919777E-2</v>
      </c>
      <c r="Q460" s="1">
        <f t="shared" ca="1" si="343"/>
        <v>2.9283312164956964E-2</v>
      </c>
      <c r="R460" s="1">
        <f t="shared" ca="1" si="344"/>
        <v>2.844011908254912E-2</v>
      </c>
      <c r="S460" s="1">
        <f t="shared" ca="1" si="345"/>
        <v>2.7608943130089433E-2</v>
      </c>
      <c r="T460" s="1">
        <f t="shared" ca="1" si="346"/>
        <v>2.679510894351099E-2</v>
      </c>
      <c r="U460" s="1">
        <f t="shared" ca="1" si="347"/>
        <v>2.6004776386017538E-2</v>
      </c>
      <c r="V460" s="1">
        <f t="shared" ca="1" si="348"/>
        <v>2.52446498210851E-2</v>
      </c>
      <c r="W460" s="1">
        <f t="shared" ca="1" si="349"/>
        <v>2.4521690424441109E-2</v>
      </c>
      <c r="X460" s="1">
        <f t="shared" ca="1" si="350"/>
        <v>2.3842859141232443E-2</v>
      </c>
      <c r="Y460" s="1">
        <f t="shared" ca="1" si="351"/>
        <v>2.3214896467564416E-2</v>
      </c>
      <c r="Z460" s="1">
        <f t="shared" ca="1" si="352"/>
        <v>2.2644138053982743E-2</v>
      </c>
      <c r="AA460" s="1">
        <f t="shared" ca="1" si="353"/>
        <v>2.213636935194643E-2</v>
      </c>
      <c r="AB460" s="1">
        <f t="shared" ca="1" si="354"/>
        <v>2.1696728352161267E-2</v>
      </c>
      <c r="AC460" s="1">
        <f t="shared" ca="1" si="355"/>
        <v>2.1329664537777036E-2</v>
      </c>
      <c r="AD460" s="1">
        <f t="shared" ca="1" si="356"/>
        <v>2.1038952330707267E-2</v>
      </c>
      <c r="AE460" s="1">
        <f t="shared" ca="1" si="357"/>
        <v>2.0827742875370824E-2</v>
      </c>
      <c r="AF460" s="1">
        <f t="shared" ca="1" si="358"/>
        <v>2.0698627823133281E-2</v>
      </c>
      <c r="AG460" s="1">
        <f t="shared" ca="1" si="359"/>
        <v>2.065369116354061E-2</v>
      </c>
      <c r="AH460" s="1">
        <f t="shared" ca="1" si="360"/>
        <v>2.0694540928164109E-2</v>
      </c>
      <c r="AI460" s="1">
        <f t="shared" ca="1" si="361"/>
        <v>2.0822332909510129E-2</v>
      </c>
      <c r="AJ460" s="1">
        <f t="shared" ca="1" si="362"/>
        <v>2.1037810791771645E-2</v>
      </c>
      <c r="AK460" s="1">
        <f t="shared" ca="1" si="363"/>
        <v>2.1341383624558185E-2</v>
      </c>
      <c r="AL460" s="1">
        <f t="shared" ca="1" si="364"/>
        <v>2.1733243204952186E-2</v>
      </c>
      <c r="AM460" s="1">
        <f t="shared" ca="1" si="365"/>
        <v>2.2213496583480798E-2</v>
      </c>
      <c r="AN460" s="1">
        <f t="shared" ca="1" si="366"/>
        <v>2.2782258503142229E-2</v>
      </c>
      <c r="AO460" s="1">
        <f t="shared" ca="1" si="367"/>
        <v>2.3439619679950969E-2</v>
      </c>
      <c r="AP460" s="1">
        <f t="shared" ca="1" si="368"/>
        <v>2.4185386251191307E-2</v>
      </c>
      <c r="AQ460" s="1">
        <f t="shared" ca="1" si="369"/>
        <v>2.5018490969908044E-2</v>
      </c>
      <c r="AR460" s="1">
        <f t="shared" ca="1" si="370"/>
        <v>2.5936046466652835E-2</v>
      </c>
      <c r="AS460" s="1">
        <f t="shared" ca="1" si="371"/>
        <v>2.6932198398804192E-2</v>
      </c>
      <c r="AT460" s="1">
        <f t="shared" ca="1" si="372"/>
        <v>2.7997243512559566E-2</v>
      </c>
      <c r="AU460" s="1">
        <f t="shared" ca="1" si="373"/>
        <v>2.9117710693324885E-2</v>
      </c>
      <c r="AV460" s="1">
        <f t="shared" ca="1" si="374"/>
        <v>3.0277790104257716E-2</v>
      </c>
      <c r="AW460" s="1">
        <f t="shared" ca="1" si="375"/>
        <v>3.1461277541148476E-2</v>
      </c>
      <c r="AX460" s="1">
        <f t="shared" ca="1" si="376"/>
        <v>3.2652095476851897E-2</v>
      </c>
      <c r="AY460" s="1">
        <f t="shared" ca="1" si="377"/>
        <v>3.3834145225694633E-2</v>
      </c>
      <c r="AZ460" s="1">
        <f t="shared" ca="1" si="326"/>
        <v>3.4998774966413161E-2</v>
      </c>
      <c r="BC460" s="1">
        <f t="shared" ca="1" si="378"/>
        <v>-0.85671386688008777</v>
      </c>
      <c r="BD460" s="1">
        <f t="shared" ca="1" si="378"/>
        <v>1.3677345669895935</v>
      </c>
      <c r="BE460" s="1">
        <f t="shared" ca="1" si="378"/>
        <v>-0.59729112076108937</v>
      </c>
    </row>
    <row r="461" spans="1:57" x14ac:dyDescent="0.2">
      <c r="A461" s="118">
        <f t="shared" si="327"/>
        <v>4.4899999999999487</v>
      </c>
      <c r="B461" s="1">
        <f t="shared" ca="1" si="328"/>
        <v>4.2667178122298956E-2</v>
      </c>
      <c r="C461" s="1">
        <f t="shared" ca="1" si="329"/>
        <v>4.1771305620124398E-2</v>
      </c>
      <c r="D461" s="1">
        <f t="shared" ca="1" si="330"/>
        <v>4.0856500942903454E-2</v>
      </c>
      <c r="E461" s="1">
        <f t="shared" ca="1" si="331"/>
        <v>3.9929239882169919E-2</v>
      </c>
      <c r="F461" s="1">
        <f t="shared" ca="1" si="332"/>
        <v>3.8996605274906525E-2</v>
      </c>
      <c r="G461" s="1">
        <f t="shared" ca="1" si="333"/>
        <v>3.8063666512149701E-2</v>
      </c>
      <c r="H461" s="1">
        <f t="shared" ca="1" si="334"/>
        <v>3.7133572169778147E-2</v>
      </c>
      <c r="I461" s="1">
        <f t="shared" ca="1" si="335"/>
        <v>3.6208323723704312E-2</v>
      </c>
      <c r="J461" s="1">
        <f t="shared" ca="1" si="336"/>
        <v>3.5289304110148294E-2</v>
      </c>
      <c r="K461" s="1">
        <f t="shared" ca="1" si="337"/>
        <v>3.4377474055986922E-2</v>
      </c>
      <c r="L461" s="1">
        <f t="shared" ca="1" si="338"/>
        <v>3.3473396703319939E-2</v>
      </c>
      <c r="M461" s="1">
        <f t="shared" ca="1" si="339"/>
        <v>3.2577273475537877E-2</v>
      </c>
      <c r="N461" s="1">
        <f t="shared" ca="1" si="340"/>
        <v>3.1689112267111311E-2</v>
      </c>
      <c r="O461" s="1">
        <f t="shared" ca="1" si="341"/>
        <v>3.0809049206008143E-2</v>
      </c>
      <c r="P461" s="1">
        <f t="shared" ca="1" si="342"/>
        <v>2.9937753554770088E-2</v>
      </c>
      <c r="Q461" s="1">
        <f t="shared" ca="1" si="343"/>
        <v>2.9076800019876243E-2</v>
      </c>
      <c r="R461" s="1">
        <f t="shared" ca="1" si="344"/>
        <v>2.8228905394405764E-2</v>
      </c>
      <c r="S461" s="1">
        <f t="shared" ca="1" si="345"/>
        <v>2.7397979586719013E-2</v>
      </c>
      <c r="T461" s="1">
        <f t="shared" ca="1" si="346"/>
        <v>2.6589003041287033E-2</v>
      </c>
      <c r="U461" s="1">
        <f t="shared" ca="1" si="347"/>
        <v>2.5807786058938777E-2</v>
      </c>
      <c r="V461" s="1">
        <f t="shared" ca="1" si="348"/>
        <v>2.5060678113826024E-2</v>
      </c>
      <c r="W461" s="1">
        <f t="shared" ca="1" si="349"/>
        <v>2.4354280744784428E-2</v>
      </c>
      <c r="X461" s="1">
        <f t="shared" ca="1" si="350"/>
        <v>2.3695191200995745E-2</v>
      </c>
      <c r="Y461" s="1">
        <f t="shared" ca="1" si="351"/>
        <v>2.3089782879735312E-2</v>
      </c>
      <c r="Z461" s="1">
        <f t="shared" ca="1" si="352"/>
        <v>2.2544021640480503E-2</v>
      </c>
      <c r="AA461" s="1">
        <f t="shared" ca="1" si="353"/>
        <v>2.2063321335218763E-2</v>
      </c>
      <c r="AB461" s="1">
        <f t="shared" ca="1" si="354"/>
        <v>2.1652447587541809E-2</v>
      </c>
      <c r="AC461" s="1">
        <f t="shared" ca="1" si="355"/>
        <v>2.1315477748868366E-2</v>
      </c>
      <c r="AD461" s="1">
        <f t="shared" ca="1" si="356"/>
        <v>2.1055815023609387E-2</v>
      </c>
      <c r="AE461" s="1">
        <f t="shared" ca="1" si="357"/>
        <v>2.0876240406188726E-2</v>
      </c>
      <c r="AF461" s="1">
        <f t="shared" ca="1" si="358"/>
        <v>2.0778976143087824E-2</v>
      </c>
      <c r="AG461" s="1">
        <f t="shared" ca="1" si="359"/>
        <v>2.0765737083835528E-2</v>
      </c>
      <c r="AH461" s="1">
        <f t="shared" ca="1" si="360"/>
        <v>2.08377621553291E-2</v>
      </c>
      <c r="AI461" s="1">
        <f t="shared" ca="1" si="361"/>
        <v>2.0995838349260366E-2</v>
      </c>
      <c r="AJ461" s="1">
        <f t="shared" ca="1" si="362"/>
        <v>2.1240341552345738E-2</v>
      </c>
      <c r="AK461" s="1">
        <f t="shared" ca="1" si="363"/>
        <v>2.1571314785414849E-2</v>
      </c>
      <c r="AL461" s="1">
        <f t="shared" ca="1" si="364"/>
        <v>2.1988585871945014E-2</v>
      </c>
      <c r="AM461" s="1">
        <f t="shared" ca="1" si="365"/>
        <v>2.2491899145735707E-2</v>
      </c>
      <c r="AN461" s="1">
        <f t="shared" ca="1" si="366"/>
        <v>2.3081005431082904E-2</v>
      </c>
      <c r="AO461" s="1">
        <f t="shared" ca="1" si="367"/>
        <v>2.3755625794506262E-2</v>
      </c>
      <c r="AP461" s="1">
        <f t="shared" ca="1" si="368"/>
        <v>2.4515184501499674E-2</v>
      </c>
      <c r="AQ461" s="1">
        <f t="shared" ca="1" si="369"/>
        <v>2.5358213153917942E-2</v>
      </c>
      <c r="AR461" s="1">
        <f t="shared" ca="1" si="370"/>
        <v>2.6281400081238387E-2</v>
      </c>
      <c r="AS461" s="1">
        <f t="shared" ca="1" si="371"/>
        <v>2.7278448952345075E-2</v>
      </c>
      <c r="AT461" s="1">
        <f t="shared" ca="1" si="372"/>
        <v>2.8339216296180973E-2</v>
      </c>
      <c r="AU461" s="1">
        <f t="shared" ca="1" si="373"/>
        <v>2.9449819749708103E-2</v>
      </c>
      <c r="AV461" s="1">
        <f t="shared" ca="1" si="374"/>
        <v>3.0594077775734776E-2</v>
      </c>
      <c r="AW461" s="1">
        <f t="shared" ca="1" si="375"/>
        <v>3.1755425867928976E-2</v>
      </c>
      <c r="AX461" s="1">
        <f t="shared" ca="1" si="376"/>
        <v>3.2917424577608677E-2</v>
      </c>
      <c r="AY461" s="1">
        <f t="shared" ca="1" si="377"/>
        <v>3.4063764401131673E-2</v>
      </c>
      <c r="AZ461" s="1">
        <f t="shared" ref="AZ461:AZ524" ca="1" si="379">AZ460+AZ$2*$B$7+(AZ$3*$BC461+AZ$4*$BD461+AZ$5*$BE461)*SQRT($B$7)+(AZ460-AY460)/(AZ$11-AY$11)*$B$7</f>
        <v>3.5185957395572488E-2</v>
      </c>
      <c r="BC461" s="1">
        <f t="shared" ca="1" si="378"/>
        <v>0.13399976285333803</v>
      </c>
      <c r="BD461" s="1">
        <f t="shared" ca="1" si="378"/>
        <v>0.11783574460713631</v>
      </c>
      <c r="BE461" s="1">
        <f t="shared" ca="1" si="378"/>
        <v>-1.4054783747425903</v>
      </c>
    </row>
    <row r="462" spans="1:57" x14ac:dyDescent="0.2">
      <c r="A462" s="118">
        <f t="shared" ref="A462:A525" si="380">A461+0.01</f>
        <v>4.4999999999999485</v>
      </c>
      <c r="B462" s="1">
        <f t="shared" ref="B462:B525" ca="1" si="381">B461+B$2*$B$7+(B$3*$BC462+B$4*$BD462+B$5*$BE462)*SQRT($B$7)+(C461-B461)/(C$11-B$11)*$B$7</f>
        <v>4.377024333720702E-2</v>
      </c>
      <c r="C462" s="1">
        <f t="shared" ref="C462:C525" ca="1" si="382">C461+C$2*$B$7+(C$3*$BC462+C$4*$BD462+C$5*$BE462)*SQRT($B$7)+(D461-C461)/(D$11-C$11)*$B$7</f>
        <v>4.2676463893279046E-2</v>
      </c>
      <c r="D462" s="1">
        <f t="shared" ref="D462:D525" ca="1" si="383">D461+D$2*$B$7+(D$3*$BC462+D$4*$BD462+D$5*$BE462)*SQRT($B$7)+(E461-D461)/(E$11-D$11)*$B$7</f>
        <v>4.1585905489963645E-2</v>
      </c>
      <c r="E462" s="1">
        <f t="shared" ref="E462:E525" ca="1" si="384">E461+E$2*$B$7+(E$3*$BC462+E$4*$BD462+E$5*$BE462)*SQRT($B$7)+(F461-E461)/(F$11-E$11)*$B$7</f>
        <v>4.0504182184609924E-2</v>
      </c>
      <c r="F462" s="1">
        <f t="shared" ref="F462:F525" ca="1" si="385">F461+F$2*$B$7+(F$3*$BC462+F$4*$BD462+F$5*$BE462)*SQRT($B$7)+(G461-F461)/(G$11-F$11)*$B$7</f>
        <v>3.9437459842126293E-2</v>
      </c>
      <c r="G462" s="1">
        <f t="shared" ref="G462:G525" ca="1" si="386">G461+G$2*$B$7+(G$3*$BC462+G$4*$BD462+G$5*$BE462)*SQRT($B$7)+(H461-G461)/(H$11-G$11)*$B$7</f>
        <v>3.8389890407901653E-2</v>
      </c>
      <c r="H462" s="1">
        <f t="shared" ref="H462:H525" ca="1" si="387">H461+H$2*$B$7+(H$3*$BC462+H$4*$BD462+H$5*$BE462)*SQRT($B$7)+(I461-H461)/(I$11-H$11)*$B$7</f>
        <v>3.7363718611936006E-2</v>
      </c>
      <c r="I462" s="1">
        <f t="shared" ref="I462:I525" ca="1" si="388">I461+I$2*$B$7+(I$3*$BC462+I$4*$BD462+I$5*$BE462)*SQRT($B$7)+(J461-I461)/(J$11-I$11)*$B$7</f>
        <v>3.6360051184603101E-2</v>
      </c>
      <c r="J462" s="1">
        <f t="shared" ref="J462:J525" ca="1" si="389">J461+J$2*$B$7+(J$3*$BC462+J$4*$BD462+J$5*$BE462)*SQRT($B$7)+(K461-J461)/(K$11-J$11)*$B$7</f>
        <v>3.5379379130244963E-2</v>
      </c>
      <c r="K462" s="1">
        <f t="shared" ref="K462:K525" ca="1" si="390">K461+K$2*$B$7+(K$3*$BC462+K$4*$BD462+K$5*$BE462)*SQRT($B$7)+(L461-K461)/(L$11-K$11)*$B$7</f>
        <v>3.4421770937808328E-2</v>
      </c>
      <c r="L462" s="1">
        <f t="shared" ref="L462:L525" ca="1" si="391">L461+L$2*$B$7+(L$3*$BC462+L$4*$BD462+L$5*$BE462)*SQRT($B$7)+(M461-L461)/(M$11-L$11)*$B$7</f>
        <v>3.3486897703361995E-2</v>
      </c>
      <c r="M462" s="1">
        <f t="shared" ref="M462:M525" ca="1" si="392">M461+M$2*$B$7+(M$3*$BC462+M$4*$BD462+M$5*$BE462)*SQRT($B$7)+(N461-M461)/(N$11-M$11)*$B$7</f>
        <v>3.2574071876712608E-2</v>
      </c>
      <c r="N462" s="1">
        <f t="shared" ref="N462:N525" ca="1" si="393">N461+N$2*$B$7+(N$3*$BC462+N$4*$BD462+N$5*$BE462)*SQRT($B$7)+(O461-N461)/(O$11-N$11)*$B$7</f>
        <v>3.1682418719906374E-2</v>
      </c>
      <c r="O462" s="1">
        <f t="shared" ref="O462:O525" ca="1" si="394">O461+O$2*$B$7+(O$3*$BC462+O$4*$BD462+O$5*$BE462)*SQRT($B$7)+(P461-O461)/(P$11-O$11)*$B$7</f>
        <v>3.0811199895100283E-2</v>
      </c>
      <c r="P462" s="1">
        <f t="shared" ref="P462:P525" ca="1" si="395">P461+P$2*$B$7+(P$3*$BC462+P$4*$BD462+P$5*$BE462)*SQRT($B$7)+(Q461-P461)/(Q$11-P$11)*$B$7</f>
        <v>2.9960217844139905E-2</v>
      </c>
      <c r="Q462" s="1">
        <f t="shared" ref="Q462:Q525" ca="1" si="396">Q461+Q$2*$B$7+(Q$3*$BC462+Q$4*$BD462+Q$5*$BE462)*SQRT($B$7)+(R461-Q461)/(R$11-Q$11)*$B$7</f>
        <v>2.9130185484813782E-2</v>
      </c>
      <c r="R462" s="1">
        <f t="shared" ref="R462:R525" ca="1" si="397">R461+R$2*$B$7+(R$3*$BC462+R$4*$BD462+R$5*$BE462)*SQRT($B$7)+(S461-R461)/(S$11-R$11)*$B$7</f>
        <v>2.83229592135846E-2</v>
      </c>
      <c r="S462" s="1">
        <f t="shared" ref="S462:S525" ca="1" si="398">S461+S$2*$B$7+(S$3*$BC462+S$4*$BD462+S$5*$BE462)*SQRT($B$7)+(T461-S461)/(T$11-S$11)*$B$7</f>
        <v>2.7541586508819053E-2</v>
      </c>
      <c r="T462" s="1">
        <f t="shared" ref="T462:T525" ca="1" si="399">T461+T$2*$B$7+(T$3*$BC462+T$4*$BD462+T$5*$BE462)*SQRT($B$7)+(U461-T461)/(U$11-T$11)*$B$7</f>
        <v>2.6790181012903164E-2</v>
      </c>
      <c r="U462" s="1">
        <f t="shared" ref="U462:U525" ca="1" si="400">U461+U$2*$B$7+(U$3*$BC462+U$4*$BD462+U$5*$BE462)*SQRT($B$7)+(V461-U461)/(V$11-U$11)*$B$7</f>
        <v>2.6073680854547414E-2</v>
      </c>
      <c r="V462" s="1">
        <f t="shared" ref="V462:V525" ca="1" si="401">V461+V$2*$B$7+(V$3*$BC462+V$4*$BD462+V$5*$BE462)*SQRT($B$7)+(W461-V461)/(W$11-V$11)*$B$7</f>
        <v>2.5397558020423282E-2</v>
      </c>
      <c r="W462" s="1">
        <f t="shared" ref="W462:W525" ca="1" si="402">W461+W$2*$B$7+(W$3*$BC462+W$4*$BD462+W$5*$BE462)*SQRT($B$7)+(X461-W461)/(X$11-W$11)*$B$7</f>
        <v>2.4767531828088468E-2</v>
      </c>
      <c r="X462" s="1">
        <f t="shared" ref="X462:X525" ca="1" si="403">X461+X$2*$B$7+(X$3*$BC462+X$4*$BD462+X$5*$BE462)*SQRT($B$7)+(Y461-X461)/(Y$11-X$11)*$B$7</f>
        <v>2.4189313259497604E-2</v>
      </c>
      <c r="Y462" s="1">
        <f t="shared" ref="Y462:Y525" ca="1" si="404">Y461+Y$2*$B$7+(Y$3*$BC462+Y$4*$BD462+Y$5*$BE462)*SQRT($B$7)+(Z461-Y461)/(Z$11-Y$11)*$B$7</f>
        <v>2.366838605604658E-2</v>
      </c>
      <c r="Z462" s="1">
        <f t="shared" ref="Z462:Z525" ca="1" si="405">Z461+Z$2*$B$7+(Z$3*$BC462+Z$4*$BD462+Z$5*$BE462)*SQRT($B$7)+(AA461-Z461)/(AA$11-Z$11)*$B$7</f>
        <v>2.3209823746771663E-2</v>
      </c>
      <c r="AA462" s="1">
        <f t="shared" ref="AA462:AA525" ca="1" si="406">AA461+AA$2*$B$7+(AA$3*$BC462+AA$4*$BD462+AA$5*$BE462)*SQRT($B$7)+(AB461-AA461)/(AB$11-AA$11)*$B$7</f>
        <v>2.2818146065631185E-2</v>
      </c>
      <c r="AB462" s="1">
        <f t="shared" ref="AB462:AB525" ca="1" si="407">AB461+AB$2*$B$7+(AB$3*$BC462+AB$4*$BD462+AB$5*$BE462)*SQRT($B$7)+(AC461-AB461)/(AC$11-AB$11)*$B$7</f>
        <v>2.2497223770605736E-2</v>
      </c>
      <c r="AC462" s="1">
        <f t="shared" ref="AC462:AC525" ca="1" si="408">AC461+AC$2*$B$7+(AC$3*$BC462+AC$4*$BD462+AC$5*$BE462)*SQRT($B$7)+(AD461-AC461)/(AD$11-AC$11)*$B$7</f>
        <v>2.225023959646286E-2</v>
      </c>
      <c r="AD462" s="1">
        <f t="shared" ref="AD462:AD525" ca="1" si="409">AD461+AD$2*$B$7+(AD$3*$BC462+AD$4*$BD462+AD$5*$BE462)*SQRT($B$7)+(AE461-AD461)/(AE$11-AD$11)*$B$7</f>
        <v>2.2079703048256374E-2</v>
      </c>
      <c r="AE462" s="1">
        <f t="shared" ref="AE462:AE525" ca="1" si="410">AE461+AE$2*$B$7+(AE$3*$BC462+AE$4*$BD462+AE$5*$BE462)*SQRT($B$7)+(AF461-AE461)/(AF$11-AE$11)*$B$7</f>
        <v>2.1987502482112641E-2</v>
      </c>
      <c r="AF462" s="1">
        <f t="shared" ref="AF462:AF525" ca="1" si="411">AF461+AF$2*$B$7+(AF$3*$BC462+AF$4*$BD462+AF$5*$BE462)*SQRT($B$7)+(AG461-AF461)/(AG$11-AF$11)*$B$7</f>
        <v>2.1974968241721595E-2</v>
      </c>
      <c r="AG462" s="1">
        <f t="shared" ref="AG462:AG525" ca="1" si="412">AG461+AG$2*$B$7+(AG$3*$BC462+AG$4*$BD462+AG$5*$BE462)*SQRT($B$7)+(AH461-AG461)/(AH$11-AG$11)*$B$7</f>
        <v>2.204292353409713E-2</v>
      </c>
      <c r="AH462" s="1">
        <f t="shared" ref="AH462:AH525" ca="1" si="413">AH461+AH$2*$B$7+(AH$3*$BC462+AH$4*$BD462+AH$5*$BE462)*SQRT($B$7)+(AI461-AH461)/(AI$11-AH$11)*$B$7</f>
        <v>2.2191715684334944E-2</v>
      </c>
      <c r="AI462" s="1">
        <f t="shared" ref="AI462:AI525" ca="1" si="414">AI461+AI$2*$B$7+(AI$3*$BC462+AI$4*$BD462+AI$5*$BE462)*SQRT($B$7)+(AJ461-AI461)/(AJ$11-AI$11)*$B$7</f>
        <v>2.2421240400174406E-2</v>
      </c>
      <c r="AJ462" s="1">
        <f t="shared" ref="AJ462:AJ525" ca="1" si="415">AJ461+AJ$2*$B$7+(AJ$3*$BC462+AJ$4*$BD462+AJ$5*$BE462)*SQRT($B$7)+(AK461-AJ461)/(AK$11-AJ$11)*$B$7</f>
        <v>2.2730983303024588E-2</v>
      </c>
      <c r="AK462" s="1">
        <f t="shared" ref="AK462:AK525" ca="1" si="416">AK461+AK$2*$B$7+(AK$3*$BC462+AK$4*$BD462+AK$5*$BE462)*SQRT($B$7)+(AL461-AK461)/(AL$11-AK$11)*$B$7</f>
        <v>2.3120098922834016E-2</v>
      </c>
      <c r="AL462" s="1">
        <f t="shared" ref="AL462:AL525" ca="1" si="417">AL461+AL$2*$B$7+(AL$3*$BC462+AL$4*$BD462+AL$5*$BE462)*SQRT($B$7)+(AM461-AL461)/(AM$11-AL$11)*$B$7</f>
        <v>2.3587528631407732E-2</v>
      </c>
      <c r="AM462" s="1">
        <f t="shared" ref="AM462:AM525" ca="1" si="418">AM461+AM$2*$B$7+(AM$3*$BC462+AM$4*$BD462+AM$5*$BE462)*SQRT($B$7)+(AN461-AM461)/(AN$11-AM$11)*$B$7</f>
        <v>2.4132131518573342E-2</v>
      </c>
      <c r="AN462" s="1">
        <f t="shared" ref="AN462:AN525" ca="1" si="419">AN461+AN$2*$B$7+(AN$3*$BC462+AN$4*$BD462+AN$5*$BE462)*SQRT($B$7)+(AO461-AN461)/(AO$11-AN$11)*$B$7</f>
        <v>2.4752771872104028E-2</v>
      </c>
      <c r="AO462" s="1">
        <f t="shared" ref="AO462:AO525" ca="1" si="420">AO461+AO$2*$B$7+(AO$3*$BC462+AO$4*$BD462+AO$5*$BE462)*SQRT($B$7)+(AP461-AO461)/(AP$11-AO$11)*$B$7</f>
        <v>2.5448278361374001E-2</v>
      </c>
      <c r="AP462" s="1">
        <f t="shared" ref="AP462:AP525" ca="1" si="421">AP461+AP$2*$B$7+(AP$3*$BC462+AP$4*$BD462+AP$5*$BE462)*SQRT($B$7)+(AQ461-AP461)/(AQ$11-AP$11)*$B$7</f>
        <v>2.6217170491294066E-2</v>
      </c>
      <c r="AQ462" s="1">
        <f t="shared" ref="AQ462:AQ525" ca="1" si="422">AQ461+AQ$2*$B$7+(AQ$3*$BC462+AQ$4*$BD462+AQ$5*$BE462)*SQRT($B$7)+(AR461-AQ461)/(AR$11-AQ$11)*$B$7</f>
        <v>2.7057055746326629E-2</v>
      </c>
      <c r="AR462" s="1">
        <f t="shared" ref="AR462:AR525" ca="1" si="423">AR461+AR$2*$B$7+(AR$3*$BC462+AR$4*$BD462+AR$5*$BE462)*SQRT($B$7)+(AS461-AR461)/(AS$11-AR$11)*$B$7</f>
        <v>2.796367529792157E-2</v>
      </c>
      <c r="AS462" s="1">
        <f t="shared" ref="AS462:AS525" ca="1" si="424">AS461+AS$2*$B$7+(AS$3*$BC462+AS$4*$BD462+AS$5*$BE462)*SQRT($B$7)+(AT461-AS461)/(AT$11-AS$11)*$B$7</f>
        <v>2.8929768358688612E-2</v>
      </c>
      <c r="AT462" s="1">
        <f t="shared" ref="AT462:AT525" ca="1" si="425">AT461+AT$2*$B$7+(AT$3*$BC462+AT$4*$BD462+AT$5*$BE462)*SQRT($B$7)+(AU461-AT461)/(AU$11-AT$11)*$B$7</f>
        <v>2.9944229316487742E-2</v>
      </c>
      <c r="AU462" s="1">
        <f t="shared" ref="AU462:AU525" ca="1" si="426">AU461+AU$2*$B$7+(AU$3*$BC462+AU$4*$BD462+AU$5*$BE462)*SQRT($B$7)+(AV461-AU461)/(AV$11-AU$11)*$B$7</f>
        <v>3.0992242847594262E-2</v>
      </c>
      <c r="AV462" s="1">
        <f t="shared" ref="AV462:AV525" ca="1" si="427">AV461+AV$2*$B$7+(AV$3*$BC462+AV$4*$BD462+AV$5*$BE462)*SQRT($B$7)+(AW461-AV461)/(AW$11-AV$11)*$B$7</f>
        <v>3.2056733439227061E-2</v>
      </c>
      <c r="AW462" s="1">
        <f t="shared" ref="AW462:AW525" ca="1" si="428">AW461+AW$2*$B$7+(AW$3*$BC462+AW$4*$BD462+AW$5*$BE462)*SQRT($B$7)+(AX461-AW461)/(AX$11-AW$11)*$B$7</f>
        <v>3.31202537473387E-2</v>
      </c>
      <c r="AX462" s="1">
        <f t="shared" ref="AX462:AX525" ca="1" si="429">AX461+AX$2*$B$7+(AX$3*$BC462+AX$4*$BD462+AX$5*$BE462)*SQRT($B$7)+(AY461-AX461)/(AY$11-AX$11)*$B$7</f>
        <v>3.4165482920577042E-2</v>
      </c>
      <c r="AY462" s="1">
        <f t="shared" ref="AY462:AY525" ca="1" si="430">AY461+AY$2*$B$7+(AY$3*$BC462+AY$4*$BD462+AY$5*$BE462)*SQRT($B$7)+(AZ461-AY461)/(AZ$11-AY$11)*$B$7</f>
        <v>3.5175385628052475E-2</v>
      </c>
      <c r="AZ462" s="1">
        <f t="shared" ca="1" si="379"/>
        <v>3.6141246560825242E-2</v>
      </c>
      <c r="BC462" s="1">
        <f t="shared" ref="BC462:BE525" ca="1" si="431">RAND()+RAND()+RAND()+RAND()+RAND()+RAND()+RAND()+RAND()+RAND()+RAND()+RAND()+RAND()-6</f>
        <v>1.3094149575887588</v>
      </c>
      <c r="BD462" s="1">
        <f t="shared" ca="1" si="431"/>
        <v>1.6763370351910583</v>
      </c>
      <c r="BE462" s="1">
        <f t="shared" ca="1" si="431"/>
        <v>-1.8421387340902866</v>
      </c>
    </row>
    <row r="463" spans="1:57" x14ac:dyDescent="0.2">
      <c r="A463" s="118">
        <f t="shared" si="380"/>
        <v>4.5099999999999483</v>
      </c>
      <c r="B463" s="1">
        <f t="shared" ca="1" si="381"/>
        <v>4.4771808823314621E-2</v>
      </c>
      <c r="C463" s="1">
        <f t="shared" ca="1" si="382"/>
        <v>4.3717784394949021E-2</v>
      </c>
      <c r="D463" s="1">
        <f t="shared" ca="1" si="383"/>
        <v>4.2663390471726133E-2</v>
      </c>
      <c r="E463" s="1">
        <f t="shared" ca="1" si="384"/>
        <v>4.1614398076354218E-2</v>
      </c>
      <c r="F463" s="1">
        <f t="shared" ca="1" si="385"/>
        <v>4.0577075896497533E-2</v>
      </c>
      <c r="G463" s="1">
        <f t="shared" ca="1" si="386"/>
        <v>3.9555678508194442E-2</v>
      </c>
      <c r="H463" s="1">
        <f t="shared" ca="1" si="387"/>
        <v>3.8552566781874707E-2</v>
      </c>
      <c r="I463" s="1">
        <f t="shared" ca="1" si="388"/>
        <v>3.7568972562948194E-2</v>
      </c>
      <c r="J463" s="1">
        <f t="shared" ca="1" si="389"/>
        <v>3.6605514722059446E-2</v>
      </c>
      <c r="K463" s="1">
        <f t="shared" ca="1" si="390"/>
        <v>3.5662389318364719E-2</v>
      </c>
      <c r="L463" s="1">
        <f t="shared" ca="1" si="391"/>
        <v>3.4739395267652448E-2</v>
      </c>
      <c r="M463" s="1">
        <f t="shared" ca="1" si="392"/>
        <v>3.38359759772702E-2</v>
      </c>
      <c r="N463" s="1">
        <f t="shared" ca="1" si="393"/>
        <v>3.2951394044473711E-2</v>
      </c>
      <c r="O463" s="1">
        <f t="shared" ca="1" si="394"/>
        <v>3.2085056622812975E-2</v>
      </c>
      <c r="P463" s="1">
        <f t="shared" ca="1" si="395"/>
        <v>3.1236919238379176E-2</v>
      </c>
      <c r="Q463" s="1">
        <f t="shared" ca="1" si="396"/>
        <v>3.0407852852413392E-2</v>
      </c>
      <c r="R463" s="1">
        <f t="shared" ca="1" si="397"/>
        <v>2.959987322839594E-2</v>
      </c>
      <c r="S463" s="1">
        <f t="shared" ca="1" si="398"/>
        <v>2.8816185131559636E-2</v>
      </c>
      <c r="T463" s="1">
        <f t="shared" ca="1" si="399"/>
        <v>2.8061055099106454E-2</v>
      </c>
      <c r="U463" s="1">
        <f t="shared" ca="1" si="400"/>
        <v>2.7339568785622791E-2</v>
      </c>
      <c r="V463" s="1">
        <f t="shared" ca="1" si="401"/>
        <v>2.665734039992549E-2</v>
      </c>
      <c r="W463" s="1">
        <f t="shared" ca="1" si="402"/>
        <v>2.6020226761676955E-2</v>
      </c>
      <c r="X463" s="1">
        <f t="shared" ca="1" si="403"/>
        <v>2.5434072322133273E-2</v>
      </c>
      <c r="Y463" s="1">
        <f t="shared" ca="1" si="404"/>
        <v>2.4904490917621286E-2</v>
      </c>
      <c r="Z463" s="1">
        <f t="shared" ca="1" si="405"/>
        <v>2.4436683515286016E-2</v>
      </c>
      <c r="AA463" s="1">
        <f t="shared" ca="1" si="406"/>
        <v>2.4035295520406671E-2</v>
      </c>
      <c r="AB463" s="1">
        <f t="shared" ca="1" si="407"/>
        <v>2.3704322634633544E-2</v>
      </c>
      <c r="AC463" s="1">
        <f t="shared" ca="1" si="408"/>
        <v>2.3447072798730505E-2</v>
      </c>
      <c r="AD463" s="1">
        <f t="shared" ca="1" si="409"/>
        <v>2.3266181643917062E-2</v>
      </c>
      <c r="AE463" s="1">
        <f t="shared" ca="1" si="410"/>
        <v>2.3163664707033831E-2</v>
      </c>
      <c r="AF463" s="1">
        <f t="shared" ca="1" si="411"/>
        <v>2.3140980238486403E-2</v>
      </c>
      <c r="AG463" s="1">
        <f t="shared" ca="1" si="412"/>
        <v>2.3199079607889608E-2</v>
      </c>
      <c r="AH463" s="1">
        <f t="shared" ca="1" si="413"/>
        <v>2.3338438349196196E-2</v>
      </c>
      <c r="AI463" s="1">
        <f t="shared" ca="1" si="414"/>
        <v>2.3559080710867611E-2</v>
      </c>
      <c r="AJ463" s="1">
        <f t="shared" ca="1" si="415"/>
        <v>2.3860621888795737E-2</v>
      </c>
      <c r="AK463" s="1">
        <f t="shared" ca="1" si="416"/>
        <v>2.4242347767133795E-2</v>
      </c>
      <c r="AL463" s="1">
        <f t="shared" ca="1" si="417"/>
        <v>2.4703333094470193E-2</v>
      </c>
      <c r="AM463" s="1">
        <f t="shared" ca="1" si="418"/>
        <v>2.5242571495111284E-2</v>
      </c>
      <c r="AN463" s="1">
        <f t="shared" ca="1" si="419"/>
        <v>2.5859060407396623E-2</v>
      </c>
      <c r="AO463" s="1">
        <f t="shared" ca="1" si="420"/>
        <v>2.6551755660587859E-2</v>
      </c>
      <c r="AP463" s="1">
        <f t="shared" ca="1" si="421"/>
        <v>2.731929141617814E-2</v>
      </c>
      <c r="AQ463" s="1">
        <f t="shared" ca="1" si="422"/>
        <v>2.8159370384726417E-2</v>
      </c>
      <c r="AR463" s="1">
        <f t="shared" ca="1" si="423"/>
        <v>2.9067806037991816E-2</v>
      </c>
      <c r="AS463" s="1">
        <f t="shared" ca="1" si="424"/>
        <v>3.0037392982915165E-2</v>
      </c>
      <c r="AT463" s="1">
        <f t="shared" ca="1" si="425"/>
        <v>3.1057083854183033E-2</v>
      </c>
      <c r="AU463" s="1">
        <f t="shared" ca="1" si="426"/>
        <v>3.2112150951387572E-2</v>
      </c>
      <c r="AV463" s="1">
        <f t="shared" ca="1" si="427"/>
        <v>3.3185644813217362E-2</v>
      </c>
      <c r="AW463" s="1">
        <f t="shared" ca="1" si="428"/>
        <v>3.426025509091208E-2</v>
      </c>
      <c r="AX463" s="1">
        <f t="shared" ca="1" si="429"/>
        <v>3.5318802446259553E-2</v>
      </c>
      <c r="AY463" s="1">
        <f t="shared" ca="1" si="430"/>
        <v>3.6344555494649045E-2</v>
      </c>
      <c r="AZ463" s="1">
        <f t="shared" ca="1" si="379"/>
        <v>3.7329993811660862E-2</v>
      </c>
      <c r="BC463" s="1">
        <f t="shared" ca="1" si="431"/>
        <v>1.8334687489185635</v>
      </c>
      <c r="BD463" s="1">
        <f t="shared" ca="1" si="431"/>
        <v>-0.13266228405825498</v>
      </c>
      <c r="BE463" s="1">
        <f t="shared" ca="1" si="431"/>
        <v>0.42684765554072079</v>
      </c>
    </row>
    <row r="464" spans="1:57" x14ac:dyDescent="0.2">
      <c r="A464" s="118">
        <f t="shared" si="380"/>
        <v>4.5199999999999481</v>
      </c>
      <c r="B464" s="1">
        <f t="shared" ca="1" si="381"/>
        <v>4.5537094958477083E-2</v>
      </c>
      <c r="C464" s="1">
        <f t="shared" ca="1" si="382"/>
        <v>4.4388688745813892E-2</v>
      </c>
      <c r="D464" s="1">
        <f t="shared" ca="1" si="383"/>
        <v>4.3253272686762358E-2</v>
      </c>
      <c r="E464" s="1">
        <f t="shared" ca="1" si="384"/>
        <v>4.2136063384171522E-2</v>
      </c>
      <c r="F464" s="1">
        <f t="shared" ca="1" si="385"/>
        <v>4.1042722042253052E-2</v>
      </c>
      <c r="G464" s="1">
        <f t="shared" ca="1" si="386"/>
        <v>3.9976895835524086E-2</v>
      </c>
      <c r="H464" s="1">
        <f t="shared" ca="1" si="387"/>
        <v>3.8940351651969941E-2</v>
      </c>
      <c r="I464" s="1">
        <f t="shared" ca="1" si="388"/>
        <v>3.7933736204695645E-2</v>
      </c>
      <c r="J464" s="1">
        <f t="shared" ca="1" si="389"/>
        <v>3.6957085922360085E-2</v>
      </c>
      <c r="K464" s="1">
        <f t="shared" ca="1" si="390"/>
        <v>3.6010014136952942E-2</v>
      </c>
      <c r="L464" s="1">
        <f t="shared" ca="1" si="391"/>
        <v>3.509173734437239E-2</v>
      </c>
      <c r="M464" s="1">
        <f t="shared" ca="1" si="392"/>
        <v>3.4201119734693995E-2</v>
      </c>
      <c r="N464" s="1">
        <f t="shared" ca="1" si="393"/>
        <v>3.3336851101140388E-2</v>
      </c>
      <c r="O464" s="1">
        <f t="shared" ca="1" si="394"/>
        <v>3.2497773938145319E-2</v>
      </c>
      <c r="P464" s="1">
        <f t="shared" ca="1" si="395"/>
        <v>3.1683286652863393E-2</v>
      </c>
      <c r="Q464" s="1">
        <f t="shared" ca="1" si="396"/>
        <v>3.0893707974093253E-2</v>
      </c>
      <c r="R464" s="1">
        <f t="shared" ca="1" si="397"/>
        <v>3.0130502688363484E-2</v>
      </c>
      <c r="S464" s="1">
        <f t="shared" ca="1" si="398"/>
        <v>2.9396322457565727E-2</v>
      </c>
      <c r="T464" s="1">
        <f t="shared" ca="1" si="399"/>
        <v>2.8694876303972803E-2</v>
      </c>
      <c r="U464" s="1">
        <f t="shared" ca="1" si="400"/>
        <v>2.8030686999606098E-2</v>
      </c>
      <c r="V464" s="1">
        <f t="shared" ca="1" si="401"/>
        <v>2.740880057866071E-2</v>
      </c>
      <c r="W464" s="1">
        <f t="shared" ca="1" si="402"/>
        <v>2.6834500979881364E-2</v>
      </c>
      <c r="X464" s="1">
        <f t="shared" ca="1" si="403"/>
        <v>2.6313055753971901E-2</v>
      </c>
      <c r="Y464" s="1">
        <f t="shared" ca="1" si="404"/>
        <v>2.5849498476687351E-2</v>
      </c>
      <c r="Z464" s="1">
        <f t="shared" ca="1" si="405"/>
        <v>2.5448447215579439E-2</v>
      </c>
      <c r="AA464" s="1">
        <f t="shared" ca="1" si="406"/>
        <v>2.5113962730328912E-2</v>
      </c>
      <c r="AB464" s="1">
        <f t="shared" ca="1" si="407"/>
        <v>2.4849455369135996E-2</v>
      </c>
      <c r="AC464" s="1">
        <f t="shared" ca="1" si="408"/>
        <v>2.4657647994797964E-2</v>
      </c>
      <c r="AD464" s="1">
        <f t="shared" ca="1" si="409"/>
        <v>2.4540592083424691E-2</v>
      </c>
      <c r="AE464" s="1">
        <f t="shared" ca="1" si="410"/>
        <v>2.4499720064724752E-2</v>
      </c>
      <c r="AF464" s="1">
        <f t="shared" ca="1" si="411"/>
        <v>2.4535907798570806E-2</v>
      </c>
      <c r="AG464" s="1">
        <f t="shared" ca="1" si="412"/>
        <v>2.4649524515737438E-2</v>
      </c>
      <c r="AH464" s="1">
        <f t="shared" ca="1" si="413"/>
        <v>2.4840463663305435E-2</v>
      </c>
      <c r="AI464" s="1">
        <f t="shared" ca="1" si="414"/>
        <v>2.5108167748767226E-2</v>
      </c>
      <c r="AJ464" s="1">
        <f t="shared" ca="1" si="415"/>
        <v>2.5451671275725642E-2</v>
      </c>
      <c r="AK464" s="1">
        <f t="shared" ca="1" si="416"/>
        <v>2.5869681220623872E-2</v>
      </c>
      <c r="AL464" s="1">
        <f t="shared" ca="1" si="417"/>
        <v>2.6360695429621286E-2</v>
      </c>
      <c r="AM464" s="1">
        <f t="shared" ca="1" si="418"/>
        <v>2.6923131731458418E-2</v>
      </c>
      <c r="AN464" s="1">
        <f t="shared" ca="1" si="419"/>
        <v>2.7555410292861335E-2</v>
      </c>
      <c r="AO464" s="1">
        <f t="shared" ca="1" si="420"/>
        <v>2.8255903550546697E-2</v>
      </c>
      <c r="AP464" s="1">
        <f t="shared" ca="1" si="421"/>
        <v>2.9022649631613988E-2</v>
      </c>
      <c r="AQ464" s="1">
        <f t="shared" ca="1" si="422"/>
        <v>2.9852735711836643E-2</v>
      </c>
      <c r="AR464" s="1">
        <f t="shared" ca="1" si="423"/>
        <v>3.0741336922797166E-2</v>
      </c>
      <c r="AS464" s="1">
        <f t="shared" ca="1" si="424"/>
        <v>3.1680593020451099E-2</v>
      </c>
      <c r="AT464" s="1">
        <f t="shared" ca="1" si="425"/>
        <v>3.2658805171475083E-2</v>
      </c>
      <c r="AU464" s="1">
        <f t="shared" ca="1" si="426"/>
        <v>3.3660623764974876E-2</v>
      </c>
      <c r="AV464" s="1">
        <f t="shared" ca="1" si="427"/>
        <v>3.4668515307618782E-2</v>
      </c>
      <c r="AW464" s="1">
        <f t="shared" ca="1" si="428"/>
        <v>3.5664596233924366E-2</v>
      </c>
      <c r="AX464" s="1">
        <f t="shared" ca="1" si="429"/>
        <v>3.6631121665115882E-2</v>
      </c>
      <c r="AY464" s="1">
        <f t="shared" ca="1" si="430"/>
        <v>3.7550971679259977E-2</v>
      </c>
      <c r="AZ464" s="1">
        <f t="shared" ca="1" si="379"/>
        <v>3.8417011995533823E-2</v>
      </c>
      <c r="BC464" s="1">
        <f t="shared" ca="1" si="431"/>
        <v>1.6072015966915707</v>
      </c>
      <c r="BD464" s="1">
        <f t="shared" ca="1" si="431"/>
        <v>1.5645870149707433</v>
      </c>
      <c r="BE464" s="1">
        <f t="shared" ca="1" si="431"/>
        <v>-0.65102980229410079</v>
      </c>
    </row>
    <row r="465" spans="1:57" x14ac:dyDescent="0.2">
      <c r="A465" s="118">
        <f t="shared" si="380"/>
        <v>4.5299999999999478</v>
      </c>
      <c r="B465" s="1">
        <f t="shared" ca="1" si="381"/>
        <v>4.5251304277080115E-2</v>
      </c>
      <c r="C465" s="1">
        <f t="shared" ca="1" si="382"/>
        <v>4.427706617725799E-2</v>
      </c>
      <c r="D465" s="1">
        <f t="shared" ca="1" si="383"/>
        <v>4.3296087762475267E-2</v>
      </c>
      <c r="E465" s="1">
        <f t="shared" ca="1" si="384"/>
        <v>4.2314405145378889E-2</v>
      </c>
      <c r="F465" s="1">
        <f t="shared" ca="1" si="385"/>
        <v>4.1338447039295574E-2</v>
      </c>
      <c r="G465" s="1">
        <f t="shared" ca="1" si="386"/>
        <v>4.0372628476531745E-2</v>
      </c>
      <c r="H465" s="1">
        <f t="shared" ca="1" si="387"/>
        <v>3.9419497530560087E-2</v>
      </c>
      <c r="I465" s="1">
        <f t="shared" ca="1" si="388"/>
        <v>3.8480490826916167E-2</v>
      </c>
      <c r="J465" s="1">
        <f t="shared" ca="1" si="389"/>
        <v>3.7556437337498597E-2</v>
      </c>
      <c r="K465" s="1">
        <f t="shared" ca="1" si="390"/>
        <v>3.6647742664204994E-2</v>
      </c>
      <c r="L465" s="1">
        <f t="shared" ca="1" si="391"/>
        <v>3.5754415938024663E-2</v>
      </c>
      <c r="M465" s="1">
        <f t="shared" ca="1" si="392"/>
        <v>3.4876117250954915E-2</v>
      </c>
      <c r="N465" s="1">
        <f t="shared" ca="1" si="393"/>
        <v>3.401233874601263E-2</v>
      </c>
      <c r="O465" s="1">
        <f t="shared" ca="1" si="394"/>
        <v>3.316273340024789E-2</v>
      </c>
      <c r="P465" s="1">
        <f t="shared" ca="1" si="395"/>
        <v>3.2327517590537619E-2</v>
      </c>
      <c r="Q465" s="1">
        <f t="shared" ca="1" si="396"/>
        <v>3.1507832829276834E-2</v>
      </c>
      <c r="R465" s="1">
        <f t="shared" ca="1" si="397"/>
        <v>3.0705967874443598E-2</v>
      </c>
      <c r="S465" s="1">
        <f t="shared" ca="1" si="398"/>
        <v>2.9925396187285614E-2</v>
      </c>
      <c r="T465" s="1">
        <f t="shared" ca="1" si="399"/>
        <v>2.9170644158722822E-2</v>
      </c>
      <c r="U465" s="1">
        <f t="shared" ca="1" si="400"/>
        <v>2.844704656329947E-2</v>
      </c>
      <c r="V465" s="1">
        <f t="shared" ca="1" si="401"/>
        <v>2.7760456157391995E-2</v>
      </c>
      <c r="W465" s="1">
        <f t="shared" ca="1" si="402"/>
        <v>2.7116958909363748E-2</v>
      </c>
      <c r="X465" s="1">
        <f t="shared" ca="1" si="403"/>
        <v>2.6522620393094921E-2</v>
      </c>
      <c r="Y465" s="1">
        <f t="shared" ca="1" si="404"/>
        <v>2.5983268861917316E-2</v>
      </c>
      <c r="Z465" s="1">
        <f t="shared" ca="1" si="405"/>
        <v>2.5504314439798243E-2</v>
      </c>
      <c r="AA465" s="1">
        <f t="shared" ca="1" si="406"/>
        <v>2.5090608217591959E-2</v>
      </c>
      <c r="AB465" s="1">
        <f t="shared" ca="1" si="407"/>
        <v>2.4746350186487298E-2</v>
      </c>
      <c r="AC465" s="1">
        <f t="shared" ca="1" si="408"/>
        <v>2.4475053140701065E-2</v>
      </c>
      <c r="AD465" s="1">
        <f t="shared" ca="1" si="409"/>
        <v>2.427955941312205E-2</v>
      </c>
      <c r="AE465" s="1">
        <f t="shared" ca="1" si="410"/>
        <v>2.4162093331587784E-2</v>
      </c>
      <c r="AF465" s="1">
        <f t="shared" ca="1" si="411"/>
        <v>2.4124323361400826E-2</v>
      </c>
      <c r="AG465" s="1">
        <f t="shared" ca="1" si="412"/>
        <v>2.4167411586463888E-2</v>
      </c>
      <c r="AH465" s="1">
        <f t="shared" ca="1" si="413"/>
        <v>2.4292044364832857E-2</v>
      </c>
      <c r="AI465" s="1">
        <f t="shared" ca="1" si="414"/>
        <v>2.4498457474933739E-2</v>
      </c>
      <c r="AJ465" s="1">
        <f t="shared" ca="1" si="415"/>
        <v>2.4786479754700896E-2</v>
      </c>
      <c r="AK465" s="1">
        <f t="shared" ca="1" si="416"/>
        <v>2.5155614303902094E-2</v>
      </c>
      <c r="AL465" s="1">
        <f t="shared" ca="1" si="417"/>
        <v>2.5605157079333935E-2</v>
      </c>
      <c r="AM465" s="1">
        <f t="shared" ca="1" si="418"/>
        <v>2.6134325075579185E-2</v>
      </c>
      <c r="AN465" s="1">
        <f t="shared" ca="1" si="419"/>
        <v>2.6742336056260776E-2</v>
      </c>
      <c r="AO465" s="1">
        <f t="shared" ca="1" si="420"/>
        <v>2.7428353803642423E-2</v>
      </c>
      <c r="AP465" s="1">
        <f t="shared" ca="1" si="421"/>
        <v>2.8191195011351085E-2</v>
      </c>
      <c r="AQ465" s="1">
        <f t="shared" ca="1" si="422"/>
        <v>2.9028705855195871E-2</v>
      </c>
      <c r="AR465" s="1">
        <f t="shared" ca="1" si="423"/>
        <v>2.9936797787295487E-2</v>
      </c>
      <c r="AS465" s="1">
        <f t="shared" ca="1" si="424"/>
        <v>3.0908330771208695E-2</v>
      </c>
      <c r="AT465" s="1">
        <f t="shared" ca="1" si="425"/>
        <v>3.1932330087681669E-2</v>
      </c>
      <c r="AU465" s="1">
        <f t="shared" ca="1" si="426"/>
        <v>3.2994199963832113E-2</v>
      </c>
      <c r="AV465" s="1">
        <f t="shared" ca="1" si="427"/>
        <v>3.4077198081543011E-2</v>
      </c>
      <c r="AW465" s="1">
        <f t="shared" ca="1" si="428"/>
        <v>3.5164242803061969E-2</v>
      </c>
      <c r="AX465" s="1">
        <f t="shared" ca="1" si="429"/>
        <v>3.6238402240043488E-2</v>
      </c>
      <c r="AY465" s="1">
        <f t="shared" ca="1" si="430"/>
        <v>3.7283558417779014E-2</v>
      </c>
      <c r="AZ465" s="1">
        <f t="shared" ca="1" si="379"/>
        <v>3.8294600366429468E-2</v>
      </c>
      <c r="BC465" s="1">
        <f t="shared" ca="1" si="431"/>
        <v>-0.12760194849117479</v>
      </c>
      <c r="BD465" s="1">
        <f t="shared" ca="1" si="431"/>
        <v>-1.5979615212251268</v>
      </c>
      <c r="BE465" s="1">
        <f t="shared" ca="1" si="431"/>
        <v>1.5768045656833216</v>
      </c>
    </row>
    <row r="466" spans="1:57" x14ac:dyDescent="0.2">
      <c r="A466" s="118">
        <f t="shared" si="380"/>
        <v>4.5399999999999476</v>
      </c>
      <c r="B466" s="1">
        <f t="shared" ca="1" si="381"/>
        <v>4.5046134716307459E-2</v>
      </c>
      <c r="C466" s="1">
        <f t="shared" ca="1" si="382"/>
        <v>4.4160591218380105E-2</v>
      </c>
      <c r="D466" s="1">
        <f t="shared" ca="1" si="383"/>
        <v>4.3263046917767022E-2</v>
      </c>
      <c r="E466" s="1">
        <f t="shared" ca="1" si="384"/>
        <v>4.2359699834294218E-2</v>
      </c>
      <c r="F466" s="1">
        <f t="shared" ca="1" si="385"/>
        <v>4.1457089634771738E-2</v>
      </c>
      <c r="G466" s="1">
        <f t="shared" ca="1" si="386"/>
        <v>4.0559742913244066E-2</v>
      </c>
      <c r="H466" s="1">
        <f t="shared" ca="1" si="387"/>
        <v>3.9670332540604925E-2</v>
      </c>
      <c r="I466" s="1">
        <f t="shared" ca="1" si="388"/>
        <v>3.8790428544831404E-2</v>
      </c>
      <c r="J466" s="1">
        <f t="shared" ca="1" si="389"/>
        <v>3.7920995872990013E-2</v>
      </c>
      <c r="K466" s="1">
        <f t="shared" ca="1" si="390"/>
        <v>3.7062575841584774E-2</v>
      </c>
      <c r="L466" s="1">
        <f t="shared" ca="1" si="391"/>
        <v>3.6215313719427537E-2</v>
      </c>
      <c r="M466" s="1">
        <f t="shared" ca="1" si="392"/>
        <v>3.5379009066789625E-2</v>
      </c>
      <c r="N466" s="1">
        <f t="shared" ca="1" si="393"/>
        <v>3.4553299976533412E-2</v>
      </c>
      <c r="O466" s="1">
        <f t="shared" ca="1" si="394"/>
        <v>3.3737993495462242E-2</v>
      </c>
      <c r="P466" s="1">
        <f t="shared" ca="1" si="395"/>
        <v>3.2933467503847624E-2</v>
      </c>
      <c r="Q466" s="1">
        <f t="shared" ca="1" si="396"/>
        <v>3.2141029758832824E-2</v>
      </c>
      <c r="R466" s="1">
        <f t="shared" ca="1" si="397"/>
        <v>3.136313638379834E-2</v>
      </c>
      <c r="S466" s="1">
        <f t="shared" ca="1" si="398"/>
        <v>3.0603425988128548E-2</v>
      </c>
      <c r="T466" s="1">
        <f t="shared" ca="1" si="399"/>
        <v>2.9866585661462827E-2</v>
      </c>
      <c r="U466" s="1">
        <f t="shared" ca="1" si="400"/>
        <v>2.9158105512656268E-2</v>
      </c>
      <c r="V466" s="1">
        <f t="shared" ca="1" si="401"/>
        <v>2.8483988363810196E-2</v>
      </c>
      <c r="W466" s="1">
        <f t="shared" ca="1" si="402"/>
        <v>2.7850465570172546E-2</v>
      </c>
      <c r="X466" s="1">
        <f t="shared" ca="1" si="403"/>
        <v>2.7263744099282682E-2</v>
      </c>
      <c r="Y466" s="1">
        <f t="shared" ca="1" si="404"/>
        <v>2.6729790267020749E-2</v>
      </c>
      <c r="Z466" s="1">
        <f t="shared" ca="1" si="405"/>
        <v>2.625414965665962E-2</v>
      </c>
      <c r="AA466" s="1">
        <f t="shared" ca="1" si="406"/>
        <v>2.5841807113858157E-2</v>
      </c>
      <c r="AB466" s="1">
        <f t="shared" ca="1" si="407"/>
        <v>2.5497095715957239E-2</v>
      </c>
      <c r="AC466" s="1">
        <f t="shared" ca="1" si="408"/>
        <v>2.5223661644495184E-2</v>
      </c>
      <c r="AD466" s="1">
        <f t="shared" ca="1" si="409"/>
        <v>2.5024481547361511E-2</v>
      </c>
      <c r="AE466" s="1">
        <f t="shared" ca="1" si="410"/>
        <v>2.4901915102063528E-2</v>
      </c>
      <c r="AF466" s="1">
        <f t="shared" ca="1" si="411"/>
        <v>2.4857766821682475E-2</v>
      </c>
      <c r="AG466" s="1">
        <f t="shared" ca="1" si="412"/>
        <v>2.4893335081800919E-2</v>
      </c>
      <c r="AH466" s="1">
        <f t="shared" ca="1" si="413"/>
        <v>2.5009442596043836E-2</v>
      </c>
      <c r="AI466" s="1">
        <f t="shared" ca="1" si="414"/>
        <v>2.5206461872433569E-2</v>
      </c>
      <c r="AJ466" s="1">
        <f t="shared" ca="1" si="415"/>
        <v>2.5484359556410673E-2</v>
      </c>
      <c r="AK466" s="1">
        <f t="shared" ca="1" si="416"/>
        <v>2.5842778348208559E-2</v>
      </c>
      <c r="AL466" s="1">
        <f t="shared" ca="1" si="417"/>
        <v>2.6281155773759959E-2</v>
      </c>
      <c r="AM466" s="1">
        <f t="shared" ca="1" si="418"/>
        <v>2.6798851399505774E-2</v>
      </c>
      <c r="AN466" s="1">
        <f t="shared" ca="1" si="419"/>
        <v>2.7395223898333609E-2</v>
      </c>
      <c r="AO466" s="1">
        <f t="shared" ca="1" si="420"/>
        <v>2.8069571579868648E-2</v>
      </c>
      <c r="AP466" s="1">
        <f t="shared" ca="1" si="421"/>
        <v>2.8820832750330299E-2</v>
      </c>
      <c r="AQ466" s="1">
        <f t="shared" ca="1" si="422"/>
        <v>2.9646955569368159E-2</v>
      </c>
      <c r="AR466" s="1">
        <f t="shared" ca="1" si="423"/>
        <v>3.0543930924773279E-2</v>
      </c>
      <c r="AS466" s="1">
        <f t="shared" ca="1" si="424"/>
        <v>3.1504682503231775E-2</v>
      </c>
      <c r="AT466" s="1">
        <f t="shared" ca="1" si="425"/>
        <v>3.251830373143301E-2</v>
      </c>
      <c r="AU466" s="1">
        <f t="shared" ca="1" si="426"/>
        <v>3.3570296858645494E-2</v>
      </c>
      <c r="AV466" s="1">
        <f t="shared" ca="1" si="427"/>
        <v>3.4644054394411997E-2</v>
      </c>
      <c r="AW466" s="1">
        <f t="shared" ca="1" si="428"/>
        <v>3.5722640287358991E-2</v>
      </c>
      <c r="AX466" s="1">
        <f t="shared" ca="1" si="429"/>
        <v>3.6789282856101904E-2</v>
      </c>
      <c r="AY466" s="1">
        <f t="shared" ca="1" si="430"/>
        <v>3.7828229937826974E-2</v>
      </c>
      <c r="AZ466" s="1">
        <f t="shared" ca="1" si="379"/>
        <v>3.8835302935478301E-2</v>
      </c>
      <c r="BC466" s="1">
        <f t="shared" ca="1" si="431"/>
        <v>0.88818466352616721</v>
      </c>
      <c r="BD466" s="1">
        <f t="shared" ca="1" si="431"/>
        <v>0.51595983674120838</v>
      </c>
      <c r="BE466" s="1">
        <f t="shared" ca="1" si="431"/>
        <v>1.2068659262830401</v>
      </c>
    </row>
    <row r="467" spans="1:57" x14ac:dyDescent="0.2">
      <c r="A467" s="118">
        <f t="shared" si="380"/>
        <v>4.5499999999999474</v>
      </c>
      <c r="B467" s="1">
        <f t="shared" ca="1" si="381"/>
        <v>4.3393696754623581E-2</v>
      </c>
      <c r="C467" s="1">
        <f t="shared" ca="1" si="382"/>
        <v>4.2595001212320203E-2</v>
      </c>
      <c r="D467" s="1">
        <f t="shared" ca="1" si="383"/>
        <v>4.178024647332914E-2</v>
      </c>
      <c r="E467" s="1">
        <f t="shared" ca="1" si="384"/>
        <v>4.0955727764404225E-2</v>
      </c>
      <c r="F467" s="1">
        <f t="shared" ca="1" si="385"/>
        <v>4.0128032036826619E-2</v>
      </c>
      <c r="G467" s="1">
        <f t="shared" ca="1" si="386"/>
        <v>3.9301734029915228E-2</v>
      </c>
      <c r="H467" s="1">
        <f t="shared" ca="1" si="387"/>
        <v>3.8479567902907907E-2</v>
      </c>
      <c r="I467" s="1">
        <f t="shared" ca="1" si="388"/>
        <v>3.7663173456500491E-2</v>
      </c>
      <c r="J467" s="1">
        <f t="shared" ca="1" si="389"/>
        <v>3.6853587926538839E-2</v>
      </c>
      <c r="K467" s="1">
        <f t="shared" ca="1" si="390"/>
        <v>3.6051424671420397E-2</v>
      </c>
      <c r="L467" s="1">
        <f t="shared" ca="1" si="391"/>
        <v>3.5256901483211277E-2</v>
      </c>
      <c r="M467" s="1">
        <f t="shared" ca="1" si="392"/>
        <v>3.4469893838910956E-2</v>
      </c>
      <c r="N467" s="1">
        <f t="shared" ca="1" si="393"/>
        <v>3.3690122262448115E-2</v>
      </c>
      <c r="O467" s="1">
        <f t="shared" ca="1" si="394"/>
        <v>3.2917484337874892E-2</v>
      </c>
      <c r="P467" s="1">
        <f t="shared" ca="1" si="395"/>
        <v>3.2152455862507166E-2</v>
      </c>
      <c r="Q467" s="1">
        <f t="shared" ca="1" si="396"/>
        <v>3.1396447179472202E-2</v>
      </c>
      <c r="R467" s="1">
        <f t="shared" ca="1" si="397"/>
        <v>3.0652018052030307E-2</v>
      </c>
      <c r="S467" s="1">
        <f t="shared" ca="1" si="398"/>
        <v>2.9922908467536886E-2</v>
      </c>
      <c r="T467" s="1">
        <f t="shared" ca="1" si="399"/>
        <v>2.9213902425885278E-2</v>
      </c>
      <c r="U467" s="1">
        <f t="shared" ca="1" si="400"/>
        <v>2.8530581583692392E-2</v>
      </c>
      <c r="V467" s="1">
        <f t="shared" ca="1" si="401"/>
        <v>2.7879035054030315E-2</v>
      </c>
      <c r="W467" s="1">
        <f t="shared" ca="1" si="402"/>
        <v>2.7265575817989756E-2</v>
      </c>
      <c r="X467" s="1">
        <f t="shared" ca="1" si="403"/>
        <v>2.6696488488969723E-2</v>
      </c>
      <c r="Y467" s="1">
        <f t="shared" ca="1" si="404"/>
        <v>2.6177813712156543E-2</v>
      </c>
      <c r="Z467" s="1">
        <f t="shared" ca="1" si="405"/>
        <v>2.5715168814861317E-2</v>
      </c>
      <c r="AA467" s="1">
        <f t="shared" ca="1" si="406"/>
        <v>2.5313608702997165E-2</v>
      </c>
      <c r="AB467" s="1">
        <f t="shared" ca="1" si="407"/>
        <v>2.4977535864903071E-2</v>
      </c>
      <c r="AC467" s="1">
        <f t="shared" ca="1" si="408"/>
        <v>2.4710666206815168E-2</v>
      </c>
      <c r="AD467" s="1">
        <f t="shared" ca="1" si="409"/>
        <v>2.4516047031139753E-2</v>
      </c>
      <c r="AE467" s="1">
        <f t="shared" ca="1" si="410"/>
        <v>2.4396109697838789E-2</v>
      </c>
      <c r="AF467" s="1">
        <f t="shared" ca="1" si="411"/>
        <v>2.4352731091472912E-2</v>
      </c>
      <c r="AG467" s="1">
        <f t="shared" ca="1" si="412"/>
        <v>2.4387282199405027E-2</v>
      </c>
      <c r="AH467" s="1">
        <f t="shared" ca="1" si="413"/>
        <v>2.4500658417132417E-2</v>
      </c>
      <c r="AI467" s="1">
        <f t="shared" ca="1" si="414"/>
        <v>2.4693305322654666E-2</v>
      </c>
      <c r="AJ467" s="1">
        <f t="shared" ca="1" si="415"/>
        <v>2.4965263723600396E-2</v>
      </c>
      <c r="AK467" s="1">
        <f t="shared" ca="1" si="416"/>
        <v>2.5316252278864769E-2</v>
      </c>
      <c r="AL467" s="1">
        <f t="shared" ca="1" si="417"/>
        <v>2.5745786422393769E-2</v>
      </c>
      <c r="AM467" s="1">
        <f t="shared" ca="1" si="418"/>
        <v>2.6253304578057267E-2</v>
      </c>
      <c r="AN467" s="1">
        <f t="shared" ca="1" si="419"/>
        <v>2.6838242519192156E-2</v>
      </c>
      <c r="AO467" s="1">
        <f t="shared" ca="1" si="420"/>
        <v>2.7499969143312403E-2</v>
      </c>
      <c r="AP467" s="1">
        <f t="shared" ca="1" si="421"/>
        <v>2.823748029547752E-2</v>
      </c>
      <c r="AQ467" s="1">
        <f t="shared" ca="1" si="422"/>
        <v>2.9048761987036917E-2</v>
      </c>
      <c r="AR467" s="1">
        <f t="shared" ca="1" si="423"/>
        <v>2.9929820546025783E-2</v>
      </c>
      <c r="AS467" s="1">
        <f t="shared" ca="1" si="424"/>
        <v>3.0873579789536601E-2</v>
      </c>
      <c r="AT467" s="1">
        <f t="shared" ca="1" si="425"/>
        <v>3.1869138206548756E-2</v>
      </c>
      <c r="AU467" s="1">
        <f t="shared" ca="1" si="426"/>
        <v>3.2902033123414436E-2</v>
      </c>
      <c r="AV467" s="1">
        <f t="shared" ca="1" si="427"/>
        <v>3.3955728411333284E-2</v>
      </c>
      <c r="AW467" s="1">
        <f t="shared" ca="1" si="428"/>
        <v>3.5013370216544951E-2</v>
      </c>
      <c r="AX467" s="1">
        <f t="shared" ca="1" si="429"/>
        <v>3.6058287495547174E-2</v>
      </c>
      <c r="AY467" s="1">
        <f t="shared" ca="1" si="430"/>
        <v>3.707504154746144E-2</v>
      </c>
      <c r="AZ467" s="1">
        <f t="shared" ca="1" si="379"/>
        <v>3.8060259016481822E-2</v>
      </c>
      <c r="BC467" s="1">
        <f t="shared" ca="1" si="431"/>
        <v>-1.1501723388547314</v>
      </c>
      <c r="BD467" s="1">
        <f t="shared" ca="1" si="431"/>
        <v>0.81235447369865632</v>
      </c>
      <c r="BE467" s="1">
        <f t="shared" ca="1" si="431"/>
        <v>1.2759745537831426</v>
      </c>
    </row>
    <row r="468" spans="1:57" x14ac:dyDescent="0.2">
      <c r="A468" s="118">
        <f t="shared" si="380"/>
        <v>4.5599999999999472</v>
      </c>
      <c r="B468" s="1">
        <f t="shared" ca="1" si="381"/>
        <v>4.3114882213337875E-2</v>
      </c>
      <c r="C468" s="1">
        <f t="shared" ca="1" si="382"/>
        <v>4.2157705657233535E-2</v>
      </c>
      <c r="D468" s="1">
        <f t="shared" ca="1" si="383"/>
        <v>4.1206913640746266E-2</v>
      </c>
      <c r="E468" s="1">
        <f t="shared" ca="1" si="384"/>
        <v>4.0267848679341675E-2</v>
      </c>
      <c r="F468" s="1">
        <f t="shared" ca="1" si="385"/>
        <v>3.9346096106221189E-2</v>
      </c>
      <c r="G468" s="1">
        <f t="shared" ca="1" si="386"/>
        <v>3.8445230149072598E-2</v>
      </c>
      <c r="H468" s="1">
        <f t="shared" ca="1" si="387"/>
        <v>3.7566997505398464E-2</v>
      </c>
      <c r="I468" s="1">
        <f t="shared" ca="1" si="388"/>
        <v>3.6712058879167647E-2</v>
      </c>
      <c r="J468" s="1">
        <f t="shared" ca="1" si="389"/>
        <v>3.588047487030073E-2</v>
      </c>
      <c r="K468" s="1">
        <f t="shared" ca="1" si="390"/>
        <v>3.5071881968948872E-2</v>
      </c>
      <c r="L468" s="1">
        <f t="shared" ca="1" si="391"/>
        <v>3.4285521638535002E-2</v>
      </c>
      <c r="M468" s="1">
        <f t="shared" ca="1" si="392"/>
        <v>3.3520296483306587E-2</v>
      </c>
      <c r="N468" s="1">
        <f t="shared" ca="1" si="393"/>
        <v>3.2774960700615356E-2</v>
      </c>
      <c r="O468" s="1">
        <f t="shared" ca="1" si="394"/>
        <v>3.2048453639591218E-2</v>
      </c>
      <c r="P468" s="1">
        <f t="shared" ca="1" si="395"/>
        <v>3.1340300188206292E-2</v>
      </c>
      <c r="Q468" s="1">
        <f t="shared" ca="1" si="396"/>
        <v>3.0650964376882844E-2</v>
      </c>
      <c r="R468" s="1">
        <f t="shared" ca="1" si="397"/>
        <v>2.998206064375589E-2</v>
      </c>
      <c r="S468" s="1">
        <f t="shared" ca="1" si="398"/>
        <v>2.9336381345030596E-2</v>
      </c>
      <c r="T468" s="1">
        <f t="shared" ca="1" si="399"/>
        <v>2.8717758363837505E-2</v>
      </c>
      <c r="U468" s="1">
        <f t="shared" ca="1" si="400"/>
        <v>2.8130815879652587E-2</v>
      </c>
      <c r="V468" s="1">
        <f t="shared" ca="1" si="401"/>
        <v>2.7580680283449222E-2</v>
      </c>
      <c r="W468" s="1">
        <f t="shared" ca="1" si="402"/>
        <v>2.7072697182794304E-2</v>
      </c>
      <c r="X468" s="1">
        <f t="shared" ca="1" si="403"/>
        <v>2.6612179850848489E-2</v>
      </c>
      <c r="Y468" s="1">
        <f t="shared" ca="1" si="404"/>
        <v>2.6204194290632015E-2</v>
      </c>
      <c r="Z468" s="1">
        <f t="shared" ca="1" si="405"/>
        <v>2.5853380620051596E-2</v>
      </c>
      <c r="AA468" s="1">
        <f t="shared" ca="1" si="406"/>
        <v>2.5563814872522576E-2</v>
      </c>
      <c r="AB468" s="1">
        <f t="shared" ca="1" si="407"/>
        <v>2.5338920033889115E-2</v>
      </c>
      <c r="AC468" s="1">
        <f t="shared" ca="1" si="408"/>
        <v>2.5181432833914611E-2</v>
      </c>
      <c r="AD468" s="1">
        <f t="shared" ca="1" si="409"/>
        <v>2.5093422330313982E-2</v>
      </c>
      <c r="AE468" s="1">
        <f t="shared" ca="1" si="410"/>
        <v>2.5076342659517418E-2</v>
      </c>
      <c r="AF468" s="1">
        <f t="shared" ca="1" si="411"/>
        <v>2.5131094162604038E-2</v>
      </c>
      <c r="AG468" s="1">
        <f t="shared" ca="1" si="412"/>
        <v>2.5258071520352008E-2</v>
      </c>
      <c r="AH468" s="1">
        <f t="shared" ca="1" si="413"/>
        <v>2.5457193898126108E-2</v>
      </c>
      <c r="AI468" s="1">
        <f t="shared" ca="1" si="414"/>
        <v>2.5727931045980437E-2</v>
      </c>
      <c r="AJ468" s="1">
        <f t="shared" ca="1" si="415"/>
        <v>2.6069349049894247E-2</v>
      </c>
      <c r="AK468" s="1">
        <f t="shared" ca="1" si="416"/>
        <v>2.6480193646644549E-2</v>
      </c>
      <c r="AL468" s="1">
        <f t="shared" ca="1" si="417"/>
        <v>2.6959009277411988E-2</v>
      </c>
      <c r="AM468" s="1">
        <f t="shared" ca="1" si="418"/>
        <v>2.7504264268588874E-2</v>
      </c>
      <c r="AN468" s="1">
        <f t="shared" ca="1" si="419"/>
        <v>2.8114422443943268E-2</v>
      </c>
      <c r="AO468" s="1">
        <f t="shared" ca="1" si="420"/>
        <v>2.878787410813001E-2</v>
      </c>
      <c r="AP468" s="1">
        <f t="shared" ca="1" si="421"/>
        <v>2.9522623331538999E-2</v>
      </c>
      <c r="AQ468" s="1">
        <f t="shared" ca="1" si="422"/>
        <v>3.0315644609223421E-2</v>
      </c>
      <c r="AR468" s="1">
        <f t="shared" ca="1" si="423"/>
        <v>3.1161910483498922E-2</v>
      </c>
      <c r="AS468" s="1">
        <f t="shared" ca="1" si="424"/>
        <v>3.2053296080735094E-2</v>
      </c>
      <c r="AT468" s="1">
        <f t="shared" ca="1" si="425"/>
        <v>3.2977856632730326E-2</v>
      </c>
      <c r="AU468" s="1">
        <f t="shared" ca="1" si="426"/>
        <v>3.3920116348844995E-2</v>
      </c>
      <c r="AV468" s="1">
        <f t="shared" ca="1" si="427"/>
        <v>3.4862561758887828E-2</v>
      </c>
      <c r="AW468" s="1">
        <f t="shared" ca="1" si="428"/>
        <v>3.5787372655750119E-2</v>
      </c>
      <c r="AX468" s="1">
        <f t="shared" ca="1" si="429"/>
        <v>3.6676933970526057E-2</v>
      </c>
      <c r="AY468" s="1">
        <f t="shared" ca="1" si="430"/>
        <v>3.7515081380091742E-2</v>
      </c>
      <c r="AZ468" s="1">
        <f t="shared" ca="1" si="379"/>
        <v>3.8298174995275699E-2</v>
      </c>
      <c r="BC468" s="1">
        <f t="shared" ca="1" si="431"/>
        <v>0.26343680151837745</v>
      </c>
      <c r="BD468" s="1">
        <f t="shared" ca="1" si="431"/>
        <v>2.6553712903192004</v>
      </c>
      <c r="BE468" s="1">
        <f t="shared" ca="1" si="431"/>
        <v>-1.0780507563921642</v>
      </c>
    </row>
    <row r="469" spans="1:57" x14ac:dyDescent="0.2">
      <c r="A469" s="118">
        <f t="shared" si="380"/>
        <v>4.569999999999947</v>
      </c>
      <c r="B469" s="1">
        <f t="shared" ca="1" si="381"/>
        <v>4.2074485322199061E-2</v>
      </c>
      <c r="C469" s="1">
        <f t="shared" ca="1" si="382"/>
        <v>4.1102930728615455E-2</v>
      </c>
      <c r="D469" s="1">
        <f t="shared" ca="1" si="383"/>
        <v>4.014332514604077E-2</v>
      </c>
      <c r="E469" s="1">
        <f t="shared" ca="1" si="384"/>
        <v>3.9200746234136517E-2</v>
      </c>
      <c r="F469" s="1">
        <f t="shared" ca="1" si="385"/>
        <v>3.8280466563773326E-2</v>
      </c>
      <c r="G469" s="1">
        <f t="shared" ca="1" si="386"/>
        <v>3.7385748945625762E-2</v>
      </c>
      <c r="H469" s="1">
        <f t="shared" ca="1" si="387"/>
        <v>3.6518041616381211E-2</v>
      </c>
      <c r="I469" s="1">
        <f t="shared" ca="1" si="388"/>
        <v>3.5677715066117562E-2</v>
      </c>
      <c r="J469" s="1">
        <f t="shared" ca="1" si="389"/>
        <v>3.4864542087803665E-2</v>
      </c>
      <c r="K469" s="1">
        <f t="shared" ca="1" si="390"/>
        <v>3.4077871147756435E-2</v>
      </c>
      <c r="L469" s="1">
        <f t="shared" ca="1" si="391"/>
        <v>3.3316656283493389E-2</v>
      </c>
      <c r="M469" s="1">
        <f t="shared" ca="1" si="392"/>
        <v>3.257951619105344E-2</v>
      </c>
      <c r="N469" s="1">
        <f t="shared" ca="1" si="393"/>
        <v>3.1864927736664439E-2</v>
      </c>
      <c r="O469" s="1">
        <f t="shared" ca="1" si="394"/>
        <v>3.1171561014665602E-2</v>
      </c>
      <c r="P469" s="1">
        <f t="shared" ca="1" si="395"/>
        <v>3.0498678929238018E-2</v>
      </c>
      <c r="Q469" s="1">
        <f t="shared" ca="1" si="396"/>
        <v>2.9846488051470523E-2</v>
      </c>
      <c r="R469" s="1">
        <f t="shared" ca="1" si="397"/>
        <v>2.9216346281872297E-2</v>
      </c>
      <c r="S469" s="1">
        <f t="shared" ca="1" si="398"/>
        <v>2.8610787089405985E-2</v>
      </c>
      <c r="T469" s="1">
        <f t="shared" ca="1" si="399"/>
        <v>2.8033378966851735E-2</v>
      </c>
      <c r="U469" s="1">
        <f t="shared" ca="1" si="400"/>
        <v>2.7488477345265393E-2</v>
      </c>
      <c r="V469" s="1">
        <f t="shared" ca="1" si="401"/>
        <v>2.6980934634113083E-2</v>
      </c>
      <c r="W469" s="1">
        <f t="shared" ca="1" si="402"/>
        <v>2.6515817821723568E-2</v>
      </c>
      <c r="X469" s="1">
        <f t="shared" ca="1" si="403"/>
        <v>2.6098157608600556E-2</v>
      </c>
      <c r="Y469" s="1">
        <f t="shared" ca="1" si="404"/>
        <v>2.5732734137873397E-2</v>
      </c>
      <c r="Z469" s="1">
        <f t="shared" ca="1" si="405"/>
        <v>2.5423899118402513E-2</v>
      </c>
      <c r="AA469" s="1">
        <f t="shared" ca="1" si="406"/>
        <v>2.5175438532125498E-2</v>
      </c>
      <c r="AB469" s="1">
        <f t="shared" ca="1" si="407"/>
        <v>2.4990484702532088E-2</v>
      </c>
      <c r="AC469" s="1">
        <f t="shared" ca="1" si="408"/>
        <v>2.4871484035168544E-2</v>
      </c>
      <c r="AD469" s="1">
        <f t="shared" ca="1" si="409"/>
        <v>2.4820216197101556E-2</v>
      </c>
      <c r="AE469" s="1">
        <f t="shared" ca="1" si="410"/>
        <v>2.483784694845052E-2</v>
      </c>
      <c r="AF469" s="1">
        <f t="shared" ca="1" si="411"/>
        <v>2.4924988925170928E-2</v>
      </c>
      <c r="AG469" s="1">
        <f t="shared" ca="1" si="412"/>
        <v>2.5081749336605223E-2</v>
      </c>
      <c r="AH469" s="1">
        <f t="shared" ca="1" si="413"/>
        <v>2.5307759959649383E-2</v>
      </c>
      <c r="AI469" s="1">
        <f t="shared" ca="1" si="414"/>
        <v>2.5602203572157908E-2</v>
      </c>
      <c r="AJ469" s="1">
        <f t="shared" ca="1" si="415"/>
        <v>2.5963860408071273E-2</v>
      </c>
      <c r="AK469" s="1">
        <f t="shared" ca="1" si="416"/>
        <v>2.6391192154255359E-2</v>
      </c>
      <c r="AL469" s="1">
        <f t="shared" ca="1" si="417"/>
        <v>2.6882461110651186E-2</v>
      </c>
      <c r="AM469" s="1">
        <f t="shared" ca="1" si="418"/>
        <v>2.7435854302751642E-2</v>
      </c>
      <c r="AN469" s="1">
        <f t="shared" ca="1" si="419"/>
        <v>2.8049552305510116E-2</v>
      </c>
      <c r="AO469" s="1">
        <f t="shared" ca="1" si="420"/>
        <v>2.8721655400706085E-2</v>
      </c>
      <c r="AP469" s="1">
        <f t="shared" ca="1" si="421"/>
        <v>2.9449864322847259E-2</v>
      </c>
      <c r="AQ469" s="1">
        <f t="shared" ca="1" si="422"/>
        <v>3.0230830438922093E-2</v>
      </c>
      <c r="AR469" s="1">
        <f t="shared" ca="1" si="423"/>
        <v>3.1059181041046598E-2</v>
      </c>
      <c r="AS469" s="1">
        <f t="shared" ca="1" si="424"/>
        <v>3.1926431507158279E-2</v>
      </c>
      <c r="AT469" s="1">
        <f t="shared" ca="1" si="425"/>
        <v>3.2820283248298249E-2</v>
      </c>
      <c r="AU469" s="1">
        <f t="shared" ca="1" si="426"/>
        <v>3.3724936905967097E-2</v>
      </c>
      <c r="AV469" s="1">
        <f t="shared" ca="1" si="427"/>
        <v>3.4622590721963428E-2</v>
      </c>
      <c r="AW469" s="1">
        <f t="shared" ca="1" si="428"/>
        <v>3.5495147416009044E-2</v>
      </c>
      <c r="AX469" s="1">
        <f t="shared" ca="1" si="429"/>
        <v>3.632474109547771E-2</v>
      </c>
      <c r="AY469" s="1">
        <f t="shared" ca="1" si="430"/>
        <v>3.7095179830397694E-2</v>
      </c>
      <c r="AZ469" s="1">
        <f t="shared" ca="1" si="379"/>
        <v>3.7803721706749026E-2</v>
      </c>
      <c r="BC469" s="1">
        <f t="shared" ca="1" si="431"/>
        <v>-0.78564468351641459</v>
      </c>
      <c r="BD469" s="1">
        <f t="shared" ca="1" si="431"/>
        <v>1.2008470047223598</v>
      </c>
      <c r="BE469" s="1">
        <f t="shared" ca="1" si="431"/>
        <v>0.18722820894202741</v>
      </c>
    </row>
    <row r="470" spans="1:57" x14ac:dyDescent="0.2">
      <c r="A470" s="118">
        <f t="shared" si="380"/>
        <v>4.5799999999999468</v>
      </c>
      <c r="B470" s="1">
        <f t="shared" ca="1" si="381"/>
        <v>4.3177146926353834E-2</v>
      </c>
      <c r="C470" s="1">
        <f t="shared" ca="1" si="382"/>
        <v>4.2135403931572835E-2</v>
      </c>
      <c r="D470" s="1">
        <f t="shared" ca="1" si="383"/>
        <v>4.1114214547607504E-2</v>
      </c>
      <c r="E470" s="1">
        <f t="shared" ca="1" si="384"/>
        <v>4.0118318202944432E-2</v>
      </c>
      <c r="F470" s="1">
        <f t="shared" ca="1" si="385"/>
        <v>3.9152602315789563E-2</v>
      </c>
      <c r="G470" s="1">
        <f t="shared" ca="1" si="386"/>
        <v>3.8219946121687907E-2</v>
      </c>
      <c r="H470" s="1">
        <f t="shared" ca="1" si="387"/>
        <v>3.7321427144209919E-2</v>
      </c>
      <c r="I470" s="1">
        <f t="shared" ca="1" si="388"/>
        <v>3.6457053290441035E-2</v>
      </c>
      <c r="J470" s="1">
        <f t="shared" ca="1" si="389"/>
        <v>3.5626237124820458E-2</v>
      </c>
      <c r="K470" s="1">
        <f t="shared" ca="1" si="390"/>
        <v>3.4827966684549141E-2</v>
      </c>
      <c r="L470" s="1">
        <f t="shared" ca="1" si="391"/>
        <v>3.4060836234352895E-2</v>
      </c>
      <c r="M470" s="1">
        <f t="shared" ca="1" si="392"/>
        <v>3.3323108276363513E-2</v>
      </c>
      <c r="N470" s="1">
        <f t="shared" ca="1" si="393"/>
        <v>3.2612910089971352E-2</v>
      </c>
      <c r="O470" s="1">
        <f t="shared" ca="1" si="394"/>
        <v>3.1928570242904672E-2</v>
      </c>
      <c r="P470" s="1">
        <f t="shared" ca="1" si="395"/>
        <v>3.1269017328802419E-2</v>
      </c>
      <c r="Q470" s="1">
        <f t="shared" ca="1" si="396"/>
        <v>3.0634128060613879E-2</v>
      </c>
      <c r="R470" s="1">
        <f t="shared" ca="1" si="397"/>
        <v>3.0024931336989812E-2</v>
      </c>
      <c r="S470" s="1">
        <f t="shared" ca="1" si="398"/>
        <v>2.9443629232347921E-2</v>
      </c>
      <c r="T470" s="1">
        <f t="shared" ca="1" si="399"/>
        <v>2.8893454324716291E-2</v>
      </c>
      <c r="U470" s="1">
        <f t="shared" ca="1" si="400"/>
        <v>2.837842077482864E-2</v>
      </c>
      <c r="V470" s="1">
        <f t="shared" ca="1" si="401"/>
        <v>2.790303450064896E-2</v>
      </c>
      <c r="W470" s="1">
        <f t="shared" ca="1" si="402"/>
        <v>2.7472011374959238E-2</v>
      </c>
      <c r="X470" s="1">
        <f t="shared" ca="1" si="403"/>
        <v>2.7090027042621301E-2</v>
      </c>
      <c r="Y470" s="1">
        <f t="shared" ca="1" si="404"/>
        <v>2.6761503318650227E-2</v>
      </c>
      <c r="Z470" s="1">
        <f t="shared" ca="1" si="405"/>
        <v>2.6490431052771261E-2</v>
      </c>
      <c r="AA470" s="1">
        <f t="shared" ca="1" si="406"/>
        <v>2.628023374598645E-2</v>
      </c>
      <c r="AB470" s="1">
        <f t="shared" ca="1" si="407"/>
        <v>2.6133680648953585E-2</v>
      </c>
      <c r="AC470" s="1">
        <f t="shared" ca="1" si="408"/>
        <v>2.6052855444432903E-2</v>
      </c>
      <c r="AD470" s="1">
        <f t="shared" ca="1" si="409"/>
        <v>2.6039176011889365E-2</v>
      </c>
      <c r="AE470" s="1">
        <f t="shared" ca="1" si="410"/>
        <v>2.6093447331315033E-2</v>
      </c>
      <c r="AF470" s="1">
        <f t="shared" ca="1" si="411"/>
        <v>2.6215921920975278E-2</v>
      </c>
      <c r="AG470" s="1">
        <f t="shared" ca="1" si="412"/>
        <v>2.6406347103195893E-2</v>
      </c>
      <c r="AH470" s="1">
        <f t="shared" ca="1" si="413"/>
        <v>2.6663994857489173E-2</v>
      </c>
      <c r="AI470" s="1">
        <f t="shared" ca="1" si="414"/>
        <v>2.6987688594672977E-2</v>
      </c>
      <c r="AJ470" s="1">
        <f t="shared" ca="1" si="415"/>
        <v>2.7375850315451283E-2</v>
      </c>
      <c r="AK470" s="1">
        <f t="shared" ca="1" si="416"/>
        <v>2.7826585277712021E-2</v>
      </c>
      <c r="AL470" s="1">
        <f t="shared" ca="1" si="417"/>
        <v>2.8337801239723116E-2</v>
      </c>
      <c r="AM470" s="1">
        <f t="shared" ca="1" si="418"/>
        <v>2.8907331469879474E-2</v>
      </c>
      <c r="AN470" s="1">
        <f t="shared" ca="1" si="419"/>
        <v>2.9533000741598325E-2</v>
      </c>
      <c r="AO470" s="1">
        <f t="shared" ca="1" si="420"/>
        <v>3.0212546630283391E-2</v>
      </c>
      <c r="AP470" s="1">
        <f t="shared" ca="1" si="421"/>
        <v>3.0943293721476271E-2</v>
      </c>
      <c r="AQ470" s="1">
        <f t="shared" ca="1" si="422"/>
        <v>3.1721497394417736E-2</v>
      </c>
      <c r="AR470" s="1">
        <f t="shared" ca="1" si="423"/>
        <v>3.254136698381925E-2</v>
      </c>
      <c r="AS470" s="1">
        <f t="shared" ca="1" si="424"/>
        <v>3.3393985820499454E-2</v>
      </c>
      <c r="AT470" s="1">
        <f t="shared" ca="1" si="425"/>
        <v>3.4266629682559883E-2</v>
      </c>
      <c r="AU470" s="1">
        <f t="shared" ca="1" si="426"/>
        <v>3.5143103931998057E-2</v>
      </c>
      <c r="AV470" s="1">
        <f t="shared" ca="1" si="427"/>
        <v>3.600524632965902E-2</v>
      </c>
      <c r="AW470" s="1">
        <f t="shared" ca="1" si="428"/>
        <v>3.6834610629843771E-2</v>
      </c>
      <c r="AX470" s="1">
        <f t="shared" ca="1" si="429"/>
        <v>3.7613012163302879E-2</v>
      </c>
      <c r="AY470" s="1">
        <f t="shared" ca="1" si="430"/>
        <v>3.832417748761649E-2</v>
      </c>
      <c r="AZ470" s="1">
        <f t="shared" ca="1" si="379"/>
        <v>3.8966309148456564E-2</v>
      </c>
      <c r="BC470" s="1">
        <f t="shared" ca="1" si="431"/>
        <v>1.7305801805737602</v>
      </c>
      <c r="BD470" s="1">
        <f t="shared" ca="1" si="431"/>
        <v>0.78094763759968622</v>
      </c>
      <c r="BE470" s="1">
        <f t="shared" ca="1" si="431"/>
        <v>-0.60404874284389987</v>
      </c>
    </row>
    <row r="471" spans="1:57" x14ac:dyDescent="0.2">
      <c r="A471" s="118">
        <f t="shared" si="380"/>
        <v>4.5899999999999466</v>
      </c>
      <c r="B471" s="1">
        <f t="shared" ca="1" si="381"/>
        <v>4.44028231852771E-2</v>
      </c>
      <c r="C471" s="1">
        <f t="shared" ca="1" si="382"/>
        <v>4.3300534347654164E-2</v>
      </c>
      <c r="D471" s="1">
        <f t="shared" ca="1" si="383"/>
        <v>4.2221080915719654E-2</v>
      </c>
      <c r="E471" s="1">
        <f t="shared" ca="1" si="384"/>
        <v>4.1169198132324496E-2</v>
      </c>
      <c r="F471" s="1">
        <f t="shared" ca="1" si="385"/>
        <v>4.0149723278529642E-2</v>
      </c>
      <c r="G471" s="1">
        <f t="shared" ca="1" si="386"/>
        <v>3.9165487255959863E-2</v>
      </c>
      <c r="H471" s="1">
        <f t="shared" ca="1" si="387"/>
        <v>3.8217532021640174E-2</v>
      </c>
      <c r="I471" s="1">
        <f t="shared" ca="1" si="388"/>
        <v>3.7305837930721855E-2</v>
      </c>
      <c r="J471" s="1">
        <f t="shared" ca="1" si="389"/>
        <v>3.6429792299071756E-2</v>
      </c>
      <c r="K471" s="1">
        <f t="shared" ca="1" si="390"/>
        <v>3.5588357731870399E-2</v>
      </c>
      <c r="L471" s="1">
        <f t="shared" ca="1" si="391"/>
        <v>3.4780103776598591E-2</v>
      </c>
      <c r="M471" s="1">
        <f t="shared" ca="1" si="392"/>
        <v>3.4003271857591423E-2</v>
      </c>
      <c r="N471" s="1">
        <f t="shared" ca="1" si="393"/>
        <v>3.3255974812575341E-2</v>
      </c>
      <c r="O471" s="1">
        <f t="shared" ca="1" si="394"/>
        <v>3.2536534810958015E-2</v>
      </c>
      <c r="P471" s="1">
        <f t="shared" ca="1" si="395"/>
        <v>3.1843881208853363E-2</v>
      </c>
      <c r="Q471" s="1">
        <f t="shared" ca="1" si="396"/>
        <v>3.117789586216577E-2</v>
      </c>
      <c r="R471" s="1">
        <f t="shared" ca="1" si="397"/>
        <v>3.0539613603802848E-2</v>
      </c>
      <c r="S471" s="1">
        <f t="shared" ca="1" si="398"/>
        <v>2.9931240007202257E-2</v>
      </c>
      <c r="T471" s="1">
        <f t="shared" ca="1" si="399"/>
        <v>2.9356006612497654E-2</v>
      </c>
      <c r="U471" s="1">
        <f t="shared" ca="1" si="400"/>
        <v>2.8817921189646042E-2</v>
      </c>
      <c r="V471" s="1">
        <f t="shared" ca="1" si="401"/>
        <v>2.8321478056597422E-2</v>
      </c>
      <c r="W471" s="1">
        <f t="shared" ca="1" si="402"/>
        <v>2.7871376875754139E-2</v>
      </c>
      <c r="X471" s="1">
        <f t="shared" ca="1" si="403"/>
        <v>2.7472273154855703E-2</v>
      </c>
      <c r="Y471" s="1">
        <f t="shared" ca="1" si="404"/>
        <v>2.7128565314151542E-2</v>
      </c>
      <c r="Z471" s="1">
        <f t="shared" ca="1" si="405"/>
        <v>2.6844218295764746E-2</v>
      </c>
      <c r="AA471" s="1">
        <f t="shared" ca="1" si="406"/>
        <v>2.6622628091892902E-2</v>
      </c>
      <c r="AB471" s="1">
        <f t="shared" ca="1" si="407"/>
        <v>2.6466535871331819E-2</v>
      </c>
      <c r="AC471" s="1">
        <f t="shared" ca="1" si="408"/>
        <v>2.6377997596728413E-2</v>
      </c>
      <c r="AD471" s="1">
        <f t="shared" ca="1" si="409"/>
        <v>2.635840436406443E-2</v>
      </c>
      <c r="AE471" s="1">
        <f t="shared" ca="1" si="410"/>
        <v>2.6408535370422377E-2</v>
      </c>
      <c r="AF471" s="1">
        <f t="shared" ca="1" si="411"/>
        <v>2.6528618004960005E-2</v>
      </c>
      <c r="AG471" s="1">
        <f t="shared" ca="1" si="412"/>
        <v>2.6718374688748135E-2</v>
      </c>
      <c r="AH471" s="1">
        <f t="shared" ca="1" si="413"/>
        <v>2.6977052596491351E-2</v>
      </c>
      <c r="AI471" s="1">
        <f t="shared" ca="1" si="414"/>
        <v>2.7303450778615901E-2</v>
      </c>
      <c r="AJ471" s="1">
        <f t="shared" ca="1" si="415"/>
        <v>2.7695968022643468E-2</v>
      </c>
      <c r="AK471" s="1">
        <f t="shared" ca="1" si="416"/>
        <v>2.8152688179199147E-2</v>
      </c>
      <c r="AL471" s="1">
        <f t="shared" ca="1" si="417"/>
        <v>2.8671499464538314E-2</v>
      </c>
      <c r="AM471" s="1">
        <f t="shared" ca="1" si="418"/>
        <v>2.9250216333038138E-2</v>
      </c>
      <c r="AN471" s="1">
        <f t="shared" ca="1" si="419"/>
        <v>2.9886642602451947E-2</v>
      </c>
      <c r="AO471" s="1">
        <f t="shared" ca="1" si="420"/>
        <v>3.0578487856924918E-2</v>
      </c>
      <c r="AP471" s="1">
        <f t="shared" ca="1" si="421"/>
        <v>3.1323035120225939E-2</v>
      </c>
      <c r="AQ471" s="1">
        <f t="shared" ca="1" si="422"/>
        <v>3.2116478328423972E-2</v>
      </c>
      <c r="AR471" s="1">
        <f t="shared" ca="1" si="423"/>
        <v>3.2952943561000696E-2</v>
      </c>
      <c r="AS471" s="1">
        <f t="shared" ca="1" si="424"/>
        <v>3.3823417213908497E-2</v>
      </c>
      <c r="AT471" s="1">
        <f t="shared" ca="1" si="425"/>
        <v>3.4715085023347088E-2</v>
      </c>
      <c r="AU471" s="1">
        <f t="shared" ca="1" si="426"/>
        <v>3.5611692751750933E-2</v>
      </c>
      <c r="AV471" s="1">
        <f t="shared" ca="1" si="427"/>
        <v>3.6495052893291191E-2</v>
      </c>
      <c r="AW471" s="1">
        <f t="shared" ca="1" si="428"/>
        <v>3.7346705824593075E-2</v>
      </c>
      <c r="AX471" s="1">
        <f t="shared" ca="1" si="429"/>
        <v>3.8148487829036445E-2</v>
      </c>
      <c r="AY471" s="1">
        <f t="shared" ca="1" si="430"/>
        <v>3.8884399455165169E-2</v>
      </c>
      <c r="AZ471" s="1">
        <f t="shared" ca="1" si="379"/>
        <v>3.9554046539216438E-2</v>
      </c>
      <c r="BC471" s="1">
        <f t="shared" ca="1" si="431"/>
        <v>0.79929718372141512</v>
      </c>
      <c r="BD471" s="1">
        <f t="shared" ca="1" si="431"/>
        <v>-0.77383646500179459</v>
      </c>
      <c r="BE471" s="1">
        <f t="shared" ca="1" si="431"/>
        <v>-0.96258480026112458</v>
      </c>
    </row>
    <row r="472" spans="1:57" x14ac:dyDescent="0.2">
      <c r="A472" s="118">
        <f t="shared" si="380"/>
        <v>4.5999999999999464</v>
      </c>
      <c r="B472" s="1">
        <f t="shared" ca="1" si="381"/>
        <v>4.5388672692203452E-2</v>
      </c>
      <c r="C472" s="1">
        <f t="shared" ca="1" si="382"/>
        <v>4.4436271878282634E-2</v>
      </c>
      <c r="D472" s="1">
        <f t="shared" ca="1" si="383"/>
        <v>4.3486239128457657E-2</v>
      </c>
      <c r="E472" s="1">
        <f t="shared" ca="1" si="384"/>
        <v>4.2544205275440221E-2</v>
      </c>
      <c r="F472" s="1">
        <f t="shared" ca="1" si="385"/>
        <v>4.1615858193737414E-2</v>
      </c>
      <c r="G472" s="1">
        <f t="shared" ca="1" si="386"/>
        <v>4.0704881400927879E-2</v>
      </c>
      <c r="H472" s="1">
        <f t="shared" ca="1" si="387"/>
        <v>3.9813182142310027E-2</v>
      </c>
      <c r="I472" s="1">
        <f t="shared" ca="1" si="388"/>
        <v>3.8941613961694856E-2</v>
      </c>
      <c r="J472" s="1">
        <f t="shared" ca="1" si="389"/>
        <v>3.8090439617234503E-2</v>
      </c>
      <c r="K472" s="1">
        <f t="shared" ca="1" si="390"/>
        <v>3.7259496990911203E-2</v>
      </c>
      <c r="L472" s="1">
        <f t="shared" ca="1" si="391"/>
        <v>3.644823168027634E-2</v>
      </c>
      <c r="M472" s="1">
        <f t="shared" ca="1" si="392"/>
        <v>3.5655764859117589E-2</v>
      </c>
      <c r="N472" s="1">
        <f t="shared" ca="1" si="393"/>
        <v>3.4881095778890939E-2</v>
      </c>
      <c r="O472" s="1">
        <f t="shared" ca="1" si="394"/>
        <v>3.4123441048426045E-2</v>
      </c>
      <c r="P472" s="1">
        <f t="shared" ca="1" si="395"/>
        <v>3.3382631568447993E-2</v>
      </c>
      <c r="Q472" s="1">
        <f t="shared" ca="1" si="396"/>
        <v>3.2659455048168924E-2</v>
      </c>
      <c r="R472" s="1">
        <f t="shared" ca="1" si="397"/>
        <v>3.1955852900575191E-2</v>
      </c>
      <c r="S472" s="1">
        <f t="shared" ca="1" si="398"/>
        <v>3.1274934801912756E-2</v>
      </c>
      <c r="T472" s="1">
        <f t="shared" ca="1" si="399"/>
        <v>3.0620831841889799E-2</v>
      </c>
      <c r="U472" s="1">
        <f t="shared" ca="1" si="400"/>
        <v>2.9998445990028495E-2</v>
      </c>
      <c r="V472" s="1">
        <f t="shared" ca="1" si="401"/>
        <v>2.9413160566584169E-2</v>
      </c>
      <c r="W472" s="1">
        <f t="shared" ca="1" si="402"/>
        <v>2.8870559639571275E-2</v>
      </c>
      <c r="X472" s="1">
        <f t="shared" ca="1" si="403"/>
        <v>2.8376179208980775E-2</v>
      </c>
      <c r="Y472" s="1">
        <f t="shared" ca="1" si="404"/>
        <v>2.7935294944566327E-2</v>
      </c>
      <c r="Z472" s="1">
        <f t="shared" ca="1" si="405"/>
        <v>2.7552746543351447E-2</v>
      </c>
      <c r="AA472" s="1">
        <f t="shared" ca="1" si="406"/>
        <v>2.7232803171794724E-2</v>
      </c>
      <c r="AB472" s="1">
        <f t="shared" ca="1" si="407"/>
        <v>2.6979078618591588E-2</v>
      </c>
      <c r="AC472" s="1">
        <f t="shared" ca="1" si="408"/>
        <v>2.6794501839534853E-2</v>
      </c>
      <c r="AD472" s="1">
        <f t="shared" ca="1" si="409"/>
        <v>2.6681337861661138E-2</v>
      </c>
      <c r="AE472" s="1">
        <f t="shared" ca="1" si="410"/>
        <v>2.6641240806746062E-2</v>
      </c>
      <c r="AF472" s="1">
        <f t="shared" ca="1" si="411"/>
        <v>2.667531363392343E-2</v>
      </c>
      <c r="AG472" s="1">
        <f t="shared" ca="1" si="412"/>
        <v>2.6784154559464653E-2</v>
      </c>
      <c r="AH472" s="1">
        <f t="shared" ca="1" si="413"/>
        <v>2.6967886656681546E-2</v>
      </c>
      <c r="AI472" s="1">
        <f t="shared" ca="1" si="414"/>
        <v>2.7226185333079557E-2</v>
      </c>
      <c r="AJ472" s="1">
        <f t="shared" ca="1" si="415"/>
        <v>2.7558326893643081E-2</v>
      </c>
      <c r="AK472" s="1">
        <f t="shared" ca="1" si="416"/>
        <v>2.7963274513566005E-2</v>
      </c>
      <c r="AL472" s="1">
        <f t="shared" ca="1" si="417"/>
        <v>2.8439797576177671E-2</v>
      </c>
      <c r="AM472" s="1">
        <f t="shared" ca="1" si="418"/>
        <v>2.8986592373531211E-2</v>
      </c>
      <c r="AN472" s="1">
        <f t="shared" ca="1" si="419"/>
        <v>2.9602342321530781E-2</v>
      </c>
      <c r="AO472" s="1">
        <f t="shared" ca="1" si="420"/>
        <v>3.0285629436179341E-2</v>
      </c>
      <c r="AP472" s="1">
        <f t="shared" ca="1" si="421"/>
        <v>3.1034595476371708E-2</v>
      </c>
      <c r="AQ472" s="1">
        <f t="shared" ca="1" si="422"/>
        <v>3.1846273193290517E-2</v>
      </c>
      <c r="AR472" s="1">
        <f t="shared" ca="1" si="423"/>
        <v>3.2715605832121526E-2</v>
      </c>
      <c r="AS472" s="1">
        <f t="shared" ca="1" si="424"/>
        <v>3.363438368633679E-2</v>
      </c>
      <c r="AT472" s="1">
        <f t="shared" ca="1" si="425"/>
        <v>3.4590603753607584E-2</v>
      </c>
      <c r="AU472" s="1">
        <f t="shared" ca="1" si="426"/>
        <v>3.556885357798973E-2</v>
      </c>
      <c r="AV472" s="1">
        <f t="shared" ca="1" si="427"/>
        <v>3.6551821319287095E-2</v>
      </c>
      <c r="AW472" s="1">
        <f t="shared" ca="1" si="428"/>
        <v>3.7521935357581797E-2</v>
      </c>
      <c r="AX472" s="1">
        <f t="shared" ca="1" si="429"/>
        <v>3.8461958684176324E-2</v>
      </c>
      <c r="AY472" s="1">
        <f t="shared" ca="1" si="430"/>
        <v>3.9357089119096911E-2</v>
      </c>
      <c r="AZ472" s="1">
        <f t="shared" ca="1" si="379"/>
        <v>4.0209153035433362E-2</v>
      </c>
      <c r="BC472" s="1">
        <f t="shared" ca="1" si="431"/>
        <v>1.0422787328896543</v>
      </c>
      <c r="BD472" s="1">
        <f t="shared" ca="1" si="431"/>
        <v>-2.3592617055279583</v>
      </c>
      <c r="BE472" s="1">
        <f t="shared" ca="1" si="431"/>
        <v>1.0555134868189446</v>
      </c>
    </row>
    <row r="473" spans="1:57" x14ac:dyDescent="0.2">
      <c r="A473" s="118">
        <f t="shared" si="380"/>
        <v>4.6099999999999461</v>
      </c>
      <c r="B473" s="1">
        <f t="shared" ca="1" si="381"/>
        <v>4.4722143282707363E-2</v>
      </c>
      <c r="C473" s="1">
        <f t="shared" ca="1" si="382"/>
        <v>4.3695958778766017E-2</v>
      </c>
      <c r="D473" s="1">
        <f t="shared" ca="1" si="383"/>
        <v>4.2680713542312329E-2</v>
      </c>
      <c r="E473" s="1">
        <f t="shared" ca="1" si="384"/>
        <v>4.1681705796659689E-2</v>
      </c>
      <c r="F473" s="1">
        <f t="shared" ca="1" si="385"/>
        <v>4.0704246750880677E-2</v>
      </c>
      <c r="G473" s="1">
        <f t="shared" ca="1" si="386"/>
        <v>3.9751645492623437E-2</v>
      </c>
      <c r="H473" s="1">
        <f t="shared" ca="1" si="387"/>
        <v>3.8825447414136703E-2</v>
      </c>
      <c r="I473" s="1">
        <f t="shared" ca="1" si="388"/>
        <v>3.7926151993632917E-2</v>
      </c>
      <c r="J473" s="1">
        <f t="shared" ca="1" si="389"/>
        <v>3.7053670128909054E-2</v>
      </c>
      <c r="K473" s="1">
        <f t="shared" ca="1" si="390"/>
        <v>3.6207487694883654E-2</v>
      </c>
      <c r="L473" s="1">
        <f t="shared" ca="1" si="391"/>
        <v>3.5386699113835525E-2</v>
      </c>
      <c r="M473" s="1">
        <f t="shared" ca="1" si="392"/>
        <v>3.4590078142959682E-2</v>
      </c>
      <c r="N473" s="1">
        <f t="shared" ca="1" si="393"/>
        <v>3.3816283308624732E-2</v>
      </c>
      <c r="O473" s="1">
        <f t="shared" ca="1" si="394"/>
        <v>3.3064198501855303E-2</v>
      </c>
      <c r="P473" s="1">
        <f t="shared" ca="1" si="395"/>
        <v>3.2333328954830792E-2</v>
      </c>
      <c r="Q473" s="1">
        <f t="shared" ca="1" si="396"/>
        <v>3.1624140945275735E-2</v>
      </c>
      <c r="R473" s="1">
        <f t="shared" ca="1" si="397"/>
        <v>3.0938255117379049E-2</v>
      </c>
      <c r="S473" s="1">
        <f t="shared" ca="1" si="398"/>
        <v>3.0278457859799508E-2</v>
      </c>
      <c r="T473" s="1">
        <f t="shared" ca="1" si="399"/>
        <v>2.9648552405488859E-2</v>
      </c>
      <c r="U473" s="1">
        <f t="shared" ca="1" si="400"/>
        <v>2.905310752025848E-2</v>
      </c>
      <c r="V473" s="1">
        <f t="shared" ca="1" si="401"/>
        <v>2.849716813540434E-2</v>
      </c>
      <c r="W473" s="1">
        <f t="shared" ca="1" si="402"/>
        <v>2.7985975346955023E-2</v>
      </c>
      <c r="X473" s="1">
        <f t="shared" ca="1" si="403"/>
        <v>2.7524718282967212E-2</v>
      </c>
      <c r="Y473" s="1">
        <f t="shared" ca="1" si="404"/>
        <v>2.7118322513475932E-2</v>
      </c>
      <c r="Z473" s="1">
        <f t="shared" ca="1" si="405"/>
        <v>2.6771275159461549E-2</v>
      </c>
      <c r="AA473" s="1">
        <f t="shared" ca="1" si="406"/>
        <v>2.648749125122565E-2</v>
      </c>
      <c r="AB473" s="1">
        <f t="shared" ca="1" si="407"/>
        <v>2.6270229905497412E-2</v>
      </c>
      <c r="AC473" s="1">
        <f t="shared" ca="1" si="408"/>
        <v>2.6122065790642957E-2</v>
      </c>
      <c r="AD473" s="1">
        <f t="shared" ca="1" si="409"/>
        <v>2.604491058529575E-2</v>
      </c>
      <c r="AE473" s="1">
        <f t="shared" ca="1" si="410"/>
        <v>2.6040066049499395E-2</v>
      </c>
      <c r="AF473" s="1">
        <f t="shared" ca="1" si="411"/>
        <v>2.6108283417537452E-2</v>
      </c>
      <c r="AG473" s="1">
        <f t="shared" ca="1" si="412"/>
        <v>2.6249809403619276E-2</v>
      </c>
      <c r="AH473" s="1">
        <f t="shared" ca="1" si="413"/>
        <v>2.6464415689502571E-2</v>
      </c>
      <c r="AI473" s="1">
        <f t="shared" ca="1" si="414"/>
        <v>2.6751426763648861E-2</v>
      </c>
      <c r="AJ473" s="1">
        <f t="shared" ca="1" si="415"/>
        <v>2.7109769185316594E-2</v>
      </c>
      <c r="AK473" s="1">
        <f t="shared" ca="1" si="416"/>
        <v>2.7538058191787774E-2</v>
      </c>
      <c r="AL473" s="1">
        <f t="shared" ca="1" si="417"/>
        <v>2.8034717047546946E-2</v>
      </c>
      <c r="AM473" s="1">
        <f t="shared" ca="1" si="418"/>
        <v>2.8598096538201941E-2</v>
      </c>
      <c r="AN473" s="1">
        <f t="shared" ca="1" si="419"/>
        <v>2.9226532235151075E-2</v>
      </c>
      <c r="AO473" s="1">
        <f t="shared" ca="1" si="420"/>
        <v>2.9918251012989679E-2</v>
      </c>
      <c r="AP473" s="1">
        <f t="shared" ca="1" si="421"/>
        <v>3.0671025668007473E-2</v>
      </c>
      <c r="AQ473" s="1">
        <f t="shared" ca="1" si="422"/>
        <v>3.1481500034181778E-2</v>
      </c>
      <c r="AR473" s="1">
        <f t="shared" ca="1" si="423"/>
        <v>3.2344206957707969E-2</v>
      </c>
      <c r="AS473" s="1">
        <f t="shared" ca="1" si="424"/>
        <v>3.3250513477526014E-2</v>
      </c>
      <c r="AT473" s="1">
        <f t="shared" ca="1" si="425"/>
        <v>3.4188001163850963E-2</v>
      </c>
      <c r="AU473" s="1">
        <f t="shared" ca="1" si="426"/>
        <v>3.514087272070944E-2</v>
      </c>
      <c r="AV473" s="1">
        <f t="shared" ca="1" si="427"/>
        <v>3.6091464920963719E-2</v>
      </c>
      <c r="AW473" s="1">
        <f t="shared" ca="1" si="428"/>
        <v>3.7021867622911354E-2</v>
      </c>
      <c r="AX473" s="1">
        <f t="shared" ca="1" si="429"/>
        <v>3.7914548637717871E-2</v>
      </c>
      <c r="AY473" s="1">
        <f t="shared" ca="1" si="430"/>
        <v>3.8754696222868479E-2</v>
      </c>
      <c r="AZ473" s="1">
        <f t="shared" ca="1" si="379"/>
        <v>3.9544621617767908E-2</v>
      </c>
      <c r="BC473" s="1">
        <f t="shared" ca="1" si="431"/>
        <v>-1.1209587342433833</v>
      </c>
      <c r="BD473" s="1">
        <f t="shared" ca="1" si="431"/>
        <v>0.69096911394979443</v>
      </c>
      <c r="BE473" s="1">
        <f t="shared" ca="1" si="431"/>
        <v>-0.67172528500837902</v>
      </c>
    </row>
    <row r="474" spans="1:57" x14ac:dyDescent="0.2">
      <c r="A474" s="118">
        <f t="shared" si="380"/>
        <v>4.6199999999999459</v>
      </c>
      <c r="B474" s="1">
        <f t="shared" ca="1" si="381"/>
        <v>4.6113333955265894E-2</v>
      </c>
      <c r="C474" s="1">
        <f t="shared" ca="1" si="382"/>
        <v>4.5179381003308483E-2</v>
      </c>
      <c r="D474" s="1">
        <f t="shared" ca="1" si="383"/>
        <v>4.424595300094103E-2</v>
      </c>
      <c r="E474" s="1">
        <f t="shared" ca="1" si="384"/>
        <v>4.3318782893838288E-2</v>
      </c>
      <c r="F474" s="1">
        <f t="shared" ca="1" si="385"/>
        <v>4.2403573483228804E-2</v>
      </c>
      <c r="G474" s="1">
        <f t="shared" ca="1" si="386"/>
        <v>4.150402789124822E-2</v>
      </c>
      <c r="H474" s="1">
        <f t="shared" ca="1" si="387"/>
        <v>4.0622098025725022E-2</v>
      </c>
      <c r="I474" s="1">
        <f t="shared" ca="1" si="388"/>
        <v>3.9758697556258334E-2</v>
      </c>
      <c r="J474" s="1">
        <f t="shared" ca="1" si="389"/>
        <v>3.8914153730236212E-2</v>
      </c>
      <c r="K474" s="1">
        <f t="shared" ca="1" si="390"/>
        <v>3.8088368645029694E-2</v>
      </c>
      <c r="L474" s="1">
        <f t="shared" ca="1" si="391"/>
        <v>3.728085383569902E-2</v>
      </c>
      <c r="M474" s="1">
        <f t="shared" ca="1" si="392"/>
        <v>3.6490803989557029E-2</v>
      </c>
      <c r="N474" s="1">
        <f t="shared" ca="1" si="393"/>
        <v>3.5717305280910987E-2</v>
      </c>
      <c r="O474" s="1">
        <f t="shared" ca="1" si="394"/>
        <v>3.4959677236846072E-2</v>
      </c>
      <c r="P474" s="1">
        <f t="shared" ca="1" si="395"/>
        <v>3.421786771861756E-2</v>
      </c>
      <c r="Q474" s="1">
        <f t="shared" ca="1" si="396"/>
        <v>3.3492789798596552E-2</v>
      </c>
      <c r="R474" s="1">
        <f t="shared" ca="1" si="397"/>
        <v>3.2786511514679137E-2</v>
      </c>
      <c r="S474" s="1">
        <f t="shared" ca="1" si="398"/>
        <v>3.210226408943391E-2</v>
      </c>
      <c r="T474" s="1">
        <f t="shared" ca="1" si="399"/>
        <v>3.1444291004997488E-2</v>
      </c>
      <c r="U474" s="1">
        <f t="shared" ca="1" si="400"/>
        <v>3.0817595932645863E-2</v>
      </c>
      <c r="V474" s="1">
        <f t="shared" ca="1" si="401"/>
        <v>3.0227653535935522E-2</v>
      </c>
      <c r="W474" s="1">
        <f t="shared" ca="1" si="402"/>
        <v>2.9680130073790598E-2</v>
      </c>
      <c r="X474" s="1">
        <f t="shared" ca="1" si="403"/>
        <v>2.9180635950658191E-2</v>
      </c>
      <c r="Y474" s="1">
        <f t="shared" ca="1" si="404"/>
        <v>2.8734514800208603E-2</v>
      </c>
      <c r="Z474" s="1">
        <f t="shared" ca="1" si="405"/>
        <v>2.8346669349057156E-2</v>
      </c>
      <c r="AA474" s="1">
        <f t="shared" ca="1" si="406"/>
        <v>2.8021428693512651E-2</v>
      </c>
      <c r="AB474" s="1">
        <f t="shared" ca="1" si="407"/>
        <v>2.7762465498909192E-2</v>
      </c>
      <c r="AC474" s="1">
        <f t="shared" ca="1" si="408"/>
        <v>2.757276837784706E-2</v>
      </c>
      <c r="AD474" s="1">
        <f t="shared" ca="1" si="409"/>
        <v>2.7454663893170399E-2</v>
      </c>
      <c r="AE474" s="1">
        <f t="shared" ca="1" si="410"/>
        <v>2.7409869668808807E-2</v>
      </c>
      <c r="AF474" s="1">
        <f t="shared" ca="1" si="411"/>
        <v>2.743955343153176E-2</v>
      </c>
      <c r="AG474" s="1">
        <f t="shared" ca="1" si="412"/>
        <v>2.754437860857711E-2</v>
      </c>
      <c r="AH474" s="1">
        <f t="shared" ca="1" si="413"/>
        <v>2.7724533712479044E-2</v>
      </c>
      <c r="AI474" s="1">
        <f t="shared" ca="1" si="414"/>
        <v>2.7979760549001909E-2</v>
      </c>
      <c r="AJ474" s="1">
        <f t="shared" ca="1" si="415"/>
        <v>2.8309404180714887E-2</v>
      </c>
      <c r="AK474" s="1">
        <f t="shared" ca="1" si="416"/>
        <v>2.8712500156249817E-2</v>
      </c>
      <c r="AL474" s="1">
        <f t="shared" ca="1" si="417"/>
        <v>2.9187893846374848E-2</v>
      </c>
      <c r="AM474" s="1">
        <f t="shared" ca="1" si="418"/>
        <v>2.9734358696371668E-2</v>
      </c>
      <c r="AN474" s="1">
        <f t="shared" ca="1" si="419"/>
        <v>3.0350650500075127E-2</v>
      </c>
      <c r="AO474" s="1">
        <f t="shared" ca="1" si="420"/>
        <v>3.103540892712936E-2</v>
      </c>
      <c r="AP474" s="1">
        <f t="shared" ca="1" si="421"/>
        <v>3.178680562500738E-2</v>
      </c>
      <c r="AQ474" s="1">
        <f t="shared" ca="1" si="422"/>
        <v>3.2601863293725879E-2</v>
      </c>
      <c r="AR474" s="1">
        <f t="shared" ca="1" si="423"/>
        <v>3.3475472336259408E-2</v>
      </c>
      <c r="AS474" s="1">
        <f t="shared" ca="1" si="424"/>
        <v>3.4399344906437763E-2</v>
      </c>
      <c r="AT474" s="1">
        <f t="shared" ca="1" si="425"/>
        <v>3.5361415971648699E-2</v>
      </c>
      <c r="AU474" s="1">
        <f t="shared" ca="1" si="426"/>
        <v>3.6346272277831777E-2</v>
      </c>
      <c r="AV474" s="1">
        <f t="shared" ca="1" si="427"/>
        <v>3.7336667681091208E-2</v>
      </c>
      <c r="AW474" s="1">
        <f t="shared" ca="1" si="428"/>
        <v>3.8315122597653344E-2</v>
      </c>
      <c r="AX474" s="1">
        <f t="shared" ca="1" si="429"/>
        <v>3.9264583583779031E-2</v>
      </c>
      <c r="AY474" s="1">
        <f t="shared" ca="1" si="430"/>
        <v>4.0171007435869995E-2</v>
      </c>
      <c r="AZ474" s="1">
        <f t="shared" ca="1" si="379"/>
        <v>4.1038091888633298E-2</v>
      </c>
      <c r="BC474" s="1">
        <f t="shared" ca="1" si="431"/>
        <v>2.3373736129307936</v>
      </c>
      <c r="BD474" s="1">
        <f t="shared" ca="1" si="431"/>
        <v>-0.85208904191062107</v>
      </c>
      <c r="BE474" s="1">
        <f t="shared" ca="1" si="431"/>
        <v>0.83023855040408456</v>
      </c>
    </row>
    <row r="475" spans="1:57" x14ac:dyDescent="0.2">
      <c r="A475" s="118">
        <f t="shared" si="380"/>
        <v>4.6299999999999457</v>
      </c>
      <c r="B475" s="1">
        <f t="shared" ca="1" si="381"/>
        <v>4.534885690858214E-2</v>
      </c>
      <c r="C475" s="1">
        <f t="shared" ca="1" si="382"/>
        <v>4.4541918217194991E-2</v>
      </c>
      <c r="D475" s="1">
        <f t="shared" ca="1" si="383"/>
        <v>4.3722510821117333E-2</v>
      </c>
      <c r="E475" s="1">
        <f t="shared" ca="1" si="384"/>
        <v>4.2896884809614864E-2</v>
      </c>
      <c r="F475" s="1">
        <f t="shared" ca="1" si="385"/>
        <v>4.2071217908752442E-2</v>
      </c>
      <c r="G475" s="1">
        <f t="shared" ca="1" si="386"/>
        <v>4.1249690808608713E-2</v>
      </c>
      <c r="H475" s="1">
        <f t="shared" ca="1" si="387"/>
        <v>4.043474536994178E-2</v>
      </c>
      <c r="I475" s="1">
        <f t="shared" ca="1" si="388"/>
        <v>3.9627792780735208E-2</v>
      </c>
      <c r="J475" s="1">
        <f t="shared" ca="1" si="389"/>
        <v>3.8829659919259067E-2</v>
      </c>
      <c r="K475" s="1">
        <f t="shared" ca="1" si="390"/>
        <v>3.804074840697716E-2</v>
      </c>
      <c r="L475" s="1">
        <f t="shared" ca="1" si="391"/>
        <v>3.7261070251911582E-2</v>
      </c>
      <c r="M475" s="1">
        <f t="shared" ca="1" si="392"/>
        <v>3.6490324489683111E-2</v>
      </c>
      <c r="N475" s="1">
        <f t="shared" ca="1" si="393"/>
        <v>3.57281083861338E-2</v>
      </c>
      <c r="O475" s="1">
        <f t="shared" ca="1" si="394"/>
        <v>3.4974260528103381E-2</v>
      </c>
      <c r="P475" s="1">
        <f t="shared" ca="1" si="395"/>
        <v>3.4229254773068089E-2</v>
      </c>
      <c r="Q475" s="1">
        <f t="shared" ca="1" si="396"/>
        <v>3.3494534283860546E-2</v>
      </c>
      <c r="R475" s="1">
        <f t="shared" ca="1" si="397"/>
        <v>3.2772697724721724E-2</v>
      </c>
      <c r="S475" s="1">
        <f t="shared" ca="1" si="398"/>
        <v>3.2067504344269242E-2</v>
      </c>
      <c r="T475" s="1">
        <f t="shared" ca="1" si="399"/>
        <v>3.138372105078388E-2</v>
      </c>
      <c r="U475" s="1">
        <f t="shared" ca="1" si="400"/>
        <v>3.0726869601375838E-2</v>
      </c>
      <c r="V475" s="1">
        <f t="shared" ca="1" si="401"/>
        <v>3.0102937584308539E-2</v>
      </c>
      <c r="W475" s="1">
        <f t="shared" ca="1" si="402"/>
        <v>2.9518099627505238E-2</v>
      </c>
      <c r="X475" s="1">
        <f t="shared" ca="1" si="403"/>
        <v>2.8978470631382057E-2</v>
      </c>
      <c r="Y475" s="1">
        <f t="shared" ca="1" si="404"/>
        <v>2.8489895527918252E-2</v>
      </c>
      <c r="Z475" s="1">
        <f t="shared" ca="1" si="405"/>
        <v>2.8057775902405248E-2</v>
      </c>
      <c r="AA475" s="1">
        <f t="shared" ca="1" si="406"/>
        <v>2.7686938190644696E-2</v>
      </c>
      <c r="AB475" s="1">
        <f t="shared" ca="1" si="407"/>
        <v>2.7381551898321914E-2</v>
      </c>
      <c r="AC475" s="1">
        <f t="shared" ca="1" si="408"/>
        <v>2.7145102884904567E-2</v>
      </c>
      <c r="AD475" s="1">
        <f t="shared" ca="1" si="409"/>
        <v>2.6980415900874674E-2</v>
      </c>
      <c r="AE475" s="1">
        <f t="shared" ca="1" si="410"/>
        <v>2.6889707730453519E-2</v>
      </c>
      <c r="AF475" s="1">
        <f t="shared" ca="1" si="411"/>
        <v>2.6874645881141048E-2</v>
      </c>
      <c r="AG475" s="1">
        <f t="shared" ca="1" si="412"/>
        <v>2.6936393779392252E-2</v>
      </c>
      <c r="AH475" s="1">
        <f t="shared" ca="1" si="413"/>
        <v>2.7075640062082018E-2</v>
      </c>
      <c r="AI475" s="1">
        <f t="shared" ca="1" si="414"/>
        <v>2.7292627159831384E-2</v>
      </c>
      <c r="AJ475" s="1">
        <f t="shared" ca="1" si="415"/>
        <v>2.7587201958514728E-2</v>
      </c>
      <c r="AK475" s="1">
        <f t="shared" ca="1" si="416"/>
        <v>2.7958903637846103E-2</v>
      </c>
      <c r="AL475" s="1">
        <f t="shared" ca="1" si="417"/>
        <v>2.8407082969778751E-2</v>
      </c>
      <c r="AM475" s="1">
        <f t="shared" ca="1" si="418"/>
        <v>2.8931019294357173E-2</v>
      </c>
      <c r="AN475" s="1">
        <f t="shared" ca="1" si="419"/>
        <v>2.9529971763138686E-2</v>
      </c>
      <c r="AO475" s="1">
        <f t="shared" ca="1" si="420"/>
        <v>3.0203075845772615E-2</v>
      </c>
      <c r="AP475" s="1">
        <f t="shared" ca="1" si="421"/>
        <v>3.0948984925046077E-2</v>
      </c>
      <c r="AQ475" s="1">
        <f t="shared" ca="1" si="422"/>
        <v>3.176518342466364E-2</v>
      </c>
      <c r="AR475" s="1">
        <f t="shared" ca="1" si="423"/>
        <v>3.2647002339374911E-2</v>
      </c>
      <c r="AS475" s="1">
        <f t="shared" ca="1" si="424"/>
        <v>3.3586582387378883E-2</v>
      </c>
      <c r="AT475" s="1">
        <f t="shared" ca="1" si="425"/>
        <v>3.457229582996451E-2</v>
      </c>
      <c r="AU475" s="1">
        <f t="shared" ca="1" si="426"/>
        <v>3.558919739964457E-2</v>
      </c>
      <c r="AV475" s="1">
        <f t="shared" ca="1" si="427"/>
        <v>3.6620541589092635E-2</v>
      </c>
      <c r="AW475" s="1">
        <f t="shared" ca="1" si="428"/>
        <v>3.7649363620040878E-2</v>
      </c>
      <c r="AX475" s="1">
        <f t="shared" ca="1" si="429"/>
        <v>3.8659177873555599E-2</v>
      </c>
      <c r="AY475" s="1">
        <f t="shared" ca="1" si="430"/>
        <v>3.9636805327916413E-2</v>
      </c>
      <c r="AZ475" s="1">
        <f t="shared" ca="1" si="379"/>
        <v>4.0587168111241932E-2</v>
      </c>
      <c r="BC475" s="1">
        <f t="shared" ca="1" si="431"/>
        <v>-0.65520763004047744</v>
      </c>
      <c r="BD475" s="1">
        <f t="shared" ca="1" si="431"/>
        <v>-0.78065510063831844</v>
      </c>
      <c r="BE475" s="1">
        <f t="shared" ca="1" si="431"/>
        <v>1.2673996290807841</v>
      </c>
    </row>
    <row r="476" spans="1:57" x14ac:dyDescent="0.2">
      <c r="A476" s="118">
        <f t="shared" si="380"/>
        <v>4.6399999999999455</v>
      </c>
      <c r="B476" s="1">
        <f t="shared" ca="1" si="381"/>
        <v>4.5135499810317205E-2</v>
      </c>
      <c r="C476" s="1">
        <f t="shared" ca="1" si="382"/>
        <v>4.4256061964025269E-2</v>
      </c>
      <c r="D476" s="1">
        <f t="shared" ca="1" si="383"/>
        <v>4.337175537031969E-2</v>
      </c>
      <c r="E476" s="1">
        <f t="shared" ca="1" si="384"/>
        <v>4.2488546905261333E-2</v>
      </c>
      <c r="F476" s="1">
        <f t="shared" ca="1" si="385"/>
        <v>4.1612289760192815E-2</v>
      </c>
      <c r="G476" s="1">
        <f t="shared" ca="1" si="386"/>
        <v>4.0746842928414857E-2</v>
      </c>
      <c r="H476" s="1">
        <f t="shared" ca="1" si="387"/>
        <v>3.9894338862503584E-2</v>
      </c>
      <c r="I476" s="1">
        <f t="shared" ca="1" si="388"/>
        <v>3.9055886798656285E-2</v>
      </c>
      <c r="J476" s="1">
        <f t="shared" ca="1" si="389"/>
        <v>3.8232013731468575E-2</v>
      </c>
      <c r="K476" s="1">
        <f t="shared" ca="1" si="390"/>
        <v>3.7422821313053724E-2</v>
      </c>
      <c r="L476" s="1">
        <f t="shared" ca="1" si="391"/>
        <v>3.6628022589481918E-2</v>
      </c>
      <c r="M476" s="1">
        <f t="shared" ca="1" si="392"/>
        <v>3.5847021567125749E-2</v>
      </c>
      <c r="N476" s="1">
        <f t="shared" ca="1" si="393"/>
        <v>3.5079127250305757E-2</v>
      </c>
      <c r="O476" s="1">
        <f t="shared" ca="1" si="394"/>
        <v>3.4323897911924889E-2</v>
      </c>
      <c r="P476" s="1">
        <f t="shared" ca="1" si="395"/>
        <v>3.3581533975144476E-2</v>
      </c>
      <c r="Q476" s="1">
        <f t="shared" ca="1" si="396"/>
        <v>3.2853209191555634E-2</v>
      </c>
      <c r="R476" s="1">
        <f t="shared" ca="1" si="397"/>
        <v>3.214125328731763E-2</v>
      </c>
      <c r="S476" s="1">
        <f t="shared" ca="1" si="398"/>
        <v>3.1449153932678324E-2</v>
      </c>
      <c r="T476" s="1">
        <f t="shared" ca="1" si="399"/>
        <v>3.0781401842835791E-2</v>
      </c>
      <c r="U476" s="1">
        <f t="shared" ca="1" si="400"/>
        <v>3.0143237245091221E-2</v>
      </c>
      <c r="V476" s="1">
        <f t="shared" ca="1" si="401"/>
        <v>2.954036104888012E-2</v>
      </c>
      <c r="W476" s="1">
        <f t="shared" ca="1" si="402"/>
        <v>2.8978656661243597E-2</v>
      </c>
      <c r="X476" s="1">
        <f t="shared" ca="1" si="403"/>
        <v>2.8463943902192909E-2</v>
      </c>
      <c r="Y476" s="1">
        <f t="shared" ca="1" si="404"/>
        <v>2.8001769440802939E-2</v>
      </c>
      <c r="Z476" s="1">
        <f t="shared" ca="1" si="405"/>
        <v>2.7597234178236861E-2</v>
      </c>
      <c r="AA476" s="1">
        <f t="shared" ca="1" si="406"/>
        <v>2.7254862367385679E-2</v>
      </c>
      <c r="AB476" s="1">
        <f t="shared" ca="1" si="407"/>
        <v>2.6978520849995549E-2</v>
      </c>
      <c r="AC476" s="1">
        <f t="shared" ca="1" si="408"/>
        <v>2.6771393238796268E-2</v>
      </c>
      <c r="AD476" s="1">
        <f t="shared" ca="1" si="409"/>
        <v>2.6636002978940119E-2</v>
      </c>
      <c r="AE476" s="1">
        <f t="shared" ca="1" si="410"/>
        <v>2.6574266514928179E-2</v>
      </c>
      <c r="AF476" s="1">
        <f t="shared" ca="1" si="411"/>
        <v>2.65875516269399E-2</v>
      </c>
      <c r="AG476" s="1">
        <f t="shared" ca="1" si="412"/>
        <v>2.6676722230729224E-2</v>
      </c>
      <c r="AH476" s="1">
        <f t="shared" ca="1" si="413"/>
        <v>2.684216758510137E-2</v>
      </c>
      <c r="AI476" s="1">
        <f t="shared" ca="1" si="414"/>
        <v>2.7083831257082362E-2</v>
      </c>
      <c r="AJ476" s="1">
        <f t="shared" ca="1" si="415"/>
        <v>2.7401262479586633E-2</v>
      </c>
      <c r="AK476" s="1">
        <f t="shared" ca="1" si="416"/>
        <v>2.7793704586391826E-2</v>
      </c>
      <c r="AL476" s="1">
        <f t="shared" ca="1" si="417"/>
        <v>2.8260214248087161E-2</v>
      </c>
      <c r="AM476" s="1">
        <f t="shared" ca="1" si="418"/>
        <v>2.8799777136318459E-2</v>
      </c>
      <c r="AN476" s="1">
        <f t="shared" ca="1" si="419"/>
        <v>2.9411356096790478E-2</v>
      </c>
      <c r="AO476" s="1">
        <f t="shared" ca="1" si="420"/>
        <v>3.0093782605443237E-2</v>
      </c>
      <c r="AP476" s="1">
        <f t="shared" ca="1" si="421"/>
        <v>3.084539186772476E-2</v>
      </c>
      <c r="AQ476" s="1">
        <f t="shared" ca="1" si="422"/>
        <v>3.1663330095968535E-2</v>
      </c>
      <c r="AR476" s="1">
        <f t="shared" ca="1" si="423"/>
        <v>3.2542569123730457E-2</v>
      </c>
      <c r="AS476" s="1">
        <f t="shared" ca="1" si="424"/>
        <v>3.3474878895748662E-2</v>
      </c>
      <c r="AT476" s="1">
        <f t="shared" ca="1" si="425"/>
        <v>3.4448270068646064E-2</v>
      </c>
      <c r="AU476" s="1">
        <f t="shared" ca="1" si="426"/>
        <v>3.5447466502087903E-2</v>
      </c>
      <c r="AV476" s="1">
        <f t="shared" ca="1" si="427"/>
        <v>3.6455424096275162E-2</v>
      </c>
      <c r="AW476" s="1">
        <f t="shared" ca="1" si="428"/>
        <v>3.7454894426411152E-2</v>
      </c>
      <c r="AX476" s="1">
        <f t="shared" ca="1" si="429"/>
        <v>3.8429166113088394E-2</v>
      </c>
      <c r="AY476" s="1">
        <f t="shared" ca="1" si="430"/>
        <v>3.9365132008274392E-2</v>
      </c>
      <c r="AZ476" s="1">
        <f t="shared" ca="1" si="379"/>
        <v>4.026787313864455E-2</v>
      </c>
      <c r="BC476" s="1">
        <f t="shared" ca="1" si="431"/>
        <v>-0.59312598371676284</v>
      </c>
      <c r="BD476" s="1">
        <f t="shared" ca="1" si="431"/>
        <v>0.45125694068067546</v>
      </c>
      <c r="BE476" s="1">
        <f t="shared" ca="1" si="431"/>
        <v>-0.72556478984623407</v>
      </c>
    </row>
    <row r="477" spans="1:57" x14ac:dyDescent="0.2">
      <c r="A477" s="118">
        <f t="shared" si="380"/>
        <v>4.6499999999999453</v>
      </c>
      <c r="B477" s="1">
        <f t="shared" ca="1" si="381"/>
        <v>4.5494485635060325E-2</v>
      </c>
      <c r="C477" s="1">
        <f t="shared" ca="1" si="382"/>
        <v>4.4355792559793654E-2</v>
      </c>
      <c r="D477" s="1">
        <f t="shared" ca="1" si="383"/>
        <v>4.3237887896324351E-2</v>
      </c>
      <c r="E477" s="1">
        <f t="shared" ca="1" si="384"/>
        <v>4.2145773780485202E-2</v>
      </c>
      <c r="F477" s="1">
        <f t="shared" ca="1" si="385"/>
        <v>4.1084298225062571E-2</v>
      </c>
      <c r="G477" s="1">
        <f t="shared" ca="1" si="386"/>
        <v>4.005631807175828E-2</v>
      </c>
      <c r="H477" s="1">
        <f t="shared" ca="1" si="387"/>
        <v>3.9062975813501495E-2</v>
      </c>
      <c r="I477" s="1">
        <f t="shared" ca="1" si="388"/>
        <v>3.810439807547257E-2</v>
      </c>
      <c r="J477" s="1">
        <f t="shared" ca="1" si="389"/>
        <v>3.7180131266286241E-2</v>
      </c>
      <c r="K477" s="1">
        <f t="shared" ca="1" si="390"/>
        <v>3.6289296388260318E-2</v>
      </c>
      <c r="L477" s="1">
        <f t="shared" ca="1" si="391"/>
        <v>3.5430626903574278E-2</v>
      </c>
      <c r="M477" s="1">
        <f t="shared" ca="1" si="392"/>
        <v>3.4602551224114139E-2</v>
      </c>
      <c r="N477" s="1">
        <f t="shared" ca="1" si="393"/>
        <v>3.3803409551037757E-2</v>
      </c>
      <c r="O477" s="1">
        <f t="shared" ca="1" si="394"/>
        <v>3.3031799280310796E-2</v>
      </c>
      <c r="P477" s="1">
        <f t="shared" ca="1" si="395"/>
        <v>3.2286966780648296E-2</v>
      </c>
      <c r="Q477" s="1">
        <f t="shared" ca="1" si="396"/>
        <v>3.1569135701270123E-2</v>
      </c>
      <c r="R477" s="1">
        <f t="shared" ca="1" si="397"/>
        <v>3.0879686076855227E-2</v>
      </c>
      <c r="S477" s="1">
        <f t="shared" ca="1" si="398"/>
        <v>3.0221153206394527E-2</v>
      </c>
      <c r="T477" s="1">
        <f t="shared" ca="1" si="399"/>
        <v>2.9597070804675978E-2</v>
      </c>
      <c r="U477" s="1">
        <f t="shared" ca="1" si="400"/>
        <v>2.9011716765618485E-2</v>
      </c>
      <c r="V477" s="1">
        <f t="shared" ca="1" si="401"/>
        <v>2.8469824528395658E-2</v>
      </c>
      <c r="W477" s="1">
        <f t="shared" ca="1" si="402"/>
        <v>2.7976305501383109E-2</v>
      </c>
      <c r="X477" s="1">
        <f t="shared" ca="1" si="403"/>
        <v>2.7536003659944342E-2</v>
      </c>
      <c r="Y477" s="1">
        <f t="shared" ca="1" si="404"/>
        <v>2.715348666123249E-2</v>
      </c>
      <c r="Z477" s="1">
        <f t="shared" ca="1" si="405"/>
        <v>2.6832873991713944E-2</v>
      </c>
      <c r="AA477" s="1">
        <f t="shared" ca="1" si="406"/>
        <v>2.6577707011155579E-2</v>
      </c>
      <c r="AB477" s="1">
        <f t="shared" ca="1" si="407"/>
        <v>2.639086920511554E-2</v>
      </c>
      <c r="AC477" s="1">
        <f t="shared" ca="1" si="408"/>
        <v>2.6274561257821006E-2</v>
      </c>
      <c r="AD477" s="1">
        <f t="shared" ca="1" si="409"/>
        <v>2.6230324627813818E-2</v>
      </c>
      <c r="AE477" s="1">
        <f t="shared" ca="1" si="410"/>
        <v>2.6259094731529951E-2</v>
      </c>
      <c r="AF477" s="1">
        <f t="shared" ca="1" si="411"/>
        <v>2.636125892556786E-2</v>
      </c>
      <c r="AG477" s="1">
        <f t="shared" ca="1" si="412"/>
        <v>2.6536700917040162E-2</v>
      </c>
      <c r="AH477" s="1">
        <f t="shared" ca="1" si="413"/>
        <v>2.6784829896379009E-2</v>
      </c>
      <c r="AI477" s="1">
        <f t="shared" ca="1" si="414"/>
        <v>2.710460989063521E-2</v>
      </c>
      <c r="AJ477" s="1">
        <f t="shared" ca="1" si="415"/>
        <v>2.7494611815310835E-2</v>
      </c>
      <c r="AK477" s="1">
        <f t="shared" ca="1" si="416"/>
        <v>2.7953102492545664E-2</v>
      </c>
      <c r="AL477" s="1">
        <f t="shared" ca="1" si="417"/>
        <v>2.847816379963131E-2</v>
      </c>
      <c r="AM477" s="1">
        <f t="shared" ca="1" si="418"/>
        <v>2.9067806986472936E-2</v>
      </c>
      <c r="AN477" s="1">
        <f t="shared" ca="1" si="419"/>
        <v>2.9720017738572718E-2</v>
      </c>
      <c r="AO477" s="1">
        <f t="shared" ca="1" si="420"/>
        <v>3.0432642553895869E-2</v>
      </c>
      <c r="AP477" s="1">
        <f t="shared" ca="1" si="421"/>
        <v>3.1203017359277788E-2</v>
      </c>
      <c r="AQ477" s="1">
        <f t="shared" ca="1" si="422"/>
        <v>3.2027269036091537E-2</v>
      </c>
      <c r="AR477" s="1">
        <f t="shared" ca="1" si="423"/>
        <v>3.2899329323861054E-2</v>
      </c>
      <c r="AS477" s="1">
        <f t="shared" ca="1" si="424"/>
        <v>3.3809916876646619E-2</v>
      </c>
      <c r="AT477" s="1">
        <f t="shared" ca="1" si="425"/>
        <v>3.4746000660448584E-2</v>
      </c>
      <c r="AU477" s="1">
        <f t="shared" ca="1" si="426"/>
        <v>3.5691293607099259E-2</v>
      </c>
      <c r="AV477" s="1">
        <f t="shared" ca="1" si="427"/>
        <v>3.6627772622653008E-2</v>
      </c>
      <c r="AW477" s="1">
        <f t="shared" ca="1" si="428"/>
        <v>3.7537226092912483E-2</v>
      </c>
      <c r="AX477" s="1">
        <f t="shared" ca="1" si="429"/>
        <v>3.8402042130086765E-2</v>
      </c>
      <c r="AY477" s="1">
        <f t="shared" ca="1" si="430"/>
        <v>3.920850649973575E-2</v>
      </c>
      <c r="AZ477" s="1">
        <f t="shared" ca="1" si="379"/>
        <v>3.9961294450403181E-2</v>
      </c>
      <c r="BC477" s="1">
        <f t="shared" ca="1" si="431"/>
        <v>-0.71396220837103463</v>
      </c>
      <c r="BD477" s="1">
        <f t="shared" ca="1" si="431"/>
        <v>1.2578262972760017</v>
      </c>
      <c r="BE477" s="1">
        <f t="shared" ca="1" si="431"/>
        <v>-2.7007768812356079</v>
      </c>
    </row>
    <row r="478" spans="1:57" x14ac:dyDescent="0.2">
      <c r="A478" s="118">
        <f t="shared" si="380"/>
        <v>4.6599999999999451</v>
      </c>
      <c r="B478" s="1">
        <f t="shared" ca="1" si="381"/>
        <v>4.6208508728047881E-2</v>
      </c>
      <c r="C478" s="1">
        <f t="shared" ca="1" si="382"/>
        <v>4.5069040169328424E-2</v>
      </c>
      <c r="D478" s="1">
        <f t="shared" ca="1" si="383"/>
        <v>4.3952661650120455E-2</v>
      </c>
      <c r="E478" s="1">
        <f t="shared" ca="1" si="384"/>
        <v>4.2864260571816887E-2</v>
      </c>
      <c r="F478" s="1">
        <f t="shared" ca="1" si="385"/>
        <v>4.1808530643741716E-2</v>
      </c>
      <c r="G478" s="1">
        <f t="shared" ca="1" si="386"/>
        <v>4.0788177614391664E-2</v>
      </c>
      <c r="H478" s="1">
        <f t="shared" ca="1" si="387"/>
        <v>3.9804204978576258E-2</v>
      </c>
      <c r="I478" s="1">
        <f t="shared" ca="1" si="388"/>
        <v>3.8856607605514411E-2</v>
      </c>
      <c r="J478" s="1">
        <f t="shared" ca="1" si="389"/>
        <v>3.7944802131118428E-2</v>
      </c>
      <c r="K478" s="1">
        <f t="shared" ca="1" si="390"/>
        <v>3.7067779743783509E-2</v>
      </c>
      <c r="L478" s="1">
        <f t="shared" ca="1" si="391"/>
        <v>3.622414521614125E-2</v>
      </c>
      <c r="M478" s="1">
        <f t="shared" ca="1" si="392"/>
        <v>3.5412202315972315E-2</v>
      </c>
      <c r="N478" s="1">
        <f t="shared" ca="1" si="393"/>
        <v>3.4630173414351123E-2</v>
      </c>
      <c r="O478" s="1">
        <f t="shared" ca="1" si="394"/>
        <v>3.3876545981310659E-2</v>
      </c>
      <c r="P478" s="1">
        <f t="shared" ca="1" si="395"/>
        <v>3.3150463224715869E-2</v>
      </c>
      <c r="Q478" s="1">
        <f t="shared" ca="1" si="396"/>
        <v>3.2452049514187988E-2</v>
      </c>
      <c r="R478" s="1">
        <f t="shared" ca="1" si="397"/>
        <v>3.1782585953884827E-2</v>
      </c>
      <c r="S478" s="1">
        <f t="shared" ca="1" si="398"/>
        <v>3.1144506193512073E-2</v>
      </c>
      <c r="T478" s="1">
        <f t="shared" ca="1" si="399"/>
        <v>3.0541237655342848E-2</v>
      </c>
      <c r="U478" s="1">
        <f t="shared" ca="1" si="400"/>
        <v>2.9976946611730934E-2</v>
      </c>
      <c r="V478" s="1">
        <f t="shared" ca="1" si="401"/>
        <v>2.9456249755574725E-2</v>
      </c>
      <c r="W478" s="1">
        <f t="shared" ca="1" si="402"/>
        <v>2.898393723421943E-2</v>
      </c>
      <c r="X478" s="1">
        <f t="shared" ca="1" si="403"/>
        <v>2.8564727929590077E-2</v>
      </c>
      <c r="Y478" s="1">
        <f t="shared" ca="1" si="404"/>
        <v>2.8203061253417296E-2</v>
      </c>
      <c r="Z478" s="1">
        <f t="shared" ca="1" si="405"/>
        <v>2.7902926062456888E-2</v>
      </c>
      <c r="AA478" s="1">
        <f t="shared" ca="1" si="406"/>
        <v>2.7667731628645081E-2</v>
      </c>
      <c r="AB478" s="1">
        <f t="shared" ca="1" si="407"/>
        <v>2.7500228904460453E-2</v>
      </c>
      <c r="AC478" s="1">
        <f t="shared" ca="1" si="408"/>
        <v>2.7402486479020164E-2</v>
      </c>
      <c r="AD478" s="1">
        <f t="shared" ca="1" si="409"/>
        <v>2.7375914657981268E-2</v>
      </c>
      <c r="AE478" s="1">
        <f t="shared" ca="1" si="410"/>
        <v>2.7421318656359064E-2</v>
      </c>
      <c r="AF478" s="1">
        <f t="shared" ca="1" si="411"/>
        <v>2.7538956226024553E-2</v>
      </c>
      <c r="AG478" s="1">
        <f t="shared" ca="1" si="412"/>
        <v>2.7728581682809141E-2</v>
      </c>
      <c r="AH478" s="1">
        <f t="shared" ca="1" si="413"/>
        <v>2.7989474973894618E-2</v>
      </c>
      <c r="AI478" s="1">
        <f t="shared" ca="1" si="414"/>
        <v>2.8320471425362585E-2</v>
      </c>
      <c r="AJ478" s="1">
        <f t="shared" ca="1" si="415"/>
        <v>2.8720014485972983E-2</v>
      </c>
      <c r="AK478" s="1">
        <f t="shared" ca="1" si="416"/>
        <v>2.9186245315149288E-2</v>
      </c>
      <c r="AL478" s="1">
        <f t="shared" ca="1" si="417"/>
        <v>2.9717121818871386E-2</v>
      </c>
      <c r="AM478" s="1">
        <f t="shared" ca="1" si="418"/>
        <v>3.0310531585089298E-2</v>
      </c>
      <c r="AN478" s="1">
        <f t="shared" ca="1" si="419"/>
        <v>3.0964333797301916E-2</v>
      </c>
      <c r="AO478" s="1">
        <f t="shared" ca="1" si="420"/>
        <v>3.1676240504041643E-2</v>
      </c>
      <c r="AP478" s="1">
        <f t="shared" ca="1" si="421"/>
        <v>3.2443438767039041E-2</v>
      </c>
      <c r="AQ478" s="1">
        <f t="shared" ca="1" si="422"/>
        <v>3.3261886536000068E-2</v>
      </c>
      <c r="AR478" s="1">
        <f t="shared" ca="1" si="423"/>
        <v>3.4125326047038523E-2</v>
      </c>
      <c r="AS478" s="1">
        <f t="shared" ca="1" si="424"/>
        <v>3.5024275670092711E-2</v>
      </c>
      <c r="AT478" s="1">
        <f t="shared" ca="1" si="425"/>
        <v>3.5945514110350935E-2</v>
      </c>
      <c r="AU478" s="1">
        <f t="shared" ca="1" si="426"/>
        <v>3.6872594825041051E-2</v>
      </c>
      <c r="AV478" s="1">
        <f t="shared" ca="1" si="427"/>
        <v>3.7787366856720503E-2</v>
      </c>
      <c r="AW478" s="1">
        <f t="shared" ca="1" si="428"/>
        <v>3.8671507469966337E-2</v>
      </c>
      <c r="AX478" s="1">
        <f t="shared" ca="1" si="429"/>
        <v>3.9507360951598486E-2</v>
      </c>
      <c r="AY478" s="1">
        <f t="shared" ca="1" si="430"/>
        <v>4.0281460821489479E-2</v>
      </c>
      <c r="AZ478" s="1">
        <f t="shared" ca="1" si="379"/>
        <v>4.0999344513252114E-2</v>
      </c>
      <c r="BC478" s="1">
        <f t="shared" ca="1" si="431"/>
        <v>1.5915399526657055</v>
      </c>
      <c r="BD478" s="1">
        <f t="shared" ca="1" si="431"/>
        <v>0.59136523877700231</v>
      </c>
      <c r="BE478" s="1">
        <f t="shared" ca="1" si="431"/>
        <v>0.16070539323133204</v>
      </c>
    </row>
    <row r="479" spans="1:57" x14ac:dyDescent="0.2">
      <c r="A479" s="118">
        <f t="shared" si="380"/>
        <v>4.6699999999999449</v>
      </c>
      <c r="B479" s="1">
        <f t="shared" ca="1" si="381"/>
        <v>4.6719752286028121E-2</v>
      </c>
      <c r="C479" s="1">
        <f t="shared" ca="1" si="382"/>
        <v>4.5526819295041737E-2</v>
      </c>
      <c r="D479" s="1">
        <f t="shared" ca="1" si="383"/>
        <v>4.4363698991709589E-2</v>
      </c>
      <c r="E479" s="1">
        <f t="shared" ca="1" si="384"/>
        <v>4.3235008641556404E-2</v>
      </c>
      <c r="F479" s="1">
        <f t="shared" ca="1" si="385"/>
        <v>4.2145133104601072E-2</v>
      </c>
      <c r="G479" s="1">
        <f t="shared" ca="1" si="386"/>
        <v>4.1096472667989062E-2</v>
      </c>
      <c r="H479" s="1">
        <f t="shared" ca="1" si="387"/>
        <v>4.0089737363205577E-2</v>
      </c>
      <c r="I479" s="1">
        <f t="shared" ca="1" si="388"/>
        <v>3.9124635733125378E-2</v>
      </c>
      <c r="J479" s="1">
        <f t="shared" ca="1" si="389"/>
        <v>3.8200300030086079E-2</v>
      </c>
      <c r="K479" s="1">
        <f t="shared" ca="1" si="390"/>
        <v>3.7315437040999891E-2</v>
      </c>
      <c r="L479" s="1">
        <f t="shared" ca="1" si="391"/>
        <v>3.6468368319811512E-2</v>
      </c>
      <c r="M479" s="1">
        <f t="shared" ca="1" si="392"/>
        <v>3.5657118516428818E-2</v>
      </c>
      <c r="N479" s="1">
        <f t="shared" ca="1" si="393"/>
        <v>3.4879637719877961E-2</v>
      </c>
      <c r="O479" s="1">
        <f t="shared" ca="1" si="394"/>
        <v>3.4134148999512996E-2</v>
      </c>
      <c r="P479" s="1">
        <f t="shared" ca="1" si="395"/>
        <v>3.3419537869925964E-2</v>
      </c>
      <c r="Q479" s="1">
        <f t="shared" ca="1" si="396"/>
        <v>3.2735674818073143E-2</v>
      </c>
      <c r="R479" s="1">
        <f t="shared" ca="1" si="397"/>
        <v>3.2083587353168054E-2</v>
      </c>
      <c r="S479" s="1">
        <f t="shared" ca="1" si="398"/>
        <v>3.1465452772718679E-2</v>
      </c>
      <c r="T479" s="1">
        <f t="shared" ca="1" si="399"/>
        <v>3.0884437489854449E-2</v>
      </c>
      <c r="U479" s="1">
        <f t="shared" ca="1" si="400"/>
        <v>3.0344441442821956E-2</v>
      </c>
      <c r="V479" s="1">
        <f t="shared" ca="1" si="401"/>
        <v>2.9849809877901392E-2</v>
      </c>
      <c r="W479" s="1">
        <f t="shared" ca="1" si="402"/>
        <v>2.9405056994711552E-2</v>
      </c>
      <c r="X479" s="1">
        <f t="shared" ca="1" si="403"/>
        <v>2.9014621908651422E-2</v>
      </c>
      <c r="Y479" s="1">
        <f t="shared" ca="1" si="404"/>
        <v>2.8682661128295504E-2</v>
      </c>
      <c r="Z479" s="1">
        <f t="shared" ca="1" si="405"/>
        <v>2.8412878241478753E-2</v>
      </c>
      <c r="AA479" s="1">
        <f t="shared" ca="1" si="406"/>
        <v>2.8208395813353885E-2</v>
      </c>
      <c r="AB479" s="1">
        <f t="shared" ca="1" si="407"/>
        <v>2.8071677662031436E-2</v>
      </c>
      <c r="AC479" s="1">
        <f t="shared" ca="1" si="408"/>
        <v>2.8004505690315193E-2</v>
      </c>
      <c r="AD479" s="1">
        <f t="shared" ca="1" si="409"/>
        <v>2.8008004459958838E-2</v>
      </c>
      <c r="AE479" s="1">
        <f t="shared" ca="1" si="410"/>
        <v>2.8082694386442984E-2</v>
      </c>
      <c r="AF479" s="1">
        <f t="shared" ca="1" si="411"/>
        <v>2.822854901113224E-2</v>
      </c>
      <c r="AG479" s="1">
        <f t="shared" ca="1" si="412"/>
        <v>2.8445038651489542E-2</v>
      </c>
      <c r="AH479" s="1">
        <f t="shared" ca="1" si="413"/>
        <v>2.8731159412244082E-2</v>
      </c>
      <c r="AI479" s="1">
        <f t="shared" ca="1" si="414"/>
        <v>2.908546333314492E-2</v>
      </c>
      <c r="AJ479" s="1">
        <f t="shared" ca="1" si="415"/>
        <v>2.9506111822242519E-2</v>
      </c>
      <c r="AK479" s="1">
        <f t="shared" ca="1" si="416"/>
        <v>2.9990965800024277E-2</v>
      </c>
      <c r="AL479" s="1">
        <f t="shared" ca="1" si="417"/>
        <v>3.0537704597297613E-2</v>
      </c>
      <c r="AM479" s="1">
        <f t="shared" ca="1" si="418"/>
        <v>3.1143937473208573E-2</v>
      </c>
      <c r="AN479" s="1">
        <f t="shared" ca="1" si="419"/>
        <v>3.1807242340256309E-2</v>
      </c>
      <c r="AO479" s="1">
        <f t="shared" ca="1" si="420"/>
        <v>3.2525041899179118E-2</v>
      </c>
      <c r="AP479" s="1">
        <f t="shared" ca="1" si="421"/>
        <v>3.3294219335223592E-2</v>
      </c>
      <c r="AQ479" s="1">
        <f t="shared" ca="1" si="422"/>
        <v>3.4110408644945862E-2</v>
      </c>
      <c r="AR479" s="1">
        <f t="shared" ca="1" si="423"/>
        <v>3.4967007735387495E-2</v>
      </c>
      <c r="AS479" s="1">
        <f t="shared" ca="1" si="424"/>
        <v>3.585418028278313E-2</v>
      </c>
      <c r="AT479" s="1">
        <f t="shared" ca="1" si="425"/>
        <v>3.6758360737185324E-2</v>
      </c>
      <c r="AU479" s="1">
        <f t="shared" ca="1" si="426"/>
        <v>3.7662789103391763E-2</v>
      </c>
      <c r="AV479" s="1">
        <f t="shared" ca="1" si="427"/>
        <v>3.8549032285260507E-2</v>
      </c>
      <c r="AW479" s="1">
        <f t="shared" ca="1" si="428"/>
        <v>3.9398503162011891E-2</v>
      </c>
      <c r="AX479" s="1">
        <f t="shared" ca="1" si="429"/>
        <v>4.0193353416622828E-2</v>
      </c>
      <c r="AY479" s="1">
        <f t="shared" ca="1" si="430"/>
        <v>4.0920222001845766E-2</v>
      </c>
      <c r="AZ479" s="1">
        <f t="shared" ca="1" si="379"/>
        <v>4.1585387477796248E-2</v>
      </c>
      <c r="BC479" s="1">
        <f t="shared" ca="1" si="431"/>
        <v>0.84383051754517435</v>
      </c>
      <c r="BD479" s="1">
        <f t="shared" ca="1" si="431"/>
        <v>0.63027973553690764</v>
      </c>
      <c r="BE479" s="1">
        <f t="shared" ca="1" si="431"/>
        <v>-0.45373871209608119</v>
      </c>
    </row>
    <row r="480" spans="1:57" x14ac:dyDescent="0.2">
      <c r="A480" s="118">
        <f t="shared" si="380"/>
        <v>4.6799999999999446</v>
      </c>
      <c r="B480" s="1">
        <f t="shared" ca="1" si="381"/>
        <v>4.6527758562161486E-2</v>
      </c>
      <c r="C480" s="1">
        <f t="shared" ca="1" si="382"/>
        <v>4.5410047942119891E-2</v>
      </c>
      <c r="D480" s="1">
        <f t="shared" ca="1" si="383"/>
        <v>4.4313127132799099E-2</v>
      </c>
      <c r="E480" s="1">
        <f t="shared" ca="1" si="384"/>
        <v>4.3241995205117914E-2</v>
      </c>
      <c r="F480" s="1">
        <f t="shared" ca="1" si="385"/>
        <v>4.2201380953080216E-2</v>
      </c>
      <c r="G480" s="1">
        <f t="shared" ca="1" si="386"/>
        <v>4.1194032157971724E-2</v>
      </c>
      <c r="H480" s="1">
        <f t="shared" ca="1" si="387"/>
        <v>4.0221018246223941E-2</v>
      </c>
      <c r="I480" s="1">
        <f t="shared" ca="1" si="388"/>
        <v>3.9282414188753854E-2</v>
      </c>
      <c r="J480" s="1">
        <f t="shared" ca="1" si="389"/>
        <v>3.8377720569497224E-2</v>
      </c>
      <c r="K480" s="1">
        <f t="shared" ca="1" si="390"/>
        <v>3.7506012513070196E-2</v>
      </c>
      <c r="L480" s="1">
        <f t="shared" ca="1" si="391"/>
        <v>3.6665981152277843E-2</v>
      </c>
      <c r="M480" s="1">
        <f t="shared" ca="1" si="392"/>
        <v>3.5856024871402749E-2</v>
      </c>
      <c r="N480" s="1">
        <f t="shared" ca="1" si="393"/>
        <v>3.507447435058117E-2</v>
      </c>
      <c r="O480" s="1">
        <f t="shared" ca="1" si="394"/>
        <v>3.4319941108167371E-2</v>
      </c>
      <c r="P480" s="1">
        <f t="shared" ca="1" si="395"/>
        <v>3.3591705757223637E-2</v>
      </c>
      <c r="Q480" s="1">
        <f t="shared" ca="1" si="396"/>
        <v>3.2890037623326686E-2</v>
      </c>
      <c r="R480" s="1">
        <f t="shared" ca="1" si="397"/>
        <v>3.2216363281131692E-2</v>
      </c>
      <c r="S480" s="1">
        <f t="shared" ca="1" si="398"/>
        <v>3.1573256298341026E-2</v>
      </c>
      <c r="T480" s="1">
        <f t="shared" ca="1" si="399"/>
        <v>3.0964274687972134E-2</v>
      </c>
      <c r="U480" s="1">
        <f t="shared" ca="1" si="400"/>
        <v>3.03937046674452E-2</v>
      </c>
      <c r="V480" s="1">
        <f t="shared" ca="1" si="401"/>
        <v>2.9866272661931058E-2</v>
      </c>
      <c r="W480" s="1">
        <f t="shared" ca="1" si="402"/>
        <v>2.9386869562477082E-2</v>
      </c>
      <c r="X480" s="1">
        <f t="shared" ca="1" si="403"/>
        <v>2.8960307370754626E-2</v>
      </c>
      <c r="Y480" s="1">
        <f t="shared" ca="1" si="404"/>
        <v>2.8591112360397762E-2</v>
      </c>
      <c r="Z480" s="1">
        <f t="shared" ca="1" si="405"/>
        <v>2.8283355537094334E-2</v>
      </c>
      <c r="AA480" s="1">
        <f t="shared" ca="1" si="406"/>
        <v>2.8040525466192869E-2</v>
      </c>
      <c r="AB480" s="1">
        <f t="shared" ca="1" si="407"/>
        <v>2.7865451555927956E-2</v>
      </c>
      <c r="AC480" s="1">
        <f t="shared" ca="1" si="408"/>
        <v>2.7760281757169193E-2</v>
      </c>
      <c r="AD480" s="1">
        <f t="shared" ca="1" si="409"/>
        <v>2.7726507622185266E-2</v>
      </c>
      <c r="AE480" s="1">
        <f t="shared" ca="1" si="410"/>
        <v>2.7765017494233671E-2</v>
      </c>
      <c r="AF480" s="1">
        <f t="shared" ca="1" si="411"/>
        <v>2.7876153423946379E-2</v>
      </c>
      <c r="AG480" s="1">
        <f t="shared" ca="1" si="412"/>
        <v>2.8059754449067175E-2</v>
      </c>
      <c r="AH480" s="1">
        <f t="shared" ca="1" si="413"/>
        <v>2.8315185558526045E-2</v>
      </c>
      <c r="AI480" s="1">
        <f t="shared" ca="1" si="414"/>
        <v>2.8641368246182977E-2</v>
      </c>
      <c r="AJ480" s="1">
        <f t="shared" ca="1" si="415"/>
        <v>2.9036834630945422E-2</v>
      </c>
      <c r="AK480" s="1">
        <f t="shared" ca="1" si="416"/>
        <v>2.9499818143170962E-2</v>
      </c>
      <c r="AL480" s="1">
        <f t="shared" ca="1" si="417"/>
        <v>3.0028372258952923E-2</v>
      </c>
      <c r="AM480" s="1">
        <f t="shared" ca="1" si="418"/>
        <v>3.0620480565320463E-2</v>
      </c>
      <c r="AN480" s="1">
        <f t="shared" ca="1" si="419"/>
        <v>3.1274092257768102E-2</v>
      </c>
      <c r="AO480" s="1">
        <f t="shared" ca="1" si="420"/>
        <v>3.1986993114197219E-2</v>
      </c>
      <c r="AP480" s="1">
        <f t="shared" ca="1" si="421"/>
        <v>3.2756414757368138E-2</v>
      </c>
      <c r="AQ480" s="1">
        <f t="shared" ca="1" si="422"/>
        <v>3.3578319538699712E-2</v>
      </c>
      <c r="AR480" s="1">
        <f t="shared" ca="1" si="423"/>
        <v>3.4446413544399632E-2</v>
      </c>
      <c r="AS480" s="1">
        <f t="shared" ca="1" si="424"/>
        <v>3.5351158681301238E-2</v>
      </c>
      <c r="AT480" s="1">
        <f t="shared" ca="1" si="425"/>
        <v>3.6279298475906448E-2</v>
      </c>
      <c r="AU480" s="1">
        <f t="shared" ca="1" si="426"/>
        <v>3.7214412822388382E-2</v>
      </c>
      <c r="AV480" s="1">
        <f t="shared" ca="1" si="427"/>
        <v>3.8138439556503582E-2</v>
      </c>
      <c r="AW480" s="1">
        <f t="shared" ca="1" si="428"/>
        <v>3.903318132327694E-2</v>
      </c>
      <c r="AX480" s="1">
        <f t="shared" ca="1" si="429"/>
        <v>3.9881255878107813E-2</v>
      </c>
      <c r="AY480" s="1">
        <f t="shared" ca="1" si="430"/>
        <v>4.0670073036032012E-2</v>
      </c>
      <c r="AZ480" s="1">
        <f t="shared" ca="1" si="379"/>
        <v>4.1407400115291655E-2</v>
      </c>
      <c r="BC480" s="1">
        <f t="shared" ca="1" si="431"/>
        <v>-0.27354261610025699</v>
      </c>
      <c r="BD480" s="1">
        <f t="shared" ca="1" si="431"/>
        <v>-0.85419984344143618</v>
      </c>
      <c r="BE480" s="1">
        <f t="shared" ca="1" si="431"/>
        <v>0.62313107998566331</v>
      </c>
    </row>
    <row r="481" spans="1:57" x14ac:dyDescent="0.2">
      <c r="A481" s="118">
        <f t="shared" si="380"/>
        <v>4.6899999999999444</v>
      </c>
      <c r="B481" s="1">
        <f t="shared" ca="1" si="381"/>
        <v>4.6077186168644653E-2</v>
      </c>
      <c r="C481" s="1">
        <f t="shared" ca="1" si="382"/>
        <v>4.501563297927208E-2</v>
      </c>
      <c r="D481" s="1">
        <f t="shared" ca="1" si="383"/>
        <v>4.3973116083313613E-2</v>
      </c>
      <c r="E481" s="1">
        <f t="shared" ca="1" si="384"/>
        <v>4.2954644332840866E-2</v>
      </c>
      <c r="F481" s="1">
        <f t="shared" ca="1" si="385"/>
        <v>4.1964919260232755E-2</v>
      </c>
      <c r="G481" s="1">
        <f t="shared" ca="1" si="386"/>
        <v>4.1006665112118312E-2</v>
      </c>
      <c r="H481" s="1">
        <f t="shared" ca="1" si="387"/>
        <v>4.0080939583724176E-2</v>
      </c>
      <c r="I481" s="1">
        <f t="shared" ca="1" si="388"/>
        <v>3.9187812845267629E-2</v>
      </c>
      <c r="J481" s="1">
        <f t="shared" ca="1" si="389"/>
        <v>3.8326782545591624E-2</v>
      </c>
      <c r="K481" s="1">
        <f t="shared" ca="1" si="390"/>
        <v>3.7496920905026307E-2</v>
      </c>
      <c r="L481" s="1">
        <f t="shared" ca="1" si="391"/>
        <v>3.6696917451534326E-2</v>
      </c>
      <c r="M481" s="1">
        <f t="shared" ca="1" si="392"/>
        <v>3.5925173174094653E-2</v>
      </c>
      <c r="N481" s="1">
        <f t="shared" ca="1" si="393"/>
        <v>3.5180028234298361E-2</v>
      </c>
      <c r="O481" s="1">
        <f t="shared" ca="1" si="394"/>
        <v>3.4460111465676256E-2</v>
      </c>
      <c r="P481" s="1">
        <f t="shared" ca="1" si="395"/>
        <v>3.3764727387750819E-2</v>
      </c>
      <c r="Q481" s="1">
        <f t="shared" ca="1" si="396"/>
        <v>3.3094172902442563E-2</v>
      </c>
      <c r="R481" s="1">
        <f t="shared" ca="1" si="397"/>
        <v>3.2449902327130305E-2</v>
      </c>
      <c r="S481" s="1">
        <f t="shared" ca="1" si="398"/>
        <v>3.1834514139491593E-2</v>
      </c>
      <c r="T481" s="1">
        <f t="shared" ca="1" si="399"/>
        <v>3.1251586579204564E-2</v>
      </c>
      <c r="U481" s="1">
        <f t="shared" ca="1" si="400"/>
        <v>3.070542077404426E-2</v>
      </c>
      <c r="V481" s="1">
        <f t="shared" ca="1" si="401"/>
        <v>3.0200752971509842E-2</v>
      </c>
      <c r="W481" s="1">
        <f t="shared" ca="1" si="402"/>
        <v>2.974247941116108E-2</v>
      </c>
      <c r="X481" s="1">
        <f t="shared" ca="1" si="403"/>
        <v>2.9335413651704369E-2</v>
      </c>
      <c r="Y481" s="1">
        <f t="shared" ca="1" si="404"/>
        <v>2.8984080418076159E-2</v>
      </c>
      <c r="Z481" s="1">
        <f t="shared" ca="1" si="405"/>
        <v>2.8692546838650971E-2</v>
      </c>
      <c r="AA481" s="1">
        <f t="shared" ca="1" si="406"/>
        <v>2.8464296203958649E-2</v>
      </c>
      <c r="AB481" s="1">
        <f t="shared" ca="1" si="407"/>
        <v>2.8302152254703592E-2</v>
      </c>
      <c r="AC481" s="1">
        <f t="shared" ca="1" si="408"/>
        <v>2.8208257741857142E-2</v>
      </c>
      <c r="AD481" s="1">
        <f t="shared" ca="1" si="409"/>
        <v>2.8184099960135153E-2</v>
      </c>
      <c r="AE481" s="1">
        <f t="shared" ca="1" si="410"/>
        <v>2.8230563925388748E-2</v>
      </c>
      <c r="AF481" s="1">
        <f t="shared" ca="1" si="411"/>
        <v>2.8347988934924465E-2</v>
      </c>
      <c r="AG481" s="1">
        <f t="shared" ca="1" si="412"/>
        <v>2.8536211483232276E-2</v>
      </c>
      <c r="AH481" s="1">
        <f t="shared" ca="1" si="413"/>
        <v>2.8794594188028096E-2</v>
      </c>
      <c r="AI481" s="1">
        <f t="shared" ca="1" si="414"/>
        <v>2.9122056755604694E-2</v>
      </c>
      <c r="AJ481" s="1">
        <f t="shared" ca="1" si="415"/>
        <v>2.9517130784893705E-2</v>
      </c>
      <c r="AK481" s="1">
        <f t="shared" ca="1" si="416"/>
        <v>2.997805098201815E-2</v>
      </c>
      <c r="AL481" s="1">
        <f t="shared" ca="1" si="417"/>
        <v>3.0502873705196141E-2</v>
      </c>
      <c r="AM481" s="1">
        <f t="shared" ca="1" si="418"/>
        <v>3.108958554162913E-2</v>
      </c>
      <c r="AN481" s="1">
        <f t="shared" ca="1" si="419"/>
        <v>3.1736135538877282E-2</v>
      </c>
      <c r="AO481" s="1">
        <f t="shared" ca="1" si="420"/>
        <v>3.2440300992399022E-2</v>
      </c>
      <c r="AP481" s="1">
        <f t="shared" ca="1" si="421"/>
        <v>3.3199290294002308E-2</v>
      </c>
      <c r="AQ481" s="1">
        <f t="shared" ca="1" si="422"/>
        <v>3.4009022479641715E-2</v>
      </c>
      <c r="AR481" s="1">
        <f t="shared" ca="1" si="423"/>
        <v>3.4863140348906654E-2</v>
      </c>
      <c r="AS481" s="1">
        <f t="shared" ca="1" si="424"/>
        <v>3.5752032989333105E-2</v>
      </c>
      <c r="AT481" s="1">
        <f t="shared" ca="1" si="425"/>
        <v>3.6662382353317813E-2</v>
      </c>
      <c r="AU481" s="1">
        <f t="shared" ca="1" si="426"/>
        <v>3.7577737578446735E-2</v>
      </c>
      <c r="AV481" s="1">
        <f t="shared" ca="1" si="427"/>
        <v>3.8480036542239922E-2</v>
      </c>
      <c r="AW481" s="1">
        <f t="shared" ca="1" si="428"/>
        <v>3.9351101914846143E-2</v>
      </c>
      <c r="AX481" s="1">
        <f t="shared" ca="1" si="429"/>
        <v>4.0173652353071333E-2</v>
      </c>
      <c r="AY481" s="1">
        <f t="shared" ca="1" si="430"/>
        <v>4.0935511625338483E-2</v>
      </c>
      <c r="AZ481" s="1">
        <f t="shared" ca="1" si="379"/>
        <v>4.1645330505428513E-2</v>
      </c>
      <c r="BC481" s="1">
        <f t="shared" ca="1" si="431"/>
        <v>0.40356684544729493</v>
      </c>
      <c r="BD481" s="1">
        <f t="shared" ca="1" si="431"/>
        <v>0.75127460161728266</v>
      </c>
      <c r="BE481" s="1">
        <f t="shared" ca="1" si="431"/>
        <v>0.88523072630244215</v>
      </c>
    </row>
    <row r="482" spans="1:57" x14ac:dyDescent="0.2">
      <c r="A482" s="118">
        <f t="shared" si="380"/>
        <v>4.6999999999999442</v>
      </c>
      <c r="B482" s="1">
        <f t="shared" ca="1" si="381"/>
        <v>4.6400369584442908E-2</v>
      </c>
      <c r="C482" s="1">
        <f t="shared" ca="1" si="382"/>
        <v>4.5333398024399056E-2</v>
      </c>
      <c r="D482" s="1">
        <f t="shared" ca="1" si="383"/>
        <v>4.4284497142817847E-2</v>
      </c>
      <c r="E482" s="1">
        <f t="shared" ca="1" si="384"/>
        <v>4.3258747780392813E-2</v>
      </c>
      <c r="F482" s="1">
        <f t="shared" ca="1" si="385"/>
        <v>4.2260887230741923E-2</v>
      </c>
      <c r="G482" s="1">
        <f t="shared" ca="1" si="386"/>
        <v>4.1293679390231236E-2</v>
      </c>
      <c r="H482" s="1">
        <f t="shared" ca="1" si="387"/>
        <v>4.0358233309817297E-2</v>
      </c>
      <c r="I482" s="1">
        <f t="shared" ca="1" si="388"/>
        <v>3.9454677344654486E-2</v>
      </c>
      <c r="J482" s="1">
        <f t="shared" ca="1" si="389"/>
        <v>3.8582569157433737E-2</v>
      </c>
      <c r="K482" s="1">
        <f t="shared" ca="1" si="390"/>
        <v>3.7741041038512738E-2</v>
      </c>
      <c r="L482" s="1">
        <f t="shared" ca="1" si="391"/>
        <v>3.6928843943527169E-2</v>
      </c>
      <c r="M482" s="1">
        <f t="shared" ca="1" si="392"/>
        <v>3.6144444552012205E-2</v>
      </c>
      <c r="N482" s="1">
        <f t="shared" ca="1" si="393"/>
        <v>3.5386255612012828E-2</v>
      </c>
      <c r="O482" s="1">
        <f t="shared" ca="1" si="394"/>
        <v>3.4652986352386748E-2</v>
      </c>
      <c r="P482" s="1">
        <f t="shared" ca="1" si="395"/>
        <v>3.3944028220838973E-2</v>
      </c>
      <c r="Q482" s="1">
        <f t="shared" ca="1" si="396"/>
        <v>3.325976864728606E-2</v>
      </c>
      <c r="R482" s="1">
        <f t="shared" ca="1" si="397"/>
        <v>3.260175258350017E-2</v>
      </c>
      <c r="S482" s="1">
        <f t="shared" ca="1" si="398"/>
        <v>3.1972666271792405E-2</v>
      </c>
      <c r="T482" s="1">
        <f t="shared" ca="1" si="399"/>
        <v>3.1376171020500145E-2</v>
      </c>
      <c r="U482" s="1">
        <f t="shared" ca="1" si="400"/>
        <v>3.0816645714317411E-2</v>
      </c>
      <c r="V482" s="1">
        <f t="shared" ca="1" si="401"/>
        <v>3.0298899281920054E-2</v>
      </c>
      <c r="W482" s="1">
        <f t="shared" ca="1" si="402"/>
        <v>2.9827896183875345E-2</v>
      </c>
      <c r="X482" s="1">
        <f t="shared" ca="1" si="403"/>
        <v>2.9408514422134741E-2</v>
      </c>
      <c r="Y482" s="1">
        <f t="shared" ca="1" si="404"/>
        <v>2.9045340074689414E-2</v>
      </c>
      <c r="Z482" s="1">
        <f t="shared" ca="1" si="405"/>
        <v>2.8742499312975123E-2</v>
      </c>
      <c r="AA482" s="1">
        <f t="shared" ca="1" si="406"/>
        <v>2.8503533093173463E-2</v>
      </c>
      <c r="AB482" s="1">
        <f t="shared" ca="1" si="407"/>
        <v>2.833132244613595E-2</v>
      </c>
      <c r="AC482" s="1">
        <f t="shared" ca="1" si="408"/>
        <v>2.8228067890107233E-2</v>
      </c>
      <c r="AD482" s="1">
        <f t="shared" ca="1" si="409"/>
        <v>2.8195315429177938E-2</v>
      </c>
      <c r="AE482" s="1">
        <f t="shared" ca="1" si="410"/>
        <v>2.8234009711599097E-2</v>
      </c>
      <c r="AF482" s="1">
        <f t="shared" ca="1" si="411"/>
        <v>2.8344550233877913E-2</v>
      </c>
      <c r="AG482" s="1">
        <f t="shared" ca="1" si="412"/>
        <v>2.8526833899015999E-2</v>
      </c>
      <c r="AH482" s="1">
        <f t="shared" ca="1" si="413"/>
        <v>2.8780283913512804E-2</v>
      </c>
      <c r="AI482" s="1">
        <f t="shared" ca="1" si="414"/>
        <v>2.9103881169770373E-2</v>
      </c>
      <c r="AJ482" s="1">
        <f t="shared" ca="1" si="415"/>
        <v>2.9496219730984017E-2</v>
      </c>
      <c r="AK482" s="1">
        <f t="shared" ca="1" si="416"/>
        <v>2.9955598559494041E-2</v>
      </c>
      <c r="AL482" s="1">
        <f t="shared" ca="1" si="417"/>
        <v>3.0480139846328965E-2</v>
      </c>
      <c r="AM482" s="1">
        <f t="shared" ca="1" si="418"/>
        <v>3.1067896064225053E-2</v>
      </c>
      <c r="AN482" s="1">
        <f t="shared" ca="1" si="419"/>
        <v>3.1716878894442635E-2</v>
      </c>
      <c r="AO482" s="1">
        <f t="shared" ca="1" si="420"/>
        <v>3.2424919803351625E-2</v>
      </c>
      <c r="AP482" s="1">
        <f t="shared" ca="1" si="421"/>
        <v>3.3189266498442067E-2</v>
      </c>
      <c r="AQ482" s="1">
        <f t="shared" ca="1" si="422"/>
        <v>3.4005857249105834E-2</v>
      </c>
      <c r="AR482" s="1">
        <f t="shared" ca="1" si="423"/>
        <v>3.4868334325985142E-2</v>
      </c>
      <c r="AS482" s="1">
        <f t="shared" ca="1" si="424"/>
        <v>3.5767077170547119E-2</v>
      </c>
      <c r="AT482" s="1">
        <f t="shared" ca="1" si="425"/>
        <v>3.6688769725758359E-2</v>
      </c>
      <c r="AU482" s="1">
        <f t="shared" ca="1" si="426"/>
        <v>3.7616993936909336E-2</v>
      </c>
      <c r="AV482" s="1">
        <f t="shared" ca="1" si="427"/>
        <v>3.853375107127549E-2</v>
      </c>
      <c r="AW482" s="1">
        <f t="shared" ca="1" si="428"/>
        <v>3.9420948389979768E-2</v>
      </c>
      <c r="AX482" s="1">
        <f t="shared" ca="1" si="429"/>
        <v>4.0261474660598977E-2</v>
      </c>
      <c r="AY482" s="1">
        <f t="shared" ca="1" si="430"/>
        <v>4.1043639943310978E-2</v>
      </c>
      <c r="AZ482" s="1">
        <f t="shared" ca="1" si="379"/>
        <v>4.1777034752919634E-2</v>
      </c>
      <c r="BC482" s="1">
        <f t="shared" ca="1" si="431"/>
        <v>0.14790630541708616</v>
      </c>
      <c r="BD482" s="1">
        <f t="shared" ca="1" si="431"/>
        <v>-0.42946204179933289</v>
      </c>
      <c r="BE482" s="1">
        <f t="shared" ca="1" si="431"/>
        <v>-0.20325761137200526</v>
      </c>
    </row>
    <row r="483" spans="1:57" x14ac:dyDescent="0.2">
      <c r="A483" s="118">
        <f t="shared" si="380"/>
        <v>4.709999999999944</v>
      </c>
      <c r="B483" s="1">
        <f t="shared" ca="1" si="381"/>
        <v>4.6104161946139352E-2</v>
      </c>
      <c r="C483" s="1">
        <f t="shared" ca="1" si="382"/>
        <v>4.5033560497010239E-2</v>
      </c>
      <c r="D483" s="1">
        <f t="shared" ca="1" si="383"/>
        <v>4.3981799024629731E-2</v>
      </c>
      <c r="E483" s="1">
        <f t="shared" ca="1" si="384"/>
        <v>4.2953930049173278E-2</v>
      </c>
      <c r="F483" s="1">
        <f t="shared" ca="1" si="385"/>
        <v>4.1954627118675515E-2</v>
      </c>
      <c r="G483" s="1">
        <f t="shared" ca="1" si="386"/>
        <v>4.0986594428767051E-2</v>
      </c>
      <c r="H483" s="1">
        <f t="shared" ca="1" si="387"/>
        <v>4.0050892938126109E-2</v>
      </c>
      <c r="I483" s="1">
        <f t="shared" ca="1" si="388"/>
        <v>3.9147609638830058E-2</v>
      </c>
      <c r="J483" s="1">
        <f t="shared" ca="1" si="389"/>
        <v>3.8276262623949057E-2</v>
      </c>
      <c r="K483" s="1">
        <f t="shared" ca="1" si="390"/>
        <v>3.7435944696428886E-2</v>
      </c>
      <c r="L483" s="1">
        <f t="shared" ca="1" si="391"/>
        <v>3.6625368740243587E-2</v>
      </c>
      <c r="M483" s="1">
        <f t="shared" ca="1" si="392"/>
        <v>3.584296767881013E-2</v>
      </c>
      <c r="N483" s="1">
        <f t="shared" ca="1" si="393"/>
        <v>3.5087127418212551E-2</v>
      </c>
      <c r="O483" s="1">
        <f t="shared" ca="1" si="394"/>
        <v>3.4356538128700195E-2</v>
      </c>
      <c r="P483" s="1">
        <f t="shared" ca="1" si="395"/>
        <v>3.3650578673564524E-2</v>
      </c>
      <c r="Q483" s="1">
        <f t="shared" ca="1" si="396"/>
        <v>3.296962742825376E-2</v>
      </c>
      <c r="R483" s="1">
        <f t="shared" ca="1" si="397"/>
        <v>3.2315220336945859E-2</v>
      </c>
      <c r="S483" s="1">
        <f t="shared" ca="1" si="398"/>
        <v>3.1690031728073637E-2</v>
      </c>
      <c r="T483" s="1">
        <f t="shared" ca="1" si="399"/>
        <v>3.109770628780657E-2</v>
      </c>
      <c r="U483" s="1">
        <f t="shared" ca="1" si="400"/>
        <v>3.0542600971650458E-2</v>
      </c>
      <c r="V483" s="1">
        <f t="shared" ca="1" si="401"/>
        <v>3.0029497715662115E-2</v>
      </c>
      <c r="W483" s="1">
        <f t="shared" ca="1" si="402"/>
        <v>2.9563329541268727E-2</v>
      </c>
      <c r="X483" s="1">
        <f t="shared" ca="1" si="403"/>
        <v>2.9148939247270651E-2</v>
      </c>
      <c r="Y483" s="1">
        <f t="shared" ca="1" si="404"/>
        <v>2.8790874633921562E-2</v>
      </c>
      <c r="Z483" s="1">
        <f t="shared" ca="1" si="405"/>
        <v>2.8493221303577933E-2</v>
      </c>
      <c r="AA483" s="1">
        <f t="shared" ca="1" si="406"/>
        <v>2.8259478285970658E-2</v>
      </c>
      <c r="AB483" s="1">
        <f t="shared" ca="1" si="407"/>
        <v>2.8092484327048549E-2</v>
      </c>
      <c r="AC483" s="1">
        <f t="shared" ca="1" si="408"/>
        <v>2.7994398146579256E-2</v>
      </c>
      <c r="AD483" s="1">
        <f t="shared" ca="1" si="409"/>
        <v>2.7966724891896319E-2</v>
      </c>
      <c r="AE483" s="1">
        <f t="shared" ca="1" si="410"/>
        <v>2.8010369270394356E-2</v>
      </c>
      <c r="AF483" s="1">
        <f t="shared" ca="1" si="411"/>
        <v>2.8125691397375103E-2</v>
      </c>
      <c r="AG483" s="1">
        <f t="shared" ca="1" si="412"/>
        <v>2.8312549003364908E-2</v>
      </c>
      <c r="AH483" s="1">
        <f t="shared" ca="1" si="413"/>
        <v>2.857032631100093E-2</v>
      </c>
      <c r="AI483" s="1">
        <f t="shared" ca="1" si="414"/>
        <v>2.8897965839765217E-2</v>
      </c>
      <c r="AJ483" s="1">
        <f t="shared" ca="1" si="415"/>
        <v>2.929402456836349E-2</v>
      </c>
      <c r="AK483" s="1">
        <f t="shared" ca="1" si="416"/>
        <v>2.9756766162292853E-2</v>
      </c>
      <c r="AL483" s="1">
        <f t="shared" ca="1" si="417"/>
        <v>3.028427906185437E-2</v>
      </c>
      <c r="AM483" s="1">
        <f t="shared" ca="1" si="418"/>
        <v>3.0874581975690086E-2</v>
      </c>
      <c r="AN483" s="1">
        <f t="shared" ca="1" si="419"/>
        <v>3.1525649464912361E-2</v>
      </c>
      <c r="AO483" s="1">
        <f t="shared" ca="1" si="420"/>
        <v>3.2235267285105694E-2</v>
      </c>
      <c r="AP483" s="1">
        <f t="shared" ca="1" si="421"/>
        <v>3.3000622473204941E-2</v>
      </c>
      <c r="AQ483" s="1">
        <f t="shared" ca="1" si="422"/>
        <v>3.3817572552199256E-2</v>
      </c>
      <c r="AR483" s="1">
        <f t="shared" ca="1" si="423"/>
        <v>3.4679659496848869E-2</v>
      </c>
      <c r="AS483" s="1">
        <f t="shared" ca="1" si="424"/>
        <v>3.5577153750692488E-2</v>
      </c>
      <c r="AT483" s="1">
        <f t="shared" ca="1" si="425"/>
        <v>3.6496642279016903E-2</v>
      </c>
      <c r="AU483" s="1">
        <f t="shared" ca="1" si="426"/>
        <v>3.7421640861865772E-2</v>
      </c>
      <c r="AV483" s="1">
        <f t="shared" ca="1" si="427"/>
        <v>3.8334114995701954E-2</v>
      </c>
      <c r="AW483" s="1">
        <f t="shared" ca="1" si="428"/>
        <v>3.921595865842617E-2</v>
      </c>
      <c r="AX483" s="1">
        <f t="shared" ca="1" si="429"/>
        <v>4.0050137467413427E-2</v>
      </c>
      <c r="AY483" s="1">
        <f t="shared" ca="1" si="430"/>
        <v>4.0825357258989468E-2</v>
      </c>
      <c r="AZ483" s="1">
        <f t="shared" ca="1" si="379"/>
        <v>4.1551964511186819E-2</v>
      </c>
      <c r="BC483" s="1">
        <f t="shared" ca="1" si="431"/>
        <v>-0.38978153584352437</v>
      </c>
      <c r="BD483" s="1">
        <f t="shared" ca="1" si="431"/>
        <v>9.7623663880026967E-2</v>
      </c>
      <c r="BE483" s="1">
        <f t="shared" ca="1" si="431"/>
        <v>-2.2117126298027756E-2</v>
      </c>
    </row>
    <row r="484" spans="1:57" x14ac:dyDescent="0.2">
      <c r="A484" s="118">
        <f t="shared" si="380"/>
        <v>4.7199999999999438</v>
      </c>
      <c r="B484" s="1">
        <f t="shared" ca="1" si="381"/>
        <v>4.6492017649464701E-2</v>
      </c>
      <c r="C484" s="1">
        <f t="shared" ca="1" si="382"/>
        <v>4.5457082654276948E-2</v>
      </c>
      <c r="D484" s="1">
        <f t="shared" ca="1" si="383"/>
        <v>4.4442749910410528E-2</v>
      </c>
      <c r="E484" s="1">
        <f t="shared" ca="1" si="384"/>
        <v>4.3453919475947018E-2</v>
      </c>
      <c r="F484" s="1">
        <f t="shared" ca="1" si="385"/>
        <v>4.2495077801160172E-2</v>
      </c>
      <c r="G484" s="1">
        <f t="shared" ca="1" si="386"/>
        <v>4.1568746180039771E-2</v>
      </c>
      <c r="H484" s="1">
        <f t="shared" ca="1" si="387"/>
        <v>4.0675814180495255E-2</v>
      </c>
      <c r="I484" s="1">
        <f t="shared" ca="1" si="388"/>
        <v>3.9816204034321595E-2</v>
      </c>
      <c r="J484" s="1">
        <f t="shared" ca="1" si="389"/>
        <v>3.8989270833537842E-2</v>
      </c>
      <c r="K484" s="1">
        <f t="shared" ca="1" si="390"/>
        <v>3.8193944488918392E-2</v>
      </c>
      <c r="L484" s="1">
        <f t="shared" ca="1" si="391"/>
        <v>3.7428776466011983E-2</v>
      </c>
      <c r="M484" s="1">
        <f t="shared" ca="1" si="392"/>
        <v>3.6692042637326047E-2</v>
      </c>
      <c r="N484" s="1">
        <f t="shared" ca="1" si="393"/>
        <v>3.5981978789576201E-2</v>
      </c>
      <c r="O484" s="1">
        <f t="shared" ca="1" si="394"/>
        <v>3.5297132730812843E-2</v>
      </c>
      <c r="P484" s="1">
        <f t="shared" ca="1" si="395"/>
        <v>3.4636747377438264E-2</v>
      </c>
      <c r="Q484" s="1">
        <f t="shared" ca="1" si="396"/>
        <v>3.4001068618295348E-2</v>
      </c>
      <c r="R484" s="1">
        <f t="shared" ca="1" si="397"/>
        <v>3.3391499898767635E-2</v>
      </c>
      <c r="S484" s="1">
        <f t="shared" ca="1" si="398"/>
        <v>3.2810580106169392E-2</v>
      </c>
      <c r="T484" s="1">
        <f t="shared" ca="1" si="399"/>
        <v>3.2261813765287251E-2</v>
      </c>
      <c r="U484" s="1">
        <f t="shared" ca="1" si="400"/>
        <v>3.1749412368095691E-2</v>
      </c>
      <c r="V484" s="1">
        <f t="shared" ca="1" si="401"/>
        <v>3.1278007336027557E-2</v>
      </c>
      <c r="W484" s="1">
        <f t="shared" ca="1" si="402"/>
        <v>3.0852376743015227E-2</v>
      </c>
      <c r="X484" s="1">
        <f t="shared" ca="1" si="403"/>
        <v>3.0477204690141722E-2</v>
      </c>
      <c r="Y484" s="1">
        <f t="shared" ca="1" si="404"/>
        <v>3.0156877221021883E-2</v>
      </c>
      <c r="Z484" s="1">
        <f t="shared" ca="1" si="405"/>
        <v>2.9895315908710963E-2</v>
      </c>
      <c r="AA484" s="1">
        <f t="shared" ca="1" si="406"/>
        <v>2.9695854416245612E-2</v>
      </c>
      <c r="AB484" s="1">
        <f t="shared" ca="1" si="407"/>
        <v>2.9561165781325952E-2</v>
      </c>
      <c r="AC484" s="1">
        <f t="shared" ca="1" si="408"/>
        <v>2.949324351100252E-2</v>
      </c>
      <c r="AD484" s="1">
        <f t="shared" ca="1" si="409"/>
        <v>2.9493428481095291E-2</v>
      </c>
      <c r="AE484" s="1">
        <f t="shared" ca="1" si="410"/>
        <v>2.9562462036260971E-2</v>
      </c>
      <c r="AF484" s="1">
        <f t="shared" ca="1" si="411"/>
        <v>2.9700541481695934E-2</v>
      </c>
      <c r="AG484" s="1">
        <f t="shared" ca="1" si="412"/>
        <v>2.9907361946149024E-2</v>
      </c>
      <c r="AH484" s="1">
        <f t="shared" ca="1" si="413"/>
        <v>3.0182145247539441E-2</v>
      </c>
      <c r="AI484" s="1">
        <f t="shared" ca="1" si="414"/>
        <v>3.0523672125123351E-2</v>
      </c>
      <c r="AJ484" s="1">
        <f t="shared" ca="1" si="415"/>
        <v>3.0930339075795302E-2</v>
      </c>
      <c r="AK484" s="1">
        <f t="shared" ca="1" si="416"/>
        <v>3.1400251066057011E-2</v>
      </c>
      <c r="AL484" s="1">
        <f t="shared" ca="1" si="417"/>
        <v>3.1931339352140244E-2</v>
      </c>
      <c r="AM484" s="1">
        <f t="shared" ca="1" si="418"/>
        <v>3.2521465378397257E-2</v>
      </c>
      <c r="AN484" s="1">
        <f t="shared" ca="1" si="419"/>
        <v>3.3168442980905183E-2</v>
      </c>
      <c r="AO484" s="1">
        <f t="shared" ca="1" si="420"/>
        <v>3.3869888472193188E-2</v>
      </c>
      <c r="AP484" s="1">
        <f t="shared" ca="1" si="421"/>
        <v>3.4622804384049508E-2</v>
      </c>
      <c r="AQ484" s="1">
        <f t="shared" ca="1" si="422"/>
        <v>3.5422843668996472E-2</v>
      </c>
      <c r="AR484" s="1">
        <f t="shared" ca="1" si="423"/>
        <v>3.6263324398796912E-2</v>
      </c>
      <c r="AS484" s="1">
        <f t="shared" ca="1" si="424"/>
        <v>3.713428482639157E-2</v>
      </c>
      <c r="AT484" s="1">
        <f t="shared" ca="1" si="425"/>
        <v>3.8022092122561593E-2</v>
      </c>
      <c r="AU484" s="1">
        <f t="shared" ca="1" si="426"/>
        <v>3.8910073076918003E-2</v>
      </c>
      <c r="AV484" s="1">
        <f t="shared" ca="1" si="427"/>
        <v>3.9780034431788375E-2</v>
      </c>
      <c r="AW484" s="1">
        <f t="shared" ca="1" si="428"/>
        <v>4.0613735251437112E-2</v>
      </c>
      <c r="AX484" s="1">
        <f t="shared" ca="1" si="429"/>
        <v>4.1394100948489915E-2</v>
      </c>
      <c r="AY484" s="1">
        <f t="shared" ca="1" si="430"/>
        <v>4.2110116906087514E-2</v>
      </c>
      <c r="AZ484" s="1">
        <f t="shared" ca="1" si="379"/>
        <v>4.2772743854477532E-2</v>
      </c>
      <c r="BC484" s="1">
        <f t="shared" ca="1" si="431"/>
        <v>1.9300130014199093</v>
      </c>
      <c r="BD484" s="1">
        <f t="shared" ca="1" si="431"/>
        <v>1.2707186443778644</v>
      </c>
      <c r="BE484" s="1">
        <f t="shared" ca="1" si="431"/>
        <v>0.79971945478877515</v>
      </c>
    </row>
    <row r="485" spans="1:57" x14ac:dyDescent="0.2">
      <c r="A485" s="118">
        <f t="shared" si="380"/>
        <v>4.7299999999999436</v>
      </c>
      <c r="B485" s="1">
        <f t="shared" ca="1" si="381"/>
        <v>4.7686704363514784E-2</v>
      </c>
      <c r="C485" s="1">
        <f t="shared" ca="1" si="382"/>
        <v>4.6626821037735425E-2</v>
      </c>
      <c r="D485" s="1">
        <f t="shared" ca="1" si="383"/>
        <v>4.5583271396644955E-2</v>
      </c>
      <c r="E485" s="1">
        <f t="shared" ca="1" si="384"/>
        <v>4.4561242951146898E-2</v>
      </c>
      <c r="F485" s="1">
        <f t="shared" ca="1" si="385"/>
        <v>4.356547574530574E-2</v>
      </c>
      <c r="G485" s="1">
        <f t="shared" ca="1" si="386"/>
        <v>4.2598749009317032E-2</v>
      </c>
      <c r="H485" s="1">
        <f t="shared" ca="1" si="387"/>
        <v>4.1662221660560349E-2</v>
      </c>
      <c r="I485" s="1">
        <f t="shared" ca="1" si="388"/>
        <v>4.075609181336208E-2</v>
      </c>
      <c r="J485" s="1">
        <f t="shared" ca="1" si="389"/>
        <v>3.9879992168496928E-2</v>
      </c>
      <c r="K485" s="1">
        <f t="shared" ca="1" si="390"/>
        <v>3.9033130381672006E-2</v>
      </c>
      <c r="L485" s="1">
        <f t="shared" ca="1" si="391"/>
        <v>3.8214337194990282E-2</v>
      </c>
      <c r="M485" s="1">
        <f t="shared" ca="1" si="392"/>
        <v>3.7422172176309602E-2</v>
      </c>
      <c r="N485" s="1">
        <f t="shared" ca="1" si="393"/>
        <v>3.6655161755749774E-2</v>
      </c>
      <c r="O485" s="1">
        <f t="shared" ca="1" si="394"/>
        <v>3.5912152115097608E-2</v>
      </c>
      <c r="P485" s="1">
        <f t="shared" ca="1" si="395"/>
        <v>3.5192690900701096E-2</v>
      </c>
      <c r="Q485" s="1">
        <f t="shared" ca="1" si="396"/>
        <v>3.4497332122183158E-2</v>
      </c>
      <c r="R485" s="1">
        <f t="shared" ca="1" si="397"/>
        <v>3.3827787274915644E-2</v>
      </c>
      <c r="S485" s="1">
        <f t="shared" ca="1" si="398"/>
        <v>3.3186900318318155E-2</v>
      </c>
      <c r="T485" s="1">
        <f t="shared" ca="1" si="399"/>
        <v>3.2578476117380704E-2</v>
      </c>
      <c r="U485" s="1">
        <f t="shared" ca="1" si="400"/>
        <v>3.200702120715377E-2</v>
      </c>
      <c r="V485" s="1">
        <f t="shared" ca="1" si="401"/>
        <v>3.1477457013417982E-2</v>
      </c>
      <c r="W485" s="1">
        <f t="shared" ca="1" si="402"/>
        <v>3.0994847195235643E-2</v>
      </c>
      <c r="X485" s="1">
        <f t="shared" ca="1" si="403"/>
        <v>3.0564157702423208E-2</v>
      </c>
      <c r="Y485" s="1">
        <f t="shared" ca="1" si="404"/>
        <v>3.0190053384132609E-2</v>
      </c>
      <c r="Z485" s="1">
        <f t="shared" ca="1" si="405"/>
        <v>2.9876732364999197E-2</v>
      </c>
      <c r="AA485" s="1">
        <f t="shared" ca="1" si="406"/>
        <v>2.9627803542163468E-2</v>
      </c>
      <c r="AB485" s="1">
        <f t="shared" ca="1" si="407"/>
        <v>2.9446214862616681E-2</v>
      </c>
      <c r="AC485" s="1">
        <f t="shared" ca="1" si="408"/>
        <v>2.9334235247145495E-2</v>
      </c>
      <c r="AD485" s="1">
        <f t="shared" ca="1" si="409"/>
        <v>2.9293481925861026E-2</v>
      </c>
      <c r="AE485" s="1">
        <f t="shared" ca="1" si="410"/>
        <v>2.9324973499363902E-2</v>
      </c>
      <c r="AF485" s="1">
        <f t="shared" ca="1" si="411"/>
        <v>2.942918507454087E-2</v>
      </c>
      <c r="AG485" s="1">
        <f t="shared" ca="1" si="412"/>
        <v>2.9606089789933638E-2</v>
      </c>
      <c r="AH485" s="1">
        <f t="shared" ca="1" si="413"/>
        <v>2.9855187678862478E-2</v>
      </c>
      <c r="AI485" s="1">
        <f t="shared" ca="1" si="414"/>
        <v>3.0175538333955147E-2</v>
      </c>
      <c r="AJ485" s="1">
        <f t="shared" ca="1" si="415"/>
        <v>3.0565818413580512E-2</v>
      </c>
      <c r="AK485" s="1">
        <f t="shared" ca="1" si="416"/>
        <v>3.1024414823172614E-2</v>
      </c>
      <c r="AL485" s="1">
        <f t="shared" ca="1" si="417"/>
        <v>3.1549542240918702E-2</v>
      </c>
      <c r="AM485" s="1">
        <f t="shared" ca="1" si="418"/>
        <v>3.213934538529549E-2</v>
      </c>
      <c r="AN485" s="1">
        <f t="shared" ca="1" si="419"/>
        <v>3.2791917800613676E-2</v>
      </c>
      <c r="AO485" s="1">
        <f t="shared" ca="1" si="420"/>
        <v>3.3505146662734464E-2</v>
      </c>
      <c r="AP485" s="1">
        <f t="shared" ca="1" si="421"/>
        <v>3.4276290204622223E-2</v>
      </c>
      <c r="AQ485" s="1">
        <f t="shared" ca="1" si="422"/>
        <v>3.5101237029311047E-2</v>
      </c>
      <c r="AR485" s="1">
        <f t="shared" ca="1" si="423"/>
        <v>3.5973521747443532E-2</v>
      </c>
      <c r="AS485" s="1">
        <f t="shared" ca="1" si="424"/>
        <v>3.688339127691348E-2</v>
      </c>
      <c r="AT485" s="1">
        <f t="shared" ca="1" si="425"/>
        <v>3.7817434217707037E-2</v>
      </c>
      <c r="AU485" s="1">
        <f t="shared" ca="1" si="426"/>
        <v>3.8759229581357711E-2</v>
      </c>
      <c r="AV485" s="1">
        <f t="shared" ca="1" si="427"/>
        <v>3.9690866440496977E-2</v>
      </c>
      <c r="AW485" s="1">
        <f t="shared" ca="1" si="428"/>
        <v>4.0594411447559826E-2</v>
      </c>
      <c r="AX485" s="1">
        <f t="shared" ca="1" si="429"/>
        <v>4.1453196813083119E-2</v>
      </c>
      <c r="AY485" s="1">
        <f t="shared" ca="1" si="430"/>
        <v>4.2256934768759767E-2</v>
      </c>
      <c r="AZ485" s="1">
        <f t="shared" ca="1" si="379"/>
        <v>4.3017724149033938E-2</v>
      </c>
      <c r="BC485" s="1">
        <f t="shared" ca="1" si="431"/>
        <v>0.26583634361312125</v>
      </c>
      <c r="BD485" s="1">
        <f t="shared" ca="1" si="431"/>
        <v>-1.8002039203036402</v>
      </c>
      <c r="BE485" s="1">
        <f t="shared" ca="1" si="431"/>
        <v>-0.85079541894642219</v>
      </c>
    </row>
    <row r="486" spans="1:57" x14ac:dyDescent="0.2">
      <c r="A486" s="118">
        <f t="shared" si="380"/>
        <v>4.7399999999999434</v>
      </c>
      <c r="B486" s="1">
        <f t="shared" ca="1" si="381"/>
        <v>4.803767573163361E-2</v>
      </c>
      <c r="C486" s="1">
        <f t="shared" ca="1" si="382"/>
        <v>4.6937923828371156E-2</v>
      </c>
      <c r="D486" s="1">
        <f t="shared" ca="1" si="383"/>
        <v>4.5861620588743338E-2</v>
      </c>
      <c r="E486" s="1">
        <f t="shared" ca="1" si="384"/>
        <v>4.4813632993803289E-2</v>
      </c>
      <c r="F486" s="1">
        <f t="shared" ca="1" si="385"/>
        <v>4.3798347462762774E-2</v>
      </c>
      <c r="G486" s="1">
        <f t="shared" ca="1" si="386"/>
        <v>4.2818194084796694E-2</v>
      </c>
      <c r="H486" s="1">
        <f t="shared" ca="1" si="387"/>
        <v>4.187399395192426E-2</v>
      </c>
      <c r="I486" s="1">
        <f t="shared" ca="1" si="388"/>
        <v>4.0965613790036014E-2</v>
      </c>
      <c r="J486" s="1">
        <f t="shared" ca="1" si="389"/>
        <v>4.0092356605894164E-2</v>
      </c>
      <c r="K486" s="1">
        <f t="shared" ca="1" si="390"/>
        <v>3.9253100525279229E-2</v>
      </c>
      <c r="L486" s="1">
        <f t="shared" ca="1" si="391"/>
        <v>3.8446348349732581E-2</v>
      </c>
      <c r="M486" s="1">
        <f t="shared" ca="1" si="392"/>
        <v>3.7670336175931872E-2</v>
      </c>
      <c r="N486" s="1">
        <f t="shared" ca="1" si="393"/>
        <v>3.6923273926515975E-2</v>
      </c>
      <c r="O486" s="1">
        <f t="shared" ca="1" si="394"/>
        <v>3.6203698978640585E-2</v>
      </c>
      <c r="P486" s="1">
        <f t="shared" ca="1" si="395"/>
        <v>3.5510856470924376E-2</v>
      </c>
      <c r="Q486" s="1">
        <f t="shared" ca="1" si="396"/>
        <v>3.4845001226862723E-2</v>
      </c>
      <c r="R486" s="1">
        <f t="shared" ca="1" si="397"/>
        <v>3.4207545426766413E-2</v>
      </c>
      <c r="S486" s="1">
        <f t="shared" ca="1" si="398"/>
        <v>3.3601030702030597E-2</v>
      </c>
      <c r="T486" s="1">
        <f t="shared" ca="1" si="399"/>
        <v>3.302895484641441E-2</v>
      </c>
      <c r="U486" s="1">
        <f t="shared" ca="1" si="400"/>
        <v>3.2495512031778036E-2</v>
      </c>
      <c r="V486" s="1">
        <f t="shared" ca="1" si="401"/>
        <v>3.2005306294373807E-2</v>
      </c>
      <c r="W486" s="1">
        <f t="shared" ca="1" si="402"/>
        <v>3.1563079498174294E-2</v>
      </c>
      <c r="X486" s="1">
        <f t="shared" ca="1" si="403"/>
        <v>3.1173472075373722E-2</v>
      </c>
      <c r="Y486" s="1">
        <f t="shared" ca="1" si="404"/>
        <v>3.0840820330090266E-2</v>
      </c>
      <c r="Z486" s="1">
        <f t="shared" ca="1" si="405"/>
        <v>3.0568991606698109E-2</v>
      </c>
      <c r="AA486" s="1">
        <f t="shared" ca="1" si="406"/>
        <v>3.0361262724453626E-2</v>
      </c>
      <c r="AB486" s="1">
        <f t="shared" ca="1" si="407"/>
        <v>3.0220249244236368E-2</v>
      </c>
      <c r="AC486" s="1">
        <f t="shared" ca="1" si="408"/>
        <v>3.0147888213888512E-2</v>
      </c>
      <c r="AD486" s="1">
        <f t="shared" ca="1" si="409"/>
        <v>3.0145465930353624E-2</v>
      </c>
      <c r="AE486" s="1">
        <f t="shared" ca="1" si="410"/>
        <v>3.0213670955599466E-2</v>
      </c>
      <c r="AF486" s="1">
        <f t="shared" ca="1" si="411"/>
        <v>3.0352648896873481E-2</v>
      </c>
      <c r="AG486" s="1">
        <f t="shared" ca="1" si="412"/>
        <v>3.056204360113068E-2</v>
      </c>
      <c r="AH486" s="1">
        <f t="shared" ca="1" si="413"/>
        <v>3.0841026024360091E-2</v>
      </c>
      <c r="AI486" s="1">
        <f t="shared" ca="1" si="414"/>
        <v>3.1188327333231385E-2</v>
      </c>
      <c r="AJ486" s="1">
        <f t="shared" ca="1" si="415"/>
        <v>3.160229707764519E-2</v>
      </c>
      <c r="AK486" s="1">
        <f t="shared" ca="1" si="416"/>
        <v>3.2080996826136597E-2</v>
      </c>
      <c r="AL486" s="1">
        <f t="shared" ca="1" si="417"/>
        <v>3.26223173704E-2</v>
      </c>
      <c r="AM486" s="1">
        <f t="shared" ca="1" si="418"/>
        <v>3.3224079326227028E-2</v>
      </c>
      <c r="AN486" s="1">
        <f t="shared" ca="1" si="419"/>
        <v>3.388404846377218E-2</v>
      </c>
      <c r="AO486" s="1">
        <f t="shared" ca="1" si="420"/>
        <v>3.4599775213493854E-2</v>
      </c>
      <c r="AP486" s="1">
        <f t="shared" ca="1" si="421"/>
        <v>3.536816580302754E-2</v>
      </c>
      <c r="AQ486" s="1">
        <f t="shared" ca="1" si="422"/>
        <v>3.6184736798194742E-2</v>
      </c>
      <c r="AR486" s="1">
        <f t="shared" ca="1" si="423"/>
        <v>3.7042631885547538E-2</v>
      </c>
      <c r="AS486" s="1">
        <f t="shared" ca="1" si="424"/>
        <v>3.7931699597726118E-2</v>
      </c>
      <c r="AT486" s="1">
        <f t="shared" ca="1" si="425"/>
        <v>3.883814327428424E-2</v>
      </c>
      <c r="AU486" s="1">
        <f t="shared" ca="1" si="426"/>
        <v>3.9745187445353818E-2</v>
      </c>
      <c r="AV486" s="1">
        <f t="shared" ca="1" si="427"/>
        <v>4.0634596713535809E-2</v>
      </c>
      <c r="AW486" s="1">
        <f t="shared" ca="1" si="428"/>
        <v>4.1488139998138898E-2</v>
      </c>
      <c r="AX486" s="1">
        <f t="shared" ca="1" si="429"/>
        <v>4.2288955403132183E-2</v>
      </c>
      <c r="AY486" s="1">
        <f t="shared" ca="1" si="430"/>
        <v>4.3026882928381929E-2</v>
      </c>
      <c r="AZ486" s="1">
        <f t="shared" ca="1" si="379"/>
        <v>4.3714320636277094E-2</v>
      </c>
      <c r="BC486" s="1">
        <f t="shared" ca="1" si="431"/>
        <v>1.0396424709574612</v>
      </c>
      <c r="BD486" s="1">
        <f t="shared" ca="1" si="431"/>
        <v>1.0512846703596228</v>
      </c>
      <c r="BE486" s="1">
        <f t="shared" ca="1" si="431"/>
        <v>-0.16314488187637899</v>
      </c>
    </row>
    <row r="487" spans="1:57" x14ac:dyDescent="0.2">
      <c r="A487" s="118">
        <f t="shared" si="380"/>
        <v>4.7499999999999432</v>
      </c>
      <c r="B487" s="1">
        <f t="shared" ca="1" si="381"/>
        <v>4.8511988600879588E-2</v>
      </c>
      <c r="C487" s="1">
        <f t="shared" ca="1" si="382"/>
        <v>4.7384492368933141E-2</v>
      </c>
      <c r="D487" s="1">
        <f t="shared" ca="1" si="383"/>
        <v>4.6282314249511035E-2</v>
      </c>
      <c r="E487" s="1">
        <f t="shared" ca="1" si="384"/>
        <v>4.5210270740026974E-2</v>
      </c>
      <c r="F487" s="1">
        <f t="shared" ca="1" si="385"/>
        <v>4.4172665432627684E-2</v>
      </c>
      <c r="G487" s="1">
        <f t="shared" ca="1" si="386"/>
        <v>4.3171850209891637E-2</v>
      </c>
      <c r="H487" s="1">
        <f t="shared" ca="1" si="387"/>
        <v>4.2208579175327193E-2</v>
      </c>
      <c r="I487" s="1">
        <f t="shared" ca="1" si="388"/>
        <v>4.1282658408388545E-2</v>
      </c>
      <c r="J487" s="1">
        <f t="shared" ca="1" si="389"/>
        <v>4.0393331933218132E-2</v>
      </c>
      <c r="K487" s="1">
        <f t="shared" ca="1" si="390"/>
        <v>3.9539419085568218E-2</v>
      </c>
      <c r="L487" s="1">
        <f t="shared" ca="1" si="391"/>
        <v>3.8719365523917221E-2</v>
      </c>
      <c r="M487" s="1">
        <f t="shared" ca="1" si="392"/>
        <v>3.7931354721147607E-2</v>
      </c>
      <c r="N487" s="1">
        <f t="shared" ca="1" si="393"/>
        <v>3.7173550954585341E-2</v>
      </c>
      <c r="O487" s="1">
        <f t="shared" ca="1" si="394"/>
        <v>3.6444453630804077E-2</v>
      </c>
      <c r="P487" s="1">
        <f t="shared" ca="1" si="395"/>
        <v>3.5743276155236182E-2</v>
      </c>
      <c r="Q487" s="1">
        <f t="shared" ca="1" si="396"/>
        <v>3.5070244870781891E-2</v>
      </c>
      <c r="R487" s="1">
        <f t="shared" ca="1" si="397"/>
        <v>3.4426743290542655E-2</v>
      </c>
      <c r="S487" s="1">
        <f t="shared" ca="1" si="398"/>
        <v>3.3815281331136079E-2</v>
      </c>
      <c r="T487" s="1">
        <f t="shared" ca="1" si="399"/>
        <v>3.3239320317362257E-2</v>
      </c>
      <c r="U487" s="1">
        <f t="shared" ca="1" si="400"/>
        <v>3.2703012665475331E-2</v>
      </c>
      <c r="V487" s="1">
        <f t="shared" ca="1" si="401"/>
        <v>3.2210915642199134E-2</v>
      </c>
      <c r="W487" s="1">
        <f t="shared" ca="1" si="402"/>
        <v>3.1767719950076892E-2</v>
      </c>
      <c r="X487" s="1">
        <f t="shared" ca="1" si="403"/>
        <v>3.1378011151243376E-2</v>
      </c>
      <c r="Y487" s="1">
        <f t="shared" ca="1" si="404"/>
        <v>3.104606766818949E-2</v>
      </c>
      <c r="Z487" s="1">
        <f t="shared" ca="1" si="405"/>
        <v>3.0775696747186811E-2</v>
      </c>
      <c r="AA487" s="1">
        <f t="shared" ca="1" si="406"/>
        <v>3.0570113831554054E-2</v>
      </c>
      <c r="AB487" s="1">
        <f t="shared" ca="1" si="407"/>
        <v>3.043187281443345E-2</v>
      </c>
      <c r="AC487" s="1">
        <f t="shared" ca="1" si="408"/>
        <v>3.0362849597629239E-2</v>
      </c>
      <c r="AD487" s="1">
        <f t="shared" ca="1" si="409"/>
        <v>3.0364270270919164E-2</v>
      </c>
      <c r="AE487" s="1">
        <f t="shared" ca="1" si="410"/>
        <v>3.043676407652901E-2</v>
      </c>
      <c r="AF487" s="1">
        <f t="shared" ca="1" si="411"/>
        <v>3.0580417834338999E-2</v>
      </c>
      <c r="AG487" s="1">
        <f t="shared" ca="1" si="412"/>
        <v>3.079481681211357E-2</v>
      </c>
      <c r="AH487" s="1">
        <f t="shared" ca="1" si="413"/>
        <v>3.107907360964899E-2</v>
      </c>
      <c r="AI487" s="1">
        <f t="shared" ca="1" si="414"/>
        <v>3.1431861702117675E-2</v>
      </c>
      <c r="AJ487" s="1">
        <f t="shared" ca="1" si="415"/>
        <v>3.1851474274494418E-2</v>
      </c>
      <c r="AK487" s="1">
        <f t="shared" ca="1" si="416"/>
        <v>3.2335918295534519E-2</v>
      </c>
      <c r="AL487" s="1">
        <f t="shared" ca="1" si="417"/>
        <v>3.2883031374226664E-2</v>
      </c>
      <c r="AM487" s="1">
        <f t="shared" ca="1" si="418"/>
        <v>3.3490580658359033E-2</v>
      </c>
      <c r="AN487" s="1">
        <f t="shared" ca="1" si="419"/>
        <v>3.4156274672615984E-2</v>
      </c>
      <c r="AO487" s="1">
        <f t="shared" ca="1" si="420"/>
        <v>3.4877597504965635E-2</v>
      </c>
      <c r="AP487" s="1">
        <f t="shared" ca="1" si="421"/>
        <v>3.5651373685187955E-2</v>
      </c>
      <c r="AQ487" s="1">
        <f t="shared" ca="1" si="422"/>
        <v>3.6473018072265294E-2</v>
      </c>
      <c r="AR487" s="1">
        <f t="shared" ca="1" si="423"/>
        <v>3.7335553987546989E-2</v>
      </c>
      <c r="AS487" s="1">
        <f t="shared" ca="1" si="424"/>
        <v>3.8228702549027063E-2</v>
      </c>
      <c r="AT487" s="1">
        <f t="shared" ca="1" si="425"/>
        <v>3.913855315951853E-2</v>
      </c>
      <c r="AU487" s="1">
        <f t="shared" ca="1" si="426"/>
        <v>4.0048247176090145E-2</v>
      </c>
      <c r="AV487" s="1">
        <f t="shared" ca="1" si="427"/>
        <v>4.0939495974161473E-2</v>
      </c>
      <c r="AW487" s="1">
        <f t="shared" ca="1" si="428"/>
        <v>4.1794043520557066E-2</v>
      </c>
      <c r="AX487" s="1">
        <f t="shared" ca="1" si="429"/>
        <v>4.2595110958284124E-2</v>
      </c>
      <c r="AY487" s="1">
        <f t="shared" ca="1" si="430"/>
        <v>4.3332940192688706E-2</v>
      </c>
      <c r="AZ487" s="1">
        <f t="shared" ca="1" si="379"/>
        <v>4.4020644062495728E-2</v>
      </c>
      <c r="BC487" s="1">
        <f t="shared" ca="1" si="431"/>
        <v>0.40890411024205431</v>
      </c>
      <c r="BD487" s="1">
        <f t="shared" ca="1" si="431"/>
        <v>-0.1444278174182152</v>
      </c>
      <c r="BE487" s="1">
        <f t="shared" ca="1" si="431"/>
        <v>-0.38308145203423383</v>
      </c>
    </row>
    <row r="488" spans="1:57" x14ac:dyDescent="0.2">
      <c r="A488" s="118">
        <f t="shared" si="380"/>
        <v>4.7599999999999429</v>
      </c>
      <c r="B488" s="1">
        <f t="shared" ca="1" si="381"/>
        <v>4.8428366124947622E-2</v>
      </c>
      <c r="C488" s="1">
        <f t="shared" ca="1" si="382"/>
        <v>4.722291985972709E-2</v>
      </c>
      <c r="D488" s="1">
        <f t="shared" ca="1" si="383"/>
        <v>4.6050079633823016E-2</v>
      </c>
      <c r="E488" s="1">
        <f t="shared" ca="1" si="384"/>
        <v>4.4914396454959718E-2</v>
      </c>
      <c r="F488" s="1">
        <f t="shared" ca="1" si="385"/>
        <v>4.3819876821446772E-2</v>
      </c>
      <c r="G488" s="1">
        <f t="shared" ca="1" si="386"/>
        <v>4.2768580274446473E-2</v>
      </c>
      <c r="H488" s="1">
        <f t="shared" ca="1" si="387"/>
        <v>4.1760979696616365E-2</v>
      </c>
      <c r="I488" s="1">
        <f t="shared" ca="1" si="388"/>
        <v>4.0796606195069147E-2</v>
      </c>
      <c r="J488" s="1">
        <f t="shared" ca="1" si="389"/>
        <v>3.9874430455997853E-2</v>
      </c>
      <c r="K488" s="1">
        <f t="shared" ca="1" si="390"/>
        <v>3.8992998698884326E-2</v>
      </c>
      <c r="L488" s="1">
        <f t="shared" ca="1" si="391"/>
        <v>3.8150485170347935E-2</v>
      </c>
      <c r="M488" s="1">
        <f t="shared" ca="1" si="392"/>
        <v>3.734480649986413E-2</v>
      </c>
      <c r="N488" s="1">
        <f t="shared" ca="1" si="393"/>
        <v>3.6573867113759123E-2</v>
      </c>
      <c r="O488" s="1">
        <f t="shared" ca="1" si="394"/>
        <v>3.5835914213590975E-2</v>
      </c>
      <c r="P488" s="1">
        <f t="shared" ca="1" si="395"/>
        <v>3.5129915177476108E-2</v>
      </c>
      <c r="Q488" s="1">
        <f t="shared" ca="1" si="396"/>
        <v>3.4455853504805851E-2</v>
      </c>
      <c r="R488" s="1">
        <f t="shared" ca="1" si="397"/>
        <v>3.3814869621339512E-2</v>
      </c>
      <c r="S488" s="1">
        <f t="shared" ca="1" si="398"/>
        <v>3.3209227274652045E-2</v>
      </c>
      <c r="T488" s="1">
        <f t="shared" ca="1" si="399"/>
        <v>3.2642136855670092E-2</v>
      </c>
      <c r="U488" s="1">
        <f t="shared" ca="1" si="400"/>
        <v>3.2117494565581842E-2</v>
      </c>
      <c r="V488" s="1">
        <f t="shared" ca="1" si="401"/>
        <v>3.163959645456315E-2</v>
      </c>
      <c r="W488" s="1">
        <f t="shared" ca="1" si="402"/>
        <v>3.1212867630373817E-2</v>
      </c>
      <c r="X488" s="1">
        <f t="shared" ca="1" si="403"/>
        <v>3.0841624365676355E-2</v>
      </c>
      <c r="Y488" s="1">
        <f t="shared" ca="1" si="404"/>
        <v>3.0529872797823411E-2</v>
      </c>
      <c r="Z488" s="1">
        <f t="shared" ca="1" si="405"/>
        <v>3.0281145690245797E-2</v>
      </c>
      <c r="AA488" s="1">
        <f t="shared" ca="1" si="406"/>
        <v>3.0098382745307111E-2</v>
      </c>
      <c r="AB488" s="1">
        <f t="shared" ca="1" si="407"/>
        <v>2.9983861839664776E-2</v>
      </c>
      <c r="AC488" s="1">
        <f t="shared" ca="1" si="408"/>
        <v>2.9939183388681078E-2</v>
      </c>
      <c r="AD488" s="1">
        <f t="shared" ca="1" si="409"/>
        <v>2.9965298933534949E-2</v>
      </c>
      <c r="AE488" s="1">
        <f t="shared" ca="1" si="410"/>
        <v>3.0062564048176227E-2</v>
      </c>
      <c r="AF488" s="1">
        <f t="shared" ca="1" si="411"/>
        <v>3.0230792410099967E-2</v>
      </c>
      <c r="AG488" s="1">
        <f t="shared" ca="1" si="412"/>
        <v>3.0469296353158544E-2</v>
      </c>
      <c r="AH488" s="1">
        <f t="shared" ca="1" si="413"/>
        <v>3.0776915775067908E-2</v>
      </c>
      <c r="AI488" s="1">
        <f t="shared" ca="1" si="414"/>
        <v>3.1152052126853173E-2</v>
      </c>
      <c r="AJ488" s="1">
        <f t="shared" ca="1" si="415"/>
        <v>3.1592727904684752E-2</v>
      </c>
      <c r="AK488" s="1">
        <f t="shared" ca="1" si="416"/>
        <v>3.2096681146698176E-2</v>
      </c>
      <c r="AL488" s="1">
        <f t="shared" ca="1" si="417"/>
        <v>3.2661481914288998E-2</v>
      </c>
      <c r="AM488" s="1">
        <f t="shared" ca="1" si="418"/>
        <v>3.328462945251115E-2</v>
      </c>
      <c r="AN488" s="1">
        <f t="shared" ca="1" si="419"/>
        <v>3.3963560499457E-2</v>
      </c>
      <c r="AO488" s="1">
        <f t="shared" ca="1" si="420"/>
        <v>3.4695478134315581E-2</v>
      </c>
      <c r="AP488" s="1">
        <f t="shared" ca="1" si="421"/>
        <v>3.5476910429650212E-2</v>
      </c>
      <c r="AQ488" s="1">
        <f t="shared" ca="1" si="422"/>
        <v>3.6302955805255374E-2</v>
      </c>
      <c r="AR488" s="1">
        <f t="shared" ca="1" si="423"/>
        <v>3.7166302717107309E-2</v>
      </c>
      <c r="AS488" s="1">
        <f t="shared" ca="1" si="424"/>
        <v>3.8056330778930517E-2</v>
      </c>
      <c r="AT488" s="1">
        <f t="shared" ca="1" si="425"/>
        <v>3.8958801712889367E-2</v>
      </c>
      <c r="AU488" s="1">
        <f t="shared" ca="1" si="426"/>
        <v>3.9856559942725613E-2</v>
      </c>
      <c r="AV488" s="1">
        <f t="shared" ca="1" si="427"/>
        <v>4.0731049822989904E-2</v>
      </c>
      <c r="AW488" s="1">
        <f t="shared" ca="1" si="428"/>
        <v>4.1563778168671649E-2</v>
      </c>
      <c r="AX488" s="1">
        <f t="shared" ca="1" si="429"/>
        <v>4.2337841179963503E-2</v>
      </c>
      <c r="AY488" s="1">
        <f t="shared" ca="1" si="430"/>
        <v>4.304367456592699E-2</v>
      </c>
      <c r="AZ488" s="1">
        <f t="shared" ca="1" si="379"/>
        <v>4.369486999785966E-2</v>
      </c>
      <c r="BC488" s="1">
        <f t="shared" ca="1" si="431"/>
        <v>-0.60737537313684253</v>
      </c>
      <c r="BD488" s="1">
        <f t="shared" ca="1" si="431"/>
        <v>0.23047723115259444</v>
      </c>
      <c r="BE488" s="1">
        <f t="shared" ca="1" si="431"/>
        <v>-0.86615082770861473</v>
      </c>
    </row>
    <row r="489" spans="1:57" x14ac:dyDescent="0.2">
      <c r="A489" s="118">
        <f t="shared" si="380"/>
        <v>4.7699999999999427</v>
      </c>
      <c r="B489" s="1">
        <f t="shared" ca="1" si="381"/>
        <v>4.8765909815885612E-2</v>
      </c>
      <c r="C489" s="1">
        <f t="shared" ca="1" si="382"/>
        <v>4.7469748957046275E-2</v>
      </c>
      <c r="D489" s="1">
        <f t="shared" ca="1" si="383"/>
        <v>4.6218565431781586E-2</v>
      </c>
      <c r="E489" s="1">
        <f t="shared" ca="1" si="384"/>
        <v>4.5016383399075689E-2</v>
      </c>
      <c r="F489" s="1">
        <f t="shared" ca="1" si="385"/>
        <v>4.3866651631481644E-2</v>
      </c>
      <c r="G489" s="1">
        <f t="shared" ca="1" si="386"/>
        <v>4.2770876824189043E-2</v>
      </c>
      <c r="H489" s="1">
        <f t="shared" ca="1" si="387"/>
        <v>4.1728990037006995E-2</v>
      </c>
      <c r="I489" s="1">
        <f t="shared" ca="1" si="388"/>
        <v>4.0739986710426737E-2</v>
      </c>
      <c r="J489" s="1">
        <f t="shared" ca="1" si="389"/>
        <v>3.980230347015766E-2</v>
      </c>
      <c r="K489" s="1">
        <f t="shared" ca="1" si="390"/>
        <v>3.8913952726531614E-2</v>
      </c>
      <c r="L489" s="1">
        <f t="shared" ca="1" si="391"/>
        <v>3.8072576678710141E-2</v>
      </c>
      <c r="M489" s="1">
        <f t="shared" ca="1" si="392"/>
        <v>3.7275564525642006E-2</v>
      </c>
      <c r="N489" s="1">
        <f t="shared" ca="1" si="393"/>
        <v>3.6520300268605546E-2</v>
      </c>
      <c r="O489" s="1">
        <f t="shared" ca="1" si="394"/>
        <v>3.5804518300729393E-2</v>
      </c>
      <c r="P489" s="1">
        <f t="shared" ca="1" si="395"/>
        <v>3.5126679309522374E-2</v>
      </c>
      <c r="Q489" s="1">
        <f t="shared" ca="1" si="396"/>
        <v>3.4486263219022435E-2</v>
      </c>
      <c r="R489" s="1">
        <f t="shared" ca="1" si="397"/>
        <v>3.3883906579044901E-2</v>
      </c>
      <c r="S489" s="1">
        <f t="shared" ca="1" si="398"/>
        <v>3.332136614585765E-2</v>
      </c>
      <c r="T489" s="1">
        <f t="shared" ca="1" si="399"/>
        <v>3.2801340543922225E-2</v>
      </c>
      <c r="U489" s="1">
        <f t="shared" ca="1" si="400"/>
        <v>3.2327208932363398E-2</v>
      </c>
      <c r="V489" s="1">
        <f t="shared" ca="1" si="401"/>
        <v>3.1902745330276532E-2</v>
      </c>
      <c r="W489" s="1">
        <f t="shared" ca="1" si="402"/>
        <v>3.1531848449776419E-2</v>
      </c>
      <c r="X489" s="1">
        <f t="shared" ca="1" si="403"/>
        <v>3.1218304487172169E-2</v>
      </c>
      <c r="Y489" s="1">
        <f t="shared" ca="1" si="404"/>
        <v>3.0965586523756312E-2</v>
      </c>
      <c r="Z489" s="1">
        <f t="shared" ca="1" si="405"/>
        <v>3.0776692087988798E-2</v>
      </c>
      <c r="AA489" s="1">
        <f t="shared" ca="1" si="406"/>
        <v>3.0654024408799704E-2</v>
      </c>
      <c r="AB489" s="1">
        <f t="shared" ca="1" si="407"/>
        <v>3.0599324629994682E-2</v>
      </c>
      <c r="AC489" s="1">
        <f t="shared" ca="1" si="408"/>
        <v>3.0613656972283129E-2</v>
      </c>
      <c r="AD489" s="1">
        <f t="shared" ca="1" si="409"/>
        <v>3.0697437718883801E-2</v>
      </c>
      <c r="AE489" s="1">
        <f t="shared" ca="1" si="410"/>
        <v>3.0850488059020593E-2</v>
      </c>
      <c r="AF489" s="1">
        <f t="shared" ca="1" si="411"/>
        <v>3.1072087805005057E-2</v>
      </c>
      <c r="AG489" s="1">
        <f t="shared" ca="1" si="412"/>
        <v>3.1361015634446307E-2</v>
      </c>
      <c r="AH489" s="1">
        <f t="shared" ca="1" si="413"/>
        <v>3.1715578029570826E-2</v>
      </c>
      <c r="AI489" s="1">
        <f t="shared" ca="1" si="414"/>
        <v>3.2133643716995494E-2</v>
      </c>
      <c r="AJ489" s="1">
        <f t="shared" ca="1" si="415"/>
        <v>3.2612703812282207E-2</v>
      </c>
      <c r="AK489" s="1">
        <f t="shared" ca="1" si="416"/>
        <v>3.314996672363945E-2</v>
      </c>
      <c r="AL489" s="1">
        <f t="shared" ca="1" si="417"/>
        <v>3.374247423079902E-2</v>
      </c>
      <c r="AM489" s="1">
        <f t="shared" ca="1" si="418"/>
        <v>3.4387196871435613E-2</v>
      </c>
      <c r="AN489" s="1">
        <f t="shared" ca="1" si="419"/>
        <v>3.5081038685638069E-2</v>
      </c>
      <c r="AO489" s="1">
        <f t="shared" ca="1" si="420"/>
        <v>3.5820660707879773E-2</v>
      </c>
      <c r="AP489" s="1">
        <f t="shared" ca="1" si="421"/>
        <v>3.660203342690016E-2</v>
      </c>
      <c r="AQ489" s="1">
        <f t="shared" ca="1" si="422"/>
        <v>3.74196777278143E-2</v>
      </c>
      <c r="AR489" s="1">
        <f t="shared" ca="1" si="423"/>
        <v>3.8265686341479629E-2</v>
      </c>
      <c r="AS489" s="1">
        <f t="shared" ca="1" si="424"/>
        <v>3.9128836926855717E-2</v>
      </c>
      <c r="AT489" s="1">
        <f t="shared" ca="1" si="425"/>
        <v>3.9994303413436919E-2</v>
      </c>
      <c r="AU489" s="1">
        <f t="shared" ca="1" si="426"/>
        <v>4.084437316291932E-2</v>
      </c>
      <c r="AV489" s="1">
        <f t="shared" ca="1" si="427"/>
        <v>4.1659963379397535E-2</v>
      </c>
      <c r="AW489" s="1">
        <f t="shared" ca="1" si="428"/>
        <v>4.2422085243238421E-2</v>
      </c>
      <c r="AX489" s="1">
        <f t="shared" ca="1" si="429"/>
        <v>4.311345565978289E-2</v>
      </c>
      <c r="AY489" s="1">
        <f t="shared" ca="1" si="430"/>
        <v>4.372444911541723E-2</v>
      </c>
      <c r="AZ489" s="1">
        <f t="shared" ca="1" si="379"/>
        <v>4.4268956062181057E-2</v>
      </c>
      <c r="BC489" s="1">
        <f t="shared" ca="1" si="431"/>
        <v>0.81643479990369805</v>
      </c>
      <c r="BD489" s="1">
        <f t="shared" ca="1" si="431"/>
        <v>1.362875982707199</v>
      </c>
      <c r="BE489" s="1">
        <f t="shared" ca="1" si="431"/>
        <v>-0.67641868522992521</v>
      </c>
    </row>
    <row r="490" spans="1:57" x14ac:dyDescent="0.2">
      <c r="A490" s="118">
        <f t="shared" si="380"/>
        <v>4.7799999999999425</v>
      </c>
      <c r="B490" s="1">
        <f t="shared" ca="1" si="381"/>
        <v>4.968859517354695E-2</v>
      </c>
      <c r="C490" s="1">
        <f t="shared" ca="1" si="382"/>
        <v>4.8389867350839715E-2</v>
      </c>
      <c r="D490" s="1">
        <f t="shared" ca="1" si="383"/>
        <v>4.7135757794383018E-2</v>
      </c>
      <c r="E490" s="1">
        <f t="shared" ca="1" si="384"/>
        <v>4.5930318400143937E-2</v>
      </c>
      <c r="F490" s="1">
        <f t="shared" ca="1" si="385"/>
        <v>4.4776995515778108E-2</v>
      </c>
      <c r="G490" s="1">
        <f t="shared" ca="1" si="386"/>
        <v>4.367729841422837E-2</v>
      </c>
      <c r="H490" s="1">
        <f t="shared" ca="1" si="387"/>
        <v>4.2631171658843357E-2</v>
      </c>
      <c r="I490" s="1">
        <f t="shared" ca="1" si="388"/>
        <v>4.1637630258879045E-2</v>
      </c>
      <c r="J490" s="1">
        <f t="shared" ca="1" si="389"/>
        <v>4.0695131987851289E-2</v>
      </c>
      <c r="K490" s="1">
        <f t="shared" ca="1" si="390"/>
        <v>3.9801710685439237E-2</v>
      </c>
      <c r="L490" s="1">
        <f t="shared" ca="1" si="391"/>
        <v>3.8955031798948651E-2</v>
      </c>
      <c r="M490" s="1">
        <f t="shared" ca="1" si="392"/>
        <v>3.8152512440174632E-2</v>
      </c>
      <c r="N490" s="1">
        <f t="shared" ca="1" si="393"/>
        <v>3.7391571540943448E-2</v>
      </c>
      <c r="O490" s="1">
        <f t="shared" ca="1" si="394"/>
        <v>3.6669986011574181E-2</v>
      </c>
      <c r="P490" s="1">
        <f t="shared" ca="1" si="395"/>
        <v>3.5986265114536578E-2</v>
      </c>
      <c r="Q490" s="1">
        <f t="shared" ca="1" si="396"/>
        <v>3.5339940395766829E-2</v>
      </c>
      <c r="R490" s="1">
        <f t="shared" ca="1" si="397"/>
        <v>3.4731699670092452E-2</v>
      </c>
      <c r="S490" s="1">
        <f t="shared" ca="1" si="398"/>
        <v>3.4163347810234536E-2</v>
      </c>
      <c r="T490" s="1">
        <f t="shared" ca="1" si="399"/>
        <v>3.363762677194098E-2</v>
      </c>
      <c r="U490" s="1">
        <f t="shared" ca="1" si="400"/>
        <v>3.3157953775756248E-2</v>
      </c>
      <c r="V490" s="1">
        <f t="shared" ca="1" si="401"/>
        <v>3.2728135925667354E-2</v>
      </c>
      <c r="W490" s="1">
        <f t="shared" ca="1" si="402"/>
        <v>3.2352100667793343E-2</v>
      </c>
      <c r="X490" s="1">
        <f t="shared" ca="1" si="403"/>
        <v>3.203365926575924E-2</v>
      </c>
      <c r="Y490" s="1">
        <f t="shared" ca="1" si="404"/>
        <v>3.1776306904482673E-2</v>
      </c>
      <c r="Z490" s="1">
        <f t="shared" ca="1" si="405"/>
        <v>3.1583061055946916E-2</v>
      </c>
      <c r="AA490" s="1">
        <f t="shared" ca="1" si="406"/>
        <v>3.1456343673723595E-2</v>
      </c>
      <c r="AB490" s="1">
        <f t="shared" ca="1" si="407"/>
        <v>3.1397914382794018E-2</v>
      </c>
      <c r="AC490" s="1">
        <f t="shared" ca="1" si="408"/>
        <v>3.1408856431211975E-2</v>
      </c>
      <c r="AD490" s="1">
        <f t="shared" ca="1" si="409"/>
        <v>3.1489606064964169E-2</v>
      </c>
      <c r="AE490" s="1">
        <f t="shared" ca="1" si="410"/>
        <v>3.1640005302202838E-2</v>
      </c>
      <c r="AF490" s="1">
        <f t="shared" ca="1" si="411"/>
        <v>3.1859355297498275E-2</v>
      </c>
      <c r="AG490" s="1">
        <f t="shared" ca="1" si="412"/>
        <v>3.2146456280294854E-2</v>
      </c>
      <c r="AH490" s="1">
        <f t="shared" ca="1" si="413"/>
        <v>3.2499636534414643E-2</v>
      </c>
      <c r="AI490" s="1">
        <f t="shared" ca="1" si="414"/>
        <v>3.2916787292205728E-2</v>
      </c>
      <c r="AJ490" s="1">
        <f t="shared" ca="1" si="415"/>
        <v>3.3395423526898546E-2</v>
      </c>
      <c r="AK490" s="1">
        <f t="shared" ca="1" si="416"/>
        <v>3.3932779247003234E-2</v>
      </c>
      <c r="AL490" s="1">
        <f t="shared" ca="1" si="417"/>
        <v>3.4525923145336979E-2</v>
      </c>
      <c r="AM490" s="1">
        <f t="shared" ca="1" si="418"/>
        <v>3.5171852175646195E-2</v>
      </c>
      <c r="AN490" s="1">
        <f t="shared" ca="1" si="419"/>
        <v>3.5867492696345364E-2</v>
      </c>
      <c r="AO490" s="1">
        <f t="shared" ca="1" si="420"/>
        <v>3.6609518589673526E-2</v>
      </c>
      <c r="AP490" s="1">
        <f t="shared" ca="1" si="421"/>
        <v>3.7393897564792535E-2</v>
      </c>
      <c r="AQ490" s="1">
        <f t="shared" ca="1" si="422"/>
        <v>3.8215127811592718E-2</v>
      </c>
      <c r="AR490" s="1">
        <f t="shared" ca="1" si="423"/>
        <v>3.9065261414483209E-2</v>
      </c>
      <c r="AS490" s="1">
        <f t="shared" ca="1" si="424"/>
        <v>3.9933029564163995E-2</v>
      </c>
      <c r="AT490" s="1">
        <f t="shared" ca="1" si="425"/>
        <v>4.0803574215335321E-2</v>
      </c>
      <c r="AU490" s="1">
        <f t="shared" ca="1" si="426"/>
        <v>4.1659181469142867E-2</v>
      </c>
      <c r="AV490" s="1">
        <f t="shared" ca="1" si="427"/>
        <v>4.2480797212805281E-2</v>
      </c>
      <c r="AW490" s="1">
        <f t="shared" ca="1" si="428"/>
        <v>4.3249494522125745E-2</v>
      </c>
      <c r="AX490" s="1">
        <f t="shared" ca="1" si="429"/>
        <v>4.3948172572300388E-2</v>
      </c>
      <c r="AY490" s="1">
        <f t="shared" ca="1" si="430"/>
        <v>4.4567707030372078E-2</v>
      </c>
      <c r="AZ490" s="1">
        <f t="shared" ca="1" si="379"/>
        <v>4.512307332786783E-2</v>
      </c>
      <c r="BC490" s="1">
        <f t="shared" ca="1" si="431"/>
        <v>1.2855631094579163</v>
      </c>
      <c r="BD490" s="1">
        <f t="shared" ca="1" si="431"/>
        <v>-0.2007958139439685</v>
      </c>
      <c r="BE490" s="1">
        <f t="shared" ca="1" si="431"/>
        <v>-0.10628691149271319</v>
      </c>
    </row>
    <row r="491" spans="1:57" x14ac:dyDescent="0.2">
      <c r="A491" s="118">
        <f t="shared" si="380"/>
        <v>4.7899999999999423</v>
      </c>
      <c r="B491" s="1">
        <f t="shared" ca="1" si="381"/>
        <v>5.1941654660193765E-2</v>
      </c>
      <c r="C491" s="1">
        <f t="shared" ca="1" si="382"/>
        <v>5.0539659121021978E-2</v>
      </c>
      <c r="D491" s="1">
        <f t="shared" ca="1" si="383"/>
        <v>4.9186722543939458E-2</v>
      </c>
      <c r="E491" s="1">
        <f t="shared" ca="1" si="384"/>
        <v>4.7886831644185605E-2</v>
      </c>
      <c r="F491" s="1">
        <f t="shared" ca="1" si="385"/>
        <v>4.6643338130098633E-2</v>
      </c>
      <c r="G491" s="1">
        <f t="shared" ca="1" si="386"/>
        <v>4.5457661756417342E-2</v>
      </c>
      <c r="H491" s="1">
        <f t="shared" ca="1" si="387"/>
        <v>4.4329668396861394E-2</v>
      </c>
      <c r="I491" s="1">
        <f t="shared" ca="1" si="388"/>
        <v>4.3258300346559309E-2</v>
      </c>
      <c r="J491" s="1">
        <f t="shared" ca="1" si="389"/>
        <v>4.2241944217991247E-2</v>
      </c>
      <c r="K491" s="1">
        <f t="shared" ca="1" si="390"/>
        <v>4.127856300208655E-2</v>
      </c>
      <c r="L491" s="1">
        <f t="shared" ca="1" si="391"/>
        <v>4.0365753173116255E-2</v>
      </c>
      <c r="M491" s="1">
        <f t="shared" ca="1" si="392"/>
        <v>3.950086758160281E-2</v>
      </c>
      <c r="N491" s="1">
        <f t="shared" ca="1" si="393"/>
        <v>3.8681267927180261E-2</v>
      </c>
      <c r="O491" s="1">
        <f t="shared" ca="1" si="394"/>
        <v>3.7904681444040522E-2</v>
      </c>
      <c r="P491" s="1">
        <f t="shared" ca="1" si="395"/>
        <v>3.7169573716080019E-2</v>
      </c>
      <c r="Q491" s="1">
        <f t="shared" ca="1" si="396"/>
        <v>3.6475435589522445E-2</v>
      </c>
      <c r="R491" s="1">
        <f t="shared" ca="1" si="397"/>
        <v>3.5822913766763324E-2</v>
      </c>
      <c r="S491" s="1">
        <f t="shared" ca="1" si="398"/>
        <v>3.5213768826800614E-2</v>
      </c>
      <c r="T491" s="1">
        <f t="shared" ca="1" si="399"/>
        <v>3.4650693636798222E-2</v>
      </c>
      <c r="U491" s="1">
        <f t="shared" ca="1" si="400"/>
        <v>3.4137051064716727E-2</v>
      </c>
      <c r="V491" s="1">
        <f t="shared" ca="1" si="401"/>
        <v>3.3676588897944046E-2</v>
      </c>
      <c r="W491" s="1">
        <f t="shared" ca="1" si="402"/>
        <v>3.3273170928796697E-2</v>
      </c>
      <c r="X491" s="1">
        <f t="shared" ca="1" si="403"/>
        <v>3.2930541114468796E-2</v>
      </c>
      <c r="Y491" s="1">
        <f t="shared" ca="1" si="404"/>
        <v>3.2652124385828034E-2</v>
      </c>
      <c r="Z491" s="1">
        <f t="shared" ca="1" si="405"/>
        <v>3.2440865819530332E-2</v>
      </c>
      <c r="AA491" s="1">
        <f t="shared" ca="1" si="406"/>
        <v>3.2299113774446574E-2</v>
      </c>
      <c r="AB491" s="1">
        <f t="shared" ca="1" si="407"/>
        <v>3.2228554053184075E-2</v>
      </c>
      <c r="AC491" s="1">
        <f t="shared" ca="1" si="408"/>
        <v>3.2230196635376462E-2</v>
      </c>
      <c r="AD491" s="1">
        <f t="shared" ca="1" si="409"/>
        <v>3.2304405432628608E-2</v>
      </c>
      <c r="AE491" s="1">
        <f t="shared" ca="1" si="410"/>
        <v>3.245095098781469E-2</v>
      </c>
      <c r="AF491" s="1">
        <f t="shared" ca="1" si="411"/>
        <v>3.2669063487482247E-2</v>
      </c>
      <c r="AG491" s="1">
        <f t="shared" ca="1" si="412"/>
        <v>3.2957472403433122E-2</v>
      </c>
      <c r="AH491" s="1">
        <f t="shared" ca="1" si="413"/>
        <v>3.3314435520694671E-2</v>
      </c>
      <c r="AI491" s="1">
        <f t="shared" ca="1" si="414"/>
        <v>3.3737774289911912E-2</v>
      </c>
      <c r="AJ491" s="1">
        <f t="shared" ca="1" si="415"/>
        <v>3.4224935262363483E-2</v>
      </c>
      <c r="AK491" s="1">
        <f t="shared" ca="1" si="416"/>
        <v>3.4773085758643858E-2</v>
      </c>
      <c r="AL491" s="1">
        <f t="shared" ca="1" si="417"/>
        <v>3.5379229060242295E-2</v>
      </c>
      <c r="AM491" s="1">
        <f t="shared" ca="1" si="418"/>
        <v>3.6040296140549016E-2</v>
      </c>
      <c r="AN491" s="1">
        <f t="shared" ca="1" si="419"/>
        <v>3.6753143172419941E-2</v>
      </c>
      <c r="AO491" s="1">
        <f t="shared" ca="1" si="420"/>
        <v>3.7514364258839861E-2</v>
      </c>
      <c r="AP491" s="1">
        <f t="shared" ca="1" si="421"/>
        <v>3.8319831616607132E-2</v>
      </c>
      <c r="AQ491" s="1">
        <f t="shared" ca="1" si="422"/>
        <v>3.9163928066889835E-2</v>
      </c>
      <c r="AR491" s="1">
        <f t="shared" ca="1" si="423"/>
        <v>4.0038572616739578E-2</v>
      </c>
      <c r="AS491" s="1">
        <f t="shared" ca="1" si="424"/>
        <v>4.0932357963993062E-2</v>
      </c>
      <c r="AT491" s="1">
        <f t="shared" ca="1" si="425"/>
        <v>4.1830302388368275E-2</v>
      </c>
      <c r="AU491" s="1">
        <f t="shared" ca="1" si="426"/>
        <v>4.2714599014860979E-2</v>
      </c>
      <c r="AV491" s="1">
        <f t="shared" ca="1" si="427"/>
        <v>4.3566130763587098E-2</v>
      </c>
      <c r="AW491" s="1">
        <f t="shared" ca="1" si="428"/>
        <v>4.4365942698801508E-2</v>
      </c>
      <c r="AX491" s="1">
        <f t="shared" ca="1" si="429"/>
        <v>4.5097030329298571E-2</v>
      </c>
      <c r="AY491" s="1">
        <f t="shared" ca="1" si="430"/>
        <v>4.575068986428131E-2</v>
      </c>
      <c r="AZ491" s="1">
        <f t="shared" ca="1" si="379"/>
        <v>4.6342821333735545E-2</v>
      </c>
      <c r="BC491" s="1">
        <f t="shared" ca="1" si="431"/>
        <v>1.7346724950216279</v>
      </c>
      <c r="BD491" s="1">
        <f t="shared" ca="1" si="431"/>
        <v>-1.148732114545683</v>
      </c>
      <c r="BE491" s="1">
        <f t="shared" ca="1" si="431"/>
        <v>-1.5891953692725256</v>
      </c>
    </row>
    <row r="492" spans="1:57" x14ac:dyDescent="0.2">
      <c r="A492" s="118">
        <f t="shared" si="380"/>
        <v>4.7999999999999421</v>
      </c>
      <c r="B492" s="1">
        <f t="shared" ca="1" si="381"/>
        <v>5.0617431906210798E-2</v>
      </c>
      <c r="C492" s="1">
        <f t="shared" ca="1" si="382"/>
        <v>4.9437509840908014E-2</v>
      </c>
      <c r="D492" s="1">
        <f t="shared" ca="1" si="383"/>
        <v>4.8286483516248577E-2</v>
      </c>
      <c r="E492" s="1">
        <f t="shared" ca="1" si="384"/>
        <v>4.7169078408496851E-2</v>
      </c>
      <c r="F492" s="1">
        <f t="shared" ca="1" si="385"/>
        <v>4.608935622002034E-2</v>
      </c>
      <c r="G492" s="1">
        <f t="shared" ca="1" si="386"/>
        <v>4.5049451934849764E-2</v>
      </c>
      <c r="H492" s="1">
        <f t="shared" ca="1" si="387"/>
        <v>4.404995738751024E-2</v>
      </c>
      <c r="I492" s="1">
        <f t="shared" ca="1" si="388"/>
        <v>4.3090546720989151E-2</v>
      </c>
      <c r="J492" s="1">
        <f t="shared" ca="1" si="389"/>
        <v>4.2170339923901089E-2</v>
      </c>
      <c r="K492" s="1">
        <f t="shared" ca="1" si="390"/>
        <v>4.128803370686434E-2</v>
      </c>
      <c r="L492" s="1">
        <f t="shared" ca="1" si="391"/>
        <v>4.0441960196274891E-2</v>
      </c>
      <c r="M492" s="1">
        <f t="shared" ca="1" si="392"/>
        <v>3.9630212652888588E-2</v>
      </c>
      <c r="N492" s="1">
        <f t="shared" ca="1" si="393"/>
        <v>3.8850900226193003E-2</v>
      </c>
      <c r="O492" s="1">
        <f t="shared" ca="1" si="394"/>
        <v>3.8102505125128389E-2</v>
      </c>
      <c r="P492" s="1">
        <f t="shared" ca="1" si="395"/>
        <v>3.7384253845519515E-2</v>
      </c>
      <c r="Q492" s="1">
        <f t="shared" ca="1" si="396"/>
        <v>3.6696401056547603E-2</v>
      </c>
      <c r="R492" s="1">
        <f t="shared" ca="1" si="397"/>
        <v>3.6040356815474829E-2</v>
      </c>
      <c r="S492" s="1">
        <f t="shared" ca="1" si="398"/>
        <v>3.5418641842603224E-2</v>
      </c>
      <c r="T492" s="1">
        <f t="shared" ca="1" si="399"/>
        <v>3.4834704342157144E-2</v>
      </c>
      <c r="U492" s="1">
        <f t="shared" ca="1" si="400"/>
        <v>3.4292657261157433E-2</v>
      </c>
      <c r="V492" s="1">
        <f t="shared" ca="1" si="401"/>
        <v>3.3796993514573263E-2</v>
      </c>
      <c r="W492" s="1">
        <f t="shared" ca="1" si="402"/>
        <v>3.3352317698790511E-2</v>
      </c>
      <c r="X492" s="1">
        <f t="shared" ca="1" si="403"/>
        <v>3.2963110936544422E-2</v>
      </c>
      <c r="Y492" s="1">
        <f t="shared" ca="1" si="404"/>
        <v>3.2633532392751657E-2</v>
      </c>
      <c r="Z492" s="1">
        <f t="shared" ca="1" si="405"/>
        <v>3.2367259255677759E-2</v>
      </c>
      <c r="AA492" s="1">
        <f t="shared" ca="1" si="406"/>
        <v>3.2167370815863836E-2</v>
      </c>
      <c r="AB492" s="1">
        <f t="shared" ca="1" si="407"/>
        <v>3.2036283595546722E-2</v>
      </c>
      <c r="AC492" s="1">
        <f t="shared" ca="1" si="408"/>
        <v>3.1975738855545097E-2</v>
      </c>
      <c r="AD492" s="1">
        <f t="shared" ca="1" si="409"/>
        <v>3.1986832721188498E-2</v>
      </c>
      <c r="AE492" s="1">
        <f t="shared" ca="1" si="410"/>
        <v>3.2070068801142618E-2</v>
      </c>
      <c r="AF492" s="1">
        <f t="shared" ca="1" si="411"/>
        <v>3.2225410849064252E-2</v>
      </c>
      <c r="AG492" s="1">
        <f t="shared" ca="1" si="412"/>
        <v>3.2452322115214136E-2</v>
      </c>
      <c r="AH492" s="1">
        <f t="shared" ca="1" si="413"/>
        <v>3.2749794431091168E-2</v>
      </c>
      <c r="AI492" s="1">
        <f t="shared" ca="1" si="414"/>
        <v>3.3116384023756759E-2</v>
      </c>
      <c r="AJ492" s="1">
        <f t="shared" ca="1" si="415"/>
        <v>3.3550273588142929E-2</v>
      </c>
      <c r="AK492" s="1">
        <f t="shared" ca="1" si="416"/>
        <v>3.4049368313384669E-2</v>
      </c>
      <c r="AL492" s="1">
        <f t="shared" ca="1" si="417"/>
        <v>3.4611410589187187E-2</v>
      </c>
      <c r="AM492" s="1">
        <f t="shared" ca="1" si="418"/>
        <v>3.5234069855404893E-2</v>
      </c>
      <c r="AN492" s="1">
        <f t="shared" ca="1" si="419"/>
        <v>3.5914936438385676E-2</v>
      </c>
      <c r="AO492" s="1">
        <f t="shared" ca="1" si="420"/>
        <v>3.6651328878522349E-2</v>
      </c>
      <c r="AP492" s="1">
        <f t="shared" ca="1" si="421"/>
        <v>3.7439828033647003E-2</v>
      </c>
      <c r="AQ492" s="1">
        <f t="shared" ca="1" si="422"/>
        <v>3.8275505532957235E-2</v>
      </c>
      <c r="AR492" s="1">
        <f t="shared" ca="1" si="423"/>
        <v>3.9150951728761436E-2</v>
      </c>
      <c r="AS492" s="1">
        <f t="shared" ca="1" si="424"/>
        <v>4.0055425653315074E-2</v>
      </c>
      <c r="AT492" s="1">
        <f t="shared" ca="1" si="425"/>
        <v>4.0974627056254993E-2</v>
      </c>
      <c r="AU492" s="1">
        <f t="shared" ca="1" si="426"/>
        <v>4.1891461217532393E-2</v>
      </c>
      <c r="AV492" s="1">
        <f t="shared" ca="1" si="427"/>
        <v>4.2787553320196015E-2</v>
      </c>
      <c r="AW492" s="1">
        <f t="shared" ca="1" si="428"/>
        <v>4.3644727434779776E-2</v>
      </c>
      <c r="AX492" s="1">
        <f t="shared" ca="1" si="429"/>
        <v>4.4446886418771973E-2</v>
      </c>
      <c r="AY492" s="1">
        <f t="shared" ca="1" si="430"/>
        <v>4.5186561635586209E-2</v>
      </c>
      <c r="AZ492" s="1">
        <f t="shared" ca="1" si="379"/>
        <v>4.5881310950721385E-2</v>
      </c>
      <c r="BC492" s="1">
        <f t="shared" ca="1" si="431"/>
        <v>-0.57468591698873528</v>
      </c>
      <c r="BD492" s="1">
        <f t="shared" ca="1" si="431"/>
        <v>-0.63779512985984432</v>
      </c>
      <c r="BE492" s="1">
        <f t="shared" ca="1" si="431"/>
        <v>2.4279867698147335</v>
      </c>
    </row>
    <row r="493" spans="1:57" x14ac:dyDescent="0.2">
      <c r="A493" s="118">
        <f t="shared" si="380"/>
        <v>4.8099999999999419</v>
      </c>
      <c r="B493" s="1">
        <f t="shared" ca="1" si="381"/>
        <v>5.2661139811275355E-2</v>
      </c>
      <c r="C493" s="1">
        <f t="shared" ca="1" si="382"/>
        <v>5.1613448369610744E-2</v>
      </c>
      <c r="D493" s="1">
        <f t="shared" ca="1" si="383"/>
        <v>5.0579591316504434E-2</v>
      </c>
      <c r="E493" s="1">
        <f t="shared" ca="1" si="384"/>
        <v>4.956490445584049E-2</v>
      </c>
      <c r="F493" s="1">
        <f t="shared" ca="1" si="385"/>
        <v>4.8574031730655581E-2</v>
      </c>
      <c r="G493" s="1">
        <f t="shared" ca="1" si="386"/>
        <v>4.7609695710837251E-2</v>
      </c>
      <c r="H493" s="1">
        <f t="shared" ca="1" si="387"/>
        <v>4.6673086451391822E-2</v>
      </c>
      <c r="I493" s="1">
        <f t="shared" ca="1" si="388"/>
        <v>4.5764482115665653E-2</v>
      </c>
      <c r="J493" s="1">
        <f t="shared" ca="1" si="389"/>
        <v>4.488360821721351E-2</v>
      </c>
      <c r="K493" s="1">
        <f t="shared" ca="1" si="390"/>
        <v>4.4029767366925987E-2</v>
      </c>
      <c r="L493" s="1">
        <f t="shared" ca="1" si="391"/>
        <v>4.3201899580420831E-2</v>
      </c>
      <c r="M493" s="1">
        <f t="shared" ca="1" si="392"/>
        <v>4.2398710811414331E-2</v>
      </c>
      <c r="N493" s="1">
        <f t="shared" ca="1" si="393"/>
        <v>4.1618929951680109E-2</v>
      </c>
      <c r="O493" s="1">
        <f t="shared" ca="1" si="394"/>
        <v>4.0861666445585025E-2</v>
      </c>
      <c r="P493" s="1">
        <f t="shared" ca="1" si="395"/>
        <v>4.0126779901037385E-2</v>
      </c>
      <c r="Q493" s="1">
        <f t="shared" ca="1" si="396"/>
        <v>3.9415160942748786E-2</v>
      </c>
      <c r="R493" s="1">
        <f t="shared" ca="1" si="397"/>
        <v>3.8728855060511429E-2</v>
      </c>
      <c r="S493" s="1">
        <f t="shared" ca="1" si="398"/>
        <v>3.8071015161781192E-2</v>
      </c>
      <c r="T493" s="1">
        <f t="shared" ca="1" si="399"/>
        <v>3.7445716824617517E-2</v>
      </c>
      <c r="U493" s="1">
        <f t="shared" ca="1" si="400"/>
        <v>3.685769511800658E-2</v>
      </c>
      <c r="V493" s="1">
        <f t="shared" ca="1" si="401"/>
        <v>3.6312060139963208E-2</v>
      </c>
      <c r="W493" s="1">
        <f t="shared" ca="1" si="402"/>
        <v>3.5814029360106699E-2</v>
      </c>
      <c r="X493" s="1">
        <f t="shared" ca="1" si="403"/>
        <v>3.5368693150018247E-2</v>
      </c>
      <c r="Y493" s="1">
        <f t="shared" ca="1" si="404"/>
        <v>3.4980817008149319E-2</v>
      </c>
      <c r="Z493" s="1">
        <f t="shared" ca="1" si="405"/>
        <v>3.4654682352710943E-2</v>
      </c>
      <c r="AA493" s="1">
        <f t="shared" ca="1" si="406"/>
        <v>3.4393971543608265E-2</v>
      </c>
      <c r="AB493" s="1">
        <f t="shared" ca="1" si="407"/>
        <v>3.4201703975873403E-2</v>
      </c>
      <c r="AC493" s="1">
        <f t="shared" ca="1" si="408"/>
        <v>3.4080224352095526E-2</v>
      </c>
      <c r="AD493" s="1">
        <f t="shared" ca="1" si="409"/>
        <v>3.4031233170304806E-2</v>
      </c>
      <c r="AE493" s="1">
        <f t="shared" ca="1" si="410"/>
        <v>3.4055839256919435E-2</v>
      </c>
      <c r="AF493" s="1">
        <f t="shared" ca="1" si="411"/>
        <v>3.4154612078867122E-2</v>
      </c>
      <c r="AG493" s="1">
        <f t="shared" ca="1" si="412"/>
        <v>3.4327620812162368E-2</v>
      </c>
      <c r="AH493" s="1">
        <f t="shared" ca="1" si="413"/>
        <v>3.457446349130916E-2</v>
      </c>
      <c r="AI493" s="1">
        <f t="shared" ca="1" si="414"/>
        <v>3.489430328906469E-2</v>
      </c>
      <c r="AJ493" s="1">
        <f t="shared" ca="1" si="415"/>
        <v>3.5285931220446744E-2</v>
      </c>
      <c r="AK493" s="1">
        <f t="shared" ca="1" si="416"/>
        <v>3.5747862509858945E-2</v>
      </c>
      <c r="AL493" s="1">
        <f t="shared" ca="1" si="417"/>
        <v>3.6278450784322097E-2</v>
      </c>
      <c r="AM493" s="1">
        <f t="shared" ca="1" si="418"/>
        <v>3.687597600582998E-2</v>
      </c>
      <c r="AN493" s="1">
        <f t="shared" ca="1" si="419"/>
        <v>3.7538634601835416E-2</v>
      </c>
      <c r="AO493" s="1">
        <f t="shared" ca="1" si="420"/>
        <v>3.8264341376146392E-2</v>
      </c>
      <c r="AP493" s="1">
        <f t="shared" ca="1" si="421"/>
        <v>3.9050257572903292E-2</v>
      </c>
      <c r="AQ493" s="1">
        <f t="shared" ca="1" si="422"/>
        <v>3.9892015422012414E-2</v>
      </c>
      <c r="AR493" s="1">
        <f t="shared" ca="1" si="423"/>
        <v>4.0782748662756808E-2</v>
      </c>
      <c r="AS493" s="1">
        <f t="shared" ca="1" si="424"/>
        <v>4.1712255106455369E-2</v>
      </c>
      <c r="AT493" s="1">
        <f t="shared" ca="1" si="425"/>
        <v>4.2666788728299133E-2</v>
      </c>
      <c r="AU493" s="1">
        <f t="shared" ca="1" si="426"/>
        <v>4.362983970728896E-2</v>
      </c>
      <c r="AV493" s="1">
        <f t="shared" ca="1" si="427"/>
        <v>4.4583648366207977E-2</v>
      </c>
      <c r="AW493" s="1">
        <f t="shared" ca="1" si="428"/>
        <v>4.5510692490652059E-2</v>
      </c>
      <c r="AX493" s="1">
        <f t="shared" ca="1" si="429"/>
        <v>4.6395660984848423E-2</v>
      </c>
      <c r="AY493" s="1">
        <f t="shared" ca="1" si="430"/>
        <v>4.7232200961981927E-2</v>
      </c>
      <c r="AZ493" s="1">
        <f t="shared" ca="1" si="379"/>
        <v>4.8039035065011962E-2</v>
      </c>
      <c r="BC493" s="1">
        <f t="shared" ca="1" si="431"/>
        <v>3.3964701699166131</v>
      </c>
      <c r="BD493" s="1">
        <f t="shared" ca="1" si="431"/>
        <v>-1.2487329003145335</v>
      </c>
      <c r="BE493" s="1">
        <f t="shared" ca="1" si="431"/>
        <v>1.1808090956997521</v>
      </c>
    </row>
    <row r="494" spans="1:57" x14ac:dyDescent="0.2">
      <c r="A494" s="118">
        <f t="shared" si="380"/>
        <v>4.8199999999999417</v>
      </c>
      <c r="B494" s="1">
        <f t="shared" ca="1" si="381"/>
        <v>5.1962122928200238E-2</v>
      </c>
      <c r="C494" s="1">
        <f t="shared" ca="1" si="382"/>
        <v>5.0980080297416686E-2</v>
      </c>
      <c r="D494" s="1">
        <f t="shared" ca="1" si="383"/>
        <v>5.001261231404712E-2</v>
      </c>
      <c r="E494" s="1">
        <f t="shared" ca="1" si="384"/>
        <v>4.9064901046763212E-2</v>
      </c>
      <c r="F494" s="1">
        <f t="shared" ca="1" si="385"/>
        <v>4.8141409285081434E-2</v>
      </c>
      <c r="G494" s="1">
        <f t="shared" ca="1" si="386"/>
        <v>4.7244683896345556E-2</v>
      </c>
      <c r="H494" s="1">
        <f t="shared" ca="1" si="387"/>
        <v>4.6375749770947529E-2</v>
      </c>
      <c r="I494" s="1">
        <f t="shared" ca="1" si="388"/>
        <v>4.5534725621591221E-2</v>
      </c>
      <c r="J494" s="1">
        <f t="shared" ca="1" si="389"/>
        <v>4.4721178993185111E-2</v>
      </c>
      <c r="K494" s="1">
        <f t="shared" ca="1" si="390"/>
        <v>4.3934254935577996E-2</v>
      </c>
      <c r="L494" s="1">
        <f t="shared" ca="1" si="391"/>
        <v>4.3172737948591042E-2</v>
      </c>
      <c r="M494" s="1">
        <f t="shared" ca="1" si="392"/>
        <v>4.2435183318794388E-2</v>
      </c>
      <c r="N494" s="1">
        <f t="shared" ca="1" si="393"/>
        <v>4.1720176329017422E-2</v>
      </c>
      <c r="O494" s="1">
        <f t="shared" ca="1" si="394"/>
        <v>4.1026690275493639E-2</v>
      </c>
      <c r="P494" s="1">
        <f t="shared" ca="1" si="395"/>
        <v>4.0354454433990723E-2</v>
      </c>
      <c r="Q494" s="1">
        <f t="shared" ca="1" si="396"/>
        <v>3.9704231873197535E-2</v>
      </c>
      <c r="R494" s="1">
        <f t="shared" ca="1" si="397"/>
        <v>3.9077939949435661E-2</v>
      </c>
      <c r="S494" s="1">
        <f t="shared" ca="1" si="398"/>
        <v>3.8478600159955363E-2</v>
      </c>
      <c r="T494" s="1">
        <f t="shared" ca="1" si="399"/>
        <v>3.7910151850520657E-2</v>
      </c>
      <c r="U494" s="1">
        <f t="shared" ca="1" si="400"/>
        <v>3.7377188612211558E-2</v>
      </c>
      <c r="V494" s="1">
        <f t="shared" ca="1" si="401"/>
        <v>3.6884674138799207E-2</v>
      </c>
      <c r="W494" s="1">
        <f t="shared" ca="1" si="402"/>
        <v>3.6437675199555472E-2</v>
      </c>
      <c r="X494" s="1">
        <f t="shared" ca="1" si="403"/>
        <v>3.6041127855508157E-2</v>
      </c>
      <c r="Y494" s="1">
        <f t="shared" ca="1" si="404"/>
        <v>3.5699640395478655E-2</v>
      </c>
      <c r="Z494" s="1">
        <f t="shared" ca="1" si="405"/>
        <v>3.5417334943318737E-2</v>
      </c>
      <c r="AA494" s="1">
        <f t="shared" ca="1" si="406"/>
        <v>3.5197733423273127E-2</v>
      </c>
      <c r="AB494" s="1">
        <f t="shared" ca="1" si="407"/>
        <v>3.5043694613455606E-2</v>
      </c>
      <c r="AC494" s="1">
        <f t="shared" ca="1" si="408"/>
        <v>3.4957403175751335E-2</v>
      </c>
      <c r="AD494" s="1">
        <f t="shared" ca="1" si="409"/>
        <v>3.4940400496699081E-2</v>
      </c>
      <c r="AE494" s="1">
        <f t="shared" ca="1" si="410"/>
        <v>3.4993637129286756E-2</v>
      </c>
      <c r="AF494" s="1">
        <f t="shared" ca="1" si="411"/>
        <v>3.5117524756869578E-2</v>
      </c>
      <c r="AG494" s="1">
        <f t="shared" ca="1" si="412"/>
        <v>3.531197498566771E-2</v>
      </c>
      <c r="AH494" s="1">
        <f t="shared" ca="1" si="413"/>
        <v>3.5576428566950945E-2</v>
      </c>
      <c r="AI494" s="1">
        <f t="shared" ca="1" si="414"/>
        <v>3.590989214556696E-2</v>
      </c>
      <c r="AJ494" s="1">
        <f t="shared" ca="1" si="415"/>
        <v>3.6311001589829833E-2</v>
      </c>
      <c r="AK494" s="1">
        <f t="shared" ca="1" si="416"/>
        <v>3.6778118682359702E-2</v>
      </c>
      <c r="AL494" s="1">
        <f t="shared" ca="1" si="417"/>
        <v>3.7309444772096308E-2</v>
      </c>
      <c r="AM494" s="1">
        <f t="shared" ca="1" si="418"/>
        <v>3.7903106753659002E-2</v>
      </c>
      <c r="AN494" s="1">
        <f t="shared" ca="1" si="419"/>
        <v>3.8557143457758659E-2</v>
      </c>
      <c r="AO494" s="1">
        <f t="shared" ca="1" si="420"/>
        <v>3.9269302132983193E-2</v>
      </c>
      <c r="AP494" s="1">
        <f t="shared" ca="1" si="421"/>
        <v>4.0036560512976188E-2</v>
      </c>
      <c r="AQ494" s="1">
        <f t="shared" ca="1" si="422"/>
        <v>4.0854347582984847E-2</v>
      </c>
      <c r="AR494" s="1">
        <f t="shared" ca="1" si="423"/>
        <v>4.171557687601557E-2</v>
      </c>
      <c r="AS494" s="1">
        <f t="shared" ca="1" si="424"/>
        <v>4.2609821790287362E-2</v>
      </c>
      <c r="AT494" s="1">
        <f t="shared" ca="1" si="425"/>
        <v>4.3523127638922299E-2</v>
      </c>
      <c r="AU494" s="1">
        <f t="shared" ca="1" si="426"/>
        <v>4.4438806603691462E-2</v>
      </c>
      <c r="AV494" s="1">
        <f t="shared" ca="1" si="427"/>
        <v>4.5338951417525808E-2</v>
      </c>
      <c r="AW494" s="1">
        <f t="shared" ca="1" si="428"/>
        <v>4.6205932726623621E-2</v>
      </c>
      <c r="AX494" s="1">
        <f t="shared" ca="1" si="429"/>
        <v>4.7024468574918571E-2</v>
      </c>
      <c r="AY494" s="1">
        <f t="shared" ca="1" si="430"/>
        <v>4.7788559304827463E-2</v>
      </c>
      <c r="AZ494" s="1">
        <f t="shared" ca="1" si="379"/>
        <v>4.8517001139576348E-2</v>
      </c>
      <c r="BC494" s="1">
        <f t="shared" ca="1" si="431"/>
        <v>0.81150049273245184</v>
      </c>
      <c r="BD494" s="1">
        <f t="shared" ca="1" si="431"/>
        <v>1.6677506150115029</v>
      </c>
      <c r="BE494" s="1">
        <f t="shared" ca="1" si="431"/>
        <v>1.2772264171224368</v>
      </c>
    </row>
    <row r="495" spans="1:57" x14ac:dyDescent="0.2">
      <c r="A495" s="118">
        <f t="shared" si="380"/>
        <v>4.8299999999999415</v>
      </c>
      <c r="B495" s="1">
        <f t="shared" ca="1" si="381"/>
        <v>5.1270811290792029E-2</v>
      </c>
      <c r="C495" s="1">
        <f t="shared" ca="1" si="382"/>
        <v>5.0379454009738943E-2</v>
      </c>
      <c r="D495" s="1">
        <f t="shared" ca="1" si="383"/>
        <v>4.9489878293546265E-2</v>
      </c>
      <c r="E495" s="1">
        <f t="shared" ca="1" si="384"/>
        <v>4.860782131865591E-2</v>
      </c>
      <c r="F495" s="1">
        <f t="shared" ca="1" si="385"/>
        <v>4.7738274221432488E-2</v>
      </c>
      <c r="G495" s="1">
        <f t="shared" ca="1" si="386"/>
        <v>4.6884317768783358E-2</v>
      </c>
      <c r="H495" s="1">
        <f t="shared" ca="1" si="387"/>
        <v>4.604752119211436E-2</v>
      </c>
      <c r="I495" s="1">
        <f t="shared" ca="1" si="388"/>
        <v>4.5228553174475578E-2</v>
      </c>
      <c r="J495" s="1">
        <f t="shared" ca="1" si="389"/>
        <v>4.4427532691630106E-2</v>
      </c>
      <c r="K495" s="1">
        <f t="shared" ca="1" si="390"/>
        <v>4.3644156664638611E-2</v>
      </c>
      <c r="L495" s="1">
        <f t="shared" ca="1" si="391"/>
        <v>4.2877763565847521E-2</v>
      </c>
      <c r="M495" s="1">
        <f t="shared" ca="1" si="392"/>
        <v>4.2127467547193646E-2</v>
      </c>
      <c r="N495" s="1">
        <f t="shared" ca="1" si="393"/>
        <v>4.139241982312715E-2</v>
      </c>
      <c r="O495" s="1">
        <f t="shared" ca="1" si="394"/>
        <v>4.0672167049416806E-2</v>
      </c>
      <c r="P495" s="1">
        <f t="shared" ca="1" si="395"/>
        <v>3.9967017616560838E-2</v>
      </c>
      <c r="Q495" s="1">
        <f t="shared" ca="1" si="396"/>
        <v>3.9278316417025221E-2</v>
      </c>
      <c r="R495" s="1">
        <f t="shared" ca="1" si="397"/>
        <v>3.8608561999475023E-2</v>
      </c>
      <c r="S495" s="1">
        <f t="shared" ca="1" si="398"/>
        <v>3.7961353745861869E-2</v>
      </c>
      <c r="T495" s="1">
        <f t="shared" ca="1" si="399"/>
        <v>3.7341204056090954E-2</v>
      </c>
      <c r="U495" s="1">
        <f t="shared" ca="1" si="400"/>
        <v>3.6753274336158166E-2</v>
      </c>
      <c r="V495" s="1">
        <f t="shared" ca="1" si="401"/>
        <v>3.6203091181017687E-2</v>
      </c>
      <c r="W495" s="1">
        <f t="shared" ca="1" si="402"/>
        <v>3.5696279978738615E-2</v>
      </c>
      <c r="X495" s="1">
        <f t="shared" ca="1" si="403"/>
        <v>3.5238331813162653E-2</v>
      </c>
      <c r="Y495" s="1">
        <f t="shared" ca="1" si="404"/>
        <v>3.4834407113135318E-2</v>
      </c>
      <c r="Z495" s="1">
        <f t="shared" ca="1" si="405"/>
        <v>3.44891780766719E-2</v>
      </c>
      <c r="AA495" s="1">
        <f t="shared" ca="1" si="406"/>
        <v>3.420671558008033E-2</v>
      </c>
      <c r="AB495" s="1">
        <f t="shared" ca="1" si="407"/>
        <v>3.3990427187429159E-2</v>
      </c>
      <c r="AC495" s="1">
        <f t="shared" ca="1" si="408"/>
        <v>3.3843046929832574E-2</v>
      </c>
      <c r="AD495" s="1">
        <f t="shared" ca="1" si="409"/>
        <v>3.3766666490447947E-2</v>
      </c>
      <c r="AE495" s="1">
        <f t="shared" ca="1" si="410"/>
        <v>3.3762787549978884E-2</v>
      </c>
      <c r="AF495" s="1">
        <f t="shared" ca="1" si="411"/>
        <v>3.3832373403832446E-2</v>
      </c>
      <c r="AG495" s="1">
        <f t="shared" ca="1" si="412"/>
        <v>3.3975887485514472E-2</v>
      </c>
      <c r="AH495" s="1">
        <f t="shared" ca="1" si="413"/>
        <v>3.4193322669515865E-2</v>
      </c>
      <c r="AI495" s="1">
        <f t="shared" ca="1" si="414"/>
        <v>3.4484238491747671E-2</v>
      </c>
      <c r="AJ495" s="1">
        <f t="shared" ca="1" si="415"/>
        <v>3.4847825099267489E-2</v>
      </c>
      <c r="AK495" s="1">
        <f t="shared" ca="1" si="416"/>
        <v>3.5283000247534786E-2</v>
      </c>
      <c r="AL495" s="1">
        <f t="shared" ca="1" si="417"/>
        <v>3.5788522382971193E-2</v>
      </c>
      <c r="AM495" s="1">
        <f t="shared" ca="1" si="418"/>
        <v>3.6363074633583084E-2</v>
      </c>
      <c r="AN495" s="1">
        <f t="shared" ca="1" si="419"/>
        <v>3.7005247425518598E-2</v>
      </c>
      <c r="AO495" s="1">
        <f t="shared" ca="1" si="420"/>
        <v>3.7713329524388849E-2</v>
      </c>
      <c r="AP495" s="1">
        <f t="shared" ca="1" si="421"/>
        <v>3.8484824150006168E-2</v>
      </c>
      <c r="AQ495" s="1">
        <f t="shared" ca="1" si="422"/>
        <v>3.9315666095075121E-2</v>
      </c>
      <c r="AR495" s="1">
        <f t="shared" ca="1" si="423"/>
        <v>4.0199257993537775E-2</v>
      </c>
      <c r="AS495" s="1">
        <f t="shared" ca="1" si="424"/>
        <v>4.1125658536882673E-2</v>
      </c>
      <c r="AT495" s="1">
        <f t="shared" ca="1" si="425"/>
        <v>4.2081414380808493E-2</v>
      </c>
      <c r="AU495" s="1">
        <f t="shared" ca="1" si="426"/>
        <v>4.3050369709352908E-2</v>
      </c>
      <c r="AV495" s="1">
        <f t="shared" ca="1" si="427"/>
        <v>4.4015179865952582E-2</v>
      </c>
      <c r="AW495" s="1">
        <f t="shared" ca="1" si="428"/>
        <v>4.4958820474339078E-2</v>
      </c>
      <c r="AX495" s="1">
        <f t="shared" ca="1" si="429"/>
        <v>4.5866754591291845E-2</v>
      </c>
      <c r="AY495" s="1">
        <f t="shared" ca="1" si="430"/>
        <v>4.6734039586829104E-2</v>
      </c>
      <c r="AZ495" s="1">
        <f t="shared" ca="1" si="379"/>
        <v>4.7580372044608174E-2</v>
      </c>
      <c r="BC495" s="1">
        <f t="shared" ca="1" si="431"/>
        <v>-1.4627419373892288</v>
      </c>
      <c r="BD495" s="1">
        <f t="shared" ca="1" si="431"/>
        <v>-1.5551051962734794</v>
      </c>
      <c r="BE495" s="1">
        <f t="shared" ca="1" si="431"/>
        <v>0.59804556948898835</v>
      </c>
    </row>
    <row r="496" spans="1:57" x14ac:dyDescent="0.2">
      <c r="A496" s="118">
        <f t="shared" si="380"/>
        <v>4.8399999999999412</v>
      </c>
      <c r="B496" s="1">
        <f t="shared" ca="1" si="381"/>
        <v>5.1262566883427202E-2</v>
      </c>
      <c r="C496" s="1">
        <f t="shared" ca="1" si="382"/>
        <v>5.0382561978016834E-2</v>
      </c>
      <c r="D496" s="1">
        <f t="shared" ca="1" si="383"/>
        <v>4.9502426485676009E-2</v>
      </c>
      <c r="E496" s="1">
        <f t="shared" ca="1" si="384"/>
        <v>4.8627984574937153E-2</v>
      </c>
      <c r="F496" s="1">
        <f t="shared" ca="1" si="385"/>
        <v>4.7764288259606061E-2</v>
      </c>
      <c r="G496" s="1">
        <f t="shared" ca="1" si="386"/>
        <v>4.6914484834521389E-2</v>
      </c>
      <c r="H496" s="1">
        <f t="shared" ca="1" si="387"/>
        <v>4.6080220404228253E-2</v>
      </c>
      <c r="I496" s="1">
        <f t="shared" ca="1" si="388"/>
        <v>4.5262246070871842E-2</v>
      </c>
      <c r="J496" s="1">
        <f t="shared" ca="1" si="389"/>
        <v>4.4460764669415724E-2</v>
      </c>
      <c r="K496" s="1">
        <f t="shared" ca="1" si="390"/>
        <v>4.3675557453697444E-2</v>
      </c>
      <c r="L496" s="1">
        <f t="shared" ca="1" si="391"/>
        <v>4.2906049385984218E-2</v>
      </c>
      <c r="M496" s="1">
        <f t="shared" ca="1" si="392"/>
        <v>4.2151446044443354E-2</v>
      </c>
      <c r="N496" s="1">
        <f t="shared" ca="1" si="393"/>
        <v>4.1410997143242798E-2</v>
      </c>
      <c r="O496" s="1">
        <f t="shared" ca="1" si="394"/>
        <v>4.0684355232329238E-2</v>
      </c>
      <c r="P496" s="1">
        <f t="shared" ca="1" si="395"/>
        <v>3.9971940290651077E-2</v>
      </c>
      <c r="Q496" s="1">
        <f t="shared" ca="1" si="396"/>
        <v>3.9275211441361466E-2</v>
      </c>
      <c r="R496" s="1">
        <f t="shared" ca="1" si="397"/>
        <v>3.8596780778854825E-2</v>
      </c>
      <c r="S496" s="1">
        <f t="shared" ca="1" si="398"/>
        <v>3.7940357892711683E-2</v>
      </c>
      <c r="T496" s="1">
        <f t="shared" ca="1" si="399"/>
        <v>3.7310560551732611E-2</v>
      </c>
      <c r="U496" s="1">
        <f t="shared" ca="1" si="400"/>
        <v>3.6712650298093445E-2</v>
      </c>
      <c r="V496" s="1">
        <f t="shared" ca="1" si="401"/>
        <v>3.6152248961822404E-2</v>
      </c>
      <c r="W496" s="1">
        <f t="shared" ca="1" si="402"/>
        <v>3.5635072897404911E-2</v>
      </c>
      <c r="X496" s="1">
        <f t="shared" ca="1" si="403"/>
        <v>3.5166700573379443E-2</v>
      </c>
      <c r="Y496" s="1">
        <f t="shared" ca="1" si="404"/>
        <v>3.4752376936837179E-2</v>
      </c>
      <c r="Z496" s="1">
        <f t="shared" ca="1" si="405"/>
        <v>3.4396856657053651E-2</v>
      </c>
      <c r="AA496" s="1">
        <f t="shared" ca="1" si="406"/>
        <v>3.4104291978616544E-2</v>
      </c>
      <c r="AB496" s="1">
        <f t="shared" ca="1" si="407"/>
        <v>3.387817168275338E-2</v>
      </c>
      <c r="AC496" s="1">
        <f t="shared" ca="1" si="408"/>
        <v>3.3721311607893899E-2</v>
      </c>
      <c r="AD496" s="1">
        <f t="shared" ca="1" si="409"/>
        <v>3.3635886169974732E-2</v>
      </c>
      <c r="AE496" s="1">
        <f t="shared" ca="1" si="410"/>
        <v>3.3623480606640638E-2</v>
      </c>
      <c r="AF496" s="1">
        <f t="shared" ca="1" si="411"/>
        <v>3.3685142249193924E-2</v>
      </c>
      <c r="AG496" s="1">
        <f t="shared" ca="1" si="412"/>
        <v>3.3821418783883513E-2</v>
      </c>
      <c r="AH496" s="1">
        <f t="shared" ca="1" si="413"/>
        <v>3.4032387643317008E-2</v>
      </c>
      <c r="AI496" s="1">
        <f t="shared" ca="1" si="414"/>
        <v>3.4317693701761146E-2</v>
      </c>
      <c r="AJ496" s="1">
        <f t="shared" ca="1" si="415"/>
        <v>3.4676613838437675E-2</v>
      </c>
      <c r="AK496" s="1">
        <f t="shared" ca="1" si="416"/>
        <v>3.5108154223676989E-2</v>
      </c>
      <c r="AL496" s="1">
        <f t="shared" ca="1" si="417"/>
        <v>3.5611162803639407E-2</v>
      </c>
      <c r="AM496" s="1">
        <f t="shared" ca="1" si="418"/>
        <v>3.6184411266498073E-2</v>
      </c>
      <c r="AN496" s="1">
        <f t="shared" ca="1" si="419"/>
        <v>3.6826573851808833E-2</v>
      </c>
      <c r="AO496" s="1">
        <f t="shared" ca="1" si="420"/>
        <v>3.7536012941127621E-2</v>
      </c>
      <c r="AP496" s="1">
        <f t="shared" ca="1" si="421"/>
        <v>3.8310289266400024E-2</v>
      </c>
      <c r="AQ496" s="1">
        <f t="shared" ca="1" si="422"/>
        <v>3.9145375513196259E-2</v>
      </c>
      <c r="AR496" s="1">
        <f t="shared" ca="1" si="423"/>
        <v>4.0034695759779457E-2</v>
      </c>
      <c r="AS496" s="1">
        <f t="shared" ca="1" si="424"/>
        <v>4.096832673143256E-2</v>
      </c>
      <c r="AT496" s="1">
        <f t="shared" ca="1" si="425"/>
        <v>4.1932849459163389E-2</v>
      </c>
      <c r="AU496" s="1">
        <f t="shared" ca="1" si="426"/>
        <v>4.2912173160979679E-2</v>
      </c>
      <c r="AV496" s="1">
        <f t="shared" ca="1" si="427"/>
        <v>4.3889049057703106E-2</v>
      </c>
      <c r="AW496" s="1">
        <f t="shared" ca="1" si="428"/>
        <v>4.4846592970843493E-2</v>
      </c>
      <c r="AX496" s="1">
        <f t="shared" ca="1" si="429"/>
        <v>4.5770551629859865E-2</v>
      </c>
      <c r="AY496" s="1">
        <f t="shared" ca="1" si="430"/>
        <v>4.6656568718567222E-2</v>
      </c>
      <c r="AZ496" s="1">
        <f t="shared" ca="1" si="379"/>
        <v>4.7524461666236188E-2</v>
      </c>
      <c r="BC496" s="1">
        <f t="shared" ca="1" si="431"/>
        <v>-0.12909531957069298</v>
      </c>
      <c r="BD496" s="1">
        <f t="shared" ca="1" si="431"/>
        <v>-0.30907195555385147</v>
      </c>
      <c r="BE496" s="1">
        <f t="shared" ca="1" si="431"/>
        <v>3.6464931728372285E-2</v>
      </c>
    </row>
    <row r="497" spans="1:57" x14ac:dyDescent="0.2">
      <c r="A497" s="118">
        <f t="shared" si="380"/>
        <v>4.849999999999941</v>
      </c>
      <c r="B497" s="1">
        <f t="shared" ca="1" si="381"/>
        <v>5.0532218270846328E-2</v>
      </c>
      <c r="C497" s="1">
        <f t="shared" ca="1" si="382"/>
        <v>4.9584281530817495E-2</v>
      </c>
      <c r="D497" s="1">
        <f t="shared" ca="1" si="383"/>
        <v>4.8644220684721289E-2</v>
      </c>
      <c r="E497" s="1">
        <f t="shared" ca="1" si="384"/>
        <v>4.7717532103393835E-2</v>
      </c>
      <c r="F497" s="1">
        <f t="shared" ca="1" si="385"/>
        <v>4.6808914523598102E-2</v>
      </c>
      <c r="G497" s="1">
        <f t="shared" ca="1" si="386"/>
        <v>4.5921167707514393E-2</v>
      </c>
      <c r="H497" s="1">
        <f t="shared" ca="1" si="387"/>
        <v>4.5055600476252379E-2</v>
      </c>
      <c r="I497" s="1">
        <f t="shared" ca="1" si="388"/>
        <v>4.4212632112360657E-2</v>
      </c>
      <c r="J497" s="1">
        <f t="shared" ca="1" si="389"/>
        <v>4.3392135051980973E-2</v>
      </c>
      <c r="K497" s="1">
        <f t="shared" ca="1" si="390"/>
        <v>4.2593560657376801E-2</v>
      </c>
      <c r="L497" s="1">
        <f t="shared" ca="1" si="391"/>
        <v>4.1816006211968536E-2</v>
      </c>
      <c r="M497" s="1">
        <f t="shared" ca="1" si="392"/>
        <v>4.1058354594129896E-2</v>
      </c>
      <c r="N497" s="1">
        <f t="shared" ca="1" si="393"/>
        <v>4.0319539898142E-2</v>
      </c>
      <c r="O497" s="1">
        <f t="shared" ca="1" si="394"/>
        <v>3.9598906414521073E-2</v>
      </c>
      <c r="P497" s="1">
        <f t="shared" ca="1" si="395"/>
        <v>3.8896571496016635E-2</v>
      </c>
      <c r="Q497" s="1">
        <f t="shared" ca="1" si="396"/>
        <v>3.8213694215276012E-2</v>
      </c>
      <c r="R497" s="1">
        <f t="shared" ca="1" si="397"/>
        <v>3.7552585878167156E-2</v>
      </c>
      <c r="S497" s="1">
        <f t="shared" ca="1" si="398"/>
        <v>3.6916651917631015E-2</v>
      </c>
      <c r="T497" s="1">
        <f t="shared" ca="1" si="399"/>
        <v>3.63102010992154E-2</v>
      </c>
      <c r="U497" s="1">
        <f t="shared" ca="1" si="400"/>
        <v>3.5738180735760176E-2</v>
      </c>
      <c r="V497" s="1">
        <f t="shared" ca="1" si="401"/>
        <v>3.5205893539500606E-2</v>
      </c>
      <c r="W497" s="1">
        <f t="shared" ca="1" si="402"/>
        <v>3.4718732492210226E-2</v>
      </c>
      <c r="X497" s="1">
        <f t="shared" ca="1" si="403"/>
        <v>3.4281949122301474E-2</v>
      </c>
      <c r="Y497" s="1">
        <f t="shared" ca="1" si="404"/>
        <v>3.3900458586677631E-2</v>
      </c>
      <c r="Z497" s="1">
        <f t="shared" ca="1" si="405"/>
        <v>3.3578683736321065E-2</v>
      </c>
      <c r="AA497" s="1">
        <f t="shared" ca="1" si="406"/>
        <v>3.3320443913582964E-2</v>
      </c>
      <c r="AB497" s="1">
        <f t="shared" ca="1" si="407"/>
        <v>3.312889486115915E-2</v>
      </c>
      <c r="AC497" s="1">
        <f t="shared" ca="1" si="408"/>
        <v>3.3006519975810347E-2</v>
      </c>
      <c r="AD497" s="1">
        <f t="shared" ca="1" si="409"/>
        <v>3.2955162155241885E-2</v>
      </c>
      <c r="AE497" s="1">
        <f t="shared" ca="1" si="410"/>
        <v>3.2976075936124935E-2</v>
      </c>
      <c r="AF497" s="1">
        <f t="shared" ca="1" si="411"/>
        <v>3.3069978422500167E-2</v>
      </c>
      <c r="AG497" s="1">
        <f t="shared" ca="1" si="412"/>
        <v>3.3237087291973277E-2</v>
      </c>
      <c r="AH497" s="1">
        <f t="shared" ca="1" si="413"/>
        <v>3.3477150283379498E-2</v>
      </c>
      <c r="AI497" s="1">
        <f t="shared" ca="1" si="414"/>
        <v>3.3789483369723629E-2</v>
      </c>
      <c r="AJ497" s="1">
        <f t="shared" ca="1" si="415"/>
        <v>3.4173035928551872E-2</v>
      </c>
      <c r="AK497" s="1">
        <f t="shared" ca="1" si="416"/>
        <v>3.4626488299269086E-2</v>
      </c>
      <c r="AL497" s="1">
        <f t="shared" ca="1" si="417"/>
        <v>3.5148363641489024E-2</v>
      </c>
      <c r="AM497" s="1">
        <f t="shared" ca="1" si="418"/>
        <v>3.5737107841122592E-2</v>
      </c>
      <c r="AN497" s="1">
        <f t="shared" ca="1" si="419"/>
        <v>3.6391064479690267E-2</v>
      </c>
      <c r="AO497" s="1">
        <f t="shared" ca="1" si="420"/>
        <v>3.7108254965122767E-2</v>
      </c>
      <c r="AP497" s="1">
        <f t="shared" ca="1" si="421"/>
        <v>3.7885882881619752E-2</v>
      </c>
      <c r="AQ497" s="1">
        <f t="shared" ca="1" si="422"/>
        <v>3.8719544211152375E-2</v>
      </c>
      <c r="AR497" s="1">
        <f t="shared" ca="1" si="423"/>
        <v>3.9602270140600478E-2</v>
      </c>
      <c r="AS497" s="1">
        <f t="shared" ca="1" si="424"/>
        <v>4.0523741488377889E-2</v>
      </c>
      <c r="AT497" s="1">
        <f t="shared" ca="1" si="425"/>
        <v>4.1470160006480968E-2</v>
      </c>
      <c r="AU497" s="1">
        <f t="shared" ca="1" si="426"/>
        <v>4.2425086296261988E-2</v>
      </c>
      <c r="AV497" s="1">
        <f t="shared" ca="1" si="427"/>
        <v>4.3370954074841685E-2</v>
      </c>
      <c r="AW497" s="1">
        <f t="shared" ca="1" si="428"/>
        <v>4.4290607963512349E-2</v>
      </c>
      <c r="AX497" s="1">
        <f t="shared" ca="1" si="429"/>
        <v>4.516967014974111E-2</v>
      </c>
      <c r="AY497" s="1">
        <f t="shared" ca="1" si="430"/>
        <v>4.6003947054282242E-2</v>
      </c>
      <c r="AZ497" s="1">
        <f t="shared" ca="1" si="379"/>
        <v>4.6812903699679206E-2</v>
      </c>
      <c r="BC497" s="1">
        <f t="shared" ca="1" si="431"/>
        <v>-1.1900777951110157</v>
      </c>
      <c r="BD497" s="1">
        <f t="shared" ca="1" si="431"/>
        <v>0.66599573558362213</v>
      </c>
      <c r="BE497" s="1">
        <f t="shared" ca="1" si="431"/>
        <v>-0.60920585201413324</v>
      </c>
    </row>
    <row r="498" spans="1:57" x14ac:dyDescent="0.2">
      <c r="A498" s="118">
        <f t="shared" si="380"/>
        <v>4.8599999999999408</v>
      </c>
      <c r="B498" s="1">
        <f t="shared" ca="1" si="381"/>
        <v>5.0074221355832914E-2</v>
      </c>
      <c r="C498" s="1">
        <f t="shared" ca="1" si="382"/>
        <v>4.9244137354894219E-2</v>
      </c>
      <c r="D498" s="1">
        <f t="shared" ca="1" si="383"/>
        <v>4.8405923670504926E-2</v>
      </c>
      <c r="E498" s="1">
        <f t="shared" ca="1" si="384"/>
        <v>4.7565761933810631E-2</v>
      </c>
      <c r="F498" s="1">
        <f t="shared" ca="1" si="385"/>
        <v>4.6729011287011901E-2</v>
      </c>
      <c r="G498" s="1">
        <f t="shared" ca="1" si="386"/>
        <v>4.5899137732207849E-2</v>
      </c>
      <c r="H498" s="1">
        <f t="shared" ca="1" si="387"/>
        <v>4.5078126483942181E-2</v>
      </c>
      <c r="I498" s="1">
        <f t="shared" ca="1" si="388"/>
        <v>4.4267078601175139E-2</v>
      </c>
      <c r="J498" s="1">
        <f t="shared" ca="1" si="389"/>
        <v>4.3466549698964296E-2</v>
      </c>
      <c r="K498" s="1">
        <f t="shared" ca="1" si="390"/>
        <v>4.2676674859846338E-2</v>
      </c>
      <c r="L498" s="1">
        <f t="shared" ca="1" si="391"/>
        <v>4.1897237355568599E-2</v>
      </c>
      <c r="M498" s="1">
        <f t="shared" ca="1" si="392"/>
        <v>4.1127811073902072E-2</v>
      </c>
      <c r="N498" s="1">
        <f t="shared" ca="1" si="393"/>
        <v>4.0368028204042887E-2</v>
      </c>
      <c r="O498" s="1">
        <f t="shared" ca="1" si="394"/>
        <v>3.9617938457334155E-2</v>
      </c>
      <c r="P498" s="1">
        <f t="shared" ca="1" si="395"/>
        <v>3.8878370179433089E-2</v>
      </c>
      <c r="Q498" s="1">
        <f t="shared" ca="1" si="396"/>
        <v>3.8151195945313493E-2</v>
      </c>
      <c r="R498" s="1">
        <f t="shared" ca="1" si="397"/>
        <v>3.7439439772547309E-2</v>
      </c>
      <c r="S498" s="1">
        <f t="shared" ca="1" si="398"/>
        <v>3.6747216408096348E-2</v>
      </c>
      <c r="T498" s="1">
        <f t="shared" ca="1" si="399"/>
        <v>3.6079539077326729E-2</v>
      </c>
      <c r="U498" s="1">
        <f t="shared" ca="1" si="400"/>
        <v>3.5442054333565898E-2</v>
      </c>
      <c r="V498" s="1">
        <f t="shared" ca="1" si="401"/>
        <v>3.484075925375052E-2</v>
      </c>
      <c r="W498" s="1">
        <f t="shared" ca="1" si="402"/>
        <v>3.4281736943186675E-2</v>
      </c>
      <c r="X498" s="1">
        <f t="shared" ca="1" si="403"/>
        <v>3.3770925500752225E-2</v>
      </c>
      <c r="Y498" s="1">
        <f t="shared" ca="1" si="404"/>
        <v>3.3313923820193193E-2</v>
      </c>
      <c r="Z498" s="1">
        <f t="shared" ca="1" si="405"/>
        <v>3.2915836480112592E-2</v>
      </c>
      <c r="AA498" s="1">
        <f t="shared" ca="1" si="406"/>
        <v>3.2581163485491969E-2</v>
      </c>
      <c r="AB498" s="1">
        <f t="shared" ca="1" si="407"/>
        <v>3.2313741120025379E-2</v>
      </c>
      <c r="AC498" s="1">
        <f t="shared" ca="1" si="408"/>
        <v>3.2116733924866019E-2</v>
      </c>
      <c r="AD498" s="1">
        <f t="shared" ca="1" si="409"/>
        <v>3.1992666863425792E-2</v>
      </c>
      <c r="AE498" s="1">
        <f t="shared" ca="1" si="410"/>
        <v>3.1943477348469217E-2</v>
      </c>
      <c r="AF498" s="1">
        <f t="shared" ca="1" si="411"/>
        <v>3.1970565828740437E-2</v>
      </c>
      <c r="AG498" s="1">
        <f t="shared" ca="1" si="412"/>
        <v>3.2074833547092035E-2</v>
      </c>
      <c r="AH498" s="1">
        <f t="shared" ca="1" si="413"/>
        <v>3.2256712132029804E-2</v>
      </c>
      <c r="AI498" s="1">
        <f t="shared" ca="1" si="414"/>
        <v>3.2516202250881046E-2</v>
      </c>
      <c r="AJ498" s="1">
        <f t="shared" ca="1" si="415"/>
        <v>3.2852939380524145E-2</v>
      </c>
      <c r="AK498" s="1">
        <f t="shared" ca="1" si="416"/>
        <v>3.3266291617918713E-2</v>
      </c>
      <c r="AL498" s="1">
        <f t="shared" ca="1" si="417"/>
        <v>3.3755470883410327E-2</v>
      </c>
      <c r="AM498" s="1">
        <f t="shared" ca="1" si="418"/>
        <v>3.4319610731124932E-2</v>
      </c>
      <c r="AN498" s="1">
        <f t="shared" ca="1" si="419"/>
        <v>3.4957737445828536E-2</v>
      </c>
      <c r="AO498" s="1">
        <f t="shared" ca="1" si="420"/>
        <v>3.5668544705936958E-2</v>
      </c>
      <c r="AP498" s="1">
        <f t="shared" ca="1" si="421"/>
        <v>3.6449892124379574E-2</v>
      </c>
      <c r="AQ498" s="1">
        <f t="shared" ca="1" si="422"/>
        <v>3.7298012223365505E-2</v>
      </c>
      <c r="AR498" s="1">
        <f t="shared" ca="1" si="423"/>
        <v>3.8206556805674308E-2</v>
      </c>
      <c r="AS498" s="1">
        <f t="shared" ca="1" si="424"/>
        <v>3.9165824683000575E-2</v>
      </c>
      <c r="AT498" s="1">
        <f t="shared" ca="1" si="425"/>
        <v>4.0162652509169006E-2</v>
      </c>
      <c r="AU498" s="1">
        <f t="shared" ca="1" si="426"/>
        <v>4.1181266458728265E-2</v>
      </c>
      <c r="AV498" s="1">
        <f t="shared" ca="1" si="427"/>
        <v>4.22047972387605E-2</v>
      </c>
      <c r="AW498" s="1">
        <f t="shared" ca="1" si="428"/>
        <v>4.3216834771097709E-2</v>
      </c>
      <c r="AX498" s="1">
        <f t="shared" ca="1" si="429"/>
        <v>4.4203896014386464E-2</v>
      </c>
      <c r="AY498" s="1">
        <f t="shared" ca="1" si="430"/>
        <v>4.5162953391039706E-2</v>
      </c>
      <c r="AZ498" s="1">
        <f t="shared" ca="1" si="379"/>
        <v>4.6114284054963102E-2</v>
      </c>
      <c r="BC498" s="1">
        <f t="shared" ca="1" si="431"/>
        <v>-1.079384392130625</v>
      </c>
      <c r="BD498" s="1">
        <f t="shared" ca="1" si="431"/>
        <v>-1.8356036855987012</v>
      </c>
      <c r="BE498" s="1">
        <f t="shared" ca="1" si="431"/>
        <v>0.83727889882075868</v>
      </c>
    </row>
    <row r="499" spans="1:57" x14ac:dyDescent="0.2">
      <c r="A499" s="118">
        <f t="shared" si="380"/>
        <v>4.8699999999999406</v>
      </c>
      <c r="B499" s="1">
        <f t="shared" ca="1" si="381"/>
        <v>4.8272734184483794E-2</v>
      </c>
      <c r="C499" s="1">
        <f t="shared" ca="1" si="382"/>
        <v>4.7514747792017073E-2</v>
      </c>
      <c r="D499" s="1">
        <f t="shared" ca="1" si="383"/>
        <v>4.674395419452268E-2</v>
      </c>
      <c r="E499" s="1">
        <f t="shared" ca="1" si="384"/>
        <v>4.5966669103173166E-2</v>
      </c>
      <c r="F499" s="1">
        <f t="shared" ca="1" si="385"/>
        <v>4.5188361499111186E-2</v>
      </c>
      <c r="G499" s="1">
        <f t="shared" ca="1" si="386"/>
        <v>4.4412613144239874E-2</v>
      </c>
      <c r="H499" s="1">
        <f t="shared" ca="1" si="387"/>
        <v>4.3641535071011421E-2</v>
      </c>
      <c r="I499" s="1">
        <f t="shared" ca="1" si="388"/>
        <v>4.2876359459662665E-2</v>
      </c>
      <c r="J499" s="1">
        <f t="shared" ca="1" si="389"/>
        <v>4.2117774431809064E-2</v>
      </c>
      <c r="K499" s="1">
        <f t="shared" ca="1" si="390"/>
        <v>4.1366048152436469E-2</v>
      </c>
      <c r="L499" s="1">
        <f t="shared" ca="1" si="391"/>
        <v>4.0621099298855455E-2</v>
      </c>
      <c r="M499" s="1">
        <f t="shared" ca="1" si="392"/>
        <v>3.9882642226759545E-2</v>
      </c>
      <c r="N499" s="1">
        <f t="shared" ca="1" si="393"/>
        <v>3.9150456683592995E-2</v>
      </c>
      <c r="O499" s="1">
        <f t="shared" ca="1" si="394"/>
        <v>3.8424747229782313E-2</v>
      </c>
      <c r="P499" s="1">
        <f t="shared" ca="1" si="395"/>
        <v>3.7706502570895674E-2</v>
      </c>
      <c r="Q499" s="1">
        <f t="shared" ca="1" si="396"/>
        <v>3.6997758085235796E-2</v>
      </c>
      <c r="R499" s="1">
        <f t="shared" ca="1" si="397"/>
        <v>3.6301699750939852E-2</v>
      </c>
      <c r="S499" s="1">
        <f t="shared" ca="1" si="398"/>
        <v>3.5622600848721341E-2</v>
      </c>
      <c r="T499" s="1">
        <f t="shared" ca="1" si="399"/>
        <v>3.496562827619297E-2</v>
      </c>
      <c r="U499" s="1">
        <f t="shared" ca="1" si="400"/>
        <v>3.433657704646894E-2</v>
      </c>
      <c r="V499" s="1">
        <f t="shared" ca="1" si="401"/>
        <v>3.3741587833178835E-2</v>
      </c>
      <c r="W499" s="1">
        <f t="shared" ca="1" si="402"/>
        <v>3.3186883110914805E-2</v>
      </c>
      <c r="X499" s="1">
        <f t="shared" ca="1" si="403"/>
        <v>3.2678536809162599E-2</v>
      </c>
      <c r="Y499" s="1">
        <f t="shared" ca="1" si="404"/>
        <v>3.2222280835141406E-2</v>
      </c>
      <c r="Z499" s="1">
        <f t="shared" ca="1" si="405"/>
        <v>3.1823350790590003E-2</v>
      </c>
      <c r="AA499" s="1">
        <f t="shared" ca="1" si="406"/>
        <v>3.1486376657502507E-2</v>
      </c>
      <c r="AB499" s="1">
        <f t="shared" ca="1" si="407"/>
        <v>3.1215324589454006E-2</v>
      </c>
      <c r="AC499" s="1">
        <f t="shared" ca="1" si="408"/>
        <v>3.1013489607231343E-2</v>
      </c>
      <c r="AD499" s="1">
        <f t="shared" ca="1" si="409"/>
        <v>3.0883528072975602E-2</v>
      </c>
      <c r="AE499" s="1">
        <f t="shared" ca="1" si="410"/>
        <v>3.0827509601731765E-2</v>
      </c>
      <c r="AF499" s="1">
        <f t="shared" ca="1" si="411"/>
        <v>3.0846967308173188E-2</v>
      </c>
      <c r="AG499" s="1">
        <f t="shared" ca="1" si="412"/>
        <v>3.0942935323702719E-2</v>
      </c>
      <c r="AH499" s="1">
        <f t="shared" ca="1" si="413"/>
        <v>3.1115978499404635E-2</v>
      </c>
      <c r="AI499" s="1">
        <f t="shared" ca="1" si="414"/>
        <v>3.1366231541843828E-2</v>
      </c>
      <c r="AJ499" s="1">
        <f t="shared" ca="1" si="415"/>
        <v>3.1693465377210205E-2</v>
      </c>
      <c r="AK499" s="1">
        <f t="shared" ca="1" si="416"/>
        <v>3.2097185196896555E-2</v>
      </c>
      <c r="AL499" s="1">
        <f t="shared" ca="1" si="417"/>
        <v>3.2576740976944851E-2</v>
      </c>
      <c r="AM499" s="1">
        <f t="shared" ca="1" si="418"/>
        <v>3.3131403157211567E-2</v>
      </c>
      <c r="AN499" s="1">
        <f t="shared" ca="1" si="419"/>
        <v>3.3760329833867925E-2</v>
      </c>
      <c r="AO499" s="1">
        <f t="shared" ca="1" si="420"/>
        <v>3.4462335947794631E-2</v>
      </c>
      <c r="AP499" s="1">
        <f t="shared" ca="1" si="421"/>
        <v>3.5235386067695822E-2</v>
      </c>
      <c r="AQ499" s="1">
        <f t="shared" ca="1" si="422"/>
        <v>3.6075798254346737E-2</v>
      </c>
      <c r="AR499" s="1">
        <f t="shared" ca="1" si="423"/>
        <v>3.6977294190789135E-2</v>
      </c>
      <c r="AS499" s="1">
        <f t="shared" ca="1" si="424"/>
        <v>3.7930240336984222E-2</v>
      </c>
      <c r="AT499" s="1">
        <f t="shared" ca="1" si="425"/>
        <v>3.8921558178827309E-2</v>
      </c>
      <c r="AU499" s="1">
        <f t="shared" ca="1" si="426"/>
        <v>3.9935589409213608E-2</v>
      </c>
      <c r="AV499" s="1">
        <f t="shared" ca="1" si="427"/>
        <v>4.0955612008213162E-2</v>
      </c>
      <c r="AW499" s="1">
        <f t="shared" ca="1" si="428"/>
        <v>4.1965413504425356E-2</v>
      </c>
      <c r="AX499" s="1">
        <f t="shared" ca="1" si="429"/>
        <v>4.2951860369100668E-2</v>
      </c>
      <c r="AY499" s="1">
        <f t="shared" ca="1" si="430"/>
        <v>4.3912533265719686E-2</v>
      </c>
      <c r="AZ499" s="1">
        <f t="shared" ca="1" si="379"/>
        <v>4.4867602682809628E-2</v>
      </c>
      <c r="BC499" s="1">
        <f t="shared" ca="1" si="431"/>
        <v>-1.9108450615579287</v>
      </c>
      <c r="BD499" s="1">
        <f t="shared" ca="1" si="431"/>
        <v>0.30120644918688377</v>
      </c>
      <c r="BE499" s="1">
        <f t="shared" ca="1" si="431"/>
        <v>0.94504876365552803</v>
      </c>
    </row>
    <row r="500" spans="1:57" x14ac:dyDescent="0.2">
      <c r="A500" s="118">
        <f t="shared" si="380"/>
        <v>4.8799999999999404</v>
      </c>
      <c r="B500" s="1">
        <f t="shared" ca="1" si="381"/>
        <v>4.8263645179539585E-2</v>
      </c>
      <c r="C500" s="1">
        <f t="shared" ca="1" si="382"/>
        <v>4.7583211252731281E-2</v>
      </c>
      <c r="D500" s="1">
        <f t="shared" ca="1" si="383"/>
        <v>4.6881649058697961E-2</v>
      </c>
      <c r="E500" s="1">
        <f t="shared" ca="1" si="384"/>
        <v>4.6165601147789184E-2</v>
      </c>
      <c r="F500" s="1">
        <f t="shared" ca="1" si="385"/>
        <v>4.5440839702478676E-2</v>
      </c>
      <c r="G500" s="1">
        <f t="shared" ca="1" si="386"/>
        <v>4.4711255689607425E-2</v>
      </c>
      <c r="H500" s="1">
        <f t="shared" ca="1" si="387"/>
        <v>4.3979279309575216E-2</v>
      </c>
      <c r="I500" s="1">
        <f t="shared" ca="1" si="388"/>
        <v>4.3246467135572876E-2</v>
      </c>
      <c r="J500" s="1">
        <f t="shared" ca="1" si="389"/>
        <v>4.25138330512633E-2</v>
      </c>
      <c r="K500" s="1">
        <f t="shared" ca="1" si="390"/>
        <v>4.1781971594515549E-2</v>
      </c>
      <c r="L500" s="1">
        <f t="shared" ca="1" si="391"/>
        <v>4.105113019342236E-2</v>
      </c>
      <c r="M500" s="1">
        <f t="shared" ca="1" si="392"/>
        <v>4.0321357057378042E-2</v>
      </c>
      <c r="N500" s="1">
        <f t="shared" ca="1" si="393"/>
        <v>3.9592772881863442E-2</v>
      </c>
      <c r="O500" s="1">
        <f t="shared" ca="1" si="394"/>
        <v>3.8865930430576762E-2</v>
      </c>
      <c r="P500" s="1">
        <f t="shared" ca="1" si="395"/>
        <v>3.8142172061837246E-2</v>
      </c>
      <c r="Q500" s="1">
        <f t="shared" ca="1" si="396"/>
        <v>3.7423889184393003E-2</v>
      </c>
      <c r="R500" s="1">
        <f t="shared" ca="1" si="397"/>
        <v>3.6714622912381902E-2</v>
      </c>
      <c r="S500" s="1">
        <f t="shared" ca="1" si="398"/>
        <v>3.6018998207010787E-2</v>
      </c>
      <c r="T500" s="1">
        <f t="shared" ca="1" si="399"/>
        <v>3.5342528777861502E-2</v>
      </c>
      <c r="U500" s="1">
        <f t="shared" ca="1" si="400"/>
        <v>3.4691351244544873E-2</v>
      </c>
      <c r="V500" s="1">
        <f t="shared" ca="1" si="401"/>
        <v>3.4071943036807002E-2</v>
      </c>
      <c r="W500" s="1">
        <f t="shared" ca="1" si="402"/>
        <v>3.349085917172432E-2</v>
      </c>
      <c r="X500" s="1">
        <f t="shared" ca="1" si="403"/>
        <v>3.2954502597019493E-2</v>
      </c>
      <c r="Y500" s="1">
        <f t="shared" ca="1" si="404"/>
        <v>3.2468931437549885E-2</v>
      </c>
      <c r="Z500" s="1">
        <f t="shared" ca="1" si="405"/>
        <v>3.2039705541239319E-2</v>
      </c>
      <c r="AA500" s="1">
        <f t="shared" ca="1" si="406"/>
        <v>3.1671778108923597E-2</v>
      </c>
      <c r="AB500" s="1">
        <f t="shared" ca="1" si="407"/>
        <v>3.1369438420225645E-2</v>
      </c>
      <c r="AC500" s="1">
        <f t="shared" ca="1" si="408"/>
        <v>3.1136305237919604E-2</v>
      </c>
      <c r="AD500" s="1">
        <f t="shared" ca="1" si="409"/>
        <v>3.097535958291852E-2</v>
      </c>
      <c r="AE500" s="1">
        <f t="shared" ca="1" si="410"/>
        <v>3.088899652579255E-2</v>
      </c>
      <c r="AF500" s="1">
        <f t="shared" ca="1" si="411"/>
        <v>3.0879075095568451E-2</v>
      </c>
      <c r="AG500" s="1">
        <f t="shared" ca="1" si="412"/>
        <v>3.0946955562851632E-2</v>
      </c>
      <c r="AH500" s="1">
        <f t="shared" ca="1" si="413"/>
        <v>3.1093529261609791E-2</v>
      </c>
      <c r="AI500" s="1">
        <f t="shared" ca="1" si="414"/>
        <v>3.1319258209818623E-2</v>
      </c>
      <c r="AJ500" s="1">
        <f t="shared" ca="1" si="415"/>
        <v>3.1624242059853758E-2</v>
      </c>
      <c r="AK500" s="1">
        <f t="shared" ca="1" si="416"/>
        <v>3.2008316360738157E-2</v>
      </c>
      <c r="AL500" s="1">
        <f t="shared" ca="1" si="417"/>
        <v>3.2471162364782646E-2</v>
      </c>
      <c r="AM500" s="1">
        <f t="shared" ca="1" si="418"/>
        <v>3.3012380540059436E-2</v>
      </c>
      <c r="AN500" s="1">
        <f t="shared" ca="1" si="419"/>
        <v>3.3631453827137926E-2</v>
      </c>
      <c r="AO500" s="1">
        <f t="shared" ca="1" si="420"/>
        <v>3.432751134720164E-2</v>
      </c>
      <c r="AP500" s="1">
        <f t="shared" ca="1" si="421"/>
        <v>3.5098815480357079E-2</v>
      </c>
      <c r="AQ500" s="1">
        <f t="shared" ca="1" si="422"/>
        <v>3.5941962756751225E-2</v>
      </c>
      <c r="AR500" s="1">
        <f t="shared" ca="1" si="423"/>
        <v>3.6850937939019911E-2</v>
      </c>
      <c r="AS500" s="1">
        <f t="shared" ca="1" si="424"/>
        <v>3.7816368723038778E-2</v>
      </c>
      <c r="AT500" s="1">
        <f t="shared" ca="1" si="425"/>
        <v>3.8825455284470997E-2</v>
      </c>
      <c r="AU500" s="1">
        <f t="shared" ca="1" si="426"/>
        <v>3.9862848713622931E-2</v>
      </c>
      <c r="AV500" s="1">
        <f t="shared" ca="1" si="427"/>
        <v>4.0912168514199827E-2</v>
      </c>
      <c r="AW500" s="1">
        <f t="shared" ca="1" si="428"/>
        <v>4.1957596103656944E-2</v>
      </c>
      <c r="AX500" s="1">
        <f t="shared" ca="1" si="429"/>
        <v>4.2986545884389715E-2</v>
      </c>
      <c r="AY500" s="1">
        <f t="shared" ca="1" si="430"/>
        <v>4.3997385706789155E-2</v>
      </c>
      <c r="AZ500" s="1">
        <f t="shared" ca="1" si="379"/>
        <v>4.5010332306619376E-2</v>
      </c>
      <c r="BC500" s="1">
        <f t="shared" ca="1" si="431"/>
        <v>0.22701284425935064</v>
      </c>
      <c r="BD500" s="1">
        <f t="shared" ca="1" si="431"/>
        <v>-0.59451545060339406</v>
      </c>
      <c r="BE500" s="1">
        <f t="shared" ca="1" si="431"/>
        <v>0.73959098860732553</v>
      </c>
    </row>
    <row r="501" spans="1:57" x14ac:dyDescent="0.2">
      <c r="A501" s="118">
        <f t="shared" si="380"/>
        <v>4.8899999999999402</v>
      </c>
      <c r="B501" s="1">
        <f t="shared" ca="1" si="381"/>
        <v>4.8419056007229587E-2</v>
      </c>
      <c r="C501" s="1">
        <f t="shared" ca="1" si="382"/>
        <v>4.7801774506230056E-2</v>
      </c>
      <c r="D501" s="1">
        <f t="shared" ca="1" si="383"/>
        <v>4.7152396848581794E-2</v>
      </c>
      <c r="E501" s="1">
        <f t="shared" ca="1" si="384"/>
        <v>4.6478064276273233E-2</v>
      </c>
      <c r="F501" s="1">
        <f t="shared" ca="1" si="385"/>
        <v>4.5785024618400068E-2</v>
      </c>
      <c r="G501" s="1">
        <f t="shared" ca="1" si="386"/>
        <v>4.5077650571220151E-2</v>
      </c>
      <c r="H501" s="1">
        <f t="shared" ca="1" si="387"/>
        <v>4.435886393279978E-2</v>
      </c>
      <c r="I501" s="1">
        <f t="shared" ca="1" si="388"/>
        <v>4.3630718021884382E-2</v>
      </c>
      <c r="J501" s="1">
        <f t="shared" ca="1" si="389"/>
        <v>4.2894724821619837E-2</v>
      </c>
      <c r="K501" s="1">
        <f t="shared" ca="1" si="390"/>
        <v>4.2151977615535158E-2</v>
      </c>
      <c r="L501" s="1">
        <f t="shared" ca="1" si="391"/>
        <v>4.1403225009782406E-2</v>
      </c>
      <c r="M501" s="1">
        <f t="shared" ca="1" si="392"/>
        <v>4.0649021534562187E-2</v>
      </c>
      <c r="N501" s="1">
        <f t="shared" ca="1" si="393"/>
        <v>3.9890001303715429E-2</v>
      </c>
      <c r="O501" s="1">
        <f t="shared" ca="1" si="394"/>
        <v>3.9127237718420388E-2</v>
      </c>
      <c r="P501" s="1">
        <f t="shared" ca="1" si="395"/>
        <v>3.836259916252005E-2</v>
      </c>
      <c r="Q501" s="1">
        <f t="shared" ca="1" si="396"/>
        <v>3.7599005382537819E-2</v>
      </c>
      <c r="R501" s="1">
        <f t="shared" ca="1" si="397"/>
        <v>3.68405248847209E-2</v>
      </c>
      <c r="S501" s="1">
        <f t="shared" ca="1" si="398"/>
        <v>3.6092306538617773E-2</v>
      </c>
      <c r="T501" s="1">
        <f t="shared" ca="1" si="399"/>
        <v>3.5360383086888762E-2</v>
      </c>
      <c r="U501" s="1">
        <f t="shared" ca="1" si="400"/>
        <v>3.4651404983852503E-2</v>
      </c>
      <c r="V501" s="1">
        <f t="shared" ca="1" si="401"/>
        <v>3.3972358656317758E-2</v>
      </c>
      <c r="W501" s="1">
        <f t="shared" ca="1" si="402"/>
        <v>3.3330303918579066E-2</v>
      </c>
      <c r="X501" s="1">
        <f t="shared" ca="1" si="403"/>
        <v>3.2732145005802842E-2</v>
      </c>
      <c r="Y501" s="1">
        <f t="shared" ca="1" si="404"/>
        <v>3.2184438546274341E-2</v>
      </c>
      <c r="Z501" s="1">
        <f t="shared" ca="1" si="405"/>
        <v>3.1693240938774334E-2</v>
      </c>
      <c r="AA501" s="1">
        <f t="shared" ca="1" si="406"/>
        <v>3.1264000926343245E-2</v>
      </c>
      <c r="AB501" s="1">
        <f t="shared" ca="1" si="407"/>
        <v>3.0901503252189402E-2</v>
      </c>
      <c r="AC501" s="1">
        <f t="shared" ca="1" si="408"/>
        <v>3.0609862764628723E-2</v>
      </c>
      <c r="AD501" s="1">
        <f t="shared" ca="1" si="409"/>
        <v>3.0392557484500062E-2</v>
      </c>
      <c r="AE501" s="1">
        <f t="shared" ca="1" si="410"/>
        <v>3.0252480272294113E-2</v>
      </c>
      <c r="AF501" s="1">
        <f t="shared" ca="1" si="411"/>
        <v>3.0191988401106793E-2</v>
      </c>
      <c r="AG501" s="1">
        <f t="shared" ca="1" si="412"/>
        <v>3.0212940612838475E-2</v>
      </c>
      <c r="AH501" s="1">
        <f t="shared" ca="1" si="413"/>
        <v>3.0316727066129621E-2</v>
      </c>
      <c r="AI501" s="1">
        <f t="shared" ca="1" si="414"/>
        <v>3.0504309443881012E-2</v>
      </c>
      <c r="AJ501" s="1">
        <f t="shared" ca="1" si="415"/>
        <v>3.0776288482501669E-2</v>
      </c>
      <c r="AK501" s="1">
        <f t="shared" ca="1" si="416"/>
        <v>3.1133002432236299E-2</v>
      </c>
      <c r="AL501" s="1">
        <f t="shared" ca="1" si="417"/>
        <v>3.1574636121922288E-2</v>
      </c>
      <c r="AM501" s="1">
        <f t="shared" ca="1" si="418"/>
        <v>3.2101292269390028E-2</v>
      </c>
      <c r="AN501" s="1">
        <f t="shared" ca="1" si="419"/>
        <v>3.2712950771543986E-2</v>
      </c>
      <c r="AO501" s="1">
        <f t="shared" ca="1" si="420"/>
        <v>3.3409226927711262E-2</v>
      </c>
      <c r="AP501" s="1">
        <f t="shared" ca="1" si="421"/>
        <v>3.4188852867778889E-2</v>
      </c>
      <c r="AQ501" s="1">
        <f t="shared" ca="1" si="422"/>
        <v>3.5048875608688856E-2</v>
      </c>
      <c r="AR501" s="1">
        <f t="shared" ca="1" si="423"/>
        <v>3.5983715281016244E-2</v>
      </c>
      <c r="AS501" s="1">
        <f t="shared" ca="1" si="424"/>
        <v>3.6984433490846971E-2</v>
      </c>
      <c r="AT501" s="1">
        <f t="shared" ca="1" si="425"/>
        <v>3.8038682042983753E-2</v>
      </c>
      <c r="AU501" s="1">
        <f t="shared" ca="1" si="426"/>
        <v>3.9131594392887339E-2</v>
      </c>
      <c r="AV501" s="1">
        <f t="shared" ca="1" si="427"/>
        <v>4.0247304940421405E-2</v>
      </c>
      <c r="AW501" s="1">
        <f t="shared" ca="1" si="428"/>
        <v>4.1370564397961641E-2</v>
      </c>
      <c r="AX501" s="1">
        <f t="shared" ca="1" si="429"/>
        <v>4.2489512209382525E-2</v>
      </c>
      <c r="AY501" s="1">
        <f t="shared" ca="1" si="430"/>
        <v>4.3603460918410837E-2</v>
      </c>
      <c r="AZ501" s="1">
        <f t="shared" ca="1" si="379"/>
        <v>4.47326907031824E-2</v>
      </c>
      <c r="BC501" s="1">
        <f t="shared" ca="1" si="431"/>
        <v>-0.47408945625659626</v>
      </c>
      <c r="BD501" s="1">
        <f t="shared" ca="1" si="431"/>
        <v>-1.6624463744121316</v>
      </c>
      <c r="BE501" s="1">
        <f t="shared" ca="1" si="431"/>
        <v>0.24705170253678332</v>
      </c>
    </row>
    <row r="502" spans="1:57" x14ac:dyDescent="0.2">
      <c r="A502" s="118">
        <f t="shared" si="380"/>
        <v>4.89999999999994</v>
      </c>
      <c r="B502" s="1">
        <f t="shared" ca="1" si="381"/>
        <v>4.7053475803277692E-2</v>
      </c>
      <c r="C502" s="1">
        <f t="shared" ca="1" si="382"/>
        <v>4.652214585591178E-2</v>
      </c>
      <c r="D502" s="1">
        <f t="shared" ca="1" si="383"/>
        <v>4.595171638595931E-2</v>
      </c>
      <c r="E502" s="1">
        <f t="shared" ca="1" si="384"/>
        <v>4.5349566902764982E-2</v>
      </c>
      <c r="F502" s="1">
        <f t="shared" ca="1" si="385"/>
        <v>4.4722161040320188E-2</v>
      </c>
      <c r="G502" s="1">
        <f t="shared" ca="1" si="386"/>
        <v>4.40740934582824E-2</v>
      </c>
      <c r="H502" s="1">
        <f t="shared" ca="1" si="387"/>
        <v>4.3408517691959955E-2</v>
      </c>
      <c r="I502" s="1">
        <f t="shared" ca="1" si="388"/>
        <v>4.2727723869349254E-2</v>
      </c>
      <c r="J502" s="1">
        <f t="shared" ca="1" si="389"/>
        <v>4.2033462122620477E-2</v>
      </c>
      <c r="K502" s="1">
        <f t="shared" ca="1" si="390"/>
        <v>4.1327064566228346E-2</v>
      </c>
      <c r="L502" s="1">
        <f t="shared" ca="1" si="391"/>
        <v>4.0609521123856983E-2</v>
      </c>
      <c r="M502" s="1">
        <f t="shared" ca="1" si="392"/>
        <v>3.9881632825082128E-2</v>
      </c>
      <c r="N502" s="1">
        <f t="shared" ca="1" si="393"/>
        <v>3.9144287383104978E-2</v>
      </c>
      <c r="O502" s="1">
        <f t="shared" ca="1" si="394"/>
        <v>3.83988189809625E-2</v>
      </c>
      <c r="P502" s="1">
        <f t="shared" ca="1" si="395"/>
        <v>3.7647362110884236E-2</v>
      </c>
      <c r="Q502" s="1">
        <f t="shared" ca="1" si="396"/>
        <v>3.6893104874873343E-2</v>
      </c>
      <c r="R502" s="1">
        <f t="shared" ca="1" si="397"/>
        <v>3.6140383138228781E-2</v>
      </c>
      <c r="S502" s="1">
        <f t="shared" ca="1" si="398"/>
        <v>3.5394609617953196E-2</v>
      </c>
      <c r="T502" s="1">
        <f t="shared" ca="1" si="399"/>
        <v>3.4662076022435755E-2</v>
      </c>
      <c r="U502" s="1">
        <f t="shared" ca="1" si="400"/>
        <v>3.3949686580567774E-2</v>
      </c>
      <c r="V502" s="1">
        <f t="shared" ca="1" si="401"/>
        <v>3.3264676668841586E-2</v>
      </c>
      <c r="W502" s="1">
        <f t="shared" ca="1" si="402"/>
        <v>3.2614350865192113E-2</v>
      </c>
      <c r="X502" s="1">
        <f t="shared" ca="1" si="403"/>
        <v>3.2005854673166981E-2</v>
      </c>
      <c r="Y502" s="1">
        <f t="shared" ca="1" si="404"/>
        <v>3.1445983222045705E-2</v>
      </c>
      <c r="Z502" s="1">
        <f t="shared" ca="1" si="405"/>
        <v>3.0941029477910737E-2</v>
      </c>
      <c r="AA502" s="1">
        <f t="shared" ca="1" si="406"/>
        <v>3.0496677761052523E-2</v>
      </c>
      <c r="AB502" s="1">
        <f t="shared" ca="1" si="407"/>
        <v>3.0117948327321689E-2</v>
      </c>
      <c r="AC502" s="1">
        <f t="shared" ca="1" si="408"/>
        <v>2.9809192165481405E-2</v>
      </c>
      <c r="AD502" s="1">
        <f t="shared" ca="1" si="409"/>
        <v>2.9574124348714006E-2</v>
      </c>
      <c r="AE502" s="1">
        <f t="shared" ca="1" si="410"/>
        <v>2.9415875573131467E-2</v>
      </c>
      <c r="AF502" s="1">
        <f t="shared" ca="1" si="411"/>
        <v>2.933704139706117E-2</v>
      </c>
      <c r="AG502" s="1">
        <f t="shared" ca="1" si="412"/>
        <v>2.9339719077383787E-2</v>
      </c>
      <c r="AH502" s="1">
        <f t="shared" ca="1" si="413"/>
        <v>2.942553765083537E-2</v>
      </c>
      <c r="AI502" s="1">
        <f t="shared" ca="1" si="414"/>
        <v>2.9595698530241736E-2</v>
      </c>
      <c r="AJ502" s="1">
        <f t="shared" ca="1" si="415"/>
        <v>2.9851043605006844E-2</v>
      </c>
      <c r="AK502" s="1">
        <f t="shared" ca="1" si="416"/>
        <v>3.0192153880721013E-2</v>
      </c>
      <c r="AL502" s="1">
        <f t="shared" ca="1" si="417"/>
        <v>3.0619457772830611E-2</v>
      </c>
      <c r="AM502" s="1">
        <f t="shared" ca="1" si="418"/>
        <v>3.1133300179673539E-2</v>
      </c>
      <c r="AN502" s="1">
        <f t="shared" ca="1" si="419"/>
        <v>3.1733897775543266E-2</v>
      </c>
      <c r="AO502" s="1">
        <f t="shared" ca="1" si="420"/>
        <v>3.2421091745960993E-2</v>
      </c>
      <c r="AP502" s="1">
        <f t="shared" ca="1" si="421"/>
        <v>3.3193823621952369E-2</v>
      </c>
      <c r="AQ502" s="1">
        <f t="shared" ca="1" si="422"/>
        <v>3.404933064149504E-2</v>
      </c>
      <c r="AR502" s="1">
        <f t="shared" ca="1" si="423"/>
        <v>3.4982208310566532E-2</v>
      </c>
      <c r="AS502" s="1">
        <f t="shared" ca="1" si="424"/>
        <v>3.598369253645943E-2</v>
      </c>
      <c r="AT502" s="1">
        <f t="shared" ca="1" si="425"/>
        <v>3.7041627404454047E-2</v>
      </c>
      <c r="AU502" s="1">
        <f t="shared" ca="1" si="426"/>
        <v>3.8141369422403391E-2</v>
      </c>
      <c r="AV502" s="1">
        <f t="shared" ca="1" si="427"/>
        <v>3.9267309010922583E-2</v>
      </c>
      <c r="AW502" s="1">
        <f t="shared" ca="1" si="428"/>
        <v>4.0404509328856704E-2</v>
      </c>
      <c r="AX502" s="1">
        <f t="shared" ca="1" si="429"/>
        <v>4.154157929121418E-2</v>
      </c>
      <c r="AY502" s="1">
        <f t="shared" ca="1" si="430"/>
        <v>4.2678498546656063E-2</v>
      </c>
      <c r="AZ502" s="1">
        <f t="shared" ca="1" si="379"/>
        <v>4.3835085997493993E-2</v>
      </c>
      <c r="BC502" s="1">
        <f t="shared" ca="1" si="431"/>
        <v>-1.3709359490248696</v>
      </c>
      <c r="BD502" s="1">
        <f t="shared" ca="1" si="431"/>
        <v>-2.9708264918217431E-2</v>
      </c>
      <c r="BE502" s="1">
        <f t="shared" ca="1" si="431"/>
        <v>1.0150120088996983</v>
      </c>
    </row>
    <row r="503" spans="1:57" x14ac:dyDescent="0.2">
      <c r="A503" s="118">
        <f t="shared" si="380"/>
        <v>4.9099999999999397</v>
      </c>
      <c r="B503" s="1">
        <f t="shared" ca="1" si="381"/>
        <v>4.7656191852480496E-2</v>
      </c>
      <c r="C503" s="1">
        <f t="shared" ca="1" si="382"/>
        <v>4.7110541564419003E-2</v>
      </c>
      <c r="D503" s="1">
        <f t="shared" ca="1" si="383"/>
        <v>4.6528243601097752E-2</v>
      </c>
      <c r="E503" s="1">
        <f t="shared" ca="1" si="384"/>
        <v>4.5916563212468835E-2</v>
      </c>
      <c r="F503" s="1">
        <f t="shared" ca="1" si="385"/>
        <v>4.5281827883089702E-2</v>
      </c>
      <c r="G503" s="1">
        <f t="shared" ca="1" si="386"/>
        <v>4.4628502353994584E-2</v>
      </c>
      <c r="H503" s="1">
        <f t="shared" ca="1" si="387"/>
        <v>4.395961992167436E-2</v>
      </c>
      <c r="I503" s="1">
        <f t="shared" ca="1" si="388"/>
        <v>4.3277355472672155E-2</v>
      </c>
      <c r="J503" s="1">
        <f t="shared" ca="1" si="389"/>
        <v>4.2583345224320772E-2</v>
      </c>
      <c r="K503" s="1">
        <f t="shared" ca="1" si="390"/>
        <v>4.1878808094233104E-2</v>
      </c>
      <c r="L503" s="1">
        <f t="shared" ca="1" si="391"/>
        <v>4.1164623349762473E-2</v>
      </c>
      <c r="M503" s="1">
        <f t="shared" ca="1" si="392"/>
        <v>4.0441486584359761E-2</v>
      </c>
      <c r="N503" s="1">
        <f t="shared" ca="1" si="393"/>
        <v>3.971018717673671E-2</v>
      </c>
      <c r="O503" s="1">
        <f t="shared" ca="1" si="394"/>
        <v>3.897196812081985E-2</v>
      </c>
      <c r="P503" s="1">
        <f t="shared" ca="1" si="395"/>
        <v>3.8228877984667446E-2</v>
      </c>
      <c r="Q503" s="1">
        <f t="shared" ca="1" si="396"/>
        <v>3.7484021128334155E-2</v>
      </c>
      <c r="R503" s="1">
        <f t="shared" ca="1" si="397"/>
        <v>3.6741648628439039E-2</v>
      </c>
      <c r="S503" s="1">
        <f t="shared" ca="1" si="398"/>
        <v>3.60070848743047E-2</v>
      </c>
      <c r="T503" s="1">
        <f t="shared" ca="1" si="399"/>
        <v>3.5286528358726345E-2</v>
      </c>
      <c r="U503" s="1">
        <f t="shared" ca="1" si="400"/>
        <v>3.4586784911170475E-2</v>
      </c>
      <c r="V503" s="1">
        <f t="shared" ca="1" si="401"/>
        <v>3.3914986696592424E-2</v>
      </c>
      <c r="W503" s="1">
        <f t="shared" ca="1" si="402"/>
        <v>3.3278330909162629E-2</v>
      </c>
      <c r="X503" s="1">
        <f t="shared" ca="1" si="403"/>
        <v>3.2683852187962492E-2</v>
      </c>
      <c r="Y503" s="1">
        <f t="shared" ca="1" si="404"/>
        <v>3.2138232047092236E-2</v>
      </c>
      <c r="Z503" s="1">
        <f t="shared" ca="1" si="405"/>
        <v>3.1647647922635268E-2</v>
      </c>
      <c r="AA503" s="1">
        <f t="shared" ca="1" si="406"/>
        <v>3.121766763334018E-2</v>
      </c>
      <c r="AB503" s="1">
        <f t="shared" ca="1" si="407"/>
        <v>3.0853194882756316E-2</v>
      </c>
      <c r="AC503" s="1">
        <f t="shared" ca="1" si="408"/>
        <v>3.055846474083232E-2</v>
      </c>
      <c r="AD503" s="1">
        <f t="shared" ca="1" si="409"/>
        <v>3.0337077271259873E-2</v>
      </c>
      <c r="AE503" s="1">
        <f t="shared" ca="1" si="410"/>
        <v>3.019204893726473E-2</v>
      </c>
      <c r="AF503" s="1">
        <f t="shared" ca="1" si="411"/>
        <v>3.0125861509501015E-2</v>
      </c>
      <c r="AG503" s="1">
        <f t="shared" ca="1" si="412"/>
        <v>3.0140498689592312E-2</v>
      </c>
      <c r="AH503" s="1">
        <f t="shared" ca="1" si="413"/>
        <v>3.023747633190715E-2</v>
      </c>
      <c r="AI503" s="1">
        <f t="shared" ca="1" si="414"/>
        <v>3.0417883530158084E-2</v>
      </c>
      <c r="AJ503" s="1">
        <f t="shared" ca="1" si="415"/>
        <v>3.068245128129132E-2</v>
      </c>
      <c r="AK503" s="1">
        <f t="shared" ca="1" si="416"/>
        <v>3.1031651285368375E-2</v>
      </c>
      <c r="AL503" s="1">
        <f t="shared" ca="1" si="417"/>
        <v>3.1465803438822854E-2</v>
      </c>
      <c r="AM503" s="1">
        <f t="shared" ca="1" si="418"/>
        <v>3.1985142634938096E-2</v>
      </c>
      <c r="AN503" s="1">
        <f t="shared" ca="1" si="419"/>
        <v>3.2589770030073004E-2</v>
      </c>
      <c r="AO503" s="1">
        <f t="shared" ca="1" si="420"/>
        <v>3.3279400288742045E-2</v>
      </c>
      <c r="AP503" s="1">
        <f t="shared" ca="1" si="421"/>
        <v>3.4052831882007736E-2</v>
      </c>
      <c r="AQ503" s="1">
        <f t="shared" ca="1" si="422"/>
        <v>3.4907139894471008E-2</v>
      </c>
      <c r="AR503" s="1">
        <f t="shared" ca="1" si="423"/>
        <v>3.5836743108528246E-2</v>
      </c>
      <c r="AS503" s="1">
        <f t="shared" ca="1" si="424"/>
        <v>3.6832700014764387E-2</v>
      </c>
      <c r="AT503" s="1">
        <f t="shared" ca="1" si="425"/>
        <v>3.788269551687596E-2</v>
      </c>
      <c r="AU503" s="1">
        <f t="shared" ca="1" si="426"/>
        <v>3.8971957756975713E-2</v>
      </c>
      <c r="AV503" s="1">
        <f t="shared" ca="1" si="427"/>
        <v>4.0084782227444868E-2</v>
      </c>
      <c r="AW503" s="1">
        <f t="shared" ca="1" si="428"/>
        <v>4.1206195596591493E-2</v>
      </c>
      <c r="AX503" s="1">
        <f t="shared" ca="1" si="429"/>
        <v>4.2324928125734275E-2</v>
      </c>
      <c r="AY503" s="1">
        <f t="shared" ca="1" si="430"/>
        <v>4.3441251923353665E-2</v>
      </c>
      <c r="AZ503" s="1">
        <f t="shared" ca="1" si="379"/>
        <v>4.4574094021560852E-2</v>
      </c>
      <c r="BC503" s="1">
        <f t="shared" ca="1" si="431"/>
        <v>1.0951539728322564</v>
      </c>
      <c r="BD503" s="1">
        <f t="shared" ca="1" si="431"/>
        <v>0.33895026600626021</v>
      </c>
      <c r="BE503" s="1">
        <f t="shared" ca="1" si="431"/>
        <v>-6.238287769973283E-2</v>
      </c>
    </row>
    <row r="504" spans="1:57" x14ac:dyDescent="0.2">
      <c r="A504" s="118">
        <f t="shared" si="380"/>
        <v>4.9199999999999395</v>
      </c>
      <c r="B504" s="1">
        <f t="shared" ca="1" si="381"/>
        <v>4.9193088483037731E-2</v>
      </c>
      <c r="C504" s="1">
        <f t="shared" ca="1" si="382"/>
        <v>4.8703996631187067E-2</v>
      </c>
      <c r="D504" s="1">
        <f t="shared" ca="1" si="383"/>
        <v>4.8166592101322445E-2</v>
      </c>
      <c r="E504" s="1">
        <f t="shared" ca="1" si="384"/>
        <v>4.7588687868663083E-2</v>
      </c>
      <c r="F504" s="1">
        <f t="shared" ca="1" si="385"/>
        <v>4.6977137815409277E-2</v>
      </c>
      <c r="G504" s="1">
        <f t="shared" ca="1" si="386"/>
        <v>4.6336939380028704E-2</v>
      </c>
      <c r="H504" s="1">
        <f t="shared" ca="1" si="387"/>
        <v>4.5671668142602623E-2</v>
      </c>
      <c r="I504" s="1">
        <f t="shared" ca="1" si="388"/>
        <v>4.4984046197213787E-2</v>
      </c>
      <c r="J504" s="1">
        <f t="shared" ca="1" si="389"/>
        <v>4.4276258283178098E-2</v>
      </c>
      <c r="K504" s="1">
        <f t="shared" ca="1" si="390"/>
        <v>4.355007259453738E-2</v>
      </c>
      <c r="L504" s="1">
        <f t="shared" ca="1" si="391"/>
        <v>4.2806920269178865E-2</v>
      </c>
      <c r="M504" s="1">
        <f t="shared" ca="1" si="392"/>
        <v>4.2048054028921859E-2</v>
      </c>
      <c r="N504" s="1">
        <f t="shared" ca="1" si="393"/>
        <v>4.1274827483356778E-2</v>
      </c>
      <c r="O504" s="1">
        <f t="shared" ca="1" si="394"/>
        <v>4.0489054965059085E-2</v>
      </c>
      <c r="P504" s="1">
        <f t="shared" ca="1" si="395"/>
        <v>3.9693361584020773E-2</v>
      </c>
      <c r="Q504" s="1">
        <f t="shared" ca="1" si="396"/>
        <v>3.8891430359873934E-2</v>
      </c>
      <c r="R504" s="1">
        <f t="shared" ca="1" si="397"/>
        <v>3.808808993223832E-2</v>
      </c>
      <c r="S504" s="1">
        <f t="shared" ca="1" si="398"/>
        <v>3.7289238687458773E-2</v>
      </c>
      <c r="T504" s="1">
        <f t="shared" ca="1" si="399"/>
        <v>3.6501644221520468E-2</v>
      </c>
      <c r="U504" s="1">
        <f t="shared" ca="1" si="400"/>
        <v>3.573267629068342E-2</v>
      </c>
      <c r="V504" s="1">
        <f t="shared" ca="1" si="401"/>
        <v>3.4990026187382006E-2</v>
      </c>
      <c r="W504" s="1">
        <f t="shared" ca="1" si="402"/>
        <v>3.4281446074868695E-2</v>
      </c>
      <c r="X504" s="1">
        <f t="shared" ca="1" si="403"/>
        <v>3.3614522095204963E-2</v>
      </c>
      <c r="Y504" s="1">
        <f t="shared" ca="1" si="404"/>
        <v>3.2996484531475918E-2</v>
      </c>
      <c r="Z504" s="1">
        <f t="shared" ca="1" si="405"/>
        <v>3.2434057692795636E-2</v>
      </c>
      <c r="AA504" s="1">
        <f t="shared" ca="1" si="406"/>
        <v>3.1933355317816242E-2</v>
      </c>
      <c r="AB504" s="1">
        <f t="shared" ca="1" si="407"/>
        <v>3.1499826992916084E-2</v>
      </c>
      <c r="AC504" s="1">
        <f t="shared" ca="1" si="408"/>
        <v>3.1138254309876334E-2</v>
      </c>
      <c r="AD504" s="1">
        <f t="shared" ca="1" si="409"/>
        <v>3.0852784760890671E-2</v>
      </c>
      <c r="AE504" s="1">
        <f t="shared" ca="1" si="410"/>
        <v>3.0646983007663459E-2</v>
      </c>
      <c r="AF504" s="1">
        <f t="shared" ca="1" si="411"/>
        <v>3.0523879460284457E-2</v>
      </c>
      <c r="AG504" s="1">
        <f t="shared" ca="1" si="412"/>
        <v>3.0486006695038516E-2</v>
      </c>
      <c r="AH504" s="1">
        <f t="shared" ca="1" si="413"/>
        <v>3.0535429823652295E-2</v>
      </c>
      <c r="AI504" s="1">
        <f t="shared" ca="1" si="414"/>
        <v>3.067378807171876E-2</v>
      </c>
      <c r="AJ504" s="1">
        <f t="shared" ca="1" si="415"/>
        <v>3.0902363997925519E-2</v>
      </c>
      <c r="AK504" s="1">
        <f t="shared" ca="1" si="416"/>
        <v>3.1222182434996169E-2</v>
      </c>
      <c r="AL504" s="1">
        <f t="shared" ca="1" si="417"/>
        <v>3.1634117153091286E-2</v>
      </c>
      <c r="AM504" s="1">
        <f t="shared" ca="1" si="418"/>
        <v>3.2138955352642627E-2</v>
      </c>
      <c r="AN504" s="1">
        <f t="shared" ca="1" si="419"/>
        <v>3.2737344874473613E-2</v>
      </c>
      <c r="AO504" s="1">
        <f t="shared" ca="1" si="420"/>
        <v>3.3429535953773452E-2</v>
      </c>
      <c r="AP504" s="1">
        <f t="shared" ca="1" si="421"/>
        <v>3.4214846042233814E-2</v>
      </c>
      <c r="AQ504" s="1">
        <f t="shared" ca="1" si="422"/>
        <v>3.5090850202135405E-2</v>
      </c>
      <c r="AR504" s="1">
        <f t="shared" ca="1" si="423"/>
        <v>3.6052452900891478E-2</v>
      </c>
      <c r="AS504" s="1">
        <f t="shared" ca="1" si="424"/>
        <v>3.70911979995424E-2</v>
      </c>
      <c r="AT504" s="1">
        <f t="shared" ca="1" si="425"/>
        <v>3.8195274258978326E-2</v>
      </c>
      <c r="AU504" s="1">
        <f t="shared" ca="1" si="426"/>
        <v>3.9350444546782458E-2</v>
      </c>
      <c r="AV504" s="1">
        <f t="shared" ca="1" si="427"/>
        <v>4.054157301831661E-2</v>
      </c>
      <c r="AW504" s="1">
        <f t="shared" ca="1" si="428"/>
        <v>4.175431543054936E-2</v>
      </c>
      <c r="AX504" s="1">
        <f t="shared" ca="1" si="429"/>
        <v>4.2978189235840396E-2</v>
      </c>
      <c r="AY504" s="1">
        <f t="shared" ca="1" si="430"/>
        <v>4.4214397738349752E-2</v>
      </c>
      <c r="AZ504" s="1">
        <f t="shared" ca="1" si="379"/>
        <v>4.5481719357748897E-2</v>
      </c>
      <c r="BC504" s="1">
        <f t="shared" ca="1" si="431"/>
        <v>1.3491875554205865</v>
      </c>
      <c r="BD504" s="1">
        <f t="shared" ca="1" si="431"/>
        <v>-2.0044511043916966</v>
      </c>
      <c r="BE504" s="1">
        <f t="shared" ca="1" si="431"/>
        <v>6.8828124780386801E-2</v>
      </c>
    </row>
    <row r="505" spans="1:57" x14ac:dyDescent="0.2">
      <c r="A505" s="118">
        <f t="shared" si="380"/>
        <v>4.9299999999999393</v>
      </c>
      <c r="B505" s="1">
        <f t="shared" ca="1" si="381"/>
        <v>4.8781942859604299E-2</v>
      </c>
      <c r="C505" s="1">
        <f t="shared" ca="1" si="382"/>
        <v>4.8317770216238058E-2</v>
      </c>
      <c r="D505" s="1">
        <f t="shared" ca="1" si="383"/>
        <v>4.7806714544302367E-2</v>
      </c>
      <c r="E505" s="1">
        <f t="shared" ca="1" si="384"/>
        <v>4.7256462649638627E-2</v>
      </c>
      <c r="F505" s="1">
        <f t="shared" ca="1" si="385"/>
        <v>4.667372146999331E-2</v>
      </c>
      <c r="G505" s="1">
        <f t="shared" ca="1" si="386"/>
        <v>4.6063347864898241E-2</v>
      </c>
      <c r="H505" s="1">
        <f t="shared" ca="1" si="387"/>
        <v>4.5428786328411561E-2</v>
      </c>
      <c r="I505" s="1">
        <f t="shared" ca="1" si="388"/>
        <v>4.4772632720352076E-2</v>
      </c>
      <c r="J505" s="1">
        <f t="shared" ca="1" si="389"/>
        <v>4.409694684901521E-2</v>
      </c>
      <c r="K505" s="1">
        <f t="shared" ca="1" si="390"/>
        <v>4.3403372768661394E-2</v>
      </c>
      <c r="L505" s="1">
        <f t="shared" ca="1" si="391"/>
        <v>4.2693220124775978E-2</v>
      </c>
      <c r="M505" s="1">
        <f t="shared" ca="1" si="392"/>
        <v>4.1967625441504432E-2</v>
      </c>
      <c r="N505" s="1">
        <f t="shared" ca="1" si="393"/>
        <v>4.1227833233378787E-2</v>
      </c>
      <c r="O505" s="1">
        <f t="shared" ca="1" si="394"/>
        <v>4.047555580759668E-2</v>
      </c>
      <c r="P505" s="1">
        <f t="shared" ca="1" si="395"/>
        <v>3.9713321390344246E-2</v>
      </c>
      <c r="Q505" s="1">
        <f t="shared" ca="1" si="396"/>
        <v>3.8944718170807011E-2</v>
      </c>
      <c r="R505" s="1">
        <f t="shared" ca="1" si="397"/>
        <v>3.8174478812193373E-2</v>
      </c>
      <c r="S505" s="1">
        <f t="shared" ca="1" si="398"/>
        <v>3.740840213190133E-2</v>
      </c>
      <c r="T505" s="1">
        <f t="shared" ca="1" si="399"/>
        <v>3.6653151257485611E-2</v>
      </c>
      <c r="U505" s="1">
        <f t="shared" ca="1" si="400"/>
        <v>3.5915986307921012E-2</v>
      </c>
      <c r="V505" s="1">
        <f t="shared" ca="1" si="401"/>
        <v>3.5204484151860539E-2</v>
      </c>
      <c r="W505" s="1">
        <f t="shared" ca="1" si="402"/>
        <v>3.4526278384224181E-2</v>
      </c>
      <c r="X505" s="1">
        <f t="shared" ca="1" si="403"/>
        <v>3.3888833127281144E-2</v>
      </c>
      <c r="Y505" s="1">
        <f t="shared" ca="1" si="404"/>
        <v>3.3299253927089864E-2</v>
      </c>
      <c r="Z505" s="1">
        <f t="shared" ca="1" si="405"/>
        <v>3.2764138478640077E-2</v>
      </c>
      <c r="AA505" s="1">
        <f t="shared" ca="1" si="406"/>
        <v>3.2289472971653486E-2</v>
      </c>
      <c r="AB505" s="1">
        <f t="shared" ca="1" si="407"/>
        <v>3.1880579420025076E-2</v>
      </c>
      <c r="AC505" s="1">
        <f t="shared" ca="1" si="408"/>
        <v>3.1542112487409436E-2</v>
      </c>
      <c r="AD505" s="1">
        <f t="shared" ca="1" si="409"/>
        <v>3.1278093641809335E-2</v>
      </c>
      <c r="AE505" s="1">
        <f t="shared" ca="1" si="410"/>
        <v>3.1091962284134425E-2</v>
      </c>
      <c r="AF505" s="1">
        <f t="shared" ca="1" si="411"/>
        <v>3.0986624000522139E-2</v>
      </c>
      <c r="AG505" s="1">
        <f t="shared" ca="1" si="412"/>
        <v>3.0964486781480078E-2</v>
      </c>
      <c r="AH505" s="1">
        <f t="shared" ca="1" si="413"/>
        <v>3.1027491545491011E-2</v>
      </c>
      <c r="AI505" s="1">
        <f t="shared" ca="1" si="414"/>
        <v>3.1177154210533072E-2</v>
      </c>
      <c r="AJ505" s="1">
        <f t="shared" ca="1" si="415"/>
        <v>3.1414635460361225E-2</v>
      </c>
      <c r="AK505" s="1">
        <f t="shared" ca="1" si="416"/>
        <v>3.1740839807089978E-2</v>
      </c>
      <c r="AL505" s="1">
        <f t="shared" ca="1" si="417"/>
        <v>3.2156521395182845E-2</v>
      </c>
      <c r="AM505" s="1">
        <f t="shared" ca="1" si="418"/>
        <v>3.2662346151673863E-2</v>
      </c>
      <c r="AN505" s="1">
        <f t="shared" ca="1" si="419"/>
        <v>3.3258834911482717E-2</v>
      </c>
      <c r="AO505" s="1">
        <f t="shared" ca="1" si="420"/>
        <v>3.3946099680579975E-2</v>
      </c>
      <c r="AP505" s="1">
        <f t="shared" ca="1" si="421"/>
        <v>3.4723303043135006E-2</v>
      </c>
      <c r="AQ505" s="1">
        <f t="shared" ca="1" si="422"/>
        <v>3.558784628516258E-2</v>
      </c>
      <c r="AR505" s="1">
        <f t="shared" ca="1" si="423"/>
        <v>3.653444608470912E-2</v>
      </c>
      <c r="AS505" s="1">
        <f t="shared" ca="1" si="424"/>
        <v>3.7554458574912727E-2</v>
      </c>
      <c r="AT505" s="1">
        <f t="shared" ca="1" si="425"/>
        <v>3.8635903523130261E-2</v>
      </c>
      <c r="AU505" s="1">
        <f t="shared" ca="1" si="426"/>
        <v>3.9764405733073098E-2</v>
      </c>
      <c r="AV505" s="1">
        <f t="shared" ca="1" si="427"/>
        <v>4.092472576350481E-2</v>
      </c>
      <c r="AW505" s="1">
        <f t="shared" ca="1" si="428"/>
        <v>4.2102478154009609E-2</v>
      </c>
      <c r="AX505" s="1">
        <f t="shared" ca="1" si="429"/>
        <v>4.3287296959988508E-2</v>
      </c>
      <c r="AY505" s="1">
        <f t="shared" ca="1" si="430"/>
        <v>4.4480621617026261E-2</v>
      </c>
      <c r="AZ505" s="1">
        <f t="shared" ca="1" si="379"/>
        <v>4.5700119540184915E-2</v>
      </c>
      <c r="BC505" s="1">
        <f t="shared" ca="1" si="431"/>
        <v>0.33610124033545219</v>
      </c>
      <c r="BD505" s="1">
        <f t="shared" ca="1" si="431"/>
        <v>0.94783083164895743</v>
      </c>
      <c r="BE505" s="1">
        <f t="shared" ca="1" si="431"/>
        <v>0.59022976312820941</v>
      </c>
    </row>
    <row r="506" spans="1:57" x14ac:dyDescent="0.2">
      <c r="A506" s="118">
        <f t="shared" si="380"/>
        <v>4.9399999999999391</v>
      </c>
      <c r="B506" s="1">
        <f t="shared" ca="1" si="381"/>
        <v>5.0501131686638223E-2</v>
      </c>
      <c r="C506" s="1">
        <f t="shared" ca="1" si="382"/>
        <v>4.9943545555457429E-2</v>
      </c>
      <c r="D506" s="1">
        <f t="shared" ca="1" si="383"/>
        <v>4.9352673077602841E-2</v>
      </c>
      <c r="E506" s="1">
        <f t="shared" ca="1" si="384"/>
        <v>4.8735602737943404E-2</v>
      </c>
      <c r="F506" s="1">
        <f t="shared" ca="1" si="385"/>
        <v>4.8098422920989065E-2</v>
      </c>
      <c r="G506" s="1">
        <f t="shared" ca="1" si="386"/>
        <v>4.7445378361100903E-2</v>
      </c>
      <c r="H506" s="1">
        <f t="shared" ca="1" si="387"/>
        <v>4.6779310827256067E-2</v>
      </c>
      <c r="I506" s="1">
        <f t="shared" ca="1" si="388"/>
        <v>4.6102218234981167E-2</v>
      </c>
      <c r="J506" s="1">
        <f t="shared" ca="1" si="389"/>
        <v>4.541556374128284E-2</v>
      </c>
      <c r="K506" s="1">
        <f t="shared" ca="1" si="390"/>
        <v>4.4720395577494611E-2</v>
      </c>
      <c r="L506" s="1">
        <f t="shared" ca="1" si="391"/>
        <v>4.4017430266501414E-2</v>
      </c>
      <c r="M506" s="1">
        <f t="shared" ca="1" si="392"/>
        <v>4.3307216540734078E-2</v>
      </c>
      <c r="N506" s="1">
        <f t="shared" ca="1" si="393"/>
        <v>4.2590418224966786E-2</v>
      </c>
      <c r="O506" s="1">
        <f t="shared" ca="1" si="394"/>
        <v>4.1868173967757674E-2</v>
      </c>
      <c r="P506" s="1">
        <f t="shared" ca="1" si="395"/>
        <v>4.1142443416461109E-2</v>
      </c>
      <c r="Q506" s="1">
        <f t="shared" ca="1" si="396"/>
        <v>4.0416248170803651E-2</v>
      </c>
      <c r="R506" s="1">
        <f t="shared" ca="1" si="397"/>
        <v>3.969375310963856E-2</v>
      </c>
      <c r="S506" s="1">
        <f t="shared" ca="1" si="398"/>
        <v>3.8980185647334173E-2</v>
      </c>
      <c r="T506" s="1">
        <f t="shared" ca="1" si="399"/>
        <v>3.8281632603544627E-2</v>
      </c>
      <c r="U506" s="1">
        <f t="shared" ca="1" si="400"/>
        <v>3.7604772628136461E-2</v>
      </c>
      <c r="V506" s="1">
        <f t="shared" ca="1" si="401"/>
        <v>3.6956596346997168E-2</v>
      </c>
      <c r="W506" s="1">
        <f t="shared" ca="1" si="402"/>
        <v>3.6344146981591996E-2</v>
      </c>
      <c r="X506" s="1">
        <f t="shared" ca="1" si="403"/>
        <v>3.5774294843960067E-2</v>
      </c>
      <c r="Y506" s="1">
        <f t="shared" ca="1" si="404"/>
        <v>3.5253548969498109E-2</v>
      </c>
      <c r="Z506" s="1">
        <f t="shared" ca="1" si="405"/>
        <v>3.4787908684282297E-2</v>
      </c>
      <c r="AA506" s="1">
        <f t="shared" ca="1" si="406"/>
        <v>3.4382760892539742E-2</v>
      </c>
      <c r="AB506" s="1">
        <f t="shared" ca="1" si="407"/>
        <v>3.4042828312476112E-2</v>
      </c>
      <c r="AC506" s="1">
        <f t="shared" ca="1" si="408"/>
        <v>3.3772166961605031E-2</v>
      </c>
      <c r="AD506" s="1">
        <f t="shared" ca="1" si="409"/>
        <v>3.357420056291318E-2</v>
      </c>
      <c r="AE506" s="1">
        <f t="shared" ca="1" si="410"/>
        <v>3.3451771529159242E-2</v>
      </c>
      <c r="AF506" s="1">
        <f t="shared" ca="1" si="411"/>
        <v>3.3407188891198737E-2</v>
      </c>
      <c r="AG506" s="1">
        <f t="shared" ca="1" si="412"/>
        <v>3.3442264325519569E-2</v>
      </c>
      <c r="AH506" s="1">
        <f t="shared" ca="1" si="413"/>
        <v>3.3558342838980119E-2</v>
      </c>
      <c r="AI506" s="1">
        <f t="shared" ca="1" si="414"/>
        <v>3.3756345334504223E-2</v>
      </c>
      <c r="AJ506" s="1">
        <f t="shared" ca="1" si="415"/>
        <v>3.4036838915907579E-2</v>
      </c>
      <c r="AK506" s="1">
        <f t="shared" ca="1" si="416"/>
        <v>3.4400136052500731E-2</v>
      </c>
      <c r="AL506" s="1">
        <f t="shared" ca="1" si="417"/>
        <v>3.4846399494003054E-2</v>
      </c>
      <c r="AM506" s="1">
        <f t="shared" ca="1" si="418"/>
        <v>3.5375702043307602E-2</v>
      </c>
      <c r="AN506" s="1">
        <f t="shared" ca="1" si="419"/>
        <v>3.5987965568870954E-2</v>
      </c>
      <c r="AO506" s="1">
        <f t="shared" ca="1" si="420"/>
        <v>3.6682691778585873E-2</v>
      </c>
      <c r="AP506" s="1">
        <f t="shared" ca="1" si="421"/>
        <v>3.7458416274831437E-2</v>
      </c>
      <c r="AQ506" s="1">
        <f t="shared" ca="1" si="422"/>
        <v>3.8311894551001362E-2</v>
      </c>
      <c r="AR506" s="1">
        <f t="shared" ca="1" si="423"/>
        <v>3.9237183760911461E-2</v>
      </c>
      <c r="AS506" s="1">
        <f t="shared" ca="1" si="424"/>
        <v>4.0224980948391817E-2</v>
      </c>
      <c r="AT506" s="1">
        <f t="shared" ca="1" si="425"/>
        <v>4.1262665769766144E-2</v>
      </c>
      <c r="AU506" s="1">
        <f t="shared" ca="1" si="426"/>
        <v>4.2335253918126363E-2</v>
      </c>
      <c r="AV506" s="1">
        <f t="shared" ca="1" si="427"/>
        <v>4.3426931867128982E-2</v>
      </c>
      <c r="AW506" s="1">
        <f t="shared" ca="1" si="428"/>
        <v>4.452280435928925E-2</v>
      </c>
      <c r="AX506" s="1">
        <f t="shared" ca="1" si="429"/>
        <v>4.5612152707524091E-2</v>
      </c>
      <c r="AY506" s="1">
        <f t="shared" ca="1" si="430"/>
        <v>4.6696153800029186E-2</v>
      </c>
      <c r="AZ506" s="1">
        <f t="shared" ca="1" si="379"/>
        <v>4.7791013328271639E-2</v>
      </c>
      <c r="BC506" s="1">
        <f t="shared" ca="1" si="431"/>
        <v>3.1657433915967133</v>
      </c>
      <c r="BD506" s="1">
        <f t="shared" ca="1" si="431"/>
        <v>1.6635284765505567</v>
      </c>
      <c r="BE506" s="1">
        <f t="shared" ca="1" si="431"/>
        <v>-0.59851130249738826</v>
      </c>
    </row>
    <row r="507" spans="1:57" x14ac:dyDescent="0.2">
      <c r="A507" s="118">
        <f t="shared" si="380"/>
        <v>4.9499999999999389</v>
      </c>
      <c r="B507" s="1">
        <f t="shared" ca="1" si="381"/>
        <v>5.0935281039556329E-2</v>
      </c>
      <c r="C507" s="1">
        <f t="shared" ca="1" si="382"/>
        <v>5.0209978771581197E-2</v>
      </c>
      <c r="D507" s="1">
        <f t="shared" ca="1" si="383"/>
        <v>4.9470799427490129E-2</v>
      </c>
      <c r="E507" s="1">
        <f t="shared" ca="1" si="384"/>
        <v>4.872403808591183E-2</v>
      </c>
      <c r="F507" s="1">
        <f t="shared" ca="1" si="385"/>
        <v>4.7974970026058494E-2</v>
      </c>
      <c r="G507" s="1">
        <f t="shared" ca="1" si="386"/>
        <v>4.7227033364499751E-2</v>
      </c>
      <c r="H507" s="1">
        <f t="shared" ca="1" si="387"/>
        <v>4.6482272560124979E-2</v>
      </c>
      <c r="I507" s="1">
        <f t="shared" ca="1" si="388"/>
        <v>4.5741892929406149E-2</v>
      </c>
      <c r="J507" s="1">
        <f t="shared" ca="1" si="389"/>
        <v>4.5006566314005826E-2</v>
      </c>
      <c r="K507" s="1">
        <f t="shared" ca="1" si="390"/>
        <v>4.4276550495714627E-2</v>
      </c>
      <c r="L507" s="1">
        <f t="shared" ca="1" si="391"/>
        <v>4.3551774300812272E-2</v>
      </c>
      <c r="M507" s="1">
        <f t="shared" ca="1" si="392"/>
        <v>4.2832004131431553E-2</v>
      </c>
      <c r="N507" s="1">
        <f t="shared" ca="1" si="393"/>
        <v>4.2117128582588648E-2</v>
      </c>
      <c r="O507" s="1">
        <f t="shared" ca="1" si="394"/>
        <v>4.140751806517582E-2</v>
      </c>
      <c r="P507" s="1">
        <f t="shared" ca="1" si="395"/>
        <v>4.0704369006880604E-2</v>
      </c>
      <c r="Q507" s="1">
        <f t="shared" ca="1" si="396"/>
        <v>4.0009941713450153E-2</v>
      </c>
      <c r="R507" s="1">
        <f t="shared" ca="1" si="397"/>
        <v>3.932763852638655E-2</v>
      </c>
      <c r="S507" s="1">
        <f t="shared" ca="1" si="398"/>
        <v>3.8661920678308558E-2</v>
      </c>
      <c r="T507" s="1">
        <f t="shared" ca="1" si="399"/>
        <v>3.8018103897123019E-2</v>
      </c>
      <c r="U507" s="1">
        <f t="shared" ca="1" si="400"/>
        <v>3.7402090587492547E-2</v>
      </c>
      <c r="V507" s="1">
        <f t="shared" ca="1" si="401"/>
        <v>3.6820090369302838E-2</v>
      </c>
      <c r="W507" s="1">
        <f t="shared" ca="1" si="402"/>
        <v>3.6278361341206336E-2</v>
      </c>
      <c r="X507" s="1">
        <f t="shared" ca="1" si="403"/>
        <v>3.578298527038095E-2</v>
      </c>
      <c r="Y507" s="1">
        <f t="shared" ca="1" si="404"/>
        <v>3.5339679963774115E-2</v>
      </c>
      <c r="Z507" s="1">
        <f t="shared" ca="1" si="405"/>
        <v>3.4953651679594307E-2</v>
      </c>
      <c r="AA507" s="1">
        <f t="shared" ca="1" si="406"/>
        <v>3.4629493355747637E-2</v>
      </c>
      <c r="AB507" s="1">
        <f t="shared" ca="1" si="407"/>
        <v>3.4371133747118879E-2</v>
      </c>
      <c r="AC507" s="1">
        <f t="shared" ca="1" si="408"/>
        <v>3.4181835562480688E-2</v>
      </c>
      <c r="AD507" s="1">
        <f t="shared" ca="1" si="409"/>
        <v>3.4064230114318417E-2</v>
      </c>
      <c r="AE507" s="1">
        <f t="shared" ca="1" si="410"/>
        <v>3.4020368155274643E-2</v>
      </c>
      <c r="AF507" s="1">
        <f t="shared" ca="1" si="411"/>
        <v>3.4051767485125693E-2</v>
      </c>
      <c r="AG507" s="1">
        <f t="shared" ca="1" si="412"/>
        <v>3.415944879376516E-2</v>
      </c>
      <c r="AH507" s="1">
        <f t="shared" ca="1" si="413"/>
        <v>3.4343966513735891E-2</v>
      </c>
      <c r="AI507" s="1">
        <f t="shared" ca="1" si="414"/>
        <v>3.460545188098723E-2</v>
      </c>
      <c r="AJ507" s="1">
        <f t="shared" ca="1" si="415"/>
        <v>3.4943683769515774E-2</v>
      </c>
      <c r="AK507" s="1">
        <f t="shared" ca="1" si="416"/>
        <v>3.5358187938166794E-2</v>
      </c>
      <c r="AL507" s="1">
        <f t="shared" ca="1" si="417"/>
        <v>3.5848341026705026E-2</v>
      </c>
      <c r="AM507" s="1">
        <f t="shared" ca="1" si="418"/>
        <v>3.6413427916413617E-2</v>
      </c>
      <c r="AN507" s="1">
        <f t="shared" ca="1" si="419"/>
        <v>3.7052576602031199E-2</v>
      </c>
      <c r="AO507" s="1">
        <f t="shared" ca="1" si="420"/>
        <v>3.7764483479075954E-2</v>
      </c>
      <c r="AP507" s="1">
        <f t="shared" ca="1" si="421"/>
        <v>3.8546862111297535E-2</v>
      </c>
      <c r="AQ507" s="1">
        <f t="shared" ca="1" si="422"/>
        <v>3.9395627244213888E-2</v>
      </c>
      <c r="AR507" s="1">
        <f t="shared" ca="1" si="423"/>
        <v>4.0303981835486141E-2</v>
      </c>
      <c r="AS507" s="1">
        <f t="shared" ca="1" si="424"/>
        <v>4.1261769538579331E-2</v>
      </c>
      <c r="AT507" s="1">
        <f t="shared" ca="1" si="425"/>
        <v>4.2255535838169773E-2</v>
      </c>
      <c r="AU507" s="1">
        <f t="shared" ca="1" si="426"/>
        <v>4.3269493336617677E-2</v>
      </c>
      <c r="AV507" s="1">
        <f t="shared" ca="1" si="427"/>
        <v>4.4287061027610701E-2</v>
      </c>
      <c r="AW507" s="1">
        <f t="shared" ca="1" si="428"/>
        <v>4.5292642317064313E-2</v>
      </c>
      <c r="AX507" s="1">
        <f t="shared" ca="1" si="429"/>
        <v>4.6274972898690717E-2</v>
      </c>
      <c r="AY507" s="1">
        <f t="shared" ca="1" si="430"/>
        <v>4.7234748449149884E-2</v>
      </c>
      <c r="AZ507" s="1">
        <f t="shared" ca="1" si="379"/>
        <v>4.8186853786771025E-2</v>
      </c>
      <c r="BC507" s="1">
        <f t="shared" ca="1" si="431"/>
        <v>0.46509681436131256</v>
      </c>
      <c r="BD507" s="1">
        <f t="shared" ca="1" si="431"/>
        <v>1.5978489229987112</v>
      </c>
      <c r="BE507" s="1">
        <f t="shared" ca="1" si="431"/>
        <v>-1.5039878584771476</v>
      </c>
    </row>
    <row r="508" spans="1:57" x14ac:dyDescent="0.2">
      <c r="A508" s="118">
        <f t="shared" si="380"/>
        <v>4.9599999999999387</v>
      </c>
      <c r="B508" s="1">
        <f t="shared" ca="1" si="381"/>
        <v>5.2131472845572804E-2</v>
      </c>
      <c r="C508" s="1">
        <f t="shared" ca="1" si="382"/>
        <v>5.1298375081203745E-2</v>
      </c>
      <c r="D508" s="1">
        <f t="shared" ca="1" si="383"/>
        <v>5.045608077050405E-2</v>
      </c>
      <c r="E508" s="1">
        <f t="shared" ca="1" si="384"/>
        <v>4.9610806504502843E-2</v>
      </c>
      <c r="F508" s="1">
        <f t="shared" ca="1" si="385"/>
        <v>4.8767729899486474E-2</v>
      </c>
      <c r="G508" s="1">
        <f t="shared" ca="1" si="386"/>
        <v>4.7930197953008992E-2</v>
      </c>
      <c r="H508" s="1">
        <f t="shared" ca="1" si="387"/>
        <v>4.7100173220714477E-2</v>
      </c>
      <c r="I508" s="1">
        <f t="shared" ca="1" si="388"/>
        <v>4.6278783758316247E-2</v>
      </c>
      <c r="J508" s="1">
        <f t="shared" ca="1" si="389"/>
        <v>4.5466625422070632E-2</v>
      </c>
      <c r="K508" s="1">
        <f t="shared" ca="1" si="390"/>
        <v>4.466388091190588E-2</v>
      </c>
      <c r="L508" s="1">
        <f t="shared" ca="1" si="391"/>
        <v>4.3870406777444422E-2</v>
      </c>
      <c r="M508" s="1">
        <f t="shared" ca="1" si="392"/>
        <v>4.3085902545153633E-2</v>
      </c>
      <c r="N508" s="1">
        <f t="shared" ca="1" si="393"/>
        <v>4.2310197032755313E-2</v>
      </c>
      <c r="O508" s="1">
        <f t="shared" ca="1" si="394"/>
        <v>4.1543607826457614E-2</v>
      </c>
      <c r="P508" s="1">
        <f t="shared" ca="1" si="395"/>
        <v>4.0787283485416805E-2</v>
      </c>
      <c r="Q508" s="1">
        <f t="shared" ca="1" si="396"/>
        <v>4.0043438309154973E-2</v>
      </c>
      <c r="R508" s="1">
        <f t="shared" ca="1" si="397"/>
        <v>3.9315427341556866E-2</v>
      </c>
      <c r="S508" s="1">
        <f t="shared" ca="1" si="398"/>
        <v>3.8607660847913498E-2</v>
      </c>
      <c r="T508" s="1">
        <f t="shared" ca="1" si="399"/>
        <v>3.7925398673937086E-2</v>
      </c>
      <c r="U508" s="1">
        <f t="shared" ca="1" si="400"/>
        <v>3.727448219649216E-2</v>
      </c>
      <c r="V508" s="1">
        <f t="shared" ca="1" si="401"/>
        <v>3.6661055259748179E-2</v>
      </c>
      <c r="W508" s="1">
        <f t="shared" ca="1" si="402"/>
        <v>3.6091306083725634E-2</v>
      </c>
      <c r="X508" s="1">
        <f t="shared" ca="1" si="403"/>
        <v>3.5571243149691234E-2</v>
      </c>
      <c r="Y508" s="1">
        <f t="shared" ca="1" si="404"/>
        <v>3.510650831197655E-2</v>
      </c>
      <c r="Z508" s="1">
        <f t="shared" ca="1" si="405"/>
        <v>3.4702230055575094E-2</v>
      </c>
      <c r="AA508" s="1">
        <f t="shared" ca="1" si="406"/>
        <v>3.4362922664753763E-2</v>
      </c>
      <c r="AB508" s="1">
        <f t="shared" ca="1" si="407"/>
        <v>3.4092436256789843E-2</v>
      </c>
      <c r="AC508" s="1">
        <f t="shared" ca="1" si="408"/>
        <v>3.3893955562301605E-2</v>
      </c>
      <c r="AD508" s="1">
        <f t="shared" ca="1" si="409"/>
        <v>3.3770034810902565E-2</v>
      </c>
      <c r="AE508" s="1">
        <f t="shared" ca="1" si="410"/>
        <v>3.3722648416321735E-2</v>
      </c>
      <c r="AF508" s="1">
        <f t="shared" ca="1" si="411"/>
        <v>3.3753238264767726E-2</v>
      </c>
      <c r="AG508" s="1">
        <f t="shared" ca="1" si="412"/>
        <v>3.386274938040721E-2</v>
      </c>
      <c r="AH508" s="1">
        <f t="shared" ca="1" si="413"/>
        <v>3.4051660952236114E-2</v>
      </c>
      <c r="AI508" s="1">
        <f t="shared" ca="1" si="414"/>
        <v>3.4320029890594191E-2</v>
      </c>
      <c r="AJ508" s="1">
        <f t="shared" ca="1" si="415"/>
        <v>3.4667562182667783E-2</v>
      </c>
      <c r="AK508" s="1">
        <f t="shared" ca="1" si="416"/>
        <v>3.5093712201468931E-2</v>
      </c>
      <c r="AL508" s="1">
        <f t="shared" ca="1" si="417"/>
        <v>3.5597785753196401E-2</v>
      </c>
      <c r="AM508" s="1">
        <f t="shared" ca="1" si="418"/>
        <v>3.6178994991103074E-2</v>
      </c>
      <c r="AN508" s="1">
        <f t="shared" ca="1" si="419"/>
        <v>3.6836389120058294E-2</v>
      </c>
      <c r="AO508" s="1">
        <f t="shared" ca="1" si="420"/>
        <v>3.756857420130235E-2</v>
      </c>
      <c r="AP508" s="1">
        <f t="shared" ca="1" si="421"/>
        <v>3.8373156698392356E-2</v>
      </c>
      <c r="AQ508" s="1">
        <f t="shared" ca="1" si="422"/>
        <v>3.9245925652626704E-2</v>
      </c>
      <c r="AR508" s="1">
        <f t="shared" ca="1" si="423"/>
        <v>4.0179945154249407E-2</v>
      </c>
      <c r="AS508" s="1">
        <f t="shared" ca="1" si="424"/>
        <v>4.116492116335662E-2</v>
      </c>
      <c r="AT508" s="1">
        <f t="shared" ca="1" si="425"/>
        <v>4.2187280927217366E-2</v>
      </c>
      <c r="AU508" s="1">
        <f t="shared" ca="1" si="426"/>
        <v>4.3231149982297171E-2</v>
      </c>
      <c r="AV508" s="1">
        <f t="shared" ca="1" si="427"/>
        <v>4.4279896477804045E-2</v>
      </c>
      <c r="AW508" s="1">
        <f t="shared" ca="1" si="428"/>
        <v>4.5317940910023377E-2</v>
      </c>
      <c r="AX508" s="1">
        <f t="shared" ca="1" si="429"/>
        <v>4.6334189954237805E-2</v>
      </c>
      <c r="AY508" s="1">
        <f t="shared" ca="1" si="430"/>
        <v>4.7329556594961353E-2</v>
      </c>
      <c r="AZ508" s="1">
        <f t="shared" ca="1" si="379"/>
        <v>4.8318717080441394E-2</v>
      </c>
      <c r="BC508" s="1">
        <f t="shared" ca="1" si="431"/>
        <v>2.6945597140230149E-2</v>
      </c>
      <c r="BD508" s="1">
        <f t="shared" ca="1" si="431"/>
        <v>-1.170552332629077</v>
      </c>
      <c r="BE508" s="1">
        <f t="shared" ca="1" si="431"/>
        <v>-1.6356805260835854</v>
      </c>
    </row>
    <row r="509" spans="1:57" x14ac:dyDescent="0.2">
      <c r="A509" s="118">
        <f t="shared" si="380"/>
        <v>4.9699999999999385</v>
      </c>
      <c r="B509" s="1">
        <f t="shared" ca="1" si="381"/>
        <v>5.1958603637240773E-2</v>
      </c>
      <c r="C509" s="1">
        <f t="shared" ca="1" si="382"/>
        <v>5.1056675107392743E-2</v>
      </c>
      <c r="D509" s="1">
        <f t="shared" ca="1" si="383"/>
        <v>5.0153273810783508E-2</v>
      </c>
      <c r="E509" s="1">
        <f t="shared" ca="1" si="384"/>
        <v>4.9254300615202126E-2</v>
      </c>
      <c r="F509" s="1">
        <f t="shared" ca="1" si="385"/>
        <v>4.8364598752753375E-2</v>
      </c>
      <c r="G509" s="1">
        <f t="shared" ca="1" si="386"/>
        <v>4.7487187434157176E-2</v>
      </c>
      <c r="H509" s="1">
        <f t="shared" ca="1" si="387"/>
        <v>4.6623710552528091E-2</v>
      </c>
      <c r="I509" s="1">
        <f t="shared" ca="1" si="388"/>
        <v>4.5774982076193904E-2</v>
      </c>
      <c r="J509" s="1">
        <f t="shared" ca="1" si="389"/>
        <v>4.4941285041941628E-2</v>
      </c>
      <c r="K509" s="1">
        <f t="shared" ca="1" si="390"/>
        <v>4.4122490271807299E-2</v>
      </c>
      <c r="L509" s="1">
        <f t="shared" ca="1" si="391"/>
        <v>4.3318145294641973E-2</v>
      </c>
      <c r="M509" s="1">
        <f t="shared" ca="1" si="392"/>
        <v>4.2527646051081065E-2</v>
      </c>
      <c r="N509" s="1">
        <f t="shared" ca="1" si="393"/>
        <v>4.1750524868470251E-2</v>
      </c>
      <c r="O509" s="1">
        <f t="shared" ca="1" si="394"/>
        <v>4.0986809755322706E-2</v>
      </c>
      <c r="P509" s="1">
        <f t="shared" ca="1" si="395"/>
        <v>4.0237364587375597E-2</v>
      </c>
      <c r="Q509" s="1">
        <f t="shared" ca="1" si="396"/>
        <v>3.9504120779964159E-2</v>
      </c>
      <c r="R509" s="1">
        <f t="shared" ca="1" si="397"/>
        <v>3.8790149153827648E-2</v>
      </c>
      <c r="S509" s="1">
        <f t="shared" ca="1" si="398"/>
        <v>3.8099572056498054E-2</v>
      </c>
      <c r="T509" s="1">
        <f t="shared" ca="1" si="399"/>
        <v>3.7437356496446951E-2</v>
      </c>
      <c r="U509" s="1">
        <f t="shared" ca="1" si="400"/>
        <v>3.6809045875648476E-2</v>
      </c>
      <c r="V509" s="1">
        <f t="shared" ca="1" si="401"/>
        <v>3.6220481328363599E-2</v>
      </c>
      <c r="W509" s="1">
        <f t="shared" ca="1" si="402"/>
        <v>3.5677544275701314E-2</v>
      </c>
      <c r="X509" s="1">
        <f t="shared" ca="1" si="403"/>
        <v>3.5185933007549096E-2</v>
      </c>
      <c r="Y509" s="1">
        <f t="shared" ca="1" si="404"/>
        <v>3.4750976537076733E-2</v>
      </c>
      <c r="Z509" s="1">
        <f t="shared" ca="1" si="405"/>
        <v>3.437748870632034E-2</v>
      </c>
      <c r="AA509" s="1">
        <f t="shared" ca="1" si="406"/>
        <v>3.4069668294094302E-2</v>
      </c>
      <c r="AB509" s="1">
        <f t="shared" ca="1" si="407"/>
        <v>3.3831049941123514E-2</v>
      </c>
      <c r="AC509" s="1">
        <f t="shared" ca="1" si="408"/>
        <v>3.3664503565643572E-2</v>
      </c>
      <c r="AD509" s="1">
        <f t="shared" ca="1" si="409"/>
        <v>3.3572269477141377E-2</v>
      </c>
      <c r="AE509" s="1">
        <f t="shared" ca="1" si="410"/>
        <v>3.3556008906805351E-2</v>
      </c>
      <c r="AF509" s="1">
        <f t="shared" ca="1" si="411"/>
        <v>3.3616850980099269E-2</v>
      </c>
      <c r="AG509" s="1">
        <f t="shared" ca="1" si="412"/>
        <v>3.3755428211772527E-2</v>
      </c>
      <c r="AH509" s="1">
        <f t="shared" ca="1" si="413"/>
        <v>3.3971907713498929E-2</v>
      </c>
      <c r="AI509" s="1">
        <f t="shared" ca="1" si="414"/>
        <v>3.4266035246650679E-2</v>
      </c>
      <c r="AJ509" s="1">
        <f t="shared" ca="1" si="415"/>
        <v>3.4637207089489488E-2</v>
      </c>
      <c r="AK509" s="1">
        <f t="shared" ca="1" si="416"/>
        <v>3.5084569388105523E-2</v>
      </c>
      <c r="AL509" s="1">
        <f t="shared" ca="1" si="417"/>
        <v>3.5607120225108389E-2</v>
      </c>
      <c r="AM509" s="1">
        <f t="shared" ca="1" si="418"/>
        <v>3.6203762052349944E-2</v>
      </c>
      <c r="AN509" s="1">
        <f t="shared" ca="1" si="419"/>
        <v>3.6873228201808141E-2</v>
      </c>
      <c r="AO509" s="1">
        <f t="shared" ca="1" si="420"/>
        <v>3.7613797212993155E-2</v>
      </c>
      <c r="AP509" s="1">
        <f t="shared" ca="1" si="421"/>
        <v>3.8422731225055053E-2</v>
      </c>
      <c r="AQ509" s="1">
        <f t="shared" ca="1" si="422"/>
        <v>3.929545645967477E-2</v>
      </c>
      <c r="AR509" s="1">
        <f t="shared" ca="1" si="423"/>
        <v>4.0224661311026248E-2</v>
      </c>
      <c r="AS509" s="1">
        <f t="shared" ca="1" si="424"/>
        <v>4.1199677582822038E-2</v>
      </c>
      <c r="AT509" s="1">
        <f t="shared" ca="1" si="425"/>
        <v>4.2206578056220162E-2</v>
      </c>
      <c r="AU509" s="1">
        <f t="shared" ca="1" si="426"/>
        <v>4.3229165074085849E-2</v>
      </c>
      <c r="AV509" s="1">
        <f t="shared" ca="1" si="427"/>
        <v>4.4250520447710488E-2</v>
      </c>
      <c r="AW509" s="1">
        <f t="shared" ca="1" si="428"/>
        <v>4.5254847989439441E-2</v>
      </c>
      <c r="AX509" s="1">
        <f t="shared" ca="1" si="429"/>
        <v>4.6230989430517538E-2</v>
      </c>
      <c r="AY509" s="1">
        <f t="shared" ca="1" si="430"/>
        <v>4.7179829693620182E-2</v>
      </c>
      <c r="AZ509" s="1">
        <f t="shared" ca="1" si="379"/>
        <v>4.8115574495028693E-2</v>
      </c>
      <c r="BC509" s="1">
        <f t="shared" ca="1" si="431"/>
        <v>-0.40688984634229186</v>
      </c>
      <c r="BD509" s="1">
        <f t="shared" ca="1" si="431"/>
        <v>0.56820791798457471</v>
      </c>
      <c r="BE509" s="1">
        <f t="shared" ca="1" si="431"/>
        <v>-0.6473509193551239</v>
      </c>
    </row>
    <row r="510" spans="1:57" x14ac:dyDescent="0.2">
      <c r="A510" s="118">
        <f t="shared" si="380"/>
        <v>4.9799999999999383</v>
      </c>
      <c r="B510" s="1">
        <f t="shared" ca="1" si="381"/>
        <v>5.2971474767985111E-2</v>
      </c>
      <c r="C510" s="1">
        <f t="shared" ca="1" si="382"/>
        <v>5.2143197486767816E-2</v>
      </c>
      <c r="D510" s="1">
        <f t="shared" ca="1" si="383"/>
        <v>5.1302059306049128E-2</v>
      </c>
      <c r="E510" s="1">
        <f t="shared" ca="1" si="384"/>
        <v>5.0454461062573341E-2</v>
      </c>
      <c r="F510" s="1">
        <f t="shared" ca="1" si="385"/>
        <v>4.9605727801624748E-2</v>
      </c>
      <c r="G510" s="1">
        <f t="shared" ca="1" si="386"/>
        <v>4.8759367194989377E-2</v>
      </c>
      <c r="H510" s="1">
        <f t="shared" ca="1" si="387"/>
        <v>4.7917520630169304E-2</v>
      </c>
      <c r="I510" s="1">
        <f t="shared" ca="1" si="388"/>
        <v>4.7081504078879226E-2</v>
      </c>
      <c r="J510" s="1">
        <f t="shared" ca="1" si="389"/>
        <v>4.6252103842682524E-2</v>
      </c>
      <c r="K510" s="1">
        <f t="shared" ca="1" si="390"/>
        <v>4.5429694988279583E-2</v>
      </c>
      <c r="L510" s="1">
        <f t="shared" ca="1" si="391"/>
        <v>4.4614332197862996E-2</v>
      </c>
      <c r="M510" s="1">
        <f t="shared" ca="1" si="392"/>
        <v>4.3805924033559485E-2</v>
      </c>
      <c r="N510" s="1">
        <f t="shared" ca="1" si="393"/>
        <v>4.3004522536006361E-2</v>
      </c>
      <c r="O510" s="1">
        <f t="shared" ca="1" si="394"/>
        <v>4.2210682299321484E-2</v>
      </c>
      <c r="P510" s="1">
        <f t="shared" ca="1" si="395"/>
        <v>4.142579861722169E-2</v>
      </c>
      <c r="Q510" s="1">
        <f t="shared" ca="1" si="396"/>
        <v>4.065233605949034E-2</v>
      </c>
      <c r="R510" s="1">
        <f t="shared" ca="1" si="397"/>
        <v>3.9893897215243057E-2</v>
      </c>
      <c r="S510" s="1">
        <f t="shared" ca="1" si="398"/>
        <v>3.9155132481277326E-2</v>
      </c>
      <c r="T510" s="1">
        <f t="shared" ca="1" si="399"/>
        <v>3.8441531991485201E-2</v>
      </c>
      <c r="U510" s="1">
        <f t="shared" ca="1" si="400"/>
        <v>3.7759157143664221E-2</v>
      </c>
      <c r="V510" s="1">
        <f t="shared" ca="1" si="401"/>
        <v>3.7114362345800928E-2</v>
      </c>
      <c r="W510" s="1">
        <f t="shared" ca="1" si="402"/>
        <v>3.6513538217657633E-2</v>
      </c>
      <c r="X510" s="1">
        <f t="shared" ca="1" si="403"/>
        <v>3.5962888870161032E-2</v>
      </c>
      <c r="Y510" s="1">
        <f t="shared" ca="1" si="404"/>
        <v>3.5468246504697376E-2</v>
      </c>
      <c r="Z510" s="1">
        <f t="shared" ca="1" si="405"/>
        <v>3.5034926368509613E-2</v>
      </c>
      <c r="AA510" s="1">
        <f t="shared" ca="1" si="406"/>
        <v>3.4667627800951749E-2</v>
      </c>
      <c r="AB510" s="1">
        <f t="shared" ca="1" si="407"/>
        <v>3.4370386044893834E-2</v>
      </c>
      <c r="AC510" s="1">
        <f t="shared" ca="1" si="408"/>
        <v>3.4146572289448042E-2</v>
      </c>
      <c r="AD510" s="1">
        <f t="shared" ca="1" si="409"/>
        <v>3.3998929004140525E-2</v>
      </c>
      <c r="AE510" s="1">
        <f t="shared" ca="1" si="410"/>
        <v>3.3929620311469171E-2</v>
      </c>
      <c r="AF510" s="1">
        <f t="shared" ca="1" si="411"/>
        <v>3.3940278646593582E-2</v>
      </c>
      <c r="AG510" s="1">
        <f t="shared" ca="1" si="412"/>
        <v>3.4032040088901948E-2</v>
      </c>
      <c r="AH510" s="1">
        <f t="shared" ca="1" si="413"/>
        <v>3.4205575756727183E-2</v>
      </c>
      <c r="AI510" s="1">
        <f t="shared" ca="1" si="414"/>
        <v>3.4461136356688925E-2</v>
      </c>
      <c r="AJ510" s="1">
        <f t="shared" ca="1" si="415"/>
        <v>3.4798624553178434E-2</v>
      </c>
      <c r="AK510" s="1">
        <f t="shared" ca="1" si="416"/>
        <v>3.5217694340844818E-2</v>
      </c>
      <c r="AL510" s="1">
        <f t="shared" ca="1" si="417"/>
        <v>3.5717852104566419E-2</v>
      </c>
      <c r="AM510" s="1">
        <f t="shared" ca="1" si="418"/>
        <v>3.6298506536778408E-2</v>
      </c>
      <c r="AN510" s="1">
        <f t="shared" ca="1" si="419"/>
        <v>3.6958890929004694E-2</v>
      </c>
      <c r="AO510" s="1">
        <f t="shared" ca="1" si="420"/>
        <v>3.7697772028385944E-2</v>
      </c>
      <c r="AP510" s="1">
        <f t="shared" ca="1" si="421"/>
        <v>3.8512883345175122E-2</v>
      </c>
      <c r="AQ510" s="1">
        <f t="shared" ca="1" si="422"/>
        <v>3.9400104089320785E-2</v>
      </c>
      <c r="AR510" s="1">
        <f t="shared" ca="1" si="423"/>
        <v>4.0352563055134662E-2</v>
      </c>
      <c r="AS510" s="1">
        <f t="shared" ca="1" si="424"/>
        <v>4.1360034349165298E-2</v>
      </c>
      <c r="AT510" s="1">
        <f t="shared" ca="1" si="425"/>
        <v>4.2409052977324078E-2</v>
      </c>
      <c r="AU510" s="1">
        <f t="shared" ca="1" si="426"/>
        <v>4.3483914891403727E-2</v>
      </c>
      <c r="AV510" s="1">
        <f t="shared" ca="1" si="427"/>
        <v>4.4568233023272688E-2</v>
      </c>
      <c r="AW510" s="1">
        <f t="shared" ca="1" si="428"/>
        <v>4.5646813601548493E-2</v>
      </c>
      <c r="AX510" s="1">
        <f t="shared" ca="1" si="429"/>
        <v>4.6709250216496273E-2</v>
      </c>
      <c r="AY510" s="1">
        <f t="shared" ca="1" si="430"/>
        <v>4.7757206944964395E-2</v>
      </c>
      <c r="AZ510" s="1">
        <f t="shared" ca="1" si="379"/>
        <v>4.8805382233450614E-2</v>
      </c>
      <c r="BC510" s="1">
        <f t="shared" ca="1" si="431"/>
        <v>1.045359240268346</v>
      </c>
      <c r="BD510" s="1">
        <f t="shared" ca="1" si="431"/>
        <v>-1.5459383425787534</v>
      </c>
      <c r="BE510" s="1">
        <f t="shared" ca="1" si="431"/>
        <v>0.40235233020571304</v>
      </c>
    </row>
    <row r="511" spans="1:57" x14ac:dyDescent="0.2">
      <c r="A511" s="118">
        <f t="shared" si="380"/>
        <v>4.989999999999938</v>
      </c>
      <c r="B511" s="1">
        <f t="shared" ca="1" si="381"/>
        <v>5.3327937687707765E-2</v>
      </c>
      <c r="C511" s="1">
        <f t="shared" ca="1" si="382"/>
        <v>5.2538260951785577E-2</v>
      </c>
      <c r="D511" s="1">
        <f t="shared" ca="1" si="383"/>
        <v>5.1733866213484955E-2</v>
      </c>
      <c r="E511" s="1">
        <f t="shared" ca="1" si="384"/>
        <v>5.0921184597689212E-2</v>
      </c>
      <c r="F511" s="1">
        <f t="shared" ca="1" si="385"/>
        <v>5.0105553778119157E-2</v>
      </c>
      <c r="G511" s="1">
        <f t="shared" ca="1" si="386"/>
        <v>4.9290500750592631E-2</v>
      </c>
      <c r="H511" s="1">
        <f t="shared" ca="1" si="387"/>
        <v>4.8478195169478475E-2</v>
      </c>
      <c r="I511" s="1">
        <f t="shared" ca="1" si="388"/>
        <v>4.7669985717405383E-2</v>
      </c>
      <c r="J511" s="1">
        <f t="shared" ca="1" si="389"/>
        <v>4.6866692662610149E-2</v>
      </c>
      <c r="K511" s="1">
        <f t="shared" ca="1" si="390"/>
        <v>4.6068726056930312E-2</v>
      </c>
      <c r="L511" s="1">
        <f t="shared" ca="1" si="391"/>
        <v>4.5276178527562293E-2</v>
      </c>
      <c r="M511" s="1">
        <f t="shared" ca="1" si="392"/>
        <v>4.4489002082259387E-2</v>
      </c>
      <c r="N511" s="1">
        <f t="shared" ca="1" si="393"/>
        <v>4.3707299294696099E-2</v>
      </c>
      <c r="O511" s="1">
        <f t="shared" ca="1" si="394"/>
        <v>4.2931682123541724E-2</v>
      </c>
      <c r="P511" s="1">
        <f t="shared" ca="1" si="395"/>
        <v>4.2163607997521446E-2</v>
      </c>
      <c r="Q511" s="1">
        <f t="shared" ca="1" si="396"/>
        <v>4.1405605295444577E-2</v>
      </c>
      <c r="R511" s="1">
        <f t="shared" ca="1" si="397"/>
        <v>4.0661338982720174E-2</v>
      </c>
      <c r="S511" s="1">
        <f t="shared" ca="1" si="398"/>
        <v>3.9935518089233589E-2</v>
      </c>
      <c r="T511" s="1">
        <f t="shared" ca="1" si="399"/>
        <v>3.9233686454004706E-2</v>
      </c>
      <c r="U511" s="1">
        <f t="shared" ca="1" si="400"/>
        <v>3.8561954058511774E-2</v>
      </c>
      <c r="V511" s="1">
        <f t="shared" ca="1" si="401"/>
        <v>3.7926719185264746E-2</v>
      </c>
      <c r="W511" s="1">
        <f t="shared" ca="1" si="402"/>
        <v>3.7334412267426245E-2</v>
      </c>
      <c r="X511" s="1">
        <f t="shared" ca="1" si="403"/>
        <v>3.6791273866605009E-2</v>
      </c>
      <c r="Y511" s="1">
        <f t="shared" ca="1" si="404"/>
        <v>3.6303170019042846E-2</v>
      </c>
      <c r="Z511" s="1">
        <f t="shared" ca="1" si="405"/>
        <v>3.5875448042595459E-2</v>
      </c>
      <c r="AA511" s="1">
        <f t="shared" ca="1" si="406"/>
        <v>3.5512838520287873E-2</v>
      </c>
      <c r="AB511" s="1">
        <f t="shared" ca="1" si="407"/>
        <v>3.5219407992809197E-2</v>
      </c>
      <c r="AC511" s="1">
        <f t="shared" ca="1" si="408"/>
        <v>3.4998559620230719E-2</v>
      </c>
      <c r="AD511" s="1">
        <f t="shared" ca="1" si="409"/>
        <v>3.4853068729042522E-2</v>
      </c>
      <c r="AE511" s="1">
        <f t="shared" ca="1" si="410"/>
        <v>3.4785133023718953E-2</v>
      </c>
      <c r="AF511" s="1">
        <f t="shared" ca="1" si="411"/>
        <v>3.4796418936513605E-2</v>
      </c>
      <c r="AG511" s="1">
        <f t="shared" ca="1" si="412"/>
        <v>3.4888096802593124E-2</v>
      </c>
      <c r="AH511" s="1">
        <f t="shared" ca="1" si="413"/>
        <v>3.5060872448020586E-2</v>
      </c>
      <c r="AI511" s="1">
        <f t="shared" ca="1" si="414"/>
        <v>3.5315032235779982E-2</v>
      </c>
      <c r="AJ511" s="1">
        <f t="shared" ca="1" si="415"/>
        <v>3.5650515927939996E-2</v>
      </c>
      <c r="AK511" s="1">
        <f t="shared" ca="1" si="416"/>
        <v>3.6067016059082149E-2</v>
      </c>
      <c r="AL511" s="1">
        <f t="shared" ca="1" si="417"/>
        <v>3.6564077957419075E-2</v>
      </c>
      <c r="AM511" s="1">
        <f t="shared" ca="1" si="418"/>
        <v>3.71411471126478E-2</v>
      </c>
      <c r="AN511" s="1">
        <f t="shared" ca="1" si="419"/>
        <v>3.7797487223099169E-2</v>
      </c>
      <c r="AO511" s="1">
        <f t="shared" ca="1" si="420"/>
        <v>3.8531883589113053E-2</v>
      </c>
      <c r="AP511" s="1">
        <f t="shared" ca="1" si="421"/>
        <v>3.9342071406687884E-2</v>
      </c>
      <c r="AQ511" s="1">
        <f t="shared" ca="1" si="422"/>
        <v>4.0223913304576531E-2</v>
      </c>
      <c r="AR511" s="1">
        <f t="shared" ca="1" si="423"/>
        <v>4.1170509197581744E-2</v>
      </c>
      <c r="AS511" s="1">
        <f t="shared" ca="1" si="424"/>
        <v>4.2171606575825707E-2</v>
      </c>
      <c r="AT511" s="1">
        <f t="shared" ca="1" si="425"/>
        <v>4.3213733979955898E-2</v>
      </c>
      <c r="AU511" s="1">
        <f t="shared" ca="1" si="426"/>
        <v>4.4281212403224829E-2</v>
      </c>
      <c r="AV511" s="1">
        <f t="shared" ca="1" si="427"/>
        <v>4.5357718006291181E-2</v>
      </c>
      <c r="AW511" s="1">
        <f t="shared" ca="1" si="428"/>
        <v>4.6428193105198884E-2</v>
      </c>
      <c r="AX511" s="1">
        <f t="shared" ca="1" si="429"/>
        <v>4.7482514377435704E-2</v>
      </c>
      <c r="AY511" s="1">
        <f t="shared" ca="1" si="430"/>
        <v>4.8522650007843129E-2</v>
      </c>
      <c r="AZ511" s="1">
        <f t="shared" ca="1" si="379"/>
        <v>4.9563045720396048E-2</v>
      </c>
      <c r="BC511" s="1">
        <f t="shared" ca="1" si="431"/>
        <v>1.1740525297719309</v>
      </c>
      <c r="BD511" s="1">
        <f t="shared" ca="1" si="431"/>
        <v>0.32986295213051431</v>
      </c>
      <c r="BE511" s="1">
        <f t="shared" ca="1" si="431"/>
        <v>0.55707284248439048</v>
      </c>
    </row>
    <row r="512" spans="1:57" x14ac:dyDescent="0.2">
      <c r="A512" s="118">
        <f t="shared" si="380"/>
        <v>4.9999999999999378</v>
      </c>
      <c r="B512" s="1">
        <f t="shared" ca="1" si="381"/>
        <v>5.3105156283946783E-2</v>
      </c>
      <c r="C512" s="1">
        <f t="shared" ca="1" si="382"/>
        <v>5.2210004236298374E-2</v>
      </c>
      <c r="D512" s="1">
        <f t="shared" ca="1" si="383"/>
        <v>5.1310927760211705E-2</v>
      </c>
      <c r="E512" s="1">
        <f t="shared" ca="1" si="384"/>
        <v>5.0413933995421885E-2</v>
      </c>
      <c r="F512" s="1">
        <f t="shared" ca="1" si="385"/>
        <v>4.9523919457904991E-2</v>
      </c>
      <c r="G512" s="1">
        <f t="shared" ca="1" si="386"/>
        <v>4.8643976726274227E-2</v>
      </c>
      <c r="H512" s="1">
        <f t="shared" ca="1" si="387"/>
        <v>4.7775849890552988E-2</v>
      </c>
      <c r="I512" s="1">
        <f t="shared" ca="1" si="388"/>
        <v>4.6920466449305982E-2</v>
      </c>
      <c r="J512" s="1">
        <f t="shared" ca="1" si="389"/>
        <v>4.6078226737719538E-2</v>
      </c>
      <c r="K512" s="1">
        <f t="shared" ca="1" si="390"/>
        <v>4.524912193187252E-2</v>
      </c>
      <c r="L512" s="1">
        <f t="shared" ca="1" si="391"/>
        <v>4.443282879388448E-2</v>
      </c>
      <c r="M512" s="1">
        <f t="shared" ca="1" si="392"/>
        <v>4.3628888998790347E-2</v>
      </c>
      <c r="N512" s="1">
        <f t="shared" ca="1" si="393"/>
        <v>4.2837001869838923E-2</v>
      </c>
      <c r="O512" s="1">
        <f t="shared" ca="1" si="394"/>
        <v>4.2057382905566959E-2</v>
      </c>
      <c r="P512" s="1">
        <f t="shared" ca="1" si="395"/>
        <v>4.1291097783095136E-2</v>
      </c>
      <c r="Q512" s="1">
        <f t="shared" ca="1" si="396"/>
        <v>4.0540284741510939E-2</v>
      </c>
      <c r="R512" s="1">
        <f t="shared" ca="1" si="397"/>
        <v>3.9808217127559574E-2</v>
      </c>
      <c r="S512" s="1">
        <f t="shared" ca="1" si="398"/>
        <v>3.9099208585561901E-2</v>
      </c>
      <c r="T512" s="1">
        <f t="shared" ca="1" si="399"/>
        <v>3.8418402637143551E-2</v>
      </c>
      <c r="U512" s="1">
        <f t="shared" ca="1" si="400"/>
        <v>3.7771503833187163E-2</v>
      </c>
      <c r="V512" s="1">
        <f t="shared" ca="1" si="401"/>
        <v>3.7164500329410488E-2</v>
      </c>
      <c r="W512" s="1">
        <f t="shared" ca="1" si="402"/>
        <v>3.6603408385028929E-2</v>
      </c>
      <c r="X512" s="1">
        <f t="shared" ca="1" si="403"/>
        <v>3.6094051039923594E-2</v>
      </c>
      <c r="Y512" s="1">
        <f t="shared" ca="1" si="404"/>
        <v>3.5641874209813809E-2</v>
      </c>
      <c r="Z512" s="1">
        <f t="shared" ca="1" si="405"/>
        <v>3.5251803346536069E-2</v>
      </c>
      <c r="AA512" s="1">
        <f t="shared" ca="1" si="406"/>
        <v>3.4928146357776205E-2</v>
      </c>
      <c r="AB512" s="1">
        <f t="shared" ca="1" si="407"/>
        <v>3.4674547175412025E-2</v>
      </c>
      <c r="AC512" s="1">
        <f t="shared" ca="1" si="408"/>
        <v>3.449398702810088E-2</v>
      </c>
      <c r="AD512" s="1">
        <f t="shared" ca="1" si="409"/>
        <v>3.4388820193703866E-2</v>
      </c>
      <c r="AE512" s="1">
        <f t="shared" ca="1" si="410"/>
        <v>3.4360824046880983E-2</v>
      </c>
      <c r="AF512" s="1">
        <f t="shared" ca="1" si="411"/>
        <v>3.441124510206036E-2</v>
      </c>
      <c r="AG512" s="1">
        <f t="shared" ca="1" si="412"/>
        <v>3.454083403913296E-2</v>
      </c>
      <c r="AH512" s="1">
        <f t="shared" ca="1" si="413"/>
        <v>3.4749877490771547E-2</v>
      </c>
      <c r="AI512" s="1">
        <f t="shared" ca="1" si="414"/>
        <v>3.5038243585057575E-2</v>
      </c>
      <c r="AJ512" s="1">
        <f t="shared" ca="1" si="415"/>
        <v>3.5405455290489093E-2</v>
      </c>
      <c r="AK512" s="1">
        <f t="shared" ca="1" si="416"/>
        <v>3.5850789769554914E-2</v>
      </c>
      <c r="AL512" s="1">
        <f t="shared" ca="1" si="417"/>
        <v>3.6373377330787361E-2</v>
      </c>
      <c r="AM512" s="1">
        <f t="shared" ca="1" si="418"/>
        <v>3.6972246213243055E-2</v>
      </c>
      <c r="AN512" s="1">
        <f t="shared" ca="1" si="419"/>
        <v>3.7646236364894455E-2</v>
      </c>
      <c r="AO512" s="1">
        <f t="shared" ca="1" si="420"/>
        <v>3.8393697381838413E-2</v>
      </c>
      <c r="AP512" s="1">
        <f t="shared" ca="1" si="421"/>
        <v>3.9211911860386854E-2</v>
      </c>
      <c r="AQ512" s="1">
        <f t="shared" ca="1" si="422"/>
        <v>4.009627168203752E-2</v>
      </c>
      <c r="AR512" s="1">
        <f t="shared" ca="1" si="423"/>
        <v>4.1039394007252691E-2</v>
      </c>
      <c r="AS512" s="1">
        <f t="shared" ca="1" si="424"/>
        <v>4.2030546192658266E-2</v>
      </c>
      <c r="AT512" s="1">
        <f t="shared" ca="1" si="425"/>
        <v>4.3055797023679149E-2</v>
      </c>
      <c r="AU512" s="1">
        <f t="shared" ca="1" si="426"/>
        <v>4.4099039378681086E-2</v>
      </c>
      <c r="AV512" s="1">
        <f t="shared" ca="1" si="427"/>
        <v>4.5143560184192549E-2</v>
      </c>
      <c r="AW512" s="1">
        <f t="shared" ca="1" si="428"/>
        <v>4.6173986863586647E-2</v>
      </c>
      <c r="AX512" s="1">
        <f t="shared" ca="1" si="429"/>
        <v>4.7180025681896012E-2</v>
      </c>
      <c r="AY512" s="1">
        <f t="shared" ca="1" si="430"/>
        <v>4.8163483875251809E-2</v>
      </c>
      <c r="AZ512" s="1">
        <f t="shared" ca="1" si="379"/>
        <v>4.9138104749020778E-2</v>
      </c>
      <c r="BC512" s="1">
        <f t="shared" ca="1" si="431"/>
        <v>-0.78518122644390154</v>
      </c>
      <c r="BD512" s="1">
        <f t="shared" ca="1" si="431"/>
        <v>0.59547231835250436</v>
      </c>
      <c r="BE512" s="1">
        <f t="shared" ca="1" si="431"/>
        <v>-1.0729375199597744</v>
      </c>
    </row>
    <row r="513" spans="1:57" x14ac:dyDescent="0.2">
      <c r="A513" s="118">
        <f t="shared" si="380"/>
        <v>5.0099999999999376</v>
      </c>
      <c r="B513" s="1">
        <f t="shared" ca="1" si="381"/>
        <v>5.2994071524090303E-2</v>
      </c>
      <c r="C513" s="1">
        <f t="shared" ca="1" si="382"/>
        <v>5.2095271159482426E-2</v>
      </c>
      <c r="D513" s="1">
        <f t="shared" ca="1" si="383"/>
        <v>5.1194157723315772E-2</v>
      </c>
      <c r="E513" s="1">
        <f t="shared" ca="1" si="384"/>
        <v>5.0296648141812964E-2</v>
      </c>
      <c r="F513" s="1">
        <f t="shared" ca="1" si="385"/>
        <v>4.9407532023103815E-2</v>
      </c>
      <c r="G513" s="1">
        <f t="shared" ca="1" si="386"/>
        <v>4.8529801820741715E-2</v>
      </c>
      <c r="H513" s="1">
        <f t="shared" ca="1" si="387"/>
        <v>4.7665110263097894E-2</v>
      </c>
      <c r="I513" s="1">
        <f t="shared" ca="1" si="388"/>
        <v>4.681429780478101E-2</v>
      </c>
      <c r="J513" s="1">
        <f t="shared" ca="1" si="389"/>
        <v>4.5977678984160407E-2</v>
      </c>
      <c r="K513" s="1">
        <f t="shared" ca="1" si="390"/>
        <v>4.5155160276857564E-2</v>
      </c>
      <c r="L513" s="1">
        <f t="shared" ca="1" si="391"/>
        <v>4.4346336805649984E-2</v>
      </c>
      <c r="M513" s="1">
        <f t="shared" ca="1" si="392"/>
        <v>4.355067416958773E-2</v>
      </c>
      <c r="N513" s="1">
        <f t="shared" ca="1" si="393"/>
        <v>4.2767802692387447E-2</v>
      </c>
      <c r="O513" s="1">
        <f t="shared" ca="1" si="394"/>
        <v>4.1997875621711513E-2</v>
      </c>
      <c r="P513" s="1">
        <f t="shared" ca="1" si="395"/>
        <v>4.1241901030401443E-2</v>
      </c>
      <c r="Q513" s="1">
        <f t="shared" ca="1" si="396"/>
        <v>4.050196110333168E-2</v>
      </c>
      <c r="R513" s="1">
        <f t="shared" ca="1" si="397"/>
        <v>3.9781271608333245E-2</v>
      </c>
      <c r="S513" s="1">
        <f t="shared" ca="1" si="398"/>
        <v>3.9084084820613568E-2</v>
      </c>
      <c r="T513" s="1">
        <f t="shared" ca="1" si="399"/>
        <v>3.841547795722762E-2</v>
      </c>
      <c r="U513" s="1">
        <f t="shared" ca="1" si="400"/>
        <v>3.7781084159626166E-2</v>
      </c>
      <c r="V513" s="1">
        <f t="shared" ca="1" si="401"/>
        <v>3.7186815490879314E-2</v>
      </c>
      <c r="W513" s="1">
        <f t="shared" ca="1" si="402"/>
        <v>3.6638608084387292E-2</v>
      </c>
      <c r="X513" s="1">
        <f t="shared" ca="1" si="403"/>
        <v>3.6142201521415319E-2</v>
      </c>
      <c r="Y513" s="1">
        <f t="shared" ca="1" si="404"/>
        <v>3.5702955677337979E-2</v>
      </c>
      <c r="Z513" s="1">
        <f t="shared" ca="1" si="405"/>
        <v>3.5325708236873789E-2</v>
      </c>
      <c r="AA513" s="1">
        <f t="shared" ca="1" si="406"/>
        <v>3.5014678548787613E-2</v>
      </c>
      <c r="AB513" s="1">
        <f t="shared" ca="1" si="407"/>
        <v>3.4773422064781553E-2</v>
      </c>
      <c r="AC513" s="1">
        <f t="shared" ca="1" si="408"/>
        <v>3.4604832214842368E-2</v>
      </c>
      <c r="AD513" s="1">
        <f t="shared" ca="1" si="409"/>
        <v>3.451117635766611E-2</v>
      </c>
      <c r="AE513" s="1">
        <f t="shared" ca="1" si="410"/>
        <v>3.4494145661425883E-2</v>
      </c>
      <c r="AF513" s="1">
        <f t="shared" ca="1" si="411"/>
        <v>3.455490084306298E-2</v>
      </c>
      <c r="AG513" s="1">
        <f t="shared" ca="1" si="412"/>
        <v>3.4694107051518049E-2</v>
      </c>
      <c r="AH513" s="1">
        <f t="shared" ca="1" si="413"/>
        <v>3.4911965860330955E-2</v>
      </c>
      <c r="AI513" s="1">
        <f t="shared" ca="1" si="414"/>
        <v>3.5208261306594893E-2</v>
      </c>
      <c r="AJ513" s="1">
        <f t="shared" ca="1" si="415"/>
        <v>3.5582433708754503E-2</v>
      </c>
      <c r="AK513" s="1">
        <f t="shared" ca="1" si="416"/>
        <v>3.6033678979341767E-2</v>
      </c>
      <c r="AL513" s="1">
        <f t="shared" ca="1" si="417"/>
        <v>3.6561046477677175E-2</v>
      </c>
      <c r="AM513" s="1">
        <f t="shared" ca="1" si="418"/>
        <v>3.7163481177270211E-2</v>
      </c>
      <c r="AN513" s="1">
        <f t="shared" ca="1" si="419"/>
        <v>3.783973315174493E-2</v>
      </c>
      <c r="AO513" s="1">
        <f t="shared" ca="1" si="420"/>
        <v>3.8588050070133939E-2</v>
      </c>
      <c r="AP513" s="1">
        <f t="shared" ca="1" si="421"/>
        <v>3.9405595681198932E-2</v>
      </c>
      <c r="AQ513" s="1">
        <f t="shared" ca="1" si="422"/>
        <v>4.0287624994128475E-2</v>
      </c>
      <c r="AR513" s="1">
        <f t="shared" ca="1" si="423"/>
        <v>4.1226606582548918E-2</v>
      </c>
      <c r="AS513" s="1">
        <f t="shared" ca="1" si="424"/>
        <v>4.2211662192242989E-2</v>
      </c>
      <c r="AT513" s="1">
        <f t="shared" ca="1" si="425"/>
        <v>4.3228735601307397E-2</v>
      </c>
      <c r="AU513" s="1">
        <f t="shared" ca="1" si="426"/>
        <v>4.4261626465923902E-2</v>
      </c>
      <c r="AV513" s="1">
        <f t="shared" ca="1" si="427"/>
        <v>4.5293568080407604E-2</v>
      </c>
      <c r="AW513" s="1">
        <f t="shared" ca="1" si="428"/>
        <v>4.6309209980152755E-2</v>
      </c>
      <c r="AX513" s="1">
        <f t="shared" ca="1" si="429"/>
        <v>4.729842232209943E-2</v>
      </c>
      <c r="AY513" s="1">
        <f t="shared" ca="1" si="430"/>
        <v>4.8263174679358124E-2</v>
      </c>
      <c r="AZ513" s="1">
        <f t="shared" ca="1" si="379"/>
        <v>4.9217038050181919E-2</v>
      </c>
      <c r="BC513" s="1">
        <f t="shared" ca="1" si="431"/>
        <v>8.3239108476963253E-2</v>
      </c>
      <c r="BD513" s="1">
        <f t="shared" ca="1" si="431"/>
        <v>0.33806906264873859</v>
      </c>
      <c r="BE513" s="1">
        <f t="shared" ca="1" si="431"/>
        <v>5.572727338091088E-2</v>
      </c>
    </row>
    <row r="514" spans="1:57" x14ac:dyDescent="0.2">
      <c r="A514" s="118">
        <f t="shared" si="380"/>
        <v>5.0199999999999374</v>
      </c>
      <c r="B514" s="1">
        <f t="shared" ca="1" si="381"/>
        <v>5.2285275648269451E-2</v>
      </c>
      <c r="C514" s="1">
        <f t="shared" ca="1" si="382"/>
        <v>5.1598129883437135E-2</v>
      </c>
      <c r="D514" s="1">
        <f t="shared" ca="1" si="383"/>
        <v>5.0886770611740115E-2</v>
      </c>
      <c r="E514" s="1">
        <f t="shared" ca="1" si="384"/>
        <v>5.0157958772655373E-2</v>
      </c>
      <c r="F514" s="1">
        <f t="shared" ca="1" si="385"/>
        <v>4.9417311762775737E-2</v>
      </c>
      <c r="G514" s="1">
        <f t="shared" ca="1" si="386"/>
        <v>4.8668656646516456E-2</v>
      </c>
      <c r="H514" s="1">
        <f t="shared" ca="1" si="387"/>
        <v>4.7914489437604089E-2</v>
      </c>
      <c r="I514" s="1">
        <f t="shared" ca="1" si="388"/>
        <v>4.715649813228754E-2</v>
      </c>
      <c r="J514" s="1">
        <f t="shared" ca="1" si="389"/>
        <v>4.6395846054699909E-2</v>
      </c>
      <c r="K514" s="1">
        <f t="shared" ca="1" si="390"/>
        <v>4.5633289601881143E-2</v>
      </c>
      <c r="L514" s="1">
        <f t="shared" ca="1" si="391"/>
        <v>4.4869276929187366E-2</v>
      </c>
      <c r="M514" s="1">
        <f t="shared" ca="1" si="392"/>
        <v>4.4104132261866387E-2</v>
      </c>
      <c r="N514" s="1">
        <f t="shared" ca="1" si="393"/>
        <v>4.3338351619729376E-2</v>
      </c>
      <c r="O514" s="1">
        <f t="shared" ca="1" si="394"/>
        <v>4.2572960653149791E-2</v>
      </c>
      <c r="P514" s="1">
        <f t="shared" ca="1" si="395"/>
        <v>4.1809844422344825E-2</v>
      </c>
      <c r="Q514" s="1">
        <f t="shared" ca="1" si="396"/>
        <v>4.1051963588135433E-2</v>
      </c>
      <c r="R514" s="1">
        <f t="shared" ca="1" si="397"/>
        <v>4.0303410824287976E-2</v>
      </c>
      <c r="S514" s="1">
        <f t="shared" ca="1" si="398"/>
        <v>3.9569311498840846E-2</v>
      </c>
      <c r="T514" s="1">
        <f t="shared" ca="1" si="399"/>
        <v>3.8855610982834687E-2</v>
      </c>
      <c r="U514" s="1">
        <f t="shared" ca="1" si="400"/>
        <v>3.8168805475277623E-2</v>
      </c>
      <c r="V514" s="1">
        <f t="shared" ca="1" si="401"/>
        <v>3.7515665426582287E-2</v>
      </c>
      <c r="W514" s="1">
        <f t="shared" ca="1" si="402"/>
        <v>3.690298133833126E-2</v>
      </c>
      <c r="X514" s="1">
        <f t="shared" ca="1" si="403"/>
        <v>3.6337343842192851E-2</v>
      </c>
      <c r="Y514" s="1">
        <f t="shared" ca="1" si="404"/>
        <v>3.5824961299314957E-2</v>
      </c>
      <c r="Z514" s="1">
        <f t="shared" ca="1" si="405"/>
        <v>3.5371518172115625E-2</v>
      </c>
      <c r="AA514" s="1">
        <f t="shared" ca="1" si="406"/>
        <v>3.4982079812667162E-2</v>
      </c>
      <c r="AB514" s="1">
        <f t="shared" ca="1" si="407"/>
        <v>3.4661047766779633E-2</v>
      </c>
      <c r="AC514" s="1">
        <f t="shared" ca="1" si="408"/>
        <v>3.4412162244012848E-2</v>
      </c>
      <c r="AD514" s="1">
        <f t="shared" ca="1" si="409"/>
        <v>3.4238538258804921E-2</v>
      </c>
      <c r="AE514" s="1">
        <f t="shared" ca="1" si="410"/>
        <v>3.4142715341675595E-2</v>
      </c>
      <c r="AF514" s="1">
        <f t="shared" ca="1" si="411"/>
        <v>3.4126702978063604E-2</v>
      </c>
      <c r="AG514" s="1">
        <f t="shared" ca="1" si="412"/>
        <v>3.4192015356049169E-2</v>
      </c>
      <c r="AH514" s="1">
        <f t="shared" ca="1" si="413"/>
        <v>3.4339703570055675E-2</v>
      </c>
      <c r="AI514" s="1">
        <f t="shared" ca="1" si="414"/>
        <v>3.4570402155660325E-2</v>
      </c>
      <c r="AJ514" s="1">
        <f t="shared" ca="1" si="415"/>
        <v>3.4884403369909778E-2</v>
      </c>
      <c r="AK514" s="1">
        <f t="shared" ca="1" si="416"/>
        <v>3.5281756442047681E-2</v>
      </c>
      <c r="AL514" s="1">
        <f t="shared" ca="1" si="417"/>
        <v>3.5762364296509475E-2</v>
      </c>
      <c r="AM514" s="1">
        <f t="shared" ca="1" si="418"/>
        <v>3.632602306973505E-2</v>
      </c>
      <c r="AN514" s="1">
        <f t="shared" ca="1" si="419"/>
        <v>3.6972327280599279E-2</v>
      </c>
      <c r="AO514" s="1">
        <f t="shared" ca="1" si="420"/>
        <v>3.7700356893314323E-2</v>
      </c>
      <c r="AP514" s="1">
        <f t="shared" ca="1" si="421"/>
        <v>3.8508091009250026E-2</v>
      </c>
      <c r="AQ514" s="1">
        <f t="shared" ca="1" si="422"/>
        <v>3.9391582091648787E-2</v>
      </c>
      <c r="AR514" s="1">
        <f t="shared" ca="1" si="423"/>
        <v>4.0344084747474404E-2</v>
      </c>
      <c r="AS514" s="1">
        <f t="shared" ca="1" si="424"/>
        <v>4.1355510084390278E-2</v>
      </c>
      <c r="AT514" s="1">
        <f t="shared" ca="1" si="425"/>
        <v>4.2412612069521363E-2</v>
      </c>
      <c r="AU514" s="1">
        <f t="shared" ca="1" si="426"/>
        <v>4.3500032489318365E-2</v>
      </c>
      <c r="AV514" s="1">
        <f t="shared" ca="1" si="427"/>
        <v>4.4601887081421258E-2</v>
      </c>
      <c r="AW514" s="1">
        <f t="shared" ca="1" si="428"/>
        <v>4.5703784889496703E-2</v>
      </c>
      <c r="AX514" s="1">
        <f t="shared" ca="1" si="429"/>
        <v>4.6796694491947184E-2</v>
      </c>
      <c r="AY514" s="1">
        <f t="shared" ca="1" si="430"/>
        <v>4.7883675666634207E-2</v>
      </c>
      <c r="AZ514" s="1">
        <f t="shared" ca="1" si="379"/>
        <v>4.897910614482999E-2</v>
      </c>
      <c r="BC514" s="1">
        <f t="shared" ca="1" si="431"/>
        <v>-0.26856623766799359</v>
      </c>
      <c r="BD514" s="1">
        <f t="shared" ca="1" si="431"/>
        <v>-1.3494618851739073</v>
      </c>
      <c r="BE514" s="1">
        <f t="shared" ca="1" si="431"/>
        <v>2.1008737978068162</v>
      </c>
    </row>
    <row r="515" spans="1:57" x14ac:dyDescent="0.2">
      <c r="A515" s="118">
        <f t="shared" si="380"/>
        <v>5.0299999999999372</v>
      </c>
      <c r="B515" s="1">
        <f t="shared" ca="1" si="381"/>
        <v>5.2159907176828613E-2</v>
      </c>
      <c r="C515" s="1">
        <f t="shared" ca="1" si="382"/>
        <v>5.1500045167187224E-2</v>
      </c>
      <c r="D515" s="1">
        <f t="shared" ca="1" si="383"/>
        <v>5.0809970938588918E-2</v>
      </c>
      <c r="E515" s="1">
        <f t="shared" ca="1" si="384"/>
        <v>5.0096724438671428E-2</v>
      </c>
      <c r="F515" s="1">
        <f t="shared" ca="1" si="385"/>
        <v>4.936618630834072E-2</v>
      </c>
      <c r="G515" s="1">
        <f t="shared" ca="1" si="386"/>
        <v>4.8622453715766012E-2</v>
      </c>
      <c r="H515" s="1">
        <f t="shared" ca="1" si="387"/>
        <v>4.7868301364557032E-2</v>
      </c>
      <c r="I515" s="1">
        <f t="shared" ca="1" si="388"/>
        <v>4.7105700136887613E-2</v>
      </c>
      <c r="J515" s="1">
        <f t="shared" ca="1" si="389"/>
        <v>4.6336097484769877E-2</v>
      </c>
      <c r="K515" s="1">
        <f t="shared" ca="1" si="390"/>
        <v>4.5560535108287642E-2</v>
      </c>
      <c r="L515" s="1">
        <f t="shared" ca="1" si="391"/>
        <v>4.4779749626650218E-2</v>
      </c>
      <c r="M515" s="1">
        <f t="shared" ca="1" si="392"/>
        <v>4.3994359352103274E-2</v>
      </c>
      <c r="N515" s="1">
        <f t="shared" ca="1" si="393"/>
        <v>4.3205161454087031E-2</v>
      </c>
      <c r="O515" s="1">
        <f t="shared" ca="1" si="394"/>
        <v>4.2413489396781509E-2</v>
      </c>
      <c r="P515" s="1">
        <f t="shared" ca="1" si="395"/>
        <v>4.1621540576953192E-2</v>
      </c>
      <c r="Q515" s="1">
        <f t="shared" ca="1" si="396"/>
        <v>4.0832589419371478E-2</v>
      </c>
      <c r="R515" s="1">
        <f t="shared" ca="1" si="397"/>
        <v>4.0051040746878194E-2</v>
      </c>
      <c r="S515" s="1">
        <f t="shared" ca="1" si="398"/>
        <v>3.9282328240967973E-2</v>
      </c>
      <c r="T515" s="1">
        <f t="shared" ca="1" si="399"/>
        <v>3.8532700644140744E-2</v>
      </c>
      <c r="U515" s="1">
        <f t="shared" ca="1" si="400"/>
        <v>3.7808952438959882E-2</v>
      </c>
      <c r="V515" s="1">
        <f t="shared" ca="1" si="401"/>
        <v>3.7118147702199532E-2</v>
      </c>
      <c r="W515" s="1">
        <f t="shared" ca="1" si="402"/>
        <v>3.6467366556671224E-2</v>
      </c>
      <c r="X515" s="1">
        <f t="shared" ca="1" si="403"/>
        <v>3.5863485952555965E-2</v>
      </c>
      <c r="Y515" s="1">
        <f t="shared" ca="1" si="404"/>
        <v>3.5312998022015665E-2</v>
      </c>
      <c r="Z515" s="1">
        <f t="shared" ca="1" si="405"/>
        <v>3.482186930908223E-2</v>
      </c>
      <c r="AA515" s="1">
        <f t="shared" ca="1" si="406"/>
        <v>3.4395446490353643E-2</v>
      </c>
      <c r="AB515" s="1">
        <f t="shared" ca="1" si="407"/>
        <v>3.4038412538859385E-2</v>
      </c>
      <c r="AC515" s="1">
        <f t="shared" ca="1" si="408"/>
        <v>3.3754789780657907E-2</v>
      </c>
      <c r="AD515" s="1">
        <f t="shared" ca="1" si="409"/>
        <v>3.3547976219463663E-2</v>
      </c>
      <c r="AE515" s="1">
        <f t="shared" ca="1" si="410"/>
        <v>3.3420795075668225E-2</v>
      </c>
      <c r="AF515" s="1">
        <f t="shared" ca="1" si="411"/>
        <v>3.33755399280228E-2</v>
      </c>
      <c r="AG515" s="1">
        <f t="shared" ca="1" si="412"/>
        <v>3.3414009332784267E-2</v>
      </c>
      <c r="AH515" s="1">
        <f t="shared" ca="1" si="413"/>
        <v>3.3537539244213703E-2</v>
      </c>
      <c r="AI515" s="1">
        <f t="shared" ca="1" si="414"/>
        <v>3.3747050044576878E-2</v>
      </c>
      <c r="AJ515" s="1">
        <f t="shared" ca="1" si="415"/>
        <v>3.4043121276486857E-2</v>
      </c>
      <c r="AK515" s="1">
        <f t="shared" ca="1" si="416"/>
        <v>3.4426090810269185E-2</v>
      </c>
      <c r="AL515" s="1">
        <f t="shared" ca="1" si="417"/>
        <v>3.4896150406832763E-2</v>
      </c>
      <c r="AM515" s="1">
        <f t="shared" ca="1" si="418"/>
        <v>3.5453382550596491E-2</v>
      </c>
      <c r="AN515" s="1">
        <f t="shared" ca="1" si="419"/>
        <v>3.6097661282086795E-2</v>
      </c>
      <c r="AO515" s="1">
        <f t="shared" ca="1" si="420"/>
        <v>3.6828333841246189E-2</v>
      </c>
      <c r="AP515" s="1">
        <f t="shared" ca="1" si="421"/>
        <v>3.7643629643483729E-2</v>
      </c>
      <c r="AQ515" s="1">
        <f t="shared" ca="1" si="422"/>
        <v>3.8539833697083518E-2</v>
      </c>
      <c r="AR515" s="1">
        <f t="shared" ca="1" si="423"/>
        <v>3.9510422028319864E-2</v>
      </c>
      <c r="AS515" s="1">
        <f t="shared" ca="1" si="424"/>
        <v>4.0545530842681983E-2</v>
      </c>
      <c r="AT515" s="1">
        <f t="shared" ca="1" si="425"/>
        <v>4.1632160254550042E-2</v>
      </c>
      <c r="AU515" s="1">
        <f t="shared" ca="1" si="426"/>
        <v>4.275523030630704E-2</v>
      </c>
      <c r="AV515" s="1">
        <f t="shared" ca="1" si="427"/>
        <v>4.3899176039618931E-2</v>
      </c>
      <c r="AW515" s="1">
        <f t="shared" ca="1" si="428"/>
        <v>4.5050004104090796E-2</v>
      </c>
      <c r="AX515" s="1">
        <f t="shared" ca="1" si="429"/>
        <v>4.619921665465547E-2</v>
      </c>
      <c r="AY515" s="1">
        <f t="shared" ca="1" si="430"/>
        <v>4.7350393323893021E-2</v>
      </c>
      <c r="AZ515" s="1">
        <f t="shared" ca="1" si="379"/>
        <v>4.8517750995037745E-2</v>
      </c>
      <c r="BC515" s="1">
        <f t="shared" ca="1" si="431"/>
        <v>-0.77655487019384051</v>
      </c>
      <c r="BD515" s="1">
        <f t="shared" ca="1" si="431"/>
        <v>-1.0856614851327802</v>
      </c>
      <c r="BE515" s="1">
        <f t="shared" ca="1" si="431"/>
        <v>-3.4308577532193851E-3</v>
      </c>
    </row>
    <row r="516" spans="1:57" x14ac:dyDescent="0.2">
      <c r="A516" s="118">
        <f t="shared" si="380"/>
        <v>5.039999999999937</v>
      </c>
      <c r="B516" s="1">
        <f t="shared" ca="1" si="381"/>
        <v>5.2308184262160939E-2</v>
      </c>
      <c r="C516" s="1">
        <f t="shared" ca="1" si="382"/>
        <v>5.1663390927770995E-2</v>
      </c>
      <c r="D516" s="1">
        <f t="shared" ca="1" si="383"/>
        <v>5.0983832083559236E-2</v>
      </c>
      <c r="E516" s="1">
        <f t="shared" ca="1" si="384"/>
        <v>5.0276767244738542E-2</v>
      </c>
      <c r="F516" s="1">
        <f t="shared" ca="1" si="385"/>
        <v>4.9548281308408194E-2</v>
      </c>
      <c r="G516" s="1">
        <f t="shared" ca="1" si="386"/>
        <v>4.8802682592905301E-2</v>
      </c>
      <c r="H516" s="1">
        <f t="shared" ca="1" si="387"/>
        <v>4.8042965450334978E-2</v>
      </c>
      <c r="I516" s="1">
        <f t="shared" ca="1" si="388"/>
        <v>4.7271324548326388E-2</v>
      </c>
      <c r="J516" s="1">
        <f t="shared" ca="1" si="389"/>
        <v>4.6489432364965347E-2</v>
      </c>
      <c r="K516" s="1">
        <f t="shared" ca="1" si="390"/>
        <v>4.5698556841287083E-2</v>
      </c>
      <c r="L516" s="1">
        <f t="shared" ca="1" si="391"/>
        <v>4.4899664047508323E-2</v>
      </c>
      <c r="M516" s="1">
        <f t="shared" ca="1" si="392"/>
        <v>4.4093607398816598E-2</v>
      </c>
      <c r="N516" s="1">
        <f t="shared" ca="1" si="393"/>
        <v>4.3281426222256059E-2</v>
      </c>
      <c r="O516" s="1">
        <f t="shared" ca="1" si="394"/>
        <v>4.2464702760959511E-2</v>
      </c>
      <c r="P516" s="1">
        <f t="shared" ca="1" si="395"/>
        <v>4.1645887651482055E-2</v>
      </c>
      <c r="Q516" s="1">
        <f t="shared" ca="1" si="396"/>
        <v>4.0828509924935447E-2</v>
      </c>
      <c r="R516" s="1">
        <f t="shared" ca="1" si="397"/>
        <v>4.0017227351215927E-2</v>
      </c>
      <c r="S516" s="1">
        <f t="shared" ca="1" si="398"/>
        <v>3.9217722701125793E-2</v>
      </c>
      <c r="T516" s="1">
        <f t="shared" ca="1" si="399"/>
        <v>3.8436488861557531E-2</v>
      </c>
      <c r="U516" s="1">
        <f t="shared" ca="1" si="400"/>
        <v>3.7680559380177239E-2</v>
      </c>
      <c r="V516" s="1">
        <f t="shared" ca="1" si="401"/>
        <v>3.6957232754709288E-2</v>
      </c>
      <c r="W516" s="1">
        <f t="shared" ca="1" si="402"/>
        <v>3.6273819537831181E-2</v>
      </c>
      <c r="X516" s="1">
        <f t="shared" ca="1" si="403"/>
        <v>3.5637423821978001E-2</v>
      </c>
      <c r="Y516" s="1">
        <f t="shared" ca="1" si="404"/>
        <v>3.5054762351229021E-2</v>
      </c>
      <c r="Z516" s="1">
        <f t="shared" ca="1" si="405"/>
        <v>3.4532024610779595E-2</v>
      </c>
      <c r="AA516" s="1">
        <f t="shared" ca="1" si="406"/>
        <v>3.4074779478498608E-2</v>
      </c>
      <c r="AB516" s="1">
        <f t="shared" ca="1" si="407"/>
        <v>3.3687932243111902E-2</v>
      </c>
      <c r="AC516" s="1">
        <f t="shared" ca="1" si="408"/>
        <v>3.3375728239323471E-2</v>
      </c>
      <c r="AD516" s="1">
        <f t="shared" ca="1" si="409"/>
        <v>3.3141789348827375E-2</v>
      </c>
      <c r="AE516" s="1">
        <f t="shared" ca="1" si="410"/>
        <v>3.2989163364647196E-2</v>
      </c>
      <c r="AF516" s="1">
        <f t="shared" ca="1" si="411"/>
        <v>3.2920368839035222E-2</v>
      </c>
      <c r="AG516" s="1">
        <f t="shared" ca="1" si="412"/>
        <v>3.2937429580949577E-2</v>
      </c>
      <c r="AH516" s="1">
        <f t="shared" ca="1" si="413"/>
        <v>3.3041907298917407E-2</v>
      </c>
      <c r="AI516" s="1">
        <f t="shared" ca="1" si="414"/>
        <v>3.323494912536195E-2</v>
      </c>
      <c r="AJ516" s="1">
        <f t="shared" ca="1" si="415"/>
        <v>3.3517362790264356E-2</v>
      </c>
      <c r="AK516" s="1">
        <f t="shared" ca="1" si="416"/>
        <v>3.3889715683631236E-2</v>
      </c>
      <c r="AL516" s="1">
        <f t="shared" ca="1" si="417"/>
        <v>3.4352429227766421E-2</v>
      </c>
      <c r="AM516" s="1">
        <f t="shared" ca="1" si="418"/>
        <v>3.4905812993232622E-2</v>
      </c>
      <c r="AN516" s="1">
        <f t="shared" ca="1" si="419"/>
        <v>3.5549961171980761E-2</v>
      </c>
      <c r="AO516" s="1">
        <f t="shared" ca="1" si="420"/>
        <v>3.6284428815141212E-2</v>
      </c>
      <c r="AP516" s="1">
        <f t="shared" ca="1" si="421"/>
        <v>3.7107636171473675E-2</v>
      </c>
      <c r="AQ516" s="1">
        <f t="shared" ca="1" si="422"/>
        <v>3.8016041446480665E-2</v>
      </c>
      <c r="AR516" s="1">
        <f t="shared" ca="1" si="423"/>
        <v>3.9003283034008664E-2</v>
      </c>
      <c r="AS516" s="1">
        <f t="shared" ca="1" si="424"/>
        <v>4.0059663533052646E-2</v>
      </c>
      <c r="AT516" s="1">
        <f t="shared" ca="1" si="425"/>
        <v>4.1172370722112897E-2</v>
      </c>
      <c r="AU516" s="1">
        <f t="shared" ca="1" si="426"/>
        <v>4.2326544595157917E-2</v>
      </c>
      <c r="AV516" s="1">
        <f t="shared" ca="1" si="427"/>
        <v>4.3506881938609264E-2</v>
      </c>
      <c r="AW516" s="1">
        <f t="shared" ca="1" si="428"/>
        <v>4.4699730602113602E-2</v>
      </c>
      <c r="AX516" s="1">
        <f t="shared" ca="1" si="429"/>
        <v>4.5897066917389255E-2</v>
      </c>
      <c r="AY516" s="1">
        <f t="shared" ca="1" si="430"/>
        <v>4.7102917632371087E-2</v>
      </c>
      <c r="AZ516" s="1">
        <f t="shared" ca="1" si="379"/>
        <v>4.8331128239939583E-2</v>
      </c>
      <c r="BC516" s="1">
        <f t="shared" ca="1" si="431"/>
        <v>-0.35842449173070712</v>
      </c>
      <c r="BD516" s="1">
        <f t="shared" ca="1" si="431"/>
        <v>-0.95751207570115149</v>
      </c>
      <c r="BE516" s="1">
        <f t="shared" ca="1" si="431"/>
        <v>-0.10824037558387722</v>
      </c>
    </row>
    <row r="517" spans="1:57" x14ac:dyDescent="0.2">
      <c r="A517" s="118">
        <f t="shared" si="380"/>
        <v>5.0499999999999368</v>
      </c>
      <c r="B517" s="1">
        <f t="shared" ca="1" si="381"/>
        <v>5.400046728179609E-2</v>
      </c>
      <c r="C517" s="1">
        <f t="shared" ca="1" si="382"/>
        <v>5.341260584484523E-2</v>
      </c>
      <c r="D517" s="1">
        <f t="shared" ca="1" si="383"/>
        <v>5.2778903080774549E-2</v>
      </c>
      <c r="E517" s="1">
        <f t="shared" ca="1" si="384"/>
        <v>5.2107128122528164E-2</v>
      </c>
      <c r="F517" s="1">
        <f t="shared" ca="1" si="385"/>
        <v>5.140386061766191E-2</v>
      </c>
      <c r="G517" s="1">
        <f t="shared" ca="1" si="386"/>
        <v>5.0673910561031064E-2</v>
      </c>
      <c r="H517" s="1">
        <f t="shared" ca="1" si="387"/>
        <v>4.9920782392359059E-2</v>
      </c>
      <c r="I517" s="1">
        <f t="shared" ca="1" si="388"/>
        <v>4.9147184945926514E-2</v>
      </c>
      <c r="J517" s="1">
        <f t="shared" ca="1" si="389"/>
        <v>4.8355306106574202E-2</v>
      </c>
      <c r="K517" s="1">
        <f t="shared" ca="1" si="390"/>
        <v>4.7546930476873632E-2</v>
      </c>
      <c r="L517" s="1">
        <f t="shared" ca="1" si="391"/>
        <v>4.6723544047471373E-2</v>
      </c>
      <c r="M517" s="1">
        <f t="shared" ca="1" si="392"/>
        <v>4.5886525833973783E-2</v>
      </c>
      <c r="N517" s="1">
        <f t="shared" ca="1" si="393"/>
        <v>4.5037447809839676E-2</v>
      </c>
      <c r="O517" s="1">
        <f t="shared" ca="1" si="394"/>
        <v>4.4178431442755073E-2</v>
      </c>
      <c r="P517" s="1">
        <f t="shared" ca="1" si="395"/>
        <v>4.3312470992778525E-2</v>
      </c>
      <c r="Q517" s="1">
        <f t="shared" ca="1" si="396"/>
        <v>4.2443640420562111E-2</v>
      </c>
      <c r="R517" s="1">
        <f t="shared" ca="1" si="397"/>
        <v>4.1577140722285286E-2</v>
      </c>
      <c r="S517" s="1">
        <f t="shared" ca="1" si="398"/>
        <v>4.0719194015543435E-2</v>
      </c>
      <c r="T517" s="1">
        <f t="shared" ca="1" si="399"/>
        <v>3.9876827586419569E-2</v>
      </c>
      <c r="U517" s="1">
        <f t="shared" ca="1" si="400"/>
        <v>3.9057604311183172E-2</v>
      </c>
      <c r="V517" s="1">
        <f t="shared" ca="1" si="401"/>
        <v>3.8269347385070901E-2</v>
      </c>
      <c r="W517" s="1">
        <f t="shared" ca="1" si="402"/>
        <v>3.7519888081257724E-2</v>
      </c>
      <c r="X517" s="1">
        <f t="shared" ca="1" si="403"/>
        <v>3.6816847940209799E-2</v>
      </c>
      <c r="Y517" s="1">
        <f t="shared" ca="1" si="404"/>
        <v>3.6167458640892436E-2</v>
      </c>
      <c r="Z517" s="1">
        <f t="shared" ca="1" si="405"/>
        <v>3.5578422951250306E-2</v>
      </c>
      <c r="AA517" s="1">
        <f t="shared" ca="1" si="406"/>
        <v>3.5055822309095458E-2</v>
      </c>
      <c r="AB517" s="1">
        <f t="shared" ca="1" si="407"/>
        <v>3.4605074689092803E-2</v>
      </c>
      <c r="AC517" s="1">
        <f t="shared" ca="1" si="408"/>
        <v>3.4230938808362296E-2</v>
      </c>
      <c r="AD517" s="1">
        <f t="shared" ca="1" si="409"/>
        <v>3.3937550796854385E-2</v>
      </c>
      <c r="AE517" s="1">
        <f t="shared" ca="1" si="410"/>
        <v>3.3728473384625778E-2</v>
      </c>
      <c r="AF517" s="1">
        <f t="shared" ca="1" si="411"/>
        <v>3.3606740459397592E-2</v>
      </c>
      <c r="AG517" s="1">
        <f t="shared" ca="1" si="412"/>
        <v>3.3574891449244221E-2</v>
      </c>
      <c r="AH517" s="1">
        <f t="shared" ca="1" si="413"/>
        <v>3.3635004193260452E-2</v>
      </c>
      <c r="AI517" s="1">
        <f t="shared" ca="1" si="414"/>
        <v>3.378874295915494E-2</v>
      </c>
      <c r="AJ517" s="1">
        <f t="shared" ca="1" si="415"/>
        <v>3.40374340473069E-2</v>
      </c>
      <c r="AK517" s="1">
        <f t="shared" ca="1" si="416"/>
        <v>3.4382164726622033E-2</v>
      </c>
      <c r="AL517" s="1">
        <f t="shared" ca="1" si="417"/>
        <v>3.4823876385677827E-2</v>
      </c>
      <c r="AM517" s="1">
        <f t="shared" ca="1" si="418"/>
        <v>3.5363395898870123E-2</v>
      </c>
      <c r="AN517" s="1">
        <f t="shared" ca="1" si="419"/>
        <v>3.6001327719153368E-2</v>
      </c>
      <c r="AO517" s="1">
        <f t="shared" ca="1" si="420"/>
        <v>3.6737724725672778E-2</v>
      </c>
      <c r="AP517" s="1">
        <f t="shared" ca="1" si="421"/>
        <v>3.7571488004199786E-2</v>
      </c>
      <c r="AQ517" s="1">
        <f t="shared" ca="1" si="422"/>
        <v>3.8499539097246141E-2</v>
      </c>
      <c r="AR517" s="1">
        <f t="shared" ca="1" si="423"/>
        <v>3.9515969203132897E-2</v>
      </c>
      <c r="AS517" s="1">
        <f t="shared" ca="1" si="424"/>
        <v>4.0611538096156807E-2</v>
      </c>
      <c r="AT517" s="1">
        <f t="shared" ca="1" si="425"/>
        <v>4.1773912221071331E-2</v>
      </c>
      <c r="AU517" s="1">
        <f t="shared" ca="1" si="426"/>
        <v>4.2988742715677597E-2</v>
      </c>
      <c r="AV517" s="1">
        <f t="shared" ca="1" si="427"/>
        <v>4.4241280056642227E-2</v>
      </c>
      <c r="AW517" s="1">
        <f t="shared" ca="1" si="428"/>
        <v>4.551850630957209E-2</v>
      </c>
      <c r="AX517" s="1">
        <f t="shared" ca="1" si="429"/>
        <v>4.6813161798126106E-2</v>
      </c>
      <c r="AY517" s="1">
        <f t="shared" ca="1" si="430"/>
        <v>4.8129994371863515E-2</v>
      </c>
      <c r="AZ517" s="1">
        <f t="shared" ca="1" si="379"/>
        <v>4.9482652339688203E-2</v>
      </c>
      <c r="BC517" s="1">
        <f t="shared" ca="1" si="431"/>
        <v>1.731119714917094</v>
      </c>
      <c r="BD517" s="1">
        <f t="shared" ca="1" si="431"/>
        <v>-1.8316147968156695</v>
      </c>
      <c r="BE517" s="1">
        <f t="shared" ca="1" si="431"/>
        <v>0.12517417976583367</v>
      </c>
    </row>
    <row r="518" spans="1:57" x14ac:dyDescent="0.2">
      <c r="A518" s="118">
        <f t="shared" si="380"/>
        <v>5.0599999999999365</v>
      </c>
      <c r="B518" s="1">
        <f t="shared" ca="1" si="381"/>
        <v>5.3140877719711849E-2</v>
      </c>
      <c r="C518" s="1">
        <f t="shared" ca="1" si="382"/>
        <v>5.2590120051026146E-2</v>
      </c>
      <c r="D518" s="1">
        <f t="shared" ca="1" si="383"/>
        <v>5.1991994362241188E-2</v>
      </c>
      <c r="E518" s="1">
        <f t="shared" ca="1" si="384"/>
        <v>5.1354282392138892E-2</v>
      </c>
      <c r="F518" s="1">
        <f t="shared" ca="1" si="385"/>
        <v>5.0683561962704939E-2</v>
      </c>
      <c r="G518" s="1">
        <f t="shared" ca="1" si="386"/>
        <v>4.9984648198986847E-2</v>
      </c>
      <c r="H518" s="1">
        <f t="shared" ca="1" si="387"/>
        <v>4.9261058995359076E-2</v>
      </c>
      <c r="I518" s="1">
        <f t="shared" ca="1" si="388"/>
        <v>4.8515520663007843E-2</v>
      </c>
      <c r="J518" s="1">
        <f t="shared" ca="1" si="389"/>
        <v>4.7750239804076569E-2</v>
      </c>
      <c r="K518" s="1">
        <f t="shared" ca="1" si="390"/>
        <v>4.6967021033302969E-2</v>
      </c>
      <c r="L518" s="1">
        <f t="shared" ca="1" si="391"/>
        <v>4.6167373660815296E-2</v>
      </c>
      <c r="M518" s="1">
        <f t="shared" ca="1" si="392"/>
        <v>4.535270572901072E-2</v>
      </c>
      <c r="N518" s="1">
        <f t="shared" ca="1" si="393"/>
        <v>4.4524625274777532E-2</v>
      </c>
      <c r="O518" s="1">
        <f t="shared" ca="1" si="394"/>
        <v>4.3685296363786069E-2</v>
      </c>
      <c r="P518" s="1">
        <f t="shared" ca="1" si="395"/>
        <v>4.2837760191171102E-2</v>
      </c>
      <c r="Q518" s="1">
        <f t="shared" ca="1" si="396"/>
        <v>4.1986138898511945E-2</v>
      </c>
      <c r="R518" s="1">
        <f t="shared" ca="1" si="397"/>
        <v>4.1135679916133559E-2</v>
      </c>
      <c r="S518" s="1">
        <f t="shared" ca="1" si="398"/>
        <v>4.0292647894924413E-2</v>
      </c>
      <c r="T518" s="1">
        <f t="shared" ca="1" si="399"/>
        <v>3.9464107704198351E-2</v>
      </c>
      <c r="U518" s="1">
        <f t="shared" ca="1" si="400"/>
        <v>3.8657654741658498E-2</v>
      </c>
      <c r="V518" s="1">
        <f t="shared" ca="1" si="401"/>
        <v>3.7881140105965543E-2</v>
      </c>
      <c r="W518" s="1">
        <f t="shared" ca="1" si="402"/>
        <v>3.7142419010794674E-2</v>
      </c>
      <c r="X518" s="1">
        <f t="shared" ca="1" si="403"/>
        <v>3.6449133679832282E-2</v>
      </c>
      <c r="Y518" s="1">
        <f t="shared" ca="1" si="404"/>
        <v>3.5808533979339023E-2</v>
      </c>
      <c r="Z518" s="1">
        <f t="shared" ca="1" si="405"/>
        <v>3.5227339231004844E-2</v>
      </c>
      <c r="AA518" s="1">
        <f t="shared" ca="1" si="406"/>
        <v>3.4711646720556912E-2</v>
      </c>
      <c r="AB518" s="1">
        <f t="shared" ca="1" si="407"/>
        <v>3.4266890407980838E-2</v>
      </c>
      <c r="AC518" s="1">
        <f t="shared" ca="1" si="408"/>
        <v>3.3897845695581387E-2</v>
      </c>
      <c r="AD518" s="1">
        <f t="shared" ca="1" si="409"/>
        <v>3.3608666260792994E-2</v>
      </c>
      <c r="AE518" s="1">
        <f t="shared" ca="1" si="410"/>
        <v>3.3402933064126276E-2</v>
      </c>
      <c r="AF518" s="1">
        <f t="shared" ca="1" si="411"/>
        <v>3.328369861989619E-2</v>
      </c>
      <c r="AG518" s="1">
        <f t="shared" ca="1" si="412"/>
        <v>3.325352127097448E-2</v>
      </c>
      <c r="AH518" s="1">
        <f t="shared" ca="1" si="413"/>
        <v>3.3314498292570001E-2</v>
      </c>
      <c r="AI518" s="1">
        <f t="shared" ca="1" si="414"/>
        <v>3.3468314401831116E-2</v>
      </c>
      <c r="AJ518" s="1">
        <f t="shared" ca="1" si="415"/>
        <v>3.3716317781157211E-2</v>
      </c>
      <c r="AK518" s="1">
        <f t="shared" ca="1" si="416"/>
        <v>3.4059618865552629E-2</v>
      </c>
      <c r="AL518" s="1">
        <f t="shared" ca="1" si="417"/>
        <v>3.4499182242071755E-2</v>
      </c>
      <c r="AM518" s="1">
        <f t="shared" ca="1" si="418"/>
        <v>3.5035855233539047E-2</v>
      </c>
      <c r="AN518" s="1">
        <f t="shared" ca="1" si="419"/>
        <v>3.5670255590704747E-2</v>
      </c>
      <c r="AO518" s="1">
        <f t="shared" ca="1" si="420"/>
        <v>3.6402436966360911E-2</v>
      </c>
      <c r="AP518" s="1">
        <f t="shared" ca="1" si="421"/>
        <v>3.7231284218742736E-2</v>
      </c>
      <c r="AQ518" s="1">
        <f t="shared" ca="1" si="422"/>
        <v>3.8153685302172551E-2</v>
      </c>
      <c r="AR518" s="1">
        <f t="shared" ca="1" si="423"/>
        <v>3.9163687592314596E-2</v>
      </c>
      <c r="AS518" s="1">
        <f t="shared" ca="1" si="424"/>
        <v>4.0252011754038503E-2</v>
      </c>
      <c r="AT518" s="1">
        <f t="shared" ca="1" si="425"/>
        <v>4.1406306833354542E-2</v>
      </c>
      <c r="AU518" s="1">
        <f t="shared" ca="1" si="426"/>
        <v>4.2612239248276784E-2</v>
      </c>
      <c r="AV518" s="1">
        <f t="shared" ca="1" si="427"/>
        <v>4.3855118061683282E-2</v>
      </c>
      <c r="AW518" s="1">
        <f t="shared" ca="1" si="428"/>
        <v>4.5122065436112774E-2</v>
      </c>
      <c r="AX518" s="1">
        <f t="shared" ca="1" si="429"/>
        <v>4.6406088114810527E-2</v>
      </c>
      <c r="AY518" s="1">
        <f t="shared" ca="1" si="430"/>
        <v>4.7712139968700169E-2</v>
      </c>
      <c r="AZ518" s="1">
        <f t="shared" ca="1" si="379"/>
        <v>4.9052910041810609E-2</v>
      </c>
      <c r="BC518" s="1">
        <f t="shared" ca="1" si="431"/>
        <v>-0.68061309970838479</v>
      </c>
      <c r="BD518" s="1">
        <f t="shared" ca="1" si="431"/>
        <v>0.39574418870132622</v>
      </c>
      <c r="BE518" s="1">
        <f t="shared" ca="1" si="431"/>
        <v>0.56708913112153692</v>
      </c>
    </row>
    <row r="519" spans="1:57" x14ac:dyDescent="0.2">
      <c r="A519" s="118">
        <f t="shared" si="380"/>
        <v>5.0699999999999363</v>
      </c>
      <c r="B519" s="1">
        <f t="shared" ca="1" si="381"/>
        <v>5.2890645124254392E-2</v>
      </c>
      <c r="C519" s="1">
        <f t="shared" ca="1" si="382"/>
        <v>5.2339709153229171E-2</v>
      </c>
      <c r="D519" s="1">
        <f t="shared" ca="1" si="383"/>
        <v>5.1743573583091888E-2</v>
      </c>
      <c r="E519" s="1">
        <f t="shared" ca="1" si="384"/>
        <v>5.1109891525604252E-2</v>
      </c>
      <c r="F519" s="1">
        <f t="shared" ca="1" si="385"/>
        <v>5.0445098172067195E-2</v>
      </c>
      <c r="G519" s="1">
        <f t="shared" ca="1" si="386"/>
        <v>4.9753872999979798E-2</v>
      </c>
      <c r="H519" s="1">
        <f t="shared" ca="1" si="387"/>
        <v>4.9039606494582805E-2</v>
      </c>
      <c r="I519" s="1">
        <f t="shared" ca="1" si="388"/>
        <v>4.8304901524546098E-2</v>
      </c>
      <c r="J519" s="1">
        <f t="shared" ca="1" si="389"/>
        <v>4.7551842490983189E-2</v>
      </c>
      <c r="K519" s="1">
        <f t="shared" ca="1" si="390"/>
        <v>4.6782113142714452E-2</v>
      </c>
      <c r="L519" s="1">
        <f t="shared" ca="1" si="391"/>
        <v>4.5997105279266155E-2</v>
      </c>
      <c r="M519" s="1">
        <f t="shared" ca="1" si="392"/>
        <v>4.5198115166329225E-2</v>
      </c>
      <c r="N519" s="1">
        <f t="shared" ca="1" si="393"/>
        <v>4.4386646090682658E-2</v>
      </c>
      <c r="O519" s="1">
        <f t="shared" ca="1" si="394"/>
        <v>4.3564763858493089E-2</v>
      </c>
      <c r="P519" s="1">
        <f t="shared" ca="1" si="395"/>
        <v>4.2735415680658695E-2</v>
      </c>
      <c r="Q519" s="1">
        <f t="shared" ca="1" si="396"/>
        <v>4.1902630900520564E-2</v>
      </c>
      <c r="R519" s="1">
        <f t="shared" ca="1" si="397"/>
        <v>4.1071562360302225E-2</v>
      </c>
      <c r="S519" s="1">
        <f t="shared" ca="1" si="398"/>
        <v>4.0248376200954152E-2</v>
      </c>
      <c r="T519" s="1">
        <f t="shared" ca="1" si="399"/>
        <v>3.9440033829555236E-2</v>
      </c>
      <c r="U519" s="1">
        <f t="shared" ca="1" si="400"/>
        <v>3.8654022128652196E-2</v>
      </c>
      <c r="V519" s="1">
        <f t="shared" ca="1" si="401"/>
        <v>3.7898079076841444E-2</v>
      </c>
      <c r="W519" s="1">
        <f t="shared" ca="1" si="402"/>
        <v>3.7179942818922909E-2</v>
      </c>
      <c r="X519" s="1">
        <f t="shared" ca="1" si="403"/>
        <v>3.6507135267654894E-2</v>
      </c>
      <c r="Y519" s="1">
        <f t="shared" ca="1" si="404"/>
        <v>3.5886783499692543E-2</v>
      </c>
      <c r="Z519" s="1">
        <f t="shared" ca="1" si="405"/>
        <v>3.5325482432124633E-2</v>
      </c>
      <c r="AA519" s="1">
        <f t="shared" ca="1" si="406"/>
        <v>3.4829204257111709E-2</v>
      </c>
      <c r="AB519" s="1">
        <f t="shared" ca="1" si="407"/>
        <v>3.4403257989727501E-2</v>
      </c>
      <c r="AC519" s="1">
        <f t="shared" ca="1" si="408"/>
        <v>3.4052294790477743E-2</v>
      </c>
      <c r="AD519" s="1">
        <f t="shared" ca="1" si="409"/>
        <v>3.3780344953710399E-2</v>
      </c>
      <c r="AE519" s="1">
        <f t="shared" ca="1" si="410"/>
        <v>3.359086673408293E-2</v>
      </c>
      <c r="AF519" s="1">
        <f t="shared" ca="1" si="411"/>
        <v>3.3486790334038369E-2</v>
      </c>
      <c r="AG519" s="1">
        <f t="shared" ca="1" si="412"/>
        <v>3.3470552077442296E-2</v>
      </c>
      <c r="AH519" s="1">
        <f t="shared" ca="1" si="413"/>
        <v>3.3544127751654287E-2</v>
      </c>
      <c r="AI519" s="1">
        <f t="shared" ca="1" si="414"/>
        <v>3.3709081607684203E-2</v>
      </c>
      <c r="AJ519" s="1">
        <f t="shared" ca="1" si="415"/>
        <v>3.3966642791403295E-2</v>
      </c>
      <c r="AK519" s="1">
        <f t="shared" ca="1" si="416"/>
        <v>3.4317803960332266E-2</v>
      </c>
      <c r="AL519" s="1">
        <f t="shared" ca="1" si="417"/>
        <v>3.476341190077159E-2</v>
      </c>
      <c r="AM519" s="1">
        <f t="shared" ca="1" si="418"/>
        <v>3.5304193296731831E-2</v>
      </c>
      <c r="AN519" s="1">
        <f t="shared" ca="1" si="419"/>
        <v>3.59406380020462E-2</v>
      </c>
      <c r="AO519" s="1">
        <f t="shared" ca="1" si="420"/>
        <v>3.6672659158900098E-2</v>
      </c>
      <c r="AP519" s="1">
        <f t="shared" ca="1" si="421"/>
        <v>3.7498984106549546E-2</v>
      </c>
      <c r="AQ519" s="1">
        <f t="shared" ca="1" si="422"/>
        <v>3.8416326062208288E-2</v>
      </c>
      <c r="AR519" s="1">
        <f t="shared" ca="1" si="423"/>
        <v>3.9418547728918486E-2</v>
      </c>
      <c r="AS519" s="1">
        <f t="shared" ca="1" si="424"/>
        <v>4.0496190152106461E-2</v>
      </c>
      <c r="AT519" s="1">
        <f t="shared" ca="1" si="425"/>
        <v>4.1636744688388586E-2</v>
      </c>
      <c r="AU519" s="1">
        <f t="shared" ca="1" si="426"/>
        <v>4.2825752957881991E-2</v>
      </c>
      <c r="AV519" s="1">
        <f t="shared" ca="1" si="427"/>
        <v>4.4048443295660725E-2</v>
      </c>
      <c r="AW519" s="1">
        <f t="shared" ca="1" si="428"/>
        <v>4.5291939543418633E-2</v>
      </c>
      <c r="AX519" s="1">
        <f t="shared" ca="1" si="429"/>
        <v>4.6549372711793033E-2</v>
      </c>
      <c r="AY519" s="1">
        <f t="shared" ca="1" si="430"/>
        <v>4.782573844311732E-2</v>
      </c>
      <c r="AZ519" s="1">
        <f t="shared" ca="1" si="379"/>
        <v>4.9132666901110386E-2</v>
      </c>
      <c r="BC519" s="1">
        <f t="shared" ca="1" si="431"/>
        <v>8.455357957402132E-2</v>
      </c>
      <c r="BD519" s="1">
        <f t="shared" ca="1" si="431"/>
        <v>0.58308702344616936</v>
      </c>
      <c r="BE519" s="1">
        <f t="shared" ca="1" si="431"/>
        <v>0.18147648669147198</v>
      </c>
    </row>
    <row r="520" spans="1:57" x14ac:dyDescent="0.2">
      <c r="A520" s="118">
        <f t="shared" si="380"/>
        <v>5.0799999999999361</v>
      </c>
      <c r="B520" s="1">
        <f t="shared" ca="1" si="381"/>
        <v>5.1247831992766203E-2</v>
      </c>
      <c r="C520" s="1">
        <f t="shared" ca="1" si="382"/>
        <v>5.0802894600234828E-2</v>
      </c>
      <c r="D520" s="1">
        <f t="shared" ca="1" si="383"/>
        <v>5.0304939176693916E-2</v>
      </c>
      <c r="E520" s="1">
        <f t="shared" ca="1" si="384"/>
        <v>4.9761861292868491E-2</v>
      </c>
      <c r="F520" s="1">
        <f t="shared" ca="1" si="385"/>
        <v>4.9180325015094215E-2</v>
      </c>
      <c r="G520" s="1">
        <f t="shared" ca="1" si="386"/>
        <v>4.8565245704146838E-2</v>
      </c>
      <c r="H520" s="1">
        <f t="shared" ca="1" si="387"/>
        <v>4.7920257881522488E-2</v>
      </c>
      <c r="I520" s="1">
        <f t="shared" ca="1" si="388"/>
        <v>4.7248212364261265E-2</v>
      </c>
      <c r="J520" s="1">
        <f t="shared" ca="1" si="389"/>
        <v>4.6551442745205791E-2</v>
      </c>
      <c r="K520" s="1">
        <f t="shared" ca="1" si="390"/>
        <v>4.583188334042218E-2</v>
      </c>
      <c r="L520" s="1">
        <f t="shared" ca="1" si="391"/>
        <v>4.5091179919569443E-2</v>
      </c>
      <c r="M520" s="1">
        <f t="shared" ca="1" si="392"/>
        <v>4.4330888478220962E-2</v>
      </c>
      <c r="N520" s="1">
        <f t="shared" ca="1" si="393"/>
        <v>4.3552779048915351E-2</v>
      </c>
      <c r="O520" s="1">
        <f t="shared" ca="1" si="394"/>
        <v>4.2759190629877673E-2</v>
      </c>
      <c r="P520" s="1">
        <f t="shared" ca="1" si="395"/>
        <v>4.1953347837546257E-2</v>
      </c>
      <c r="Q520" s="1">
        <f t="shared" ca="1" si="396"/>
        <v>4.1139558547283468E-2</v>
      </c>
      <c r="R520" s="1">
        <f t="shared" ca="1" si="397"/>
        <v>4.0323252300831489E-2</v>
      </c>
      <c r="S520" s="1">
        <f t="shared" ca="1" si="398"/>
        <v>3.9510867996213637E-2</v>
      </c>
      <c r="T520" s="1">
        <f t="shared" ca="1" si="399"/>
        <v>3.8709634843272202E-2</v>
      </c>
      <c r="U520" s="1">
        <f t="shared" ca="1" si="400"/>
        <v>3.7927302483356122E-2</v>
      </c>
      <c r="V520" s="1">
        <f t="shared" ca="1" si="401"/>
        <v>3.7171867062078104E-2</v>
      </c>
      <c r="W520" s="1">
        <f t="shared" ca="1" si="402"/>
        <v>3.6451320956578555E-2</v>
      </c>
      <c r="X520" s="1">
        <f t="shared" ca="1" si="403"/>
        <v>3.5773437085170896E-2</v>
      </c>
      <c r="Y520" s="1">
        <f t="shared" ca="1" si="404"/>
        <v>3.5145591068661663E-2</v>
      </c>
      <c r="Z520" s="1">
        <f t="shared" ca="1" si="405"/>
        <v>3.4574624771815922E-2</v>
      </c>
      <c r="AA520" s="1">
        <f t="shared" ca="1" si="406"/>
        <v>3.4066756662257495E-2</v>
      </c>
      <c r="AB520" s="1">
        <f t="shared" ca="1" si="407"/>
        <v>3.3627542190267264E-2</v>
      </c>
      <c r="AC520" s="1">
        <f t="shared" ca="1" si="408"/>
        <v>3.3261879657782961E-2</v>
      </c>
      <c r="AD520" s="1">
        <f t="shared" ca="1" si="409"/>
        <v>3.297404735566753E-2</v>
      </c>
      <c r="AE520" s="1">
        <f t="shared" ca="1" si="410"/>
        <v>3.2767752206661699E-2</v>
      </c>
      <c r="AF520" s="1">
        <f t="shared" ca="1" si="411"/>
        <v>3.2646173473250682E-2</v>
      </c>
      <c r="AG520" s="1">
        <f t="shared" ca="1" si="412"/>
        <v>3.2611996836973793E-2</v>
      </c>
      <c r="AH520" s="1">
        <f t="shared" ca="1" si="413"/>
        <v>3.2667447983832358E-2</v>
      </c>
      <c r="AI520" s="1">
        <f t="shared" ca="1" si="414"/>
        <v>3.2814342093346702E-2</v>
      </c>
      <c r="AJ520" s="1">
        <f t="shared" ca="1" si="415"/>
        <v>3.3054160666097641E-2</v>
      </c>
      <c r="AK520" s="1">
        <f t="shared" ca="1" si="416"/>
        <v>3.3388149947713608E-2</v>
      </c>
      <c r="AL520" s="1">
        <f t="shared" ca="1" si="417"/>
        <v>3.3817410233036749E-2</v>
      </c>
      <c r="AM520" s="1">
        <f t="shared" ca="1" si="418"/>
        <v>3.4342918788158462E-2</v>
      </c>
      <c r="AN520" s="1">
        <f t="shared" ca="1" si="419"/>
        <v>3.496540868377792E-2</v>
      </c>
      <c r="AO520" s="1">
        <f t="shared" ca="1" si="420"/>
        <v>3.5685023577363202E-2</v>
      </c>
      <c r="AP520" s="1">
        <f t="shared" ca="1" si="421"/>
        <v>3.6500704310885354E-2</v>
      </c>
      <c r="AQ520" s="1">
        <f t="shared" ca="1" si="422"/>
        <v>3.740936053179604E-2</v>
      </c>
      <c r="AR520" s="1">
        <f t="shared" ca="1" si="423"/>
        <v>3.840504173763571E-2</v>
      </c>
      <c r="AS520" s="1">
        <f t="shared" ca="1" si="424"/>
        <v>3.9478481159045155E-2</v>
      </c>
      <c r="AT520" s="1">
        <f t="shared" ca="1" si="425"/>
        <v>4.0617384487133583E-2</v>
      </c>
      <c r="AU520" s="1">
        <f t="shared" ca="1" si="426"/>
        <v>4.1807540791579806E-2</v>
      </c>
      <c r="AV520" s="1">
        <f t="shared" ca="1" si="427"/>
        <v>4.3034470693849844E-2</v>
      </c>
      <c r="AW520" s="1">
        <f t="shared" ca="1" si="428"/>
        <v>4.4285673532614173E-2</v>
      </c>
      <c r="AX520" s="1">
        <f t="shared" ca="1" si="429"/>
        <v>4.5554774302039316E-2</v>
      </c>
      <c r="AY520" s="1">
        <f t="shared" ca="1" si="430"/>
        <v>4.6847159768890805E-2</v>
      </c>
      <c r="AZ520" s="1">
        <f t="shared" ca="1" si="379"/>
        <v>4.8173876870091552E-2</v>
      </c>
      <c r="BC520" s="1">
        <f t="shared" ca="1" si="431"/>
        <v>-1.4463502084197017</v>
      </c>
      <c r="BD520" s="1">
        <f t="shared" ca="1" si="431"/>
        <v>0.20147205492615328</v>
      </c>
      <c r="BE520" s="1">
        <f t="shared" ca="1" si="431"/>
        <v>1.3262169703022533</v>
      </c>
    </row>
    <row r="521" spans="1:57" x14ac:dyDescent="0.2">
      <c r="A521" s="118">
        <f t="shared" si="380"/>
        <v>5.0899999999999359</v>
      </c>
      <c r="B521" s="1">
        <f t="shared" ca="1" si="381"/>
        <v>5.1572000995116205E-2</v>
      </c>
      <c r="C521" s="1">
        <f t="shared" ca="1" si="382"/>
        <v>5.107193924771098E-2</v>
      </c>
      <c r="D521" s="1">
        <f t="shared" ca="1" si="383"/>
        <v>5.0524379277605877E-2</v>
      </c>
      <c r="E521" s="1">
        <f t="shared" ca="1" si="384"/>
        <v>4.9936996274142963E-2</v>
      </c>
      <c r="F521" s="1">
        <f t="shared" ca="1" si="385"/>
        <v>4.9316220750189793E-2</v>
      </c>
      <c r="G521" s="1">
        <f t="shared" ca="1" si="386"/>
        <v>4.8666741544190678E-2</v>
      </c>
      <c r="H521" s="1">
        <f t="shared" ca="1" si="387"/>
        <v>4.7991974723471761E-2</v>
      </c>
      <c r="I521" s="1">
        <f t="shared" ca="1" si="388"/>
        <v>4.7294556509642843E-2</v>
      </c>
      <c r="J521" s="1">
        <f t="shared" ca="1" si="389"/>
        <v>4.6576607146118297E-2</v>
      </c>
      <c r="K521" s="1">
        <f t="shared" ca="1" si="390"/>
        <v>4.5839849015600065E-2</v>
      </c>
      <c r="L521" s="1">
        <f t="shared" ca="1" si="391"/>
        <v>4.5085719404407192E-2</v>
      </c>
      <c r="M521" s="1">
        <f t="shared" ca="1" si="392"/>
        <v>4.4315571609645374E-2</v>
      </c>
      <c r="N521" s="1">
        <f t="shared" ca="1" si="393"/>
        <v>4.353097996987116E-2</v>
      </c>
      <c r="O521" s="1">
        <f t="shared" ca="1" si="394"/>
        <v>4.2734094190969983E-2</v>
      </c>
      <c r="P521" s="1">
        <f t="shared" ca="1" si="395"/>
        <v>4.1927953748782255E-2</v>
      </c>
      <c r="Q521" s="1">
        <f t="shared" ca="1" si="396"/>
        <v>4.1116682445373913E-2</v>
      </c>
      <c r="R521" s="1">
        <f t="shared" ca="1" si="397"/>
        <v>4.0305523874489158E-2</v>
      </c>
      <c r="S521" s="1">
        <f t="shared" ca="1" si="398"/>
        <v>3.9500727023470322E-2</v>
      </c>
      <c r="T521" s="1">
        <f t="shared" ca="1" si="399"/>
        <v>3.8709326235376151E-2</v>
      </c>
      <c r="U521" s="1">
        <f t="shared" ca="1" si="400"/>
        <v>3.7938871249854435E-2</v>
      </c>
      <c r="V521" s="1">
        <f t="shared" ca="1" si="401"/>
        <v>3.7197153732172958E-2</v>
      </c>
      <c r="W521" s="1">
        <f t="shared" ca="1" si="402"/>
        <v>3.6491957658609214E-2</v>
      </c>
      <c r="X521" s="1">
        <f t="shared" ca="1" si="403"/>
        <v>3.583084433513601E-2</v>
      </c>
      <c r="Y521" s="1">
        <f t="shared" ca="1" si="404"/>
        <v>3.5220975326114075E-2</v>
      </c>
      <c r="Z521" s="1">
        <f t="shared" ca="1" si="405"/>
        <v>3.466897686187282E-2</v>
      </c>
      <c r="AA521" s="1">
        <f t="shared" ca="1" si="406"/>
        <v>3.4180851120026549E-2</v>
      </c>
      <c r="AB521" s="1">
        <f t="shared" ca="1" si="407"/>
        <v>3.3761937431520103E-2</v>
      </c>
      <c r="AC521" s="1">
        <f t="shared" ca="1" si="408"/>
        <v>3.3416918688157195E-2</v>
      </c>
      <c r="AD521" s="1">
        <f t="shared" ca="1" si="409"/>
        <v>3.3149858622079441E-2</v>
      </c>
      <c r="AE521" s="1">
        <f t="shared" ca="1" si="410"/>
        <v>3.2964250263282334E-2</v>
      </c>
      <c r="AF521" s="1">
        <f t="shared" ca="1" si="411"/>
        <v>3.2863059371578199E-2</v>
      </c>
      <c r="AG521" s="1">
        <f t="shared" ca="1" si="412"/>
        <v>3.2848758428331785E-2</v>
      </c>
      <c r="AH521" s="1">
        <f t="shared" ca="1" si="413"/>
        <v>3.2923360470115855E-2</v>
      </c>
      <c r="AI521" s="1">
        <f t="shared" ca="1" si="414"/>
        <v>3.3088469064817494E-2</v>
      </c>
      <c r="AJ521" s="1">
        <f t="shared" ca="1" si="415"/>
        <v>3.3345355523727367E-2</v>
      </c>
      <c r="AK521" s="1">
        <f t="shared" ca="1" si="416"/>
        <v>3.3695057110322647E-2</v>
      </c>
      <c r="AL521" s="1">
        <f t="shared" ca="1" si="417"/>
        <v>3.4138465000790236E-2</v>
      </c>
      <c r="AM521" s="1">
        <f t="shared" ca="1" si="418"/>
        <v>3.4676344327330397E-2</v>
      </c>
      <c r="AN521" s="1">
        <f t="shared" ca="1" si="419"/>
        <v>3.5309208554808923E-2</v>
      </c>
      <c r="AO521" s="1">
        <f t="shared" ca="1" si="420"/>
        <v>3.6036968947057525E-2</v>
      </c>
      <c r="AP521" s="1">
        <f t="shared" ca="1" si="421"/>
        <v>3.685831693864506E-2</v>
      </c>
      <c r="AQ521" s="1">
        <f t="shared" ca="1" si="422"/>
        <v>3.7769895845878643E-2</v>
      </c>
      <c r="AR521" s="1">
        <f t="shared" ca="1" si="423"/>
        <v>3.8765479499943641E-2</v>
      </c>
      <c r="AS521" s="1">
        <f t="shared" ca="1" si="424"/>
        <v>3.983553119101322E-2</v>
      </c>
      <c r="AT521" s="1">
        <f t="shared" ca="1" si="425"/>
        <v>4.0967509038323087E-2</v>
      </c>
      <c r="AU521" s="1">
        <f t="shared" ca="1" si="426"/>
        <v>4.2146987889182697E-2</v>
      </c>
      <c r="AV521" s="1">
        <f t="shared" ca="1" si="427"/>
        <v>4.3359319746994029E-2</v>
      </c>
      <c r="AW521" s="1">
        <f t="shared" ca="1" si="428"/>
        <v>4.4591919248467574E-2</v>
      </c>
      <c r="AX521" s="1">
        <f t="shared" ca="1" si="429"/>
        <v>4.5838440745449432E-2</v>
      </c>
      <c r="AY521" s="1">
        <f t="shared" ca="1" si="430"/>
        <v>4.7104180073445037E-2</v>
      </c>
      <c r="AZ521" s="1">
        <f t="shared" ca="1" si="379"/>
        <v>4.8399074660295943E-2</v>
      </c>
      <c r="BC521" s="1">
        <f t="shared" ca="1" si="431"/>
        <v>0.25263880625190183</v>
      </c>
      <c r="BD521" s="1">
        <f t="shared" ca="1" si="431"/>
        <v>0.27310647694836998</v>
      </c>
      <c r="BE521" s="1">
        <f t="shared" ca="1" si="431"/>
        <v>-0.56357496115491124</v>
      </c>
    </row>
    <row r="522" spans="1:57" x14ac:dyDescent="0.2">
      <c r="A522" s="118">
        <f t="shared" si="380"/>
        <v>5.0999999999999357</v>
      </c>
      <c r="B522" s="1">
        <f t="shared" ca="1" si="381"/>
        <v>5.3654133676423639E-2</v>
      </c>
      <c r="C522" s="1">
        <f t="shared" ca="1" si="382"/>
        <v>5.3134987042518983E-2</v>
      </c>
      <c r="D522" s="1">
        <f t="shared" ca="1" si="383"/>
        <v>5.2565429107694142E-2</v>
      </c>
      <c r="E522" s="1">
        <f t="shared" ca="1" si="384"/>
        <v>5.1953321026968771E-2</v>
      </c>
      <c r="F522" s="1">
        <f t="shared" ca="1" si="385"/>
        <v>5.130526651086733E-2</v>
      </c>
      <c r="G522" s="1">
        <f t="shared" ca="1" si="386"/>
        <v>5.0626134647368135E-2</v>
      </c>
      <c r="H522" s="1">
        <f t="shared" ca="1" si="387"/>
        <v>4.9919529737304395E-2</v>
      </c>
      <c r="I522" s="1">
        <f t="shared" ca="1" si="388"/>
        <v>4.9188280042277897E-2</v>
      </c>
      <c r="J522" s="1">
        <f t="shared" ca="1" si="389"/>
        <v>4.8434699095098323E-2</v>
      </c>
      <c r="K522" s="1">
        <f t="shared" ca="1" si="390"/>
        <v>4.7660704024606135E-2</v>
      </c>
      <c r="L522" s="1">
        <f t="shared" ca="1" si="391"/>
        <v>4.6867930359980138E-2</v>
      </c>
      <c r="M522" s="1">
        <f t="shared" ca="1" si="392"/>
        <v>4.6057935450450289E-2</v>
      </c>
      <c r="N522" s="1">
        <f t="shared" ca="1" si="393"/>
        <v>4.5232504679126165E-2</v>
      </c>
      <c r="O522" s="1">
        <f t="shared" ca="1" si="394"/>
        <v>4.4394005153090645E-2</v>
      </c>
      <c r="P522" s="1">
        <f t="shared" ca="1" si="395"/>
        <v>4.354569783943453E-2</v>
      </c>
      <c r="Q522" s="1">
        <f t="shared" ca="1" si="396"/>
        <v>4.2691929039935517E-2</v>
      </c>
      <c r="R522" s="1">
        <f t="shared" ca="1" si="397"/>
        <v>4.1838162931588437E-2</v>
      </c>
      <c r="S522" s="1">
        <f t="shared" ca="1" si="398"/>
        <v>4.0990865102434805E-2</v>
      </c>
      <c r="T522" s="1">
        <f t="shared" ca="1" si="399"/>
        <v>4.0157281538553746E-2</v>
      </c>
      <c r="U522" s="1">
        <f t="shared" ca="1" si="400"/>
        <v>3.9345168596821266E-2</v>
      </c>
      <c r="V522" s="1">
        <f t="shared" ca="1" si="401"/>
        <v>3.8562519994252101E-2</v>
      </c>
      <c r="W522" s="1">
        <f t="shared" ca="1" si="402"/>
        <v>3.7817317852533547E-2</v>
      </c>
      <c r="X522" s="1">
        <f t="shared" ca="1" si="403"/>
        <v>3.7117318426917928E-2</v>
      </c>
      <c r="Y522" s="1">
        <f t="shared" ca="1" si="404"/>
        <v>3.6469875804262628E-2</v>
      </c>
      <c r="Z522" s="1">
        <f t="shared" ca="1" si="405"/>
        <v>3.5881807177852158E-2</v>
      </c>
      <c r="AA522" s="1">
        <f t="shared" ca="1" si="406"/>
        <v>3.5359305049207028E-2</v>
      </c>
      <c r="AB522" s="1">
        <f t="shared" ca="1" si="407"/>
        <v>3.4907899254622336E-2</v>
      </c>
      <c r="AC522" s="1">
        <f t="shared" ca="1" si="408"/>
        <v>3.4532463903298269E-2</v>
      </c>
      <c r="AD522" s="1">
        <f t="shared" ca="1" si="409"/>
        <v>3.4237254792476891E-2</v>
      </c>
      <c r="AE522" s="1">
        <f t="shared" ca="1" si="410"/>
        <v>3.4025957677712146E-2</v>
      </c>
      <c r="AF522" s="1">
        <f t="shared" ca="1" si="411"/>
        <v>3.3901731432695696E-2</v>
      </c>
      <c r="AG522" s="1">
        <f t="shared" ca="1" si="412"/>
        <v>3.3867241960134881E-2</v>
      </c>
      <c r="AH522" s="1">
        <f t="shared" ca="1" si="413"/>
        <v>3.3924696278432059E-2</v>
      </c>
      <c r="AI522" s="1">
        <f t="shared" ca="1" si="414"/>
        <v>3.40758929827902E-2</v>
      </c>
      <c r="AJ522" s="1">
        <f t="shared" ca="1" si="415"/>
        <v>3.4322299829854817E-2</v>
      </c>
      <c r="AK522" s="1">
        <f t="shared" ca="1" si="416"/>
        <v>3.4665151708724008E-2</v>
      </c>
      <c r="AL522" s="1">
        <f t="shared" ca="1" si="417"/>
        <v>3.5105537227126962E-2</v>
      </c>
      <c r="AM522" s="1">
        <f t="shared" ca="1" si="418"/>
        <v>3.5644415844436214E-2</v>
      </c>
      <c r="AN522" s="1">
        <f t="shared" ca="1" si="419"/>
        <v>3.6282487774430348E-2</v>
      </c>
      <c r="AO522" s="1">
        <f t="shared" ca="1" si="420"/>
        <v>3.7019838157531661E-2</v>
      </c>
      <c r="AP522" s="1">
        <f t="shared" ca="1" si="421"/>
        <v>3.7855315292934205E-2</v>
      </c>
      <c r="AQ522" s="1">
        <f t="shared" ca="1" si="422"/>
        <v>3.8785702589598584E-2</v>
      </c>
      <c r="AR522" s="1">
        <f t="shared" ca="1" si="423"/>
        <v>3.9804904937375089E-2</v>
      </c>
      <c r="AS522" s="1">
        <f t="shared" ca="1" si="424"/>
        <v>4.0903522743843373E-2</v>
      </c>
      <c r="AT522" s="1">
        <f t="shared" ca="1" si="425"/>
        <v>4.2069173833858012E-2</v>
      </c>
      <c r="AU522" s="1">
        <f t="shared" ca="1" si="426"/>
        <v>4.3287626354947414E-2</v>
      </c>
      <c r="AV522" s="1">
        <f t="shared" ca="1" si="427"/>
        <v>4.454447198127387E-2</v>
      </c>
      <c r="AW522" s="1">
        <f t="shared" ca="1" si="428"/>
        <v>4.582744953928293E-2</v>
      </c>
      <c r="AX522" s="1">
        <f t="shared" ca="1" si="429"/>
        <v>4.7130646943223706E-2</v>
      </c>
      <c r="AY522" s="1">
        <f t="shared" ca="1" si="430"/>
        <v>4.845965533628737E-2</v>
      </c>
      <c r="AZ522" s="1">
        <f t="shared" ca="1" si="379"/>
        <v>4.9823834965427867E-2</v>
      </c>
      <c r="BC522" s="1">
        <f t="shared" ca="1" si="431"/>
        <v>2.1035353734943047</v>
      </c>
      <c r="BD522" s="1">
        <f t="shared" ca="1" si="431"/>
        <v>-1.2712474614562614</v>
      </c>
      <c r="BE522" s="1">
        <f t="shared" ca="1" si="431"/>
        <v>-0.60475301830271899</v>
      </c>
    </row>
    <row r="523" spans="1:57" x14ac:dyDescent="0.2">
      <c r="A523" s="118">
        <f t="shared" si="380"/>
        <v>5.1099999999999355</v>
      </c>
      <c r="B523" s="1">
        <f t="shared" ca="1" si="381"/>
        <v>5.3094061411116583E-2</v>
      </c>
      <c r="C523" s="1">
        <f t="shared" ca="1" si="382"/>
        <v>5.2550541437448792E-2</v>
      </c>
      <c r="D523" s="1">
        <f t="shared" ca="1" si="383"/>
        <v>5.1959814774163553E-2</v>
      </c>
      <c r="E523" s="1">
        <f t="shared" ca="1" si="384"/>
        <v>5.1329597188505681E-2</v>
      </c>
      <c r="F523" s="1">
        <f t="shared" ca="1" si="385"/>
        <v>5.066633463160207E-2</v>
      </c>
      <c r="G523" s="1">
        <f t="shared" ca="1" si="386"/>
        <v>4.9974745502552514E-2</v>
      </c>
      <c r="H523" s="1">
        <f t="shared" ca="1" si="387"/>
        <v>4.9258291313734978E-2</v>
      </c>
      <c r="I523" s="1">
        <f t="shared" ca="1" si="388"/>
        <v>4.8519661293639306E-2</v>
      </c>
      <c r="J523" s="1">
        <f t="shared" ca="1" si="389"/>
        <v>4.7761031195513337E-2</v>
      </c>
      <c r="K523" s="1">
        <f t="shared" ca="1" si="390"/>
        <v>4.698418186617849E-2</v>
      </c>
      <c r="L523" s="1">
        <f t="shared" ca="1" si="391"/>
        <v>4.61906160957666E-2</v>
      </c>
      <c r="M523" s="1">
        <f t="shared" ca="1" si="392"/>
        <v>4.5381764327388482E-2</v>
      </c>
      <c r="N523" s="1">
        <f t="shared" ca="1" si="393"/>
        <v>4.4559292017747609E-2</v>
      </c>
      <c r="O523" s="1">
        <f t="shared" ca="1" si="394"/>
        <v>4.3725452658833375E-2</v>
      </c>
      <c r="P523" s="1">
        <f t="shared" ca="1" si="395"/>
        <v>4.2883397631064177E-2</v>
      </c>
      <c r="Q523" s="1">
        <f t="shared" ca="1" si="396"/>
        <v>4.2037364599508256E-2</v>
      </c>
      <c r="R523" s="1">
        <f t="shared" ca="1" si="397"/>
        <v>4.1192707146668055E-2</v>
      </c>
      <c r="S523" s="1">
        <f t="shared" ca="1" si="398"/>
        <v>4.0355776264038676E-2</v>
      </c>
      <c r="T523" s="1">
        <f t="shared" ca="1" si="399"/>
        <v>3.9533698382111793E-2</v>
      </c>
      <c r="U523" s="1">
        <f t="shared" ca="1" si="400"/>
        <v>3.8734105285589973E-2</v>
      </c>
      <c r="V523" s="1">
        <f t="shared" ca="1" si="401"/>
        <v>3.7964861567016187E-2</v>
      </c>
      <c r="W523" s="1">
        <f t="shared" ca="1" si="402"/>
        <v>3.7233816331472915E-2</v>
      </c>
      <c r="X523" s="1">
        <f t="shared" ca="1" si="403"/>
        <v>3.6548589636864345E-2</v>
      </c>
      <c r="Y523" s="1">
        <f t="shared" ca="1" si="404"/>
        <v>3.5916396963261661E-2</v>
      </c>
      <c r="Z523" s="1">
        <f t="shared" ca="1" si="405"/>
        <v>3.534391535603152E-2</v>
      </c>
      <c r="AA523" s="1">
        <f t="shared" ca="1" si="406"/>
        <v>3.4837196546137504E-2</v>
      </c>
      <c r="AB523" s="1">
        <f t="shared" ca="1" si="407"/>
        <v>3.4401629791373886E-2</v>
      </c>
      <c r="AC523" s="1">
        <f t="shared" ca="1" si="408"/>
        <v>3.4041949337199416E-2</v>
      </c>
      <c r="AD523" s="1">
        <f t="shared" ca="1" si="409"/>
        <v>3.3762271961073759E-2</v>
      </c>
      <c r="AE523" s="1">
        <f t="shared" ca="1" si="410"/>
        <v>3.3566145053783712E-2</v>
      </c>
      <c r="AF523" s="1">
        <f t="shared" ca="1" si="411"/>
        <v>3.3456589510957549E-2</v>
      </c>
      <c r="AG523" s="1">
        <f t="shared" ca="1" si="412"/>
        <v>3.3436133569762945E-2</v>
      </c>
      <c r="AH523" s="1">
        <f t="shared" ca="1" si="413"/>
        <v>3.3506847153249572E-2</v>
      </c>
      <c r="AI523" s="1">
        <f t="shared" ca="1" si="414"/>
        <v>3.3670392814205051E-2</v>
      </c>
      <c r="AJ523" s="1">
        <f t="shared" ca="1" si="415"/>
        <v>3.3928103680143082E-2</v>
      </c>
      <c r="AK523" s="1">
        <f t="shared" ca="1" si="416"/>
        <v>3.4281081163809082E-2</v>
      </c>
      <c r="AL523" s="1">
        <f t="shared" ca="1" si="417"/>
        <v>3.4730280144295168E-2</v>
      </c>
      <c r="AM523" s="1">
        <f t="shared" ca="1" si="418"/>
        <v>3.5276523158488914E-2</v>
      </c>
      <c r="AN523" s="1">
        <f t="shared" ca="1" si="419"/>
        <v>3.592036581354327E-2</v>
      </c>
      <c r="AO523" s="1">
        <f t="shared" ca="1" si="420"/>
        <v>3.6661735688139796E-2</v>
      </c>
      <c r="AP523" s="1">
        <f t="shared" ca="1" si="421"/>
        <v>3.7499306512566319E-2</v>
      </c>
      <c r="AQ523" s="1">
        <f t="shared" ca="1" si="422"/>
        <v>3.8429670509665149E-2</v>
      </c>
      <c r="AR523" s="1">
        <f t="shared" ca="1" si="423"/>
        <v>3.9446532651034337E-2</v>
      </c>
      <c r="AS523" s="1">
        <f t="shared" ca="1" si="424"/>
        <v>4.0540299815332269E-2</v>
      </c>
      <c r="AT523" s="1">
        <f t="shared" ca="1" si="425"/>
        <v>4.1698419106832356E-2</v>
      </c>
      <c r="AU523" s="1">
        <f t="shared" ca="1" si="426"/>
        <v>4.2906521802600829E-2</v>
      </c>
      <c r="AV523" s="1">
        <f t="shared" ca="1" si="427"/>
        <v>4.4150109839847768E-2</v>
      </c>
      <c r="AW523" s="1">
        <f t="shared" ca="1" si="428"/>
        <v>4.5416917324115125E-2</v>
      </c>
      <c r="AX523" s="1">
        <f t="shared" ca="1" si="429"/>
        <v>4.6701131868868692E-2</v>
      </c>
      <c r="AY523" s="1">
        <f t="shared" ca="1" si="430"/>
        <v>4.8008291377121905E-2</v>
      </c>
      <c r="AZ523" s="1">
        <f t="shared" ca="1" si="379"/>
        <v>4.9346739040922419E-2</v>
      </c>
      <c r="BC523" s="1">
        <f t="shared" ca="1" si="431"/>
        <v>-0.81166030836254066</v>
      </c>
      <c r="BD523" s="1">
        <f t="shared" ca="1" si="431"/>
        <v>0.32346268201864881</v>
      </c>
      <c r="BE523" s="1">
        <f t="shared" ca="1" si="431"/>
        <v>-0.18376831601434418</v>
      </c>
    </row>
    <row r="524" spans="1:57" x14ac:dyDescent="0.2">
      <c r="A524" s="118">
        <f t="shared" si="380"/>
        <v>5.1199999999999353</v>
      </c>
      <c r="B524" s="1">
        <f t="shared" ca="1" si="381"/>
        <v>5.4633219043159154E-2</v>
      </c>
      <c r="C524" s="1">
        <f t="shared" ca="1" si="382"/>
        <v>5.39845513698156E-2</v>
      </c>
      <c r="D524" s="1">
        <f t="shared" ca="1" si="383"/>
        <v>5.3291550208949039E-2</v>
      </c>
      <c r="E524" s="1">
        <f t="shared" ca="1" si="384"/>
        <v>5.2561944227352254E-2</v>
      </c>
      <c r="F524" s="1">
        <f t="shared" ca="1" si="385"/>
        <v>5.1802180292920219E-2</v>
      </c>
      <c r="G524" s="1">
        <f t="shared" ca="1" si="386"/>
        <v>5.1016984808637908E-2</v>
      </c>
      <c r="H524" s="1">
        <f t="shared" ca="1" si="387"/>
        <v>5.0209835108290149E-2</v>
      </c>
      <c r="I524" s="1">
        <f t="shared" ca="1" si="388"/>
        <v>4.9383439947081109E-2</v>
      </c>
      <c r="J524" s="1">
        <f t="shared" ca="1" si="389"/>
        <v>4.8539995863402886E-2</v>
      </c>
      <c r="K524" s="1">
        <f t="shared" ca="1" si="390"/>
        <v>4.7681306027672558E-2</v>
      </c>
      <c r="L524" s="1">
        <f t="shared" ca="1" si="391"/>
        <v>4.6808899142388782E-2</v>
      </c>
      <c r="M524" s="1">
        <f t="shared" ca="1" si="392"/>
        <v>4.592423741889274E-2</v>
      </c>
      <c r="N524" s="1">
        <f t="shared" ca="1" si="393"/>
        <v>4.5029025048463317E-2</v>
      </c>
      <c r="O524" s="1">
        <f t="shared" ca="1" si="394"/>
        <v>4.4125560523320097E-2</v>
      </c>
      <c r="P524" s="1">
        <f t="shared" ca="1" si="395"/>
        <v>4.3217044190963581E-2</v>
      </c>
      <c r="Q524" s="1">
        <f t="shared" ca="1" si="396"/>
        <v>4.2307763575352132E-2</v>
      </c>
      <c r="R524" s="1">
        <f t="shared" ca="1" si="397"/>
        <v>4.1403120119209991E-2</v>
      </c>
      <c r="S524" s="1">
        <f t="shared" ca="1" si="398"/>
        <v>4.0509508653060258E-2</v>
      </c>
      <c r="T524" s="1">
        <f t="shared" ca="1" si="399"/>
        <v>3.9634094486230703E-2</v>
      </c>
      <c r="U524" s="1">
        <f t="shared" ca="1" si="400"/>
        <v>3.8784543274959733E-2</v>
      </c>
      <c r="V524" s="1">
        <f t="shared" ca="1" si="401"/>
        <v>3.7968748944231155E-2</v>
      </c>
      <c r="W524" s="1">
        <f t="shared" ca="1" si="402"/>
        <v>3.7194586053663006E-2</v>
      </c>
      <c r="X524" s="1">
        <f t="shared" ca="1" si="403"/>
        <v>3.6469696950377807E-2</v>
      </c>
      <c r="Y524" s="1">
        <f t="shared" ca="1" si="404"/>
        <v>3.5801317011593205E-2</v>
      </c>
      <c r="Z524" s="1">
        <f t="shared" ca="1" si="405"/>
        <v>3.5196141657060441E-2</v>
      </c>
      <c r="AA524" s="1">
        <f t="shared" ca="1" si="406"/>
        <v>3.466024038578254E-2</v>
      </c>
      <c r="AB524" s="1">
        <f t="shared" ca="1" si="407"/>
        <v>3.4199020426103413E-2</v>
      </c>
      <c r="AC524" s="1">
        <f t="shared" ca="1" si="408"/>
        <v>3.3817234711374773E-2</v>
      </c>
      <c r="AD524" s="1">
        <f t="shared" ca="1" si="409"/>
        <v>3.3519019547129457E-2</v>
      </c>
      <c r="AE524" s="1">
        <f t="shared" ca="1" si="410"/>
        <v>3.3307942501876457E-2</v>
      </c>
      <c r="AF524" s="1">
        <f t="shared" ca="1" si="411"/>
        <v>3.3187045034186353E-2</v>
      </c>
      <c r="AG524" s="1">
        <f t="shared" ca="1" si="412"/>
        <v>3.3158876261846174E-2</v>
      </c>
      <c r="AH524" s="1">
        <f t="shared" ca="1" si="413"/>
        <v>3.3225527568366886E-2</v>
      </c>
      <c r="AI524" s="1">
        <f t="shared" ca="1" si="414"/>
        <v>3.338868402714168E-2</v>
      </c>
      <c r="AJ524" s="1">
        <f t="shared" ca="1" si="415"/>
        <v>3.3649702694363279E-2</v>
      </c>
      <c r="AK524" s="1">
        <f t="shared" ca="1" si="416"/>
        <v>3.4009710036134011E-2</v>
      </c>
      <c r="AL524" s="1">
        <f t="shared" ca="1" si="417"/>
        <v>3.4469685673787151E-2</v>
      </c>
      <c r="AM524" s="1">
        <f t="shared" ca="1" si="418"/>
        <v>3.5030473602797811E-2</v>
      </c>
      <c r="AN524" s="1">
        <f t="shared" ca="1" si="419"/>
        <v>3.5692643099346229E-2</v>
      </c>
      <c r="AO524" s="1">
        <f t="shared" ca="1" si="420"/>
        <v>3.6456122374985175E-2</v>
      </c>
      <c r="AP524" s="1">
        <f t="shared" ca="1" si="421"/>
        <v>3.7319568793507243E-2</v>
      </c>
      <c r="AQ524" s="1">
        <f t="shared" ca="1" si="422"/>
        <v>3.8279541751749045E-2</v>
      </c>
      <c r="AR524" s="1">
        <f t="shared" ca="1" si="423"/>
        <v>3.9329704965598247E-2</v>
      </c>
      <c r="AS524" s="1">
        <f t="shared" ca="1" si="424"/>
        <v>4.0460430775714012E-2</v>
      </c>
      <c r="AT524" s="1">
        <f t="shared" ca="1" si="425"/>
        <v>4.1659154777546246E-2</v>
      </c>
      <c r="AU524" s="1">
        <f t="shared" ca="1" si="426"/>
        <v>4.2911530855124447E-2</v>
      </c>
      <c r="AV524" s="1">
        <f t="shared" ca="1" si="427"/>
        <v>4.4203131443782677E-2</v>
      </c>
      <c r="AW524" s="1">
        <f t="shared" ca="1" si="428"/>
        <v>4.5521846551316969E-2</v>
      </c>
      <c r="AX524" s="1">
        <f t="shared" ca="1" si="429"/>
        <v>4.6862118966377153E-2</v>
      </c>
      <c r="AY524" s="1">
        <f t="shared" ca="1" si="430"/>
        <v>4.8229572610259612E-2</v>
      </c>
      <c r="AZ524" s="1">
        <f t="shared" ca="1" si="379"/>
        <v>4.9631790157569682E-2</v>
      </c>
      <c r="BC524" s="1">
        <f t="shared" ca="1" si="431"/>
        <v>0.24258142870262933</v>
      </c>
      <c r="BD524" s="1">
        <f t="shared" ca="1" si="431"/>
        <v>-1.6096514462038458</v>
      </c>
      <c r="BE524" s="1">
        <f t="shared" ca="1" si="431"/>
        <v>-1.7293403978533304</v>
      </c>
    </row>
    <row r="525" spans="1:57" x14ac:dyDescent="0.2">
      <c r="A525" s="118">
        <f t="shared" si="380"/>
        <v>5.1299999999999351</v>
      </c>
      <c r="B525" s="1">
        <f t="shared" ca="1" si="381"/>
        <v>5.5099597459926583E-2</v>
      </c>
      <c r="C525" s="1">
        <f t="shared" ca="1" si="382"/>
        <v>5.4511591318775587E-2</v>
      </c>
      <c r="D525" s="1">
        <f t="shared" ca="1" si="383"/>
        <v>5.3869224454497412E-2</v>
      </c>
      <c r="E525" s="1">
        <f t="shared" ca="1" si="384"/>
        <v>5.318066838540246E-2</v>
      </c>
      <c r="F525" s="1">
        <f t="shared" ca="1" si="385"/>
        <v>5.2452801229521312E-2</v>
      </c>
      <c r="G525" s="1">
        <f t="shared" ca="1" si="386"/>
        <v>5.1690787741699787E-2</v>
      </c>
      <c r="H525" s="1">
        <f t="shared" ca="1" si="387"/>
        <v>5.0898551342860976E-2</v>
      </c>
      <c r="I525" s="1">
        <f t="shared" ca="1" si="388"/>
        <v>5.0079250531717141E-2</v>
      </c>
      <c r="J525" s="1">
        <f t="shared" ca="1" si="389"/>
        <v>4.9235532854198905E-2</v>
      </c>
      <c r="K525" s="1">
        <f t="shared" ca="1" si="390"/>
        <v>4.8369654067719633E-2</v>
      </c>
      <c r="L525" s="1">
        <f t="shared" ca="1" si="391"/>
        <v>4.748359909588732E-2</v>
      </c>
      <c r="M525" s="1">
        <f t="shared" ca="1" si="392"/>
        <v>4.6579292249225628E-2</v>
      </c>
      <c r="N525" s="1">
        <f t="shared" ca="1" si="393"/>
        <v>4.5658906770527141E-2</v>
      </c>
      <c r="O525" s="1">
        <f t="shared" ca="1" si="394"/>
        <v>4.4725216423203915E-2</v>
      </c>
      <c r="P525" s="1">
        <f t="shared" ca="1" si="395"/>
        <v>4.3781900731299922E-2</v>
      </c>
      <c r="Q525" s="1">
        <f t="shared" ca="1" si="396"/>
        <v>4.2833727229315513E-2</v>
      </c>
      <c r="R525" s="1">
        <f t="shared" ca="1" si="397"/>
        <v>4.1886575331398043E-2</v>
      </c>
      <c r="S525" s="1">
        <f t="shared" ca="1" si="398"/>
        <v>4.0947313799520026E-2</v>
      </c>
      <c r="T525" s="1">
        <f t="shared" ca="1" si="399"/>
        <v>4.0023576913324505E-2</v>
      </c>
      <c r="U525" s="1">
        <f t="shared" ca="1" si="400"/>
        <v>3.9123494301429078E-2</v>
      </c>
      <c r="V525" s="1">
        <f t="shared" ca="1" si="401"/>
        <v>3.8255419335325475E-2</v>
      </c>
      <c r="W525" s="1">
        <f t="shared" ca="1" si="402"/>
        <v>3.7427682157486174E-2</v>
      </c>
      <c r="X525" s="1">
        <f t="shared" ca="1" si="403"/>
        <v>3.6648377548035821E-2</v>
      </c>
      <c r="Y525" s="1">
        <f t="shared" ca="1" si="404"/>
        <v>3.5925190942508477E-2</v>
      </c>
      <c r="Z525" s="1">
        <f t="shared" ca="1" si="405"/>
        <v>3.5265266314538316E-2</v>
      </c>
      <c r="AA525" s="1">
        <f t="shared" ca="1" si="406"/>
        <v>3.4675121126843213E-2</v>
      </c>
      <c r="AB525" s="1">
        <f t="shared" ca="1" si="407"/>
        <v>3.4160610784288788E-2</v>
      </c>
      <c r="AC525" s="1">
        <f t="shared" ca="1" si="408"/>
        <v>3.3726937116548568E-2</v>
      </c>
      <c r="AD525" s="1">
        <f t="shared" ca="1" si="409"/>
        <v>3.3378686161846749E-2</v>
      </c>
      <c r="AE525" s="1">
        <f t="shared" ca="1" si="410"/>
        <v>3.3119875865744129E-2</v>
      </c>
      <c r="AF525" s="1">
        <f t="shared" ca="1" si="411"/>
        <v>3.295399844773237E-2</v>
      </c>
      <c r="AG525" s="1">
        <f t="shared" ca="1" si="412"/>
        <v>3.2884054109439891E-2</v>
      </c>
      <c r="AH525" s="1">
        <f t="shared" ca="1" si="413"/>
        <v>3.2912585907667061E-2</v>
      </c>
      <c r="AI525" s="1">
        <f t="shared" ca="1" si="414"/>
        <v>3.304173165619935E-2</v>
      </c>
      <c r="AJ525" s="1">
        <f t="shared" ca="1" si="415"/>
        <v>3.3273302554027266E-2</v>
      </c>
      <c r="AK525" s="1">
        <f t="shared" ca="1" si="416"/>
        <v>3.3608880306012938E-2</v>
      </c>
      <c r="AL525" s="1">
        <f t="shared" ca="1" si="417"/>
        <v>3.4049899401682973E-2</v>
      </c>
      <c r="AM525" s="1">
        <f t="shared" ca="1" si="418"/>
        <v>3.4597655330934E-2</v>
      </c>
      <c r="AN525" s="1">
        <f t="shared" ca="1" si="419"/>
        <v>3.5253160969875671E-2</v>
      </c>
      <c r="AO525" s="1">
        <f t="shared" ca="1" si="420"/>
        <v>3.6016775014569853E-2</v>
      </c>
      <c r="AP525" s="1">
        <f t="shared" ca="1" si="421"/>
        <v>3.6887568324748904E-2</v>
      </c>
      <c r="AQ525" s="1">
        <f t="shared" ca="1" si="422"/>
        <v>3.7862497494274852E-2</v>
      </c>
      <c r="AR525" s="1">
        <f t="shared" ca="1" si="423"/>
        <v>3.8935615309304443E-2</v>
      </c>
      <c r="AS525" s="1">
        <f t="shared" ca="1" si="424"/>
        <v>4.0097690224706356E-2</v>
      </c>
      <c r="AT525" s="1">
        <f t="shared" ca="1" si="425"/>
        <v>4.1336577201047921E-2</v>
      </c>
      <c r="AU525" s="1">
        <f t="shared" ca="1" si="426"/>
        <v>4.2638383878770322E-2</v>
      </c>
      <c r="AV525" s="1">
        <f t="shared" ca="1" si="427"/>
        <v>4.3989185091039475E-2</v>
      </c>
      <c r="AW525" s="1">
        <f t="shared" ca="1" si="428"/>
        <v>4.5377458924989275E-2</v>
      </c>
      <c r="AX525" s="1">
        <f t="shared" ca="1" si="429"/>
        <v>4.6798330152940798E-2</v>
      </c>
      <c r="AY525" s="1">
        <f t="shared" ca="1" si="430"/>
        <v>4.8257921975384081E-2</v>
      </c>
      <c r="AZ525" s="1">
        <f t="shared" ref="AZ525:AZ588" ca="1" si="432">AZ524+AZ$2*$B$7+(AZ$3*$BC525+AZ$4*$BD525+AZ$5*$BE525)*SQRT($B$7)+(AZ524-AY524)/(AZ$11-AY$11)*$B$7</f>
        <v>4.9763432436498597E-2</v>
      </c>
      <c r="BC525" s="1">
        <f t="shared" ca="1" si="431"/>
        <v>0.15496293802958938</v>
      </c>
      <c r="BD525" s="1">
        <f t="shared" ca="1" si="431"/>
        <v>-1.4510166969784706</v>
      </c>
      <c r="BE525" s="1">
        <f t="shared" ca="1" si="431"/>
        <v>0.28703287115150644</v>
      </c>
    </row>
    <row r="526" spans="1:57" x14ac:dyDescent="0.2">
      <c r="A526" s="118">
        <f t="shared" ref="A526:A589" si="433">A525+0.01</f>
        <v>5.1399999999999348</v>
      </c>
      <c r="B526" s="1">
        <f t="shared" ref="B526:B589" ca="1" si="434">B525+B$2*$B$7+(B$3*$BC526+B$4*$BD526+B$5*$BE526)*SQRT($B$7)+(C525-B525)/(C$11-B$11)*$B$7</f>
        <v>5.5211773420610094E-2</v>
      </c>
      <c r="C526" s="1">
        <f t="shared" ref="C526:C589" ca="1" si="435">C525+C$2*$B$7+(C$3*$BC526+C$4*$BD526+C$5*$BE526)*SQRT($B$7)+(D525-C525)/(D$11-C$11)*$B$7</f>
        <v>5.4784945576181548E-2</v>
      </c>
      <c r="D526" s="1">
        <f t="shared" ref="D526:D589" ca="1" si="436">D525+D$2*$B$7+(D$3*$BC526+D$4*$BD526+D$5*$BE526)*SQRT($B$7)+(E525-D525)/(E$11-D$11)*$B$7</f>
        <v>5.4278861560151347E-2</v>
      </c>
      <c r="E526" s="1">
        <f t="shared" ref="E526:E589" ca="1" si="437">E525+E$2*$B$7+(E$3*$BC526+E$4*$BD526+E$5*$BE526)*SQRT($B$7)+(F525-E525)/(F$11-E$11)*$B$7</f>
        <v>5.3702788501554355E-2</v>
      </c>
      <c r="F526" s="1">
        <f t="shared" ref="F526:F589" ca="1" si="438">F525+F$2*$B$7+(F$3*$BC526+F$4*$BD526+F$5*$BE526)*SQRT($B$7)+(G525-F525)/(G$11-F$11)*$B$7</f>
        <v>5.3064688901825786E-2</v>
      </c>
      <c r="G526" s="1">
        <f t="shared" ref="G526:G589" ca="1" si="439">G525+G$2*$B$7+(G$3*$BC526+G$4*$BD526+G$5*$BE526)*SQRT($B$7)+(H525-G525)/(H$11-G$11)*$B$7</f>
        <v>5.2370819013612353E-2</v>
      </c>
      <c r="H526" s="1">
        <f t="shared" ref="H526:H589" ca="1" si="440">H525+H$2*$B$7+(H$3*$BC526+H$4*$BD526+H$5*$BE526)*SQRT($B$7)+(I525-H525)/(I$11-H$11)*$B$7</f>
        <v>5.1626201409337283E-2</v>
      </c>
      <c r="I526" s="1">
        <f t="shared" ref="I526:I589" ca="1" si="441">I525+I$2*$B$7+(I$3*$BC526+I$4*$BD526+I$5*$BE526)*SQRT($B$7)+(J525-I525)/(J$11-I$11)*$B$7</f>
        <v>5.0835097347736079E-2</v>
      </c>
      <c r="J526" s="1">
        <f t="shared" ref="J526:J589" ca="1" si="442">J525+J$2*$B$7+(J$3*$BC526+J$4*$BD526+J$5*$BE526)*SQRT($B$7)+(K525-J525)/(K$11-J$11)*$B$7</f>
        <v>5.0001258405101522E-2</v>
      </c>
      <c r="K526" s="1">
        <f t="shared" ref="K526:K589" ca="1" si="443">K525+K$2*$B$7+(K$3*$BC526+K$4*$BD526+K$5*$BE526)*SQRT($B$7)+(L525-K525)/(L$11-K$11)*$B$7</f>
        <v>4.9128045989760047E-2</v>
      </c>
      <c r="L526" s="1">
        <f t="shared" ref="L526:L589" ca="1" si="444">L525+L$2*$B$7+(L$3*$BC526+L$4*$BD526+L$5*$BE526)*SQRT($B$7)+(M525-L525)/(M$11-L$11)*$B$7</f>
        <v>4.8218554355224937E-2</v>
      </c>
      <c r="M526" s="1">
        <f t="shared" ref="M526:M589" ca="1" si="445">M525+M$2*$B$7+(M$3*$BC526+M$4*$BD526+M$5*$BE526)*SQRT($B$7)+(N525-M525)/(N$11-M$11)*$B$7</f>
        <v>4.7275823041483457E-2</v>
      </c>
      <c r="N526" s="1">
        <f t="shared" ref="N526:N589" ca="1" si="446">N525+N$2*$B$7+(N$3*$BC526+N$4*$BD526+N$5*$BE526)*SQRT($B$7)+(O525-N525)/(O$11-N$11)*$B$7</f>
        <v>4.6303147458469994E-2</v>
      </c>
      <c r="O526" s="1">
        <f t="shared" ref="O526:O589" ca="1" si="447">O525+O$2*$B$7+(O$3*$BC526+O$4*$BD526+O$5*$BE526)*SQRT($B$7)+(P525-O525)/(P$11-O$11)*$B$7</f>
        <v>4.5304429710130566E-2</v>
      </c>
      <c r="P526" s="1">
        <f t="shared" ref="P526:P589" ca="1" si="448">P525+P$2*$B$7+(P$3*$BC526+P$4*$BD526+P$5*$BE526)*SQRT($B$7)+(Q525-P525)/(Q$11-P$11)*$B$7</f>
        <v>4.428448150496711E-2</v>
      </c>
      <c r="Q526" s="1">
        <f t="shared" ref="Q526:Q589" ca="1" si="449">Q525+Q$2*$B$7+(Q$3*$BC526+Q$4*$BD526+Q$5*$BE526)*SQRT($B$7)+(R525-Q525)/(R$11-Q$11)*$B$7</f>
        <v>4.3249203338474089E-2</v>
      </c>
      <c r="R526" s="1">
        <f t="shared" ref="R526:R589" ca="1" si="450">R525+R$2*$B$7+(R$3*$BC526+R$4*$BD526+R$5*$BE526)*SQRT($B$7)+(S525-R525)/(S$11-R$11)*$B$7</f>
        <v>4.2205605506656994E-2</v>
      </c>
      <c r="S526" s="1">
        <f t="shared" ref="S526:S589" ca="1" si="451">S525+S$2*$B$7+(S$3*$BC526+S$4*$BD526+S$5*$BE526)*SQRT($B$7)+(T525-S525)/(T$11-S$11)*$B$7</f>
        <v>4.116168359494958E-2</v>
      </c>
      <c r="T526" s="1">
        <f t="shared" ref="T526:T589" ca="1" si="452">T525+T$2*$B$7+(T$3*$BC526+T$4*$BD526+T$5*$BE526)*SQRT($B$7)+(U525-T525)/(U$11-T$11)*$B$7</f>
        <v>4.0126193744585939E-2</v>
      </c>
      <c r="U526" s="1">
        <f t="shared" ref="U526:U589" ca="1" si="453">U525+U$2*$B$7+(U$3*$BC526+U$4*$BD526+U$5*$BE526)*SQRT($B$7)+(V525-U525)/(V$11-U$11)*$B$7</f>
        <v>3.9108382457279933E-2</v>
      </c>
      <c r="V526" s="1">
        <f t="shared" ref="V526:V589" ca="1" si="454">V525+V$2*$B$7+(V$3*$BC526+V$4*$BD526+V$5*$BE526)*SQRT($B$7)+(W525-V525)/(W$11-V$11)*$B$7</f>
        <v>3.8117715464992652E-2</v>
      </c>
      <c r="W526" s="1">
        <f t="shared" ref="W526:W589" ca="1" si="455">W525+W$2*$B$7+(W$3*$BC526+W$4*$BD526+W$5*$BE526)*SQRT($B$7)+(X525-W525)/(X$11-W$11)*$B$7</f>
        <v>3.7163631421288479E-2</v>
      </c>
      <c r="X526" s="1">
        <f t="shared" ref="X526:X589" ca="1" si="456">X525+X$2*$B$7+(X$3*$BC526+X$4*$BD526+X$5*$BE526)*SQRT($B$7)+(Y525-X525)/(Y$11-X$11)*$B$7</f>
        <v>3.6255330483034962E-2</v>
      </c>
      <c r="Y526" s="1">
        <f t="shared" ref="Y526:Y589" ca="1" si="457">Y525+Y$2*$B$7+(Y$3*$BC526+Y$4*$BD526+Y$5*$BE526)*SQRT($B$7)+(Z525-Y525)/(Z$11-Y$11)*$B$7</f>
        <v>3.5401601105228414E-2</v>
      </c>
      <c r="Z526" s="1">
        <f t="shared" ref="Z526:Z589" ca="1" si="458">Z525+Z$2*$B$7+(Z$3*$BC526+Z$4*$BD526+Z$5*$BE526)*SQRT($B$7)+(AA525-Z525)/(AA$11-Z$11)*$B$7</f>
        <v>3.4610688794817074E-2</v>
      </c>
      <c r="AA526" s="1">
        <f t="shared" ref="AA526:AA589" ca="1" si="459">AA525+AA$2*$B$7+(AA$3*$BC526+AA$4*$BD526+AA$5*$BE526)*SQRT($B$7)+(AB525-AA525)/(AB$11-AA$11)*$B$7</f>
        <v>3.3890211973724327E-2</v>
      </c>
      <c r="AB526" s="1">
        <f t="shared" ref="AB526:AB589" ca="1" si="460">AB525+AB$2*$B$7+(AB$3*$BC526+AB$4*$BD526+AB$5*$BE526)*SQRT($B$7)+(AC525-AB525)/(AC$11-AB$11)*$B$7</f>
        <v>3.3247127228967992E-2</v>
      </c>
      <c r="AC526" s="1">
        <f t="shared" ref="AC526:AC589" ca="1" si="461">AC525+AC$2*$B$7+(AC$3*$BC526+AC$4*$BD526+AC$5*$BE526)*SQRT($B$7)+(AD525-AC525)/(AD$11-AC$11)*$B$7</f>
        <v>3.2687738294505303E-2</v>
      </c>
      <c r="AD526" s="1">
        <f t="shared" ref="AD526:AD589" ca="1" si="462">AD525+AD$2*$B$7+(AD$3*$BC526+AD$4*$BD526+AD$5*$BE526)*SQRT($B$7)+(AE525-AD525)/(AE$11-AD$11)*$B$7</f>
        <v>3.2217733945373528E-2</v>
      </c>
      <c r="AE526" s="1">
        <f t="shared" ref="AE526:AE589" ca="1" si="463">AE525+AE$2*$B$7+(AE$3*$BC526+AE$4*$BD526+AE$5*$BE526)*SQRT($B$7)+(AF525-AE525)/(AF$11-AE$11)*$B$7</f>
        <v>3.1842235503097165E-2</v>
      </c>
      <c r="AF526" s="1">
        <f t="shared" ref="AF526:AF589" ca="1" si="464">AF525+AF$2*$B$7+(AF$3*$BC526+AF$4*$BD526+AF$5*$BE526)*SQRT($B$7)+(AG525-AF525)/(AG$11-AF$11)*$B$7</f>
        <v>3.1565838945781861E-2</v>
      </c>
      <c r="AG526" s="1">
        <f t="shared" ref="AG526:AG589" ca="1" si="465">AG525+AG$2*$B$7+(AG$3*$BC526+AG$4*$BD526+AG$5*$BE526)*SQRT($B$7)+(AH525-AG525)/(AH$11-AG$11)*$B$7</f>
        <v>3.1392648561920887E-2</v>
      </c>
      <c r="AH526" s="1">
        <f t="shared" ref="AH526:AH589" ca="1" si="466">AH525+AH$2*$B$7+(AH$3*$BC526+AH$4*$BD526+AH$5*$BE526)*SQRT($B$7)+(AI525-AH525)/(AI$11-AH$11)*$B$7</f>
        <v>3.1326312094180589E-2</v>
      </c>
      <c r="AI526" s="1">
        <f t="shared" ref="AI526:AI589" ca="1" si="467">AI525+AI$2*$B$7+(AI$3*$BC526+AI$4*$BD526+AI$5*$BE526)*SQRT($B$7)+(AJ525-AI525)/(AJ$11-AI$11)*$B$7</f>
        <v>3.1370073116021302E-2</v>
      </c>
      <c r="AJ526" s="1">
        <f t="shared" ref="AJ526:AJ589" ca="1" si="468">AJ525+AJ$2*$B$7+(AJ$3*$BC526+AJ$4*$BD526+AJ$5*$BE526)*SQRT($B$7)+(AK525-AJ525)/(AK$11-AJ$11)*$B$7</f>
        <v>3.1526849982385093E-2</v>
      </c>
      <c r="AK526" s="1">
        <f t="shared" ref="AK526:AK589" ca="1" si="469">AK525+AK$2*$B$7+(AK$3*$BC526+AK$4*$BD526+AK$5*$BE526)*SQRT($B$7)+(AL525-AK525)/(AL$11-AK$11)*$B$7</f>
        <v>3.179933262071704E-2</v>
      </c>
      <c r="AL526" s="1">
        <f t="shared" ref="AL526:AL589" ca="1" si="470">AL525+AL$2*$B$7+(AL$3*$BC526+AL$4*$BD526+AL$5*$BE526)*SQRT($B$7)+(AM525-AL525)/(AM$11-AL$11)*$B$7</f>
        <v>3.2190063312496159E-2</v>
      </c>
      <c r="AM526" s="1">
        <f t="shared" ref="AM526:AM589" ca="1" si="471">AM525+AM$2*$B$7+(AM$3*$BC526+AM$4*$BD526+AM$5*$BE526)*SQRT($B$7)+(AN525-AM525)/(AN$11-AM$11)*$B$7</f>
        <v>3.2701441875385262E-2</v>
      </c>
      <c r="AN526" s="1">
        <f t="shared" ref="AN526:AN589" ca="1" si="472">AN525+AN$2*$B$7+(AN$3*$BC526+AN$4*$BD526+AN$5*$BE526)*SQRT($B$7)+(AO525-AN525)/(AO$11-AN$11)*$B$7</f>
        <v>3.3335577514349499E-2</v>
      </c>
      <c r="AO526" s="1">
        <f t="shared" ref="AO526:AO589" ca="1" si="473">AO525+AO$2*$B$7+(AO$3*$BC526+AO$4*$BD526+AO$5*$BE526)*SQRT($B$7)+(AP525-AO525)/(AP$11-AO$11)*$B$7</f>
        <v>3.4093912061422947E-2</v>
      </c>
      <c r="AP526" s="1">
        <f t="shared" ref="AP526:AP589" ca="1" si="474">AP525+AP$2*$B$7+(AP$3*$BC526+AP$4*$BD526+AP$5*$BE526)*SQRT($B$7)+(AQ525-AP525)/(AQ$11-AP$11)*$B$7</f>
        <v>3.4976582537533961E-2</v>
      </c>
      <c r="AQ526" s="1">
        <f t="shared" ref="AQ526:AQ589" ca="1" si="475">AQ525+AQ$2*$B$7+(AQ$3*$BC526+AQ$4*$BD526+AQ$5*$BE526)*SQRT($B$7)+(AR525-AQ525)/(AR$11-AQ$11)*$B$7</f>
        <v>3.5981595562269361E-2</v>
      </c>
      <c r="AR526" s="1">
        <f t="shared" ref="AR526:AR589" ca="1" si="476">AR525+AR$2*$B$7+(AR$3*$BC526+AR$4*$BD526+AR$5*$BE526)*SQRT($B$7)+(AS525-AR525)/(AS$11-AR$11)*$B$7</f>
        <v>3.7104046124168268E-2</v>
      </c>
      <c r="AS526" s="1">
        <f t="shared" ref="AS526:AS589" ca="1" si="477">AS525+AS$2*$B$7+(AS$3*$BC526+AS$4*$BD526+AS$5*$BE526)*SQRT($B$7)+(AT525-AS525)/(AT$11-AS$11)*$B$7</f>
        <v>3.8335752248561533E-2</v>
      </c>
      <c r="AT526" s="1">
        <f t="shared" ref="AT526:AT589" ca="1" si="478">AT525+AT$2*$B$7+(AT$3*$BC526+AT$4*$BD526+AT$5*$BE526)*SQRT($B$7)+(AU525-AT525)/(AU$11-AT$11)*$B$7</f>
        <v>3.966564194019432E-2</v>
      </c>
      <c r="AU526" s="1">
        <f t="shared" ref="AU526:AU589" ca="1" si="479">AU525+AU$2*$B$7+(AU$3*$BC526+AU$4*$BD526+AU$5*$BE526)*SQRT($B$7)+(AV525-AU525)/(AV$11-AU$11)*$B$7</f>
        <v>4.1080930559982402E-2</v>
      </c>
      <c r="AV526" s="1">
        <f t="shared" ref="AV526:AV589" ca="1" si="480">AV525+AV$2*$B$7+(AV$3*$BC526+AV$4*$BD526+AV$5*$BE526)*SQRT($B$7)+(AW525-AV525)/(AW$11-AV$11)*$B$7</f>
        <v>4.2568850043788152E-2</v>
      </c>
      <c r="AW526" s="1">
        <f t="shared" ref="AW526:AW589" ca="1" si="481">AW525+AW$2*$B$7+(AW$3*$BC526+AW$4*$BD526+AW$5*$BE526)*SQRT($B$7)+(AX525-AW525)/(AX$11-AW$11)*$B$7</f>
        <v>4.4119121427404526E-2</v>
      </c>
      <c r="AX526" s="1">
        <f t="shared" ref="AX526:AX589" ca="1" si="482">AX525+AX$2*$B$7+(AX$3*$BC526+AX$4*$BD526+AX$5*$BE526)*SQRT($B$7)+(AY525-AX525)/(AY$11-AX$11)*$B$7</f>
        <v>4.572820080396877E-2</v>
      </c>
      <c r="AY526" s="1">
        <f t="shared" ref="AY526:AY589" ca="1" si="483">AY525+AY$2*$B$7+(AY$3*$BC526+AY$4*$BD526+AY$5*$BE526)*SQRT($B$7)+(AZ525-AY525)/(AZ$11-AY$11)*$B$7</f>
        <v>4.7403345966206704E-2</v>
      </c>
      <c r="AZ526" s="1">
        <f t="shared" ca="1" si="432"/>
        <v>4.9151807917010078E-2</v>
      </c>
      <c r="BC526" s="1">
        <f t="shared" ref="BC526:BE589" ca="1" si="484">RAND()+RAND()+RAND()+RAND()+RAND()+RAND()+RAND()+RAND()+RAND()+RAND()+RAND()+RAND()-6</f>
        <v>-0.97190719286128058</v>
      </c>
      <c r="BD526" s="1">
        <f t="shared" ca="1" si="484"/>
        <v>-3.3274924636985093</v>
      </c>
      <c r="BE526" s="1">
        <f t="shared" ca="1" si="484"/>
        <v>0.91460962351863451</v>
      </c>
    </row>
    <row r="527" spans="1:57" x14ac:dyDescent="0.2">
      <c r="A527" s="118">
        <f t="shared" si="433"/>
        <v>5.1499999999999346</v>
      </c>
      <c r="B527" s="1">
        <f t="shared" ca="1" si="434"/>
        <v>5.4691699996226799E-2</v>
      </c>
      <c r="C527" s="1">
        <f t="shared" ca="1" si="435"/>
        <v>5.4123911220738126E-2</v>
      </c>
      <c r="D527" s="1">
        <f t="shared" ca="1" si="436"/>
        <v>5.3489644365155062E-2</v>
      </c>
      <c r="E527" s="1">
        <f t="shared" ca="1" si="437"/>
        <v>5.2797690419123043E-2</v>
      </c>
      <c r="F527" s="1">
        <f t="shared" ca="1" si="438"/>
        <v>5.2055524884202391E-2</v>
      </c>
      <c r="G527" s="1">
        <f t="shared" ca="1" si="439"/>
        <v>5.1268924138347209E-2</v>
      </c>
      <c r="H527" s="1">
        <f t="shared" ca="1" si="440"/>
        <v>5.044243845208387E-2</v>
      </c>
      <c r="I527" s="1">
        <f t="shared" ca="1" si="441"/>
        <v>4.9579860344010428E-2</v>
      </c>
      <c r="J527" s="1">
        <f t="shared" ca="1" si="442"/>
        <v>4.8684473927625364E-2</v>
      </c>
      <c r="K527" s="1">
        <f t="shared" ca="1" si="443"/>
        <v>4.7759174810180556E-2</v>
      </c>
      <c r="L527" s="1">
        <f t="shared" ca="1" si="444"/>
        <v>4.6806595167518276E-2</v>
      </c>
      <c r="M527" s="1">
        <f t="shared" ca="1" si="445"/>
        <v>4.582931838227549E-2</v>
      </c>
      <c r="N527" s="1">
        <f t="shared" ca="1" si="446"/>
        <v>4.4830190629428758E-2</v>
      </c>
      <c r="O527" s="1">
        <f t="shared" ca="1" si="447"/>
        <v>4.3812670904769084E-2</v>
      </c>
      <c r="P527" s="1">
        <f t="shared" ca="1" si="448"/>
        <v>4.2781131591219601E-2</v>
      </c>
      <c r="Q527" s="1">
        <f t="shared" ca="1" si="449"/>
        <v>4.1741034578118702E-2</v>
      </c>
      <c r="R527" s="1">
        <f t="shared" ca="1" si="450"/>
        <v>4.069894943659462E-2</v>
      </c>
      <c r="S527" s="1">
        <f t="shared" ca="1" si="451"/>
        <v>3.9662426950737455E-2</v>
      </c>
      <c r="T527" s="1">
        <f t="shared" ca="1" si="452"/>
        <v>3.8639773498035004E-2</v>
      </c>
      <c r="U527" s="1">
        <f t="shared" ca="1" si="453"/>
        <v>3.7639780837477391E-2</v>
      </c>
      <c r="V527" s="1">
        <f t="shared" ca="1" si="454"/>
        <v>3.6671455458940024E-2</v>
      </c>
      <c r="W527" s="1">
        <f t="shared" ca="1" si="455"/>
        <v>3.5743772938824747E-2</v>
      </c>
      <c r="X527" s="1">
        <f t="shared" ca="1" si="456"/>
        <v>3.4865467238028948E-2</v>
      </c>
      <c r="Y527" s="1">
        <f t="shared" ca="1" si="457"/>
        <v>3.4044858275720742E-2</v>
      </c>
      <c r="Z527" s="1">
        <f t="shared" ca="1" si="458"/>
        <v>3.3289721555112797E-2</v>
      </c>
      <c r="AA527" s="1">
        <f t="shared" ca="1" si="459"/>
        <v>3.2607204936225473E-2</v>
      </c>
      <c r="AB527" s="1">
        <f t="shared" ca="1" si="460"/>
        <v>3.2003794677103944E-2</v>
      </c>
      <c r="AC527" s="1">
        <f t="shared" ca="1" si="461"/>
        <v>3.148532490707228E-2</v>
      </c>
      <c r="AD527" s="1">
        <f t="shared" ca="1" si="462"/>
        <v>3.1057015625196353E-2</v>
      </c>
      <c r="AE527" s="1">
        <f t="shared" ca="1" si="463"/>
        <v>3.0723520011049898E-2</v>
      </c>
      <c r="AF527" s="1">
        <f t="shared" ca="1" si="464"/>
        <v>3.0488966282350108E-2</v>
      </c>
      <c r="AG527" s="1">
        <f t="shared" ca="1" si="465"/>
        <v>3.035699130086765E-2</v>
      </c>
      <c r="AH527" s="1">
        <f t="shared" ca="1" si="466"/>
        <v>3.033077599104355E-2</v>
      </c>
      <c r="AI527" s="1">
        <f t="shared" ca="1" si="467"/>
        <v>3.0413098188371086E-2</v>
      </c>
      <c r="AJ527" s="1">
        <f t="shared" ca="1" si="468"/>
        <v>3.060641189950903E-2</v>
      </c>
      <c r="AK527" s="1">
        <f t="shared" ca="1" si="469"/>
        <v>3.0912943740305336E-2</v>
      </c>
      <c r="AL527" s="1">
        <f t="shared" ca="1" si="470"/>
        <v>3.1334772189340235E-2</v>
      </c>
      <c r="AM527" s="1">
        <f t="shared" ca="1" si="471"/>
        <v>3.1873829706497041E-2</v>
      </c>
      <c r="AN527" s="1">
        <f t="shared" ca="1" si="472"/>
        <v>3.2531750036171259E-2</v>
      </c>
      <c r="AO527" s="1">
        <f t="shared" ca="1" si="473"/>
        <v>3.33094862813062E-2</v>
      </c>
      <c r="AP527" s="1">
        <f t="shared" ca="1" si="474"/>
        <v>3.42066697757493E-2</v>
      </c>
      <c r="AQ527" s="1">
        <f t="shared" ca="1" si="475"/>
        <v>3.5220785482777864E-2</v>
      </c>
      <c r="AR527" s="1">
        <f t="shared" ca="1" si="476"/>
        <v>3.6346399215107517E-2</v>
      </c>
      <c r="AS527" s="1">
        <f t="shared" ca="1" si="477"/>
        <v>3.7574807512438135E-2</v>
      </c>
      <c r="AT527" s="1">
        <f t="shared" ca="1" si="478"/>
        <v>3.8894440591651168E-2</v>
      </c>
      <c r="AU527" s="1">
        <f t="shared" ca="1" si="479"/>
        <v>4.0292050996213941E-2</v>
      </c>
      <c r="AV527" s="1">
        <f t="shared" ca="1" si="480"/>
        <v>4.1754457956037085E-2</v>
      </c>
      <c r="AW527" s="1">
        <f t="shared" ca="1" si="481"/>
        <v>4.3271055697448269E-2</v>
      </c>
      <c r="AX527" s="1">
        <f t="shared" ca="1" si="482"/>
        <v>4.4838056174261849E-2</v>
      </c>
      <c r="AY527" s="1">
        <f t="shared" ca="1" si="483"/>
        <v>4.6462258613201482E-2</v>
      </c>
      <c r="AZ527" s="1">
        <f t="shared" ca="1" si="432"/>
        <v>4.8148846428131595E-2</v>
      </c>
      <c r="BC527" s="1">
        <f t="shared" ca="1" si="484"/>
        <v>-1.743936579436915</v>
      </c>
      <c r="BD527" s="1">
        <f t="shared" ca="1" si="484"/>
        <v>0.35709800527430602</v>
      </c>
      <c r="BE527" s="1">
        <f t="shared" ca="1" si="484"/>
        <v>-1.5512164769099437</v>
      </c>
    </row>
    <row r="528" spans="1:57" x14ac:dyDescent="0.2">
      <c r="A528" s="118">
        <f t="shared" si="433"/>
        <v>5.1599999999999344</v>
      </c>
      <c r="B528" s="1">
        <f t="shared" ca="1" si="434"/>
        <v>5.5912710050530841E-2</v>
      </c>
      <c r="C528" s="1">
        <f t="shared" ca="1" si="435"/>
        <v>5.5324018667672385E-2</v>
      </c>
      <c r="D528" s="1">
        <f t="shared" ca="1" si="436"/>
        <v>5.4670662775063411E-2</v>
      </c>
      <c r="E528" s="1">
        <f t="shared" ca="1" si="437"/>
        <v>5.3961358664582473E-2</v>
      </c>
      <c r="F528" s="1">
        <f t="shared" ca="1" si="438"/>
        <v>5.320349663925085E-2</v>
      </c>
      <c r="G528" s="1">
        <f t="shared" ca="1" si="439"/>
        <v>5.2402775012618211E-2</v>
      </c>
      <c r="H528" s="1">
        <f t="shared" ca="1" si="440"/>
        <v>5.1563673483381471E-2</v>
      </c>
      <c r="I528" s="1">
        <f t="shared" ca="1" si="441"/>
        <v>5.0689917514380331E-2</v>
      </c>
      <c r="J528" s="1">
        <f t="shared" ca="1" si="442"/>
        <v>4.9784725448385608E-2</v>
      </c>
      <c r="K528" s="1">
        <f t="shared" ca="1" si="443"/>
        <v>4.8850928824874927E-2</v>
      </c>
      <c r="L528" s="1">
        <f t="shared" ca="1" si="444"/>
        <v>4.7891099519258178E-2</v>
      </c>
      <c r="M528" s="1">
        <f t="shared" ca="1" si="445"/>
        <v>4.6907766554102129E-2</v>
      </c>
      <c r="N528" s="1">
        <f t="shared" ca="1" si="446"/>
        <v>4.5903728650793792E-2</v>
      </c>
      <c r="O528" s="1">
        <f t="shared" ca="1" si="447"/>
        <v>4.4882403431452902E-2</v>
      </c>
      <c r="P528" s="1">
        <f t="shared" ca="1" si="448"/>
        <v>4.3848125626644495E-2</v>
      </c>
      <c r="Q528" s="1">
        <f t="shared" ca="1" si="449"/>
        <v>4.2806320136008685E-2</v>
      </c>
      <c r="R528" s="1">
        <f t="shared" ca="1" si="450"/>
        <v>4.1763517383099358E-2</v>
      </c>
      <c r="S528" s="1">
        <f t="shared" ca="1" si="451"/>
        <v>4.0727224910247148E-2</v>
      </c>
      <c r="T528" s="1">
        <f t="shared" ca="1" si="452"/>
        <v>3.9705700890446227E-2</v>
      </c>
      <c r="U528" s="1">
        <f t="shared" ca="1" si="453"/>
        <v>3.8707683908807959E-2</v>
      </c>
      <c r="V528" s="1">
        <f t="shared" ca="1" si="454"/>
        <v>3.7742122795252797E-2</v>
      </c>
      <c r="W528" s="1">
        <f t="shared" ca="1" si="455"/>
        <v>3.6817931645476108E-2</v>
      </c>
      <c r="X528" s="1">
        <f t="shared" ca="1" si="456"/>
        <v>3.594377983644019E-2</v>
      </c>
      <c r="Y528" s="1">
        <f t="shared" ca="1" si="457"/>
        <v>3.5127920380959049E-2</v>
      </c>
      <c r="Z528" s="1">
        <f t="shared" ca="1" si="458"/>
        <v>3.4378060426178657E-2</v>
      </c>
      <c r="AA528" s="1">
        <f t="shared" ca="1" si="459"/>
        <v>3.3701278933707189E-2</v>
      </c>
      <c r="AB528" s="1">
        <f t="shared" ca="1" si="460"/>
        <v>3.3103993505936215E-2</v>
      </c>
      <c r="AC528" s="1">
        <f t="shared" ca="1" si="461"/>
        <v>3.2591970342962073E-2</v>
      </c>
      <c r="AD528" s="1">
        <f t="shared" ca="1" si="462"/>
        <v>3.2170362339391911E-2</v>
      </c>
      <c r="AE528" s="1">
        <f t="shared" ca="1" si="463"/>
        <v>3.1843756199312172E-2</v>
      </c>
      <c r="AF528" s="1">
        <f t="shared" ca="1" si="464"/>
        <v>3.1616214045557138E-2</v>
      </c>
      <c r="AG528" s="1">
        <f t="shared" ca="1" si="465"/>
        <v>3.1491306984177056E-2</v>
      </c>
      <c r="AH528" s="1">
        <f t="shared" ca="1" si="466"/>
        <v>3.1472150801825027E-2</v>
      </c>
      <c r="AI528" s="1">
        <f t="shared" ca="1" si="467"/>
        <v>3.1561459282653172E-2</v>
      </c>
      <c r="AJ528" s="1">
        <f t="shared" ca="1" si="468"/>
        <v>3.1761623764602932E-2</v>
      </c>
      <c r="AK528" s="1">
        <f t="shared" ca="1" si="469"/>
        <v>3.207480920093133E-2</v>
      </c>
      <c r="AL528" s="1">
        <f t="shared" ca="1" si="470"/>
        <v>3.2503031855054432E-2</v>
      </c>
      <c r="AM528" s="1">
        <f t="shared" ca="1" si="471"/>
        <v>3.3048158325852478E-2</v>
      </c>
      <c r="AN528" s="1">
        <f t="shared" ca="1" si="472"/>
        <v>3.3711748290613151E-2</v>
      </c>
      <c r="AO528" s="1">
        <f t="shared" ca="1" si="473"/>
        <v>3.4494667442861393E-2</v>
      </c>
      <c r="AP528" s="1">
        <f t="shared" ca="1" si="474"/>
        <v>3.5396442768811424E-2</v>
      </c>
      <c r="AQ528" s="1">
        <f t="shared" ca="1" si="475"/>
        <v>3.6414439083872957E-2</v>
      </c>
      <c r="AR528" s="1">
        <f t="shared" ca="1" si="476"/>
        <v>3.754309483757421E-2</v>
      </c>
      <c r="AS528" s="1">
        <f t="shared" ca="1" si="477"/>
        <v>3.8773587216771654E-2</v>
      </c>
      <c r="AT528" s="1">
        <f t="shared" ca="1" si="478"/>
        <v>4.0094251008723575E-2</v>
      </c>
      <c r="AU528" s="1">
        <f t="shared" ca="1" si="479"/>
        <v>4.1491778600511016E-2</v>
      </c>
      <c r="AV528" s="1">
        <f t="shared" ca="1" si="480"/>
        <v>4.2952979892854806E-2</v>
      </c>
      <c r="AW528" s="1">
        <f t="shared" ca="1" si="481"/>
        <v>4.4467325614852428E-2</v>
      </c>
      <c r="AX528" s="1">
        <f t="shared" ca="1" si="482"/>
        <v>4.6031180951293993E-2</v>
      </c>
      <c r="AY528" s="1">
        <f t="shared" ca="1" si="483"/>
        <v>4.7651256041272703E-2</v>
      </c>
      <c r="AZ528" s="1">
        <f t="shared" ca="1" si="432"/>
        <v>4.9331328348489967E-2</v>
      </c>
      <c r="BC528" s="1">
        <f t="shared" ca="1" si="484"/>
        <v>1.7529184911816102</v>
      </c>
      <c r="BD528" s="1">
        <f t="shared" ca="1" si="484"/>
        <v>1.4684639836058722E-2</v>
      </c>
      <c r="BE528" s="1">
        <f t="shared" ca="1" si="484"/>
        <v>-0.23227687776291361</v>
      </c>
    </row>
    <row r="529" spans="1:57" x14ac:dyDescent="0.2">
      <c r="A529" s="118">
        <f t="shared" si="433"/>
        <v>5.1699999999999342</v>
      </c>
      <c r="B529" s="1">
        <f t="shared" ca="1" si="434"/>
        <v>5.6563598838281007E-2</v>
      </c>
      <c r="C529" s="1">
        <f t="shared" ca="1" si="435"/>
        <v>5.5918464591982041E-2</v>
      </c>
      <c r="D529" s="1">
        <f t="shared" ca="1" si="436"/>
        <v>5.5211748929877978E-2</v>
      </c>
      <c r="E529" s="1">
        <f t="shared" ca="1" si="437"/>
        <v>5.4452084244904067E-2</v>
      </c>
      <c r="F529" s="1">
        <f t="shared" ca="1" si="438"/>
        <v>5.3646766793064272E-2</v>
      </c>
      <c r="G529" s="1">
        <f t="shared" ca="1" si="439"/>
        <v>5.2801407982194327E-2</v>
      </c>
      <c r="H529" s="1">
        <f t="shared" ca="1" si="440"/>
        <v>5.1920408018322158E-2</v>
      </c>
      <c r="I529" s="1">
        <f t="shared" ca="1" si="441"/>
        <v>5.1007416343068733E-2</v>
      </c>
      <c r="J529" s="1">
        <f t="shared" ca="1" si="442"/>
        <v>5.0065576571375309E-2</v>
      </c>
      <c r="K529" s="1">
        <f t="shared" ca="1" si="443"/>
        <v>4.90976472591311E-2</v>
      </c>
      <c r="L529" s="1">
        <f t="shared" ca="1" si="444"/>
        <v>4.8106131108959907E-2</v>
      </c>
      <c r="M529" s="1">
        <f t="shared" ca="1" si="445"/>
        <v>4.7093493930326899E-2</v>
      </c>
      <c r="N529" s="1">
        <f t="shared" ca="1" si="446"/>
        <v>4.6062478121466945E-2</v>
      </c>
      <c r="O529" s="1">
        <f t="shared" ca="1" si="447"/>
        <v>4.5016451014093808E-2</v>
      </c>
      <c r="P529" s="1">
        <f t="shared" ca="1" si="448"/>
        <v>4.3959700708506633E-2</v>
      </c>
      <c r="Q529" s="1">
        <f t="shared" ca="1" si="449"/>
        <v>4.2897606080328769E-2</v>
      </c>
      <c r="R529" s="1">
        <f t="shared" ca="1" si="450"/>
        <v>4.1836649332495049E-2</v>
      </c>
      <c r="S529" s="1">
        <f t="shared" ca="1" si="451"/>
        <v>4.0784285675161007E-2</v>
      </c>
      <c r="T529" s="1">
        <f t="shared" ca="1" si="452"/>
        <v>3.9748715986278486E-2</v>
      </c>
      <c r="U529" s="1">
        <f t="shared" ca="1" si="453"/>
        <v>3.8738616596197609E-2</v>
      </c>
      <c r="V529" s="1">
        <f t="shared" ca="1" si="454"/>
        <v>3.7762869607307854E-2</v>
      </c>
      <c r="W529" s="1">
        <f t="shared" ca="1" si="455"/>
        <v>3.6830318581372569E-2</v>
      </c>
      <c r="X529" s="1">
        <f t="shared" ca="1" si="456"/>
        <v>3.5949559273809578E-2</v>
      </c>
      <c r="Y529" s="1">
        <f t="shared" ca="1" si="457"/>
        <v>3.5128768770923587E-2</v>
      </c>
      <c r="Z529" s="1">
        <f t="shared" ca="1" si="458"/>
        <v>3.4375576861785967E-2</v>
      </c>
      <c r="AA529" s="1">
        <f t="shared" ca="1" si="459"/>
        <v>3.3696984623286894E-2</v>
      </c>
      <c r="AB529" s="1">
        <f t="shared" ca="1" si="460"/>
        <v>3.3099332025531884E-2</v>
      </c>
      <c r="AC529" s="1">
        <f t="shared" ca="1" si="461"/>
        <v>3.2588308364723949E-2</v>
      </c>
      <c r="AD529" s="1">
        <f t="shared" ca="1" si="462"/>
        <v>3.2168990452429956E-2</v>
      </c>
      <c r="AE529" s="1">
        <f t="shared" ca="1" si="463"/>
        <v>3.1845889533700156E-2</v>
      </c>
      <c r="AF529" s="1">
        <f t="shared" ca="1" si="464"/>
        <v>3.1622992652108203E-2</v>
      </c>
      <c r="AG529" s="1">
        <f t="shared" ca="1" si="465"/>
        <v>3.1503796179181601E-2</v>
      </c>
      <c r="AH529" s="1">
        <f t="shared" ca="1" si="466"/>
        <v>3.1491341794353478E-2</v>
      </c>
      <c r="AI529" s="1">
        <f t="shared" ca="1" si="467"/>
        <v>3.1588270266926302E-2</v>
      </c>
      <c r="AJ529" s="1">
        <f t="shared" ca="1" si="468"/>
        <v>3.1796901295085722E-2</v>
      </c>
      <c r="AK529" s="1">
        <f t="shared" ca="1" si="469"/>
        <v>3.2119329167285396E-2</v>
      </c>
      <c r="AL529" s="1">
        <f t="shared" ca="1" si="470"/>
        <v>3.2557498867699472E-2</v>
      </c>
      <c r="AM529" s="1">
        <f t="shared" ca="1" si="471"/>
        <v>3.3113201978922036E-2</v>
      </c>
      <c r="AN529" s="1">
        <f t="shared" ca="1" si="472"/>
        <v>3.378791485312576E-2</v>
      </c>
      <c r="AO529" s="1">
        <f t="shared" ca="1" si="473"/>
        <v>3.4582406444491946E-2</v>
      </c>
      <c r="AP529" s="1">
        <f t="shared" ca="1" si="474"/>
        <v>3.5496090084435925E-2</v>
      </c>
      <c r="AQ529" s="1">
        <f t="shared" ca="1" si="475"/>
        <v>3.6526201305032459E-2</v>
      </c>
      <c r="AR529" s="1">
        <f t="shared" ca="1" si="476"/>
        <v>3.7667042361668256E-2</v>
      </c>
      <c r="AS529" s="1">
        <f t="shared" ca="1" si="477"/>
        <v>3.8909662575659795E-2</v>
      </c>
      <c r="AT529" s="1">
        <f t="shared" ca="1" si="478"/>
        <v>4.0242293018945975E-2</v>
      </c>
      <c r="AU529" s="1">
        <f t="shared" ca="1" si="479"/>
        <v>4.1651557947604494E-2</v>
      </c>
      <c r="AV529" s="1">
        <f t="shared" ca="1" si="480"/>
        <v>4.3124250658644614E-2</v>
      </c>
      <c r="AW529" s="1">
        <f t="shared" ca="1" si="481"/>
        <v>4.464991092733675E-2</v>
      </c>
      <c r="AX529" s="1">
        <f t="shared" ca="1" si="482"/>
        <v>4.6225043331913684E-2</v>
      </c>
      <c r="AY529" s="1">
        <f t="shared" ca="1" si="483"/>
        <v>4.7856233595426526E-2</v>
      </c>
      <c r="AZ529" s="1">
        <f t="shared" ca="1" si="432"/>
        <v>4.9545920122430989E-2</v>
      </c>
      <c r="BC529" s="1">
        <f t="shared" ca="1" si="484"/>
        <v>0.20224669217956492</v>
      </c>
      <c r="BD529" s="1">
        <f t="shared" ca="1" si="484"/>
        <v>-0.43925989807959454</v>
      </c>
      <c r="BE529" s="1">
        <f t="shared" ca="1" si="484"/>
        <v>-0.79226710005164858</v>
      </c>
    </row>
    <row r="530" spans="1:57" x14ac:dyDescent="0.2">
      <c r="A530" s="118">
        <f t="shared" si="433"/>
        <v>5.179999999999934</v>
      </c>
      <c r="B530" s="1">
        <f t="shared" ca="1" si="434"/>
        <v>5.5837758284168371E-2</v>
      </c>
      <c r="C530" s="1">
        <f t="shared" ca="1" si="435"/>
        <v>5.5108220055321545E-2</v>
      </c>
      <c r="D530" s="1">
        <f t="shared" ca="1" si="436"/>
        <v>5.4324897280325801E-2</v>
      </c>
      <c r="E530" s="1">
        <f t="shared" ca="1" si="437"/>
        <v>5.349612450949863E-2</v>
      </c>
      <c r="F530" s="1">
        <f t="shared" ca="1" si="438"/>
        <v>5.2628890353939792E-2</v>
      </c>
      <c r="G530" s="1">
        <f t="shared" ca="1" si="439"/>
        <v>5.1728505723319038E-2</v>
      </c>
      <c r="H530" s="1">
        <f t="shared" ca="1" si="440"/>
        <v>5.0799077659711339E-2</v>
      </c>
      <c r="I530" s="1">
        <f t="shared" ca="1" si="441"/>
        <v>4.9843965868673783E-2</v>
      </c>
      <c r="J530" s="1">
        <f t="shared" ca="1" si="442"/>
        <v>4.8866025531489901E-2</v>
      </c>
      <c r="K530" s="1">
        <f t="shared" ca="1" si="443"/>
        <v>4.7867728555963607E-2</v>
      </c>
      <c r="L530" s="1">
        <f t="shared" ca="1" si="444"/>
        <v>4.6851294850413332E-2</v>
      </c>
      <c r="M530" s="1">
        <f t="shared" ca="1" si="445"/>
        <v>4.581891340828869E-2</v>
      </c>
      <c r="N530" s="1">
        <f t="shared" ca="1" si="446"/>
        <v>4.4773056684614378E-2</v>
      </c>
      <c r="O530" s="1">
        <f t="shared" ca="1" si="447"/>
        <v>4.3716828053188009E-2</v>
      </c>
      <c r="P530" s="1">
        <f t="shared" ca="1" si="448"/>
        <v>4.2654255255454882E-2</v>
      </c>
      <c r="Q530" s="1">
        <f t="shared" ca="1" si="449"/>
        <v>4.1590457358376569E-2</v>
      </c>
      <c r="R530" s="1">
        <f t="shared" ca="1" si="450"/>
        <v>4.0531654521324775E-2</v>
      </c>
      <c r="S530" s="1">
        <f t="shared" ca="1" si="451"/>
        <v>3.9485035782309635E-2</v>
      </c>
      <c r="T530" s="1">
        <f t="shared" ca="1" si="452"/>
        <v>3.8458530884333333E-2</v>
      </c>
      <c r="U530" s="1">
        <f t="shared" ca="1" si="453"/>
        <v>3.7460540072816385E-2</v>
      </c>
      <c r="V530" s="1">
        <f t="shared" ca="1" si="454"/>
        <v>3.649966490577633E-2</v>
      </c>
      <c r="W530" s="1">
        <f t="shared" ca="1" si="455"/>
        <v>3.5584464608579273E-2</v>
      </c>
      <c r="X530" s="1">
        <f t="shared" ca="1" si="456"/>
        <v>3.4723247528286344E-2</v>
      </c>
      <c r="Y530" s="1">
        <f t="shared" ca="1" si="457"/>
        <v>3.3923901055348642E-2</v>
      </c>
      <c r="Z530" s="1">
        <f t="shared" ca="1" si="458"/>
        <v>3.3193763869517147E-2</v>
      </c>
      <c r="AA530" s="1">
        <f t="shared" ca="1" si="459"/>
        <v>3.2539545427299706E-2</v>
      </c>
      <c r="AB530" s="1">
        <f t="shared" ca="1" si="460"/>
        <v>3.1967294340370669E-2</v>
      </c>
      <c r="AC530" s="1">
        <f t="shared" ca="1" si="461"/>
        <v>3.1482409276743846E-2</v>
      </c>
      <c r="AD530" s="1">
        <f t="shared" ca="1" si="462"/>
        <v>3.1089677236712927E-2</v>
      </c>
      <c r="AE530" s="1">
        <f t="shared" ca="1" si="463"/>
        <v>3.0793320273174545E-2</v>
      </c>
      <c r="AF530" s="1">
        <f t="shared" ca="1" si="464"/>
        <v>3.0597036616623517E-2</v>
      </c>
      <c r="AG530" s="1">
        <f t="shared" ca="1" si="465"/>
        <v>3.0504034175897698E-2</v>
      </c>
      <c r="AH530" s="1">
        <f t="shared" ca="1" si="466"/>
        <v>3.0517066804344701E-2</v>
      </c>
      <c r="AI530" s="1">
        <f t="shared" ca="1" si="467"/>
        <v>3.0638488543206253E-2</v>
      </c>
      <c r="AJ530" s="1">
        <f t="shared" ca="1" si="468"/>
        <v>3.0870333729698312E-2</v>
      </c>
      <c r="AK530" s="1">
        <f t="shared" ca="1" si="469"/>
        <v>3.1214412234469441E-2</v>
      </c>
      <c r="AL530" s="1">
        <f t="shared" ca="1" si="470"/>
        <v>3.167238394699802E-2</v>
      </c>
      <c r="AM530" s="1">
        <f t="shared" ca="1" si="471"/>
        <v>3.2245751526702449E-2</v>
      </c>
      <c r="AN530" s="1">
        <f t="shared" ca="1" si="472"/>
        <v>3.2935693991642867E-2</v>
      </c>
      <c r="AO530" s="1">
        <f t="shared" ca="1" si="473"/>
        <v>3.3742669477634879E-2</v>
      </c>
      <c r="AP530" s="1">
        <f t="shared" ca="1" si="474"/>
        <v>3.4665763608011241E-2</v>
      </c>
      <c r="AQ530" s="1">
        <f t="shared" ca="1" si="475"/>
        <v>3.5701868752582668E-2</v>
      </c>
      <c r="AR530" s="1">
        <f t="shared" ca="1" si="476"/>
        <v>3.6844937398453431E-2</v>
      </c>
      <c r="AS530" s="1">
        <f t="shared" ca="1" si="477"/>
        <v>3.8085677743691503E-2</v>
      </c>
      <c r="AT530" s="1">
        <f t="shared" ca="1" si="478"/>
        <v>3.9412004115889715E-2</v>
      </c>
      <c r="AU530" s="1">
        <f t="shared" ca="1" si="479"/>
        <v>4.081025992995533E-2</v>
      </c>
      <c r="AV530" s="1">
        <f t="shared" ca="1" si="480"/>
        <v>4.2267009851470763E-2</v>
      </c>
      <c r="AW530" s="1">
        <f t="shared" ca="1" si="481"/>
        <v>4.3771650368111807E-2</v>
      </c>
      <c r="AX530" s="1">
        <f t="shared" ca="1" si="482"/>
        <v>4.5320606434651252E-2</v>
      </c>
      <c r="AY530" s="1">
        <f t="shared" ca="1" si="483"/>
        <v>4.6920101324523102E-2</v>
      </c>
      <c r="AZ530" s="1">
        <f t="shared" ca="1" si="432"/>
        <v>4.8571077442682249E-2</v>
      </c>
      <c r="BC530" s="1">
        <f t="shared" ca="1" si="484"/>
        <v>-1.6516580939595329</v>
      </c>
      <c r="BD530" s="1">
        <f t="shared" ca="1" si="484"/>
        <v>0.24434532311256252</v>
      </c>
      <c r="BE530" s="1">
        <f t="shared" ca="1" si="484"/>
        <v>-0.9179521318084003</v>
      </c>
    </row>
    <row r="531" spans="1:57" x14ac:dyDescent="0.2">
      <c r="A531" s="118">
        <f t="shared" si="433"/>
        <v>5.1899999999999338</v>
      </c>
      <c r="B531" s="1">
        <f t="shared" ca="1" si="434"/>
        <v>5.6408791513383578E-2</v>
      </c>
      <c r="C531" s="1">
        <f t="shared" ca="1" si="435"/>
        <v>5.5831194660051216E-2</v>
      </c>
      <c r="D531" s="1">
        <f t="shared" ca="1" si="436"/>
        <v>5.5180853491582735E-2</v>
      </c>
      <c r="E531" s="1">
        <f t="shared" ca="1" si="437"/>
        <v>5.4466883093212633E-2</v>
      </c>
      <c r="F531" s="1">
        <f t="shared" ca="1" si="438"/>
        <v>5.3697043147651724E-2</v>
      </c>
      <c r="G531" s="1">
        <f t="shared" ca="1" si="439"/>
        <v>5.2877422786668522E-2</v>
      </c>
      <c r="H531" s="1">
        <f t="shared" ca="1" si="440"/>
        <v>5.2012914530523327E-2</v>
      </c>
      <c r="I531" s="1">
        <f t="shared" ca="1" si="441"/>
        <v>5.1107666948337946E-2</v>
      </c>
      <c r="J531" s="1">
        <f t="shared" ca="1" si="442"/>
        <v>5.0165325397030121E-2</v>
      </c>
      <c r="K531" s="1">
        <f t="shared" ca="1" si="443"/>
        <v>4.9189153786974575E-2</v>
      </c>
      <c r="L531" s="1">
        <f t="shared" ca="1" si="444"/>
        <v>4.8182167925330636E-2</v>
      </c>
      <c r="M531" s="1">
        <f t="shared" ca="1" si="445"/>
        <v>4.7147358700568978E-2</v>
      </c>
      <c r="N531" s="1">
        <f t="shared" ca="1" si="446"/>
        <v>4.6088007317790475E-2</v>
      </c>
      <c r="O531" s="1">
        <f t="shared" ca="1" si="447"/>
        <v>4.5008031838438337E-2</v>
      </c>
      <c r="P531" s="1">
        <f t="shared" ca="1" si="448"/>
        <v>4.3912278229688351E-2</v>
      </c>
      <c r="Q531" s="1">
        <f t="shared" ca="1" si="449"/>
        <v>4.2806684278722786E-2</v>
      </c>
      <c r="R531" s="1">
        <f t="shared" ca="1" si="450"/>
        <v>4.1698286592359052E-2</v>
      </c>
      <c r="S531" s="1">
        <f t="shared" ca="1" si="451"/>
        <v>4.0595086510786277E-2</v>
      </c>
      <c r="T531" s="1">
        <f t="shared" ca="1" si="452"/>
        <v>3.9505821116637897E-2</v>
      </c>
      <c r="U531" s="1">
        <f t="shared" ca="1" si="453"/>
        <v>3.8439693054796463E-2</v>
      </c>
      <c r="V531" s="1">
        <f t="shared" ca="1" si="454"/>
        <v>3.7406101836647547E-2</v>
      </c>
      <c r="W531" s="1">
        <f t="shared" ca="1" si="455"/>
        <v>3.6414400863301326E-2</v>
      </c>
      <c r="X531" s="1">
        <f t="shared" ca="1" si="456"/>
        <v>3.5473689601292775E-2</v>
      </c>
      <c r="Y531" s="1">
        <f t="shared" ca="1" si="457"/>
        <v>3.4592644290530557E-2</v>
      </c>
      <c r="Z531" s="1">
        <f t="shared" ca="1" si="458"/>
        <v>3.3779391064804501E-2</v>
      </c>
      <c r="AA531" s="1">
        <f t="shared" ca="1" si="459"/>
        <v>3.304142633905964E-2</v>
      </c>
      <c r="AB531" s="1">
        <f t="shared" ca="1" si="460"/>
        <v>3.2385585954724488E-2</v>
      </c>
      <c r="AC531" s="1">
        <f t="shared" ca="1" si="461"/>
        <v>3.1818056541542461E-2</v>
      </c>
      <c r="AD531" s="1">
        <f t="shared" ca="1" si="462"/>
        <v>3.1344413874496962E-2</v>
      </c>
      <c r="AE531" s="1">
        <f t="shared" ca="1" si="463"/>
        <v>3.096966939549298E-2</v>
      </c>
      <c r="AF531" s="1">
        <f t="shared" ca="1" si="464"/>
        <v>3.0698311102534789E-2</v>
      </c>
      <c r="AG531" s="1">
        <f t="shared" ca="1" si="465"/>
        <v>3.0534337028083149E-2</v>
      </c>
      <c r="AH531" s="1">
        <f t="shared" ca="1" si="466"/>
        <v>3.0481291794941148E-2</v>
      </c>
      <c r="AI531" s="1">
        <f t="shared" ca="1" si="467"/>
        <v>3.0542321317212087E-2</v>
      </c>
      <c r="AJ531" s="1">
        <f t="shared" ca="1" si="468"/>
        <v>3.0720253163586016E-2</v>
      </c>
      <c r="AK531" s="1">
        <f t="shared" ca="1" si="469"/>
        <v>3.1017691346949074E-2</v>
      </c>
      <c r="AL531" s="1">
        <f t="shared" ca="1" si="470"/>
        <v>3.1437089159094767E-2</v>
      </c>
      <c r="AM531" s="1">
        <f t="shared" ca="1" si="471"/>
        <v>3.1980738741627573E-2</v>
      </c>
      <c r="AN531" s="1">
        <f t="shared" ca="1" si="472"/>
        <v>3.2650600082390513E-2</v>
      </c>
      <c r="AO531" s="1">
        <f t="shared" ca="1" si="473"/>
        <v>3.344789873461964E-2</v>
      </c>
      <c r="AP531" s="1">
        <f t="shared" ca="1" si="474"/>
        <v>3.4372470878062007E-2</v>
      </c>
      <c r="AQ531" s="1">
        <f t="shared" ca="1" si="475"/>
        <v>3.5421944161724422E-2</v>
      </c>
      <c r="AR531" s="1">
        <f t="shared" ca="1" si="476"/>
        <v>3.6591000050909858E-2</v>
      </c>
      <c r="AS531" s="1">
        <f t="shared" ca="1" si="477"/>
        <v>3.7871084681596327E-2</v>
      </c>
      <c r="AT531" s="1">
        <f t="shared" ca="1" si="478"/>
        <v>3.9250874928674614E-2</v>
      </c>
      <c r="AU531" s="1">
        <f t="shared" ca="1" si="479"/>
        <v>4.0717512983656889E-2</v>
      </c>
      <c r="AV531" s="1">
        <f t="shared" ca="1" si="480"/>
        <v>4.2258415161155867E-2</v>
      </c>
      <c r="AW531" s="1">
        <f t="shared" ca="1" si="481"/>
        <v>4.3863914508115893E-2</v>
      </c>
      <c r="AX531" s="1">
        <f t="shared" ca="1" si="482"/>
        <v>4.5531429272907119E-2</v>
      </c>
      <c r="AY531" s="1">
        <f t="shared" ca="1" si="483"/>
        <v>4.7267876181927258E-2</v>
      </c>
      <c r="AZ531" s="1">
        <f t="shared" ca="1" si="432"/>
        <v>4.907395043480698E-2</v>
      </c>
      <c r="BC531" s="1">
        <f t="shared" ca="1" si="484"/>
        <v>0.79313886212826201</v>
      </c>
      <c r="BD531" s="1">
        <f t="shared" ca="1" si="484"/>
        <v>-1.8751859694737316</v>
      </c>
      <c r="BE531" s="1">
        <f t="shared" ca="1" si="484"/>
        <v>1.2447381415108998</v>
      </c>
    </row>
    <row r="532" spans="1:57" x14ac:dyDescent="0.2">
      <c r="A532" s="118">
        <f t="shared" si="433"/>
        <v>5.1999999999999336</v>
      </c>
      <c r="B532" s="1">
        <f t="shared" ca="1" si="434"/>
        <v>5.5510975664974482E-2</v>
      </c>
      <c r="C532" s="1">
        <f t="shared" ca="1" si="435"/>
        <v>5.4968319882177707E-2</v>
      </c>
      <c r="D532" s="1">
        <f t="shared" ca="1" si="436"/>
        <v>5.4356877198410543E-2</v>
      </c>
      <c r="E532" s="1">
        <f t="shared" ca="1" si="437"/>
        <v>5.3685471174982076E-2</v>
      </c>
      <c r="F532" s="1">
        <f t="shared" ca="1" si="438"/>
        <v>5.2961560839647599E-2</v>
      </c>
      <c r="G532" s="1">
        <f t="shared" ca="1" si="439"/>
        <v>5.2190941821819811E-2</v>
      </c>
      <c r="H532" s="1">
        <f t="shared" ca="1" si="440"/>
        <v>5.1378220318075596E-2</v>
      </c>
      <c r="I532" s="1">
        <f t="shared" ca="1" si="441"/>
        <v>5.0527261917766554E-2</v>
      </c>
      <c r="J532" s="1">
        <f t="shared" ca="1" si="442"/>
        <v>4.9641430320407069E-2</v>
      </c>
      <c r="K532" s="1">
        <f t="shared" ca="1" si="443"/>
        <v>4.8723709647291724E-2</v>
      </c>
      <c r="L532" s="1">
        <f t="shared" ca="1" si="444"/>
        <v>4.7776839854768063E-2</v>
      </c>
      <c r="M532" s="1">
        <f t="shared" ca="1" si="445"/>
        <v>4.6803541993852581E-2</v>
      </c>
      <c r="N532" s="1">
        <f t="shared" ca="1" si="446"/>
        <v>4.5806834268897409E-2</v>
      </c>
      <c r="O532" s="1">
        <f t="shared" ca="1" si="447"/>
        <v>4.4790377630176743E-2</v>
      </c>
      <c r="P532" s="1">
        <f t="shared" ca="1" si="448"/>
        <v>4.3758764410910318E-2</v>
      </c>
      <c r="Q532" s="1">
        <f t="shared" ca="1" si="449"/>
        <v>4.2717679203469305E-2</v>
      </c>
      <c r="R532" s="1">
        <f t="shared" ca="1" si="450"/>
        <v>4.1673903109635153E-2</v>
      </c>
      <c r="S532" s="1">
        <f t="shared" ca="1" si="451"/>
        <v>4.0635177802948723E-2</v>
      </c>
      <c r="T532" s="1">
        <f t="shared" ca="1" si="452"/>
        <v>3.9609975737294981E-2</v>
      </c>
      <c r="U532" s="1">
        <f t="shared" ca="1" si="453"/>
        <v>3.8607229998520329E-2</v>
      </c>
      <c r="V532" s="1">
        <f t="shared" ca="1" si="454"/>
        <v>3.7636066106249574E-2</v>
      </c>
      <c r="W532" s="1">
        <f t="shared" ca="1" si="455"/>
        <v>3.6705559706635242E-2</v>
      </c>
      <c r="X532" s="1">
        <f t="shared" ca="1" si="456"/>
        <v>3.5824529470709507E-2</v>
      </c>
      <c r="Y532" s="1">
        <f t="shared" ca="1" si="457"/>
        <v>3.5001368590353903E-2</v>
      </c>
      <c r="Z532" s="1">
        <f t="shared" ca="1" si="458"/>
        <v>3.4243918773908755E-2</v>
      </c>
      <c r="AA532" s="1">
        <f t="shared" ca="1" si="459"/>
        <v>3.3559391530606296E-2</v>
      </c>
      <c r="AB532" s="1">
        <f t="shared" ca="1" si="460"/>
        <v>3.2954338076692416E-2</v>
      </c>
      <c r="AC532" s="1">
        <f t="shared" ca="1" si="461"/>
        <v>3.2434661150323001E-2</v>
      </c>
      <c r="AD532" s="1">
        <f t="shared" ca="1" si="462"/>
        <v>3.2005653443881225E-2</v>
      </c>
      <c r="AE532" s="1">
        <f t="shared" ca="1" si="463"/>
        <v>3.1672043926274152E-2</v>
      </c>
      <c r="AF532" s="1">
        <f t="shared" ca="1" si="464"/>
        <v>3.1438038500561441E-2</v>
      </c>
      <c r="AG532" s="1">
        <f t="shared" ca="1" si="465"/>
        <v>3.1307353466167108E-2</v>
      </c>
      <c r="AH532" s="1">
        <f t="shared" ca="1" si="466"/>
        <v>3.1283252367841512E-2</v>
      </c>
      <c r="AI532" s="1">
        <f t="shared" ca="1" si="467"/>
        <v>3.1368601150145455E-2</v>
      </c>
      <c r="AJ532" s="1">
        <f t="shared" ca="1" si="468"/>
        <v>3.156594876188204E-2</v>
      </c>
      <c r="AK532" s="1">
        <f t="shared" ca="1" si="469"/>
        <v>3.1877621473800216E-2</v>
      </c>
      <c r="AL532" s="1">
        <f t="shared" ca="1" si="470"/>
        <v>3.2305794032029704E-2</v>
      </c>
      <c r="AM532" s="1">
        <f t="shared" ca="1" si="471"/>
        <v>3.2852476020536682E-2</v>
      </c>
      <c r="AN532" s="1">
        <f t="shared" ca="1" si="472"/>
        <v>3.3519336256323494E-2</v>
      </c>
      <c r="AO532" s="1">
        <f t="shared" ca="1" si="473"/>
        <v>3.4307295503250193E-2</v>
      </c>
      <c r="AP532" s="1">
        <f t="shared" ca="1" si="474"/>
        <v>3.5215868322357451E-2</v>
      </c>
      <c r="AQ532" s="1">
        <f t="shared" ca="1" si="475"/>
        <v>3.6242345646251888E-2</v>
      </c>
      <c r="AR532" s="1">
        <f t="shared" ca="1" si="476"/>
        <v>3.7381066228053109E-2</v>
      </c>
      <c r="AS532" s="1">
        <f t="shared" ca="1" si="477"/>
        <v>3.8623142764260592E-2</v>
      </c>
      <c r="AT532" s="1">
        <f t="shared" ca="1" si="478"/>
        <v>3.9956943532072901E-2</v>
      </c>
      <c r="AU532" s="1">
        <f t="shared" ca="1" si="479"/>
        <v>4.1369338687479301E-2</v>
      </c>
      <c r="AV532" s="1">
        <f t="shared" ca="1" si="480"/>
        <v>4.2847526022751249E-2</v>
      </c>
      <c r="AW532" s="1">
        <f t="shared" ca="1" si="481"/>
        <v>4.4381704409211915E-2</v>
      </c>
      <c r="AX532" s="1">
        <f t="shared" ca="1" si="482"/>
        <v>4.5969207522439805E-2</v>
      </c>
      <c r="AY532" s="1">
        <f t="shared" ca="1" si="483"/>
        <v>4.7616554859054264E-2</v>
      </c>
      <c r="AZ532" s="1">
        <f t="shared" ca="1" si="432"/>
        <v>4.9322764565580469E-2</v>
      </c>
      <c r="BC532" s="1">
        <f t="shared" ca="1" si="484"/>
        <v>0.40499820375029927</v>
      </c>
      <c r="BD532" s="1">
        <f t="shared" ca="1" si="484"/>
        <v>1.888463555874079</v>
      </c>
      <c r="BE532" s="1">
        <f t="shared" ca="1" si="484"/>
        <v>0.99999352241410833</v>
      </c>
    </row>
    <row r="533" spans="1:57" x14ac:dyDescent="0.2">
      <c r="A533" s="118">
        <f t="shared" si="433"/>
        <v>5.2099999999999334</v>
      </c>
      <c r="B533" s="1">
        <f t="shared" ca="1" si="434"/>
        <v>5.58596601069715E-2</v>
      </c>
      <c r="C533" s="1">
        <f t="shared" ca="1" si="435"/>
        <v>5.542111692053675E-2</v>
      </c>
      <c r="D533" s="1">
        <f t="shared" ca="1" si="436"/>
        <v>5.4905951530381206E-2</v>
      </c>
      <c r="E533" s="1">
        <f t="shared" ca="1" si="437"/>
        <v>5.4323231719375462E-2</v>
      </c>
      <c r="F533" s="1">
        <f t="shared" ca="1" si="438"/>
        <v>5.3680651931478876E-2</v>
      </c>
      <c r="G533" s="1">
        <f t="shared" ca="1" si="439"/>
        <v>5.2984250365429315E-2</v>
      </c>
      <c r="H533" s="1">
        <f t="shared" ca="1" si="440"/>
        <v>5.2238882889106088E-2</v>
      </c>
      <c r="I533" s="1">
        <f t="shared" ca="1" si="441"/>
        <v>5.144866806664547E-2</v>
      </c>
      <c r="J533" s="1">
        <f t="shared" ca="1" si="442"/>
        <v>5.0617223905632516E-2</v>
      </c>
      <c r="K533" s="1">
        <f t="shared" ca="1" si="443"/>
        <v>4.9747790745154605E-2</v>
      </c>
      <c r="L533" s="1">
        <f t="shared" ca="1" si="444"/>
        <v>4.8843368739122192E-2</v>
      </c>
      <c r="M533" s="1">
        <f t="shared" ca="1" si="445"/>
        <v>4.7906945165939269E-2</v>
      </c>
      <c r="N533" s="1">
        <f t="shared" ca="1" si="446"/>
        <v>4.694181127510838E-2</v>
      </c>
      <c r="O533" s="1">
        <f t="shared" ca="1" si="447"/>
        <v>4.5951906903386519E-2</v>
      </c>
      <c r="P533" s="1">
        <f t="shared" ca="1" si="448"/>
        <v>4.4942106686927837E-2</v>
      </c>
      <c r="Q533" s="1">
        <f t="shared" ca="1" si="449"/>
        <v>4.3918377905195448E-2</v>
      </c>
      <c r="R533" s="1">
        <f t="shared" ca="1" si="450"/>
        <v>4.2887781999810186E-2</v>
      </c>
      <c r="S533" s="1">
        <f t="shared" ca="1" si="451"/>
        <v>4.1858336806530158E-2</v>
      </c>
      <c r="T533" s="1">
        <f t="shared" ca="1" si="452"/>
        <v>4.0838785979993714E-2</v>
      </c>
      <c r="U533" s="1">
        <f t="shared" ca="1" si="453"/>
        <v>3.9838328886464137E-2</v>
      </c>
      <c r="V533" s="1">
        <f t="shared" ca="1" si="454"/>
        <v>3.886635290664911E-2</v>
      </c>
      <c r="W533" s="1">
        <f t="shared" ca="1" si="455"/>
        <v>3.7932191799040144E-2</v>
      </c>
      <c r="X533" s="1">
        <f t="shared" ca="1" si="456"/>
        <v>3.7044919322223702E-2</v>
      </c>
      <c r="Y533" s="1">
        <f t="shared" ca="1" si="457"/>
        <v>3.62131815206133E-2</v>
      </c>
      <c r="Z533" s="1">
        <f t="shared" ca="1" si="458"/>
        <v>3.5445071595602035E-2</v>
      </c>
      <c r="AA533" s="1">
        <f t="shared" ca="1" si="459"/>
        <v>3.4748052084427536E-2</v>
      </c>
      <c r="AB533" s="1">
        <f t="shared" ca="1" si="460"/>
        <v>3.4128925520932496E-2</v>
      </c>
      <c r="AC533" s="1">
        <f t="shared" ca="1" si="461"/>
        <v>3.3593846695972589E-2</v>
      </c>
      <c r="AD533" s="1">
        <f t="shared" ca="1" si="462"/>
        <v>3.314836115963038E-2</v>
      </c>
      <c r="AE533" s="1">
        <f t="shared" ca="1" si="463"/>
        <v>3.2797451343483608E-2</v>
      </c>
      <c r="AF533" s="1">
        <f t="shared" ca="1" si="464"/>
        <v>3.2545576990993044E-2</v>
      </c>
      <c r="AG533" s="1">
        <f t="shared" ca="1" si="465"/>
        <v>3.2396708609753203E-2</v>
      </c>
      <c r="AH533" s="1">
        <f t="shared" ca="1" si="466"/>
        <v>3.2354364616739476E-2</v>
      </c>
      <c r="AI533" s="1">
        <f t="shared" ca="1" si="467"/>
        <v>3.2421666942070847E-2</v>
      </c>
      <c r="AJ533" s="1">
        <f t="shared" ca="1" si="468"/>
        <v>3.2601421860325996E-2</v>
      </c>
      <c r="AK533" s="1">
        <f t="shared" ca="1" si="469"/>
        <v>3.2896213812153734E-2</v>
      </c>
      <c r="AL533" s="1">
        <f t="shared" ca="1" si="470"/>
        <v>3.3308474845888073E-2</v>
      </c>
      <c r="AM533" s="1">
        <f t="shared" ca="1" si="471"/>
        <v>3.3840467743700392E-2</v>
      </c>
      <c r="AN533" s="1">
        <f t="shared" ca="1" si="472"/>
        <v>3.4494105807489191E-2</v>
      </c>
      <c r="AO533" s="1">
        <f t="shared" ca="1" si="473"/>
        <v>3.5270540603259508E-2</v>
      </c>
      <c r="AP533" s="1">
        <f t="shared" ca="1" si="474"/>
        <v>3.6169500699499299E-2</v>
      </c>
      <c r="AQ533" s="1">
        <f t="shared" ca="1" si="475"/>
        <v>3.7188476120606891E-2</v>
      </c>
      <c r="AR533" s="1">
        <f t="shared" ca="1" si="476"/>
        <v>3.8321999021080175E-2</v>
      </c>
      <c r="AS533" s="1">
        <f t="shared" ca="1" si="477"/>
        <v>3.9561385082883399E-2</v>
      </c>
      <c r="AT533" s="1">
        <f t="shared" ca="1" si="478"/>
        <v>4.0895230644873819E-2</v>
      </c>
      <c r="AU533" s="1">
        <f t="shared" ca="1" si="479"/>
        <v>4.2310670825889025E-2</v>
      </c>
      <c r="AV533" s="1">
        <f t="shared" ca="1" si="480"/>
        <v>4.3795222510901156E-2</v>
      </c>
      <c r="AW533" s="1">
        <f t="shared" ca="1" si="481"/>
        <v>4.5339487315776347E-2</v>
      </c>
      <c r="AX533" s="1">
        <f t="shared" ca="1" si="482"/>
        <v>4.6941244018269303E-2</v>
      </c>
      <c r="AY533" s="1">
        <f t="shared" ca="1" si="483"/>
        <v>4.8607125216862015E-2</v>
      </c>
      <c r="AZ533" s="1">
        <f t="shared" ca="1" si="432"/>
        <v>5.0335256773622772E-2</v>
      </c>
      <c r="BC533" s="1">
        <f t="shared" ca="1" si="484"/>
        <v>1.6040745133456493</v>
      </c>
      <c r="BD533" s="1">
        <f t="shared" ca="1" si="484"/>
        <v>0.15797300840918638</v>
      </c>
      <c r="BE533" s="1">
        <f t="shared" ca="1" si="484"/>
        <v>1.2962454000935324</v>
      </c>
    </row>
    <row r="534" spans="1:57" x14ac:dyDescent="0.2">
      <c r="A534" s="118">
        <f t="shared" si="433"/>
        <v>5.2199999999999331</v>
      </c>
      <c r="B534" s="1">
        <f t="shared" ca="1" si="434"/>
        <v>5.4848300977627593E-2</v>
      </c>
      <c r="C534" s="1">
        <f t="shared" ca="1" si="435"/>
        <v>5.45294317451002E-2</v>
      </c>
      <c r="D534" s="1">
        <f t="shared" ca="1" si="436"/>
        <v>5.412058980409986E-2</v>
      </c>
      <c r="E534" s="1">
        <f t="shared" ca="1" si="437"/>
        <v>5.3631366841384753E-2</v>
      </c>
      <c r="F534" s="1">
        <f t="shared" ca="1" si="438"/>
        <v>5.3069972718613918E-2</v>
      </c>
      <c r="G534" s="1">
        <f t="shared" ca="1" si="439"/>
        <v>5.2442968204323162E-2</v>
      </c>
      <c r="H534" s="1">
        <f t="shared" ca="1" si="440"/>
        <v>5.1755738762197065E-2</v>
      </c>
      <c r="I534" s="1">
        <f t="shared" ca="1" si="441"/>
        <v>5.1012935816255531E-2</v>
      </c>
      <c r="J534" s="1">
        <f t="shared" ca="1" si="442"/>
        <v>5.0218711578781931E-2</v>
      </c>
      <c r="K534" s="1">
        <f t="shared" ca="1" si="443"/>
        <v>4.9376842544685051E-2</v>
      </c>
      <c r="L534" s="1">
        <f t="shared" ca="1" si="444"/>
        <v>4.849086904446797E-2</v>
      </c>
      <c r="M534" s="1">
        <f t="shared" ca="1" si="445"/>
        <v>4.7564324578710633E-2</v>
      </c>
      <c r="N534" s="1">
        <f t="shared" ca="1" si="446"/>
        <v>4.6601053417325886E-2</v>
      </c>
      <c r="O534" s="1">
        <f t="shared" ca="1" si="447"/>
        <v>4.560555421031573E-2</v>
      </c>
      <c r="P534" s="1">
        <f t="shared" ca="1" si="448"/>
        <v>4.4583263762885128E-2</v>
      </c>
      <c r="Q534" s="1">
        <f t="shared" ca="1" si="449"/>
        <v>4.3540711853077292E-2</v>
      </c>
      <c r="R534" s="1">
        <f t="shared" ca="1" si="450"/>
        <v>4.2485520037233195E-2</v>
      </c>
      <c r="S534" s="1">
        <f t="shared" ca="1" si="451"/>
        <v>4.1426262072532152E-2</v>
      </c>
      <c r="T534" s="1">
        <f t="shared" ca="1" si="452"/>
        <v>4.0372232574392347E-2</v>
      </c>
      <c r="U534" s="1">
        <f t="shared" ca="1" si="453"/>
        <v>3.9333176959540514E-2</v>
      </c>
      <c r="V534" s="1">
        <f t="shared" ca="1" si="454"/>
        <v>3.8319024253225517E-2</v>
      </c>
      <c r="W534" s="1">
        <f t="shared" ca="1" si="455"/>
        <v>3.7339646124215385E-2</v>
      </c>
      <c r="X534" s="1">
        <f t="shared" ca="1" si="456"/>
        <v>3.6404651232383636E-2</v>
      </c>
      <c r="Y534" s="1">
        <f t="shared" ca="1" si="457"/>
        <v>3.5523218305919396E-2</v>
      </c>
      <c r="Z534" s="1">
        <f t="shared" ca="1" si="458"/>
        <v>3.4703971888400811E-2</v>
      </c>
      <c r="AA534" s="1">
        <f t="shared" ca="1" si="459"/>
        <v>3.3954905409295924E-2</v>
      </c>
      <c r="AB534" s="1">
        <f t="shared" ca="1" si="460"/>
        <v>3.3283352593179522E-2</v>
      </c>
      <c r="AC534" s="1">
        <f t="shared" ca="1" si="461"/>
        <v>3.2696000158140268E-2</v>
      </c>
      <c r="AD534" s="1">
        <f t="shared" ca="1" si="462"/>
        <v>3.2198926382492749E-2</v>
      </c>
      <c r="AE534" s="1">
        <f t="shared" ca="1" si="463"/>
        <v>3.1797647026473218E-2</v>
      </c>
      <c r="AF534" s="1">
        <f t="shared" ca="1" si="464"/>
        <v>3.149715553973214E-2</v>
      </c>
      <c r="AG534" s="1">
        <f t="shared" ca="1" si="465"/>
        <v>3.1301956509748853E-2</v>
      </c>
      <c r="AH534" s="1">
        <f t="shared" ca="1" si="466"/>
        <v>3.1216103106423632E-2</v>
      </c>
      <c r="AI534" s="1">
        <f t="shared" ca="1" si="467"/>
        <v>3.1243253130671219E-2</v>
      </c>
      <c r="AJ534" s="1">
        <f t="shared" ca="1" si="468"/>
        <v>3.1386750058161578E-2</v>
      </c>
      <c r="AK534" s="1">
        <f t="shared" ca="1" si="469"/>
        <v>3.1649716340522667E-2</v>
      </c>
      <c r="AL534" s="1">
        <f t="shared" ca="1" si="470"/>
        <v>3.2035121104646035E-2</v>
      </c>
      <c r="AM534" s="1">
        <f t="shared" ca="1" si="471"/>
        <v>3.2545760015075274E-2</v>
      </c>
      <c r="AN534" s="1">
        <f t="shared" ca="1" si="472"/>
        <v>3.3184070443383257E-2</v>
      </c>
      <c r="AO534" s="1">
        <f t="shared" ca="1" si="473"/>
        <v>3.3951714280259247E-2</v>
      </c>
      <c r="AP534" s="1">
        <f t="shared" ca="1" si="474"/>
        <v>3.4848913661758581E-2</v>
      </c>
      <c r="AQ534" s="1">
        <f t="shared" ca="1" si="475"/>
        <v>3.5873637448696254E-2</v>
      </c>
      <c r="AR534" s="1">
        <f t="shared" ca="1" si="476"/>
        <v>3.7020891247063384E-2</v>
      </c>
      <c r="AS534" s="1">
        <f t="shared" ca="1" si="477"/>
        <v>3.8282474084246065E-2</v>
      </c>
      <c r="AT534" s="1">
        <f t="shared" ca="1" si="478"/>
        <v>3.9647490957217278E-2</v>
      </c>
      <c r="AU534" s="1">
        <f t="shared" ca="1" si="479"/>
        <v>4.1103622888693174E-2</v>
      </c>
      <c r="AV534" s="1">
        <f t="shared" ca="1" si="480"/>
        <v>4.2638987387816636E-2</v>
      </c>
      <c r="AW534" s="1">
        <f t="shared" ca="1" si="481"/>
        <v>4.4244869520582659E-2</v>
      </c>
      <c r="AX534" s="1">
        <f t="shared" ca="1" si="482"/>
        <v>4.5919766385349059E-2</v>
      </c>
      <c r="AY534" s="1">
        <f t="shared" ca="1" si="483"/>
        <v>4.7670683433167327E-2</v>
      </c>
      <c r="AZ534" s="1">
        <f t="shared" ca="1" si="432"/>
        <v>4.9495084186006087E-2</v>
      </c>
      <c r="BC534" s="1">
        <f t="shared" ca="1" si="484"/>
        <v>-1.3001898119314461</v>
      </c>
      <c r="BD534" s="1">
        <f t="shared" ca="1" si="484"/>
        <v>-1.0314110814446806</v>
      </c>
      <c r="BE534" s="1">
        <f t="shared" ca="1" si="484"/>
        <v>1.1225926200369081</v>
      </c>
    </row>
    <row r="535" spans="1:57" x14ac:dyDescent="0.2">
      <c r="A535" s="118">
        <f t="shared" si="433"/>
        <v>5.2299999999999329</v>
      </c>
      <c r="B535" s="1">
        <f t="shared" ca="1" si="434"/>
        <v>5.6674900855429262E-2</v>
      </c>
      <c r="C535" s="1">
        <f t="shared" ca="1" si="435"/>
        <v>5.6385690896443748E-2</v>
      </c>
      <c r="D535" s="1">
        <f t="shared" ca="1" si="436"/>
        <v>5.5998037075936528E-2</v>
      </c>
      <c r="E535" s="1">
        <f t="shared" ca="1" si="437"/>
        <v>5.5521939632781604E-2</v>
      </c>
      <c r="F535" s="1">
        <f t="shared" ca="1" si="438"/>
        <v>5.4966008807331643E-2</v>
      </c>
      <c r="G535" s="1">
        <f t="shared" ca="1" si="439"/>
        <v>5.4337212896392512E-2</v>
      </c>
      <c r="H535" s="1">
        <f t="shared" ca="1" si="440"/>
        <v>5.3641351842687625E-2</v>
      </c>
      <c r="I535" s="1">
        <f t="shared" ca="1" si="441"/>
        <v>5.2883494774968759E-2</v>
      </c>
      <c r="J535" s="1">
        <f t="shared" ca="1" si="442"/>
        <v>5.2068212967192079E-2</v>
      </c>
      <c r="K535" s="1">
        <f t="shared" ca="1" si="443"/>
        <v>5.1199703968455156E-2</v>
      </c>
      <c r="L535" s="1">
        <f t="shared" ca="1" si="444"/>
        <v>5.028193322471735E-2</v>
      </c>
      <c r="M535" s="1">
        <f t="shared" ca="1" si="445"/>
        <v>4.9318865412651243E-2</v>
      </c>
      <c r="N535" s="1">
        <f t="shared" ca="1" si="446"/>
        <v>4.8314782756388619E-2</v>
      </c>
      <c r="O535" s="1">
        <f t="shared" ca="1" si="447"/>
        <v>4.7274627604244633E-2</v>
      </c>
      <c r="P535" s="1">
        <f t="shared" ca="1" si="448"/>
        <v>4.6204283755017589E-2</v>
      </c>
      <c r="Q535" s="1">
        <f t="shared" ca="1" si="449"/>
        <v>4.5110728255605581E-2</v>
      </c>
      <c r="R535" s="1">
        <f t="shared" ca="1" si="450"/>
        <v>4.4002027511155735E-2</v>
      </c>
      <c r="S535" s="1">
        <f t="shared" ca="1" si="451"/>
        <v>4.2887195919007734E-2</v>
      </c>
      <c r="T535" s="1">
        <f t="shared" ca="1" si="452"/>
        <v>4.1775963775105229E-2</v>
      </c>
      <c r="U535" s="1">
        <f t="shared" ca="1" si="453"/>
        <v>4.0678507276471952E-2</v>
      </c>
      <c r="V535" s="1">
        <f t="shared" ca="1" si="454"/>
        <v>3.9605181836164627E-2</v>
      </c>
      <c r="W535" s="1">
        <f t="shared" ca="1" si="455"/>
        <v>3.8566281791000016E-2</v>
      </c>
      <c r="X535" s="1">
        <f t="shared" ca="1" si="456"/>
        <v>3.7571835475740424E-2</v>
      </c>
      <c r="Y535" s="1">
        <f t="shared" ca="1" si="457"/>
        <v>3.6631439093470754E-2</v>
      </c>
      <c r="Z535" s="1">
        <f t="shared" ca="1" si="458"/>
        <v>3.575413333890709E-2</v>
      </c>
      <c r="AA535" s="1">
        <f t="shared" ca="1" si="459"/>
        <v>3.4948327357669909E-2</v>
      </c>
      <c r="AB535" s="1">
        <f t="shared" ca="1" si="460"/>
        <v>3.422177089774809E-2</v>
      </c>
      <c r="AC535" s="1">
        <f t="shared" ca="1" si="461"/>
        <v>3.358156743843526E-2</v>
      </c>
      <c r="AD535" s="1">
        <f t="shared" ca="1" si="462"/>
        <v>3.3034212816238508E-2</v>
      </c>
      <c r="AE535" s="1">
        <f t="shared" ca="1" si="463"/>
        <v>3.2585640945555223E-2</v>
      </c>
      <c r="AF535" s="1">
        <f t="shared" ca="1" si="464"/>
        <v>3.2241263807651466E-2</v>
      </c>
      <c r="AG535" s="1">
        <f t="shared" ca="1" si="465"/>
        <v>3.2006004901304133E-2</v>
      </c>
      <c r="AH535" s="1">
        <f t="shared" ca="1" si="466"/>
        <v>3.1884336989647828E-2</v>
      </c>
      <c r="AI535" s="1">
        <f t="shared" ca="1" si="467"/>
        <v>3.1880338588950917E-2</v>
      </c>
      <c r="AJ535" s="1">
        <f t="shared" ca="1" si="468"/>
        <v>3.1997775210124389E-2</v>
      </c>
      <c r="AK535" s="1">
        <f t="shared" ca="1" si="469"/>
        <v>3.2240192115078899E-2</v>
      </c>
      <c r="AL535" s="1">
        <f t="shared" ca="1" si="470"/>
        <v>3.2610980243291808E-2</v>
      </c>
      <c r="AM535" s="1">
        <f t="shared" ca="1" si="471"/>
        <v>3.3113352783376952E-2</v>
      </c>
      <c r="AN535" s="1">
        <f t="shared" ca="1" si="472"/>
        <v>3.3750155719633738E-2</v>
      </c>
      <c r="AO535" s="1">
        <f t="shared" ca="1" si="473"/>
        <v>3.4523445750245317E-2</v>
      </c>
      <c r="AP535" s="1">
        <f t="shared" ca="1" si="474"/>
        <v>3.5433823102163371E-2</v>
      </c>
      <c r="AQ535" s="1">
        <f t="shared" ca="1" si="475"/>
        <v>3.6479620182873054E-2</v>
      </c>
      <c r="AR535" s="1">
        <f t="shared" ca="1" si="476"/>
        <v>3.7656201065689288E-2</v>
      </c>
      <c r="AS535" s="1">
        <f t="shared" ca="1" si="477"/>
        <v>3.8955733447625866E-2</v>
      </c>
      <c r="AT535" s="1">
        <f t="shared" ca="1" si="478"/>
        <v>4.0367716546638718E-2</v>
      </c>
      <c r="AU535" s="1">
        <f t="shared" ca="1" si="479"/>
        <v>4.1880263201680389E-2</v>
      </c>
      <c r="AV535" s="1">
        <f t="shared" ca="1" si="480"/>
        <v>4.3481978020535661E-2</v>
      </c>
      <c r="AW535" s="1">
        <f t="shared" ca="1" si="481"/>
        <v>4.5164715034689829E-2</v>
      </c>
      <c r="AX535" s="1">
        <f t="shared" ca="1" si="482"/>
        <v>4.692756757169516E-2</v>
      </c>
      <c r="AY535" s="1">
        <f t="shared" ca="1" si="483"/>
        <v>4.8777778049271213E-2</v>
      </c>
      <c r="AZ535" s="1">
        <f t="shared" ca="1" si="432"/>
        <v>5.071182104710388E-2</v>
      </c>
      <c r="BC535" s="1">
        <f t="shared" ca="1" si="484"/>
        <v>1.7943440525808105</v>
      </c>
      <c r="BD535" s="1">
        <f t="shared" ca="1" si="484"/>
        <v>-1.7105352131688853</v>
      </c>
      <c r="BE535" s="1">
        <f t="shared" ca="1" si="484"/>
        <v>-0.14889962823973857</v>
      </c>
    </row>
    <row r="536" spans="1:57" x14ac:dyDescent="0.2">
      <c r="A536" s="118">
        <f t="shared" si="433"/>
        <v>5.2399999999999327</v>
      </c>
      <c r="B536" s="1">
        <f t="shared" ca="1" si="434"/>
        <v>5.8022226738461205E-2</v>
      </c>
      <c r="C536" s="1">
        <f t="shared" ca="1" si="435"/>
        <v>5.7616801667328389E-2</v>
      </c>
      <c r="D536" s="1">
        <f t="shared" ca="1" si="436"/>
        <v>5.7120862559634389E-2</v>
      </c>
      <c r="E536" s="1">
        <f t="shared" ca="1" si="437"/>
        <v>5.6544158773274025E-2</v>
      </c>
      <c r="F536" s="1">
        <f t="shared" ca="1" si="438"/>
        <v>5.589504180065856E-2</v>
      </c>
      <c r="G536" s="1">
        <f t="shared" ca="1" si="439"/>
        <v>5.5180228336252732E-2</v>
      </c>
      <c r="H536" s="1">
        <f t="shared" ca="1" si="440"/>
        <v>5.4405273596706091E-2</v>
      </c>
      <c r="I536" s="1">
        <f t="shared" ca="1" si="441"/>
        <v>5.3575005173014542E-2</v>
      </c>
      <c r="J536" s="1">
        <f t="shared" ca="1" si="442"/>
        <v>5.2693754171030789E-2</v>
      </c>
      <c r="K536" s="1">
        <f t="shared" ca="1" si="443"/>
        <v>5.1765480005640005E-2</v>
      </c>
      <c r="L536" s="1">
        <f t="shared" ca="1" si="444"/>
        <v>5.0793914089843975E-2</v>
      </c>
      <c r="M536" s="1">
        <f t="shared" ca="1" si="445"/>
        <v>4.9782793142343885E-2</v>
      </c>
      <c r="N536" s="1">
        <f t="shared" ca="1" si="446"/>
        <v>4.8736178186745797E-2</v>
      </c>
      <c r="O536" s="1">
        <f t="shared" ca="1" si="447"/>
        <v>4.7658796065957035E-2</v>
      </c>
      <c r="P536" s="1">
        <f t="shared" ca="1" si="448"/>
        <v>4.6556318308247933E-2</v>
      </c>
      <c r="Q536" s="1">
        <f t="shared" ca="1" si="449"/>
        <v>4.5435509911343923E-2</v>
      </c>
      <c r="R536" s="1">
        <f t="shared" ca="1" si="450"/>
        <v>4.4304222775398812E-2</v>
      </c>
      <c r="S536" s="1">
        <f t="shared" ca="1" si="451"/>
        <v>4.3171252569093377E-2</v>
      </c>
      <c r="T536" s="1">
        <f t="shared" ca="1" si="452"/>
        <v>4.2046105901265639E-2</v>
      </c>
      <c r="U536" s="1">
        <f t="shared" ca="1" si="453"/>
        <v>4.0938730391759943E-2</v>
      </c>
      <c r="V536" s="1">
        <f t="shared" ca="1" si="454"/>
        <v>3.9859248497419161E-2</v>
      </c>
      <c r="W536" s="1">
        <f t="shared" ca="1" si="455"/>
        <v>3.8817717893619E-2</v>
      </c>
      <c r="X536" s="1">
        <f t="shared" ca="1" si="456"/>
        <v>3.7823927276384152E-2</v>
      </c>
      <c r="Y536" s="1">
        <f t="shared" ca="1" si="457"/>
        <v>3.6887231027593573E-2</v>
      </c>
      <c r="Z536" s="1">
        <f t="shared" ca="1" si="458"/>
        <v>3.6016426714775007E-2</v>
      </c>
      <c r="AA536" s="1">
        <f t="shared" ca="1" si="459"/>
        <v>3.521967993622005E-2</v>
      </c>
      <c r="AB536" s="1">
        <f t="shared" ca="1" si="460"/>
        <v>3.4504497208460917E-2</v>
      </c>
      <c r="AC536" s="1">
        <f t="shared" ca="1" si="461"/>
        <v>3.3877739518309385E-2</v>
      </c>
      <c r="AD536" s="1">
        <f t="shared" ca="1" si="462"/>
        <v>3.3345661002757876E-2</v>
      </c>
      <c r="AE536" s="1">
        <f t="shared" ca="1" si="463"/>
        <v>3.2913954468287418E-2</v>
      </c>
      <c r="AF536" s="1">
        <f t="shared" ca="1" si="464"/>
        <v>3.2587791165746761E-2</v>
      </c>
      <c r="AG536" s="1">
        <f t="shared" ca="1" si="465"/>
        <v>3.2371854249222537E-2</v>
      </c>
      <c r="AH536" s="1">
        <f t="shared" ca="1" si="466"/>
        <v>3.2270376827899482E-2</v>
      </c>
      <c r="AI536" s="1">
        <f t="shared" ca="1" si="467"/>
        <v>3.2287198890170794E-2</v>
      </c>
      <c r="AJ536" s="1">
        <f t="shared" ca="1" si="468"/>
        <v>3.2425848728062756E-2</v>
      </c>
      <c r="AK536" s="1">
        <f t="shared" ca="1" si="469"/>
        <v>3.2689635124188217E-2</v>
      </c>
      <c r="AL536" s="1">
        <f t="shared" ca="1" si="470"/>
        <v>3.3081711475213466E-2</v>
      </c>
      <c r="AM536" s="1">
        <f t="shared" ca="1" si="471"/>
        <v>3.3605049045969171E-2</v>
      </c>
      <c r="AN536" s="1">
        <f t="shared" ca="1" si="472"/>
        <v>3.4262242887750038E-2</v>
      </c>
      <c r="AO536" s="1">
        <f t="shared" ca="1" si="473"/>
        <v>3.5055084902274602E-2</v>
      </c>
      <c r="AP536" s="1">
        <f t="shared" ca="1" si="474"/>
        <v>3.5983893846879798E-2</v>
      </c>
      <c r="AQ536" s="1">
        <f t="shared" ca="1" si="475"/>
        <v>3.7046706304507467E-2</v>
      </c>
      <c r="AR536" s="1">
        <f t="shared" ca="1" si="476"/>
        <v>3.8238585750215839E-2</v>
      </c>
      <c r="AS536" s="1">
        <f t="shared" ca="1" si="477"/>
        <v>3.9551409792046945E-2</v>
      </c>
      <c r="AT536" s="1">
        <f t="shared" ca="1" si="478"/>
        <v>4.0974413351218188E-2</v>
      </c>
      <c r="AU536" s="1">
        <f t="shared" ca="1" si="479"/>
        <v>4.2495482918940036E-2</v>
      </c>
      <c r="AV536" s="1">
        <f t="shared" ca="1" si="480"/>
        <v>4.4103052569349592E-2</v>
      </c>
      <c r="AW536" s="1">
        <f t="shared" ca="1" si="481"/>
        <v>4.5788886575069965E-2</v>
      </c>
      <c r="AX536" s="1">
        <f t="shared" ca="1" si="482"/>
        <v>4.7552008037970793E-2</v>
      </c>
      <c r="AY536" s="1">
        <f t="shared" ca="1" si="483"/>
        <v>4.9399212554634107E-2</v>
      </c>
      <c r="AZ536" s="1">
        <f t="shared" ca="1" si="432"/>
        <v>5.1325139295377457E-2</v>
      </c>
      <c r="BC536" s="1">
        <f t="shared" ca="1" si="484"/>
        <v>0.76177733221793087</v>
      </c>
      <c r="BD536" s="1">
        <f t="shared" ca="1" si="484"/>
        <v>-0.43373684919434208</v>
      </c>
      <c r="BE536" s="1">
        <f t="shared" ca="1" si="484"/>
        <v>-1.492372176426052</v>
      </c>
    </row>
    <row r="537" spans="1:57" x14ac:dyDescent="0.2">
      <c r="A537" s="118">
        <f t="shared" si="433"/>
        <v>5.2499999999999325</v>
      </c>
      <c r="B537" s="1">
        <f t="shared" ca="1" si="434"/>
        <v>5.8439080475032823E-2</v>
      </c>
      <c r="C537" s="1">
        <f t="shared" ca="1" si="435"/>
        <v>5.8088481704426147E-2</v>
      </c>
      <c r="D537" s="1">
        <f t="shared" ca="1" si="436"/>
        <v>5.7640130983997832E-2</v>
      </c>
      <c r="E537" s="1">
        <f t="shared" ca="1" si="437"/>
        <v>5.710407377827445E-2</v>
      </c>
      <c r="F537" s="1">
        <f t="shared" ca="1" si="438"/>
        <v>5.648895011958803E-2</v>
      </c>
      <c r="G537" s="1">
        <f t="shared" ca="1" si="439"/>
        <v>5.5801772382537723E-2</v>
      </c>
      <c r="H537" s="1">
        <f t="shared" ca="1" si="440"/>
        <v>5.5048398266415742E-2</v>
      </c>
      <c r="I537" s="1">
        <f t="shared" ca="1" si="441"/>
        <v>5.4233960996805372E-2</v>
      </c>
      <c r="J537" s="1">
        <f t="shared" ca="1" si="442"/>
        <v>5.3363098697083833E-2</v>
      </c>
      <c r="K537" s="1">
        <f t="shared" ca="1" si="443"/>
        <v>5.2440079874899188E-2</v>
      </c>
      <c r="L537" s="1">
        <f t="shared" ca="1" si="444"/>
        <v>5.1468949176745556E-2</v>
      </c>
      <c r="M537" s="1">
        <f t="shared" ca="1" si="445"/>
        <v>5.0453762643451819E-2</v>
      </c>
      <c r="N537" s="1">
        <f t="shared" ca="1" si="446"/>
        <v>4.9398907356950836E-2</v>
      </c>
      <c r="O537" s="1">
        <f t="shared" ca="1" si="447"/>
        <v>4.8309441864389908E-2</v>
      </c>
      <c r="P537" s="1">
        <f t="shared" ca="1" si="448"/>
        <v>4.7191372572888669E-2</v>
      </c>
      <c r="Q537" s="1">
        <f t="shared" ca="1" si="449"/>
        <v>4.6051799526833657E-2</v>
      </c>
      <c r="R537" s="1">
        <f t="shared" ca="1" si="450"/>
        <v>4.4898907181862235E-2</v>
      </c>
      <c r="S537" s="1">
        <f t="shared" ca="1" si="451"/>
        <v>4.3741819523777523E-2</v>
      </c>
      <c r="T537" s="1">
        <f t="shared" ca="1" si="452"/>
        <v>4.2590366521460601E-2</v>
      </c>
      <c r="U537" s="1">
        <f t="shared" ca="1" si="453"/>
        <v>4.1454814274945934E-2</v>
      </c>
      <c r="V537" s="1">
        <f t="shared" ca="1" si="454"/>
        <v>4.0345599355708174E-2</v>
      </c>
      <c r="W537" s="1">
        <f t="shared" ca="1" si="455"/>
        <v>3.9273089863086232E-2</v>
      </c>
      <c r="X537" s="1">
        <f t="shared" ca="1" si="456"/>
        <v>3.8247381955667972E-2</v>
      </c>
      <c r="Y537" s="1">
        <f t="shared" ca="1" si="457"/>
        <v>3.7278135312956963E-2</v>
      </c>
      <c r="Z537" s="1">
        <f t="shared" ca="1" si="458"/>
        <v>3.6374451511839975E-2</v>
      </c>
      <c r="AA537" s="1">
        <f t="shared" ca="1" si="459"/>
        <v>3.554479975454735E-2</v>
      </c>
      <c r="AB537" s="1">
        <f t="shared" ca="1" si="460"/>
        <v>3.4796990485884298E-2</v>
      </c>
      <c r="AC537" s="1">
        <f t="shared" ca="1" si="461"/>
        <v>3.4138189360990286E-2</v>
      </c>
      <c r="AD537" s="1">
        <f t="shared" ca="1" si="462"/>
        <v>3.3574955974125215E-2</v>
      </c>
      <c r="AE537" s="1">
        <f t="shared" ca="1" si="463"/>
        <v>3.3113289176353922E-2</v>
      </c>
      <c r="AF537" s="1">
        <f t="shared" ca="1" si="464"/>
        <v>3.2758666640772545E-2</v>
      </c>
      <c r="AG537" s="1">
        <f t="shared" ca="1" si="465"/>
        <v>3.2516078335542459E-2</v>
      </c>
      <c r="AH537" s="1">
        <f t="shared" ca="1" si="466"/>
        <v>3.2390064883370193E-2</v>
      </c>
      <c r="AI537" s="1">
        <f t="shared" ca="1" si="467"/>
        <v>3.2384774915903788E-2</v>
      </c>
      <c r="AJ537" s="1">
        <f t="shared" ca="1" si="468"/>
        <v>3.2504046666026715E-2</v>
      </c>
      <c r="AK537" s="1">
        <f t="shared" ca="1" si="469"/>
        <v>3.2751499560733949E-2</v>
      </c>
      <c r="AL537" s="1">
        <f t="shared" ca="1" si="470"/>
        <v>3.3130596511211433E-2</v>
      </c>
      <c r="AM537" s="1">
        <f t="shared" ca="1" si="471"/>
        <v>3.3644613823272433E-2</v>
      </c>
      <c r="AN537" s="1">
        <f t="shared" ca="1" si="472"/>
        <v>3.4296442482887927E-2</v>
      </c>
      <c r="AO537" s="1">
        <f t="shared" ca="1" si="473"/>
        <v>3.5088156406799013E-2</v>
      </c>
      <c r="AP537" s="1">
        <f t="shared" ca="1" si="474"/>
        <v>3.6020339740579492E-2</v>
      </c>
      <c r="AQ537" s="1">
        <f t="shared" ca="1" si="475"/>
        <v>3.7091280292103797E-2</v>
      </c>
      <c r="AR537" s="1">
        <f t="shared" ca="1" si="476"/>
        <v>3.8296288293309354E-2</v>
      </c>
      <c r="AS537" s="1">
        <f t="shared" ca="1" si="477"/>
        <v>3.9627498924061276E-2</v>
      </c>
      <c r="AT537" s="1">
        <f t="shared" ca="1" si="478"/>
        <v>4.1074430712768534E-2</v>
      </c>
      <c r="AU537" s="1">
        <f t="shared" ca="1" si="479"/>
        <v>4.2625292064131619E-2</v>
      </c>
      <c r="AV537" s="1">
        <f t="shared" ca="1" si="480"/>
        <v>4.4268895279085806E-2</v>
      </c>
      <c r="AW537" s="1">
        <f t="shared" ca="1" si="481"/>
        <v>4.5997462407005835E-2</v>
      </c>
      <c r="AX537" s="1">
        <f t="shared" ca="1" si="482"/>
        <v>4.781048593711975E-2</v>
      </c>
      <c r="AY537" s="1">
        <f t="shared" ca="1" si="483"/>
        <v>4.9714834018057659E-2</v>
      </c>
      <c r="AZ537" s="1">
        <f t="shared" ca="1" si="432"/>
        <v>5.170399646982983E-2</v>
      </c>
      <c r="BC537" s="1">
        <f t="shared" ca="1" si="484"/>
        <v>0.53900720215748255</v>
      </c>
      <c r="BD537" s="1">
        <f t="shared" ca="1" si="484"/>
        <v>-0.79232092132530152</v>
      </c>
      <c r="BE537" s="1">
        <f t="shared" ca="1" si="484"/>
        <v>0.42824901228616863</v>
      </c>
    </row>
    <row r="538" spans="1:57" x14ac:dyDescent="0.2">
      <c r="A538" s="118">
        <f t="shared" si="433"/>
        <v>5.2599999999999323</v>
      </c>
      <c r="B538" s="1">
        <f t="shared" ca="1" si="434"/>
        <v>5.8619241588750433E-2</v>
      </c>
      <c r="C538" s="1">
        <f t="shared" ca="1" si="435"/>
        <v>5.8281744003571084E-2</v>
      </c>
      <c r="D538" s="1">
        <f t="shared" ca="1" si="436"/>
        <v>5.7840706618505662E-2</v>
      </c>
      <c r="E538" s="1">
        <f t="shared" ca="1" si="437"/>
        <v>5.7306462646713803E-2</v>
      </c>
      <c r="F538" s="1">
        <f t="shared" ca="1" si="438"/>
        <v>5.6687932596588081E-2</v>
      </c>
      <c r="G538" s="1">
        <f t="shared" ca="1" si="439"/>
        <v>5.5992416452247742E-2</v>
      </c>
      <c r="H538" s="1">
        <f t="shared" ca="1" si="440"/>
        <v>5.5226066252002069E-2</v>
      </c>
      <c r="I538" s="1">
        <f t="shared" ca="1" si="441"/>
        <v>5.4394312677015978E-2</v>
      </c>
      <c r="J538" s="1">
        <f t="shared" ca="1" si="442"/>
        <v>5.3502092703031495E-2</v>
      </c>
      <c r="K538" s="1">
        <f t="shared" ca="1" si="443"/>
        <v>5.2553975806609664E-2</v>
      </c>
      <c r="L538" s="1">
        <f t="shared" ca="1" si="444"/>
        <v>5.1554311782845155E-2</v>
      </c>
      <c r="M538" s="1">
        <f t="shared" ca="1" si="445"/>
        <v>5.0507467922754054E-2</v>
      </c>
      <c r="N538" s="1">
        <f t="shared" ca="1" si="446"/>
        <v>4.94181492728498E-2</v>
      </c>
      <c r="O538" s="1">
        <f t="shared" ca="1" si="447"/>
        <v>4.8291737941347335E-2</v>
      </c>
      <c r="P538" s="1">
        <f t="shared" ca="1" si="448"/>
        <v>4.7134567010907374E-2</v>
      </c>
      <c r="Q538" s="1">
        <f t="shared" ca="1" si="449"/>
        <v>4.5954063316089526E-2</v>
      </c>
      <c r="R538" s="1">
        <f t="shared" ca="1" si="450"/>
        <v>4.475873557658297E-2</v>
      </c>
      <c r="S538" s="1">
        <f t="shared" ca="1" si="451"/>
        <v>4.3558027789507119E-2</v>
      </c>
      <c r="T538" s="1">
        <f t="shared" ca="1" si="452"/>
        <v>4.236208497952456E-2</v>
      </c>
      <c r="U538" s="1">
        <f t="shared" ca="1" si="453"/>
        <v>4.1181483432884212E-2</v>
      </c>
      <c r="V538" s="1">
        <f t="shared" ca="1" si="454"/>
        <v>4.0026965555214671E-2</v>
      </c>
      <c r="W538" s="1">
        <f t="shared" ca="1" si="455"/>
        <v>3.8909201603925553E-2</v>
      </c>
      <c r="X538" s="1">
        <f t="shared" ca="1" si="456"/>
        <v>3.7838586950204631E-2</v>
      </c>
      <c r="Y538" s="1">
        <f t="shared" ca="1" si="457"/>
        <v>3.6825078338750289E-2</v>
      </c>
      <c r="Z538" s="1">
        <f t="shared" ca="1" si="458"/>
        <v>3.5878073141035444E-2</v>
      </c>
      <c r="AA538" s="1">
        <f t="shared" ca="1" si="459"/>
        <v>3.500633596305136E-2</v>
      </c>
      <c r="AB538" s="1">
        <f t="shared" ca="1" si="460"/>
        <v>3.4217972986012868E-2</v>
      </c>
      <c r="AC538" s="1">
        <f t="shared" ca="1" si="461"/>
        <v>3.3520446342501425E-2</v>
      </c>
      <c r="AD538" s="1">
        <f t="shared" ca="1" si="462"/>
        <v>3.2920612889126247E-2</v>
      </c>
      <c r="AE538" s="1">
        <f t="shared" ca="1" si="463"/>
        <v>3.2424769322424773E-2</v>
      </c>
      <c r="AF538" s="1">
        <f t="shared" ca="1" si="464"/>
        <v>3.2038691538912575E-2</v>
      </c>
      <c r="AG538" s="1">
        <f t="shared" ca="1" si="465"/>
        <v>3.1767668128150232E-2</v>
      </c>
      <c r="AH538" s="1">
        <f t="shared" ca="1" si="466"/>
        <v>3.1616539042296263E-2</v>
      </c>
      <c r="AI538" s="1">
        <f t="shared" ca="1" si="467"/>
        <v>3.1589753375541076E-2</v>
      </c>
      <c r="AJ538" s="1">
        <f t="shared" ca="1" si="468"/>
        <v>3.1691451109031356E-2</v>
      </c>
      <c r="AK538" s="1">
        <f t="shared" ca="1" si="469"/>
        <v>3.1925554084882471E-2</v>
      </c>
      <c r="AL538" s="1">
        <f t="shared" ca="1" si="470"/>
        <v>3.2295826432664786E-2</v>
      </c>
      <c r="AM538" s="1">
        <f t="shared" ca="1" si="471"/>
        <v>3.2805841110383545E-2</v>
      </c>
      <c r="AN538" s="1">
        <f t="shared" ca="1" si="472"/>
        <v>3.3458776553628451E-2</v>
      </c>
      <c r="AO538" s="1">
        <f t="shared" ca="1" si="473"/>
        <v>3.4256980154962952E-2</v>
      </c>
      <c r="AP538" s="1">
        <f t="shared" ca="1" si="474"/>
        <v>3.5201292958267148E-2</v>
      </c>
      <c r="AQ538" s="1">
        <f t="shared" ca="1" si="475"/>
        <v>3.6290245700322507E-2</v>
      </c>
      <c r="AR538" s="1">
        <f t="shared" ca="1" si="476"/>
        <v>3.7519387379580042E-2</v>
      </c>
      <c r="AS538" s="1">
        <f t="shared" ca="1" si="477"/>
        <v>3.8881103061770832E-2</v>
      </c>
      <c r="AT538" s="1">
        <f t="shared" ca="1" si="478"/>
        <v>4.0365187441956892E-2</v>
      </c>
      <c r="AU538" s="1">
        <f t="shared" ca="1" si="479"/>
        <v>4.1960163757930415E-2</v>
      </c>
      <c r="AV538" s="1">
        <f t="shared" ca="1" si="480"/>
        <v>4.3655215921759444E-2</v>
      </c>
      <c r="AW538" s="1">
        <f t="shared" ca="1" si="481"/>
        <v>4.544301578511796E-2</v>
      </c>
      <c r="AX538" s="1">
        <f t="shared" ca="1" si="482"/>
        <v>4.7323509081221765E-2</v>
      </c>
      <c r="AY538" s="1">
        <f t="shared" ca="1" si="483"/>
        <v>4.9303603866037431E-2</v>
      </c>
      <c r="AZ538" s="1">
        <f t="shared" ca="1" si="432"/>
        <v>5.1375533546674505E-2</v>
      </c>
      <c r="BC538" s="1">
        <f t="shared" ca="1" si="484"/>
        <v>-0.6167128132050177</v>
      </c>
      <c r="BD538" s="1">
        <f t="shared" ca="1" si="484"/>
        <v>-1.3344691440952205</v>
      </c>
      <c r="BE538" s="1">
        <f t="shared" ca="1" si="484"/>
        <v>-0.22975722003952725</v>
      </c>
    </row>
    <row r="539" spans="1:57" x14ac:dyDescent="0.2">
      <c r="A539" s="118">
        <f t="shared" si="433"/>
        <v>5.2699999999999321</v>
      </c>
      <c r="B539" s="1">
        <f t="shared" ca="1" si="434"/>
        <v>5.8131542143930494E-2</v>
      </c>
      <c r="C539" s="1">
        <f t="shared" ca="1" si="435"/>
        <v>5.7841530248710755E-2</v>
      </c>
      <c r="D539" s="1">
        <f t="shared" ca="1" si="436"/>
        <v>5.7445328170195632E-2</v>
      </c>
      <c r="E539" s="1">
        <f t="shared" ca="1" si="437"/>
        <v>5.6953322621621547E-2</v>
      </c>
      <c r="F539" s="1">
        <f t="shared" ca="1" si="438"/>
        <v>5.6374480627006014E-2</v>
      </c>
      <c r="G539" s="1">
        <f t="shared" ca="1" si="439"/>
        <v>5.5716155811473503E-2</v>
      </c>
      <c r="H539" s="1">
        <f t="shared" ca="1" si="440"/>
        <v>5.4984560511576831E-2</v>
      </c>
      <c r="I539" s="1">
        <f t="shared" ca="1" si="441"/>
        <v>5.4185188788893425E-2</v>
      </c>
      <c r="J539" s="1">
        <f t="shared" ca="1" si="442"/>
        <v>5.3323042410756263E-2</v>
      </c>
      <c r="K539" s="1">
        <f t="shared" ca="1" si="443"/>
        <v>5.2402757803128308E-2</v>
      </c>
      <c r="L539" s="1">
        <f t="shared" ca="1" si="444"/>
        <v>5.142875592863172E-2</v>
      </c>
      <c r="M539" s="1">
        <f t="shared" ca="1" si="445"/>
        <v>5.040548135965283E-2</v>
      </c>
      <c r="N539" s="1">
        <f t="shared" ca="1" si="446"/>
        <v>4.9337723116110593E-2</v>
      </c>
      <c r="O539" s="1">
        <f t="shared" ca="1" si="447"/>
        <v>4.8230952826472273E-2</v>
      </c>
      <c r="P539" s="1">
        <f t="shared" ca="1" si="448"/>
        <v>4.7091596148127475E-2</v>
      </c>
      <c r="Q539" s="1">
        <f t="shared" ca="1" si="449"/>
        <v>4.5927172552181636E-2</v>
      </c>
      <c r="R539" s="1">
        <f t="shared" ca="1" si="450"/>
        <v>4.4746280834216258E-2</v>
      </c>
      <c r="S539" s="1">
        <f t="shared" ca="1" si="451"/>
        <v>4.355845080045153E-2</v>
      </c>
      <c r="T539" s="1">
        <f t="shared" ca="1" si="452"/>
        <v>4.2373908330835403E-2</v>
      </c>
      <c r="U539" s="1">
        <f t="shared" ca="1" si="453"/>
        <v>4.1203305707685232E-2</v>
      </c>
      <c r="V539" s="1">
        <f t="shared" ca="1" si="454"/>
        <v>4.0057456994157067E-2</v>
      </c>
      <c r="W539" s="1">
        <f t="shared" ca="1" si="455"/>
        <v>3.894710044371702E-2</v>
      </c>
      <c r="X539" s="1">
        <f t="shared" ca="1" si="456"/>
        <v>3.7882696494099859E-2</v>
      </c>
      <c r="Y539" s="1">
        <f t="shared" ca="1" si="457"/>
        <v>3.6874264826681803E-2</v>
      </c>
      <c r="Z539" s="1">
        <f t="shared" ca="1" si="458"/>
        <v>3.5931264496600598E-2</v>
      </c>
      <c r="AA539" s="1">
        <f t="shared" ca="1" si="459"/>
        <v>3.50625214171566E-2</v>
      </c>
      <c r="AB539" s="1">
        <f t="shared" ca="1" si="460"/>
        <v>3.4276203417690103E-2</v>
      </c>
      <c r="AC539" s="1">
        <f t="shared" ca="1" si="461"/>
        <v>3.3579835020817878E-2</v>
      </c>
      <c r="AD539" s="1">
        <f t="shared" ca="1" si="462"/>
        <v>3.2980336254056122E-2</v>
      </c>
      <c r="AE539" s="1">
        <f t="shared" ca="1" si="463"/>
        <v>3.2484067563869012E-2</v>
      </c>
      <c r="AF539" s="1">
        <f t="shared" ca="1" si="464"/>
        <v>3.2096868975046322E-2</v>
      </c>
      <c r="AG539" s="1">
        <f t="shared" ca="1" si="465"/>
        <v>3.1824093609604108E-2</v>
      </c>
      <c r="AH539" s="1">
        <f t="shared" ca="1" si="466"/>
        <v>3.1670646668709855E-2</v>
      </c>
      <c r="AI539" s="1">
        <f t="shared" ca="1" si="467"/>
        <v>3.1641043631705952E-2</v>
      </c>
      <c r="AJ539" s="1">
        <f t="shared" ca="1" si="468"/>
        <v>3.173949213823464E-2</v>
      </c>
      <c r="AK539" s="1">
        <f t="shared" ca="1" si="469"/>
        <v>3.196998231849215E-2</v>
      </c>
      <c r="AL539" s="1">
        <f t="shared" ca="1" si="470"/>
        <v>3.2336345326004608E-2</v>
      </c>
      <c r="AM539" s="1">
        <f t="shared" ca="1" si="471"/>
        <v>3.2842216483812962E-2</v>
      </c>
      <c r="AN539" s="1">
        <f t="shared" ca="1" si="472"/>
        <v>3.3490827294544903E-2</v>
      </c>
      <c r="AO539" s="1">
        <f t="shared" ca="1" si="473"/>
        <v>3.4284564191931106E-2</v>
      </c>
      <c r="AP539" s="1">
        <f t="shared" ca="1" si="474"/>
        <v>3.5224290735665173E-2</v>
      </c>
      <c r="AQ539" s="1">
        <f t="shared" ca="1" si="475"/>
        <v>3.630854640508293E-2</v>
      </c>
      <c r="AR539" s="1">
        <f t="shared" ca="1" si="476"/>
        <v>3.7532885084431207E-2</v>
      </c>
      <c r="AS539" s="1">
        <f t="shared" ca="1" si="477"/>
        <v>3.8889708147817996E-2</v>
      </c>
      <c r="AT539" s="1">
        <f t="shared" ca="1" si="478"/>
        <v>4.0368853127182316E-2</v>
      </c>
      <c r="AU539" s="1">
        <f t="shared" ca="1" si="479"/>
        <v>4.195892512586407E-2</v>
      </c>
      <c r="AV539" s="1">
        <f t="shared" ca="1" si="480"/>
        <v>4.3649247127782592E-2</v>
      </c>
      <c r="AW539" s="1">
        <f t="shared" ca="1" si="481"/>
        <v>4.5432706752640085E-2</v>
      </c>
      <c r="AX539" s="1">
        <f t="shared" ca="1" si="482"/>
        <v>4.7309460607802237E-2</v>
      </c>
      <c r="AY539" s="1">
        <f t="shared" ca="1" si="483"/>
        <v>4.9286196627062545E-2</v>
      </c>
      <c r="AZ539" s="1">
        <f t="shared" ca="1" si="432"/>
        <v>5.1353542419283318E-2</v>
      </c>
      <c r="BC539" s="1">
        <f t="shared" ca="1" si="484"/>
        <v>-6.0658433735834905E-2</v>
      </c>
      <c r="BD539" s="1">
        <f t="shared" ca="1" si="484"/>
        <v>0.32910527195662542</v>
      </c>
      <c r="BE539" s="1">
        <f t="shared" ca="1" si="484"/>
        <v>0.68389161383790142</v>
      </c>
    </row>
    <row r="540" spans="1:57" x14ac:dyDescent="0.2">
      <c r="A540" s="118">
        <f t="shared" si="433"/>
        <v>5.2799999999999319</v>
      </c>
      <c r="B540" s="1">
        <f t="shared" ca="1" si="434"/>
        <v>5.8357646919274857E-2</v>
      </c>
      <c r="C540" s="1">
        <f t="shared" ca="1" si="435"/>
        <v>5.8083899790723245E-2</v>
      </c>
      <c r="D540" s="1">
        <f t="shared" ca="1" si="436"/>
        <v>5.7701363081465736E-2</v>
      </c>
      <c r="E540" s="1">
        <f t="shared" ca="1" si="437"/>
        <v>5.7220528165239863E-2</v>
      </c>
      <c r="F540" s="1">
        <f t="shared" ca="1" si="438"/>
        <v>5.6650460024309075E-2</v>
      </c>
      <c r="G540" s="1">
        <f t="shared" ca="1" si="439"/>
        <v>5.5998617358061199E-2</v>
      </c>
      <c r="H540" s="1">
        <f t="shared" ca="1" si="440"/>
        <v>5.5271324163049348E-2</v>
      </c>
      <c r="I540" s="1">
        <f t="shared" ca="1" si="441"/>
        <v>5.4474189209600399E-2</v>
      </c>
      <c r="J540" s="1">
        <f t="shared" ca="1" si="442"/>
        <v>5.361233039990787E-2</v>
      </c>
      <c r="K540" s="1">
        <f t="shared" ca="1" si="443"/>
        <v>5.2690502493812533E-2</v>
      </c>
      <c r="L540" s="1">
        <f t="shared" ca="1" si="444"/>
        <v>5.1713249043854256E-2</v>
      </c>
      <c r="M540" s="1">
        <f t="shared" ca="1" si="445"/>
        <v>5.068514333774371E-2</v>
      </c>
      <c r="N540" s="1">
        <f t="shared" ca="1" si="446"/>
        <v>4.9611109779855674E-2</v>
      </c>
      <c r="O540" s="1">
        <f t="shared" ca="1" si="447"/>
        <v>4.8496760880112628E-2</v>
      </c>
      <c r="P540" s="1">
        <f t="shared" ca="1" si="448"/>
        <v>4.7348666171982787E-2</v>
      </c>
      <c r="Q540" s="1">
        <f t="shared" ca="1" si="449"/>
        <v>4.6174489012017733E-2</v>
      </c>
      <c r="R540" s="1">
        <f t="shared" ca="1" si="450"/>
        <v>4.4982969486468821E-2</v>
      </c>
      <c r="S540" s="1">
        <f t="shared" ca="1" si="451"/>
        <v>4.3783774411694072E-2</v>
      </c>
      <c r="T540" s="1">
        <f t="shared" ca="1" si="452"/>
        <v>4.2587261725855842E-2</v>
      </c>
      <c r="U540" s="1">
        <f t="shared" ca="1" si="453"/>
        <v>4.1404210920682492E-2</v>
      </c>
      <c r="V540" s="1">
        <f t="shared" ca="1" si="454"/>
        <v>4.0245558943741461E-2</v>
      </c>
      <c r="W540" s="1">
        <f t="shared" ca="1" si="455"/>
        <v>3.9122163286078551E-2</v>
      </c>
      <c r="X540" s="1">
        <f t="shared" ca="1" si="456"/>
        <v>3.8044600709491526E-2</v>
      </c>
      <c r="Y540" s="1">
        <f t="shared" ca="1" si="457"/>
        <v>3.7023005107087538E-2</v>
      </c>
      <c r="Z540" s="1">
        <f t="shared" ca="1" si="458"/>
        <v>3.6066948510255423E-2</v>
      </c>
      <c r="AA540" s="1">
        <f t="shared" ca="1" si="459"/>
        <v>3.5185369446534324E-2</v>
      </c>
      <c r="AB540" s="1">
        <f t="shared" ca="1" si="460"/>
        <v>3.4386548708341583E-2</v>
      </c>
      <c r="AC540" s="1">
        <f t="shared" ca="1" si="461"/>
        <v>3.3678124524060091E-2</v>
      </c>
      <c r="AD540" s="1">
        <f t="shared" ca="1" si="462"/>
        <v>3.30671314038068E-2</v>
      </c>
      <c r="AE540" s="1">
        <f t="shared" ca="1" si="463"/>
        <v>3.2560044851652911E-2</v>
      </c>
      <c r="AF540" s="1">
        <f t="shared" ca="1" si="464"/>
        <v>3.2162820328859462E-2</v>
      </c>
      <c r="AG540" s="1">
        <f t="shared" ca="1" si="465"/>
        <v>3.1880926804342374E-2</v>
      </c>
      <c r="AH540" s="1">
        <f t="shared" ca="1" si="466"/>
        <v>3.1719386051114358E-2</v>
      </c>
      <c r="AI540" s="1">
        <f t="shared" ca="1" si="467"/>
        <v>3.1682831259250026E-2</v>
      </c>
      <c r="AJ540" s="1">
        <f t="shared" ca="1" si="468"/>
        <v>3.1775589039592267E-2</v>
      </c>
      <c r="AK540" s="1">
        <f t="shared" ca="1" si="469"/>
        <v>3.2001769085249022E-2</v>
      </c>
      <c r="AL540" s="1">
        <f t="shared" ca="1" si="470"/>
        <v>3.2365320780637169E-2</v>
      </c>
      <c r="AM540" s="1">
        <f t="shared" ca="1" si="471"/>
        <v>3.2869992927986764E-2</v>
      </c>
      <c r="AN540" s="1">
        <f t="shared" ca="1" si="472"/>
        <v>3.3519121116559476E-2</v>
      </c>
      <c r="AO540" s="1">
        <f t="shared" ca="1" si="473"/>
        <v>3.4315181790859468E-2</v>
      </c>
      <c r="AP540" s="1">
        <f t="shared" ca="1" si="474"/>
        <v>3.5259112051042062E-2</v>
      </c>
      <c r="AQ540" s="1">
        <f t="shared" ca="1" si="475"/>
        <v>3.6349511341975629E-2</v>
      </c>
      <c r="AR540" s="1">
        <f t="shared" ca="1" si="476"/>
        <v>3.7581989962267824E-2</v>
      </c>
      <c r="AS540" s="1">
        <f t="shared" ca="1" si="477"/>
        <v>3.8949017425086919E-2</v>
      </c>
      <c r="AT540" s="1">
        <f t="shared" ca="1" si="478"/>
        <v>4.044052617993573E-2</v>
      </c>
      <c r="AU540" s="1">
        <f t="shared" ca="1" si="479"/>
        <v>4.2045255639941319E-2</v>
      </c>
      <c r="AV540" s="1">
        <f t="shared" ca="1" si="480"/>
        <v>4.3752720694911214E-2</v>
      </c>
      <c r="AW540" s="1">
        <f t="shared" ca="1" si="481"/>
        <v>4.5556075934811653E-2</v>
      </c>
      <c r="AX540" s="1">
        <f t="shared" ca="1" si="482"/>
        <v>4.7455731521345121E-2</v>
      </c>
      <c r="AY540" s="1">
        <f t="shared" ca="1" si="483"/>
        <v>4.9458178852723945E-2</v>
      </c>
      <c r="AZ540" s="1">
        <f t="shared" ca="1" si="432"/>
        <v>5.1552547658098719E-2</v>
      </c>
      <c r="BC540" s="1">
        <f t="shared" ca="1" si="484"/>
        <v>0.2338771994354456</v>
      </c>
      <c r="BD540" s="1">
        <f t="shared" ca="1" si="484"/>
        <v>-0.36672695201998273</v>
      </c>
      <c r="BE540" s="1">
        <f t="shared" ca="1" si="484"/>
        <v>0.10297778187003992</v>
      </c>
    </row>
    <row r="541" spans="1:57" x14ac:dyDescent="0.2">
      <c r="A541" s="118">
        <f t="shared" si="433"/>
        <v>5.2899999999999316</v>
      </c>
      <c r="B541" s="1">
        <f t="shared" ca="1" si="434"/>
        <v>5.7823113574360763E-2</v>
      </c>
      <c r="C541" s="1">
        <f t="shared" ca="1" si="435"/>
        <v>5.7423781531708101E-2</v>
      </c>
      <c r="D541" s="1">
        <f t="shared" ca="1" si="436"/>
        <v>5.6933024085573054E-2</v>
      </c>
      <c r="E541" s="1">
        <f t="shared" ca="1" si="437"/>
        <v>5.6360572531284313E-2</v>
      </c>
      <c r="F541" s="1">
        <f t="shared" ca="1" si="438"/>
        <v>5.5714725346806687E-2</v>
      </c>
      <c r="G541" s="1">
        <f t="shared" ca="1" si="439"/>
        <v>5.5002181832641217E-2</v>
      </c>
      <c r="H541" s="1">
        <f t="shared" ca="1" si="440"/>
        <v>5.4228513101451402E-2</v>
      </c>
      <c r="I541" s="1">
        <f t="shared" ca="1" si="441"/>
        <v>5.3398578055970904E-2</v>
      </c>
      <c r="J541" s="1">
        <f t="shared" ca="1" si="442"/>
        <v>5.2516746172369226E-2</v>
      </c>
      <c r="K541" s="1">
        <f t="shared" ca="1" si="443"/>
        <v>5.1587026024620869E-2</v>
      </c>
      <c r="L541" s="1">
        <f t="shared" ca="1" si="444"/>
        <v>5.0613219272826637E-2</v>
      </c>
      <c r="M541" s="1">
        <f t="shared" ca="1" si="445"/>
        <v>4.9599163448539298E-2</v>
      </c>
      <c r="N541" s="1">
        <f t="shared" ca="1" si="446"/>
        <v>4.8549053845664533E-2</v>
      </c>
      <c r="O541" s="1">
        <f t="shared" ca="1" si="447"/>
        <v>4.7467779310607625E-2</v>
      </c>
      <c r="P541" s="1">
        <f t="shared" ca="1" si="448"/>
        <v>4.6361188648237864E-2</v>
      </c>
      <c r="Q541" s="1">
        <f t="shared" ca="1" si="449"/>
        <v>4.5236224443792543E-2</v>
      </c>
      <c r="R541" s="1">
        <f t="shared" ca="1" si="450"/>
        <v>4.4100903383717353E-2</v>
      </c>
      <c r="S541" s="1">
        <f t="shared" ca="1" si="451"/>
        <v>4.2964164590604786E-2</v>
      </c>
      <c r="T541" s="1">
        <f t="shared" ca="1" si="452"/>
        <v>4.1835633358990633E-2</v>
      </c>
      <c r="U541" s="1">
        <f t="shared" ca="1" si="453"/>
        <v>4.0725351698649395E-2</v>
      </c>
      <c r="V541" s="1">
        <f t="shared" ca="1" si="454"/>
        <v>3.964351476375836E-2</v>
      </c>
      <c r="W541" s="1">
        <f t="shared" ca="1" si="455"/>
        <v>3.8600234619807806E-2</v>
      </c>
      <c r="X541" s="1">
        <f t="shared" ca="1" si="456"/>
        <v>3.7605339705546956E-2</v>
      </c>
      <c r="Y541" s="1">
        <f t="shared" ca="1" si="457"/>
        <v>3.6668213496239395E-2</v>
      </c>
      <c r="Z541" s="1">
        <f t="shared" ca="1" si="458"/>
        <v>3.579767638741993E-2</v>
      </c>
      <c r="AA541" s="1">
        <f t="shared" ca="1" si="459"/>
        <v>3.5001914922978362E-2</v>
      </c>
      <c r="AB541" s="1">
        <f t="shared" ca="1" si="460"/>
        <v>3.4288458268397978E-2</v>
      </c>
      <c r="AC541" s="1">
        <f t="shared" ca="1" si="461"/>
        <v>3.3664193768499572E-2</v>
      </c>
      <c r="AD541" s="1">
        <f t="shared" ca="1" si="462"/>
        <v>3.3135405822636084E-2</v>
      </c>
      <c r="AE541" s="1">
        <f t="shared" ca="1" si="463"/>
        <v>3.2707820395198171E-2</v>
      </c>
      <c r="AF541" s="1">
        <f t="shared" ca="1" si="464"/>
        <v>3.2386643787261762E-2</v>
      </c>
      <c r="AG541" s="1">
        <f t="shared" ca="1" si="465"/>
        <v>3.217659622427671E-2</v>
      </c>
      <c r="AH541" s="1">
        <f t="shared" ca="1" si="466"/>
        <v>3.2081951469013756E-2</v>
      </c>
      <c r="AI541" s="1">
        <f t="shared" ca="1" si="467"/>
        <v>3.2106595842624243E-2</v>
      </c>
      <c r="AJ541" s="1">
        <f t="shared" ca="1" si="468"/>
        <v>3.2254110334121025E-2</v>
      </c>
      <c r="AK541" s="1">
        <f t="shared" ca="1" si="469"/>
        <v>3.2527859568018451E-2</v>
      </c>
      <c r="AL541" s="1">
        <f t="shared" ca="1" si="470"/>
        <v>3.2931046459725229E-2</v>
      </c>
      <c r="AM541" s="1">
        <f t="shared" ca="1" si="471"/>
        <v>3.3466668497944517E-2</v>
      </c>
      <c r="AN541" s="1">
        <f t="shared" ca="1" si="472"/>
        <v>3.4137300472189866E-2</v>
      </c>
      <c r="AO541" s="1">
        <f t="shared" ca="1" si="473"/>
        <v>3.4944643903467805E-2</v>
      </c>
      <c r="AP541" s="1">
        <f t="shared" ca="1" si="474"/>
        <v>3.5888844556031883E-2</v>
      </c>
      <c r="AQ541" s="1">
        <f t="shared" ca="1" si="475"/>
        <v>3.6967697164394735E-2</v>
      </c>
      <c r="AR541" s="1">
        <f t="shared" ca="1" si="476"/>
        <v>3.8176004071153895E-2</v>
      </c>
      <c r="AS541" s="1">
        <f t="shared" ca="1" si="477"/>
        <v>3.9505438859243104E-2</v>
      </c>
      <c r="AT541" s="1">
        <f t="shared" ca="1" si="478"/>
        <v>4.0945165078708573E-2</v>
      </c>
      <c r="AU541" s="1">
        <f t="shared" ca="1" si="479"/>
        <v>4.2483192999521628E-2</v>
      </c>
      <c r="AV541" s="1">
        <f t="shared" ca="1" si="480"/>
        <v>4.4108366313800627E-2</v>
      </c>
      <c r="AW541" s="1">
        <f t="shared" ca="1" si="481"/>
        <v>4.5813241708592398E-2</v>
      </c>
      <c r="AX541" s="1">
        <f t="shared" ca="1" si="482"/>
        <v>4.7597609293273002E-2</v>
      </c>
      <c r="AY541" s="1">
        <f t="shared" ca="1" si="483"/>
        <v>4.9466873298726059E-2</v>
      </c>
      <c r="AZ541" s="1">
        <f t="shared" ca="1" si="432"/>
        <v>5.1407804693099086E-2</v>
      </c>
      <c r="BC541" s="1">
        <f t="shared" ca="1" si="484"/>
        <v>-0.35527948841044843</v>
      </c>
      <c r="BD541" s="1">
        <f t="shared" ca="1" si="484"/>
        <v>1.9994011670598644</v>
      </c>
      <c r="BE541" s="1">
        <f t="shared" ca="1" si="484"/>
        <v>-0.86409934867024507</v>
      </c>
    </row>
    <row r="542" spans="1:57" x14ac:dyDescent="0.2">
      <c r="A542" s="118">
        <f t="shared" si="433"/>
        <v>5.2999999999999314</v>
      </c>
      <c r="B542" s="1">
        <f t="shared" ca="1" si="434"/>
        <v>5.8183765368972018E-2</v>
      </c>
      <c r="C542" s="1">
        <f t="shared" ca="1" si="435"/>
        <v>5.7779845978279357E-2</v>
      </c>
      <c r="D542" s="1">
        <f t="shared" ca="1" si="436"/>
        <v>5.7284207985397455E-2</v>
      </c>
      <c r="E542" s="1">
        <f t="shared" ca="1" si="437"/>
        <v>5.6706594732090471E-2</v>
      </c>
      <c r="F542" s="1">
        <f t="shared" ca="1" si="438"/>
        <v>5.6055310587494973E-2</v>
      </c>
      <c r="G542" s="1">
        <f t="shared" ca="1" si="439"/>
        <v>5.5337067836887299E-2</v>
      </c>
      <c r="H542" s="1">
        <f t="shared" ca="1" si="440"/>
        <v>5.4557457022729419E-2</v>
      </c>
      <c r="I542" s="1">
        <f t="shared" ca="1" si="441"/>
        <v>5.3721359462355268E-2</v>
      </c>
      <c r="J542" s="1">
        <f t="shared" ca="1" si="442"/>
        <v>5.2833168504075677E-2</v>
      </c>
      <c r="K542" s="1">
        <f t="shared" ca="1" si="443"/>
        <v>5.1896918875229528E-2</v>
      </c>
      <c r="L542" s="1">
        <f t="shared" ca="1" si="444"/>
        <v>5.091644271956635E-2</v>
      </c>
      <c r="M542" s="1">
        <f t="shared" ca="1" si="445"/>
        <v>4.9895614198756912E-2</v>
      </c>
      <c r="N542" s="1">
        <f t="shared" ca="1" si="446"/>
        <v>4.8838671858538976E-2</v>
      </c>
      <c r="O542" s="1">
        <f t="shared" ca="1" si="447"/>
        <v>4.7750553193861144E-2</v>
      </c>
      <c r="P542" s="1">
        <f t="shared" ca="1" si="448"/>
        <v>4.6637158533501609E-2</v>
      </c>
      <c r="Q542" s="1">
        <f t="shared" ca="1" si="449"/>
        <v>4.5505481892175695E-2</v>
      </c>
      <c r="R542" s="1">
        <f t="shared" ca="1" si="450"/>
        <v>4.4363588724006371E-2</v>
      </c>
      <c r="S542" s="1">
        <f t="shared" ca="1" si="451"/>
        <v>4.3220462612185519E-2</v>
      </c>
      <c r="T542" s="1">
        <f t="shared" ca="1" si="452"/>
        <v>4.2085768364217978E-2</v>
      </c>
      <c r="U542" s="1">
        <f t="shared" ca="1" si="453"/>
        <v>4.0969582675057771E-2</v>
      </c>
      <c r="V542" s="1">
        <f t="shared" ca="1" si="454"/>
        <v>3.9882131086210915E-2</v>
      </c>
      <c r="W542" s="1">
        <f t="shared" ca="1" si="455"/>
        <v>3.8833552433024408E-2</v>
      </c>
      <c r="X542" s="1">
        <f t="shared" ca="1" si="456"/>
        <v>3.7833699042665189E-2</v>
      </c>
      <c r="Y542" s="1">
        <f t="shared" ca="1" si="457"/>
        <v>3.6891976201555203E-2</v>
      </c>
      <c r="Z542" s="1">
        <f t="shared" ca="1" si="458"/>
        <v>3.6017224915781479E-2</v>
      </c>
      <c r="AA542" s="1">
        <f t="shared" ca="1" si="459"/>
        <v>3.5217652006080916E-2</v>
      </c>
      <c r="AB542" s="1">
        <f t="shared" ca="1" si="460"/>
        <v>3.4500807279232305E-2</v>
      </c>
      <c r="AC542" s="1">
        <f t="shared" ca="1" si="461"/>
        <v>3.387359946531248E-2</v>
      </c>
      <c r="AD542" s="1">
        <f t="shared" ca="1" si="462"/>
        <v>3.3342335117694175E-2</v>
      </c>
      <c r="AE542" s="1">
        <f t="shared" ca="1" si="463"/>
        <v>3.2912762922039533E-2</v>
      </c>
      <c r="AF542" s="1">
        <f t="shared" ca="1" si="464"/>
        <v>3.2590112280935918E-2</v>
      </c>
      <c r="AG542" s="1">
        <f t="shared" ca="1" si="465"/>
        <v>3.2379126944393717E-2</v>
      </c>
      <c r="AH542" s="1">
        <f t="shared" ca="1" si="466"/>
        <v>3.2284104941130251E-2</v>
      </c>
      <c r="AI542" s="1">
        <f t="shared" ca="1" si="467"/>
        <v>3.2308958001677573E-2</v>
      </c>
      <c r="AJ542" s="1">
        <f t="shared" ca="1" si="468"/>
        <v>3.2457293757645382E-2</v>
      </c>
      <c r="AK542" s="1">
        <f t="shared" ca="1" si="469"/>
        <v>3.2732503990308283E-2</v>
      </c>
      <c r="AL542" s="1">
        <f t="shared" ca="1" si="470"/>
        <v>3.3137817302538577E-2</v>
      </c>
      <c r="AM542" s="1">
        <f t="shared" ca="1" si="471"/>
        <v>3.367625193315027E-2</v>
      </c>
      <c r="AN542" s="1">
        <f t="shared" ca="1" si="472"/>
        <v>3.4350393842795909E-2</v>
      </c>
      <c r="AO542" s="1">
        <f t="shared" ca="1" si="473"/>
        <v>3.5161941554098464E-2</v>
      </c>
      <c r="AP542" s="1">
        <f t="shared" ca="1" si="474"/>
        <v>3.6111021481282798E-2</v>
      </c>
      <c r="AQ542" s="1">
        <f t="shared" ca="1" si="475"/>
        <v>3.719539583695481E-2</v>
      </c>
      <c r="AR542" s="1">
        <f t="shared" ca="1" si="476"/>
        <v>3.8409831501579617E-2</v>
      </c>
      <c r="AS542" s="1">
        <f t="shared" ca="1" si="477"/>
        <v>3.974597892183411E-2</v>
      </c>
      <c r="AT542" s="1">
        <f t="shared" ca="1" si="478"/>
        <v>4.1193005796796058E-2</v>
      </c>
      <c r="AU542" s="1">
        <f t="shared" ca="1" si="479"/>
        <v>4.2738966665552512E-2</v>
      </c>
      <c r="AV542" s="1">
        <f t="shared" ca="1" si="480"/>
        <v>4.4372807741790213E-2</v>
      </c>
      <c r="AW542" s="1">
        <f t="shared" ca="1" si="481"/>
        <v>4.6087259620010576E-2</v>
      </c>
      <c r="AX542" s="1">
        <f t="shared" ca="1" si="482"/>
        <v>4.7882255268325333E-2</v>
      </c>
      <c r="AY542" s="1">
        <f t="shared" ca="1" si="483"/>
        <v>4.9762858571778056E-2</v>
      </c>
      <c r="AZ542" s="1">
        <f t="shared" ca="1" si="432"/>
        <v>5.1714706247796907E-2</v>
      </c>
      <c r="BC542" s="1">
        <f t="shared" ca="1" si="484"/>
        <v>0.39189585343410283</v>
      </c>
      <c r="BD542" s="1">
        <f t="shared" ca="1" si="484"/>
        <v>-0.19821103017131136</v>
      </c>
      <c r="BE542" s="1">
        <f t="shared" ca="1" si="484"/>
        <v>-9.7100237715307181E-2</v>
      </c>
    </row>
    <row r="543" spans="1:57" x14ac:dyDescent="0.2">
      <c r="A543" s="118">
        <f t="shared" si="433"/>
        <v>5.3099999999999312</v>
      </c>
      <c r="B543" s="1">
        <f t="shared" ca="1" si="434"/>
        <v>5.8530168868532753E-2</v>
      </c>
      <c r="C543" s="1">
        <f t="shared" ca="1" si="435"/>
        <v>5.8285184726489282E-2</v>
      </c>
      <c r="D543" s="1">
        <f t="shared" ca="1" si="436"/>
        <v>5.7931010829082204E-2</v>
      </c>
      <c r="E543" s="1">
        <f t="shared" ca="1" si="437"/>
        <v>5.747807448457188E-2</v>
      </c>
      <c r="F543" s="1">
        <f t="shared" ca="1" si="438"/>
        <v>5.6935358138304699E-2</v>
      </c>
      <c r="G543" s="1">
        <f t="shared" ca="1" si="439"/>
        <v>5.6310259232398761E-2</v>
      </c>
      <c r="H543" s="1">
        <f t="shared" ca="1" si="440"/>
        <v>5.5609059841976533E-2</v>
      </c>
      <c r="I543" s="1">
        <f t="shared" ca="1" si="441"/>
        <v>5.4837335771289054E-2</v>
      </c>
      <c r="J543" s="1">
        <f t="shared" ca="1" si="442"/>
        <v>5.4000176329578917E-2</v>
      </c>
      <c r="K543" s="1">
        <f t="shared" ca="1" si="443"/>
        <v>5.3102314527321094E-2</v>
      </c>
      <c r="L543" s="1">
        <f t="shared" ca="1" si="444"/>
        <v>5.2148285158009205E-2</v>
      </c>
      <c r="M543" s="1">
        <f t="shared" ca="1" si="445"/>
        <v>5.114267118903229E-2</v>
      </c>
      <c r="N543" s="1">
        <f t="shared" ca="1" si="446"/>
        <v>5.0090426569060438E-2</v>
      </c>
      <c r="O543" s="1">
        <f t="shared" ca="1" si="447"/>
        <v>4.899720954225887E-2</v>
      </c>
      <c r="P543" s="1">
        <f t="shared" ca="1" si="448"/>
        <v>4.7869644002592041E-2</v>
      </c>
      <c r="Q543" s="1">
        <f t="shared" ca="1" si="449"/>
        <v>4.671544738418331E-2</v>
      </c>
      <c r="R543" s="1">
        <f t="shared" ca="1" si="450"/>
        <v>4.5543405865857353E-2</v>
      </c>
      <c r="S543" s="1">
        <f t="shared" ca="1" si="451"/>
        <v>4.4363219435618835E-2</v>
      </c>
      <c r="T543" s="1">
        <f t="shared" ca="1" si="452"/>
        <v>4.3185264360551853E-2</v>
      </c>
      <c r="U543" s="1">
        <f t="shared" ca="1" si="453"/>
        <v>4.202032397799893E-2</v>
      </c>
      <c r="V543" s="1">
        <f t="shared" ca="1" si="454"/>
        <v>4.0879326187611358E-2</v>
      </c>
      <c r="W543" s="1">
        <f t="shared" ca="1" si="455"/>
        <v>3.9773108580130084E-2</v>
      </c>
      <c r="X543" s="1">
        <f t="shared" ca="1" si="456"/>
        <v>3.8712219372760558E-2</v>
      </c>
      <c r="Y543" s="1">
        <f t="shared" ca="1" si="457"/>
        <v>3.770675768223699E-2</v>
      </c>
      <c r="Z543" s="1">
        <f t="shared" ca="1" si="458"/>
        <v>3.6766257161690491E-2</v>
      </c>
      <c r="AA543" s="1">
        <f t="shared" ca="1" si="459"/>
        <v>3.5899616959160031E-2</v>
      </c>
      <c r="AB543" s="1">
        <f t="shared" ca="1" si="460"/>
        <v>3.5115079580765131E-2</v>
      </c>
      <c r="AC543" s="1">
        <f t="shared" ca="1" si="461"/>
        <v>3.4420247200379908E-2</v>
      </c>
      <c r="AD543" s="1">
        <f t="shared" ca="1" si="462"/>
        <v>3.3822120579907938E-2</v>
      </c>
      <c r="AE543" s="1">
        <f t="shared" ca="1" si="463"/>
        <v>3.3327143177053646E-2</v>
      </c>
      <c r="AF543" s="1">
        <f t="shared" ca="1" si="464"/>
        <v>3.29412395475428E-2</v>
      </c>
      <c r="AG543" s="1">
        <f t="shared" ca="1" si="465"/>
        <v>3.2669849023940059E-2</v>
      </c>
      <c r="AH543" s="1">
        <f t="shared" ca="1" si="466"/>
        <v>3.2517965966943979E-2</v>
      </c>
      <c r="AI543" s="1">
        <f t="shared" ca="1" si="467"/>
        <v>3.2490199584297649E-2</v>
      </c>
      <c r="AJ543" s="1">
        <f t="shared" ca="1" si="468"/>
        <v>3.2590856203656877E-2</v>
      </c>
      <c r="AK543" s="1">
        <f t="shared" ca="1" si="469"/>
        <v>3.2824026776836594E-2</v>
      </c>
      <c r="AL543" s="1">
        <f t="shared" ca="1" si="470"/>
        <v>3.3193637538591642E-2</v>
      </c>
      <c r="AM543" s="1">
        <f t="shared" ca="1" si="471"/>
        <v>3.3703399329433413E-2</v>
      </c>
      <c r="AN543" s="1">
        <f t="shared" ca="1" si="472"/>
        <v>3.4356581040929007E-2</v>
      </c>
      <c r="AO543" s="1">
        <f t="shared" ca="1" si="473"/>
        <v>3.5155549913450941E-2</v>
      </c>
      <c r="AP543" s="1">
        <f t="shared" ca="1" si="474"/>
        <v>3.6101084790923797E-2</v>
      </c>
      <c r="AQ543" s="1">
        <f t="shared" ca="1" si="475"/>
        <v>3.7191587348408259E-2</v>
      </c>
      <c r="AR543" s="1">
        <f t="shared" ca="1" si="476"/>
        <v>3.8422461293920504E-2</v>
      </c>
      <c r="AS543" s="1">
        <f t="shared" ca="1" si="477"/>
        <v>3.9786006526752349E-2</v>
      </c>
      <c r="AT543" s="1">
        <f t="shared" ca="1" si="478"/>
        <v>4.1272067740580801E-2</v>
      </c>
      <c r="AU543" s="1">
        <f t="shared" ca="1" si="479"/>
        <v>4.286941695182369E-2</v>
      </c>
      <c r="AV543" s="1">
        <f t="shared" ca="1" si="480"/>
        <v>4.4567776366619856E-2</v>
      </c>
      <c r="AW543" s="1">
        <f t="shared" ca="1" si="481"/>
        <v>4.6360721909116914E-2</v>
      </c>
      <c r="AX543" s="1">
        <f t="shared" ca="1" si="482"/>
        <v>4.8248991785236756E-2</v>
      </c>
      <c r="AY543" s="1">
        <f t="shared" ca="1" si="483"/>
        <v>5.0237965699251319E-2</v>
      </c>
      <c r="AZ543" s="1">
        <f t="shared" ca="1" si="432"/>
        <v>5.231284930637687E-2</v>
      </c>
      <c r="BC543" s="1">
        <f t="shared" ca="1" si="484"/>
        <v>0.95690146229509399</v>
      </c>
      <c r="BD543" s="1">
        <f t="shared" ca="1" si="484"/>
        <v>-1.2892478636900684</v>
      </c>
      <c r="BE543" s="1">
        <f t="shared" ca="1" si="484"/>
        <v>1.514301652237112</v>
      </c>
    </row>
    <row r="544" spans="1:57" x14ac:dyDescent="0.2">
      <c r="A544" s="118">
        <f t="shared" si="433"/>
        <v>5.319999999999931</v>
      </c>
      <c r="B544" s="1">
        <f t="shared" ca="1" si="434"/>
        <v>5.822796755203799E-2</v>
      </c>
      <c r="C544" s="1">
        <f t="shared" ca="1" si="435"/>
        <v>5.8179066421313035E-2</v>
      </c>
      <c r="D544" s="1">
        <f t="shared" ca="1" si="436"/>
        <v>5.7999504406559474E-2</v>
      </c>
      <c r="E544" s="1">
        <f t="shared" ca="1" si="437"/>
        <v>5.7700550919938476E-2</v>
      </c>
      <c r="F544" s="1">
        <f t="shared" ca="1" si="438"/>
        <v>5.7292024879829241E-2</v>
      </c>
      <c r="G544" s="1">
        <f t="shared" ca="1" si="439"/>
        <v>5.6782167267918335E-2</v>
      </c>
      <c r="H544" s="1">
        <f t="shared" ca="1" si="440"/>
        <v>5.6178110006284213E-2</v>
      </c>
      <c r="I544" s="1">
        <f t="shared" ca="1" si="441"/>
        <v>5.5486281670785641E-2</v>
      </c>
      <c r="J544" s="1">
        <f t="shared" ca="1" si="442"/>
        <v>5.471262583325142E-2</v>
      </c>
      <c r="K544" s="1">
        <f t="shared" ca="1" si="443"/>
        <v>5.3862732129835104E-2</v>
      </c>
      <c r="L544" s="1">
        <f t="shared" ca="1" si="444"/>
        <v>5.2941996382104235E-2</v>
      </c>
      <c r="M544" s="1">
        <f t="shared" ca="1" si="445"/>
        <v>5.1955868750320738E-2</v>
      </c>
      <c r="N544" s="1">
        <f t="shared" ca="1" si="446"/>
        <v>5.0910176948223071E-2</v>
      </c>
      <c r="O544" s="1">
        <f t="shared" ca="1" si="447"/>
        <v>4.9811458280722802E-2</v>
      </c>
      <c r="P544" s="1">
        <f t="shared" ca="1" si="448"/>
        <v>4.8667218459265436E-2</v>
      </c>
      <c r="Q544" s="1">
        <f t="shared" ca="1" si="449"/>
        <v>4.7486056538698584E-2</v>
      </c>
      <c r="R544" s="1">
        <f t="shared" ca="1" si="450"/>
        <v>4.6277637591361179E-2</v>
      </c>
      <c r="S544" s="1">
        <f t="shared" ca="1" si="451"/>
        <v>4.5052536166376347E-2</v>
      </c>
      <c r="T544" s="1">
        <f t="shared" ca="1" si="452"/>
        <v>4.3821998149273983E-2</v>
      </c>
      <c r="U544" s="1">
        <f t="shared" ca="1" si="453"/>
        <v>4.2597671689310571E-2</v>
      </c>
      <c r="V544" s="1">
        <f t="shared" ca="1" si="454"/>
        <v>4.1391345227438002E-2</v>
      </c>
      <c r="W544" s="1">
        <f t="shared" ca="1" si="455"/>
        <v>4.0214713307694411E-2</v>
      </c>
      <c r="X544" s="1">
        <f t="shared" ca="1" si="456"/>
        <v>3.907917825133958E-2</v>
      </c>
      <c r="Y544" s="1">
        <f t="shared" ca="1" si="457"/>
        <v>3.7995691236964953E-2</v>
      </c>
      <c r="Z544" s="1">
        <f t="shared" ca="1" si="458"/>
        <v>3.6974636813561224E-2</v>
      </c>
      <c r="AA544" s="1">
        <f t="shared" ca="1" si="459"/>
        <v>3.602576471912057E-2</v>
      </c>
      <c r="AB544" s="1">
        <f t="shared" ca="1" si="460"/>
        <v>3.5158168429202684E-2</v>
      </c>
      <c r="AC544" s="1">
        <f t="shared" ca="1" si="461"/>
        <v>3.4380301831984018E-2</v>
      </c>
      <c r="AD544" s="1">
        <f t="shared" ca="1" si="462"/>
        <v>3.3700018164379536E-2</v>
      </c>
      <c r="AE544" s="1">
        <f t="shared" ca="1" si="463"/>
        <v>3.3124613918968218E-2</v>
      </c>
      <c r="AF544" s="1">
        <f t="shared" ca="1" si="464"/>
        <v>3.2660867068412903E-2</v>
      </c>
      <c r="AG544" s="1">
        <f t="shared" ca="1" si="465"/>
        <v>3.2315070798031378E-2</v>
      </c>
      <c r="AH544" s="1">
        <f t="shared" ca="1" si="466"/>
        <v>3.2093074078618417E-2</v>
      </c>
      <c r="AI544" s="1">
        <f t="shared" ca="1" si="467"/>
        <v>3.2000341874715156E-2</v>
      </c>
      <c r="AJ544" s="1">
        <f t="shared" ca="1" si="468"/>
        <v>3.2042037474723749E-2</v>
      </c>
      <c r="AK544" s="1">
        <f t="shared" ca="1" si="469"/>
        <v>3.2223109225436641E-2</v>
      </c>
      <c r="AL544" s="1">
        <f t="shared" ca="1" si="470"/>
        <v>3.2548339148097856E-2</v>
      </c>
      <c r="AM544" s="1">
        <f t="shared" ca="1" si="471"/>
        <v>3.302228874671085E-2</v>
      </c>
      <c r="AN544" s="1">
        <f t="shared" ca="1" si="472"/>
        <v>3.3649067814704336E-2</v>
      </c>
      <c r="AO544" s="1">
        <f t="shared" ca="1" si="473"/>
        <v>3.4431870239649713E-2</v>
      </c>
      <c r="AP544" s="1">
        <f t="shared" ca="1" si="474"/>
        <v>3.5372285291036726E-2</v>
      </c>
      <c r="AQ544" s="1">
        <f t="shared" ca="1" si="475"/>
        <v>3.6469512308893108E-2</v>
      </c>
      <c r="AR544" s="1">
        <f t="shared" ca="1" si="476"/>
        <v>3.7719750336497736E-2</v>
      </c>
      <c r="AS544" s="1">
        <f t="shared" ca="1" si="477"/>
        <v>3.9116107531807366E-2</v>
      </c>
      <c r="AT544" s="1">
        <f t="shared" ca="1" si="478"/>
        <v>4.0649264647963222E-2</v>
      </c>
      <c r="AU544" s="1">
        <f t="shared" ca="1" si="479"/>
        <v>4.2308870604226681E-2</v>
      </c>
      <c r="AV544" s="1">
        <f t="shared" ca="1" si="480"/>
        <v>4.4085583241142909E-2</v>
      </c>
      <c r="AW544" s="1">
        <f t="shared" ca="1" si="481"/>
        <v>4.597398126587935E-2</v>
      </c>
      <c r="AX544" s="1">
        <f t="shared" ca="1" si="482"/>
        <v>4.7975756589006741E-2</v>
      </c>
      <c r="AY544" s="1">
        <f t="shared" ca="1" si="483"/>
        <v>5.0096748051606937E-2</v>
      </c>
      <c r="AZ544" s="1">
        <f t="shared" ca="1" si="432"/>
        <v>5.2321603816727992E-2</v>
      </c>
      <c r="BC544" s="1">
        <f t="shared" ca="1" si="484"/>
        <v>6.1685315327646428E-2</v>
      </c>
      <c r="BD544" s="1">
        <f t="shared" ca="1" si="484"/>
        <v>-1.5603579616602774</v>
      </c>
      <c r="BE544" s="1">
        <f t="shared" ca="1" si="484"/>
        <v>1.8774553550404534</v>
      </c>
    </row>
    <row r="545" spans="1:57" x14ac:dyDescent="0.2">
      <c r="A545" s="118">
        <f t="shared" si="433"/>
        <v>5.3299999999999308</v>
      </c>
      <c r="B545" s="1">
        <f t="shared" ca="1" si="434"/>
        <v>5.6779133074496765E-2</v>
      </c>
      <c r="C545" s="1">
        <f t="shared" ca="1" si="435"/>
        <v>5.6647394743544556E-2</v>
      </c>
      <c r="D545" s="1">
        <f t="shared" ca="1" si="436"/>
        <v>5.639495767009646E-2</v>
      </c>
      <c r="E545" s="1">
        <f t="shared" ca="1" si="437"/>
        <v>5.6032668482774085E-2</v>
      </c>
      <c r="F545" s="1">
        <f t="shared" ca="1" si="438"/>
        <v>5.5569917939497157E-2</v>
      </c>
      <c r="G545" s="1">
        <f t="shared" ca="1" si="439"/>
        <v>5.5014525912845447E-2</v>
      </c>
      <c r="H545" s="1">
        <f t="shared" ca="1" si="440"/>
        <v>5.4373209455523423E-2</v>
      </c>
      <c r="I545" s="1">
        <f t="shared" ca="1" si="441"/>
        <v>5.3651985169994157E-2</v>
      </c>
      <c r="J545" s="1">
        <f t="shared" ca="1" si="442"/>
        <v>5.2856386163111488E-2</v>
      </c>
      <c r="K545" s="1">
        <f t="shared" ca="1" si="443"/>
        <v>5.199159400993246E-2</v>
      </c>
      <c r="L545" s="1">
        <f t="shared" ca="1" si="444"/>
        <v>5.1062600908571502E-2</v>
      </c>
      <c r="M545" s="1">
        <f t="shared" ca="1" si="445"/>
        <v>5.0074459568784348E-2</v>
      </c>
      <c r="N545" s="1">
        <f t="shared" ca="1" si="446"/>
        <v>4.9032606800468365E-2</v>
      </c>
      <c r="O545" s="1">
        <f t="shared" ca="1" si="447"/>
        <v>4.7943194249593153E-2</v>
      </c>
      <c r="P545" s="1">
        <f t="shared" ca="1" si="448"/>
        <v>4.6813344666327132E-2</v>
      </c>
      <c r="Q545" s="1">
        <f t="shared" ca="1" si="449"/>
        <v>4.5651273896874962E-2</v>
      </c>
      <c r="R545" s="1">
        <f t="shared" ca="1" si="450"/>
        <v>4.4466261045618911E-2</v>
      </c>
      <c r="S545" s="1">
        <f t="shared" ca="1" si="451"/>
        <v>4.3268490349124111E-2</v>
      </c>
      <c r="T545" s="1">
        <f t="shared" ca="1" si="452"/>
        <v>4.2068812440412606E-2</v>
      </c>
      <c r="U545" s="1">
        <f t="shared" ca="1" si="453"/>
        <v>4.0878475420419572E-2</v>
      </c>
      <c r="V545" s="1">
        <f t="shared" ca="1" si="454"/>
        <v>3.9708863424814431E-2</v>
      </c>
      <c r="W545" s="1">
        <f t="shared" ca="1" si="455"/>
        <v>3.8571263119124635E-2</v>
      </c>
      <c r="X545" s="1">
        <f t="shared" ca="1" si="456"/>
        <v>3.7476666112997353E-2</v>
      </c>
      <c r="Y545" s="1">
        <f t="shared" ca="1" si="457"/>
        <v>3.6435610848738309E-2</v>
      </c>
      <c r="Z545" s="1">
        <f t="shared" ca="1" si="458"/>
        <v>3.545806799025665E-2</v>
      </c>
      <c r="AA545" s="1">
        <f t="shared" ca="1" si="459"/>
        <v>3.4553373098264478E-2</v>
      </c>
      <c r="AB545" s="1">
        <f t="shared" ca="1" si="460"/>
        <v>3.3730205857835927E-2</v>
      </c>
      <c r="AC545" s="1">
        <f t="shared" ca="1" si="461"/>
        <v>3.299660711184093E-2</v>
      </c>
      <c r="AD545" s="1">
        <f t="shared" ca="1" si="462"/>
        <v>3.2360017808580104E-2</v>
      </c>
      <c r="AE545" s="1">
        <f t="shared" ca="1" si="463"/>
        <v>3.1827322708325244E-2</v>
      </c>
      <c r="AF545" s="1">
        <f t="shared" ca="1" si="464"/>
        <v>3.140488843456956E-2</v>
      </c>
      <c r="AG545" s="1">
        <f t="shared" ca="1" si="465"/>
        <v>3.1098597265707833E-2</v>
      </c>
      <c r="AH545" s="1">
        <f t="shared" ca="1" si="466"/>
        <v>3.0913888030742069E-2</v>
      </c>
      <c r="AI545" s="1">
        <f t="shared" ca="1" si="467"/>
        <v>3.0855816700267442E-2</v>
      </c>
      <c r="AJ545" s="1">
        <f t="shared" ca="1" si="468"/>
        <v>3.0929138757294056E-2</v>
      </c>
      <c r="AK545" s="1">
        <f t="shared" ca="1" si="469"/>
        <v>3.1138395136599092E-2</v>
      </c>
      <c r="AL545" s="1">
        <f t="shared" ca="1" si="470"/>
        <v>3.1487958768632807E-2</v>
      </c>
      <c r="AM545" s="1">
        <f t="shared" ca="1" si="471"/>
        <v>3.1981976850835127E-2</v>
      </c>
      <c r="AN545" s="1">
        <f t="shared" ca="1" si="472"/>
        <v>3.2624135018580094E-2</v>
      </c>
      <c r="AO545" s="1">
        <f t="shared" ca="1" si="473"/>
        <v>3.341718870738232E-2</v>
      </c>
      <c r="AP545" s="1">
        <f t="shared" ca="1" si="474"/>
        <v>3.4362272582261759E-2</v>
      </c>
      <c r="AQ545" s="1">
        <f t="shared" ca="1" si="475"/>
        <v>3.5458118826796087E-2</v>
      </c>
      <c r="AR545" s="1">
        <f t="shared" ca="1" si="476"/>
        <v>3.6700457303171903E-2</v>
      </c>
      <c r="AS545" s="1">
        <f t="shared" ca="1" si="477"/>
        <v>3.8081940209203927E-2</v>
      </c>
      <c r="AT545" s="1">
        <f t="shared" ca="1" si="478"/>
        <v>3.9592820399542129E-2</v>
      </c>
      <c r="AU545" s="1">
        <f t="shared" ca="1" si="479"/>
        <v>4.1222360096099732E-2</v>
      </c>
      <c r="AV545" s="1">
        <f t="shared" ca="1" si="480"/>
        <v>4.2960889341977455E-2</v>
      </c>
      <c r="AW545" s="1">
        <f t="shared" ca="1" si="481"/>
        <v>4.4802723870972172E-2</v>
      </c>
      <c r="AX545" s="1">
        <f t="shared" ca="1" si="482"/>
        <v>4.674923463212368E-2</v>
      </c>
      <c r="AY545" s="1">
        <f t="shared" ca="1" si="483"/>
        <v>4.8805434495921167E-2</v>
      </c>
      <c r="AZ545" s="1">
        <f t="shared" ca="1" si="432"/>
        <v>5.0953801416076652E-2</v>
      </c>
      <c r="BC545" s="1">
        <f t="shared" ca="1" si="484"/>
        <v>-2.2564357093514884</v>
      </c>
      <c r="BD545" s="1">
        <f t="shared" ca="1" si="484"/>
        <v>0.90366155810594861</v>
      </c>
      <c r="BE545" s="1">
        <f t="shared" ca="1" si="484"/>
        <v>-0.68320991152140209</v>
      </c>
    </row>
    <row r="546" spans="1:57" x14ac:dyDescent="0.2">
      <c r="A546" s="118">
        <f t="shared" si="433"/>
        <v>5.3399999999999306</v>
      </c>
      <c r="B546" s="1">
        <f t="shared" ca="1" si="434"/>
        <v>5.6415213419659341E-2</v>
      </c>
      <c r="C546" s="1">
        <f t="shared" ca="1" si="435"/>
        <v>5.6171932242984085E-2</v>
      </c>
      <c r="D546" s="1">
        <f t="shared" ca="1" si="436"/>
        <v>5.582171105407821E-2</v>
      </c>
      <c r="E546" s="1">
        <f t="shared" ca="1" si="437"/>
        <v>5.5374812034141969E-2</v>
      </c>
      <c r="F546" s="1">
        <f t="shared" ca="1" si="438"/>
        <v>5.4840036365319277E-2</v>
      </c>
      <c r="G546" s="1">
        <f t="shared" ca="1" si="439"/>
        <v>5.4224621379534377E-2</v>
      </c>
      <c r="H546" s="1">
        <f t="shared" ca="1" si="440"/>
        <v>5.3534707761693931E-2</v>
      </c>
      <c r="I546" s="1">
        <f t="shared" ca="1" si="441"/>
        <v>5.2775738614690322E-2</v>
      </c>
      <c r="J546" s="1">
        <f t="shared" ca="1" si="442"/>
        <v>5.1952675072136613E-2</v>
      </c>
      <c r="K546" s="1">
        <f t="shared" ca="1" si="443"/>
        <v>5.1070129180402803E-2</v>
      </c>
      <c r="L546" s="1">
        <f t="shared" ca="1" si="444"/>
        <v>5.0132528081265781E-2</v>
      </c>
      <c r="M546" s="1">
        <f t="shared" ca="1" si="445"/>
        <v>4.9144365608564972E-2</v>
      </c>
      <c r="N546" s="1">
        <f t="shared" ca="1" si="446"/>
        <v>4.8110526216911247E-2</v>
      </c>
      <c r="O546" s="1">
        <f t="shared" ca="1" si="447"/>
        <v>4.7036614390942165E-2</v>
      </c>
      <c r="P546" s="1">
        <f t="shared" ca="1" si="448"/>
        <v>4.5929208358258325E-2</v>
      </c>
      <c r="Q546" s="1">
        <f t="shared" ca="1" si="449"/>
        <v>4.4795979144891779E-2</v>
      </c>
      <c r="R546" s="1">
        <f t="shared" ca="1" si="450"/>
        <v>4.3645658244032715E-2</v>
      </c>
      <c r="S546" s="1">
        <f t="shared" ca="1" si="451"/>
        <v>4.2487877924545878E-2</v>
      </c>
      <c r="T546" s="1">
        <f t="shared" ca="1" si="452"/>
        <v>4.1332931914685789E-2</v>
      </c>
      <c r="U546" s="1">
        <f t="shared" ca="1" si="453"/>
        <v>4.0191506625583726E-2</v>
      </c>
      <c r="V546" s="1">
        <f t="shared" ca="1" si="454"/>
        <v>3.9074420259818658E-2</v>
      </c>
      <c r="W546" s="1">
        <f t="shared" ca="1" si="455"/>
        <v>3.7992389991401941E-2</v>
      </c>
      <c r="X546" s="1">
        <f t="shared" ca="1" si="456"/>
        <v>3.6955835121531271E-2</v>
      </c>
      <c r="Y546" s="1">
        <f t="shared" ca="1" si="457"/>
        <v>3.5974719776907339E-2</v>
      </c>
      <c r="Z546" s="1">
        <f t="shared" ca="1" si="458"/>
        <v>3.505843917417039E-2</v>
      </c>
      <c r="AA546" s="1">
        <f t="shared" ca="1" si="459"/>
        <v>3.4215753148144942E-2</v>
      </c>
      <c r="AB546" s="1">
        <f t="shared" ca="1" si="460"/>
        <v>3.3454766051979751E-2</v>
      </c>
      <c r="AC546" s="1">
        <f t="shared" ca="1" si="461"/>
        <v>3.2782944142028703E-2</v>
      </c>
      <c r="AD546" s="1">
        <f t="shared" ca="1" si="462"/>
        <v>3.2207154532760816E-2</v>
      </c>
      <c r="AE546" s="1">
        <f t="shared" ca="1" si="463"/>
        <v>3.1733708703460026E-2</v>
      </c>
      <c r="AF546" s="1">
        <f t="shared" ca="1" si="464"/>
        <v>3.1368400380951497E-2</v>
      </c>
      <c r="AG546" s="1">
        <f t="shared" ca="1" si="465"/>
        <v>3.1116539395666193E-2</v>
      </c>
      <c r="AH546" s="1">
        <f t="shared" ca="1" si="466"/>
        <v>3.0982992901426906E-2</v>
      </c>
      <c r="AI546" s="1">
        <f t="shared" ca="1" si="467"/>
        <v>3.0972246342310519E-2</v>
      </c>
      <c r="AJ546" s="1">
        <f t="shared" ca="1" si="468"/>
        <v>3.1088485847459244E-2</v>
      </c>
      <c r="AK546" s="1">
        <f t="shared" ca="1" si="469"/>
        <v>3.133568334971603E-2</v>
      </c>
      <c r="AL546" s="1">
        <f t="shared" ca="1" si="470"/>
        <v>3.1717641028078572E-2</v>
      </c>
      <c r="AM546" s="1">
        <f t="shared" ca="1" si="471"/>
        <v>3.2237930020050064E-2</v>
      </c>
      <c r="AN546" s="1">
        <f t="shared" ca="1" si="472"/>
        <v>3.2899649960726439E-2</v>
      </c>
      <c r="AO546" s="1">
        <f t="shared" ca="1" si="473"/>
        <v>3.3704955954173867E-2</v>
      </c>
      <c r="AP546" s="1">
        <f t="shared" ca="1" si="474"/>
        <v>3.4654366253559513E-2</v>
      </c>
      <c r="AQ546" s="1">
        <f t="shared" ca="1" si="475"/>
        <v>3.5745984289174748E-2</v>
      </c>
      <c r="AR546" s="1">
        <f t="shared" ca="1" si="476"/>
        <v>3.6974909450189539E-2</v>
      </c>
      <c r="AS546" s="1">
        <f t="shared" ca="1" si="477"/>
        <v>3.8333176979166148E-2</v>
      </c>
      <c r="AT546" s="1">
        <f t="shared" ca="1" si="478"/>
        <v>3.9810451099942801E-2</v>
      </c>
      <c r="AU546" s="1">
        <f t="shared" ca="1" si="479"/>
        <v>4.1395446958739222E-2</v>
      </c>
      <c r="AV546" s="1">
        <f t="shared" ca="1" si="480"/>
        <v>4.3078006541349786E-2</v>
      </c>
      <c r="AW546" s="1">
        <f t="shared" ca="1" si="481"/>
        <v>4.4852019892094183E-2</v>
      </c>
      <c r="AX546" s="1">
        <f t="shared" ca="1" si="482"/>
        <v>4.6718365341956641E-2</v>
      </c>
      <c r="AY546" s="1">
        <f t="shared" ca="1" si="483"/>
        <v>4.8681041349715445E-2</v>
      </c>
      <c r="AZ546" s="1">
        <f t="shared" ca="1" si="432"/>
        <v>5.0720471452513141E-2</v>
      </c>
      <c r="BC546" s="1">
        <f t="shared" ca="1" si="484"/>
        <v>-0.50313384389050242</v>
      </c>
      <c r="BD546" s="1">
        <f t="shared" ca="1" si="484"/>
        <v>1.3119781952121956</v>
      </c>
      <c r="BE546" s="1">
        <f t="shared" ca="1" si="484"/>
        <v>-0.9027646267702476</v>
      </c>
    </row>
    <row r="547" spans="1:57" x14ac:dyDescent="0.2">
      <c r="A547" s="118">
        <f t="shared" si="433"/>
        <v>5.3499999999999304</v>
      </c>
      <c r="B547" s="1">
        <f t="shared" ca="1" si="434"/>
        <v>5.6582520953736934E-2</v>
      </c>
      <c r="C547" s="1">
        <f t="shared" ca="1" si="435"/>
        <v>5.6476017637901048E-2</v>
      </c>
      <c r="D547" s="1">
        <f t="shared" ca="1" si="436"/>
        <v>5.6249029167470807E-2</v>
      </c>
      <c r="E547" s="1">
        <f t="shared" ca="1" si="437"/>
        <v>5.5912321304890336E-2</v>
      </c>
      <c r="F547" s="1">
        <f t="shared" ca="1" si="438"/>
        <v>5.5475193928462375E-2</v>
      </c>
      <c r="G547" s="1">
        <f t="shared" ca="1" si="439"/>
        <v>5.4945390084145111E-2</v>
      </c>
      <c r="H547" s="1">
        <f t="shared" ca="1" si="440"/>
        <v>5.4329562277644169E-2</v>
      </c>
      <c r="I547" s="1">
        <f t="shared" ca="1" si="441"/>
        <v>5.3633668274040161E-2</v>
      </c>
      <c r="J547" s="1">
        <f t="shared" ca="1" si="442"/>
        <v>5.2863185413828694E-2</v>
      </c>
      <c r="K547" s="1">
        <f t="shared" ca="1" si="443"/>
        <v>5.2023244435372012E-2</v>
      </c>
      <c r="L547" s="1">
        <f t="shared" ca="1" si="444"/>
        <v>5.1118795678950141E-2</v>
      </c>
      <c r="M547" s="1">
        <f t="shared" ca="1" si="445"/>
        <v>5.0154862364131088E-2</v>
      </c>
      <c r="N547" s="1">
        <f t="shared" ca="1" si="446"/>
        <v>4.9136864825350582E-2</v>
      </c>
      <c r="O547" s="1">
        <f t="shared" ca="1" si="447"/>
        <v>4.8070948569921695E-2</v>
      </c>
      <c r="P547" s="1">
        <f t="shared" ca="1" si="448"/>
        <v>4.6964235428157405E-2</v>
      </c>
      <c r="Q547" s="1">
        <f t="shared" ca="1" si="449"/>
        <v>4.5824939681329016E-2</v>
      </c>
      <c r="R547" s="1">
        <f t="shared" ca="1" si="450"/>
        <v>4.4662333255536771E-2</v>
      </c>
      <c r="S547" s="1">
        <f t="shared" ca="1" si="451"/>
        <v>4.3486584484435938E-2</v>
      </c>
      <c r="T547" s="1">
        <f t="shared" ca="1" si="452"/>
        <v>4.2308518227045074E-2</v>
      </c>
      <c r="U547" s="1">
        <f t="shared" ca="1" si="453"/>
        <v>4.1139347251058112E-2</v>
      </c>
      <c r="V547" s="1">
        <f t="shared" ca="1" si="454"/>
        <v>3.9990411886027318E-2</v>
      </c>
      <c r="W547" s="1">
        <f t="shared" ca="1" si="455"/>
        <v>3.8872947889341557E-2</v>
      </c>
      <c r="X547" s="1">
        <f t="shared" ca="1" si="456"/>
        <v>3.7797890344838221E-2</v>
      </c>
      <c r="Y547" s="1">
        <f t="shared" ca="1" si="457"/>
        <v>3.6775717172211973E-2</v>
      </c>
      <c r="Z547" s="1">
        <f t="shared" ca="1" si="458"/>
        <v>3.5816336266494053E-2</v>
      </c>
      <c r="AA547" s="1">
        <f t="shared" ca="1" si="459"/>
        <v>3.4929019875732908E-2</v>
      </c>
      <c r="AB547" s="1">
        <f t="shared" ca="1" si="460"/>
        <v>3.4122385167292393E-2</v>
      </c>
      <c r="AC547" s="1">
        <f t="shared" ca="1" si="461"/>
        <v>3.34044119572963E-2</v>
      </c>
      <c r="AD547" s="1">
        <f t="shared" ca="1" si="462"/>
        <v>3.2782481668671197E-2</v>
      </c>
      <c r="AE547" s="1">
        <f t="shared" ca="1" si="463"/>
        <v>3.2263420638631836E-2</v>
      </c>
      <c r="AF547" s="1">
        <f t="shared" ca="1" si="464"/>
        <v>3.1853537837541697E-2</v>
      </c>
      <c r="AG547" s="1">
        <f t="shared" ca="1" si="465"/>
        <v>3.1558658794555897E-2</v>
      </c>
      <c r="AH547" s="1">
        <f t="shared" ca="1" si="466"/>
        <v>3.1384167142523491E-2</v>
      </c>
      <c r="AI547" s="1">
        <f t="shared" ca="1" si="467"/>
        <v>3.133506595368838E-2</v>
      </c>
      <c r="AJ547" s="1">
        <f t="shared" ca="1" si="468"/>
        <v>3.1416060141595814E-2</v>
      </c>
      <c r="AK547" s="1">
        <f t="shared" ca="1" si="469"/>
        <v>3.1631640733396423E-2</v>
      </c>
      <c r="AL547" s="1">
        <f t="shared" ca="1" si="470"/>
        <v>3.1986127181697944E-2</v>
      </c>
      <c r="AM547" s="1">
        <f t="shared" ca="1" si="471"/>
        <v>3.2483602496492264E-2</v>
      </c>
      <c r="AN547" s="1">
        <f t="shared" ca="1" si="472"/>
        <v>3.3127668157206094E-2</v>
      </c>
      <c r="AO547" s="1">
        <f t="shared" ca="1" si="473"/>
        <v>3.3920966746081346E-2</v>
      </c>
      <c r="AP547" s="1">
        <f t="shared" ca="1" si="474"/>
        <v>3.4864487988835999E-2</v>
      </c>
      <c r="AQ547" s="1">
        <f t="shared" ca="1" si="475"/>
        <v>3.5956794659312792E-2</v>
      </c>
      <c r="AR547" s="1">
        <f t="shared" ca="1" si="476"/>
        <v>3.7193444075252609E-2</v>
      </c>
      <c r="AS547" s="1">
        <f t="shared" ca="1" si="477"/>
        <v>3.8566943221686349E-2</v>
      </c>
      <c r="AT547" s="1">
        <f t="shared" ca="1" si="478"/>
        <v>4.0067456653975146E-2</v>
      </c>
      <c r="AU547" s="1">
        <f t="shared" ca="1" si="479"/>
        <v>4.1684241754245226E-2</v>
      </c>
      <c r="AV547" s="1">
        <f t="shared" ca="1" si="480"/>
        <v>4.3407741829573493E-2</v>
      </c>
      <c r="AW547" s="1">
        <f t="shared" ca="1" si="481"/>
        <v>4.5232508027463147E-2</v>
      </c>
      <c r="AX547" s="1">
        <f t="shared" ca="1" si="482"/>
        <v>4.7160003756202031E-2</v>
      </c>
      <c r="AY547" s="1">
        <f t="shared" ca="1" si="483"/>
        <v>4.9194280393992609E-2</v>
      </c>
      <c r="AZ547" s="1">
        <f t="shared" ca="1" si="432"/>
        <v>5.1315144540198025E-2</v>
      </c>
      <c r="BC547" s="1">
        <f t="shared" ca="1" si="484"/>
        <v>0.94774074702977984</v>
      </c>
      <c r="BD547" s="1">
        <f t="shared" ca="1" si="484"/>
        <v>-0.68932952281019411</v>
      </c>
      <c r="BE547" s="1">
        <f t="shared" ca="1" si="484"/>
        <v>1.4365321125463106</v>
      </c>
    </row>
    <row r="548" spans="1:57" x14ac:dyDescent="0.2">
      <c r="A548" s="118">
        <f t="shared" si="433"/>
        <v>5.3599999999999302</v>
      </c>
      <c r="B548" s="1">
        <f t="shared" ca="1" si="434"/>
        <v>5.6356667839623328E-2</v>
      </c>
      <c r="C548" s="1">
        <f t="shared" ca="1" si="435"/>
        <v>5.624959276660163E-2</v>
      </c>
      <c r="D548" s="1">
        <f t="shared" ca="1" si="436"/>
        <v>5.6024501852829339E-2</v>
      </c>
      <c r="E548" s="1">
        <f t="shared" ca="1" si="437"/>
        <v>5.5692011719111985E-2</v>
      </c>
      <c r="F548" s="1">
        <f t="shared" ca="1" si="438"/>
        <v>5.5261268455087928E-2</v>
      </c>
      <c r="G548" s="1">
        <f t="shared" ca="1" si="439"/>
        <v>5.473986831770386E-2</v>
      </c>
      <c r="H548" s="1">
        <f t="shared" ca="1" si="440"/>
        <v>5.4134323065111435E-2</v>
      </c>
      <c r="I548" s="1">
        <f t="shared" ca="1" si="441"/>
        <v>5.3450452530292632E-2</v>
      </c>
      <c r="J548" s="1">
        <f t="shared" ca="1" si="442"/>
        <v>5.2693597685147073E-2</v>
      </c>
      <c r="K548" s="1">
        <f t="shared" ca="1" si="443"/>
        <v>5.1868755424978735E-2</v>
      </c>
      <c r="L548" s="1">
        <f t="shared" ca="1" si="444"/>
        <v>5.0980746787134552E-2</v>
      </c>
      <c r="M548" s="1">
        <f t="shared" ca="1" si="445"/>
        <v>5.0034471881612315E-2</v>
      </c>
      <c r="N548" s="1">
        <f t="shared" ca="1" si="446"/>
        <v>4.903523440034889E-2</v>
      </c>
      <c r="O548" s="1">
        <f t="shared" ca="1" si="447"/>
        <v>4.7989068299752864E-2</v>
      </c>
      <c r="P548" s="1">
        <f t="shared" ca="1" si="448"/>
        <v>4.6902986380719401E-2</v>
      </c>
      <c r="Q548" s="1">
        <f t="shared" ca="1" si="449"/>
        <v>4.578509349813175E-2</v>
      </c>
      <c r="R548" s="1">
        <f t="shared" ca="1" si="450"/>
        <v>4.464454929845707E-2</v>
      </c>
      <c r="S548" s="1">
        <f t="shared" ca="1" si="451"/>
        <v>4.3491405456279913E-2</v>
      </c>
      <c r="T548" s="1">
        <f t="shared" ca="1" si="452"/>
        <v>4.2336365240718092E-2</v>
      </c>
      <c r="U548" s="1">
        <f t="shared" ca="1" si="453"/>
        <v>4.1190515066255685E-2</v>
      </c>
      <c r="V548" s="1">
        <f t="shared" ca="1" si="454"/>
        <v>4.0065064693365619E-2</v>
      </c>
      <c r="W548" s="1">
        <f t="shared" ca="1" si="455"/>
        <v>3.8971115781618756E-2</v>
      </c>
      <c r="X548" s="1">
        <f t="shared" ca="1" si="456"/>
        <v>3.7919466532518563E-2</v>
      </c>
      <c r="Y548" s="1">
        <f t="shared" ca="1" si="457"/>
        <v>3.6920456011280876E-2</v>
      </c>
      <c r="Z548" s="1">
        <f t="shared" ca="1" si="458"/>
        <v>3.5983852160843835E-2</v>
      </c>
      <c r="AA548" s="1">
        <f t="shared" ca="1" si="459"/>
        <v>3.5118787025318947E-2</v>
      </c>
      <c r="AB548" s="1">
        <f t="shared" ca="1" si="460"/>
        <v>3.4333737976015501E-2</v>
      </c>
      <c r="AC548" s="1">
        <f t="shared" ca="1" si="461"/>
        <v>3.3636545778620214E-2</v>
      </c>
      <c r="AD548" s="1">
        <f t="shared" ca="1" si="462"/>
        <v>3.3034453550325971E-2</v>
      </c>
      <c r="AE548" s="1">
        <f t="shared" ca="1" si="463"/>
        <v>3.2534149868809731E-2</v>
      </c>
      <c r="AF548" s="1">
        <f t="shared" ca="1" si="464"/>
        <v>3.2141806331896276E-2</v>
      </c>
      <c r="AG548" s="1">
        <f t="shared" ca="1" si="465"/>
        <v>3.1863111557890199E-2</v>
      </c>
      <c r="AH548" s="1">
        <f t="shared" ca="1" si="466"/>
        <v>3.1703313056468896E-2</v>
      </c>
      <c r="AI548" s="1">
        <f t="shared" ca="1" si="467"/>
        <v>3.1667278925987273E-2</v>
      </c>
      <c r="AJ548" s="1">
        <f t="shared" ca="1" si="468"/>
        <v>3.1759580245410972E-2</v>
      </c>
      <c r="AK548" s="1">
        <f t="shared" ca="1" si="469"/>
        <v>3.1984574474603636E-2</v>
      </c>
      <c r="AL548" s="1">
        <f t="shared" ca="1" si="470"/>
        <v>3.2346445606579885E-2</v>
      </c>
      <c r="AM548" s="1">
        <f t="shared" ca="1" si="471"/>
        <v>3.284913569807639E-2</v>
      </c>
      <c r="AN548" s="1">
        <f t="shared" ca="1" si="472"/>
        <v>3.349609516034683E-2</v>
      </c>
      <c r="AO548" s="1">
        <f t="shared" ca="1" si="473"/>
        <v>3.4289801108515615E-2</v>
      </c>
      <c r="AP548" s="1">
        <f t="shared" ca="1" si="474"/>
        <v>3.5231061873090816E-2</v>
      </c>
      <c r="AQ548" s="1">
        <f t="shared" ca="1" si="475"/>
        <v>3.6318246917986213E-2</v>
      </c>
      <c r="AR548" s="1">
        <f t="shared" ca="1" si="476"/>
        <v>3.7546719140610828E-2</v>
      </c>
      <c r="AS548" s="1">
        <f t="shared" ca="1" si="477"/>
        <v>3.890880521506454E-2</v>
      </c>
      <c r="AT548" s="1">
        <f t="shared" ca="1" si="478"/>
        <v>4.0394518241138329E-2</v>
      </c>
      <c r="AU548" s="1">
        <f t="shared" ca="1" si="479"/>
        <v>4.1993006393391728E-2</v>
      </c>
      <c r="AV548" s="1">
        <f t="shared" ca="1" si="480"/>
        <v>4.369466287064145E-2</v>
      </c>
      <c r="AW548" s="1">
        <f t="shared" ca="1" si="481"/>
        <v>4.5494045777875872E-2</v>
      </c>
      <c r="AX548" s="1">
        <f t="shared" ca="1" si="482"/>
        <v>4.7392540332348139E-2</v>
      </c>
      <c r="AY548" s="1">
        <f t="shared" ca="1" si="483"/>
        <v>4.9393584809360097E-2</v>
      </c>
      <c r="AZ548" s="1">
        <f t="shared" ca="1" si="432"/>
        <v>5.1475531915802807E-2</v>
      </c>
      <c r="BC548" s="1">
        <f t="shared" ca="1" si="484"/>
        <v>0.18946329980255072</v>
      </c>
      <c r="BD548" s="1">
        <f t="shared" ca="1" si="484"/>
        <v>0.6750449852134528</v>
      </c>
      <c r="BE548" s="1">
        <f t="shared" ca="1" si="484"/>
        <v>0.22202692228193488</v>
      </c>
    </row>
    <row r="549" spans="1:57" x14ac:dyDescent="0.2">
      <c r="A549" s="118">
        <f t="shared" si="433"/>
        <v>5.3699999999999299</v>
      </c>
      <c r="B549" s="1">
        <f t="shared" ca="1" si="434"/>
        <v>5.6442347553594042E-2</v>
      </c>
      <c r="C549" s="1">
        <f t="shared" ca="1" si="435"/>
        <v>5.634900145969849E-2</v>
      </c>
      <c r="D549" s="1">
        <f t="shared" ca="1" si="436"/>
        <v>5.613487045706498E-2</v>
      </c>
      <c r="E549" s="1">
        <f t="shared" ca="1" si="437"/>
        <v>5.5810688495543992E-2</v>
      </c>
      <c r="F549" s="1">
        <f t="shared" ca="1" si="438"/>
        <v>5.5385714579726658E-2</v>
      </c>
      <c r="G549" s="1">
        <f t="shared" ca="1" si="439"/>
        <v>5.4867664862001363E-2</v>
      </c>
      <c r="H549" s="1">
        <f t="shared" ca="1" si="440"/>
        <v>5.426317697289898E-2</v>
      </c>
      <c r="I549" s="1">
        <f t="shared" ca="1" si="441"/>
        <v>5.3578199408196969E-2</v>
      </c>
      <c r="J549" s="1">
        <f t="shared" ca="1" si="442"/>
        <v>5.2818203385333808E-2</v>
      </c>
      <c r="K549" s="1">
        <f t="shared" ca="1" si="443"/>
        <v>5.198831861098175E-2</v>
      </c>
      <c r="L549" s="1">
        <f t="shared" ca="1" si="444"/>
        <v>5.1093503507045987E-2</v>
      </c>
      <c r="M549" s="1">
        <f t="shared" ca="1" si="445"/>
        <v>5.0138801766919573E-2</v>
      </c>
      <c r="N549" s="1">
        <f t="shared" ca="1" si="446"/>
        <v>4.9129667105496475E-2</v>
      </c>
      <c r="O549" s="1">
        <f t="shared" ca="1" si="447"/>
        <v>4.8072288542334599E-2</v>
      </c>
      <c r="P549" s="1">
        <f t="shared" ca="1" si="448"/>
        <v>4.6973836404595952E-2</v>
      </c>
      <c r="Q549" s="1">
        <f t="shared" ca="1" si="449"/>
        <v>4.5842572627334897E-2</v>
      </c>
      <c r="R549" s="1">
        <f t="shared" ca="1" si="450"/>
        <v>4.4687811053420824E-2</v>
      </c>
      <c r="S549" s="1">
        <f t="shared" ca="1" si="451"/>
        <v>4.3519753163375051E-2</v>
      </c>
      <c r="T549" s="1">
        <f t="shared" ca="1" si="452"/>
        <v>4.2349247104772517E-2</v>
      </c>
      <c r="U549" s="1">
        <f t="shared" ca="1" si="453"/>
        <v>4.1187519418194117E-2</v>
      </c>
      <c r="V549" s="1">
        <f t="shared" ca="1" si="454"/>
        <v>4.0045915788082746E-2</v>
      </c>
      <c r="W549" s="1">
        <f t="shared" ca="1" si="455"/>
        <v>3.8935670284125028E-2</v>
      </c>
      <c r="X549" s="1">
        <f t="shared" ca="1" si="456"/>
        <v>3.7867710749671643E-2</v>
      </c>
      <c r="Y549" s="1">
        <f t="shared" ca="1" si="457"/>
        <v>3.6852503937131395E-2</v>
      </c>
      <c r="Z549" s="1">
        <f t="shared" ca="1" si="458"/>
        <v>3.589994439593653E-2</v>
      </c>
      <c r="AA549" s="1">
        <f t="shared" ca="1" si="459"/>
        <v>3.5019290538043313E-2</v>
      </c>
      <c r="AB549" s="1">
        <f t="shared" ca="1" si="460"/>
        <v>3.4219146517242893E-2</v>
      </c>
      <c r="AC549" s="1">
        <f t="shared" ca="1" si="461"/>
        <v>3.3507480627303049E-2</v>
      </c>
      <c r="AD549" s="1">
        <f t="shared" ca="1" si="462"/>
        <v>3.2891664254230957E-2</v>
      </c>
      <c r="AE549" s="1">
        <f t="shared" ca="1" si="463"/>
        <v>3.2378514787529851E-2</v>
      </c>
      <c r="AF549" s="1">
        <f t="shared" ca="1" si="464"/>
        <v>3.1974333025343644E-2</v>
      </c>
      <c r="AG549" s="1">
        <f t="shared" ca="1" si="465"/>
        <v>3.1684937254504032E-2</v>
      </c>
      <c r="AH549" s="1">
        <f t="shared" ca="1" si="466"/>
        <v>3.1515705448126492E-2</v>
      </c>
      <c r="AI549" s="1">
        <f t="shared" ca="1" si="467"/>
        <v>3.1471637317087187E-2</v>
      </c>
      <c r="AJ549" s="1">
        <f t="shared" ca="1" si="468"/>
        <v>3.1557436674742069E-2</v>
      </c>
      <c r="AK549" s="1">
        <f t="shared" ca="1" si="469"/>
        <v>3.1777593939445743E-2</v>
      </c>
      <c r="AL549" s="1">
        <f t="shared" ca="1" si="470"/>
        <v>3.2136424098370531E-2</v>
      </c>
      <c r="AM549" s="1">
        <f t="shared" ca="1" si="471"/>
        <v>3.2637994616323607E-2</v>
      </c>
      <c r="AN549" s="1">
        <f t="shared" ca="1" si="472"/>
        <v>3.3285871112030789E-2</v>
      </c>
      <c r="AO549" s="1">
        <f t="shared" ca="1" si="473"/>
        <v>3.4082631478561227E-2</v>
      </c>
      <c r="AP549" s="1">
        <f t="shared" ca="1" si="474"/>
        <v>3.5029168976542735E-2</v>
      </c>
      <c r="AQ549" s="1">
        <f t="shared" ca="1" si="475"/>
        <v>3.6123926301376175E-2</v>
      </c>
      <c r="AR549" s="1">
        <f t="shared" ca="1" si="476"/>
        <v>3.7362338775950771E-2</v>
      </c>
      <c r="AS549" s="1">
        <f t="shared" ca="1" si="477"/>
        <v>3.8736819904166692E-2</v>
      </c>
      <c r="AT549" s="1">
        <f t="shared" ca="1" si="478"/>
        <v>4.023749873882889E-2</v>
      </c>
      <c r="AU549" s="1">
        <f t="shared" ca="1" si="479"/>
        <v>4.1853681992540394E-2</v>
      </c>
      <c r="AV549" s="1">
        <f t="shared" ca="1" si="480"/>
        <v>4.3575980460796693E-2</v>
      </c>
      <c r="AW549" s="1">
        <f t="shared" ca="1" si="481"/>
        <v>4.5399224066725051E-2</v>
      </c>
      <c r="AX549" s="1">
        <f t="shared" ca="1" si="482"/>
        <v>4.732497570193063E-2</v>
      </c>
      <c r="AY549" s="1">
        <f t="shared" ca="1" si="483"/>
        <v>4.9356310286647304E-2</v>
      </c>
      <c r="AZ549" s="1">
        <f t="shared" ca="1" si="432"/>
        <v>5.147053597434724E-2</v>
      </c>
      <c r="BC549" s="1">
        <f t="shared" ca="1" si="484"/>
        <v>-8.8980078932200612E-2</v>
      </c>
      <c r="BD549" s="1">
        <f t="shared" ca="1" si="484"/>
        <v>-0.46794082439177753</v>
      </c>
      <c r="BE549" s="1">
        <f t="shared" ca="1" si="484"/>
        <v>4.5012454386220924E-2</v>
      </c>
    </row>
    <row r="550" spans="1:57" x14ac:dyDescent="0.2">
      <c r="A550" s="118">
        <f t="shared" si="433"/>
        <v>5.3799999999999297</v>
      </c>
      <c r="B550" s="1">
        <f t="shared" ca="1" si="434"/>
        <v>5.7138746477959267E-2</v>
      </c>
      <c r="C550" s="1">
        <f t="shared" ca="1" si="435"/>
        <v>5.7032621863599725E-2</v>
      </c>
      <c r="D550" s="1">
        <f t="shared" ca="1" si="436"/>
        <v>5.6808406855243569E-2</v>
      </c>
      <c r="E550" s="1">
        <f t="shared" ca="1" si="437"/>
        <v>5.6476694683359058E-2</v>
      </c>
      <c r="F550" s="1">
        <f t="shared" ca="1" si="438"/>
        <v>5.6046599446954504E-2</v>
      </c>
      <c r="G550" s="1">
        <f t="shared" ca="1" si="439"/>
        <v>5.552569935325341E-2</v>
      </c>
      <c r="H550" s="1">
        <f t="shared" ca="1" si="440"/>
        <v>5.4920500000828827E-2</v>
      </c>
      <c r="I550" s="1">
        <f t="shared" ca="1" si="441"/>
        <v>5.4236820619763218E-2</v>
      </c>
      <c r="J550" s="1">
        <f t="shared" ca="1" si="442"/>
        <v>5.3480004764205169E-2</v>
      </c>
      <c r="K550" s="1">
        <f t="shared" ca="1" si="443"/>
        <v>5.2655057083513666E-2</v>
      </c>
      <c r="L550" s="1">
        <f t="shared" ca="1" si="444"/>
        <v>5.1766815547983527E-2</v>
      </c>
      <c r="M550" s="1">
        <f t="shared" ca="1" si="445"/>
        <v>5.0820209603048977E-2</v>
      </c>
      <c r="N550" s="1">
        <f t="shared" ca="1" si="446"/>
        <v>4.9820585127219569E-2</v>
      </c>
      <c r="O550" s="1">
        <f t="shared" ca="1" si="447"/>
        <v>4.8774028292319541E-2</v>
      </c>
      <c r="P550" s="1">
        <f t="shared" ca="1" si="448"/>
        <v>4.7687608982710475E-2</v>
      </c>
      <c r="Q550" s="1">
        <f t="shared" ca="1" si="449"/>
        <v>4.6569488195797135E-2</v>
      </c>
      <c r="R550" s="1">
        <f t="shared" ca="1" si="450"/>
        <v>4.5428875922896468E-2</v>
      </c>
      <c r="S550" s="1">
        <f t="shared" ca="1" si="451"/>
        <v>4.4275865391771613E-2</v>
      </c>
      <c r="T550" s="1">
        <f t="shared" ca="1" si="452"/>
        <v>4.3121191573262108E-2</v>
      </c>
      <c r="U550" s="1">
        <f t="shared" ca="1" si="453"/>
        <v>4.1975963089857758E-2</v>
      </c>
      <c r="V550" s="1">
        <f t="shared" ca="1" si="454"/>
        <v>4.0851403519549002E-2</v>
      </c>
      <c r="W550" s="1">
        <f t="shared" ca="1" si="455"/>
        <v>3.9758621326627497E-2</v>
      </c>
      <c r="X550" s="1">
        <f t="shared" ca="1" si="456"/>
        <v>3.8708415997052721E-2</v>
      </c>
      <c r="Y550" s="1">
        <f t="shared" ca="1" si="457"/>
        <v>3.7711123988667113E-2</v>
      </c>
      <c r="Z550" s="1">
        <f t="shared" ca="1" si="458"/>
        <v>3.6776508492478696E-2</v>
      </c>
      <c r="AA550" s="1">
        <f t="shared" ca="1" si="459"/>
        <v>3.5913696336435874E-2</v>
      </c>
      <c r="AB550" s="1">
        <f t="shared" ca="1" si="460"/>
        <v>3.5131160511578295E-2</v>
      </c>
      <c r="AC550" s="1">
        <f t="shared" ca="1" si="461"/>
        <v>3.4436738894424127E-2</v>
      </c>
      <c r="AD550" s="1">
        <f t="shared" ca="1" si="462"/>
        <v>3.3837673190509725E-2</v>
      </c>
      <c r="AE550" s="1">
        <f t="shared" ca="1" si="463"/>
        <v>3.3340651648789112E-2</v>
      </c>
      <c r="AF550" s="1">
        <f t="shared" ca="1" si="464"/>
        <v>3.2951846316944124E-2</v>
      </c>
      <c r="AG550" s="1">
        <f t="shared" ca="1" si="465"/>
        <v>3.2676947206086451E-2</v>
      </c>
      <c r="AH550" s="1">
        <f t="shared" ca="1" si="466"/>
        <v>3.2521204815605963E-2</v>
      </c>
      <c r="AI550" s="1">
        <f t="shared" ca="1" si="467"/>
        <v>3.2489492531192106E-2</v>
      </c>
      <c r="AJ550" s="1">
        <f t="shared" ca="1" si="468"/>
        <v>3.2586388944927824E-2</v>
      </c>
      <c r="AK550" s="1">
        <f t="shared" ca="1" si="469"/>
        <v>3.2816259434226655E-2</v>
      </c>
      <c r="AL550" s="1">
        <f t="shared" ca="1" si="470"/>
        <v>3.3183291908551529E-2</v>
      </c>
      <c r="AM550" s="1">
        <f t="shared" ca="1" si="471"/>
        <v>3.3691421076622832E-2</v>
      </c>
      <c r="AN550" s="1">
        <f t="shared" ca="1" si="472"/>
        <v>3.4344069515902603E-2</v>
      </c>
      <c r="AO550" s="1">
        <f t="shared" ca="1" si="473"/>
        <v>3.514365762030288E-2</v>
      </c>
      <c r="AP550" s="1">
        <f t="shared" ca="1" si="474"/>
        <v>3.6090905386453251E-2</v>
      </c>
      <c r="AQ550" s="1">
        <f t="shared" ca="1" si="475"/>
        <v>3.7184070764976138E-2</v>
      </c>
      <c r="AR550" s="1">
        <f t="shared" ca="1" si="476"/>
        <v>3.8418403832182042E-2</v>
      </c>
      <c r="AS550" s="1">
        <f t="shared" ca="1" si="477"/>
        <v>3.9786147544090336E-2</v>
      </c>
      <c r="AT550" s="1">
        <f t="shared" ca="1" si="478"/>
        <v>4.1277289798075198E-2</v>
      </c>
      <c r="AU550" s="1">
        <f t="shared" ca="1" si="479"/>
        <v>4.2881039065810499E-2</v>
      </c>
      <c r="AV550" s="1">
        <f t="shared" ca="1" si="480"/>
        <v>4.458796686375438E-2</v>
      </c>
      <c r="AW550" s="1">
        <f t="shared" ca="1" si="481"/>
        <v>4.6392915090151886E-2</v>
      </c>
      <c r="AX550" s="1">
        <f t="shared" ca="1" si="482"/>
        <v>4.8297355530226453E-2</v>
      </c>
      <c r="AY550" s="1">
        <f t="shared" ca="1" si="483"/>
        <v>5.0303728165031619E-2</v>
      </c>
      <c r="AZ550" s="1">
        <f t="shared" ca="1" si="432"/>
        <v>5.238801975607265E-2</v>
      </c>
      <c r="BC550" s="1">
        <f t="shared" ca="1" si="484"/>
        <v>1.3494887823430837</v>
      </c>
      <c r="BD550" s="1">
        <f t="shared" ca="1" si="484"/>
        <v>0.46048728630921243</v>
      </c>
      <c r="BE550" s="1">
        <f t="shared" ca="1" si="484"/>
        <v>1.214463524337539E-2</v>
      </c>
    </row>
    <row r="551" spans="1:57" x14ac:dyDescent="0.2">
      <c r="A551" s="118">
        <f t="shared" si="433"/>
        <v>5.3899999999999295</v>
      </c>
      <c r="B551" s="1">
        <f t="shared" ca="1" si="434"/>
        <v>5.8159461394251565E-2</v>
      </c>
      <c r="C551" s="1">
        <f t="shared" ca="1" si="435"/>
        <v>5.7897929937680254E-2</v>
      </c>
      <c r="D551" s="1">
        <f t="shared" ca="1" si="436"/>
        <v>5.7528652515564493E-2</v>
      </c>
      <c r="E551" s="1">
        <f t="shared" ca="1" si="437"/>
        <v>5.7061903326683996E-2</v>
      </c>
      <c r="F551" s="1">
        <f t="shared" ca="1" si="438"/>
        <v>5.6506473475090316E-2</v>
      </c>
      <c r="G551" s="1">
        <f t="shared" ca="1" si="439"/>
        <v>5.5869625112523899E-2</v>
      </c>
      <c r="H551" s="1">
        <f t="shared" ca="1" si="440"/>
        <v>5.5157553632342968E-2</v>
      </c>
      <c r="I551" s="1">
        <f t="shared" ca="1" si="441"/>
        <v>5.4375770802400768E-2</v>
      </c>
      <c r="J551" s="1">
        <f t="shared" ca="1" si="442"/>
        <v>5.352931433709323E-2</v>
      </c>
      <c r="K551" s="1">
        <f t="shared" ca="1" si="443"/>
        <v>5.2622885691997835E-2</v>
      </c>
      <c r="L551" s="1">
        <f t="shared" ca="1" si="444"/>
        <v>5.1661024281289762E-2</v>
      </c>
      <c r="M551" s="1">
        <f t="shared" ca="1" si="445"/>
        <v>5.0648367202093578E-2</v>
      </c>
      <c r="N551" s="1">
        <f t="shared" ca="1" si="446"/>
        <v>4.9589974367725172E-2</v>
      </c>
      <c r="O551" s="1">
        <f t="shared" ca="1" si="447"/>
        <v>4.8491650921791446E-2</v>
      </c>
      <c r="P551" s="1">
        <f t="shared" ca="1" si="448"/>
        <v>4.7360188067374291E-2</v>
      </c>
      <c r="Q551" s="1">
        <f t="shared" ca="1" si="449"/>
        <v>4.6203467577368512E-2</v>
      </c>
      <c r="R551" s="1">
        <f t="shared" ca="1" si="450"/>
        <v>4.5030417274932205E-2</v>
      </c>
      <c r="S551" s="1">
        <f t="shared" ca="1" si="451"/>
        <v>4.3850843808008487E-2</v>
      </c>
      <c r="T551" s="1">
        <f t="shared" ca="1" si="452"/>
        <v>4.2675190647292069E-2</v>
      </c>
      <c r="U551" s="1">
        <f t="shared" ca="1" si="453"/>
        <v>4.1514270184832155E-2</v>
      </c>
      <c r="V551" s="1">
        <f t="shared" ca="1" si="454"/>
        <v>4.0379005593605563E-2</v>
      </c>
      <c r="W551" s="1">
        <f t="shared" ca="1" si="455"/>
        <v>3.9280201448886776E-2</v>
      </c>
      <c r="X551" s="1">
        <f t="shared" ca="1" si="456"/>
        <v>3.8228350611918267E-2</v>
      </c>
      <c r="Y551" s="1">
        <f t="shared" ca="1" si="457"/>
        <v>3.723348099611664E-2</v>
      </c>
      <c r="Z551" s="1">
        <f t="shared" ca="1" si="458"/>
        <v>3.6305046200971726E-2</v>
      </c>
      <c r="AA551" s="1">
        <f t="shared" ca="1" si="459"/>
        <v>3.5451863250266905E-2</v>
      </c>
      <c r="AB551" s="1">
        <f t="shared" ca="1" si="460"/>
        <v>3.4682095758618067E-2</v>
      </c>
      <c r="AC551" s="1">
        <f t="shared" ca="1" si="461"/>
        <v>3.4003272971447035E-2</v>
      </c>
      <c r="AD551" s="1">
        <f t="shared" ca="1" si="462"/>
        <v>3.3422328696035473E-2</v>
      </c>
      <c r="AE551" s="1">
        <f t="shared" ca="1" si="463"/>
        <v>3.2945643820007635E-2</v>
      </c>
      <c r="AF551" s="1">
        <f t="shared" ca="1" si="464"/>
        <v>3.257908342149584E-2</v>
      </c>
      <c r="AG551" s="1">
        <f t="shared" ca="1" si="465"/>
        <v>3.2328031023349357E-2</v>
      </c>
      <c r="AH551" s="1">
        <f t="shared" ca="1" si="466"/>
        <v>3.2197431445620921E-2</v>
      </c>
      <c r="AI551" s="1">
        <f t="shared" ca="1" si="467"/>
        <v>3.2191853542309232E-2</v>
      </c>
      <c r="AJ551" s="1">
        <f t="shared" ca="1" si="468"/>
        <v>3.2315572459248577E-2</v>
      </c>
      <c r="AK551" s="1">
        <f t="shared" ca="1" si="469"/>
        <v>3.2572650263593753E-2</v>
      </c>
      <c r="AL551" s="1">
        <f t="shared" ca="1" si="470"/>
        <v>3.2966969444948445E-2</v>
      </c>
      <c r="AM551" s="1">
        <f t="shared" ca="1" si="471"/>
        <v>3.350215352166043E-2</v>
      </c>
      <c r="AN551" s="1">
        <f t="shared" ca="1" si="472"/>
        <v>3.4181303512187795E-2</v>
      </c>
      <c r="AO551" s="1">
        <f t="shared" ca="1" si="473"/>
        <v>3.5006503767406341E-2</v>
      </c>
      <c r="AP551" s="1">
        <f t="shared" ca="1" si="474"/>
        <v>3.5978122561749523E-2</v>
      </c>
      <c r="AQ551" s="1">
        <f t="shared" ca="1" si="475"/>
        <v>3.7094054862443035E-2</v>
      </c>
      <c r="AR551" s="1">
        <f t="shared" ca="1" si="476"/>
        <v>3.8349187564610303E-2</v>
      </c>
      <c r="AS551" s="1">
        <f t="shared" ca="1" si="477"/>
        <v>3.9735415435656604E-2</v>
      </c>
      <c r="AT551" s="1">
        <f t="shared" ca="1" si="478"/>
        <v>4.124240784723307E-2</v>
      </c>
      <c r="AU551" s="1">
        <f t="shared" ca="1" si="479"/>
        <v>4.2859097980739974E-2</v>
      </c>
      <c r="AV551" s="1">
        <f t="shared" ca="1" si="480"/>
        <v>4.4575840870098887E-2</v>
      </c>
      <c r="AW551" s="1">
        <f t="shared" ca="1" si="481"/>
        <v>4.6387310098460352E-2</v>
      </c>
      <c r="AX551" s="1">
        <f t="shared" ca="1" si="482"/>
        <v>4.8294697239427829E-2</v>
      </c>
      <c r="AY551" s="1">
        <f t="shared" ca="1" si="483"/>
        <v>5.0299615377236463E-2</v>
      </c>
      <c r="AZ551" s="1">
        <f t="shared" ca="1" si="432"/>
        <v>5.2376677523616612E-2</v>
      </c>
      <c r="BC551" s="1">
        <f t="shared" ca="1" si="484"/>
        <v>-0.25539772367820124</v>
      </c>
      <c r="BD551" s="1">
        <f t="shared" ca="1" si="484"/>
        <v>-0.6438288363754765</v>
      </c>
      <c r="BE551" s="1">
        <f t="shared" ca="1" si="484"/>
        <v>-2.0167556687266179</v>
      </c>
    </row>
    <row r="552" spans="1:57" x14ac:dyDescent="0.2">
      <c r="A552" s="118">
        <f t="shared" si="433"/>
        <v>5.3999999999999293</v>
      </c>
      <c r="B552" s="1">
        <f t="shared" ca="1" si="434"/>
        <v>5.7929157490385075E-2</v>
      </c>
      <c r="C552" s="1">
        <f t="shared" ca="1" si="435"/>
        <v>5.777107754649019E-2</v>
      </c>
      <c r="D552" s="1">
        <f t="shared" ca="1" si="436"/>
        <v>5.7494357923219337E-2</v>
      </c>
      <c r="E552" s="1">
        <f t="shared" ca="1" si="437"/>
        <v>5.7109686244678756E-2</v>
      </c>
      <c r="F552" s="1">
        <f t="shared" ca="1" si="438"/>
        <v>5.6626263295033195E-2</v>
      </c>
      <c r="G552" s="1">
        <f t="shared" ca="1" si="439"/>
        <v>5.6051767823825843E-2</v>
      </c>
      <c r="H552" s="1">
        <f t="shared" ca="1" si="440"/>
        <v>5.5392817610340282E-2</v>
      </c>
      <c r="I552" s="1">
        <f t="shared" ca="1" si="441"/>
        <v>5.4655349528930516E-2</v>
      </c>
      <c r="J552" s="1">
        <f t="shared" ca="1" si="442"/>
        <v>5.3844828043439694E-2</v>
      </c>
      <c r="K552" s="1">
        <f t="shared" ca="1" si="443"/>
        <v>5.296638404469748E-2</v>
      </c>
      <c r="L552" s="1">
        <f t="shared" ca="1" si="444"/>
        <v>5.2024991051196089E-2</v>
      </c>
      <c r="M552" s="1">
        <f t="shared" ca="1" si="445"/>
        <v>5.1025726475693201E-2</v>
      </c>
      <c r="N552" s="1">
        <f t="shared" ca="1" si="446"/>
        <v>4.9974096901331005E-2</v>
      </c>
      <c r="O552" s="1">
        <f t="shared" ca="1" si="447"/>
        <v>4.8876359026718302E-2</v>
      </c>
      <c r="P552" s="1">
        <f t="shared" ca="1" si="448"/>
        <v>4.7739757899073115E-2</v>
      </c>
      <c r="Q552" s="1">
        <f t="shared" ca="1" si="449"/>
        <v>4.657262854418779E-2</v>
      </c>
      <c r="R552" s="1">
        <f t="shared" ca="1" si="450"/>
        <v>4.5384349065108791E-2</v>
      </c>
      <c r="S552" s="1">
        <f t="shared" ca="1" si="451"/>
        <v>4.4185171967833177E-2</v>
      </c>
      <c r="T552" s="1">
        <f t="shared" ca="1" si="452"/>
        <v>4.2985981664585365E-2</v>
      </c>
      <c r="U552" s="1">
        <f t="shared" ca="1" si="453"/>
        <v>4.1798026769762964E-2</v>
      </c>
      <c r="V552" s="1">
        <f t="shared" ca="1" si="454"/>
        <v>4.0632662517929553E-2</v>
      </c>
      <c r="W552" s="1">
        <f t="shared" ca="1" si="455"/>
        <v>3.9501122076908909E-2</v>
      </c>
      <c r="X552" s="1">
        <f t="shared" ca="1" si="456"/>
        <v>3.8414324181112749E-2</v>
      </c>
      <c r="Y552" s="1">
        <f t="shared" ca="1" si="457"/>
        <v>3.738272071487047E-2</v>
      </c>
      <c r="Z552" s="1">
        <f t="shared" ca="1" si="458"/>
        <v>3.6416188218181239E-2</v>
      </c>
      <c r="AA552" s="1">
        <f t="shared" ca="1" si="459"/>
        <v>3.5523966455498684E-2</v>
      </c>
      <c r="AB552" s="1">
        <f t="shared" ca="1" si="460"/>
        <v>3.4714642216201935E-2</v>
      </c>
      <c r="AC552" s="1">
        <f t="shared" ca="1" si="461"/>
        <v>3.3996168665553758E-2</v>
      </c>
      <c r="AD552" s="1">
        <f t="shared" ca="1" si="462"/>
        <v>3.3375904259600096E-2</v>
      </c>
      <c r="AE552" s="1">
        <f t="shared" ca="1" si="463"/>
        <v>3.2860655068751486E-2</v>
      </c>
      <c r="AF552" s="1">
        <f t="shared" ca="1" si="464"/>
        <v>3.2456711747496925E-2</v>
      </c>
      <c r="AG552" s="1">
        <f t="shared" ca="1" si="465"/>
        <v>3.2169883882882208E-2</v>
      </c>
      <c r="AH552" s="1">
        <f t="shared" ca="1" si="466"/>
        <v>3.2005543174856335E-2</v>
      </c>
      <c r="AI552" s="1">
        <f t="shared" ca="1" si="467"/>
        <v>3.1968686503716565E-2</v>
      </c>
      <c r="AJ552" s="1">
        <f t="shared" ca="1" si="468"/>
        <v>3.2064018108048771E-2</v>
      </c>
      <c r="AK552" s="1">
        <f t="shared" ca="1" si="469"/>
        <v>3.2296029238837447E-2</v>
      </c>
      <c r="AL552" s="1">
        <f t="shared" ca="1" si="470"/>
        <v>3.2669029386697253E-2</v>
      </c>
      <c r="AM552" s="1">
        <f t="shared" ca="1" si="471"/>
        <v>3.3187063208511142E-2</v>
      </c>
      <c r="AN552" s="1">
        <f t="shared" ca="1" si="472"/>
        <v>3.3853642410333076E-2</v>
      </c>
      <c r="AO552" s="1">
        <f t="shared" ca="1" si="473"/>
        <v>3.4671247522699893E-2</v>
      </c>
      <c r="AP552" s="1">
        <f t="shared" ca="1" si="474"/>
        <v>3.5640627408905341E-2</v>
      </c>
      <c r="AQ552" s="1">
        <f t="shared" ca="1" si="475"/>
        <v>3.676004658510304E-2</v>
      </c>
      <c r="AR552" s="1">
        <f t="shared" ca="1" si="476"/>
        <v>3.802476160136125E-2</v>
      </c>
      <c r="AS552" s="1">
        <f t="shared" ca="1" si="477"/>
        <v>3.9427052166009446E-2</v>
      </c>
      <c r="AT552" s="1">
        <f t="shared" ca="1" si="478"/>
        <v>4.0957002525965139E-2</v>
      </c>
      <c r="AU552" s="1">
        <f t="shared" ca="1" si="479"/>
        <v>4.2604004284790199E-2</v>
      </c>
      <c r="AV552" s="1">
        <f t="shared" ca="1" si="480"/>
        <v>4.4358929493498948E-2</v>
      </c>
      <c r="AW552" s="1">
        <f t="shared" ca="1" si="481"/>
        <v>4.6217013718497353E-2</v>
      </c>
      <c r="AX552" s="1">
        <f t="shared" ca="1" si="482"/>
        <v>4.8179889924345382E-2</v>
      </c>
      <c r="AY552" s="1">
        <f t="shared" ca="1" si="483"/>
        <v>5.0249065897681119E-2</v>
      </c>
      <c r="AZ552" s="1">
        <f t="shared" ca="1" si="432"/>
        <v>5.2398656410689269E-2</v>
      </c>
      <c r="BC552" s="1">
        <f t="shared" ca="1" si="484"/>
        <v>2.5775082802588223E-2</v>
      </c>
      <c r="BD552" s="1">
        <f t="shared" ca="1" si="484"/>
        <v>-0.70478155998461922</v>
      </c>
      <c r="BE552" s="1">
        <f t="shared" ca="1" si="484"/>
        <v>1.0362891649035335</v>
      </c>
    </row>
    <row r="553" spans="1:57" x14ac:dyDescent="0.2">
      <c r="A553" s="118">
        <f t="shared" si="433"/>
        <v>5.4099999999999291</v>
      </c>
      <c r="B553" s="1">
        <f t="shared" ca="1" si="434"/>
        <v>5.7382350035041552E-2</v>
      </c>
      <c r="C553" s="1">
        <f t="shared" ca="1" si="435"/>
        <v>5.7300341452200053E-2</v>
      </c>
      <c r="D553" s="1">
        <f t="shared" ca="1" si="436"/>
        <v>5.7088471053379115E-2</v>
      </c>
      <c r="E553" s="1">
        <f t="shared" ca="1" si="437"/>
        <v>5.6757905673586788E-2</v>
      </c>
      <c r="F553" s="1">
        <f t="shared" ca="1" si="438"/>
        <v>5.6318321775934294E-2</v>
      </c>
      <c r="G553" s="1">
        <f t="shared" ca="1" si="439"/>
        <v>5.5777880684009538E-2</v>
      </c>
      <c r="H553" s="1">
        <f t="shared" ca="1" si="440"/>
        <v>5.5143688477912463E-2</v>
      </c>
      <c r="I553" s="1">
        <f t="shared" ca="1" si="441"/>
        <v>5.4422173031836295E-2</v>
      </c>
      <c r="J553" s="1">
        <f t="shared" ca="1" si="442"/>
        <v>5.3619291473267008E-2</v>
      </c>
      <c r="K553" s="1">
        <f t="shared" ca="1" si="443"/>
        <v>5.2740670082147258E-2</v>
      </c>
      <c r="L553" s="1">
        <f t="shared" ca="1" si="444"/>
        <v>5.1791782465992121E-2</v>
      </c>
      <c r="M553" s="1">
        <f t="shared" ca="1" si="445"/>
        <v>5.0778212340755774E-2</v>
      </c>
      <c r="N553" s="1">
        <f t="shared" ca="1" si="446"/>
        <v>4.9705978917589731E-2</v>
      </c>
      <c r="O553" s="1">
        <f t="shared" ca="1" si="447"/>
        <v>4.8581856356366873E-2</v>
      </c>
      <c r="P553" s="1">
        <f t="shared" ca="1" si="448"/>
        <v>4.7413609397096122E-2</v>
      </c>
      <c r="Q553" s="1">
        <f t="shared" ca="1" si="449"/>
        <v>4.6210092119486665E-2</v>
      </c>
      <c r="R553" s="1">
        <f t="shared" ca="1" si="450"/>
        <v>4.4981198678516181E-2</v>
      </c>
      <c r="S553" s="1">
        <f t="shared" ca="1" si="451"/>
        <v>4.3737693200384682E-2</v>
      </c>
      <c r="T553" s="1">
        <f t="shared" ca="1" si="452"/>
        <v>4.2490966804942194E-2</v>
      </c>
      <c r="U553" s="1">
        <f t="shared" ca="1" si="453"/>
        <v>4.1252770106198995E-2</v>
      </c>
      <c r="V553" s="1">
        <f t="shared" ca="1" si="454"/>
        <v>4.0034956191404195E-2</v>
      </c>
      <c r="W553" s="1">
        <f t="shared" ca="1" si="455"/>
        <v>3.8849252627022761E-2</v>
      </c>
      <c r="X553" s="1">
        <f t="shared" ca="1" si="456"/>
        <v>3.7707069843070068E-2</v>
      </c>
      <c r="Y553" s="1">
        <f t="shared" ca="1" si="457"/>
        <v>3.6619349534659722E-2</v>
      </c>
      <c r="Z553" s="1">
        <f t="shared" ca="1" si="458"/>
        <v>3.5596457038782961E-2</v>
      </c>
      <c r="AA553" s="1">
        <f t="shared" ca="1" si="459"/>
        <v>3.4648120729725035E-2</v>
      </c>
      <c r="AB553" s="1">
        <f t="shared" ca="1" si="460"/>
        <v>3.3783416447009391E-2</v>
      </c>
      <c r="AC553" s="1">
        <f t="shared" ca="1" si="461"/>
        <v>3.3010787150797714E-2</v>
      </c>
      <c r="AD553" s="1">
        <f t="shared" ca="1" si="462"/>
        <v>3.2338081817060146E-2</v>
      </c>
      <c r="AE553" s="1">
        <f t="shared" ca="1" si="463"/>
        <v>3.177259756734447E-2</v>
      </c>
      <c r="AF553" s="1">
        <f t="shared" ca="1" si="464"/>
        <v>3.132111650273265E-2</v>
      </c>
      <c r="AG553" s="1">
        <f t="shared" ca="1" si="465"/>
        <v>3.0989940151260525E-2</v>
      </c>
      <c r="AH553" s="1">
        <f t="shared" ca="1" si="466"/>
        <v>3.0784932976180908E-2</v>
      </c>
      <c r="AI553" s="1">
        <f t="shared" ca="1" si="467"/>
        <v>3.0711585765898185E-2</v>
      </c>
      <c r="AJ553" s="1">
        <f t="shared" ca="1" si="468"/>
        <v>3.0775097714050889E-2</v>
      </c>
      <c r="AK553" s="1">
        <f t="shared" ca="1" si="469"/>
        <v>3.0980455072276369E-2</v>
      </c>
      <c r="AL553" s="1">
        <f t="shared" ca="1" si="470"/>
        <v>3.1332460075430231E-2</v>
      </c>
      <c r="AM553" s="1">
        <f t="shared" ca="1" si="471"/>
        <v>3.183564417039135E-2</v>
      </c>
      <c r="AN553" s="1">
        <f t="shared" ca="1" si="472"/>
        <v>3.249399532113037E-2</v>
      </c>
      <c r="AO553" s="1">
        <f t="shared" ca="1" si="473"/>
        <v>3.3310455786508653E-2</v>
      </c>
      <c r="AP553" s="1">
        <f t="shared" ca="1" si="474"/>
        <v>3.4286220658361122E-2</v>
      </c>
      <c r="AQ553" s="1">
        <f t="shared" ca="1" si="475"/>
        <v>3.5419989864369159E-2</v>
      </c>
      <c r="AR553" s="1">
        <f t="shared" ca="1" si="476"/>
        <v>3.6707455775744968E-2</v>
      </c>
      <c r="AS553" s="1">
        <f t="shared" ca="1" si="477"/>
        <v>3.8141349500908577E-2</v>
      </c>
      <c r="AT553" s="1">
        <f t="shared" ca="1" si="478"/>
        <v>3.9712236893461282E-2</v>
      </c>
      <c r="AU553" s="1">
        <f t="shared" ca="1" si="479"/>
        <v>4.1410035011504698E-2</v>
      </c>
      <c r="AV553" s="1">
        <f t="shared" ca="1" si="480"/>
        <v>4.3226199682948663E-2</v>
      </c>
      <c r="AW553" s="1">
        <f t="shared" ca="1" si="481"/>
        <v>4.5156591906088075E-2</v>
      </c>
      <c r="AX553" s="1">
        <f t="shared" ca="1" si="482"/>
        <v>4.7203340963147884E-2</v>
      </c>
      <c r="AY553" s="1">
        <f t="shared" ca="1" si="483"/>
        <v>4.9367907344809656E-2</v>
      </c>
      <c r="AZ553" s="1">
        <f t="shared" ca="1" si="432"/>
        <v>5.162381799836082E-2</v>
      </c>
      <c r="BC553" s="1">
        <f t="shared" ca="1" si="484"/>
        <v>-1.2617908316547108</v>
      </c>
      <c r="BD553" s="1">
        <f t="shared" ca="1" si="484"/>
        <v>-1.4177595146629338</v>
      </c>
      <c r="BE553" s="1">
        <f t="shared" ca="1" si="484"/>
        <v>0.49774860581576963</v>
      </c>
    </row>
    <row r="554" spans="1:57" x14ac:dyDescent="0.2">
      <c r="A554" s="118">
        <f t="shared" si="433"/>
        <v>5.4199999999999289</v>
      </c>
      <c r="B554" s="1">
        <f t="shared" ca="1" si="434"/>
        <v>5.7669191951379394E-2</v>
      </c>
      <c r="C554" s="1">
        <f t="shared" ca="1" si="435"/>
        <v>5.7543803735346871E-2</v>
      </c>
      <c r="D554" s="1">
        <f t="shared" ca="1" si="436"/>
        <v>5.7292915915078083E-2</v>
      </c>
      <c r="E554" s="1">
        <f t="shared" ca="1" si="437"/>
        <v>5.6927514770040086E-2</v>
      </c>
      <c r="F554" s="1">
        <f t="shared" ca="1" si="438"/>
        <v>5.6457092884388861E-2</v>
      </c>
      <c r="G554" s="1">
        <f t="shared" ca="1" si="439"/>
        <v>5.5889634574488804E-2</v>
      </c>
      <c r="H554" s="1">
        <f t="shared" ca="1" si="440"/>
        <v>5.5232074579432973E-2</v>
      </c>
      <c r="I554" s="1">
        <f t="shared" ca="1" si="441"/>
        <v>5.4490672110726217E-2</v>
      </c>
      <c r="J554" s="1">
        <f t="shared" ca="1" si="442"/>
        <v>5.3671217318203054E-2</v>
      </c>
      <c r="K554" s="1">
        <f t="shared" ca="1" si="443"/>
        <v>5.277917226911364E-2</v>
      </c>
      <c r="L554" s="1">
        <f t="shared" ca="1" si="444"/>
        <v>5.181985108847572E-2</v>
      </c>
      <c r="M554" s="1">
        <f t="shared" ca="1" si="445"/>
        <v>5.079868422613254E-2</v>
      </c>
      <c r="N554" s="1">
        <f t="shared" ca="1" si="446"/>
        <v>4.9721543922106343E-2</v>
      </c>
      <c r="O554" s="1">
        <f t="shared" ca="1" si="447"/>
        <v>4.8595062146360953E-2</v>
      </c>
      <c r="P554" s="1">
        <f t="shared" ca="1" si="448"/>
        <v>4.7426863623115025E-2</v>
      </c>
      <c r="Q554" s="1">
        <f t="shared" ca="1" si="449"/>
        <v>4.6225661730151205E-2</v>
      </c>
      <c r="R554" s="1">
        <f t="shared" ca="1" si="450"/>
        <v>4.5001206889940124E-2</v>
      </c>
      <c r="S554" s="1">
        <f t="shared" ca="1" si="451"/>
        <v>4.3764115054829522E-2</v>
      </c>
      <c r="T554" s="1">
        <f t="shared" ca="1" si="452"/>
        <v>4.2525624262331106E-2</v>
      </c>
      <c r="U554" s="1">
        <f t="shared" ca="1" si="453"/>
        <v>4.1297327347325601E-2</v>
      </c>
      <c r="V554" s="1">
        <f t="shared" ca="1" si="454"/>
        <v>4.0090915484863064E-2</v>
      </c>
      <c r="W554" s="1">
        <f t="shared" ca="1" si="455"/>
        <v>3.8917950890185224E-2</v>
      </c>
      <c r="X554" s="1">
        <f t="shared" ca="1" si="456"/>
        <v>3.7789675955411051E-2</v>
      </c>
      <c r="Y554" s="1">
        <f t="shared" ca="1" si="457"/>
        <v>3.6716862470358838E-2</v>
      </c>
      <c r="Z554" s="1">
        <f t="shared" ca="1" si="458"/>
        <v>3.5709704869464995E-2</v>
      </c>
      <c r="AA554" s="1">
        <f t="shared" ca="1" si="459"/>
        <v>3.4777760449848982E-2</v>
      </c>
      <c r="AB554" s="1">
        <f t="shared" ca="1" si="460"/>
        <v>3.3929934420269953E-2</v>
      </c>
      <c r="AC554" s="1">
        <f t="shared" ca="1" si="461"/>
        <v>3.317449985448534E-2</v>
      </c>
      <c r="AD554" s="1">
        <f t="shared" ca="1" si="462"/>
        <v>3.2519136563210087E-2</v>
      </c>
      <c r="AE554" s="1">
        <f t="shared" ca="1" si="463"/>
        <v>3.197097303123464E-2</v>
      </c>
      <c r="AF554" s="1">
        <f t="shared" ca="1" si="464"/>
        <v>3.1536623120318172E-2</v>
      </c>
      <c r="AG554" s="1">
        <f t="shared" ca="1" si="465"/>
        <v>3.1222220620129196E-2</v>
      </c>
      <c r="AH554" s="1">
        <f t="shared" ca="1" si="466"/>
        <v>3.1033463084316707E-2</v>
      </c>
      <c r="AI554" s="1">
        <f t="shared" ca="1" si="467"/>
        <v>3.0975675534527441E-2</v>
      </c>
      <c r="AJ554" s="1">
        <f t="shared" ca="1" si="468"/>
        <v>3.1053892424560928E-2</v>
      </c>
      <c r="AK554" s="1">
        <f t="shared" ca="1" si="469"/>
        <v>3.1272935265775438E-2</v>
      </c>
      <c r="AL554" s="1">
        <f t="shared" ca="1" si="470"/>
        <v>3.1637439222378952E-2</v>
      </c>
      <c r="AM554" s="1">
        <f t="shared" ca="1" si="471"/>
        <v>3.2151762624800996E-2</v>
      </c>
      <c r="AN554" s="1">
        <f t="shared" ca="1" si="472"/>
        <v>3.281970970853338E-2</v>
      </c>
      <c r="AO554" s="1">
        <f t="shared" ca="1" si="473"/>
        <v>3.3644024454962632E-2</v>
      </c>
      <c r="AP554" s="1">
        <f t="shared" ca="1" si="474"/>
        <v>3.4625688272320904E-2</v>
      </c>
      <c r="AQ554" s="1">
        <f t="shared" ca="1" si="475"/>
        <v>3.5763176812205991E-2</v>
      </c>
      <c r="AR554" s="1">
        <f t="shared" ca="1" si="476"/>
        <v>3.7051958882749279E-2</v>
      </c>
      <c r="AS554" s="1">
        <f t="shared" ca="1" si="477"/>
        <v>3.8484557900789529E-2</v>
      </c>
      <c r="AT554" s="1">
        <f t="shared" ca="1" si="478"/>
        <v>4.0051362507765288E-2</v>
      </c>
      <c r="AU554" s="1">
        <f t="shared" ca="1" si="479"/>
        <v>4.1742156686961324E-2</v>
      </c>
      <c r="AV554" s="1">
        <f t="shared" ca="1" si="480"/>
        <v>4.3548321180479181E-2</v>
      </c>
      <c r="AW554" s="1">
        <f t="shared" ca="1" si="481"/>
        <v>4.5465680140414549E-2</v>
      </c>
      <c r="AX554" s="1">
        <f t="shared" ca="1" si="482"/>
        <v>4.7496188598581228E-2</v>
      </c>
      <c r="AY554" s="1">
        <f t="shared" ca="1" si="483"/>
        <v>4.9640589243321764E-2</v>
      </c>
      <c r="AZ554" s="1">
        <f t="shared" ca="1" si="432"/>
        <v>5.1870954663076257E-2</v>
      </c>
      <c r="BC554" s="1">
        <f t="shared" ca="1" si="484"/>
        <v>0.26847543965478948</v>
      </c>
      <c r="BD554" s="1">
        <f t="shared" ca="1" si="484"/>
        <v>0.23275564654200576</v>
      </c>
      <c r="BE554" s="1">
        <f t="shared" ca="1" si="484"/>
        <v>-0.41807847457850222</v>
      </c>
    </row>
    <row r="555" spans="1:57" x14ac:dyDescent="0.2">
      <c r="A555" s="118">
        <f t="shared" si="433"/>
        <v>5.4299999999999287</v>
      </c>
      <c r="B555" s="1">
        <f t="shared" ca="1" si="434"/>
        <v>5.7480891210178076E-2</v>
      </c>
      <c r="C555" s="1">
        <f t="shared" ca="1" si="435"/>
        <v>5.7328473675953937E-2</v>
      </c>
      <c r="D555" s="1">
        <f t="shared" ca="1" si="436"/>
        <v>5.7050867663137918E-2</v>
      </c>
      <c r="E555" s="1">
        <f t="shared" ca="1" si="437"/>
        <v>5.6659075807999115E-2</v>
      </c>
      <c r="F555" s="1">
        <f t="shared" ca="1" si="438"/>
        <v>5.6162603931984217E-2</v>
      </c>
      <c r="G555" s="1">
        <f t="shared" ca="1" si="439"/>
        <v>5.5569456436369756E-2</v>
      </c>
      <c r="H555" s="1">
        <f t="shared" ca="1" si="440"/>
        <v>5.4886593751619611E-2</v>
      </c>
      <c r="I555" s="1">
        <f t="shared" ca="1" si="441"/>
        <v>5.4120303439062295E-2</v>
      </c>
      <c r="J555" s="1">
        <f t="shared" ca="1" si="442"/>
        <v>5.3276405704991377E-2</v>
      </c>
      <c r="K555" s="1">
        <f t="shared" ca="1" si="443"/>
        <v>5.236039547737973E-2</v>
      </c>
      <c r="L555" s="1">
        <f t="shared" ca="1" si="444"/>
        <v>5.1377624501886821E-2</v>
      </c>
      <c r="M555" s="1">
        <f t="shared" ca="1" si="445"/>
        <v>5.0333567066955909E-2</v>
      </c>
      <c r="N555" s="1">
        <f t="shared" ca="1" si="446"/>
        <v>4.9234145515915699E-2</v>
      </c>
      <c r="O555" s="1">
        <f t="shared" ca="1" si="447"/>
        <v>4.8086046651114649E-2</v>
      </c>
      <c r="P555" s="1">
        <f t="shared" ca="1" si="448"/>
        <v>4.6896952146069745E-2</v>
      </c>
      <c r="Q555" s="1">
        <f t="shared" ca="1" si="449"/>
        <v>4.5675631594836785E-2</v>
      </c>
      <c r="R555" s="1">
        <f t="shared" ca="1" si="450"/>
        <v>4.4431888577363791E-2</v>
      </c>
      <c r="S555" s="1">
        <f t="shared" ca="1" si="451"/>
        <v>4.3176387752787815E-2</v>
      </c>
      <c r="T555" s="1">
        <f t="shared" ca="1" si="452"/>
        <v>4.1920410961157735E-2</v>
      </c>
      <c r="U555" s="1">
        <f t="shared" ca="1" si="453"/>
        <v>4.067559015437465E-2</v>
      </c>
      <c r="V555" s="1">
        <f t="shared" ca="1" si="454"/>
        <v>3.9453651505320417E-2</v>
      </c>
      <c r="W555" s="1">
        <f t="shared" ca="1" si="455"/>
        <v>3.8266188803091378E-2</v>
      </c>
      <c r="X555" s="1">
        <f t="shared" ca="1" si="456"/>
        <v>3.7124473343373425E-2</v>
      </c>
      <c r="Y555" s="1">
        <f t="shared" ca="1" si="457"/>
        <v>3.603930396955568E-2</v>
      </c>
      <c r="Z555" s="1">
        <f t="shared" ca="1" si="458"/>
        <v>3.5020901188838827E-2</v>
      </c>
      <c r="AA555" s="1">
        <f t="shared" ca="1" si="459"/>
        <v>3.4078848208915866E-2</v>
      </c>
      <c r="AB555" s="1">
        <f t="shared" ca="1" si="460"/>
        <v>3.3222076601480195E-2</v>
      </c>
      <c r="AC555" s="1">
        <f t="shared" ca="1" si="461"/>
        <v>3.2458886547119301E-2</v>
      </c>
      <c r="AD555" s="1">
        <f t="shared" ca="1" si="462"/>
        <v>3.179698568067419E-2</v>
      </c>
      <c r="AE555" s="1">
        <f t="shared" ca="1" si="463"/>
        <v>3.1243530836937969E-2</v>
      </c>
      <c r="AF555" s="1">
        <f t="shared" ca="1" si="464"/>
        <v>3.080516462717749E-2</v>
      </c>
      <c r="AG555" s="1">
        <f t="shared" ca="1" si="465"/>
        <v>3.0488050098080487E-2</v>
      </c>
      <c r="AH555" s="1">
        <f t="shared" ca="1" si="466"/>
        <v>3.0297914895360403E-2</v>
      </c>
      <c r="AI555" s="1">
        <f t="shared" ca="1" si="467"/>
        <v>3.024011527325601E-2</v>
      </c>
      <c r="AJ555" s="1">
        <f t="shared" ca="1" si="468"/>
        <v>3.0319717924530351E-2</v>
      </c>
      <c r="AK555" s="1">
        <f t="shared" ca="1" si="469"/>
        <v>3.0541576552466566E-2</v>
      </c>
      <c r="AL555" s="1">
        <f t="shared" ca="1" si="470"/>
        <v>3.09103561085203E-2</v>
      </c>
      <c r="AM555" s="1">
        <f t="shared" ca="1" si="471"/>
        <v>3.1430438573242452E-2</v>
      </c>
      <c r="AN555" s="1">
        <f t="shared" ca="1" si="472"/>
        <v>3.2105641141477403E-2</v>
      </c>
      <c r="AO555" s="1">
        <f t="shared" ca="1" si="473"/>
        <v>3.2938706187825607E-2</v>
      </c>
      <c r="AP555" s="1">
        <f t="shared" ca="1" si="474"/>
        <v>3.3930598203878143E-2</v>
      </c>
      <c r="AQ555" s="1">
        <f t="shared" ca="1" si="475"/>
        <v>3.5079765558220601E-2</v>
      </c>
      <c r="AR555" s="1">
        <f t="shared" ca="1" si="476"/>
        <v>3.6381650792144851E-2</v>
      </c>
      <c r="AS555" s="1">
        <f t="shared" ca="1" si="477"/>
        <v>3.7828767219308085E-2</v>
      </c>
      <c r="AT555" s="1">
        <f t="shared" ca="1" si="478"/>
        <v>3.9411524130544329E-2</v>
      </c>
      <c r="AU555" s="1">
        <f t="shared" ca="1" si="479"/>
        <v>4.1119770572912995E-2</v>
      </c>
      <c r="AV555" s="1">
        <f t="shared" ca="1" si="480"/>
        <v>4.2945009946310841E-2</v>
      </c>
      <c r="AW555" s="1">
        <f t="shared" ca="1" si="481"/>
        <v>4.4883223787361433E-2</v>
      </c>
      <c r="AX555" s="1">
        <f t="shared" ca="1" si="482"/>
        <v>4.6936378985240161E-2</v>
      </c>
      <c r="AY555" s="1">
        <f t="shared" ca="1" si="483"/>
        <v>4.9104682673631737E-2</v>
      </c>
      <c r="AZ555" s="1">
        <f t="shared" ca="1" si="432"/>
        <v>5.1359086738054678E-2</v>
      </c>
      <c r="BC555" s="1">
        <f t="shared" ca="1" si="484"/>
        <v>-0.92003208921329183</v>
      </c>
      <c r="BD555" s="1">
        <f t="shared" ca="1" si="484"/>
        <v>-0.53142463395574779</v>
      </c>
      <c r="BE555" s="1">
        <f t="shared" ca="1" si="484"/>
        <v>-0.4564500801163458</v>
      </c>
    </row>
    <row r="556" spans="1:57" x14ac:dyDescent="0.2">
      <c r="A556" s="118">
        <f t="shared" si="433"/>
        <v>5.4399999999999284</v>
      </c>
      <c r="B556" s="1">
        <f t="shared" ca="1" si="434"/>
        <v>5.7039130497010843E-2</v>
      </c>
      <c r="C556" s="1">
        <f t="shared" ca="1" si="435"/>
        <v>5.6828876367992047E-2</v>
      </c>
      <c r="D556" s="1">
        <f t="shared" ca="1" si="436"/>
        <v>5.6500605343842637E-2</v>
      </c>
      <c r="E556" s="1">
        <f t="shared" ca="1" si="437"/>
        <v>5.6065008129727159E-2</v>
      </c>
      <c r="F556" s="1">
        <f t="shared" ca="1" si="438"/>
        <v>5.553127569581906E-2</v>
      </c>
      <c r="G556" s="1">
        <f t="shared" ca="1" si="439"/>
        <v>5.4907104414919798E-2</v>
      </c>
      <c r="H556" s="1">
        <f t="shared" ca="1" si="440"/>
        <v>5.4199152236516751E-2</v>
      </c>
      <c r="I556" s="1">
        <f t="shared" ca="1" si="441"/>
        <v>5.3413406880378433E-2</v>
      </c>
      <c r="J556" s="1">
        <f t="shared" ca="1" si="442"/>
        <v>5.2555390439826336E-2</v>
      </c>
      <c r="K556" s="1">
        <f t="shared" ca="1" si="443"/>
        <v>5.1630302573238085E-2</v>
      </c>
      <c r="L556" s="1">
        <f t="shared" ca="1" si="444"/>
        <v>5.0643204545757631E-2</v>
      </c>
      <c r="M556" s="1">
        <f t="shared" ca="1" si="445"/>
        <v>4.9599286384206007E-2</v>
      </c>
      <c r="N556" s="1">
        <f t="shared" ca="1" si="446"/>
        <v>4.850419240428356E-2</v>
      </c>
      <c r="O556" s="1">
        <f t="shared" ca="1" si="447"/>
        <v>4.7364336057545281E-2</v>
      </c>
      <c r="P556" s="1">
        <f t="shared" ca="1" si="448"/>
        <v>4.6187127726629605E-2</v>
      </c>
      <c r="Q556" s="1">
        <f t="shared" ca="1" si="449"/>
        <v>4.4981064935173183E-2</v>
      </c>
      <c r="R556" s="1">
        <f t="shared" ca="1" si="450"/>
        <v>4.3755676106071291E-2</v>
      </c>
      <c r="S556" s="1">
        <f t="shared" ca="1" si="451"/>
        <v>4.2521346281648872E-2</v>
      </c>
      <c r="T556" s="1">
        <f t="shared" ca="1" si="452"/>
        <v>4.1289072785265259E-2</v>
      </c>
      <c r="U556" s="1">
        <f t="shared" ca="1" si="453"/>
        <v>4.0070198377941783E-2</v>
      </c>
      <c r="V556" s="1">
        <f t="shared" ca="1" si="454"/>
        <v>3.8876155936396165E-2</v>
      </c>
      <c r="W556" s="1">
        <f t="shared" ca="1" si="455"/>
        <v>3.7718242544657235E-2</v>
      </c>
      <c r="X556" s="1">
        <f t="shared" ca="1" si="456"/>
        <v>3.6607430139461508E-2</v>
      </c>
      <c r="Y556" s="1">
        <f t="shared" ca="1" si="457"/>
        <v>3.5554216372636414E-2</v>
      </c>
      <c r="Z556" s="1">
        <f t="shared" ca="1" si="458"/>
        <v>3.4568519595386732E-2</v>
      </c>
      <c r="AA556" s="1">
        <f t="shared" ca="1" si="459"/>
        <v>3.3659620709509834E-2</v>
      </c>
      <c r="AB556" s="1">
        <f t="shared" ca="1" si="460"/>
        <v>3.2836149438994891E-2</v>
      </c>
      <c r="AC556" s="1">
        <f t="shared" ca="1" si="461"/>
        <v>3.2106104860088996E-2</v>
      </c>
      <c r="AD556" s="1">
        <f t="shared" ca="1" si="462"/>
        <v>3.1476894216760365E-2</v>
      </c>
      <c r="AE556" s="1">
        <f t="shared" ca="1" si="463"/>
        <v>3.0955374476278497E-2</v>
      </c>
      <c r="AF556" s="1">
        <f t="shared" ca="1" si="464"/>
        <v>3.0547888784051763E-2</v>
      </c>
      <c r="AG556" s="1">
        <f t="shared" ca="1" si="465"/>
        <v>3.026030123497165E-2</v>
      </c>
      <c r="AH556" s="1">
        <f t="shared" ca="1" si="466"/>
        <v>3.0098041364110217E-2</v>
      </c>
      <c r="AI556" s="1">
        <f t="shared" ca="1" si="467"/>
        <v>3.0066168452909332E-2</v>
      </c>
      <c r="AJ556" s="1">
        <f t="shared" ca="1" si="468"/>
        <v>3.0169453206638393E-2</v>
      </c>
      <c r="AK556" s="1">
        <f t="shared" ca="1" si="469"/>
        <v>3.0412453246895493E-2</v>
      </c>
      <c r="AL556" s="1">
        <f t="shared" ca="1" si="470"/>
        <v>3.0799534964125019E-2</v>
      </c>
      <c r="AM556" s="1">
        <f t="shared" ca="1" si="471"/>
        <v>3.1334775549667515E-2</v>
      </c>
      <c r="AN556" s="1">
        <f t="shared" ca="1" si="472"/>
        <v>3.2021676640880757E-2</v>
      </c>
      <c r="AO556" s="1">
        <f t="shared" ca="1" si="473"/>
        <v>3.2862650473865662E-2</v>
      </c>
      <c r="AP556" s="1">
        <f t="shared" ca="1" si="474"/>
        <v>3.3858316190728432E-2</v>
      </c>
      <c r="AQ556" s="1">
        <f t="shared" ca="1" si="475"/>
        <v>3.5006766671849515E-2</v>
      </c>
      <c r="AR556" s="1">
        <f t="shared" ca="1" si="476"/>
        <v>3.6303090289438067E-2</v>
      </c>
      <c r="AS556" s="1">
        <f t="shared" ca="1" si="477"/>
        <v>3.7739462643504855E-2</v>
      </c>
      <c r="AT556" s="1">
        <f t="shared" ca="1" si="478"/>
        <v>3.930598633705059E-2</v>
      </c>
      <c r="AU556" s="1">
        <f t="shared" ca="1" si="479"/>
        <v>4.0992248407273391E-2</v>
      </c>
      <c r="AV556" s="1">
        <f t="shared" ca="1" si="480"/>
        <v>4.2789547380883461E-2</v>
      </c>
      <c r="AW556" s="1">
        <f t="shared" ca="1" si="481"/>
        <v>4.469369104297255E-2</v>
      </c>
      <c r="AX556" s="1">
        <f t="shared" ca="1" si="482"/>
        <v>4.6706318966320888E-2</v>
      </c>
      <c r="AY556" s="1">
        <f t="shared" ca="1" si="483"/>
        <v>4.8826762801473682E-2</v>
      </c>
      <c r="AZ556" s="1">
        <f t="shared" ca="1" si="432"/>
        <v>5.1024545207549572E-2</v>
      </c>
      <c r="BC556" s="1">
        <f t="shared" ca="1" si="484"/>
        <v>-0.63493622504730407</v>
      </c>
      <c r="BD556" s="1">
        <f t="shared" ca="1" si="484"/>
        <v>0.68980444082235515</v>
      </c>
      <c r="BE556" s="1">
        <f t="shared" ca="1" si="484"/>
        <v>-0.45240999779144264</v>
      </c>
    </row>
    <row r="557" spans="1:57" x14ac:dyDescent="0.2">
      <c r="A557" s="118">
        <f t="shared" si="433"/>
        <v>5.4499999999999282</v>
      </c>
      <c r="B557" s="1">
        <f t="shared" ca="1" si="434"/>
        <v>5.7189639078220791E-2</v>
      </c>
      <c r="C557" s="1">
        <f t="shared" ca="1" si="435"/>
        <v>5.6927965165388138E-2</v>
      </c>
      <c r="D557" s="1">
        <f t="shared" ca="1" si="436"/>
        <v>5.6555540741482058E-2</v>
      </c>
      <c r="E557" s="1">
        <f t="shared" ca="1" si="437"/>
        <v>5.6082728015958622E-2</v>
      </c>
      <c r="F557" s="1">
        <f t="shared" ca="1" si="438"/>
        <v>5.5518386737973463E-2</v>
      </c>
      <c r="G557" s="1">
        <f t="shared" ca="1" si="439"/>
        <v>5.4869888856602413E-2</v>
      </c>
      <c r="H557" s="1">
        <f t="shared" ca="1" si="440"/>
        <v>5.4143573386944116E-2</v>
      </c>
      <c r="I557" s="1">
        <f t="shared" ca="1" si="441"/>
        <v>5.3345111735578321E-2</v>
      </c>
      <c r="J557" s="1">
        <f t="shared" ca="1" si="442"/>
        <v>5.2479711433521439E-2</v>
      </c>
      <c r="K557" s="1">
        <f t="shared" ca="1" si="443"/>
        <v>5.1552260459136898E-2</v>
      </c>
      <c r="L557" s="1">
        <f t="shared" ca="1" si="444"/>
        <v>5.0567513215230467E-2</v>
      </c>
      <c r="M557" s="1">
        <f t="shared" ca="1" si="445"/>
        <v>4.9530359085480272E-2</v>
      </c>
      <c r="N557" s="1">
        <f t="shared" ca="1" si="446"/>
        <v>4.8446147945294477E-2</v>
      </c>
      <c r="O557" s="1">
        <f t="shared" ca="1" si="447"/>
        <v>4.7321003430432364E-2</v>
      </c>
      <c r="P557" s="1">
        <f t="shared" ca="1" si="448"/>
        <v>4.6162048110862462E-2</v>
      </c>
      <c r="Q557" s="1">
        <f t="shared" ca="1" si="449"/>
        <v>4.4977490871869072E-2</v>
      </c>
      <c r="R557" s="1">
        <f t="shared" ca="1" si="450"/>
        <v>4.377656838389897E-2</v>
      </c>
      <c r="S557" s="1">
        <f t="shared" ca="1" si="451"/>
        <v>4.2569369468266942E-2</v>
      </c>
      <c r="T557" s="1">
        <f t="shared" ca="1" si="452"/>
        <v>4.1366590331958407E-2</v>
      </c>
      <c r="U557" s="1">
        <f t="shared" ca="1" si="453"/>
        <v>4.0179267956808692E-2</v>
      </c>
      <c r="V557" s="1">
        <f t="shared" ca="1" si="454"/>
        <v>3.9018525348992798E-2</v>
      </c>
      <c r="W557" s="1">
        <f t="shared" ca="1" si="455"/>
        <v>3.789534632819385E-2</v>
      </c>
      <c r="X557" s="1">
        <f t="shared" ca="1" si="456"/>
        <v>3.6820386929346215E-2</v>
      </c>
      <c r="Y557" s="1">
        <f t="shared" ca="1" si="457"/>
        <v>3.580382708722641E-2</v>
      </c>
      <c r="Z557" s="1">
        <f t="shared" ca="1" si="458"/>
        <v>3.485526648784474E-2</v>
      </c>
      <c r="AA557" s="1">
        <f t="shared" ca="1" si="459"/>
        <v>3.3983667230066281E-2</v>
      </c>
      <c r="AB557" s="1">
        <f t="shared" ca="1" si="460"/>
        <v>3.3197340698842684E-2</v>
      </c>
      <c r="AC557" s="1">
        <f t="shared" ca="1" si="461"/>
        <v>3.2503968374149476E-2</v>
      </c>
      <c r="AD557" s="1">
        <f t="shared" ca="1" si="462"/>
        <v>3.1910640613348522E-2</v>
      </c>
      <c r="AE557" s="1">
        <f t="shared" ca="1" si="463"/>
        <v>3.1423898018018467E-2</v>
      </c>
      <c r="AF557" s="1">
        <f t="shared" ca="1" si="464"/>
        <v>3.1049767771789933E-2</v>
      </c>
      <c r="AG557" s="1">
        <f t="shared" ca="1" si="465"/>
        <v>3.0793798528380698E-2</v>
      </c>
      <c r="AH557" s="1">
        <f t="shared" ca="1" si="466"/>
        <v>3.0661105228777782E-2</v>
      </c>
      <c r="AI557" s="1">
        <f t="shared" ca="1" si="467"/>
        <v>3.0656433695131685E-2</v>
      </c>
      <c r="AJ557" s="1">
        <f t="shared" ca="1" si="468"/>
        <v>3.0784242137133794E-2</v>
      </c>
      <c r="AK557" s="1">
        <f t="shared" ca="1" si="469"/>
        <v>3.104877553891008E-2</v>
      </c>
      <c r="AL557" s="1">
        <f t="shared" ca="1" si="470"/>
        <v>3.145408509912917E-2</v>
      </c>
      <c r="AM557" s="1">
        <f t="shared" ca="1" si="471"/>
        <v>3.2003926498355165E-2</v>
      </c>
      <c r="AN557" s="1">
        <f t="shared" ca="1" si="472"/>
        <v>3.2701469018638463E-2</v>
      </c>
      <c r="AO557" s="1">
        <f t="shared" ca="1" si="473"/>
        <v>3.3548777947160172E-2</v>
      </c>
      <c r="AP557" s="1">
        <f t="shared" ca="1" si="474"/>
        <v>3.4546110367566683E-2</v>
      </c>
      <c r="AQ557" s="1">
        <f t="shared" ca="1" si="475"/>
        <v>3.5691187192215222E-2</v>
      </c>
      <c r="AR557" s="1">
        <f t="shared" ca="1" si="476"/>
        <v>3.6978726447140405E-2</v>
      </c>
      <c r="AS557" s="1">
        <f t="shared" ca="1" si="477"/>
        <v>3.8400550133022307E-2</v>
      </c>
      <c r="AT557" s="1">
        <f t="shared" ca="1" si="478"/>
        <v>3.9946438552387213E-2</v>
      </c>
      <c r="AU557" s="1">
        <f t="shared" ca="1" si="479"/>
        <v>4.1605701369104894E-2</v>
      </c>
      <c r="AV557" s="1">
        <f t="shared" ca="1" si="480"/>
        <v>4.3369416352931574E-2</v>
      </c>
      <c r="AW557" s="1">
        <f t="shared" ca="1" si="481"/>
        <v>4.5233197959929389E-2</v>
      </c>
      <c r="AX557" s="1">
        <f t="shared" ca="1" si="482"/>
        <v>4.7198330976947964E-2</v>
      </c>
      <c r="AY557" s="1">
        <f t="shared" ca="1" si="483"/>
        <v>4.9263243990327249E-2</v>
      </c>
      <c r="AZ557" s="1">
        <f t="shared" ca="1" si="432"/>
        <v>5.1396217747215651E-2</v>
      </c>
      <c r="BC557" s="1">
        <f t="shared" ca="1" si="484"/>
        <v>0.47589956128246946</v>
      </c>
      <c r="BD557" s="1">
        <f t="shared" ca="1" si="484"/>
        <v>0.86099820681931138</v>
      </c>
      <c r="BE557" s="1">
        <f t="shared" ca="1" si="484"/>
        <v>-0.32605244782760057</v>
      </c>
    </row>
    <row r="558" spans="1:57" x14ac:dyDescent="0.2">
      <c r="A558" s="118">
        <f t="shared" si="433"/>
        <v>5.459999999999928</v>
      </c>
      <c r="B558" s="1">
        <f t="shared" ca="1" si="434"/>
        <v>5.5952876191910986E-2</v>
      </c>
      <c r="C558" s="1">
        <f t="shared" ca="1" si="435"/>
        <v>5.5815373115055286E-2</v>
      </c>
      <c r="D558" s="1">
        <f t="shared" ca="1" si="436"/>
        <v>5.5556861037022572E-2</v>
      </c>
      <c r="E558" s="1">
        <f t="shared" ca="1" si="437"/>
        <v>5.5188043907296917E-2</v>
      </c>
      <c r="F558" s="1">
        <f t="shared" ca="1" si="438"/>
        <v>5.4718120680204652E-2</v>
      </c>
      <c r="G558" s="1">
        <f t="shared" ca="1" si="439"/>
        <v>5.415480928112535E-2</v>
      </c>
      <c r="H558" s="1">
        <f t="shared" ca="1" si="440"/>
        <v>5.3504800133435601E-2</v>
      </c>
      <c r="I558" s="1">
        <f t="shared" ca="1" si="441"/>
        <v>5.2774118655786705E-2</v>
      </c>
      <c r="J558" s="1">
        <f t="shared" ca="1" si="442"/>
        <v>5.1968328164778484E-2</v>
      </c>
      <c r="K558" s="1">
        <f t="shared" ca="1" si="443"/>
        <v>5.1092675345356331E-2</v>
      </c>
      <c r="L558" s="1">
        <f t="shared" ca="1" si="444"/>
        <v>5.0152278152614395E-2</v>
      </c>
      <c r="M558" s="1">
        <f t="shared" ca="1" si="445"/>
        <v>4.9152395741387585E-2</v>
      </c>
      <c r="N558" s="1">
        <f t="shared" ca="1" si="446"/>
        <v>4.8098753929524452E-2</v>
      </c>
      <c r="O558" s="1">
        <f t="shared" ca="1" si="447"/>
        <v>4.6997856867293741E-2</v>
      </c>
      <c r="P558" s="1">
        <f t="shared" ca="1" si="448"/>
        <v>4.5857209585723098E-2</v>
      </c>
      <c r="Q558" s="1">
        <f t="shared" ca="1" si="449"/>
        <v>4.4685402559705191E-2</v>
      </c>
      <c r="R558" s="1">
        <f t="shared" ca="1" si="450"/>
        <v>4.3492050908109738E-2</v>
      </c>
      <c r="S558" s="1">
        <f t="shared" ca="1" si="451"/>
        <v>4.2287617423576736E-2</v>
      </c>
      <c r="T558" s="1">
        <f t="shared" ca="1" si="452"/>
        <v>4.1083167393704115E-2</v>
      </c>
      <c r="U558" s="1">
        <f t="shared" ca="1" si="453"/>
        <v>3.9890102229556711E-2</v>
      </c>
      <c r="V558" s="1">
        <f t="shared" ca="1" si="454"/>
        <v>3.8719905289133411E-2</v>
      </c>
      <c r="W558" s="1">
        <f t="shared" ca="1" si="455"/>
        <v>3.7583917365265167E-2</v>
      </c>
      <c r="X558" s="1">
        <f t="shared" ca="1" si="456"/>
        <v>3.6493148845021861E-2</v>
      </c>
      <c r="Y558" s="1">
        <f t="shared" ca="1" si="457"/>
        <v>3.5458132217408893E-2</v>
      </c>
      <c r="Z558" s="1">
        <f t="shared" ca="1" si="458"/>
        <v>3.4488818790730021E-2</v>
      </c>
      <c r="AA558" s="1">
        <f t="shared" ca="1" si="459"/>
        <v>3.3594522160438525E-2</v>
      </c>
      <c r="AB558" s="1">
        <f t="shared" ca="1" si="460"/>
        <v>3.2783905677546563E-2</v>
      </c>
      <c r="AC558" s="1">
        <f t="shared" ca="1" si="461"/>
        <v>3.2065003530194029E-2</v>
      </c>
      <c r="AD558" s="1">
        <f t="shared" ca="1" si="462"/>
        <v>3.1445259489797414E-2</v>
      </c>
      <c r="AE558" s="1">
        <f t="shared" ca="1" si="463"/>
        <v>3.0931568090565426E-2</v>
      </c>
      <c r="AF558" s="1">
        <f t="shared" ca="1" si="464"/>
        <v>3.0530310855005665E-2</v>
      </c>
      <c r="AG558" s="1">
        <f t="shared" ca="1" si="465"/>
        <v>3.0247391302846646E-2</v>
      </c>
      <c r="AH558" s="1">
        <f t="shared" ca="1" si="466"/>
        <v>3.0088280093928887E-2</v>
      </c>
      <c r="AI558" s="1">
        <f t="shared" ca="1" si="467"/>
        <v>3.0058079900628424E-2</v>
      </c>
      <c r="AJ558" s="1">
        <f t="shared" ca="1" si="468"/>
        <v>3.0161606724463413E-2</v>
      </c>
      <c r="AK558" s="1">
        <f t="shared" ca="1" si="469"/>
        <v>3.0403463151244307E-2</v>
      </c>
      <c r="AL558" s="1">
        <f t="shared" ca="1" si="470"/>
        <v>3.0788055351726587E-2</v>
      </c>
      <c r="AM558" s="1">
        <f t="shared" ca="1" si="471"/>
        <v>3.1319487569049974E-2</v>
      </c>
      <c r="AN558" s="1">
        <f t="shared" ca="1" si="472"/>
        <v>3.2001266728327878E-2</v>
      </c>
      <c r="AO558" s="1">
        <f t="shared" ca="1" si="473"/>
        <v>3.2835781155873475E-2</v>
      </c>
      <c r="AP558" s="1">
        <f t="shared" ca="1" si="474"/>
        <v>3.382359596892473E-2</v>
      </c>
      <c r="AQ558" s="1">
        <f t="shared" ca="1" si="475"/>
        <v>3.496273043449525E-2</v>
      </c>
      <c r="AR558" s="1">
        <f t="shared" ca="1" si="476"/>
        <v>3.624820285762468E-2</v>
      </c>
      <c r="AS558" s="1">
        <f t="shared" ca="1" si="477"/>
        <v>3.7672152555882153E-2</v>
      </c>
      <c r="AT558" s="1">
        <f t="shared" ca="1" si="478"/>
        <v>3.9224708720105153E-2</v>
      </c>
      <c r="AU558" s="1">
        <f t="shared" ca="1" si="479"/>
        <v>4.0895575063405208E-2</v>
      </c>
      <c r="AV558" s="1">
        <f t="shared" ca="1" si="480"/>
        <v>4.2676279437385722E-2</v>
      </c>
      <c r="AW558" s="1">
        <f t="shared" ca="1" si="481"/>
        <v>4.4562910030183853E-2</v>
      </c>
      <c r="AX558" s="1">
        <f t="shared" ca="1" si="482"/>
        <v>4.6557056167395784E-2</v>
      </c>
      <c r="AY558" s="1">
        <f t="shared" ca="1" si="483"/>
        <v>4.8656906884443567E-2</v>
      </c>
      <c r="AZ558" s="1">
        <f t="shared" ca="1" si="432"/>
        <v>5.0830381701535719E-2</v>
      </c>
      <c r="BC558" s="1">
        <f t="shared" ca="1" si="484"/>
        <v>-0.85144382483682879</v>
      </c>
      <c r="BD558" s="1">
        <f t="shared" ca="1" si="484"/>
        <v>-5.3979170198488191E-2</v>
      </c>
      <c r="BE558" s="1">
        <f t="shared" ca="1" si="484"/>
        <v>1.4801974850770847</v>
      </c>
    </row>
    <row r="559" spans="1:57" x14ac:dyDescent="0.2">
      <c r="A559" s="118">
        <f t="shared" si="433"/>
        <v>5.4699999999999278</v>
      </c>
      <c r="B559" s="1">
        <f t="shared" ca="1" si="434"/>
        <v>5.5438095054562458E-2</v>
      </c>
      <c r="C559" s="1">
        <f t="shared" ca="1" si="435"/>
        <v>5.5362195240374577E-2</v>
      </c>
      <c r="D559" s="1">
        <f t="shared" ca="1" si="436"/>
        <v>5.5160533484777848E-2</v>
      </c>
      <c r="E559" s="1">
        <f t="shared" ca="1" si="437"/>
        <v>5.4843957686705254E-2</v>
      </c>
      <c r="F559" s="1">
        <f t="shared" ca="1" si="438"/>
        <v>5.4421808401194545E-2</v>
      </c>
      <c r="G559" s="1">
        <f t="shared" ca="1" si="439"/>
        <v>5.3901951898686629E-2</v>
      </c>
      <c r="H559" s="1">
        <f t="shared" ca="1" si="440"/>
        <v>5.3291232323029972E-2</v>
      </c>
      <c r="I559" s="1">
        <f t="shared" ca="1" si="441"/>
        <v>5.2595831400535725E-2</v>
      </c>
      <c r="J559" s="1">
        <f t="shared" ca="1" si="442"/>
        <v>5.1821470551925174E-2</v>
      </c>
      <c r="K559" s="1">
        <f t="shared" ca="1" si="443"/>
        <v>5.0973557525757891E-2</v>
      </c>
      <c r="L559" s="1">
        <f t="shared" ca="1" si="444"/>
        <v>5.0057376213911826E-2</v>
      </c>
      <c r="M559" s="1">
        <f t="shared" ca="1" si="445"/>
        <v>4.9078357925922432E-2</v>
      </c>
      <c r="N559" s="1">
        <f t="shared" ca="1" si="446"/>
        <v>4.8042406773638101E-2</v>
      </c>
      <c r="O559" s="1">
        <f t="shared" ca="1" si="447"/>
        <v>4.6956209720886113E-2</v>
      </c>
      <c r="P559" s="1">
        <f t="shared" ca="1" si="448"/>
        <v>4.5827456502442264E-2</v>
      </c>
      <c r="Q559" s="1">
        <f t="shared" ca="1" si="449"/>
        <v>4.4664921380101988E-2</v>
      </c>
      <c r="R559" s="1">
        <f t="shared" ca="1" si="450"/>
        <v>4.3478400091734044E-2</v>
      </c>
      <c r="S559" s="1">
        <f t="shared" ca="1" si="451"/>
        <v>4.227853156360746E-2</v>
      </c>
      <c r="T559" s="1">
        <f t="shared" ca="1" si="452"/>
        <v>4.1076552331023093E-2</v>
      </c>
      <c r="U559" s="1">
        <f t="shared" ca="1" si="453"/>
        <v>3.9884030412845266E-2</v>
      </c>
      <c r="V559" s="1">
        <f t="shared" ca="1" si="454"/>
        <v>3.8712611711441296E-2</v>
      </c>
      <c r="W559" s="1">
        <f t="shared" ca="1" si="455"/>
        <v>3.7573796200487765E-2</v>
      </c>
      <c r="X559" s="1">
        <f t="shared" ca="1" si="456"/>
        <v>3.647875084335004E-2</v>
      </c>
      <c r="Y559" s="1">
        <f t="shared" ca="1" si="457"/>
        <v>3.5438162924741765E-2</v>
      </c>
      <c r="Z559" s="1">
        <f t="shared" ca="1" si="458"/>
        <v>3.4462137632864105E-2</v>
      </c>
      <c r="AA559" s="1">
        <f t="shared" ca="1" si="459"/>
        <v>3.3560142329266088E-2</v>
      </c>
      <c r="AB559" s="1">
        <f t="shared" ca="1" si="460"/>
        <v>3.2740994605980511E-2</v>
      </c>
      <c r="AC559" s="1">
        <f t="shared" ca="1" si="461"/>
        <v>3.2012883633547519E-2</v>
      </c>
      <c r="AD559" s="1">
        <f t="shared" ca="1" si="462"/>
        <v>3.1383408867927814E-2</v>
      </c>
      <c r="AE559" s="1">
        <f t="shared" ca="1" si="463"/>
        <v>3.085962104420318E-2</v>
      </c>
      <c r="AF559" s="1">
        <f t="shared" ca="1" si="464"/>
        <v>3.0448058294418941E-2</v>
      </c>
      <c r="AG559" s="1">
        <f t="shared" ca="1" si="465"/>
        <v>3.0154781281489278E-2</v>
      </c>
      <c r="AH559" s="1">
        <f t="shared" ca="1" si="466"/>
        <v>2.9985418666853721E-2</v>
      </c>
      <c r="AI559" s="1">
        <f t="shared" ca="1" si="467"/>
        <v>2.9945232252063948E-2</v>
      </c>
      <c r="AJ559" s="1">
        <f t="shared" ca="1" si="468"/>
        <v>3.003919808678011E-2</v>
      </c>
      <c r="AK559" s="1">
        <f t="shared" ca="1" si="469"/>
        <v>3.027207856602325E-2</v>
      </c>
      <c r="AL559" s="1">
        <f t="shared" ca="1" si="470"/>
        <v>3.0648436964563572E-2</v>
      </c>
      <c r="AM559" s="1">
        <f t="shared" ca="1" si="471"/>
        <v>3.1172528129844227E-2</v>
      </c>
      <c r="AN559" s="1">
        <f t="shared" ca="1" si="472"/>
        <v>3.1847998598081094E-2</v>
      </c>
      <c r="AO559" s="1">
        <f t="shared" ca="1" si="473"/>
        <v>3.2677361694726681E-2</v>
      </c>
      <c r="AP559" s="1">
        <f t="shared" ca="1" si="474"/>
        <v>3.3661292637149898E-2</v>
      </c>
      <c r="AQ559" s="1">
        <f t="shared" ca="1" si="475"/>
        <v>3.4797911345625779E-2</v>
      </c>
      <c r="AR559" s="1">
        <f t="shared" ca="1" si="476"/>
        <v>3.6082339005074758E-2</v>
      </c>
      <c r="AS559" s="1">
        <f t="shared" ca="1" si="477"/>
        <v>3.7506835141501542E-2</v>
      </c>
      <c r="AT559" s="1">
        <f t="shared" ca="1" si="478"/>
        <v>3.9061680997391476E-2</v>
      </c>
      <c r="AU559" s="1">
        <f t="shared" ca="1" si="479"/>
        <v>4.0736777715868061E-2</v>
      </c>
      <c r="AV559" s="1">
        <f t="shared" ca="1" si="480"/>
        <v>4.2523905963504499E-2</v>
      </c>
      <c r="AW559" s="1">
        <f t="shared" ca="1" si="481"/>
        <v>4.4419426536764471E-2</v>
      </c>
      <c r="AX559" s="1">
        <f t="shared" ca="1" si="482"/>
        <v>4.6425024678315496E-2</v>
      </c>
      <c r="AY559" s="1">
        <f t="shared" ca="1" si="483"/>
        <v>4.8538449699259384E-2</v>
      </c>
      <c r="AZ559" s="1">
        <f t="shared" ca="1" si="432"/>
        <v>5.0726958110390907E-2</v>
      </c>
      <c r="BC559" s="1">
        <f t="shared" ca="1" si="484"/>
        <v>-0.18559600354268291</v>
      </c>
      <c r="BD559" s="1">
        <f t="shared" ca="1" si="484"/>
        <v>6.7126776437950397E-2</v>
      </c>
      <c r="BE559" s="1">
        <f t="shared" ca="1" si="484"/>
        <v>0.77632554755806105</v>
      </c>
    </row>
    <row r="560" spans="1:57" x14ac:dyDescent="0.2">
      <c r="A560" s="118">
        <f t="shared" si="433"/>
        <v>5.4799999999999276</v>
      </c>
      <c r="B560" s="1">
        <f t="shared" ca="1" si="434"/>
        <v>5.5764471787145907E-2</v>
      </c>
      <c r="C560" s="1">
        <f t="shared" ca="1" si="435"/>
        <v>5.5613665954534194E-2</v>
      </c>
      <c r="D560" s="1">
        <f t="shared" ca="1" si="436"/>
        <v>5.5339569864789391E-2</v>
      </c>
      <c r="E560" s="1">
        <f t="shared" ca="1" si="437"/>
        <v>5.4953010194826651E-2</v>
      </c>
      <c r="F560" s="1">
        <f t="shared" ca="1" si="438"/>
        <v>5.4463304110790131E-2</v>
      </c>
      <c r="G560" s="1">
        <f t="shared" ca="1" si="439"/>
        <v>5.3878301211198257E-2</v>
      </c>
      <c r="H560" s="1">
        <f t="shared" ca="1" si="440"/>
        <v>5.3204834287623126E-2</v>
      </c>
      <c r="I560" s="1">
        <f t="shared" ca="1" si="441"/>
        <v>5.2449076285472983E-2</v>
      </c>
      <c r="J560" s="1">
        <f t="shared" ca="1" si="442"/>
        <v>5.161674166428841E-2</v>
      </c>
      <c r="K560" s="1">
        <f t="shared" ca="1" si="443"/>
        <v>5.0713234209214524E-2</v>
      </c>
      <c r="L560" s="1">
        <f t="shared" ca="1" si="444"/>
        <v>4.974383874877944E-2</v>
      </c>
      <c r="M560" s="1">
        <f t="shared" ca="1" si="445"/>
        <v>4.8713993745513107E-2</v>
      </c>
      <c r="N560" s="1">
        <f t="shared" ca="1" si="446"/>
        <v>4.7629616571162929E-2</v>
      </c>
      <c r="O560" s="1">
        <f t="shared" ca="1" si="447"/>
        <v>4.64974119164265E-2</v>
      </c>
      <c r="P560" s="1">
        <f t="shared" ca="1" si="448"/>
        <v>4.5325089076998851E-2</v>
      </c>
      <c r="Q560" s="1">
        <f t="shared" ca="1" si="449"/>
        <v>4.4121440913728091E-2</v>
      </c>
      <c r="R560" s="1">
        <f t="shared" ca="1" si="450"/>
        <v>4.2896278569282638E-2</v>
      </c>
      <c r="S560" s="1">
        <f t="shared" ca="1" si="451"/>
        <v>4.1660251881349995E-2</v>
      </c>
      <c r="T560" s="1">
        <f t="shared" ca="1" si="452"/>
        <v>4.042460341564387E-2</v>
      </c>
      <c r="U560" s="1">
        <f t="shared" ca="1" si="453"/>
        <v>3.9200902593067459E-2</v>
      </c>
      <c r="V560" s="1">
        <f t="shared" ca="1" si="454"/>
        <v>3.8000792668594019E-2</v>
      </c>
      <c r="W560" s="1">
        <f t="shared" ca="1" si="455"/>
        <v>3.6835767620162774E-2</v>
      </c>
      <c r="X560" s="1">
        <f t="shared" ca="1" si="456"/>
        <v>3.5716985827330808E-2</v>
      </c>
      <c r="Y560" s="1">
        <f t="shared" ca="1" si="457"/>
        <v>3.4655124227711789E-2</v>
      </c>
      <c r="Z560" s="1">
        <f t="shared" ca="1" si="458"/>
        <v>3.3660276762636249E-2</v>
      </c>
      <c r="AA560" s="1">
        <f t="shared" ca="1" si="459"/>
        <v>3.2741899444755446E-2</v>
      </c>
      <c r="AB560" s="1">
        <f t="shared" ca="1" si="460"/>
        <v>3.190879899745841E-2</v>
      </c>
      <c r="AC560" s="1">
        <f t="shared" ca="1" si="461"/>
        <v>3.1169154463236384E-2</v>
      </c>
      <c r="AD560" s="1">
        <f t="shared" ca="1" si="462"/>
        <v>3.0530555868428875E-2</v>
      </c>
      <c r="AE560" s="1">
        <f t="shared" ca="1" si="463"/>
        <v>3.0000045032672021E-2</v>
      </c>
      <c r="AF560" s="1">
        <f t="shared" ca="1" si="464"/>
        <v>2.9584151583729817E-2</v>
      </c>
      <c r="AG560" s="1">
        <f t="shared" ca="1" si="465"/>
        <v>2.9288928220378364E-2</v>
      </c>
      <c r="AH560" s="1">
        <f t="shared" ca="1" si="466"/>
        <v>2.9119996503715731E-2</v>
      </c>
      <c r="AI560" s="1">
        <f t="shared" ca="1" si="467"/>
        <v>2.9082612258356556E-2</v>
      </c>
      <c r="AJ560" s="1">
        <f t="shared" ca="1" si="468"/>
        <v>2.9181746452832349E-2</v>
      </c>
      <c r="AK560" s="1">
        <f t="shared" ca="1" si="469"/>
        <v>2.9422156112778815E-2</v>
      </c>
      <c r="AL560" s="1">
        <f t="shared" ca="1" si="470"/>
        <v>2.980839636249465E-2</v>
      </c>
      <c r="AM560" s="1">
        <f t="shared" ca="1" si="471"/>
        <v>3.0344707309370396E-2</v>
      </c>
      <c r="AN560" s="1">
        <f t="shared" ca="1" si="472"/>
        <v>3.1034709683993144E-2</v>
      </c>
      <c r="AO560" s="1">
        <f t="shared" ca="1" si="473"/>
        <v>3.1880876388482554E-2</v>
      </c>
      <c r="AP560" s="1">
        <f t="shared" ca="1" si="474"/>
        <v>3.2883827426909061E-2</v>
      </c>
      <c r="AQ560" s="1">
        <f t="shared" ca="1" si="475"/>
        <v>3.4041618292849539E-2</v>
      </c>
      <c r="AR560" s="1">
        <f t="shared" ca="1" si="476"/>
        <v>3.5349308273184277E-2</v>
      </c>
      <c r="AS560" s="1">
        <f t="shared" ca="1" si="477"/>
        <v>3.6799112614725793E-2</v>
      </c>
      <c r="AT560" s="1">
        <f t="shared" ca="1" si="478"/>
        <v>3.8381300394682571E-2</v>
      </c>
      <c r="AU560" s="1">
        <f t="shared" ca="1" si="479"/>
        <v>4.0085806169397234E-2</v>
      </c>
      <c r="AV560" s="1">
        <f t="shared" ca="1" si="480"/>
        <v>4.1904498691787903E-2</v>
      </c>
      <c r="AW560" s="1">
        <f t="shared" ca="1" si="481"/>
        <v>4.3833842708327658E-2</v>
      </c>
      <c r="AX560" s="1">
        <f t="shared" ca="1" si="482"/>
        <v>4.5875443541435544E-2</v>
      </c>
      <c r="AY560" s="1">
        <f t="shared" ca="1" si="483"/>
        <v>4.8026441187699227E-2</v>
      </c>
      <c r="AZ560" s="1">
        <f t="shared" ca="1" si="432"/>
        <v>5.0253248098393141E-2</v>
      </c>
      <c r="BC560" s="1">
        <f t="shared" ca="1" si="484"/>
        <v>-0.91704936338179888</v>
      </c>
      <c r="BD560" s="1">
        <f t="shared" ca="1" si="484"/>
        <v>-1.0152507960208199</v>
      </c>
      <c r="BE560" s="1">
        <f t="shared" ca="1" si="484"/>
        <v>-1.1714958539614457</v>
      </c>
    </row>
    <row r="561" spans="1:57" x14ac:dyDescent="0.2">
      <c r="A561" s="118">
        <f t="shared" si="433"/>
        <v>5.4899999999999274</v>
      </c>
      <c r="B561" s="1">
        <f t="shared" ca="1" si="434"/>
        <v>5.6626863380584959E-2</v>
      </c>
      <c r="C561" s="1">
        <f t="shared" ca="1" si="435"/>
        <v>5.633410300942223E-2</v>
      </c>
      <c r="D561" s="1">
        <f t="shared" ca="1" si="436"/>
        <v>5.5929454709712917E-2</v>
      </c>
      <c r="E561" s="1">
        <f t="shared" ca="1" si="437"/>
        <v>5.5423343398171572E-2</v>
      </c>
      <c r="F561" s="1">
        <f t="shared" ca="1" si="438"/>
        <v>5.482468249154298E-2</v>
      </c>
      <c r="G561" s="1">
        <f t="shared" ca="1" si="439"/>
        <v>5.4140924527970799E-2</v>
      </c>
      <c r="H561" s="1">
        <f t="shared" ca="1" si="440"/>
        <v>5.3378510503332997E-2</v>
      </c>
      <c r="I561" s="1">
        <f t="shared" ca="1" si="441"/>
        <v>5.2543224123684153E-2</v>
      </c>
      <c r="J561" s="1">
        <f t="shared" ca="1" si="442"/>
        <v>5.164039245249423E-2</v>
      </c>
      <c r="K561" s="1">
        <f t="shared" ca="1" si="443"/>
        <v>5.0675034914649988E-2</v>
      </c>
      <c r="L561" s="1">
        <f t="shared" ca="1" si="444"/>
        <v>4.9652056904811365E-2</v>
      </c>
      <c r="M561" s="1">
        <f t="shared" ca="1" si="445"/>
        <v>4.8576523665795679E-2</v>
      </c>
      <c r="N561" s="1">
        <f t="shared" ca="1" si="446"/>
        <v>4.7453985423743551E-2</v>
      </c>
      <c r="O561" s="1">
        <f t="shared" ca="1" si="447"/>
        <v>4.6290784138058656E-2</v>
      </c>
      <c r="P561" s="1">
        <f t="shared" ca="1" si="448"/>
        <v>4.509426815127273E-2</v>
      </c>
      <c r="Q561" s="1">
        <f t="shared" ca="1" si="449"/>
        <v>4.3872868364556249E-2</v>
      </c>
      <c r="R561" s="1">
        <f t="shared" ca="1" si="450"/>
        <v>4.2636030740664452E-2</v>
      </c>
      <c r="S561" s="1">
        <f t="shared" ca="1" si="451"/>
        <v>4.1394035436238E-2</v>
      </c>
      <c r="T561" s="1">
        <f t="shared" ca="1" si="452"/>
        <v>4.0157750459990753E-2</v>
      </c>
      <c r="U561" s="1">
        <f t="shared" ca="1" si="453"/>
        <v>3.89383660590309E-2</v>
      </c>
      <c r="V561" s="1">
        <f t="shared" ca="1" si="454"/>
        <v>3.7747142279125553E-2</v>
      </c>
      <c r="W561" s="1">
        <f t="shared" ca="1" si="455"/>
        <v>3.6595186555869956E-2</v>
      </c>
      <c r="X561" s="1">
        <f t="shared" ca="1" si="456"/>
        <v>3.5493268154901843E-2</v>
      </c>
      <c r="Y561" s="1">
        <f t="shared" ca="1" si="457"/>
        <v>3.4451673153894274E-2</v>
      </c>
      <c r="Z561" s="1">
        <f t="shared" ca="1" si="458"/>
        <v>3.3480103750421396E-2</v>
      </c>
      <c r="AA561" s="1">
        <f t="shared" ca="1" si="459"/>
        <v>3.258762412299656E-2</v>
      </c>
      <c r="AB561" s="1">
        <f t="shared" ca="1" si="460"/>
        <v>3.1782649646331707E-2</v>
      </c>
      <c r="AC561" s="1">
        <f t="shared" ca="1" si="461"/>
        <v>3.1072968753992528E-2</v>
      </c>
      <c r="AD561" s="1">
        <f t="shared" ca="1" si="462"/>
        <v>3.0465781558135601E-2</v>
      </c>
      <c r="AE561" s="1">
        <f t="shared" ca="1" si="463"/>
        <v>2.9967740476329503E-2</v>
      </c>
      <c r="AF561" s="1">
        <f t="shared" ca="1" si="464"/>
        <v>2.9584986148014546E-2</v>
      </c>
      <c r="AG561" s="1">
        <f t="shared" ca="1" si="465"/>
        <v>2.9323182830259469E-2</v>
      </c>
      <c r="AH561" s="1">
        <f t="shared" ca="1" si="466"/>
        <v>2.9187564511443748E-2</v>
      </c>
      <c r="AI561" s="1">
        <f t="shared" ca="1" si="467"/>
        <v>2.9183000562315931E-2</v>
      </c>
      <c r="AJ561" s="1">
        <f t="shared" ca="1" si="468"/>
        <v>2.9314076369668533E-2</v>
      </c>
      <c r="AK561" s="1">
        <f t="shared" ca="1" si="469"/>
        <v>2.9585163039284993E-2</v>
      </c>
      <c r="AL561" s="1">
        <f t="shared" ca="1" si="470"/>
        <v>3.0000426918355642E-2</v>
      </c>
      <c r="AM561" s="1">
        <f t="shared" ca="1" si="471"/>
        <v>3.0563712658061681E-2</v>
      </c>
      <c r="AN561" s="1">
        <f t="shared" ca="1" si="472"/>
        <v>3.1278234396162119E-2</v>
      </c>
      <c r="AO561" s="1">
        <f t="shared" ca="1" si="473"/>
        <v>3.2146043820799226E-2</v>
      </c>
      <c r="AP561" s="1">
        <f t="shared" ca="1" si="474"/>
        <v>3.3167325043631769E-2</v>
      </c>
      <c r="AQ561" s="1">
        <f t="shared" ca="1" si="475"/>
        <v>3.433968868726639E-2</v>
      </c>
      <c r="AR561" s="1">
        <f t="shared" ca="1" si="476"/>
        <v>3.5657751998074964E-2</v>
      </c>
      <c r="AS561" s="1">
        <f t="shared" ca="1" si="477"/>
        <v>3.7113306091110944E-2</v>
      </c>
      <c r="AT561" s="1">
        <f t="shared" ca="1" si="478"/>
        <v>3.8696228295030631E-2</v>
      </c>
      <c r="AU561" s="1">
        <f t="shared" ca="1" si="479"/>
        <v>4.039610717801307E-2</v>
      </c>
      <c r="AV561" s="1">
        <f t="shared" ca="1" si="480"/>
        <v>4.2204519401749366E-2</v>
      </c>
      <c r="AW561" s="1">
        <f t="shared" ca="1" si="481"/>
        <v>4.4117649490471651E-2</v>
      </c>
      <c r="AX561" s="1">
        <f t="shared" ca="1" si="482"/>
        <v>4.6136631763619936E-2</v>
      </c>
      <c r="AY561" s="1">
        <f t="shared" ca="1" si="483"/>
        <v>4.8257611713522414E-2</v>
      </c>
      <c r="AZ561" s="1">
        <f t="shared" ca="1" si="432"/>
        <v>5.0445779600793515E-2</v>
      </c>
      <c r="BC561" s="1">
        <f t="shared" ca="1" si="484"/>
        <v>8.7913018466966086E-2</v>
      </c>
      <c r="BD561" s="1">
        <f t="shared" ca="1" si="484"/>
        <v>-3.9860846105585601E-2</v>
      </c>
      <c r="BE561" s="1">
        <f t="shared" ca="1" si="484"/>
        <v>-1.6728102563077147</v>
      </c>
    </row>
    <row r="562" spans="1:57" x14ac:dyDescent="0.2">
      <c r="A562" s="118">
        <f t="shared" si="433"/>
        <v>5.4999999999999272</v>
      </c>
      <c r="B562" s="1">
        <f t="shared" ca="1" si="434"/>
        <v>5.5662975071937022E-2</v>
      </c>
      <c r="C562" s="1">
        <f t="shared" ca="1" si="435"/>
        <v>5.5425988566759815E-2</v>
      </c>
      <c r="D562" s="1">
        <f t="shared" ca="1" si="436"/>
        <v>5.5078557144824326E-2</v>
      </c>
      <c r="E562" s="1">
        <f t="shared" ca="1" si="437"/>
        <v>5.463091492840192E-2</v>
      </c>
      <c r="F562" s="1">
        <f t="shared" ca="1" si="438"/>
        <v>5.4091782724159897E-2</v>
      </c>
      <c r="G562" s="1">
        <f t="shared" ca="1" si="439"/>
        <v>5.3468427120702107E-2</v>
      </c>
      <c r="H562" s="1">
        <f t="shared" ca="1" si="440"/>
        <v>5.2767108374880613E-2</v>
      </c>
      <c r="I562" s="1">
        <f t="shared" ca="1" si="441"/>
        <v>5.1993431995803349E-2</v>
      </c>
      <c r="J562" s="1">
        <f t="shared" ca="1" si="442"/>
        <v>5.1152548717127301E-2</v>
      </c>
      <c r="K562" s="1">
        <f t="shared" ca="1" si="443"/>
        <v>5.0249304707550048E-2</v>
      </c>
      <c r="L562" s="1">
        <f t="shared" ca="1" si="444"/>
        <v>4.9288437057687845E-2</v>
      </c>
      <c r="M562" s="1">
        <f t="shared" ca="1" si="445"/>
        <v>4.8274848917668881E-2</v>
      </c>
      <c r="N562" s="1">
        <f t="shared" ca="1" si="446"/>
        <v>4.7213934461854637E-2</v>
      </c>
      <c r="O562" s="1">
        <f t="shared" ca="1" si="447"/>
        <v>4.6111883959458859E-2</v>
      </c>
      <c r="P562" s="1">
        <f t="shared" ca="1" si="448"/>
        <v>4.4975895785261066E-2</v>
      </c>
      <c r="Q562" s="1">
        <f t="shared" ca="1" si="449"/>
        <v>4.3814249821890805E-2</v>
      </c>
      <c r="R562" s="1">
        <f t="shared" ca="1" si="450"/>
        <v>4.2636237767708821E-2</v>
      </c>
      <c r="S562" s="1">
        <f t="shared" ca="1" si="451"/>
        <v>4.1451981006331261E-2</v>
      </c>
      <c r="T562" s="1">
        <f t="shared" ca="1" si="452"/>
        <v>4.027218390267763E-2</v>
      </c>
      <c r="U562" s="1">
        <f t="shared" ca="1" si="453"/>
        <v>3.9107868454894237E-2</v>
      </c>
      <c r="V562" s="1">
        <f t="shared" ca="1" si="454"/>
        <v>3.7970122438420705E-2</v>
      </c>
      <c r="W562" s="1">
        <f t="shared" ca="1" si="455"/>
        <v>3.6869877700618156E-2</v>
      </c>
      <c r="X562" s="1">
        <f t="shared" ca="1" si="456"/>
        <v>3.5817725363825936E-2</v>
      </c>
      <c r="Y562" s="1">
        <f t="shared" ca="1" si="457"/>
        <v>3.4823771633641573E-2</v>
      </c>
      <c r="Z562" s="1">
        <f t="shared" ca="1" si="458"/>
        <v>3.3897537967616555E-2</v>
      </c>
      <c r="AA562" s="1">
        <f t="shared" ca="1" si="459"/>
        <v>3.3047907725376947E-2</v>
      </c>
      <c r="AB562" s="1">
        <f t="shared" ca="1" si="460"/>
        <v>3.2283115953294E-2</v>
      </c>
      <c r="AC562" s="1">
        <f t="shared" ca="1" si="461"/>
        <v>3.1610771495444098E-2</v>
      </c>
      <c r="AD562" s="1">
        <f t="shared" ca="1" si="462"/>
        <v>3.1037895565584568E-2</v>
      </c>
      <c r="AE562" s="1">
        <f t="shared" ca="1" si="463"/>
        <v>3.0570962193032701E-2</v>
      </c>
      <c r="AF562" s="1">
        <f t="shared" ca="1" si="464"/>
        <v>3.0215934045378819E-2</v>
      </c>
      <c r="AG562" s="1">
        <f t="shared" ca="1" si="465"/>
        <v>2.9978297960905464E-2</v>
      </c>
      <c r="AH562" s="1">
        <f t="shared" ca="1" si="466"/>
        <v>2.9863111383191952E-2</v>
      </c>
      <c r="AI562" s="1">
        <f t="shared" ca="1" si="467"/>
        <v>2.9875068252104658E-2</v>
      </c>
      <c r="AJ562" s="1">
        <f t="shared" ca="1" si="468"/>
        <v>3.0018579371476225E-2</v>
      </c>
      <c r="AK562" s="1">
        <f t="shared" ca="1" si="469"/>
        <v>3.0297840875634082E-2</v>
      </c>
      <c r="AL562" s="1">
        <f t="shared" ca="1" si="470"/>
        <v>3.071684120661956E-2</v>
      </c>
      <c r="AM562" s="1">
        <f t="shared" ca="1" si="471"/>
        <v>3.1279240342213535E-2</v>
      </c>
      <c r="AN562" s="1">
        <f t="shared" ca="1" si="472"/>
        <v>3.1988056540465305E-2</v>
      </c>
      <c r="AO562" s="1">
        <f t="shared" ca="1" si="473"/>
        <v>3.2845130987512461E-2</v>
      </c>
      <c r="AP562" s="1">
        <f t="shared" ca="1" si="474"/>
        <v>3.3850422728572319E-2</v>
      </c>
      <c r="AQ562" s="1">
        <f t="shared" ca="1" si="475"/>
        <v>3.5001308577431903E-2</v>
      </c>
      <c r="AR562" s="1">
        <f t="shared" ca="1" si="476"/>
        <v>3.629217510367104E-2</v>
      </c>
      <c r="AS562" s="1">
        <f t="shared" ca="1" si="477"/>
        <v>3.7714600943789631E-2</v>
      </c>
      <c r="AT562" s="1">
        <f t="shared" ca="1" si="478"/>
        <v>3.9258283598640961E-2</v>
      </c>
      <c r="AU562" s="1">
        <f t="shared" ca="1" si="479"/>
        <v>4.0912677731720602E-2</v>
      </c>
      <c r="AV562" s="1">
        <f t="shared" ca="1" si="480"/>
        <v>4.2669279156413761E-2</v>
      </c>
      <c r="AW562" s="1">
        <f t="shared" ca="1" si="481"/>
        <v>4.4524199364638216E-2</v>
      </c>
      <c r="AX562" s="1">
        <f t="shared" ca="1" si="482"/>
        <v>4.647830220837073E-2</v>
      </c>
      <c r="AY562" s="1">
        <f t="shared" ca="1" si="483"/>
        <v>4.85269451274934E-2</v>
      </c>
      <c r="AZ562" s="1">
        <f t="shared" ca="1" si="432"/>
        <v>5.0634504067856467E-2</v>
      </c>
      <c r="BC562" s="1">
        <f t="shared" ca="1" si="484"/>
        <v>0.31220565881077267</v>
      </c>
      <c r="BD562" s="1">
        <f t="shared" ca="1" si="484"/>
        <v>1.6685808762499494</v>
      </c>
      <c r="BE562" s="1">
        <f t="shared" ca="1" si="484"/>
        <v>1.1900713464289874</v>
      </c>
    </row>
    <row r="563" spans="1:57" x14ac:dyDescent="0.2">
      <c r="A563" s="118">
        <f t="shared" si="433"/>
        <v>5.509999999999927</v>
      </c>
      <c r="B563" s="1">
        <f t="shared" ca="1" si="434"/>
        <v>5.7335174928021433E-2</v>
      </c>
      <c r="C563" s="1">
        <f t="shared" ca="1" si="435"/>
        <v>5.701754879687819E-2</v>
      </c>
      <c r="D563" s="1">
        <f t="shared" ca="1" si="436"/>
        <v>5.6593688122402445E-2</v>
      </c>
      <c r="E563" s="1">
        <f t="shared" ca="1" si="437"/>
        <v>5.6073718743727456E-2</v>
      </c>
      <c r="F563" s="1">
        <f t="shared" ca="1" si="438"/>
        <v>5.5466251538271519E-2</v>
      </c>
      <c r="G563" s="1">
        <f t="shared" ca="1" si="439"/>
        <v>5.4778449796926719E-2</v>
      </c>
      <c r="H563" s="1">
        <f t="shared" ca="1" si="440"/>
        <v>5.4016475635978542E-2</v>
      </c>
      <c r="I563" s="1">
        <f t="shared" ca="1" si="441"/>
        <v>5.3185838952548685E-2</v>
      </c>
      <c r="J563" s="1">
        <f t="shared" ca="1" si="442"/>
        <v>5.2291596759571402E-2</v>
      </c>
      <c r="K563" s="1">
        <f t="shared" ca="1" si="443"/>
        <v>5.1338504616215738E-2</v>
      </c>
      <c r="L563" s="1">
        <f t="shared" ca="1" si="444"/>
        <v>5.0331213980899098E-2</v>
      </c>
      <c r="M563" s="1">
        <f t="shared" ca="1" si="445"/>
        <v>4.9274548579496494E-2</v>
      </c>
      <c r="N563" s="1">
        <f t="shared" ca="1" si="446"/>
        <v>4.8173829169439797E-2</v>
      </c>
      <c r="O563" s="1">
        <f t="shared" ca="1" si="447"/>
        <v>4.7035176911819319E-2</v>
      </c>
      <c r="P563" s="1">
        <f t="shared" ca="1" si="448"/>
        <v>4.5865722740264354E-2</v>
      </c>
      <c r="Q563" s="1">
        <f t="shared" ca="1" si="449"/>
        <v>4.4673678001564174E-2</v>
      </c>
      <c r="R563" s="1">
        <f t="shared" ca="1" si="450"/>
        <v>4.3468262587130192E-2</v>
      </c>
      <c r="S563" s="1">
        <f t="shared" ca="1" si="451"/>
        <v>4.2259521557756391E-2</v>
      </c>
      <c r="T563" s="1">
        <f t="shared" ca="1" si="452"/>
        <v>4.1058078090082308E-2</v>
      </c>
      <c r="U563" s="1">
        <f t="shared" ca="1" si="453"/>
        <v>3.9874868400482814E-2</v>
      </c>
      <c r="V563" s="1">
        <f t="shared" ca="1" si="454"/>
        <v>3.8720890475329652E-2</v>
      </c>
      <c r="W563" s="1">
        <f t="shared" ca="1" si="455"/>
        <v>3.7606983070266289E-2</v>
      </c>
      <c r="X563" s="1">
        <f t="shared" ca="1" si="456"/>
        <v>3.6543641677375886E-2</v>
      </c>
      <c r="Y563" s="1">
        <f t="shared" ca="1" si="457"/>
        <v>3.5540875160439238E-2</v>
      </c>
      <c r="Z563" s="1">
        <f t="shared" ca="1" si="458"/>
        <v>3.4608106783025644E-2</v>
      </c>
      <c r="AA563" s="1">
        <f t="shared" ca="1" si="459"/>
        <v>3.3754121643302541E-2</v>
      </c>
      <c r="AB563" s="1">
        <f t="shared" ca="1" si="460"/>
        <v>3.2987057021695285E-2</v>
      </c>
      <c r="AC563" s="1">
        <f t="shared" ca="1" si="461"/>
        <v>3.2314424734230483E-2</v>
      </c>
      <c r="AD563" s="1">
        <f t="shared" ca="1" si="462"/>
        <v>3.1743149654086943E-2</v>
      </c>
      <c r="AE563" s="1">
        <f t="shared" ca="1" si="463"/>
        <v>3.1279609978276411E-2</v>
      </c>
      <c r="AF563" s="1">
        <f t="shared" ca="1" si="464"/>
        <v>3.0929672961218263E-2</v>
      </c>
      <c r="AG563" s="1">
        <f t="shared" ca="1" si="465"/>
        <v>3.0698730587506311E-2</v>
      </c>
      <c r="AH563" s="1">
        <f t="shared" ca="1" si="466"/>
        <v>3.0591746325815811E-2</v>
      </c>
      <c r="AI563" s="1">
        <f t="shared" ca="1" si="467"/>
        <v>3.061332124970716E-2</v>
      </c>
      <c r="AJ563" s="1">
        <f t="shared" ca="1" si="468"/>
        <v>3.0767774119900962E-2</v>
      </c>
      <c r="AK563" s="1">
        <f t="shared" ca="1" si="469"/>
        <v>3.1059208588212508E-2</v>
      </c>
      <c r="AL563" s="1">
        <f t="shared" ca="1" si="470"/>
        <v>3.1491517603786857E-2</v>
      </c>
      <c r="AM563" s="1">
        <f t="shared" ca="1" si="471"/>
        <v>3.2068258794496124E-2</v>
      </c>
      <c r="AN563" s="1">
        <f t="shared" ca="1" si="472"/>
        <v>3.279233679385174E-2</v>
      </c>
      <c r="AO563" s="1">
        <f t="shared" ca="1" si="473"/>
        <v>3.3665464542315636E-2</v>
      </c>
      <c r="AP563" s="1">
        <f t="shared" ca="1" si="474"/>
        <v>3.4687458391433848E-2</v>
      </c>
      <c r="AQ563" s="1">
        <f t="shared" ca="1" si="475"/>
        <v>3.5855543956432083E-2</v>
      </c>
      <c r="AR563" s="1">
        <f t="shared" ca="1" si="476"/>
        <v>3.7163960041680641E-2</v>
      </c>
      <c r="AS563" s="1">
        <f t="shared" ca="1" si="477"/>
        <v>3.860415600575863E-2</v>
      </c>
      <c r="AT563" s="1">
        <f t="shared" ca="1" si="478"/>
        <v>4.0165732987796451E-2</v>
      </c>
      <c r="AU563" s="1">
        <f t="shared" ca="1" si="479"/>
        <v>4.1838095355351511E-2</v>
      </c>
      <c r="AV563" s="1">
        <f t="shared" ca="1" si="480"/>
        <v>4.3612740777440692E-2</v>
      </c>
      <c r="AW563" s="1">
        <f t="shared" ca="1" si="481"/>
        <v>4.548578631258219E-2</v>
      </c>
      <c r="AX563" s="1">
        <f t="shared" ca="1" si="482"/>
        <v>4.7457897541207612E-2</v>
      </c>
      <c r="AY563" s="1">
        <f t="shared" ca="1" si="483"/>
        <v>4.9523725873124327E-2</v>
      </c>
      <c r="AZ563" s="1">
        <f t="shared" ca="1" si="432"/>
        <v>5.1647097211654003E-2</v>
      </c>
      <c r="BC563" s="1">
        <f t="shared" ca="1" si="484"/>
        <v>1.402231908380843</v>
      </c>
      <c r="BD563" s="1">
        <f t="shared" ca="1" si="484"/>
        <v>-0.66198811563808313</v>
      </c>
      <c r="BE563" s="1">
        <f t="shared" ca="1" si="484"/>
        <v>-1.1362051121788763</v>
      </c>
    </row>
    <row r="564" spans="1:57" x14ac:dyDescent="0.2">
      <c r="A564" s="118">
        <f t="shared" si="433"/>
        <v>5.5199999999999267</v>
      </c>
      <c r="B564" s="1">
        <f t="shared" ca="1" si="434"/>
        <v>5.7633192101038531E-2</v>
      </c>
      <c r="C564" s="1">
        <f t="shared" ca="1" si="435"/>
        <v>5.7335890104413131E-2</v>
      </c>
      <c r="D564" s="1">
        <f t="shared" ca="1" si="436"/>
        <v>5.6930585474399421E-2</v>
      </c>
      <c r="E564" s="1">
        <f t="shared" ca="1" si="437"/>
        <v>5.6427453217446639E-2</v>
      </c>
      <c r="F564" s="1">
        <f t="shared" ca="1" si="438"/>
        <v>5.5835151897731139E-2</v>
      </c>
      <c r="G564" s="1">
        <f t="shared" ca="1" si="439"/>
        <v>5.5160899094952441E-2</v>
      </c>
      <c r="H564" s="1">
        <f t="shared" ca="1" si="440"/>
        <v>5.4410916318777369E-2</v>
      </c>
      <c r="I564" s="1">
        <f t="shared" ca="1" si="441"/>
        <v>5.3590775375542979E-2</v>
      </c>
      <c r="J564" s="1">
        <f t="shared" ca="1" si="442"/>
        <v>5.2705597103060969E-2</v>
      </c>
      <c r="K564" s="1">
        <f t="shared" ca="1" si="443"/>
        <v>5.1760204033894759E-2</v>
      </c>
      <c r="L564" s="1">
        <f t="shared" ca="1" si="444"/>
        <v>5.0759319601798115E-2</v>
      </c>
      <c r="M564" s="1">
        <f t="shared" ca="1" si="445"/>
        <v>4.970784571191568E-2</v>
      </c>
      <c r="N564" s="1">
        <f t="shared" ca="1" si="446"/>
        <v>4.8611187274302123E-2</v>
      </c>
      <c r="O564" s="1">
        <f t="shared" ca="1" si="447"/>
        <v>4.74755538586401E-2</v>
      </c>
      <c r="P564" s="1">
        <f t="shared" ca="1" si="448"/>
        <v>4.6308166418891197E-2</v>
      </c>
      <c r="Q564" s="1">
        <f t="shared" ca="1" si="449"/>
        <v>4.5117325183958529E-2</v>
      </c>
      <c r="R564" s="1">
        <f t="shared" ca="1" si="450"/>
        <v>4.3912335631363042E-2</v>
      </c>
      <c r="S564" s="1">
        <f t="shared" ca="1" si="451"/>
        <v>4.2703323885143682E-2</v>
      </c>
      <c r="T564" s="1">
        <f t="shared" ca="1" si="452"/>
        <v>4.1500989325166514E-2</v>
      </c>
      <c r="U564" s="1">
        <f t="shared" ca="1" si="453"/>
        <v>4.0316339789265361E-2</v>
      </c>
      <c r="V564" s="1">
        <f t="shared" ca="1" si="454"/>
        <v>3.9160440892067383E-2</v>
      </c>
      <c r="W564" s="1">
        <f t="shared" ca="1" si="455"/>
        <v>3.8044195730103932E-2</v>
      </c>
      <c r="X564" s="1">
        <f t="shared" ca="1" si="456"/>
        <v>3.6978161614347096E-2</v>
      </c>
      <c r="Y564" s="1">
        <f t="shared" ca="1" si="457"/>
        <v>3.5972407533093928E-2</v>
      </c>
      <c r="Z564" s="1">
        <f t="shared" ca="1" si="458"/>
        <v>3.5036416037958304E-2</v>
      </c>
      <c r="AA564" s="1">
        <f t="shared" ca="1" si="459"/>
        <v>3.4179031458935631E-2</v>
      </c>
      <c r="AB564" s="1">
        <f t="shared" ca="1" si="460"/>
        <v>3.3408450808639564E-2</v>
      </c>
      <c r="AC564" s="1">
        <f t="shared" ca="1" si="461"/>
        <v>3.2732246372172688E-2</v>
      </c>
      <c r="AD564" s="1">
        <f t="shared" ca="1" si="462"/>
        <v>3.215740417567705E-2</v>
      </c>
      <c r="AE564" s="1">
        <f t="shared" ca="1" si="463"/>
        <v>3.1690364075617865E-2</v>
      </c>
      <c r="AF564" s="1">
        <f t="shared" ca="1" si="464"/>
        <v>3.1337055407809504E-2</v>
      </c>
      <c r="AG564" s="1">
        <f t="shared" ca="1" si="465"/>
        <v>3.110293280410906E-2</v>
      </c>
      <c r="AH564" s="1">
        <f t="shared" ca="1" si="466"/>
        <v>3.0993023263835989E-2</v>
      </c>
      <c r="AI564" s="1">
        <f t="shared" ca="1" si="467"/>
        <v>3.1011992494084911E-2</v>
      </c>
      <c r="AJ564" s="1">
        <f t="shared" ca="1" si="468"/>
        <v>3.1164224687052683E-2</v>
      </c>
      <c r="AK564" s="1">
        <f t="shared" ca="1" si="469"/>
        <v>3.1453888435211096E-2</v>
      </c>
      <c r="AL564" s="1">
        <f t="shared" ca="1" si="470"/>
        <v>3.1884938541044995E-2</v>
      </c>
      <c r="AM564" s="1">
        <f t="shared" ca="1" si="471"/>
        <v>3.2460987540401449E-2</v>
      </c>
      <c r="AN564" s="1">
        <f t="shared" ca="1" si="472"/>
        <v>3.3184983633207592E-2</v>
      </c>
      <c r="AO564" s="1">
        <f t="shared" ca="1" si="473"/>
        <v>3.4058668708666084E-2</v>
      </c>
      <c r="AP564" s="1">
        <f t="shared" ca="1" si="474"/>
        <v>3.5081873737930182E-2</v>
      </c>
      <c r="AQ564" s="1">
        <f t="shared" ca="1" si="475"/>
        <v>3.625183068970763E-2</v>
      </c>
      <c r="AR564" s="1">
        <f t="shared" ca="1" si="476"/>
        <v>3.756278845628129E-2</v>
      </c>
      <c r="AS564" s="1">
        <f t="shared" ca="1" si="477"/>
        <v>3.9006225260009735E-2</v>
      </c>
      <c r="AT564" s="1">
        <f t="shared" ca="1" si="478"/>
        <v>4.0571804282992487E-2</v>
      </c>
      <c r="AU564" s="1">
        <f t="shared" ca="1" si="479"/>
        <v>4.2249038123256484E-2</v>
      </c>
      <c r="AV564" s="1">
        <f t="shared" ca="1" si="480"/>
        <v>4.4029583863045972E-2</v>
      </c>
      <c r="AW564" s="1">
        <f t="shared" ca="1" si="481"/>
        <v>4.5909717534092974E-2</v>
      </c>
      <c r="AX564" s="1">
        <f t="shared" ca="1" si="482"/>
        <v>4.7890053773489649E-2</v>
      </c>
      <c r="AY564" s="1">
        <f t="shared" ca="1" si="483"/>
        <v>4.9964698564095883E-2</v>
      </c>
      <c r="AZ564" s="1">
        <f t="shared" ca="1" si="432"/>
        <v>5.2097123711224179E-2</v>
      </c>
      <c r="BC564" s="1">
        <f t="shared" ca="1" si="484"/>
        <v>0.6361819507751667</v>
      </c>
      <c r="BD564" s="1">
        <f t="shared" ca="1" si="484"/>
        <v>-3.9769349968439727E-2</v>
      </c>
      <c r="BE564" s="1">
        <f t="shared" ca="1" si="484"/>
        <v>0.25024061677339748</v>
      </c>
    </row>
    <row r="565" spans="1:57" x14ac:dyDescent="0.2">
      <c r="A565" s="118">
        <f t="shared" si="433"/>
        <v>5.5299999999999265</v>
      </c>
      <c r="B565" s="1">
        <f t="shared" ca="1" si="434"/>
        <v>5.6492691322749825E-2</v>
      </c>
      <c r="C565" s="1">
        <f t="shared" ca="1" si="435"/>
        <v>5.6251699005616849E-2</v>
      </c>
      <c r="D565" s="1">
        <f t="shared" ca="1" si="436"/>
        <v>5.5896930958507084E-2</v>
      </c>
      <c r="E565" s="1">
        <f t="shared" ca="1" si="437"/>
        <v>5.543877171571146E-2</v>
      </c>
      <c r="F565" s="1">
        <f t="shared" ca="1" si="438"/>
        <v>5.488608805034223E-2</v>
      </c>
      <c r="G565" s="1">
        <f t="shared" ca="1" si="439"/>
        <v>5.4246312323134718E-2</v>
      </c>
      <c r="H565" s="1">
        <f t="shared" ca="1" si="440"/>
        <v>5.3525885877590614E-2</v>
      </c>
      <c r="I565" s="1">
        <f t="shared" ca="1" si="441"/>
        <v>5.2730602857712444E-2</v>
      </c>
      <c r="J565" s="1">
        <f t="shared" ca="1" si="442"/>
        <v>5.1865808379296552E-2</v>
      </c>
      <c r="K565" s="1">
        <f t="shared" ca="1" si="443"/>
        <v>5.0936552438476453E-2</v>
      </c>
      <c r="L565" s="1">
        <f t="shared" ca="1" si="444"/>
        <v>4.9947790958557808E-2</v>
      </c>
      <c r="M565" s="1">
        <f t="shared" ca="1" si="445"/>
        <v>4.8904664533558788E-2</v>
      </c>
      <c r="N565" s="1">
        <f t="shared" ca="1" si="446"/>
        <v>4.7812822701413155E-2</v>
      </c>
      <c r="O565" s="1">
        <f t="shared" ca="1" si="447"/>
        <v>4.6678723862767564E-2</v>
      </c>
      <c r="P565" s="1">
        <f t="shared" ca="1" si="448"/>
        <v>4.550983935928838E-2</v>
      </c>
      <c r="Q565" s="1">
        <f t="shared" ca="1" si="449"/>
        <v>4.4314718626209351E-2</v>
      </c>
      <c r="R565" s="1">
        <f t="shared" ca="1" si="450"/>
        <v>4.3102913026840529E-2</v>
      </c>
      <c r="S565" s="1">
        <f t="shared" ca="1" si="451"/>
        <v>4.1884790041402331E-2</v>
      </c>
      <c r="T565" s="1">
        <f t="shared" ca="1" si="452"/>
        <v>4.0671285551488849E-2</v>
      </c>
      <c r="U565" s="1">
        <f t="shared" ca="1" si="453"/>
        <v>3.9473639326665665E-2</v>
      </c>
      <c r="V565" s="1">
        <f t="shared" ca="1" si="454"/>
        <v>3.8303144934204857E-2</v>
      </c>
      <c r="W565" s="1">
        <f t="shared" ca="1" si="455"/>
        <v>3.7170930151222581E-2</v>
      </c>
      <c r="X565" s="1">
        <f t="shared" ca="1" si="456"/>
        <v>3.6087774463829235E-2</v>
      </c>
      <c r="Y565" s="1">
        <f t="shared" ca="1" si="457"/>
        <v>3.5063967358245574E-2</v>
      </c>
      <c r="Z565" s="1">
        <f t="shared" ca="1" si="458"/>
        <v>3.4109211063142589E-2</v>
      </c>
      <c r="AA565" s="1">
        <f t="shared" ca="1" si="459"/>
        <v>3.3232569540487714E-2</v>
      </c>
      <c r="AB565" s="1">
        <f t="shared" ca="1" si="460"/>
        <v>3.2442459939957556E-2</v>
      </c>
      <c r="AC565" s="1">
        <f t="shared" ca="1" si="461"/>
        <v>3.1746675419545262E-2</v>
      </c>
      <c r="AD565" s="1">
        <f t="shared" ca="1" si="462"/>
        <v>3.1152423558622796E-2</v>
      </c>
      <c r="AE565" s="1">
        <f t="shared" ca="1" si="463"/>
        <v>3.0666366271684547E-2</v>
      </c>
      <c r="AF565" s="1">
        <f t="shared" ca="1" si="464"/>
        <v>3.0294655377394106E-2</v>
      </c>
      <c r="AG565" s="1">
        <f t="shared" ca="1" si="465"/>
        <v>3.0042968562676329E-2</v>
      </c>
      <c r="AH565" s="1">
        <f t="shared" ca="1" si="466"/>
        <v>2.9916556769689549E-2</v>
      </c>
      <c r="AI565" s="1">
        <f t="shared" ca="1" si="467"/>
        <v>2.9920310745158309E-2</v>
      </c>
      <c r="AJ565" s="1">
        <f t="shared" ca="1" si="468"/>
        <v>3.0058840493076194E-2</v>
      </c>
      <c r="AK565" s="1">
        <f t="shared" ca="1" si="469"/>
        <v>3.0336539874962029E-2</v>
      </c>
      <c r="AL565" s="1">
        <f t="shared" ca="1" si="470"/>
        <v>3.0757585797870021E-2</v>
      </c>
      <c r="AM565" s="1">
        <f t="shared" ca="1" si="471"/>
        <v>3.1325805868927858E-2</v>
      </c>
      <c r="AN565" s="1">
        <f t="shared" ca="1" si="472"/>
        <v>3.2044351952261754E-2</v>
      </c>
      <c r="AO565" s="1">
        <f t="shared" ca="1" si="473"/>
        <v>3.291515498936929E-2</v>
      </c>
      <c r="AP565" s="1">
        <f t="shared" ca="1" si="474"/>
        <v>3.393822079582532E-2</v>
      </c>
      <c r="AQ565" s="1">
        <f t="shared" ca="1" si="475"/>
        <v>3.5110948158645093E-2</v>
      </c>
      <c r="AR565" s="1">
        <f t="shared" ca="1" si="476"/>
        <v>3.6427756823678235E-2</v>
      </c>
      <c r="AS565" s="1">
        <f t="shared" ca="1" si="477"/>
        <v>3.7880314930783435E-2</v>
      </c>
      <c r="AT565" s="1">
        <f t="shared" ca="1" si="478"/>
        <v>3.9458509018916239E-2</v>
      </c>
      <c r="AU565" s="1">
        <f t="shared" ca="1" si="479"/>
        <v>4.1152121330365131E-2</v>
      </c>
      <c r="AV565" s="1">
        <f t="shared" ca="1" si="480"/>
        <v>4.2953128741938303E-2</v>
      </c>
      <c r="AW565" s="1">
        <f t="shared" ca="1" si="481"/>
        <v>4.4858122450387408E-2</v>
      </c>
      <c r="AX565" s="1">
        <f t="shared" ca="1" si="482"/>
        <v>4.6867816649929873E-2</v>
      </c>
      <c r="AY565" s="1">
        <f t="shared" ca="1" si="483"/>
        <v>4.8975936113193723E-2</v>
      </c>
      <c r="AZ565" s="1">
        <f t="shared" ca="1" si="432"/>
        <v>5.1145761272581178E-2</v>
      </c>
      <c r="BC565" s="1">
        <f t="shared" ca="1" si="484"/>
        <v>-1.5204795543513487</v>
      </c>
      <c r="BD565" s="1">
        <f t="shared" ca="1" si="484"/>
        <v>-0.34235193811535236</v>
      </c>
      <c r="BE565" s="1">
        <f t="shared" ca="1" si="484"/>
        <v>0.58632925100092503</v>
      </c>
    </row>
    <row r="566" spans="1:57" x14ac:dyDescent="0.2">
      <c r="A566" s="118">
        <f t="shared" si="433"/>
        <v>5.5399999999999263</v>
      </c>
      <c r="B566" s="1">
        <f t="shared" ca="1" si="434"/>
        <v>5.6025814615122828E-2</v>
      </c>
      <c r="C566" s="1">
        <f t="shared" ca="1" si="435"/>
        <v>5.5759894709480264E-2</v>
      </c>
      <c r="D566" s="1">
        <f t="shared" ca="1" si="436"/>
        <v>5.5384426732678529E-2</v>
      </c>
      <c r="E566" s="1">
        <f t="shared" ca="1" si="437"/>
        <v>5.4909589274781657E-2</v>
      </c>
      <c r="F566" s="1">
        <f t="shared" ca="1" si="438"/>
        <v>5.4344042003589291E-2</v>
      </c>
      <c r="G566" s="1">
        <f t="shared" ca="1" si="439"/>
        <v>5.369501671623806E-2</v>
      </c>
      <c r="H566" s="1">
        <f t="shared" ca="1" si="440"/>
        <v>5.2968759194450626E-2</v>
      </c>
      <c r="I566" s="1">
        <f t="shared" ca="1" si="441"/>
        <v>5.2170870513010892E-2</v>
      </c>
      <c r="J566" s="1">
        <f t="shared" ca="1" si="442"/>
        <v>5.1306504683721055E-2</v>
      </c>
      <c r="K566" s="1">
        <f t="shared" ca="1" si="443"/>
        <v>5.0380523821113861E-2</v>
      </c>
      <c r="L566" s="1">
        <f t="shared" ca="1" si="444"/>
        <v>4.9397701016342811E-2</v>
      </c>
      <c r="M566" s="1">
        <f t="shared" ca="1" si="445"/>
        <v>4.8363000225389245E-2</v>
      </c>
      <c r="N566" s="1">
        <f t="shared" ca="1" si="446"/>
        <v>4.7281900252437191E-2</v>
      </c>
      <c r="O566" s="1">
        <f t="shared" ca="1" si="447"/>
        <v>4.6160692914541633E-2</v>
      </c>
      <c r="P566" s="1">
        <f t="shared" ca="1" si="448"/>
        <v>4.5006684471755751E-2</v>
      </c>
      <c r="Q566" s="1">
        <f t="shared" ca="1" si="449"/>
        <v>4.3828258053542596E-2</v>
      </c>
      <c r="R566" s="1">
        <f t="shared" ca="1" si="450"/>
        <v>4.2634795372718678E-2</v>
      </c>
      <c r="S566" s="1">
        <f t="shared" ca="1" si="451"/>
        <v>4.1436489722906325E-2</v>
      </c>
      <c r="T566" s="1">
        <f t="shared" ca="1" si="452"/>
        <v>4.0244097950337239E-2</v>
      </c>
      <c r="U566" s="1">
        <f t="shared" ca="1" si="453"/>
        <v>3.9068676231036541E-2</v>
      </c>
      <c r="V566" s="1">
        <f t="shared" ca="1" si="454"/>
        <v>3.7921330573789519E-2</v>
      </c>
      <c r="W566" s="1">
        <f t="shared" ca="1" si="455"/>
        <v>3.6812997940497708E-2</v>
      </c>
      <c r="X566" s="1">
        <f t="shared" ca="1" si="456"/>
        <v>3.5754264513175038E-2</v>
      </c>
      <c r="Y566" s="1">
        <f t="shared" ca="1" si="457"/>
        <v>3.4755224813858142E-2</v>
      </c>
      <c r="Z566" s="1">
        <f t="shared" ca="1" si="458"/>
        <v>3.3825385301682935E-2</v>
      </c>
      <c r="AA566" s="1">
        <f t="shared" ca="1" si="459"/>
        <v>3.297361413500019E-2</v>
      </c>
      <c r="AB566" s="1">
        <f t="shared" ca="1" si="460"/>
        <v>3.2208133169575534E-2</v>
      </c>
      <c r="AC566" s="1">
        <f t="shared" ca="1" si="461"/>
        <v>3.1536541004208975E-2</v>
      </c>
      <c r="AD566" s="1">
        <f t="shared" ca="1" si="462"/>
        <v>3.0965851335907884E-2</v>
      </c>
      <c r="AE566" s="1">
        <f t="shared" ca="1" si="463"/>
        <v>3.0502532700001726E-2</v>
      </c>
      <c r="AF566" s="1">
        <f t="shared" ca="1" si="464"/>
        <v>3.0152543963757196E-2</v>
      </c>
      <c r="AG566" s="1">
        <f t="shared" ca="1" si="465"/>
        <v>2.9921370441231838E-2</v>
      </c>
      <c r="AH566" s="1">
        <f t="shared" ca="1" si="466"/>
        <v>2.9814071593668195E-2</v>
      </c>
      <c r="AI566" s="1">
        <f t="shared" ca="1" si="467"/>
        <v>2.9835347777173577E-2</v>
      </c>
      <c r="AJ566" s="1">
        <f t="shared" ca="1" si="468"/>
        <v>2.998961935099281E-2</v>
      </c>
      <c r="AK566" s="1">
        <f t="shared" ca="1" si="469"/>
        <v>3.0281089936711698E-2</v>
      </c>
      <c r="AL566" s="1">
        <f t="shared" ca="1" si="470"/>
        <v>3.0713742959597543E-2</v>
      </c>
      <c r="AM566" s="1">
        <f t="shared" ca="1" si="471"/>
        <v>3.1291205424226552E-2</v>
      </c>
      <c r="AN566" s="1">
        <f t="shared" ca="1" si="472"/>
        <v>3.2016417120995413E-2</v>
      </c>
      <c r="AO566" s="1">
        <f t="shared" ca="1" si="473"/>
        <v>3.2891082313848678E-2</v>
      </c>
      <c r="AP566" s="1">
        <f t="shared" ca="1" si="474"/>
        <v>3.3914966056570031E-2</v>
      </c>
      <c r="AQ566" s="1">
        <f t="shared" ca="1" si="475"/>
        <v>3.5085218589496911E-2</v>
      </c>
      <c r="AR566" s="1">
        <f t="shared" ca="1" si="476"/>
        <v>3.6396015447633892E-2</v>
      </c>
      <c r="AS566" s="1">
        <f t="shared" ca="1" si="477"/>
        <v>3.7838799911436398E-2</v>
      </c>
      <c r="AT566" s="1">
        <f t="shared" ca="1" si="478"/>
        <v>3.9403267356773609E-2</v>
      </c>
      <c r="AU566" s="1">
        <f t="shared" ca="1" si="479"/>
        <v>4.1079055227511117E-2</v>
      </c>
      <c r="AV566" s="1">
        <f t="shared" ca="1" si="480"/>
        <v>4.2858044656739688E-2</v>
      </c>
      <c r="AW566" s="1">
        <f t="shared" ca="1" si="481"/>
        <v>4.473672224838221E-2</v>
      </c>
      <c r="AX566" s="1">
        <f t="shared" ca="1" si="482"/>
        <v>4.6715476692743764E-2</v>
      </c>
      <c r="AY566" s="1">
        <f t="shared" ca="1" si="483"/>
        <v>4.8787239903276429E-2</v>
      </c>
      <c r="AZ566" s="1">
        <f t="shared" ca="1" si="432"/>
        <v>5.0914610814447842E-2</v>
      </c>
      <c r="BC566" s="1">
        <f t="shared" ca="1" si="484"/>
        <v>-0.44472531802534299</v>
      </c>
      <c r="BD566" s="1">
        <f t="shared" ca="1" si="484"/>
        <v>0.61232811068778581</v>
      </c>
      <c r="BE566" s="1">
        <f t="shared" ca="1" si="484"/>
        <v>-8.7793421456416887E-2</v>
      </c>
    </row>
    <row r="567" spans="1:57" x14ac:dyDescent="0.2">
      <c r="A567" s="118">
        <f t="shared" si="433"/>
        <v>5.5499999999999261</v>
      </c>
      <c r="B567" s="1">
        <f t="shared" ca="1" si="434"/>
        <v>5.6688294491688447E-2</v>
      </c>
      <c r="C567" s="1">
        <f t="shared" ca="1" si="435"/>
        <v>5.6464334998497616E-2</v>
      </c>
      <c r="D567" s="1">
        <f t="shared" ca="1" si="436"/>
        <v>5.6128538379541563E-2</v>
      </c>
      <c r="E567" s="1">
        <f t="shared" ca="1" si="437"/>
        <v>5.5691123702776762E-2</v>
      </c>
      <c r="F567" s="1">
        <f t="shared" ca="1" si="438"/>
        <v>5.5160790106865656E-2</v>
      </c>
      <c r="G567" s="1">
        <f t="shared" ca="1" si="439"/>
        <v>5.4544815370723615E-2</v>
      </c>
      <c r="H567" s="1">
        <f t="shared" ca="1" si="440"/>
        <v>5.3849496209486584E-2</v>
      </c>
      <c r="I567" s="1">
        <f t="shared" ca="1" si="441"/>
        <v>5.3080487113365396E-2</v>
      </c>
      <c r="J567" s="1">
        <f t="shared" ca="1" si="442"/>
        <v>5.2242997499957068E-2</v>
      </c>
      <c r="K567" s="1">
        <f t="shared" ca="1" si="443"/>
        <v>5.1341948148523636E-2</v>
      </c>
      <c r="L567" s="1">
        <f t="shared" ca="1" si="444"/>
        <v>5.0382175887289812E-2</v>
      </c>
      <c r="M567" s="1">
        <f t="shared" ca="1" si="445"/>
        <v>4.9368714597626921E-2</v>
      </c>
      <c r="N567" s="1">
        <f t="shared" ca="1" si="446"/>
        <v>4.8307118878313529E-2</v>
      </c>
      <c r="O567" s="1">
        <f t="shared" ca="1" si="447"/>
        <v>4.720376043819359E-2</v>
      </c>
      <c r="P567" s="1">
        <f t="shared" ca="1" si="448"/>
        <v>4.6066026876565018E-2</v>
      </c>
      <c r="Q567" s="1">
        <f t="shared" ca="1" si="449"/>
        <v>4.4902381395566807E-2</v>
      </c>
      <c r="R567" s="1">
        <f t="shared" ca="1" si="450"/>
        <v>4.3722282412140913E-2</v>
      </c>
      <c r="S567" s="1">
        <f t="shared" ca="1" si="451"/>
        <v>4.2535995381677356E-2</v>
      </c>
      <c r="T567" s="1">
        <f t="shared" ca="1" si="452"/>
        <v>4.1354344469223002E-2</v>
      </c>
      <c r="U567" s="1">
        <f t="shared" ca="1" si="453"/>
        <v>4.0188448623304618E-2</v>
      </c>
      <c r="V567" s="1">
        <f t="shared" ca="1" si="454"/>
        <v>3.9049472674427273E-2</v>
      </c>
      <c r="W567" s="1">
        <f t="shared" ca="1" si="455"/>
        <v>3.7948409164841303E-2</v>
      </c>
      <c r="X567" s="1">
        <f t="shared" ca="1" si="456"/>
        <v>3.6895897384603506E-2</v>
      </c>
      <c r="Y567" s="1">
        <f t="shared" ca="1" si="457"/>
        <v>3.5902083320800443E-2</v>
      </c>
      <c r="Z567" s="1">
        <f t="shared" ca="1" si="458"/>
        <v>3.4976524107692419E-2</v>
      </c>
      <c r="AA567" s="1">
        <f t="shared" ca="1" si="459"/>
        <v>3.4128138555548748E-2</v>
      </c>
      <c r="AB567" s="1">
        <f t="shared" ca="1" si="460"/>
        <v>3.3365199686259499E-2</v>
      </c>
      <c r="AC567" s="1">
        <f t="shared" ca="1" si="461"/>
        <v>3.2695357998309187E-2</v>
      </c>
      <c r="AD567" s="1">
        <f t="shared" ca="1" si="462"/>
        <v>3.2125679761745692E-2</v>
      </c>
      <c r="AE567" s="1">
        <f t="shared" ca="1" si="463"/>
        <v>3.1662686586629969E-2</v>
      </c>
      <c r="AF567" s="1">
        <f t="shared" ca="1" si="464"/>
        <v>3.1312390845743512E-2</v>
      </c>
      <c r="AG567" s="1">
        <f t="shared" ca="1" si="465"/>
        <v>3.1080331943456663E-2</v>
      </c>
      <c r="AH567" s="1">
        <f t="shared" ca="1" si="466"/>
        <v>3.0971624327243218E-2</v>
      </c>
      <c r="AI567" s="1">
        <f t="shared" ca="1" si="467"/>
        <v>3.0991024422851707E-2</v>
      </c>
      <c r="AJ567" s="1">
        <f t="shared" ca="1" si="468"/>
        <v>3.1143009378215597E-2</v>
      </c>
      <c r="AK567" s="1">
        <f t="shared" ca="1" si="469"/>
        <v>3.1431838955491682E-2</v>
      </c>
      <c r="AL567" s="1">
        <f t="shared" ca="1" si="470"/>
        <v>3.1861549401086139E-2</v>
      </c>
      <c r="AM567" s="1">
        <f t="shared" ca="1" si="471"/>
        <v>3.2435813332941217E-2</v>
      </c>
      <c r="AN567" s="1">
        <f t="shared" ca="1" si="472"/>
        <v>3.3157604620988698E-2</v>
      </c>
      <c r="AO567" s="1">
        <f t="shared" ca="1" si="473"/>
        <v>3.4028647015276414E-2</v>
      </c>
      <c r="AP567" s="1">
        <f t="shared" ca="1" si="474"/>
        <v>3.504871109744024E-2</v>
      </c>
      <c r="AQ567" s="1">
        <f t="shared" ca="1" si="475"/>
        <v>3.6214945093197524E-2</v>
      </c>
      <c r="AR567" s="1">
        <f t="shared" ca="1" si="476"/>
        <v>3.7521527159077715E-2</v>
      </c>
      <c r="AS567" s="1">
        <f t="shared" ca="1" si="477"/>
        <v>3.895992283540041E-2</v>
      </c>
      <c r="AT567" s="1">
        <f t="shared" ca="1" si="478"/>
        <v>4.0519883707582735E-2</v>
      </c>
      <c r="AU567" s="1">
        <f t="shared" ca="1" si="479"/>
        <v>4.2191149847502621E-2</v>
      </c>
      <c r="AV567" s="1">
        <f t="shared" ca="1" si="480"/>
        <v>4.3965752912892238E-2</v>
      </c>
      <c r="AW567" s="1">
        <f t="shared" ca="1" si="481"/>
        <v>4.5840316941965137E-2</v>
      </c>
      <c r="AX567" s="1">
        <f t="shared" ca="1" si="482"/>
        <v>4.7815142219349835E-2</v>
      </c>
      <c r="AY567" s="1">
        <f t="shared" ca="1" si="483"/>
        <v>4.9882616471888408E-2</v>
      </c>
      <c r="AZ567" s="1">
        <f t="shared" ca="1" si="432"/>
        <v>5.2005039171323354E-2</v>
      </c>
      <c r="BC567" s="1">
        <f t="shared" ca="1" si="484"/>
        <v>1.6620144324082311</v>
      </c>
      <c r="BD567" s="1">
        <f t="shared" ca="1" si="484"/>
        <v>0.30816008694336894</v>
      </c>
      <c r="BE567" s="1">
        <f t="shared" ca="1" si="484"/>
        <v>0.61336038699723616</v>
      </c>
    </row>
    <row r="568" spans="1:57" x14ac:dyDescent="0.2">
      <c r="A568" s="118">
        <f t="shared" si="433"/>
        <v>5.5599999999999259</v>
      </c>
      <c r="B568" s="1">
        <f t="shared" ca="1" si="434"/>
        <v>5.7292856855033457E-2</v>
      </c>
      <c r="C568" s="1">
        <f t="shared" ca="1" si="435"/>
        <v>5.7034898856271353E-2</v>
      </c>
      <c r="D568" s="1">
        <f t="shared" ca="1" si="436"/>
        <v>5.6662198651500975E-2</v>
      </c>
      <c r="E568" s="1">
        <f t="shared" ca="1" si="437"/>
        <v>5.6185181798081726E-2</v>
      </c>
      <c r="F568" s="1">
        <f t="shared" ca="1" si="438"/>
        <v>5.561275306740817E-2</v>
      </c>
      <c r="G568" s="1">
        <f t="shared" ca="1" si="439"/>
        <v>5.4952402350858222E-2</v>
      </c>
      <c r="H568" s="1">
        <f t="shared" ca="1" si="440"/>
        <v>5.4210643378272409E-2</v>
      </c>
      <c r="I568" s="1">
        <f t="shared" ca="1" si="441"/>
        <v>5.3393350126746925E-2</v>
      </c>
      <c r="J568" s="1">
        <f t="shared" ca="1" si="442"/>
        <v>5.2505953516503341E-2</v>
      </c>
      <c r="K568" s="1">
        <f t="shared" ca="1" si="443"/>
        <v>5.1553599124630888E-2</v>
      </c>
      <c r="L568" s="1">
        <f t="shared" ca="1" si="444"/>
        <v>5.0541353671842926E-2</v>
      </c>
      <c r="M568" s="1">
        <f t="shared" ca="1" si="445"/>
        <v>4.9474487113935907E-2</v>
      </c>
      <c r="N568" s="1">
        <f t="shared" ca="1" si="446"/>
        <v>4.8358795957877877E-2</v>
      </c>
      <c r="O568" s="1">
        <f t="shared" ca="1" si="447"/>
        <v>4.7200897864901947E-2</v>
      </c>
      <c r="P568" s="1">
        <f t="shared" ca="1" si="448"/>
        <v>4.6008427779870437E-2</v>
      </c>
      <c r="Q568" s="1">
        <f t="shared" ca="1" si="449"/>
        <v>4.4790094941878342E-2</v>
      </c>
      <c r="R568" s="1">
        <f t="shared" ca="1" si="450"/>
        <v>4.3555600412796949E-2</v>
      </c>
      <c r="S568" s="1">
        <f t="shared" ca="1" si="451"/>
        <v>4.2315447744576004E-2</v>
      </c>
      <c r="T568" s="1">
        <f t="shared" ca="1" si="452"/>
        <v>4.108069436180229E-2</v>
      </c>
      <c r="U568" s="1">
        <f t="shared" ca="1" si="453"/>
        <v>3.9862687938139671E-2</v>
      </c>
      <c r="V568" s="1">
        <f t="shared" ca="1" si="454"/>
        <v>3.8672818092636632E-2</v>
      </c>
      <c r="W568" s="1">
        <f t="shared" ca="1" si="455"/>
        <v>3.7522298930097231E-2</v>
      </c>
      <c r="X568" s="1">
        <f t="shared" ca="1" si="456"/>
        <v>3.6421988847412344E-2</v>
      </c>
      <c r="Y568" s="1">
        <f t="shared" ca="1" si="457"/>
        <v>3.5382251312571014E-2</v>
      </c>
      <c r="Z568" s="1">
        <f t="shared" ca="1" si="458"/>
        <v>3.4412860166144872E-2</v>
      </c>
      <c r="AA568" s="1">
        <f t="shared" ca="1" si="459"/>
        <v>3.3522950912256932E-2</v>
      </c>
      <c r="AB568" s="1">
        <f t="shared" ca="1" si="460"/>
        <v>3.2721013785243988E-2</v>
      </c>
      <c r="AC568" s="1">
        <f t="shared" ca="1" si="461"/>
        <v>3.2014917228393239E-2</v>
      </c>
      <c r="AD568" s="1">
        <f t="shared" ca="1" si="462"/>
        <v>3.1411946126477922E-2</v>
      </c>
      <c r="AE568" s="1">
        <f t="shared" ca="1" si="463"/>
        <v>3.0918841204557252E-2</v>
      </c>
      <c r="AF568" s="1">
        <f t="shared" ca="1" si="464"/>
        <v>3.0541834384274505E-2</v>
      </c>
      <c r="AG568" s="1">
        <f t="shared" ca="1" si="465"/>
        <v>3.0286685209882255E-2</v>
      </c>
      <c r="AH568" s="1">
        <f t="shared" ca="1" si="466"/>
        <v>3.015872916840482E-2</v>
      </c>
      <c r="AI568" s="1">
        <f t="shared" ca="1" si="467"/>
        <v>3.0162944801263952E-2</v>
      </c>
      <c r="AJ568" s="1">
        <f t="shared" ca="1" si="468"/>
        <v>3.0304032063770452E-2</v>
      </c>
      <c r="AK568" s="1">
        <f t="shared" ca="1" si="469"/>
        <v>3.0586472823914527E-2</v>
      </c>
      <c r="AL568" s="1">
        <f t="shared" ca="1" si="470"/>
        <v>3.1014522036736842E-2</v>
      </c>
      <c r="AM568" s="1">
        <f t="shared" ca="1" si="471"/>
        <v>3.1592063734520115E-2</v>
      </c>
      <c r="AN568" s="1">
        <f t="shared" ca="1" si="472"/>
        <v>3.2322271606513631E-2</v>
      </c>
      <c r="AO568" s="1">
        <f t="shared" ca="1" si="473"/>
        <v>3.3207054641354573E-2</v>
      </c>
      <c r="AP568" s="1">
        <f t="shared" ca="1" si="474"/>
        <v>3.4246354829332581E-2</v>
      </c>
      <c r="AQ568" s="1">
        <f t="shared" ca="1" si="475"/>
        <v>3.5437484505918902E-2</v>
      </c>
      <c r="AR568" s="1">
        <f t="shared" ca="1" si="476"/>
        <v>3.6774790873585685E-2</v>
      </c>
      <c r="AS568" s="1">
        <f t="shared" ca="1" si="477"/>
        <v>3.8249928443161434E-2</v>
      </c>
      <c r="AT568" s="1">
        <f t="shared" ca="1" si="478"/>
        <v>3.9852871969631574E-2</v>
      </c>
      <c r="AU568" s="1">
        <f t="shared" ca="1" si="479"/>
        <v>4.1573631142470001E-2</v>
      </c>
      <c r="AV568" s="1">
        <f t="shared" ca="1" si="480"/>
        <v>4.3404553913894361E-2</v>
      </c>
      <c r="AW568" s="1">
        <f t="shared" ca="1" si="481"/>
        <v>4.5342563271260544E-2</v>
      </c>
      <c r="AX568" s="1">
        <f t="shared" ca="1" si="482"/>
        <v>4.7388028009552927E-2</v>
      </c>
      <c r="AY568" s="1">
        <f t="shared" ca="1" si="483"/>
        <v>4.9532962595132311E-2</v>
      </c>
      <c r="AZ568" s="1">
        <f t="shared" ca="1" si="432"/>
        <v>5.1739552242996478E-2</v>
      </c>
      <c r="BC568" s="1">
        <f t="shared" ca="1" si="484"/>
        <v>-0.57272205139187093</v>
      </c>
      <c r="BD568" s="1">
        <f t="shared" ca="1" si="484"/>
        <v>-1.5936075458180667</v>
      </c>
      <c r="BE568" s="1">
        <f t="shared" ca="1" si="484"/>
        <v>-0.86422717709486019</v>
      </c>
    </row>
    <row r="569" spans="1:57" x14ac:dyDescent="0.2">
      <c r="A569" s="118">
        <f t="shared" si="433"/>
        <v>5.5699999999999257</v>
      </c>
      <c r="B569" s="1">
        <f t="shared" ca="1" si="434"/>
        <v>5.6462120220828152E-2</v>
      </c>
      <c r="C569" s="1">
        <f t="shared" ca="1" si="435"/>
        <v>5.6213433525761289E-2</v>
      </c>
      <c r="D569" s="1">
        <f t="shared" ca="1" si="436"/>
        <v>5.5847450601403531E-2</v>
      </c>
      <c r="E569" s="1">
        <f t="shared" ca="1" si="437"/>
        <v>5.5374708999482519E-2</v>
      </c>
      <c r="F569" s="1">
        <f t="shared" ca="1" si="438"/>
        <v>5.4804224775818353E-2</v>
      </c>
      <c r="G569" s="1">
        <f t="shared" ca="1" si="439"/>
        <v>5.4143605554395027E-2</v>
      </c>
      <c r="H569" s="1">
        <f t="shared" ca="1" si="440"/>
        <v>5.3399487651300072E-2</v>
      </c>
      <c r="I569" s="1">
        <f t="shared" ca="1" si="441"/>
        <v>5.2577870092928546E-2</v>
      </c>
      <c r="J569" s="1">
        <f t="shared" ca="1" si="442"/>
        <v>5.1684310890129412E-2</v>
      </c>
      <c r="K569" s="1">
        <f t="shared" ca="1" si="443"/>
        <v>5.0724086041811042E-2</v>
      </c>
      <c r="L569" s="1">
        <f t="shared" ca="1" si="444"/>
        <v>4.9702397806912955E-2</v>
      </c>
      <c r="M569" s="1">
        <f t="shared" ca="1" si="445"/>
        <v>4.8624657854430771E-2</v>
      </c>
      <c r="N569" s="1">
        <f t="shared" ca="1" si="446"/>
        <v>4.7496810202504749E-2</v>
      </c>
      <c r="O569" s="1">
        <f t="shared" ca="1" si="447"/>
        <v>4.6325624014719423E-2</v>
      </c>
      <c r="P569" s="1">
        <f t="shared" ca="1" si="448"/>
        <v>4.5118887077428116E-2</v>
      </c>
      <c r="Q569" s="1">
        <f t="shared" ca="1" si="449"/>
        <v>4.3885460120940016E-2</v>
      </c>
      <c r="R569" s="1">
        <f t="shared" ca="1" si="450"/>
        <v>4.2635192283187136E-2</v>
      </c>
      <c r="S569" s="1">
        <f t="shared" ca="1" si="451"/>
        <v>4.1378730638037292E-2</v>
      </c>
      <c r="T569" s="1">
        <f t="shared" ca="1" si="452"/>
        <v>4.0127271301027882E-2</v>
      </c>
      <c r="U569" s="1">
        <f t="shared" ca="1" si="453"/>
        <v>3.8892296114326749E-2</v>
      </c>
      <c r="V569" s="1">
        <f t="shared" ca="1" si="454"/>
        <v>3.7685324943104739E-2</v>
      </c>
      <c r="W569" s="1">
        <f t="shared" ca="1" si="455"/>
        <v>3.6517698927704012E-2</v>
      </c>
      <c r="X569" s="1">
        <f t="shared" ca="1" si="456"/>
        <v>3.5400401061429644E-2</v>
      </c>
      <c r="Y569" s="1">
        <f t="shared" ca="1" si="457"/>
        <v>3.4343917799780091E-2</v>
      </c>
      <c r="Z569" s="1">
        <f t="shared" ca="1" si="458"/>
        <v>3.3358145211487895E-2</v>
      </c>
      <c r="AA569" s="1">
        <f t="shared" ca="1" si="459"/>
        <v>3.2452341027000411E-2</v>
      </c>
      <c r="AB569" s="1">
        <f t="shared" ca="1" si="460"/>
        <v>3.1635118229847006E-2</v>
      </c>
      <c r="AC569" s="1">
        <f t="shared" ca="1" si="461"/>
        <v>3.0914468743614785E-2</v>
      </c>
      <c r="AD569" s="1">
        <f t="shared" ca="1" si="462"/>
        <v>3.0297801599906558E-2</v>
      </c>
      <c r="AE569" s="1">
        <f t="shared" ca="1" si="463"/>
        <v>2.9791982169555808E-2</v>
      </c>
      <c r="AF569" s="1">
        <f t="shared" ca="1" si="464"/>
        <v>2.9403367456986771E-2</v>
      </c>
      <c r="AG569" s="1">
        <f t="shared" ca="1" si="465"/>
        <v>2.9137842686426371E-2</v>
      </c>
      <c r="AH569" s="1">
        <f t="shared" ca="1" si="466"/>
        <v>2.9000869928070643E-2</v>
      </c>
      <c r="AI569" s="1">
        <f t="shared" ca="1" si="467"/>
        <v>2.8997555374947411E-2</v>
      </c>
      <c r="AJ569" s="1">
        <f t="shared" ca="1" si="468"/>
        <v>2.9132727297812692E-2</v>
      </c>
      <c r="AK569" s="1">
        <f t="shared" ca="1" si="469"/>
        <v>2.9410995124644866E-2</v>
      </c>
      <c r="AL569" s="1">
        <f t="shared" ca="1" si="470"/>
        <v>2.9836737895331963E-2</v>
      </c>
      <c r="AM569" s="1">
        <f t="shared" ca="1" si="471"/>
        <v>3.041395634669547E-2</v>
      </c>
      <c r="AN569" s="1">
        <f t="shared" ca="1" si="472"/>
        <v>3.1145929217786372E-2</v>
      </c>
      <c r="AO569" s="1">
        <f t="shared" ca="1" si="473"/>
        <v>3.2034655981331227E-2</v>
      </c>
      <c r="AP569" s="1">
        <f t="shared" ca="1" si="474"/>
        <v>3.3080155412394216E-2</v>
      </c>
      <c r="AQ569" s="1">
        <f t="shared" ca="1" si="475"/>
        <v>3.4279809577023007E-2</v>
      </c>
      <c r="AR569" s="1">
        <f t="shared" ca="1" si="476"/>
        <v>3.5628040644222508E-2</v>
      </c>
      <c r="AS569" s="1">
        <f t="shared" ca="1" si="477"/>
        <v>3.7116598301410106E-2</v>
      </c>
      <c r="AT569" s="1">
        <f t="shared" ca="1" si="478"/>
        <v>3.8735586924198824E-2</v>
      </c>
      <c r="AU569" s="1">
        <f t="shared" ca="1" si="479"/>
        <v>4.0475192275295058E-2</v>
      </c>
      <c r="AV569" s="1">
        <f t="shared" ca="1" si="480"/>
        <v>4.2327983776593817E-2</v>
      </c>
      <c r="AW569" s="1">
        <f t="shared" ca="1" si="481"/>
        <v>4.4291084277916372E-2</v>
      </c>
      <c r="AX569" s="1">
        <f t="shared" ca="1" si="482"/>
        <v>4.636482777128495E-2</v>
      </c>
      <c r="AY569" s="1">
        <f t="shared" ca="1" si="483"/>
        <v>4.8540766164752586E-2</v>
      </c>
      <c r="AZ569" s="1">
        <f t="shared" ca="1" si="432"/>
        <v>5.0780744091498208E-2</v>
      </c>
      <c r="BC569" s="1">
        <f t="shared" ca="1" si="484"/>
        <v>-1.5814066216779592</v>
      </c>
      <c r="BD569" s="1">
        <f t="shared" ca="1" si="484"/>
        <v>-0.50960098524994102</v>
      </c>
      <c r="BE569" s="1">
        <f t="shared" ca="1" si="484"/>
        <v>-2.1320664310424675E-2</v>
      </c>
    </row>
    <row r="570" spans="1:57" x14ac:dyDescent="0.2">
      <c r="A570" s="118">
        <f t="shared" si="433"/>
        <v>5.5799999999999255</v>
      </c>
      <c r="B570" s="1">
        <f t="shared" ca="1" si="434"/>
        <v>5.7070405656400182E-2</v>
      </c>
      <c r="C570" s="1">
        <f t="shared" ca="1" si="435"/>
        <v>5.6760424041576003E-2</v>
      </c>
      <c r="D570" s="1">
        <f t="shared" ca="1" si="436"/>
        <v>5.6342097712173224E-2</v>
      </c>
      <c r="E570" s="1">
        <f t="shared" ca="1" si="437"/>
        <v>5.5825558518979926E-2</v>
      </c>
      <c r="F570" s="1">
        <f t="shared" ca="1" si="438"/>
        <v>5.5219416250096319E-2</v>
      </c>
      <c r="G570" s="1">
        <f t="shared" ca="1" si="439"/>
        <v>5.453087867807635E-2</v>
      </c>
      <c r="H570" s="1">
        <f t="shared" ca="1" si="440"/>
        <v>5.3766187073406586E-2</v>
      </c>
      <c r="I570" s="1">
        <f t="shared" ca="1" si="441"/>
        <v>5.2930947871498553E-2</v>
      </c>
      <c r="J570" s="1">
        <f t="shared" ca="1" si="442"/>
        <v>5.203032855934344E-2</v>
      </c>
      <c r="K570" s="1">
        <f t="shared" ca="1" si="443"/>
        <v>5.1069217978887922E-2</v>
      </c>
      <c r="L570" s="1">
        <f t="shared" ca="1" si="444"/>
        <v>5.0052436369688161E-2</v>
      </c>
      <c r="M570" s="1">
        <f t="shared" ca="1" si="445"/>
        <v>4.8985019548789407E-2</v>
      </c>
      <c r="N570" s="1">
        <f t="shared" ca="1" si="446"/>
        <v>4.787254144421875E-2</v>
      </c>
      <c r="O570" s="1">
        <f t="shared" ca="1" si="447"/>
        <v>4.6721405067585944E-2</v>
      </c>
      <c r="P570" s="1">
        <f t="shared" ca="1" si="448"/>
        <v>4.5539033338620791E-2</v>
      </c>
      <c r="Q570" s="1">
        <f t="shared" ca="1" si="449"/>
        <v>4.433392072943463E-2</v>
      </c>
      <c r="R570" s="1">
        <f t="shared" ca="1" si="450"/>
        <v>4.3115546681828355E-2</v>
      </c>
      <c r="S570" s="1">
        <f t="shared" ca="1" si="451"/>
        <v>4.1894184013859512E-2</v>
      </c>
      <c r="T570" s="1">
        <f t="shared" ca="1" si="452"/>
        <v>4.0680649760458217E-2</v>
      </c>
      <c r="U570" s="1">
        <f t="shared" ca="1" si="453"/>
        <v>3.9486042172739655E-2</v>
      </c>
      <c r="V570" s="1">
        <f t="shared" ca="1" si="454"/>
        <v>3.8321493616676382E-2</v>
      </c>
      <c r="W570" s="1">
        <f t="shared" ca="1" si="455"/>
        <v>3.7197954538257187E-2</v>
      </c>
      <c r="X570" s="1">
        <f t="shared" ca="1" si="456"/>
        <v>3.6126014813914274E-2</v>
      </c>
      <c r="Y570" s="1">
        <f t="shared" ca="1" si="457"/>
        <v>3.5115766190359533E-2</v>
      </c>
      <c r="Z570" s="1">
        <f t="shared" ca="1" si="458"/>
        <v>3.4176709283340739E-2</v>
      </c>
      <c r="AA570" s="1">
        <f t="shared" ca="1" si="459"/>
        <v>3.3317706378977942E-2</v>
      </c>
      <c r="AB570" s="1">
        <f t="shared" ca="1" si="460"/>
        <v>3.2546975543506253E-2</v>
      </c>
      <c r="AC570" s="1">
        <f t="shared" ca="1" si="461"/>
        <v>3.1872114513034296E-2</v>
      </c>
      <c r="AD570" s="1">
        <f t="shared" ca="1" si="462"/>
        <v>3.1300138794864367E-2</v>
      </c>
      <c r="AE570" s="1">
        <f t="shared" ca="1" si="463"/>
        <v>3.0837520733235351E-2</v>
      </c>
      <c r="AF570" s="1">
        <f t="shared" ca="1" si="464"/>
        <v>3.0490224746187341E-2</v>
      </c>
      <c r="AG570" s="1">
        <f t="shared" ca="1" si="465"/>
        <v>3.0263744074876565E-2</v>
      </c>
      <c r="AH570" s="1">
        <f t="shared" ca="1" si="466"/>
        <v>3.0163149712930493E-2</v>
      </c>
      <c r="AI570" s="1">
        <f t="shared" ca="1" si="467"/>
        <v>3.0193157837150805E-2</v>
      </c>
      <c r="AJ570" s="1">
        <f t="shared" ca="1" si="468"/>
        <v>3.0358207337520614E-2</v>
      </c>
      <c r="AK570" s="1">
        <f t="shared" ca="1" si="469"/>
        <v>3.0662517451394679E-2</v>
      </c>
      <c r="AL570" s="1">
        <f t="shared" ca="1" si="470"/>
        <v>3.1110073474793231E-2</v>
      </c>
      <c r="AM570" s="1">
        <f t="shared" ca="1" si="471"/>
        <v>3.1704474934872794E-2</v>
      </c>
      <c r="AN570" s="1">
        <f t="shared" ca="1" si="472"/>
        <v>3.2448587648062847E-2</v>
      </c>
      <c r="AO570" s="1">
        <f t="shared" ca="1" si="473"/>
        <v>3.3343983616084018E-2</v>
      </c>
      <c r="AP570" s="1">
        <f t="shared" ca="1" si="474"/>
        <v>3.439024057658209E-2</v>
      </c>
      <c r="AQ570" s="1">
        <f t="shared" ca="1" si="475"/>
        <v>3.5584292749791295E-2</v>
      </c>
      <c r="AR570" s="1">
        <f t="shared" ca="1" si="476"/>
        <v>3.6920119994341458E-2</v>
      </c>
      <c r="AS570" s="1">
        <f t="shared" ca="1" si="477"/>
        <v>3.8389050182010602E-2</v>
      </c>
      <c r="AT570" s="1">
        <f t="shared" ca="1" si="478"/>
        <v>3.9980800556982492E-2</v>
      </c>
      <c r="AU570" s="1">
        <f t="shared" ca="1" si="479"/>
        <v>4.1685216182015913E-2</v>
      </c>
      <c r="AV570" s="1">
        <f t="shared" ca="1" si="480"/>
        <v>4.3494569835430034E-2</v>
      </c>
      <c r="AW570" s="1">
        <f t="shared" ca="1" si="481"/>
        <v>4.5405661855093975E-2</v>
      </c>
      <c r="AX570" s="1">
        <f t="shared" ca="1" si="482"/>
        <v>4.7418265193851894E-2</v>
      </c>
      <c r="AY570" s="1">
        <f t="shared" ca="1" si="483"/>
        <v>4.9522953959869873E-2</v>
      </c>
      <c r="AZ570" s="1">
        <f t="shared" ca="1" si="432"/>
        <v>5.1680673645615509E-2</v>
      </c>
      <c r="BC570" s="1">
        <f t="shared" ca="1" si="484"/>
        <v>1.294859439744851</v>
      </c>
      <c r="BD570" s="1">
        <f t="shared" ca="1" si="484"/>
        <v>1.1089938050082004</v>
      </c>
      <c r="BE570" s="1">
        <f t="shared" ca="1" si="484"/>
        <v>-0.36836516445259893</v>
      </c>
    </row>
    <row r="571" spans="1:57" x14ac:dyDescent="0.2">
      <c r="A571" s="118">
        <f t="shared" si="433"/>
        <v>5.5899999999999253</v>
      </c>
      <c r="B571" s="1">
        <f t="shared" ca="1" si="434"/>
        <v>5.7158385013695988E-2</v>
      </c>
      <c r="C571" s="1">
        <f t="shared" ca="1" si="435"/>
        <v>5.6845192217194591E-2</v>
      </c>
      <c r="D571" s="1">
        <f t="shared" ca="1" si="436"/>
        <v>5.6423009395401368E-2</v>
      </c>
      <c r="E571" s="1">
        <f t="shared" ca="1" si="437"/>
        <v>5.5901995722568126E-2</v>
      </c>
      <c r="F571" s="1">
        <f t="shared" ca="1" si="438"/>
        <v>5.5290787883139923E-2</v>
      </c>
      <c r="G571" s="1">
        <f t="shared" ca="1" si="439"/>
        <v>5.4596626930096107E-2</v>
      </c>
      <c r="H571" s="1">
        <f t="shared" ca="1" si="440"/>
        <v>5.3825792173153544E-2</v>
      </c>
      <c r="I571" s="1">
        <f t="shared" ca="1" si="441"/>
        <v>5.2983930533821631E-2</v>
      </c>
      <c r="J571" s="1">
        <f t="shared" ca="1" si="442"/>
        <v>5.2076252078310632E-2</v>
      </c>
      <c r="K571" s="1">
        <f t="shared" ca="1" si="443"/>
        <v>5.1107691630095979E-2</v>
      </c>
      <c r="L571" s="1">
        <f t="shared" ca="1" si="444"/>
        <v>5.0083120568438041E-2</v>
      </c>
      <c r="M571" s="1">
        <f t="shared" ca="1" si="445"/>
        <v>4.9007632009407345E-2</v>
      </c>
      <c r="N571" s="1">
        <f t="shared" ca="1" si="446"/>
        <v>4.7886862905419464E-2</v>
      </c>
      <c r="O571" s="1">
        <f t="shared" ca="1" si="447"/>
        <v>4.6727283177555326E-2</v>
      </c>
      <c r="P571" s="1">
        <f t="shared" ca="1" si="448"/>
        <v>4.553638388682861E-2</v>
      </c>
      <c r="Q571" s="1">
        <f t="shared" ca="1" si="449"/>
        <v>4.4322726214133051E-2</v>
      </c>
      <c r="R571" s="1">
        <f t="shared" ca="1" si="450"/>
        <v>4.3095852849683737E-2</v>
      </c>
      <c r="S571" s="1">
        <f t="shared" ca="1" si="451"/>
        <v>4.1866095294970908E-2</v>
      </c>
      <c r="T571" s="1">
        <f t="shared" ca="1" si="452"/>
        <v>4.0644324449847384E-2</v>
      </c>
      <c r="U571" s="1">
        <f t="shared" ca="1" si="453"/>
        <v>3.9441687931951699E-2</v>
      </c>
      <c r="V571" s="1">
        <f t="shared" ca="1" si="454"/>
        <v>3.8269363579893897E-2</v>
      </c>
      <c r="W571" s="1">
        <f t="shared" ca="1" si="455"/>
        <v>3.7138344132597929E-2</v>
      </c>
      <c r="X571" s="1">
        <f t="shared" ca="1" si="456"/>
        <v>3.6059259353523734E-2</v>
      </c>
      <c r="Y571" s="1">
        <f t="shared" ca="1" si="457"/>
        <v>3.5042239301451596E-2</v>
      </c>
      <c r="Z571" s="1">
        <f t="shared" ca="1" si="458"/>
        <v>3.4096822175056558E-2</v>
      </c>
      <c r="AA571" s="1">
        <f t="shared" ca="1" si="459"/>
        <v>3.3231907862410939E-2</v>
      </c>
      <c r="AB571" s="1">
        <f t="shared" ca="1" si="460"/>
        <v>3.2455752562790791E-2</v>
      </c>
      <c r="AC571" s="1">
        <f t="shared" ca="1" si="461"/>
        <v>3.1775992873828741E-2</v>
      </c>
      <c r="AD571" s="1">
        <f t="shared" ca="1" si="462"/>
        <v>3.1199683824219573E-2</v>
      </c>
      <c r="AE571" s="1">
        <f t="shared" ca="1" si="463"/>
        <v>3.0733337776150699E-2</v>
      </c>
      <c r="AF571" s="1">
        <f t="shared" ca="1" si="464"/>
        <v>3.0382959609083236E-2</v>
      </c>
      <c r="AG571" s="1">
        <f t="shared" ca="1" si="465"/>
        <v>3.0154083634971657E-2</v>
      </c>
      <c r="AH571" s="1">
        <f t="shared" ca="1" si="466"/>
        <v>3.0051822827820616E-2</v>
      </c>
      <c r="AI571" s="1">
        <f t="shared" ca="1" si="467"/>
        <v>3.0080936396653619E-2</v>
      </c>
      <c r="AJ571" s="1">
        <f t="shared" ca="1" si="468"/>
        <v>3.0245906870222758E-2</v>
      </c>
      <c r="AK571" s="1">
        <f t="shared" ca="1" si="469"/>
        <v>3.0550996259933197E-2</v>
      </c>
      <c r="AL571" s="1">
        <f t="shared" ca="1" si="470"/>
        <v>3.1000229004360311E-2</v>
      </c>
      <c r="AM571" s="1">
        <f t="shared" ca="1" si="471"/>
        <v>3.1597236222475449E-2</v>
      </c>
      <c r="AN571" s="1">
        <f t="shared" ca="1" si="472"/>
        <v>3.2344903552857796E-2</v>
      </c>
      <c r="AO571" s="1">
        <f t="shared" ca="1" si="473"/>
        <v>3.3244808290632692E-2</v>
      </c>
      <c r="AP571" s="1">
        <f t="shared" ca="1" si="474"/>
        <v>3.4296520035598528E-2</v>
      </c>
      <c r="AQ571" s="1">
        <f t="shared" ca="1" si="475"/>
        <v>3.5496958308623767E-2</v>
      </c>
      <c r="AR571" s="1">
        <f t="shared" ca="1" si="476"/>
        <v>3.6840094103596767E-2</v>
      </c>
      <c r="AS571" s="1">
        <f t="shared" ca="1" si="477"/>
        <v>3.8317267206079295E-2</v>
      </c>
      <c r="AT571" s="1">
        <f t="shared" ca="1" si="478"/>
        <v>3.9918241693194384E-2</v>
      </c>
      <c r="AU571" s="1">
        <f t="shared" ca="1" si="479"/>
        <v>4.1632955844619561E-2</v>
      </c>
      <c r="AV571" s="1">
        <f t="shared" ca="1" si="480"/>
        <v>4.3453818313469519E-2</v>
      </c>
      <c r="AW571" s="1">
        <f t="shared" ca="1" si="481"/>
        <v>4.5377735190855605E-2</v>
      </c>
      <c r="AX571" s="1">
        <f t="shared" ca="1" si="482"/>
        <v>4.7404343090968644E-2</v>
      </c>
      <c r="AY571" s="1">
        <f t="shared" ca="1" si="483"/>
        <v>4.9523672931010169E-2</v>
      </c>
      <c r="AZ571" s="1">
        <f t="shared" ca="1" si="432"/>
        <v>5.1696442253560591E-2</v>
      </c>
      <c r="BC571" s="1">
        <f t="shared" ca="1" si="484"/>
        <v>-6.7948345397280896E-2</v>
      </c>
      <c r="BD571" s="1">
        <f t="shared" ca="1" si="484"/>
        <v>-0.260110555569117</v>
      </c>
      <c r="BE571" s="1">
        <f t="shared" ca="1" si="484"/>
        <v>-9.5491310598407431E-2</v>
      </c>
    </row>
    <row r="572" spans="1:57" x14ac:dyDescent="0.2">
      <c r="A572" s="118">
        <f t="shared" si="433"/>
        <v>5.599999999999925</v>
      </c>
      <c r="B572" s="1">
        <f t="shared" ca="1" si="434"/>
        <v>5.7419285967540326E-2</v>
      </c>
      <c r="C572" s="1">
        <f t="shared" ca="1" si="435"/>
        <v>5.7099661929646432E-2</v>
      </c>
      <c r="D572" s="1">
        <f t="shared" ca="1" si="436"/>
        <v>5.6672255156660599E-2</v>
      </c>
      <c r="E572" s="1">
        <f t="shared" ca="1" si="437"/>
        <v>5.6147154656586082E-2</v>
      </c>
      <c r="F572" s="1">
        <f t="shared" ca="1" si="438"/>
        <v>5.5532926656724518E-2</v>
      </c>
      <c r="G572" s="1">
        <f t="shared" ca="1" si="439"/>
        <v>5.4836748104486868E-2</v>
      </c>
      <c r="H572" s="1">
        <f t="shared" ca="1" si="440"/>
        <v>5.4064838916587782E-2</v>
      </c>
      <c r="I572" s="1">
        <f t="shared" ca="1" si="441"/>
        <v>5.3222789061327075E-2</v>
      </c>
      <c r="J572" s="1">
        <f t="shared" ca="1" si="442"/>
        <v>5.2315753771010359E-2</v>
      </c>
      <c r="K572" s="1">
        <f t="shared" ca="1" si="443"/>
        <v>5.13486164726355E-2</v>
      </c>
      <c r="L572" s="1">
        <f t="shared" ca="1" si="444"/>
        <v>5.0326202327183565E-2</v>
      </c>
      <c r="M572" s="1">
        <f t="shared" ca="1" si="445"/>
        <v>4.9253564383087783E-2</v>
      </c>
      <c r="N572" s="1">
        <f t="shared" ca="1" si="446"/>
        <v>4.8136305213683971E-2</v>
      </c>
      <c r="O572" s="1">
        <f t="shared" ca="1" si="447"/>
        <v>4.6980864192990593E-2</v>
      </c>
      <c r="P572" s="1">
        <f t="shared" ca="1" si="448"/>
        <v>4.5794703013485302E-2</v>
      </c>
      <c r="Q572" s="1">
        <f t="shared" ca="1" si="449"/>
        <v>4.4586352014466986E-2</v>
      </c>
      <c r="R572" s="1">
        <f t="shared" ca="1" si="450"/>
        <v>4.3365319562095397E-2</v>
      </c>
      <c r="S572" s="1">
        <f t="shared" ca="1" si="451"/>
        <v>4.2141898263753419E-2</v>
      </c>
      <c r="T572" s="1">
        <f t="shared" ca="1" si="452"/>
        <v>4.0926915313078675E-2</v>
      </c>
      <c r="U572" s="1">
        <f t="shared" ca="1" si="453"/>
        <v>3.9731470135185479E-2</v>
      </c>
      <c r="V572" s="1">
        <f t="shared" ca="1" si="454"/>
        <v>3.8566688496557415E-2</v>
      </c>
      <c r="W572" s="1">
        <f t="shared" ca="1" si="455"/>
        <v>3.7443507899765575E-2</v>
      </c>
      <c r="X572" s="1">
        <f t="shared" ca="1" si="456"/>
        <v>3.6372500482628557E-2</v>
      </c>
      <c r="Y572" s="1">
        <f t="shared" ca="1" si="457"/>
        <v>3.5363737120242343E-2</v>
      </c>
      <c r="Z572" s="1">
        <f t="shared" ca="1" si="458"/>
        <v>3.4426696113419863E-2</v>
      </c>
      <c r="AA572" s="1">
        <f t="shared" ca="1" si="459"/>
        <v>3.3570217481637583E-2</v>
      </c>
      <c r="AB572" s="1">
        <f t="shared" ca="1" si="460"/>
        <v>3.2802498090612302E-2</v>
      </c>
      <c r="AC572" s="1">
        <f t="shared" ca="1" si="461"/>
        <v>3.2131115931528113E-2</v>
      </c>
      <c r="AD572" s="1">
        <f t="shared" ca="1" si="462"/>
        <v>3.1563068083233538E-2</v>
      </c>
      <c r="AE572" s="1">
        <f t="shared" ca="1" si="463"/>
        <v>3.1104809453564093E-2</v>
      </c>
      <c r="AF572" s="1">
        <f t="shared" ca="1" si="464"/>
        <v>3.0762287914419567E-2</v>
      </c>
      <c r="AG572" s="1">
        <f t="shared" ca="1" si="465"/>
        <v>3.054098138557438E-2</v>
      </c>
      <c r="AH572" s="1">
        <f t="shared" ca="1" si="466"/>
        <v>3.0445947361277384E-2</v>
      </c>
      <c r="AI572" s="1">
        <f t="shared" ca="1" si="467"/>
        <v>3.048189061373497E-2</v>
      </c>
      <c r="AJ572" s="1">
        <f t="shared" ca="1" si="468"/>
        <v>3.0653239812003966E-2</v>
      </c>
      <c r="AK572" s="1">
        <f t="shared" ca="1" si="469"/>
        <v>3.0964202187740136E-2</v>
      </c>
      <c r="AL572" s="1">
        <f t="shared" ca="1" si="470"/>
        <v>3.1418743689889332E-2</v>
      </c>
      <c r="AM572" s="1">
        <f t="shared" ca="1" si="471"/>
        <v>3.2020429312674528E-2</v>
      </c>
      <c r="AN572" s="1">
        <f t="shared" ca="1" si="472"/>
        <v>3.2772066745079841E-2</v>
      </c>
      <c r="AO572" s="1">
        <f t="shared" ca="1" si="473"/>
        <v>3.3675140825840395E-2</v>
      </c>
      <c r="AP572" s="1">
        <f t="shared" ca="1" si="474"/>
        <v>3.4729115404506947E-2</v>
      </c>
      <c r="AQ572" s="1">
        <f t="shared" ca="1" si="475"/>
        <v>3.5930797938104796E-2</v>
      </c>
      <c r="AR572" s="1">
        <f t="shared" ca="1" si="476"/>
        <v>3.7274053490181439E-2</v>
      </c>
      <c r="AS572" s="1">
        <f t="shared" ca="1" si="477"/>
        <v>3.8750136977295645E-2</v>
      </c>
      <c r="AT572" s="1">
        <f t="shared" ca="1" si="478"/>
        <v>4.0348762756019396E-2</v>
      </c>
      <c r="AU572" s="1">
        <f t="shared" ca="1" si="479"/>
        <v>4.2059865694936638E-2</v>
      </c>
      <c r="AV572" s="1">
        <f t="shared" ca="1" si="480"/>
        <v>4.3875892238356612E-2</v>
      </c>
      <c r="AW572" s="1">
        <f t="shared" ca="1" si="481"/>
        <v>4.5793751907625121E-2</v>
      </c>
      <c r="AX572" s="1">
        <f t="shared" ca="1" si="482"/>
        <v>4.7812839360063558E-2</v>
      </c>
      <c r="AY572" s="1">
        <f t="shared" ca="1" si="483"/>
        <v>4.9922551145560552E-2</v>
      </c>
      <c r="AZ572" s="1">
        <f t="shared" ca="1" si="432"/>
        <v>5.2083275763381578E-2</v>
      </c>
      <c r="BC572" s="1">
        <f t="shared" ca="1" si="484"/>
        <v>0.51948398038346522</v>
      </c>
      <c r="BD572" s="1">
        <f t="shared" ca="1" si="484"/>
        <v>0.18600349616937617</v>
      </c>
      <c r="BE572" s="1">
        <f t="shared" ca="1" si="484"/>
        <v>1.5670633836375458E-3</v>
      </c>
    </row>
    <row r="573" spans="1:57" x14ac:dyDescent="0.2">
      <c r="A573" s="118">
        <f t="shared" si="433"/>
        <v>5.6099999999999248</v>
      </c>
      <c r="B573" s="1">
        <f t="shared" ca="1" si="434"/>
        <v>5.8102691678396282E-2</v>
      </c>
      <c r="C573" s="1">
        <f t="shared" ca="1" si="435"/>
        <v>5.7690501840333246E-2</v>
      </c>
      <c r="D573" s="1">
        <f t="shared" ca="1" si="436"/>
        <v>5.718141817227345E-2</v>
      </c>
      <c r="E573" s="1">
        <f t="shared" ca="1" si="437"/>
        <v>5.6585070248940043E-2</v>
      </c>
      <c r="F573" s="1">
        <f t="shared" ca="1" si="438"/>
        <v>5.5909564706309062E-2</v>
      </c>
      <c r="G573" s="1">
        <f t="shared" ca="1" si="439"/>
        <v>5.5161625219260768E-2</v>
      </c>
      <c r="H573" s="1">
        <f t="shared" ca="1" si="440"/>
        <v>5.4347023099089772E-2</v>
      </c>
      <c r="I573" s="1">
        <f t="shared" ca="1" si="441"/>
        <v>5.347090214205874E-2</v>
      </c>
      <c r="J573" s="1">
        <f t="shared" ca="1" si="442"/>
        <v>5.2537973554103543E-2</v>
      </c>
      <c r="K573" s="1">
        <f t="shared" ca="1" si="443"/>
        <v>5.1552680208094739E-2</v>
      </c>
      <c r="L573" s="1">
        <f t="shared" ca="1" si="444"/>
        <v>5.0519411908533318E-2</v>
      </c>
      <c r="M573" s="1">
        <f t="shared" ca="1" si="445"/>
        <v>4.9442792488772661E-2</v>
      </c>
      <c r="N573" s="1">
        <f t="shared" ca="1" si="446"/>
        <v>4.8328000958495543E-2</v>
      </c>
      <c r="O573" s="1">
        <f t="shared" ca="1" si="447"/>
        <v>4.7181056907014816E-2</v>
      </c>
      <c r="P573" s="1">
        <f t="shared" ca="1" si="448"/>
        <v>4.6009003367597286E-2</v>
      </c>
      <c r="Q573" s="1">
        <f t="shared" ca="1" si="449"/>
        <v>4.4819950507084101E-2</v>
      </c>
      <c r="R573" s="1">
        <f t="shared" ca="1" si="450"/>
        <v>4.3622983014964999E-2</v>
      </c>
      <c r="S573" s="1">
        <f t="shared" ca="1" si="451"/>
        <v>4.2427965247059662E-2</v>
      </c>
      <c r="T573" s="1">
        <f t="shared" ca="1" si="452"/>
        <v>4.1245291339850713E-2</v>
      </c>
      <c r="U573" s="1">
        <f t="shared" ca="1" si="453"/>
        <v>4.0085623187122499E-2</v>
      </c>
      <c r="V573" s="1">
        <f t="shared" ca="1" si="454"/>
        <v>3.8959645158733992E-2</v>
      </c>
      <c r="W573" s="1">
        <f t="shared" ca="1" si="455"/>
        <v>3.7877850211903964E-2</v>
      </c>
      <c r="X573" s="1">
        <f t="shared" ca="1" si="456"/>
        <v>3.6850363566435181E-2</v>
      </c>
      <c r="Y573" s="1">
        <f t="shared" ca="1" si="457"/>
        <v>3.5886807638242077E-2</v>
      </c>
      <c r="Z573" s="1">
        <f t="shared" ca="1" si="458"/>
        <v>3.4996211569647148E-2</v>
      </c>
      <c r="AA573" s="1">
        <f t="shared" ca="1" si="459"/>
        <v>3.4186966261018081E-2</v>
      </c>
      <c r="AB573" s="1">
        <f t="shared" ca="1" si="460"/>
        <v>3.3466819997840971E-2</v>
      </c>
      <c r="AC573" s="1">
        <f t="shared" ca="1" si="461"/>
        <v>3.2842902916769764E-2</v>
      </c>
      <c r="AD573" s="1">
        <f t="shared" ca="1" si="462"/>
        <v>3.2321764895502939E-2</v>
      </c>
      <c r="AE573" s="1">
        <f t="shared" ca="1" si="463"/>
        <v>3.190941413524627E-2</v>
      </c>
      <c r="AF573" s="1">
        <f t="shared" ca="1" si="464"/>
        <v>3.161135225143219E-2</v>
      </c>
      <c r="AG573" s="1">
        <f t="shared" ca="1" si="465"/>
        <v>3.143261152868989E-2</v>
      </c>
      <c r="AH573" s="1">
        <f t="shared" ca="1" si="466"/>
        <v>3.1377804741157519E-2</v>
      </c>
      <c r="AI573" s="1">
        <f t="shared" ca="1" si="467"/>
        <v>3.1451192974553149E-2</v>
      </c>
      <c r="AJ573" s="1">
        <f t="shared" ca="1" si="468"/>
        <v>3.1656761758623572E-2</v>
      </c>
      <c r="AK573" s="1">
        <f t="shared" ca="1" si="469"/>
        <v>3.1998274209863918E-2</v>
      </c>
      <c r="AL573" s="1">
        <f t="shared" ca="1" si="470"/>
        <v>3.2479248373674469E-2</v>
      </c>
      <c r="AM573" s="1">
        <f t="shared" ca="1" si="471"/>
        <v>3.310279362181922E-2</v>
      </c>
      <c r="AN573" s="1">
        <f t="shared" ca="1" si="472"/>
        <v>3.3871250142337654E-2</v>
      </c>
      <c r="AO573" s="1">
        <f t="shared" ca="1" si="473"/>
        <v>3.478562079048389E-2</v>
      </c>
      <c r="AP573" s="1">
        <f t="shared" ca="1" si="474"/>
        <v>3.5844874278075464E-2</v>
      </c>
      <c r="AQ573" s="1">
        <f t="shared" ca="1" si="475"/>
        <v>3.7045316859750897E-2</v>
      </c>
      <c r="AR573" s="1">
        <f t="shared" ca="1" si="476"/>
        <v>3.8380318828729942E-2</v>
      </c>
      <c r="AS573" s="1">
        <f t="shared" ca="1" si="477"/>
        <v>3.9840661674323714E-2</v>
      </c>
      <c r="AT573" s="1">
        <f t="shared" ca="1" si="478"/>
        <v>4.141562169752866E-2</v>
      </c>
      <c r="AU573" s="1">
        <f t="shared" ca="1" si="479"/>
        <v>4.3094741918667218E-2</v>
      </c>
      <c r="AV573" s="1">
        <f t="shared" ca="1" si="480"/>
        <v>4.4870116624810351E-2</v>
      </c>
      <c r="AW573" s="1">
        <f t="shared" ca="1" si="481"/>
        <v>4.6738264598582546E-2</v>
      </c>
      <c r="AX573" s="1">
        <f t="shared" ca="1" si="482"/>
        <v>4.8697941431013254E-2</v>
      </c>
      <c r="AY573" s="1">
        <f t="shared" ca="1" si="483"/>
        <v>5.0737526149944499E-2</v>
      </c>
      <c r="AZ573" s="1">
        <f t="shared" ca="1" si="432"/>
        <v>5.2816744063983144E-2</v>
      </c>
      <c r="BC573" s="1">
        <f t="shared" ca="1" si="484"/>
        <v>1.0051057071898644</v>
      </c>
      <c r="BD573" s="1">
        <f t="shared" ca="1" si="484"/>
        <v>0.93808111010860618</v>
      </c>
      <c r="BE573" s="1">
        <f t="shared" ca="1" si="484"/>
        <v>-0.79374462643597177</v>
      </c>
    </row>
    <row r="574" spans="1:57" x14ac:dyDescent="0.2">
      <c r="A574" s="118">
        <f t="shared" si="433"/>
        <v>5.6199999999999246</v>
      </c>
      <c r="B574" s="1">
        <f t="shared" ca="1" si="434"/>
        <v>5.8152636747748697E-2</v>
      </c>
      <c r="C574" s="1">
        <f t="shared" ca="1" si="435"/>
        <v>5.7706276966955114E-2</v>
      </c>
      <c r="D574" s="1">
        <f t="shared" ca="1" si="436"/>
        <v>5.7171184563737459E-2</v>
      </c>
      <c r="E574" s="1">
        <f t="shared" ca="1" si="437"/>
        <v>5.6556579989462723E-2</v>
      </c>
      <c r="F574" s="1">
        <f t="shared" ca="1" si="438"/>
        <v>5.5870160728242128E-2</v>
      </c>
      <c r="G574" s="1">
        <f t="shared" ca="1" si="439"/>
        <v>5.5118247588852316E-2</v>
      </c>
      <c r="H574" s="1">
        <f t="shared" ca="1" si="440"/>
        <v>5.4306213638920395E-2</v>
      </c>
      <c r="I574" s="1">
        <f t="shared" ca="1" si="441"/>
        <v>5.3438806858670113E-2</v>
      </c>
      <c r="J574" s="1">
        <f t="shared" ca="1" si="442"/>
        <v>5.2520344810197288E-2</v>
      </c>
      <c r="K574" s="1">
        <f t="shared" ca="1" si="443"/>
        <v>5.1554880229283034E-2</v>
      </c>
      <c r="L574" s="1">
        <f t="shared" ca="1" si="444"/>
        <v>5.0546417999861107E-2</v>
      </c>
      <c r="M574" s="1">
        <f t="shared" ca="1" si="445"/>
        <v>4.9499203166318478E-2</v>
      </c>
      <c r="N574" s="1">
        <f t="shared" ca="1" si="446"/>
        <v>4.8418041563348675E-2</v>
      </c>
      <c r="O574" s="1">
        <f t="shared" ca="1" si="447"/>
        <v>4.7308583331153731E-2</v>
      </c>
      <c r="P574" s="1">
        <f t="shared" ca="1" si="448"/>
        <v>4.6177503126609523E-2</v>
      </c>
      <c r="Q574" s="1">
        <f t="shared" ca="1" si="449"/>
        <v>4.5032541187100095E-2</v>
      </c>
      <c r="R574" s="1">
        <f t="shared" ca="1" si="450"/>
        <v>4.3882408747032191E-2</v>
      </c>
      <c r="S574" s="1">
        <f t="shared" ca="1" si="451"/>
        <v>4.2736592127635323E-2</v>
      </c>
      <c r="T574" s="1">
        <f t="shared" ca="1" si="452"/>
        <v>4.1605102631838475E-2</v>
      </c>
      <c r="U574" s="1">
        <f t="shared" ca="1" si="453"/>
        <v>4.0498214857875019E-2</v>
      </c>
      <c r="V574" s="1">
        <f t="shared" ca="1" si="454"/>
        <v>3.9426222029089644E-2</v>
      </c>
      <c r="W574" s="1">
        <f t="shared" ca="1" si="455"/>
        <v>3.8399222822980389E-2</v>
      </c>
      <c r="X574" s="1">
        <f t="shared" ca="1" si="456"/>
        <v>3.742694582359575E-2</v>
      </c>
      <c r="Y574" s="1">
        <f t="shared" ca="1" si="457"/>
        <v>3.6518615286767322E-2</v>
      </c>
      <c r="Z574" s="1">
        <f t="shared" ca="1" si="458"/>
        <v>3.568286151019967E-2</v>
      </c>
      <c r="AA574" s="1">
        <f t="shared" ca="1" si="459"/>
        <v>3.4927676599014135E-2</v>
      </c>
      <c r="AB574" s="1">
        <f t="shared" ca="1" si="460"/>
        <v>3.4260410586064986E-2</v>
      </c>
      <c r="AC574" s="1">
        <f t="shared" ca="1" si="461"/>
        <v>3.3687796079628504E-2</v>
      </c>
      <c r="AD574" s="1">
        <f t="shared" ca="1" si="462"/>
        <v>3.3215986079228418E-2</v>
      </c>
      <c r="AE574" s="1">
        <f t="shared" ca="1" si="463"/>
        <v>3.2850592401528864E-2</v>
      </c>
      <c r="AF574" s="1">
        <f t="shared" ca="1" si="464"/>
        <v>3.259672073100623E-2</v>
      </c>
      <c r="AG574" s="1">
        <f t="shared" ca="1" si="465"/>
        <v>3.2459008048530053E-2</v>
      </c>
      <c r="AH574" s="1">
        <f t="shared" ca="1" si="466"/>
        <v>3.2441672741885107E-2</v>
      </c>
      <c r="AI574" s="1">
        <f t="shared" ca="1" si="467"/>
        <v>3.254858253432958E-2</v>
      </c>
      <c r="AJ574" s="1">
        <f t="shared" ca="1" si="468"/>
        <v>3.2783330109868093E-2</v>
      </c>
      <c r="AK574" s="1">
        <f t="shared" ca="1" si="469"/>
        <v>3.314928470715231E-2</v>
      </c>
      <c r="AL574" s="1">
        <f t="shared" ca="1" si="470"/>
        <v>3.3649566626743545E-2</v>
      </c>
      <c r="AM574" s="1">
        <f t="shared" ca="1" si="471"/>
        <v>3.4286879693461995E-2</v>
      </c>
      <c r="AN574" s="1">
        <f t="shared" ca="1" si="472"/>
        <v>3.5063146617836632E-2</v>
      </c>
      <c r="AO574" s="1">
        <f t="shared" ca="1" si="473"/>
        <v>3.5978938321640411E-2</v>
      </c>
      <c r="AP574" s="1">
        <f t="shared" ca="1" si="474"/>
        <v>3.703277857074945E-2</v>
      </c>
      <c r="AQ574" s="1">
        <f t="shared" ca="1" si="475"/>
        <v>3.8220522859141556E-2</v>
      </c>
      <c r="AR574" s="1">
        <f t="shared" ca="1" si="476"/>
        <v>3.9535097449655193E-2</v>
      </c>
      <c r="AS574" s="1">
        <f t="shared" ca="1" si="477"/>
        <v>4.0966861424872145E-2</v>
      </c>
      <c r="AT574" s="1">
        <f t="shared" ca="1" si="478"/>
        <v>4.2504704267444481E-2</v>
      </c>
      <c r="AU574" s="1">
        <f t="shared" ca="1" si="479"/>
        <v>4.4137828256338482E-2</v>
      </c>
      <c r="AV574" s="1">
        <f t="shared" ca="1" si="480"/>
        <v>4.5858025062842027E-2</v>
      </c>
      <c r="AW574" s="1">
        <f t="shared" ca="1" si="481"/>
        <v>4.7661468077391772E-2</v>
      </c>
      <c r="AX574" s="1">
        <f t="shared" ca="1" si="482"/>
        <v>4.9546316568694973E-2</v>
      </c>
      <c r="AY574" s="1">
        <f t="shared" ca="1" si="483"/>
        <v>5.1499989442259711E-2</v>
      </c>
      <c r="AZ574" s="1">
        <f t="shared" ca="1" si="432"/>
        <v>5.3481839985676599E-2</v>
      </c>
      <c r="BC574" s="1">
        <f t="shared" ca="1" si="484"/>
        <v>0.97061600214738064</v>
      </c>
      <c r="BD574" s="1">
        <f t="shared" ca="1" si="484"/>
        <v>1.5010076757858828</v>
      </c>
      <c r="BE574" s="1">
        <f t="shared" ca="1" si="484"/>
        <v>6.7655551360648047E-2</v>
      </c>
    </row>
    <row r="575" spans="1:57" x14ac:dyDescent="0.2">
      <c r="A575" s="118">
        <f t="shared" si="433"/>
        <v>5.6299999999999244</v>
      </c>
      <c r="B575" s="1">
        <f t="shared" ca="1" si="434"/>
        <v>5.7703508971109103E-2</v>
      </c>
      <c r="C575" s="1">
        <f t="shared" ca="1" si="435"/>
        <v>5.7272909347024628E-2</v>
      </c>
      <c r="D575" s="1">
        <f t="shared" ca="1" si="436"/>
        <v>5.6751501236696464E-2</v>
      </c>
      <c r="E575" s="1">
        <f t="shared" ca="1" si="437"/>
        <v>5.6148578741284871E-2</v>
      </c>
      <c r="F575" s="1">
        <f t="shared" ca="1" si="438"/>
        <v>5.5471913092471001E-2</v>
      </c>
      <c r="G575" s="1">
        <f t="shared" ca="1" si="439"/>
        <v>5.4727905099096155E-2</v>
      </c>
      <c r="H575" s="1">
        <f t="shared" ca="1" si="440"/>
        <v>5.3922012407392028E-2</v>
      </c>
      <c r="I575" s="1">
        <f t="shared" ca="1" si="441"/>
        <v>5.3059069998706992E-2</v>
      </c>
      <c r="J575" s="1">
        <f t="shared" ca="1" si="442"/>
        <v>5.214348463515138E-2</v>
      </c>
      <c r="K575" s="1">
        <f t="shared" ca="1" si="443"/>
        <v>5.1179401793466833E-2</v>
      </c>
      <c r="L575" s="1">
        <f t="shared" ca="1" si="444"/>
        <v>5.0170924333371461E-2</v>
      </c>
      <c r="M575" s="1">
        <f t="shared" ca="1" si="445"/>
        <v>4.9122401396284876E-2</v>
      </c>
      <c r="N575" s="1">
        <f t="shared" ca="1" si="446"/>
        <v>4.8038748490148504E-2</v>
      </c>
      <c r="O575" s="1">
        <f t="shared" ca="1" si="447"/>
        <v>4.6925729101227491E-2</v>
      </c>
      <c r="P575" s="1">
        <f t="shared" ca="1" si="448"/>
        <v>4.5790132252664997E-2</v>
      </c>
      <c r="Q575" s="1">
        <f t="shared" ca="1" si="449"/>
        <v>4.4639810955595015E-2</v>
      </c>
      <c r="R575" s="1">
        <f t="shared" ca="1" si="450"/>
        <v>4.3483585671470676E-2</v>
      </c>
      <c r="S575" s="1">
        <f t="shared" ca="1" si="451"/>
        <v>4.2331047364671602E-2</v>
      </c>
      <c r="T575" s="1">
        <f t="shared" ca="1" si="452"/>
        <v>4.1192307189052736E-2</v>
      </c>
      <c r="U575" s="1">
        <f t="shared" ca="1" si="453"/>
        <v>4.0077735143996769E-2</v>
      </c>
      <c r="V575" s="1">
        <f t="shared" ca="1" si="454"/>
        <v>3.8997716017389494E-2</v>
      </c>
      <c r="W575" s="1">
        <f t="shared" ca="1" si="455"/>
        <v>3.7962436933607131E-2</v>
      </c>
      <c r="X575" s="1">
        <f t="shared" ca="1" si="456"/>
        <v>3.6981712584176853E-2</v>
      </c>
      <c r="Y575" s="1">
        <f t="shared" ca="1" si="457"/>
        <v>3.6064851824876266E-2</v>
      </c>
      <c r="Z575" s="1">
        <f t="shared" ca="1" si="458"/>
        <v>3.5220568883498969E-2</v>
      </c>
      <c r="AA575" s="1">
        <f t="shared" ca="1" si="459"/>
        <v>3.4456939854491817E-2</v>
      </c>
      <c r="AB575" s="1">
        <f t="shared" ca="1" si="460"/>
        <v>3.3781399306281865E-2</v>
      </c>
      <c r="AC575" s="1">
        <f t="shared" ca="1" si="461"/>
        <v>3.3200765105491338E-2</v>
      </c>
      <c r="AD575" s="1">
        <f t="shared" ca="1" si="462"/>
        <v>3.272127615706142E-2</v>
      </c>
      <c r="AE575" s="1">
        <f t="shared" ca="1" si="463"/>
        <v>3.2348630675905869E-2</v>
      </c>
      <c r="AF575" s="1">
        <f t="shared" ca="1" si="464"/>
        <v>3.2088021201808502E-2</v>
      </c>
      <c r="AG575" s="1">
        <f t="shared" ca="1" si="465"/>
        <v>3.194417220394688E-2</v>
      </c>
      <c r="AH575" s="1">
        <f t="shared" ca="1" si="466"/>
        <v>3.1921390477949806E-2</v>
      </c>
      <c r="AI575" s="1">
        <f t="shared" ca="1" si="467"/>
        <v>3.2023633168669484E-2</v>
      </c>
      <c r="AJ575" s="1">
        <f t="shared" ca="1" si="468"/>
        <v>3.2254582867445883E-2</v>
      </c>
      <c r="AK575" s="1">
        <f t="shared" ca="1" si="469"/>
        <v>3.2617697631466845E-2</v>
      </c>
      <c r="AL575" s="1">
        <f t="shared" ca="1" si="470"/>
        <v>3.3116182634132164E-2</v>
      </c>
      <c r="AM575" s="1">
        <f t="shared" ca="1" si="471"/>
        <v>3.3752818688426438E-2</v>
      </c>
      <c r="AN575" s="1">
        <f t="shared" ca="1" si="472"/>
        <v>3.4529593511968285E-2</v>
      </c>
      <c r="AO575" s="1">
        <f t="shared" ca="1" si="473"/>
        <v>3.5447128606519808E-2</v>
      </c>
      <c r="AP575" s="1">
        <f t="shared" ca="1" si="474"/>
        <v>3.6503985449440883E-2</v>
      </c>
      <c r="AQ575" s="1">
        <f t="shared" ca="1" si="475"/>
        <v>3.7696051682373721E-2</v>
      </c>
      <c r="AR575" s="1">
        <f t="shared" ca="1" si="476"/>
        <v>3.901629274396811E-2</v>
      </c>
      <c r="AS575" s="1">
        <f t="shared" ca="1" si="477"/>
        <v>4.0455128795563719E-2</v>
      </c>
      <c r="AT575" s="1">
        <f t="shared" ca="1" si="478"/>
        <v>4.2001546196727579E-2</v>
      </c>
      <c r="AU575" s="1">
        <f t="shared" ca="1" si="479"/>
        <v>4.3644890021300793E-2</v>
      </c>
      <c r="AV575" s="1">
        <f t="shared" ca="1" si="480"/>
        <v>4.537713124297961E-2</v>
      </c>
      <c r="AW575" s="1">
        <f t="shared" ca="1" si="481"/>
        <v>4.7194575615129727E-2</v>
      </c>
      <c r="AX575" s="1">
        <f t="shared" ca="1" si="482"/>
        <v>4.9095261581855523E-2</v>
      </c>
      <c r="AY575" s="1">
        <f t="shared" ca="1" si="483"/>
        <v>5.1066142462076997E-2</v>
      </c>
      <c r="AZ575" s="1">
        <f t="shared" ca="1" si="432"/>
        <v>5.3066918847013526E-2</v>
      </c>
      <c r="BC575" s="1">
        <f t="shared" ca="1" si="484"/>
        <v>-0.71479118828782351</v>
      </c>
      <c r="BD575" s="1">
        <f t="shared" ca="1" si="484"/>
        <v>-0.23287919774571186</v>
      </c>
      <c r="BE575" s="1">
        <f t="shared" ca="1" si="484"/>
        <v>0.13338647560718098</v>
      </c>
    </row>
    <row r="576" spans="1:57" x14ac:dyDescent="0.2">
      <c r="A576" s="118">
        <f t="shared" si="433"/>
        <v>5.6399999999999242</v>
      </c>
      <c r="B576" s="1">
        <f t="shared" ca="1" si="434"/>
        <v>5.789911029522659E-2</v>
      </c>
      <c r="C576" s="1">
        <f t="shared" ca="1" si="435"/>
        <v>5.7568547519142588E-2</v>
      </c>
      <c r="D576" s="1">
        <f t="shared" ca="1" si="436"/>
        <v>5.7137033343860777E-2</v>
      </c>
      <c r="E576" s="1">
        <f t="shared" ca="1" si="437"/>
        <v>5.6614238148548393E-2</v>
      </c>
      <c r="F576" s="1">
        <f t="shared" ca="1" si="438"/>
        <v>5.600830966376464E-2</v>
      </c>
      <c r="G576" s="1">
        <f t="shared" ca="1" si="439"/>
        <v>5.5326031416244467E-2</v>
      </c>
      <c r="H576" s="1">
        <f t="shared" ca="1" si="440"/>
        <v>5.4573248305532771E-2</v>
      </c>
      <c r="I576" s="1">
        <f t="shared" ca="1" si="441"/>
        <v>5.3755184984338546E-2</v>
      </c>
      <c r="J576" s="1">
        <f t="shared" ca="1" si="442"/>
        <v>5.287664011186375E-2</v>
      </c>
      <c r="K576" s="1">
        <f t="shared" ca="1" si="443"/>
        <v>5.1942154636765242E-2</v>
      </c>
      <c r="L576" s="1">
        <f t="shared" ca="1" si="444"/>
        <v>5.0956232143228634E-2</v>
      </c>
      <c r="M576" s="1">
        <f t="shared" ca="1" si="445"/>
        <v>4.9923628607488717E-2</v>
      </c>
      <c r="N576" s="1">
        <f t="shared" ca="1" si="446"/>
        <v>4.884967191044931E-2</v>
      </c>
      <c r="O576" s="1">
        <f t="shared" ca="1" si="447"/>
        <v>4.7740541531100945E-2</v>
      </c>
      <c r="P576" s="1">
        <f t="shared" ca="1" si="448"/>
        <v>4.6603443453261943E-2</v>
      </c>
      <c r="Q576" s="1">
        <f t="shared" ca="1" si="449"/>
        <v>4.5446646017140352E-2</v>
      </c>
      <c r="R576" s="1">
        <f t="shared" ca="1" si="450"/>
        <v>4.4279381445815981E-2</v>
      </c>
      <c r="S576" s="1">
        <f t="shared" ca="1" si="451"/>
        <v>4.3111647877232283E-2</v>
      </c>
      <c r="T576" s="1">
        <f t="shared" ca="1" si="452"/>
        <v>4.1953958853432838E-2</v>
      </c>
      <c r="U576" s="1">
        <f t="shared" ca="1" si="453"/>
        <v>4.0817082324475673E-2</v>
      </c>
      <c r="V576" s="1">
        <f t="shared" ca="1" si="454"/>
        <v>3.9711797206692642E-2</v>
      </c>
      <c r="W576" s="1">
        <f t="shared" ca="1" si="455"/>
        <v>3.8648681650808356E-2</v>
      </c>
      <c r="X576" s="1">
        <f t="shared" ca="1" si="456"/>
        <v>3.7637939051936201E-2</v>
      </c>
      <c r="Y576" s="1">
        <f t="shared" ca="1" si="457"/>
        <v>3.6689265478660887E-2</v>
      </c>
      <c r="Z576" s="1">
        <f t="shared" ca="1" si="458"/>
        <v>3.5811761716307955E-2</v>
      </c>
      <c r="AA576" s="1">
        <f t="shared" ca="1" si="459"/>
        <v>3.5013890485832921E-2</v>
      </c>
      <c r="AB576" s="1">
        <f t="shared" ca="1" si="460"/>
        <v>3.4303473531949312E-2</v>
      </c>
      <c r="AC576" s="1">
        <f t="shared" ca="1" si="461"/>
        <v>3.3687716618824914E-2</v>
      </c>
      <c r="AD576" s="1">
        <f t="shared" ca="1" si="462"/>
        <v>3.3173247192933207E-2</v>
      </c>
      <c r="AE576" s="1">
        <f t="shared" ca="1" si="463"/>
        <v>3.2766152502836939E-2</v>
      </c>
      <c r="AF576" s="1">
        <f t="shared" ca="1" si="464"/>
        <v>3.2472014582545575E-2</v>
      </c>
      <c r="AG576" s="1">
        <f t="shared" ca="1" si="465"/>
        <v>3.2295948034193611E-2</v>
      </c>
      <c r="AH576" s="1">
        <f t="shared" ca="1" si="466"/>
        <v>3.2242650707787084E-2</v>
      </c>
      <c r="AI576" s="1">
        <f t="shared" ca="1" si="467"/>
        <v>3.2316471805745241E-2</v>
      </c>
      <c r="AJ576" s="1">
        <f t="shared" ca="1" si="468"/>
        <v>3.2521486431225634E-2</v>
      </c>
      <c r="AK576" s="1">
        <f t="shared" ca="1" si="469"/>
        <v>3.286154400729651E-2</v>
      </c>
      <c r="AL576" s="1">
        <f t="shared" ca="1" si="470"/>
        <v>3.3340237048760879E-2</v>
      </c>
      <c r="AM576" s="1">
        <f t="shared" ca="1" si="471"/>
        <v>3.3960725743404439E-2</v>
      </c>
      <c r="AN576" s="1">
        <f t="shared" ca="1" si="472"/>
        <v>3.4725365153651648E-2</v>
      </c>
      <c r="AO576" s="1">
        <f t="shared" ca="1" si="473"/>
        <v>3.5635129730141858E-2</v>
      </c>
      <c r="AP576" s="1">
        <f t="shared" ca="1" si="474"/>
        <v>3.6688921176700508E-2</v>
      </c>
      <c r="AQ576" s="1">
        <f t="shared" ca="1" si="475"/>
        <v>3.788296204945537E-2</v>
      </c>
      <c r="AR576" s="1">
        <f t="shared" ca="1" si="476"/>
        <v>3.9210560027184656E-2</v>
      </c>
      <c r="AS576" s="1">
        <f t="shared" ca="1" si="477"/>
        <v>4.066249969220731E-2</v>
      </c>
      <c r="AT576" s="1">
        <f t="shared" ca="1" si="478"/>
        <v>4.2228167825622685E-2</v>
      </c>
      <c r="AU576" s="1">
        <f t="shared" ca="1" si="479"/>
        <v>4.3897355652555606E-2</v>
      </c>
      <c r="AV576" s="1">
        <f t="shared" ca="1" si="480"/>
        <v>4.5662515136579297E-2</v>
      </c>
      <c r="AW576" s="1">
        <f t="shared" ca="1" si="481"/>
        <v>4.7520381956496063E-2</v>
      </c>
      <c r="AX576" s="1">
        <f t="shared" ca="1" si="482"/>
        <v>4.9469169462825889E-2</v>
      </c>
      <c r="AY576" s="1">
        <f t="shared" ca="1" si="483"/>
        <v>5.149568427196325E-2</v>
      </c>
      <c r="AZ576" s="1">
        <f t="shared" ca="1" si="432"/>
        <v>5.3560235602244655E-2</v>
      </c>
      <c r="BC576" s="1">
        <f t="shared" ca="1" si="484"/>
        <v>0.76176845427479734</v>
      </c>
      <c r="BD576" s="1">
        <f t="shared" ca="1" si="484"/>
        <v>-0.57430885679099664</v>
      </c>
      <c r="BE576" s="1">
        <f t="shared" ca="1" si="484"/>
        <v>1.0312417945269265</v>
      </c>
    </row>
    <row r="577" spans="1:57" x14ac:dyDescent="0.2">
      <c r="A577" s="118">
        <f t="shared" si="433"/>
        <v>5.649999999999924</v>
      </c>
      <c r="B577" s="1">
        <f t="shared" ca="1" si="434"/>
        <v>5.6316225196781214E-2</v>
      </c>
      <c r="C577" s="1">
        <f t="shared" ca="1" si="435"/>
        <v>5.5930241634926742E-2</v>
      </c>
      <c r="D577" s="1">
        <f t="shared" ca="1" si="436"/>
        <v>5.5453514662954013E-2</v>
      </c>
      <c r="E577" s="1">
        <f t="shared" ca="1" si="437"/>
        <v>5.4895228437975188E-2</v>
      </c>
      <c r="F577" s="1">
        <f t="shared" ca="1" si="438"/>
        <v>5.4263044809328385E-2</v>
      </c>
      <c r="G577" s="1">
        <f t="shared" ca="1" si="439"/>
        <v>5.3563267607871133E-2</v>
      </c>
      <c r="H577" s="1">
        <f t="shared" ca="1" si="440"/>
        <v>5.2801266530343026E-2</v>
      </c>
      <c r="I577" s="1">
        <f t="shared" ca="1" si="441"/>
        <v>5.1981793440848821E-2</v>
      </c>
      <c r="J577" s="1">
        <f t="shared" ca="1" si="442"/>
        <v>5.1109176462699149E-2</v>
      </c>
      <c r="K577" s="1">
        <f t="shared" ca="1" si="443"/>
        <v>5.0187489617037666E-2</v>
      </c>
      <c r="L577" s="1">
        <f t="shared" ca="1" si="444"/>
        <v>4.9220774830244986E-2</v>
      </c>
      <c r="M577" s="1">
        <f t="shared" ca="1" si="445"/>
        <v>4.8213332519654546E-2</v>
      </c>
      <c r="N577" s="1">
        <f t="shared" ca="1" si="446"/>
        <v>4.7170040507048379E-2</v>
      </c>
      <c r="O577" s="1">
        <f t="shared" ca="1" si="447"/>
        <v>4.6096631779021943E-2</v>
      </c>
      <c r="P577" s="1">
        <f t="shared" ca="1" si="448"/>
        <v>4.499986674295723E-2</v>
      </c>
      <c r="Q577" s="1">
        <f t="shared" ca="1" si="449"/>
        <v>4.3887566492307954E-2</v>
      </c>
      <c r="R577" s="1">
        <f t="shared" ca="1" si="450"/>
        <v>4.2768512415539875E-2</v>
      </c>
      <c r="S577" s="1">
        <f t="shared" ca="1" si="451"/>
        <v>4.1652247223973329E-2</v>
      </c>
      <c r="T577" s="1">
        <f t="shared" ca="1" si="452"/>
        <v>4.0548824254610795E-2</v>
      </c>
      <c r="U577" s="1">
        <f t="shared" ca="1" si="453"/>
        <v>3.9468546827261607E-2</v>
      </c>
      <c r="V577" s="1">
        <f t="shared" ca="1" si="454"/>
        <v>3.8421725420182261E-2</v>
      </c>
      <c r="W577" s="1">
        <f t="shared" ca="1" si="455"/>
        <v>3.7418466659511061E-2</v>
      </c>
      <c r="X577" s="1">
        <f t="shared" ca="1" si="456"/>
        <v>3.6468500109652587E-2</v>
      </c>
      <c r="Y577" s="1">
        <f t="shared" ca="1" si="457"/>
        <v>3.5581046534413664E-2</v>
      </c>
      <c r="Z577" s="1">
        <f t="shared" ca="1" si="458"/>
        <v>3.4764730773551869E-2</v>
      </c>
      <c r="AA577" s="1">
        <f t="shared" ca="1" si="459"/>
        <v>3.4027539681047471E-2</v>
      </c>
      <c r="AB577" s="1">
        <f t="shared" ca="1" si="460"/>
        <v>3.3376819687846192E-2</v>
      </c>
      <c r="AC577" s="1">
        <f t="shared" ca="1" si="461"/>
        <v>3.2819301964061673E-2</v>
      </c>
      <c r="AD577" s="1">
        <f t="shared" ca="1" si="462"/>
        <v>3.2361140003062561E-2</v>
      </c>
      <c r="AE577" s="1">
        <f t="shared" ca="1" si="463"/>
        <v>3.2007947591792658E-2</v>
      </c>
      <c r="AF577" s="1">
        <f t="shared" ca="1" si="464"/>
        <v>3.1764833766782262E-2</v>
      </c>
      <c r="AG577" s="1">
        <f t="shared" ca="1" si="465"/>
        <v>3.1636440777071742E-2</v>
      </c>
      <c r="AH577" s="1">
        <f t="shared" ca="1" si="466"/>
        <v>3.1626995042628711E-2</v>
      </c>
      <c r="AI577" s="1">
        <f t="shared" ca="1" si="467"/>
        <v>3.174037532804503E-2</v>
      </c>
      <c r="AJ577" s="1">
        <f t="shared" ca="1" si="468"/>
        <v>3.1980186720897606E-2</v>
      </c>
      <c r="AK577" s="1">
        <f t="shared" ca="1" si="469"/>
        <v>3.2349807425166112E-2</v>
      </c>
      <c r="AL577" s="1">
        <f t="shared" ca="1" si="470"/>
        <v>3.2852354633245262E-2</v>
      </c>
      <c r="AM577" s="1">
        <f t="shared" ca="1" si="471"/>
        <v>3.3490505162642507E-2</v>
      </c>
      <c r="AN577" s="1">
        <f t="shared" ca="1" si="472"/>
        <v>3.4266118628190102E-2</v>
      </c>
      <c r="AO577" s="1">
        <f t="shared" ca="1" si="473"/>
        <v>3.5179659670476968E-2</v>
      </c>
      <c r="AP577" s="1">
        <f t="shared" ca="1" si="474"/>
        <v>3.6229507609075041E-2</v>
      </c>
      <c r="AQ577" s="1">
        <f t="shared" ca="1" si="475"/>
        <v>3.741135755663106E-2</v>
      </c>
      <c r="AR577" s="1">
        <f t="shared" ca="1" si="476"/>
        <v>3.8717997371189222E-2</v>
      </c>
      <c r="AS577" s="1">
        <f t="shared" ca="1" si="477"/>
        <v>4.0139714271579356E-2</v>
      </c>
      <c r="AT577" s="1">
        <f t="shared" ca="1" si="478"/>
        <v>4.166543387054869E-2</v>
      </c>
      <c r="AU577" s="1">
        <f t="shared" ca="1" si="479"/>
        <v>4.32845317367982E-2</v>
      </c>
      <c r="AV577" s="1">
        <f t="shared" ca="1" si="480"/>
        <v>4.4989077298009814E-2</v>
      </c>
      <c r="AW577" s="1">
        <f t="shared" ca="1" si="481"/>
        <v>4.6775368553562562E-2</v>
      </c>
      <c r="AX577" s="1">
        <f t="shared" ca="1" si="482"/>
        <v>4.8640924823733764E-2</v>
      </c>
      <c r="AY577" s="1">
        <f t="shared" ca="1" si="483"/>
        <v>5.0571558624505769E-2</v>
      </c>
      <c r="AZ577" s="1">
        <f t="shared" ca="1" si="432"/>
        <v>5.2527150303981827E-2</v>
      </c>
      <c r="BC577" s="1">
        <f t="shared" ca="1" si="484"/>
        <v>-1.6857799257858517</v>
      </c>
      <c r="BD577" s="1">
        <f t="shared" ca="1" si="484"/>
        <v>1.592395020242364</v>
      </c>
      <c r="BE577" s="1">
        <f t="shared" ca="1" si="484"/>
        <v>-0.1560520158000287</v>
      </c>
    </row>
    <row r="578" spans="1:57" x14ac:dyDescent="0.2">
      <c r="A578" s="118">
        <f t="shared" si="433"/>
        <v>5.6599999999999238</v>
      </c>
      <c r="B578" s="1">
        <f t="shared" ca="1" si="434"/>
        <v>5.8526113012764572E-2</v>
      </c>
      <c r="C578" s="1">
        <f t="shared" ca="1" si="435"/>
        <v>5.8010274679995505E-2</v>
      </c>
      <c r="D578" s="1">
        <f t="shared" ca="1" si="436"/>
        <v>5.741539262478168E-2</v>
      </c>
      <c r="E578" s="1">
        <f t="shared" ca="1" si="437"/>
        <v>5.6750210751604878E-2</v>
      </c>
      <c r="F578" s="1">
        <f t="shared" ca="1" si="438"/>
        <v>5.6021951114896981E-2</v>
      </c>
      <c r="G578" s="1">
        <f t="shared" ca="1" si="439"/>
        <v>5.5236483902107551E-2</v>
      </c>
      <c r="H578" s="1">
        <f t="shared" ca="1" si="440"/>
        <v>5.439874961806291E-2</v>
      </c>
      <c r="I578" s="1">
        <f t="shared" ca="1" si="441"/>
        <v>5.3513073345925838E-2</v>
      </c>
      <c r="J578" s="1">
        <f t="shared" ca="1" si="442"/>
        <v>5.258335870789118E-2</v>
      </c>
      <c r="K578" s="1">
        <f t="shared" ca="1" si="443"/>
        <v>5.1613258865591573E-2</v>
      </c>
      <c r="L578" s="1">
        <f t="shared" ca="1" si="444"/>
        <v>5.0606400172188711E-2</v>
      </c>
      <c r="M578" s="1">
        <f t="shared" ca="1" si="445"/>
        <v>4.9566673558718258E-2</v>
      </c>
      <c r="N578" s="1">
        <f t="shared" ca="1" si="446"/>
        <v>4.849855282178301E-2</v>
      </c>
      <c r="O578" s="1">
        <f t="shared" ca="1" si="447"/>
        <v>4.7407370436510506E-2</v>
      </c>
      <c r="P578" s="1">
        <f t="shared" ca="1" si="448"/>
        <v>4.6299487163048068E-2</v>
      </c>
      <c r="Q578" s="1">
        <f t="shared" ca="1" si="449"/>
        <v>4.5182322738945874E-2</v>
      </c>
      <c r="R578" s="1">
        <f t="shared" ca="1" si="450"/>
        <v>4.406425358882346E-2</v>
      </c>
      <c r="S578" s="1">
        <f t="shared" ca="1" si="451"/>
        <v>4.2954412864417681E-2</v>
      </c>
      <c r="T578" s="1">
        <f t="shared" ca="1" si="452"/>
        <v>4.1862439571793766E-2</v>
      </c>
      <c r="U578" s="1">
        <f t="shared" ca="1" si="453"/>
        <v>4.0798218286963832E-2</v>
      </c>
      <c r="V578" s="1">
        <f t="shared" ca="1" si="454"/>
        <v>3.9771636950986781E-2</v>
      </c>
      <c r="W578" s="1">
        <f t="shared" ca="1" si="455"/>
        <v>3.8792376581900177E-2</v>
      </c>
      <c r="X578" s="1">
        <f t="shared" ca="1" si="456"/>
        <v>3.7869738846526411E-2</v>
      </c>
      <c r="Y578" s="1">
        <f t="shared" ca="1" si="457"/>
        <v>3.7012515153686615E-2</v>
      </c>
      <c r="Z578" s="1">
        <f t="shared" ca="1" si="458"/>
        <v>3.622890036175027E-2</v>
      </c>
      <c r="AA578" s="1">
        <f t="shared" ca="1" si="459"/>
        <v>3.5526451431394539E-2</v>
      </c>
      <c r="AB578" s="1">
        <f t="shared" ca="1" si="460"/>
        <v>3.4912085456799601E-2</v>
      </c>
      <c r="AC578" s="1">
        <f t="shared" ca="1" si="461"/>
        <v>3.4392104989451965E-2</v>
      </c>
      <c r="AD578" s="1">
        <f t="shared" ca="1" si="462"/>
        <v>3.3972235542053142E-2</v>
      </c>
      <c r="AE578" s="1">
        <f t="shared" ca="1" si="463"/>
        <v>3.3657663411818813E-2</v>
      </c>
      <c r="AF578" s="1">
        <f t="shared" ca="1" si="464"/>
        <v>3.345307061329577E-2</v>
      </c>
      <c r="AG578" s="1">
        <f t="shared" ca="1" si="465"/>
        <v>3.3362673023499399E-2</v>
      </c>
      <c r="AH578" s="1">
        <f t="shared" ca="1" si="466"/>
        <v>3.3390271614811111E-2</v>
      </c>
      <c r="AI578" s="1">
        <f t="shared" ca="1" si="467"/>
        <v>3.3539320685048307E-2</v>
      </c>
      <c r="AJ578" s="1">
        <f t="shared" ca="1" si="468"/>
        <v>3.3813001244745088E-2</v>
      </c>
      <c r="AK578" s="1">
        <f t="shared" ca="1" si="469"/>
        <v>3.4214266159334164E-2</v>
      </c>
      <c r="AL578" s="1">
        <f t="shared" ca="1" si="470"/>
        <v>3.4745803100452569E-2</v>
      </c>
      <c r="AM578" s="1">
        <f t="shared" ca="1" si="471"/>
        <v>3.5409851236391211E-2</v>
      </c>
      <c r="AN578" s="1">
        <f t="shared" ca="1" si="472"/>
        <v>3.6207820409748979E-2</v>
      </c>
      <c r="AO578" s="1">
        <f t="shared" ca="1" si="473"/>
        <v>3.713971116218831E-2</v>
      </c>
      <c r="AP578" s="1">
        <f t="shared" ca="1" si="474"/>
        <v>3.8203426290451099E-2</v>
      </c>
      <c r="AQ578" s="1">
        <f t="shared" ca="1" si="475"/>
        <v>3.939417957876596E-2</v>
      </c>
      <c r="AR578" s="1">
        <f t="shared" ca="1" si="476"/>
        <v>4.0704285476196013E-2</v>
      </c>
      <c r="AS578" s="1">
        <f t="shared" ca="1" si="477"/>
        <v>4.2123580524592676E-2</v>
      </c>
      <c r="AT578" s="1">
        <f t="shared" ca="1" si="478"/>
        <v>4.364057604119765E-2</v>
      </c>
      <c r="AU578" s="1">
        <f t="shared" ca="1" si="479"/>
        <v>4.5244278563306692E-2</v>
      </c>
      <c r="AV578" s="1">
        <f t="shared" ca="1" si="480"/>
        <v>4.692641984244781E-2</v>
      </c>
      <c r="AW578" s="1">
        <f t="shared" ca="1" si="481"/>
        <v>4.8682901034168356E-2</v>
      </c>
      <c r="AX578" s="1">
        <f t="shared" ca="1" si="482"/>
        <v>5.0510587389707616E-2</v>
      </c>
      <c r="AY578" s="1">
        <f t="shared" ca="1" si="483"/>
        <v>5.2394354591847381E-2</v>
      </c>
      <c r="AZ578" s="1">
        <f t="shared" ca="1" si="432"/>
        <v>5.4293970231319114E-2</v>
      </c>
      <c r="BC578" s="1">
        <f t="shared" ca="1" si="484"/>
        <v>2.5655542681995804</v>
      </c>
      <c r="BD578" s="1">
        <f t="shared" ca="1" si="484"/>
        <v>0.31343901808080066</v>
      </c>
      <c r="BE578" s="1">
        <f t="shared" ca="1" si="484"/>
        <v>-1.4298274211913862</v>
      </c>
    </row>
    <row r="579" spans="1:57" x14ac:dyDescent="0.2">
      <c r="A579" s="118">
        <f t="shared" si="433"/>
        <v>5.6699999999999235</v>
      </c>
      <c r="B579" s="1">
        <f t="shared" ca="1" si="434"/>
        <v>5.8808635830121594E-2</v>
      </c>
      <c r="C579" s="1">
        <f t="shared" ca="1" si="435"/>
        <v>5.8108445011701065E-2</v>
      </c>
      <c r="D579" s="1">
        <f t="shared" ca="1" si="436"/>
        <v>5.7353029021273608E-2</v>
      </c>
      <c r="E579" s="1">
        <f t="shared" ca="1" si="437"/>
        <v>5.6550111714906176E-2</v>
      </c>
      <c r="F579" s="1">
        <f t="shared" ca="1" si="438"/>
        <v>5.5705895670215493E-2</v>
      </c>
      <c r="G579" s="1">
        <f t="shared" ca="1" si="439"/>
        <v>5.4825237715334117E-2</v>
      </c>
      <c r="H579" s="1">
        <f t="shared" ca="1" si="440"/>
        <v>5.3912069406455619E-2</v>
      </c>
      <c r="I579" s="1">
        <f t="shared" ca="1" si="441"/>
        <v>5.2969709286458409E-2</v>
      </c>
      <c r="J579" s="1">
        <f t="shared" ca="1" si="442"/>
        <v>5.2001056744314746E-2</v>
      </c>
      <c r="K579" s="1">
        <f t="shared" ca="1" si="443"/>
        <v>5.1008764382933135E-2</v>
      </c>
      <c r="L579" s="1">
        <f t="shared" ca="1" si="444"/>
        <v>4.9995463299055874E-2</v>
      </c>
      <c r="M579" s="1">
        <f t="shared" ca="1" si="445"/>
        <v>4.8964055241704336E-2</v>
      </c>
      <c r="N579" s="1">
        <f t="shared" ca="1" si="446"/>
        <v>4.7918030247637362E-2</v>
      </c>
      <c r="O579" s="1">
        <f t="shared" ca="1" si="447"/>
        <v>4.6861740492860328E-2</v>
      </c>
      <c r="P579" s="1">
        <f t="shared" ca="1" si="448"/>
        <v>4.5800567251173617E-2</v>
      </c>
      <c r="Q579" s="1">
        <f t="shared" ca="1" si="449"/>
        <v>4.4740949027126074E-2</v>
      </c>
      <c r="R579" s="1">
        <f t="shared" ca="1" si="450"/>
        <v>4.3690277384637363E-2</v>
      </c>
      <c r="S579" s="1">
        <f t="shared" ca="1" si="451"/>
        <v>4.2656696015494877E-2</v>
      </c>
      <c r="T579" s="1">
        <f t="shared" ca="1" si="452"/>
        <v>4.1648849701630471E-2</v>
      </c>
      <c r="U579" s="1">
        <f t="shared" ca="1" si="453"/>
        <v>4.0675624394452117E-2</v>
      </c>
      <c r="V579" s="1">
        <f t="shared" ca="1" si="454"/>
        <v>3.9745905631464178E-2</v>
      </c>
      <c r="W579" s="1">
        <f t="shared" ca="1" si="455"/>
        <v>3.88683689718749E-2</v>
      </c>
      <c r="X579" s="1">
        <f t="shared" ca="1" si="456"/>
        <v>3.8051308350837504E-2</v>
      </c>
      <c r="Y579" s="1">
        <f t="shared" ca="1" si="457"/>
        <v>3.730250600472048E-2</v>
      </c>
      <c r="Z579" s="1">
        <f t="shared" ca="1" si="458"/>
        <v>3.6629147007327993E-2</v>
      </c>
      <c r="AA579" s="1">
        <f t="shared" ca="1" si="459"/>
        <v>3.6037778632225938E-2</v>
      </c>
      <c r="AB579" s="1">
        <f t="shared" ca="1" si="460"/>
        <v>3.5534308846252818E-2</v>
      </c>
      <c r="AC579" s="1">
        <f t="shared" ca="1" si="461"/>
        <v>3.5124031790088266E-2</v>
      </c>
      <c r="AD579" s="1">
        <f t="shared" ca="1" si="462"/>
        <v>3.4811665200646547E-2</v>
      </c>
      <c r="AE579" s="1">
        <f t="shared" ca="1" si="463"/>
        <v>3.4601388089831188E-2</v>
      </c>
      <c r="AF579" s="1">
        <f t="shared" ca="1" si="464"/>
        <v>3.4496875658265744E-2</v>
      </c>
      <c r="AG579" s="1">
        <f t="shared" ca="1" si="465"/>
        <v>3.4501337624490459E-2</v>
      </c>
      <c r="AH579" s="1">
        <f t="shared" ca="1" si="466"/>
        <v>3.461756972797788E-2</v>
      </c>
      <c r="AI579" s="1">
        <f t="shared" ca="1" si="467"/>
        <v>3.4848022002626662E-2</v>
      </c>
      <c r="AJ579" s="1">
        <f t="shared" ca="1" si="468"/>
        <v>3.5194871551759106E-2</v>
      </c>
      <c r="AK579" s="1">
        <f t="shared" ca="1" si="469"/>
        <v>3.5660066013677827E-2</v>
      </c>
      <c r="AL579" s="1">
        <f t="shared" ca="1" si="470"/>
        <v>3.6245283571754071E-2</v>
      </c>
      <c r="AM579" s="1">
        <f t="shared" ca="1" si="471"/>
        <v>3.6951745697662984E-2</v>
      </c>
      <c r="AN579" s="1">
        <f t="shared" ca="1" si="472"/>
        <v>3.7779832370297292E-2</v>
      </c>
      <c r="AO579" s="1">
        <f t="shared" ca="1" si="473"/>
        <v>3.8728499978975969E-2</v>
      </c>
      <c r="AP579" s="1">
        <f t="shared" ca="1" si="474"/>
        <v>3.9794594896560183E-2</v>
      </c>
      <c r="AQ579" s="1">
        <f t="shared" ca="1" si="475"/>
        <v>4.0972269932310262E-2</v>
      </c>
      <c r="AR579" s="1">
        <f t="shared" ca="1" si="476"/>
        <v>4.2252786776009389E-2</v>
      </c>
      <c r="AS579" s="1">
        <f t="shared" ca="1" si="477"/>
        <v>4.3624952215221106E-2</v>
      </c>
      <c r="AT579" s="1">
        <f t="shared" ca="1" si="478"/>
        <v>4.507628437202469E-2</v>
      </c>
      <c r="AU579" s="1">
        <f t="shared" ca="1" si="479"/>
        <v>4.6594841574476784E-2</v>
      </c>
      <c r="AV579" s="1">
        <f t="shared" ca="1" si="480"/>
        <v>4.8171436909658992E-2</v>
      </c>
      <c r="AW579" s="1">
        <f t="shared" ca="1" si="481"/>
        <v>4.9800989739843975E-2</v>
      </c>
      <c r="AX579" s="1">
        <f t="shared" ca="1" si="482"/>
        <v>5.1479125787010797E-2</v>
      </c>
      <c r="AY579" s="1">
        <f t="shared" ca="1" si="483"/>
        <v>5.3189220577318369E-2</v>
      </c>
      <c r="AZ579" s="1">
        <f t="shared" ca="1" si="432"/>
        <v>5.4890533583162322E-2</v>
      </c>
      <c r="BC579" s="1">
        <f t="shared" ca="1" si="484"/>
        <v>0.76491499555553766</v>
      </c>
      <c r="BD579" s="1">
        <f t="shared" ca="1" si="484"/>
        <v>2.4665076527966594</v>
      </c>
      <c r="BE579" s="1">
        <f t="shared" ca="1" si="484"/>
        <v>-1.4275313134183305</v>
      </c>
    </row>
    <row r="580" spans="1:57" x14ac:dyDescent="0.2">
      <c r="A580" s="118">
        <f t="shared" si="433"/>
        <v>5.6799999999999233</v>
      </c>
      <c r="B580" s="1">
        <f t="shared" ca="1" si="434"/>
        <v>6.0837982695550227E-2</v>
      </c>
      <c r="C580" s="1">
        <f t="shared" ca="1" si="435"/>
        <v>6.0076502155361415E-2</v>
      </c>
      <c r="D580" s="1">
        <f t="shared" ca="1" si="436"/>
        <v>5.9258508254589642E-2</v>
      </c>
      <c r="E580" s="1">
        <f t="shared" ca="1" si="437"/>
        <v>5.8391887889195755E-2</v>
      </c>
      <c r="F580" s="1">
        <f t="shared" ca="1" si="438"/>
        <v>5.7483007359207978E-2</v>
      </c>
      <c r="G580" s="1">
        <f t="shared" ca="1" si="439"/>
        <v>5.6536893298532301E-2</v>
      </c>
      <c r="H580" s="1">
        <f t="shared" ca="1" si="440"/>
        <v>5.5557651439773204E-2</v>
      </c>
      <c r="I580" s="1">
        <f t="shared" ca="1" si="441"/>
        <v>5.4548776908542679E-2</v>
      </c>
      <c r="J580" s="1">
        <f t="shared" ca="1" si="442"/>
        <v>5.3513348010957092E-2</v>
      </c>
      <c r="K580" s="1">
        <f t="shared" ca="1" si="443"/>
        <v>5.2454199974123643E-2</v>
      </c>
      <c r="L580" s="1">
        <f t="shared" ca="1" si="444"/>
        <v>5.1374151836730046E-2</v>
      </c>
      <c r="M580" s="1">
        <f t="shared" ca="1" si="445"/>
        <v>5.0276299351103497E-2</v>
      </c>
      <c r="N580" s="1">
        <f t="shared" ca="1" si="446"/>
        <v>4.9164331940250036E-2</v>
      </c>
      <c r="O580" s="1">
        <f t="shared" ca="1" si="447"/>
        <v>4.8042804574185118E-2</v>
      </c>
      <c r="P580" s="1">
        <f t="shared" ca="1" si="448"/>
        <v>4.6917302082305795E-2</v>
      </c>
      <c r="Q580" s="1">
        <f t="shared" ca="1" si="449"/>
        <v>4.5794464740482342E-2</v>
      </c>
      <c r="R580" s="1">
        <f t="shared" ca="1" si="450"/>
        <v>4.468188223682628E-2</v>
      </c>
      <c r="S580" s="1">
        <f t="shared" ca="1" si="451"/>
        <v>4.3587891784768552E-2</v>
      </c>
      <c r="T580" s="1">
        <f t="shared" ca="1" si="452"/>
        <v>4.2521326930974976E-2</v>
      </c>
      <c r="U580" s="1">
        <f t="shared" ca="1" si="453"/>
        <v>4.1491258003547075E-2</v>
      </c>
      <c r="V580" s="1">
        <f t="shared" ca="1" si="454"/>
        <v>4.0506751152205894E-2</v>
      </c>
      <c r="W580" s="1">
        <f t="shared" ca="1" si="455"/>
        <v>3.9576659508750271E-2</v>
      </c>
      <c r="X580" s="1">
        <f t="shared" ca="1" si="456"/>
        <v>3.8709452324725335E-2</v>
      </c>
      <c r="Y580" s="1">
        <f t="shared" ca="1" si="457"/>
        <v>3.7913085728681371E-2</v>
      </c>
      <c r="Z580" s="1">
        <f t="shared" ca="1" si="458"/>
        <v>3.7194918088683041E-2</v>
      </c>
      <c r="AA580" s="1">
        <f t="shared" ca="1" si="459"/>
        <v>3.6561670079257078E-2</v>
      </c>
      <c r="AB580" s="1">
        <f t="shared" ca="1" si="460"/>
        <v>3.6019423631107737E-2</v>
      </c>
      <c r="AC580" s="1">
        <f t="shared" ca="1" si="461"/>
        <v>3.5573647563684856E-2</v>
      </c>
      <c r="AD580" s="1">
        <f t="shared" ca="1" si="462"/>
        <v>3.5229234924801699E-2</v>
      </c>
      <c r="AE580" s="1">
        <f t="shared" ca="1" si="463"/>
        <v>3.4990540527354126E-2</v>
      </c>
      <c r="AF580" s="1">
        <f t="shared" ca="1" si="464"/>
        <v>3.4861415848028134E-2</v>
      </c>
      <c r="AG580" s="1">
        <f t="shared" ca="1" si="465"/>
        <v>3.4845247542276879E-2</v>
      </c>
      <c r="AH580" s="1">
        <f t="shared" ca="1" si="466"/>
        <v>3.4945009212920548E-2</v>
      </c>
      <c r="AI580" s="1">
        <f t="shared" ca="1" si="467"/>
        <v>3.5163329713949913E-2</v>
      </c>
      <c r="AJ580" s="1">
        <f t="shared" ca="1" si="468"/>
        <v>3.5502565291953836E-2</v>
      </c>
      <c r="AK580" s="1">
        <f t="shared" ca="1" si="469"/>
        <v>3.596484134975883E-2</v>
      </c>
      <c r="AL580" s="1">
        <f t="shared" ca="1" si="470"/>
        <v>3.6552009495180095E-2</v>
      </c>
      <c r="AM580" s="1">
        <f t="shared" ca="1" si="471"/>
        <v>3.7265456336811879E-2</v>
      </c>
      <c r="AN580" s="1">
        <f t="shared" ca="1" si="472"/>
        <v>3.8105714780944759E-2</v>
      </c>
      <c r="AO580" s="1">
        <f t="shared" ca="1" si="473"/>
        <v>3.9071879896000208E-2</v>
      </c>
      <c r="AP580" s="1">
        <f t="shared" ca="1" si="474"/>
        <v>4.0160924616813622E-2</v>
      </c>
      <c r="AQ580" s="1">
        <f t="shared" ca="1" si="475"/>
        <v>4.1367124018867558E-2</v>
      </c>
      <c r="AR580" s="1">
        <f t="shared" ca="1" si="476"/>
        <v>4.2681870569641775E-2</v>
      </c>
      <c r="AS580" s="1">
        <f t="shared" ca="1" si="477"/>
        <v>4.4094125110471206E-2</v>
      </c>
      <c r="AT580" s="1">
        <f t="shared" ca="1" si="478"/>
        <v>4.5591596544867871E-2</v>
      </c>
      <c r="AU580" s="1">
        <f t="shared" ca="1" si="479"/>
        <v>4.7162578659421861E-2</v>
      </c>
      <c r="AV580" s="1">
        <f t="shared" ca="1" si="480"/>
        <v>4.8798147691068564E-2</v>
      </c>
      <c r="AW580" s="1">
        <f t="shared" ca="1" si="481"/>
        <v>5.0493419130962919E-2</v>
      </c>
      <c r="AX580" s="1">
        <f t="shared" ca="1" si="482"/>
        <v>5.2243957036153255E-2</v>
      </c>
      <c r="AY580" s="1">
        <f t="shared" ca="1" si="483"/>
        <v>5.4032839693818058E-2</v>
      </c>
      <c r="AZ580" s="1">
        <f t="shared" ca="1" si="432"/>
        <v>5.5820504301696466E-2</v>
      </c>
      <c r="BC580" s="1">
        <f t="shared" ca="1" si="484"/>
        <v>1.2684406388397571</v>
      </c>
      <c r="BD580" s="1">
        <f t="shared" ca="1" si="484"/>
        <v>-1.7737048919078422</v>
      </c>
      <c r="BE580" s="1">
        <f t="shared" ca="1" si="484"/>
        <v>-1.2563160893253462</v>
      </c>
    </row>
    <row r="581" spans="1:57" x14ac:dyDescent="0.2">
      <c r="A581" s="118">
        <f t="shared" si="433"/>
        <v>5.6899999999999231</v>
      </c>
      <c r="B581" s="1">
        <f t="shared" ca="1" si="434"/>
        <v>6.1837182616328805E-2</v>
      </c>
      <c r="C581" s="1">
        <f t="shared" ca="1" si="435"/>
        <v>6.1049345928058441E-2</v>
      </c>
      <c r="D581" s="1">
        <f t="shared" ca="1" si="436"/>
        <v>6.0200793750656165E-2</v>
      </c>
      <c r="E581" s="1">
        <f t="shared" ca="1" si="437"/>
        <v>5.9299677686937127E-2</v>
      </c>
      <c r="F581" s="1">
        <f t="shared" ca="1" si="438"/>
        <v>5.8352629534318343E-2</v>
      </c>
      <c r="G581" s="1">
        <f t="shared" ca="1" si="439"/>
        <v>5.7364947473202046E-2</v>
      </c>
      <c r="H581" s="1">
        <f t="shared" ca="1" si="440"/>
        <v>5.6341013114040127E-2</v>
      </c>
      <c r="I581" s="1">
        <f t="shared" ca="1" si="441"/>
        <v>5.5284599865176462E-2</v>
      </c>
      <c r="J581" s="1">
        <f t="shared" ca="1" si="442"/>
        <v>5.4199066677322646E-2</v>
      </c>
      <c r="K581" s="1">
        <f t="shared" ca="1" si="443"/>
        <v>5.3087533161449589E-2</v>
      </c>
      <c r="L581" s="1">
        <f t="shared" ca="1" si="444"/>
        <v>5.1953108072727669E-2</v>
      </c>
      <c r="M581" s="1">
        <f t="shared" ca="1" si="445"/>
        <v>5.0799182927758806E-2</v>
      </c>
      <c r="N581" s="1">
        <f t="shared" ca="1" si="446"/>
        <v>4.9629748257261554E-2</v>
      </c>
      <c r="O581" s="1">
        <f t="shared" ca="1" si="447"/>
        <v>4.8449663493803231E-2</v>
      </c>
      <c r="P581" s="1">
        <f t="shared" ca="1" si="448"/>
        <v>4.7264818640002121E-2</v>
      </c>
      <c r="Q581" s="1">
        <f t="shared" ca="1" si="449"/>
        <v>4.608215732341741E-2</v>
      </c>
      <c r="R581" s="1">
        <f t="shared" ca="1" si="450"/>
        <v>4.4909568917611539E-2</v>
      </c>
      <c r="S581" s="1">
        <f t="shared" ca="1" si="451"/>
        <v>4.3755685715830897E-2</v>
      </c>
      <c r="T581" s="1">
        <f t="shared" ca="1" si="452"/>
        <v>4.2629631595024503E-2</v>
      </c>
      <c r="U581" s="1">
        <f t="shared" ca="1" si="453"/>
        <v>4.1540762838007943E-2</v>
      </c>
      <c r="V581" s="1">
        <f t="shared" ca="1" si="454"/>
        <v>4.04984277992365E-2</v>
      </c>
      <c r="W581" s="1">
        <f t="shared" ca="1" si="455"/>
        <v>3.9511758791285691E-2</v>
      </c>
      <c r="X581" s="1">
        <f t="shared" ca="1" si="456"/>
        <v>3.8589502006918401E-2</v>
      </c>
      <c r="Y581" s="1">
        <f t="shared" ca="1" si="457"/>
        <v>3.7739889108218357E-2</v>
      </c>
      <c r="Z581" s="1">
        <f t="shared" ca="1" si="458"/>
        <v>3.6970553412954757E-2</v>
      </c>
      <c r="AA581" s="1">
        <f t="shared" ca="1" si="459"/>
        <v>3.6288490661183365E-2</v>
      </c>
      <c r="AB581" s="1">
        <f t="shared" ca="1" si="460"/>
        <v>3.5700058415082302E-2</v>
      </c>
      <c r="AC581" s="1">
        <f t="shared" ca="1" si="461"/>
        <v>3.5211001838824273E-2</v>
      </c>
      <c r="AD581" s="1">
        <f t="shared" ca="1" si="462"/>
        <v>3.4826490954233458E-2</v>
      </c>
      <c r="AE581" s="1">
        <f t="shared" ca="1" si="463"/>
        <v>3.4551158038009511E-2</v>
      </c>
      <c r="AF581" s="1">
        <f t="shared" ca="1" si="464"/>
        <v>3.4389132509427947E-2</v>
      </c>
      <c r="AG581" s="1">
        <f t="shared" ca="1" si="465"/>
        <v>3.4344079632693571E-2</v>
      </c>
      <c r="AH581" s="1">
        <f t="shared" ca="1" si="466"/>
        <v>3.4419252546419192E-2</v>
      </c>
      <c r="AI581" s="1">
        <f t="shared" ca="1" si="467"/>
        <v>3.4617560584461214E-2</v>
      </c>
      <c r="AJ581" s="1">
        <f t="shared" ca="1" si="468"/>
        <v>3.4941640762410284E-2</v>
      </c>
      <c r="AK581" s="1">
        <f t="shared" ca="1" si="469"/>
        <v>3.5393897814125268E-2</v>
      </c>
      <c r="AL581" s="1">
        <f t="shared" ca="1" si="470"/>
        <v>3.597645825942488E-2</v>
      </c>
      <c r="AM581" s="1">
        <f t="shared" ca="1" si="471"/>
        <v>3.6690975252942119E-2</v>
      </c>
      <c r="AN581" s="1">
        <f t="shared" ca="1" si="472"/>
        <v>3.7538235996709551E-2</v>
      </c>
      <c r="AO581" s="1">
        <f t="shared" ca="1" si="473"/>
        <v>3.8517575649218649E-2</v>
      </c>
      <c r="AP581" s="1">
        <f t="shared" ca="1" si="474"/>
        <v>3.9626195274674057E-2</v>
      </c>
      <c r="AQ581" s="1">
        <f t="shared" ca="1" si="475"/>
        <v>4.0858594038320095E-2</v>
      </c>
      <c r="AR581" s="1">
        <f t="shared" ca="1" si="476"/>
        <v>4.2206397304164672E-2</v>
      </c>
      <c r="AS581" s="1">
        <f t="shared" ca="1" si="477"/>
        <v>4.3658822355177401E-2</v>
      </c>
      <c r="AT581" s="1">
        <f t="shared" ca="1" si="478"/>
        <v>4.5203871423155101E-2</v>
      </c>
      <c r="AU581" s="1">
        <f t="shared" ca="1" si="479"/>
        <v>4.6830175960357788E-2</v>
      </c>
      <c r="AV581" s="1">
        <f t="shared" ca="1" si="480"/>
        <v>4.8529175666465259E-2</v>
      </c>
      <c r="AW581" s="1">
        <f t="shared" ca="1" si="481"/>
        <v>5.0296278658948541E-2</v>
      </c>
      <c r="AX581" s="1">
        <f t="shared" ca="1" si="482"/>
        <v>5.212708427175429E-2</v>
      </c>
      <c r="AY581" s="1">
        <f t="shared" ca="1" si="483"/>
        <v>5.4004504705677095E-2</v>
      </c>
      <c r="AZ581" s="1">
        <f t="shared" ca="1" si="432"/>
        <v>5.5890081707909253E-2</v>
      </c>
      <c r="BC581" s="1">
        <f t="shared" ca="1" si="484"/>
        <v>-4.1641717591414107E-2</v>
      </c>
      <c r="BD581" s="1">
        <f t="shared" ca="1" si="484"/>
        <v>-1.7952624433114144</v>
      </c>
      <c r="BE581" s="1">
        <f t="shared" ca="1" si="484"/>
        <v>-0.84770133474492049</v>
      </c>
    </row>
    <row r="582" spans="1:57" x14ac:dyDescent="0.2">
      <c r="A582" s="118">
        <f t="shared" si="433"/>
        <v>5.6999999999999229</v>
      </c>
      <c r="B582" s="1">
        <f t="shared" ca="1" si="434"/>
        <v>6.2704779778961661E-2</v>
      </c>
      <c r="C582" s="1">
        <f t="shared" ca="1" si="435"/>
        <v>6.1874033280147893E-2</v>
      </c>
      <c r="D582" s="1">
        <f t="shared" ca="1" si="436"/>
        <v>6.0986370591021626E-2</v>
      </c>
      <c r="E582" s="1">
        <f t="shared" ca="1" si="437"/>
        <v>6.0049791718865819E-2</v>
      </c>
      <c r="F582" s="1">
        <f t="shared" ca="1" si="438"/>
        <v>5.9070777761271273E-2</v>
      </c>
      <c r="G582" s="1">
        <f t="shared" ca="1" si="439"/>
        <v>5.8054482213566287E-2</v>
      </c>
      <c r="H582" s="1">
        <f t="shared" ca="1" si="440"/>
        <v>5.7005146293950711E-2</v>
      </c>
      <c r="I582" s="1">
        <f t="shared" ca="1" si="441"/>
        <v>5.5926405422540362E-2</v>
      </c>
      <c r="J582" s="1">
        <f t="shared" ca="1" si="442"/>
        <v>5.4821482951230287E-2</v>
      </c>
      <c r="K582" s="1">
        <f t="shared" ca="1" si="443"/>
        <v>5.3693366663310274E-2</v>
      </c>
      <c r="L582" s="1">
        <f t="shared" ca="1" si="444"/>
        <v>5.2545038833192066E-2</v>
      </c>
      <c r="M582" s="1">
        <f t="shared" ca="1" si="445"/>
        <v>5.1379770530423877E-2</v>
      </c>
      <c r="N582" s="1">
        <f t="shared" ca="1" si="446"/>
        <v>5.0201437142336387E-2</v>
      </c>
      <c r="O582" s="1">
        <f t="shared" ca="1" si="447"/>
        <v>4.9014786260065002E-2</v>
      </c>
      <c r="P582" s="1">
        <f t="shared" ca="1" si="448"/>
        <v>4.7825596704821387E-2</v>
      </c>
      <c r="Q582" s="1">
        <f t="shared" ca="1" si="449"/>
        <v>4.6640699064331707E-2</v>
      </c>
      <c r="R582" s="1">
        <f t="shared" ca="1" si="450"/>
        <v>4.5467865987299468E-2</v>
      </c>
      <c r="S582" s="1">
        <f t="shared" ca="1" si="451"/>
        <v>4.4315608433598663E-2</v>
      </c>
      <c r="T582" s="1">
        <f t="shared" ca="1" si="452"/>
        <v>4.3192924204752958E-2</v>
      </c>
      <c r="U582" s="1">
        <f t="shared" ca="1" si="453"/>
        <v>4.2109039145095235E-2</v>
      </c>
      <c r="V582" s="1">
        <f t="shared" ca="1" si="454"/>
        <v>4.1073167435138683E-2</v>
      </c>
      <c r="W582" s="1">
        <f t="shared" ca="1" si="455"/>
        <v>4.0094304205247143E-2</v>
      </c>
      <c r="X582" s="1">
        <f t="shared" ca="1" si="456"/>
        <v>3.9181056243050398E-2</v>
      </c>
      <c r="Y582" s="1">
        <f t="shared" ca="1" si="457"/>
        <v>3.8341514414291865E-2</v>
      </c>
      <c r="Z582" s="1">
        <f t="shared" ca="1" si="458"/>
        <v>3.758317067056461E-2</v>
      </c>
      <c r="AA582" s="1">
        <f t="shared" ca="1" si="459"/>
        <v>3.6912879510575106E-2</v>
      </c>
      <c r="AB582" s="1">
        <f t="shared" ca="1" si="460"/>
        <v>3.6336857824043181E-2</v>
      </c>
      <c r="AC582" s="1">
        <f t="shared" ca="1" si="461"/>
        <v>3.5860710814252988E-2</v>
      </c>
      <c r="AD582" s="1">
        <f t="shared" ca="1" si="462"/>
        <v>3.5489469168638293E-2</v>
      </c>
      <c r="AE582" s="1">
        <f t="shared" ca="1" si="463"/>
        <v>3.5227626319081093E-2</v>
      </c>
      <c r="AF582" s="1">
        <f t="shared" ca="1" si="464"/>
        <v>3.5079173322572481E-2</v>
      </c>
      <c r="AG582" s="1">
        <f t="shared" ca="1" si="465"/>
        <v>3.5047637752412576E-2</v>
      </c>
      <c r="AH582" s="1">
        <f t="shared" ca="1" si="466"/>
        <v>3.5136135983691065E-2</v>
      </c>
      <c r="AI582" s="1">
        <f t="shared" ca="1" si="467"/>
        <v>3.5347441517715544E-2</v>
      </c>
      <c r="AJ582" s="1">
        <f t="shared" ca="1" si="468"/>
        <v>3.5684055792121881E-2</v>
      </c>
      <c r="AK582" s="1">
        <f t="shared" ca="1" si="469"/>
        <v>3.6148246465223556E-2</v>
      </c>
      <c r="AL582" s="1">
        <f t="shared" ca="1" si="470"/>
        <v>3.6741998483326307E-2</v>
      </c>
      <c r="AM582" s="1">
        <f t="shared" ca="1" si="471"/>
        <v>3.746681498389879E-2</v>
      </c>
      <c r="AN582" s="1">
        <f t="shared" ca="1" si="472"/>
        <v>3.8323320862404933E-2</v>
      </c>
      <c r="AO582" s="1">
        <f t="shared" ca="1" si="473"/>
        <v>3.9310674809995019E-2</v>
      </c>
      <c r="AP582" s="1">
        <f t="shared" ca="1" si="474"/>
        <v>4.0425889621253625E-2</v>
      </c>
      <c r="AQ582" s="1">
        <f t="shared" ca="1" si="475"/>
        <v>4.1663272409124978E-2</v>
      </c>
      <c r="AR582" s="1">
        <f t="shared" ca="1" si="476"/>
        <v>4.3014265586850106E-2</v>
      </c>
      <c r="AS582" s="1">
        <f t="shared" ca="1" si="477"/>
        <v>4.4467927298569104E-2</v>
      </c>
      <c r="AT582" s="1">
        <f t="shared" ca="1" si="478"/>
        <v>4.6012137672914136E-2</v>
      </c>
      <c r="AU582" s="1">
        <f t="shared" ca="1" si="479"/>
        <v>4.763545002555946E-2</v>
      </c>
      <c r="AV582" s="1">
        <f t="shared" ca="1" si="480"/>
        <v>4.9329249784003534E-2</v>
      </c>
      <c r="AW582" s="1">
        <f t="shared" ca="1" si="481"/>
        <v>5.1088816226847945E-2</v>
      </c>
      <c r="AX582" s="1">
        <f t="shared" ca="1" si="482"/>
        <v>5.2909363619474847E-2</v>
      </c>
      <c r="AY582" s="1">
        <f t="shared" ca="1" si="483"/>
        <v>5.4773247170814506E-2</v>
      </c>
      <c r="AZ582" s="1">
        <f t="shared" ca="1" si="432"/>
        <v>5.6642487275964229E-2</v>
      </c>
      <c r="BC582" s="1">
        <f t="shared" ca="1" si="484"/>
        <v>1.0599172800906755</v>
      </c>
      <c r="BD582" s="1">
        <f t="shared" ca="1" si="484"/>
        <v>7.107294689332555E-2</v>
      </c>
      <c r="BE582" s="1">
        <f t="shared" ca="1" si="484"/>
        <v>-0.47790103315597943</v>
      </c>
    </row>
    <row r="583" spans="1:57" x14ac:dyDescent="0.2">
      <c r="A583" s="118">
        <f t="shared" si="433"/>
        <v>5.7099999999999227</v>
      </c>
      <c r="B583" s="1">
        <f t="shared" ca="1" si="434"/>
        <v>6.2218480272451603E-2</v>
      </c>
      <c r="C583" s="1">
        <f t="shared" ca="1" si="435"/>
        <v>6.1452063914892496E-2</v>
      </c>
      <c r="D583" s="1">
        <f t="shared" ca="1" si="436"/>
        <v>6.0620964173915326E-2</v>
      </c>
      <c r="E583" s="1">
        <f t="shared" ca="1" si="437"/>
        <v>5.9733486920692441E-2</v>
      </c>
      <c r="F583" s="1">
        <f t="shared" ca="1" si="438"/>
        <v>5.879642011479095E-2</v>
      </c>
      <c r="G583" s="1">
        <f t="shared" ca="1" si="439"/>
        <v>5.7815230093829099E-2</v>
      </c>
      <c r="H583" s="1">
        <f t="shared" ca="1" si="440"/>
        <v>5.6794475173342636E-2</v>
      </c>
      <c r="I583" s="1">
        <f t="shared" ca="1" si="441"/>
        <v>5.5738110274515008E-2</v>
      </c>
      <c r="J583" s="1">
        <f t="shared" ca="1" si="442"/>
        <v>5.4649680667354879E-2</v>
      </c>
      <c r="K583" s="1">
        <f t="shared" ca="1" si="443"/>
        <v>5.3532499855916849E-2</v>
      </c>
      <c r="L583" s="1">
        <f t="shared" ca="1" si="444"/>
        <v>5.2389881196035555E-2</v>
      </c>
      <c r="M583" s="1">
        <f t="shared" ca="1" si="445"/>
        <v>5.1225432857786281E-2</v>
      </c>
      <c r="N583" s="1">
        <f t="shared" ca="1" si="446"/>
        <v>5.0043372592658425E-2</v>
      </c>
      <c r="O583" s="1">
        <f t="shared" ca="1" si="447"/>
        <v>4.8848793605063424E-2</v>
      </c>
      <c r="P583" s="1">
        <f t="shared" ca="1" si="448"/>
        <v>4.7647820939145297E-2</v>
      </c>
      <c r="Q583" s="1">
        <f t="shared" ca="1" si="449"/>
        <v>4.6447629510604091E-2</v>
      </c>
      <c r="R583" s="1">
        <f t="shared" ca="1" si="450"/>
        <v>4.525633259262158E-2</v>
      </c>
      <c r="S583" s="1">
        <f t="shared" ca="1" si="451"/>
        <v>4.4082777158365755E-2</v>
      </c>
      <c r="T583" s="1">
        <f t="shared" ca="1" si="452"/>
        <v>4.2936292288181244E-2</v>
      </c>
      <c r="U583" s="1">
        <f t="shared" ca="1" si="453"/>
        <v>4.1826430754716509E-2</v>
      </c>
      <c r="V583" s="1">
        <f t="shared" ca="1" si="454"/>
        <v>4.0762729945884695E-2</v>
      </c>
      <c r="W583" s="1">
        <f t="shared" ca="1" si="455"/>
        <v>3.9754505206887003E-2</v>
      </c>
      <c r="X583" s="1">
        <f t="shared" ca="1" si="456"/>
        <v>3.8810681333903432E-2</v>
      </c>
      <c r="Y583" s="1">
        <f t="shared" ca="1" si="457"/>
        <v>3.7939665826447831E-2</v>
      </c>
      <c r="Z583" s="1">
        <f t="shared" ca="1" si="458"/>
        <v>3.7149266713941115E-2</v>
      </c>
      <c r="AA583" s="1">
        <f t="shared" ca="1" si="459"/>
        <v>3.6446654706625774E-2</v>
      </c>
      <c r="AB583" s="1">
        <f t="shared" ca="1" si="460"/>
        <v>3.5838363477502168E-2</v>
      </c>
      <c r="AC583" s="1">
        <f t="shared" ca="1" si="461"/>
        <v>3.5330315723003332E-2</v>
      </c>
      <c r="AD583" s="1">
        <f t="shared" ca="1" si="462"/>
        <v>3.4927860247471541E-2</v>
      </c>
      <c r="AE583" s="1">
        <f t="shared" ca="1" si="463"/>
        <v>3.4635809089129249E-2</v>
      </c>
      <c r="AF583" s="1">
        <f t="shared" ca="1" si="464"/>
        <v>3.4458472397618178E-2</v>
      </c>
      <c r="AG583" s="1">
        <f t="shared" ca="1" si="465"/>
        <v>3.4399697515388857E-2</v>
      </c>
      <c r="AH583" s="1">
        <f t="shared" ca="1" si="466"/>
        <v>3.4462921514134784E-2</v>
      </c>
      <c r="AI583" s="1">
        <f t="shared" ca="1" si="467"/>
        <v>3.4651239509214109E-2</v>
      </c>
      <c r="AJ583" s="1">
        <f t="shared" ca="1" si="468"/>
        <v>3.4967474771863558E-2</v>
      </c>
      <c r="AK583" s="1">
        <f t="shared" ca="1" si="469"/>
        <v>3.5414215236399323E-2</v>
      </c>
      <c r="AL583" s="1">
        <f t="shared" ca="1" si="470"/>
        <v>3.5993761548248612E-2</v>
      </c>
      <c r="AM583" s="1">
        <f t="shared" ca="1" si="471"/>
        <v>3.670792402343509E-2</v>
      </c>
      <c r="AN583" s="1">
        <f t="shared" ca="1" si="472"/>
        <v>3.7557622409146077E-2</v>
      </c>
      <c r="AO583" s="1">
        <f t="shared" ca="1" si="473"/>
        <v>3.8542296134652536E-2</v>
      </c>
      <c r="AP583" s="1">
        <f t="shared" ca="1" si="474"/>
        <v>3.9659227090772846E-2</v>
      </c>
      <c r="AQ583" s="1">
        <f t="shared" ca="1" si="475"/>
        <v>4.0902987961689258E-2</v>
      </c>
      <c r="AR583" s="1">
        <f t="shared" ca="1" si="476"/>
        <v>4.2265296127622115E-2</v>
      </c>
      <c r="AS583" s="1">
        <f t="shared" ca="1" si="477"/>
        <v>4.3735508776102765E-2</v>
      </c>
      <c r="AT583" s="1">
        <f t="shared" ca="1" si="478"/>
        <v>4.5301842253437752E-2</v>
      </c>
      <c r="AU583" s="1">
        <f t="shared" ca="1" si="479"/>
        <v>4.6953229657511114E-2</v>
      </c>
      <c r="AV583" s="1">
        <f t="shared" ca="1" si="480"/>
        <v>4.8681458093813676E-2</v>
      </c>
      <c r="AW583" s="1">
        <f t="shared" ca="1" si="481"/>
        <v>5.0482130318991132E-2</v>
      </c>
      <c r="AX583" s="1">
        <f t="shared" ca="1" si="482"/>
        <v>5.2350529532902604E-2</v>
      </c>
      <c r="AY583" s="1">
        <f t="shared" ca="1" si="483"/>
        <v>5.4268932106916891E-2</v>
      </c>
      <c r="AZ583" s="1">
        <f t="shared" ca="1" si="432"/>
        <v>5.6200340952875641E-2</v>
      </c>
      <c r="BC583" s="1">
        <f t="shared" ca="1" si="484"/>
        <v>-0.72611711163316528</v>
      </c>
      <c r="BD583" s="1">
        <f t="shared" ca="1" si="484"/>
        <v>-0.72973840658194078</v>
      </c>
      <c r="BE583" s="1">
        <f t="shared" ca="1" si="484"/>
        <v>0.55208687251600086</v>
      </c>
    </row>
    <row r="584" spans="1:57" x14ac:dyDescent="0.2">
      <c r="A584" s="118">
        <f t="shared" si="433"/>
        <v>5.7199999999999225</v>
      </c>
      <c r="B584" s="1">
        <f t="shared" ca="1" si="434"/>
        <v>6.3696181540355001E-2</v>
      </c>
      <c r="C584" s="1">
        <f t="shared" ca="1" si="435"/>
        <v>6.2880616625411945E-2</v>
      </c>
      <c r="D584" s="1">
        <f t="shared" ca="1" si="436"/>
        <v>6.2006105235840346E-2</v>
      </c>
      <c r="E584" s="1">
        <f t="shared" ca="1" si="437"/>
        <v>6.1080704737690013E-2</v>
      </c>
      <c r="F584" s="1">
        <f t="shared" ca="1" si="438"/>
        <v>6.0110955683136916E-2</v>
      </c>
      <c r="G584" s="1">
        <f t="shared" ca="1" si="439"/>
        <v>5.9102082948216485E-2</v>
      </c>
      <c r="H584" s="1">
        <f t="shared" ca="1" si="440"/>
        <v>5.8058407604901288E-2</v>
      </c>
      <c r="I584" s="1">
        <f t="shared" ca="1" si="441"/>
        <v>5.6983649734809655E-2</v>
      </c>
      <c r="J584" s="1">
        <f t="shared" ca="1" si="442"/>
        <v>5.5881122213143175E-2</v>
      </c>
      <c r="K584" s="1">
        <f t="shared" ca="1" si="443"/>
        <v>5.475390998296073E-2</v>
      </c>
      <c r="L584" s="1">
        <f t="shared" ca="1" si="444"/>
        <v>5.3605103212928239E-2</v>
      </c>
      <c r="M584" s="1">
        <f t="shared" ca="1" si="445"/>
        <v>5.2438092889947004E-2</v>
      </c>
      <c r="N584" s="1">
        <f t="shared" ca="1" si="446"/>
        <v>5.125688480567378E-2</v>
      </c>
      <c r="O584" s="1">
        <f t="shared" ca="1" si="447"/>
        <v>5.006636340101548E-2</v>
      </c>
      <c r="P584" s="1">
        <f t="shared" ca="1" si="448"/>
        <v>4.8872445516175589E-2</v>
      </c>
      <c r="Q584" s="1">
        <f t="shared" ca="1" si="449"/>
        <v>4.7682095931784456E-2</v>
      </c>
      <c r="R584" s="1">
        <f t="shared" ca="1" si="450"/>
        <v>4.6503214064304722E-2</v>
      </c>
      <c r="S584" s="1">
        <f t="shared" ca="1" si="451"/>
        <v>4.5344428416535236E-2</v>
      </c>
      <c r="T584" s="1">
        <f t="shared" ca="1" si="452"/>
        <v>4.421484487165777E-2</v>
      </c>
      <c r="U584" s="1">
        <f t="shared" ca="1" si="453"/>
        <v>4.3123788667244367E-2</v>
      </c>
      <c r="V584" s="1">
        <f t="shared" ca="1" si="454"/>
        <v>4.2080565949783183E-2</v>
      </c>
      <c r="W584" s="1">
        <f t="shared" ca="1" si="455"/>
        <v>4.1094257846213345E-2</v>
      </c>
      <c r="X584" s="1">
        <f t="shared" ca="1" si="456"/>
        <v>4.0173552744795761E-2</v>
      </c>
      <c r="Y584" s="1">
        <f t="shared" ca="1" si="457"/>
        <v>3.9326620378722171E-2</v>
      </c>
      <c r="Z584" s="1">
        <f t="shared" ca="1" si="458"/>
        <v>3.8561030468941819E-2</v>
      </c>
      <c r="AA584" s="1">
        <f t="shared" ca="1" si="459"/>
        <v>3.7883715559694386E-2</v>
      </c>
      <c r="AB584" s="1">
        <f t="shared" ca="1" si="460"/>
        <v>3.7300971732484471E-2</v>
      </c>
      <c r="AC584" s="1">
        <f t="shared" ca="1" si="461"/>
        <v>3.6818484800395464E-2</v>
      </c>
      <c r="AD584" s="1">
        <f t="shared" ca="1" si="462"/>
        <v>3.6441367305493085E-2</v>
      </c>
      <c r="AE584" s="1">
        <f t="shared" ca="1" si="463"/>
        <v>3.6174195513092762E-2</v>
      </c>
      <c r="AF584" s="1">
        <f t="shared" ca="1" si="464"/>
        <v>3.6021044290043158E-2</v>
      </c>
      <c r="AG584" s="1">
        <f t="shared" ca="1" si="465"/>
        <v>3.5985526377520567E-2</v>
      </c>
      <c r="AH584" s="1">
        <f t="shared" ca="1" si="466"/>
        <v>3.6070845173197558E-2</v>
      </c>
      <c r="AI584" s="1">
        <f t="shared" ca="1" si="467"/>
        <v>3.6279863021900123E-2</v>
      </c>
      <c r="AJ584" s="1">
        <f t="shared" ca="1" si="468"/>
        <v>3.66151706083402E-2</v>
      </c>
      <c r="AK584" s="1">
        <f t="shared" ca="1" si="469"/>
        <v>3.7079121662325389E-2</v>
      </c>
      <c r="AL584" s="1">
        <f t="shared" ca="1" si="470"/>
        <v>3.7673777969019301E-2</v>
      </c>
      <c r="AM584" s="1">
        <f t="shared" ca="1" si="471"/>
        <v>3.840070238749034E-2</v>
      </c>
      <c r="AN584" s="1">
        <f t="shared" ca="1" si="472"/>
        <v>3.9260554845403417E-2</v>
      </c>
      <c r="AO584" s="1">
        <f t="shared" ca="1" si="473"/>
        <v>4.0252500888338767E-2</v>
      </c>
      <c r="AP584" s="1">
        <f t="shared" ca="1" si="474"/>
        <v>4.1373537043874961E-2</v>
      </c>
      <c r="AQ584" s="1">
        <f t="shared" ca="1" si="475"/>
        <v>4.26179473663734E-2</v>
      </c>
      <c r="AR584" s="1">
        <f t="shared" ca="1" si="476"/>
        <v>4.3977170295588286E-2</v>
      </c>
      <c r="AS584" s="1">
        <f t="shared" ca="1" si="477"/>
        <v>4.5440308416954178E-2</v>
      </c>
      <c r="AT584" s="1">
        <f t="shared" ca="1" si="478"/>
        <v>4.6995360776769031E-2</v>
      </c>
      <c r="AU584" s="1">
        <f t="shared" ca="1" si="479"/>
        <v>4.8631086304068614E-2</v>
      </c>
      <c r="AV584" s="1">
        <f t="shared" ca="1" si="480"/>
        <v>5.0339117829363442E-2</v>
      </c>
      <c r="AW584" s="1">
        <f t="shared" ca="1" si="481"/>
        <v>5.2114822107498314E-2</v>
      </c>
      <c r="AX584" s="1">
        <f t="shared" ca="1" si="482"/>
        <v>5.3952993928394824E-2</v>
      </c>
      <c r="AY584" s="1">
        <f t="shared" ca="1" si="483"/>
        <v>5.583529766397273E-2</v>
      </c>
      <c r="AZ584" s="1">
        <f t="shared" ca="1" si="432"/>
        <v>5.7724991709146765E-2</v>
      </c>
      <c r="BC584" s="1">
        <f t="shared" ca="1" si="484"/>
        <v>2.2662528076570023</v>
      </c>
      <c r="BD584" s="1">
        <f t="shared" ca="1" si="484"/>
        <v>0.47306963490455889</v>
      </c>
      <c r="BE584" s="1">
        <f t="shared" ca="1" si="484"/>
        <v>-0.42926542085937136</v>
      </c>
    </row>
    <row r="585" spans="1:57" x14ac:dyDescent="0.2">
      <c r="A585" s="118">
        <f t="shared" si="433"/>
        <v>5.7299999999999223</v>
      </c>
      <c r="B585" s="1">
        <f t="shared" ca="1" si="434"/>
        <v>6.3491032080391641E-2</v>
      </c>
      <c r="C585" s="1">
        <f t="shared" ca="1" si="435"/>
        <v>6.2623674882879302E-2</v>
      </c>
      <c r="D585" s="1">
        <f t="shared" ca="1" si="436"/>
        <v>6.1706884354904866E-2</v>
      </c>
      <c r="E585" s="1">
        <f t="shared" ca="1" si="437"/>
        <v>6.0748263784455102E-2</v>
      </c>
      <c r="F585" s="1">
        <f t="shared" ca="1" si="438"/>
        <v>5.9753900840335841E-2</v>
      </c>
      <c r="G585" s="1">
        <f t="shared" ca="1" si="439"/>
        <v>5.8728573426464981E-2</v>
      </c>
      <c r="H585" s="1">
        <f t="shared" ca="1" si="440"/>
        <v>5.7676159824436725E-2</v>
      </c>
      <c r="I585" s="1">
        <f t="shared" ca="1" si="441"/>
        <v>5.6599939730304291E-2</v>
      </c>
      <c r="J585" s="1">
        <f t="shared" ca="1" si="442"/>
        <v>5.5502788106243289E-2</v>
      </c>
      <c r="K585" s="1">
        <f t="shared" ca="1" si="443"/>
        <v>5.4387355846898286E-2</v>
      </c>
      <c r="L585" s="1">
        <f t="shared" ca="1" si="444"/>
        <v>5.3256304458951242E-2</v>
      </c>
      <c r="M585" s="1">
        <f t="shared" ca="1" si="445"/>
        <v>5.2112602255701163E-2</v>
      </c>
      <c r="N585" s="1">
        <f t="shared" ca="1" si="446"/>
        <v>5.0959837538003573E-2</v>
      </c>
      <c r="O585" s="1">
        <f t="shared" ca="1" si="447"/>
        <v>4.9802480399557009E-2</v>
      </c>
      <c r="P585" s="1">
        <f t="shared" ca="1" si="448"/>
        <v>4.8646033843106694E-2</v>
      </c>
      <c r="Q585" s="1">
        <f t="shared" ca="1" si="449"/>
        <v>4.7497046844885156E-2</v>
      </c>
      <c r="R585" s="1">
        <f t="shared" ca="1" si="450"/>
        <v>4.6362999277467759E-2</v>
      </c>
      <c r="S585" s="1">
        <f t="shared" ca="1" si="451"/>
        <v>4.52520954838532E-2</v>
      </c>
      <c r="T585" s="1">
        <f t="shared" ca="1" si="452"/>
        <v>4.4173012468406984E-2</v>
      </c>
      <c r="U585" s="1">
        <f t="shared" ca="1" si="453"/>
        <v>4.3134642264602625E-2</v>
      </c>
      <c r="V585" s="1">
        <f t="shared" ca="1" si="454"/>
        <v>4.214585412307139E-2</v>
      </c>
      <c r="W585" s="1">
        <f t="shared" ca="1" si="455"/>
        <v>4.1215289313802077E-2</v>
      </c>
      <c r="X585" s="1">
        <f t="shared" ca="1" si="456"/>
        <v>4.0351194195073284E-2</v>
      </c>
      <c r="Y585" s="1">
        <f t="shared" ca="1" si="457"/>
        <v>3.9561295128016531E-2</v>
      </c>
      <c r="Z585" s="1">
        <f t="shared" ca="1" si="458"/>
        <v>3.8852717933063607E-2</v>
      </c>
      <c r="AA585" s="1">
        <f t="shared" ca="1" si="459"/>
        <v>3.8231951405046406E-2</v>
      </c>
      <c r="AB585" s="1">
        <f t="shared" ca="1" si="460"/>
        <v>3.7704848453241527E-2</v>
      </c>
      <c r="AC585" s="1">
        <f t="shared" ca="1" si="461"/>
        <v>3.7276652424909046E-2</v>
      </c>
      <c r="AD585" s="1">
        <f t="shared" ca="1" si="462"/>
        <v>3.6952034014730385E-2</v>
      </c>
      <c r="AE585" s="1">
        <f t="shared" ca="1" si="463"/>
        <v>3.6735128130021083E-2</v>
      </c>
      <c r="AF585" s="1">
        <f t="shared" ca="1" si="464"/>
        <v>3.6629568773571972E-2</v>
      </c>
      <c r="AG585" s="1">
        <f t="shared" ca="1" si="465"/>
        <v>3.663852850893505E-2</v>
      </c>
      <c r="AH585" s="1">
        <f t="shared" ca="1" si="466"/>
        <v>3.6764771482936588E-2</v>
      </c>
      <c r="AI585" s="1">
        <f t="shared" ca="1" si="467"/>
        <v>3.701072167865542E-2</v>
      </c>
      <c r="AJ585" s="1">
        <f t="shared" ca="1" si="468"/>
        <v>3.7378531567023893E-2</v>
      </c>
      <c r="AK585" s="1">
        <f t="shared" ca="1" si="469"/>
        <v>3.7870114985330751E-2</v>
      </c>
      <c r="AL585" s="1">
        <f t="shared" ca="1" si="470"/>
        <v>3.8487089091647074E-2</v>
      </c>
      <c r="AM585" s="1">
        <f t="shared" ca="1" si="471"/>
        <v>3.9230563445939483E-2</v>
      </c>
      <c r="AN585" s="1">
        <f t="shared" ca="1" si="472"/>
        <v>4.0100732280171997E-2</v>
      </c>
      <c r="AO585" s="1">
        <f t="shared" ca="1" si="473"/>
        <v>4.1096281431748004E-2</v>
      </c>
      <c r="AP585" s="1">
        <f t="shared" ca="1" si="474"/>
        <v>4.2213716404779479E-2</v>
      </c>
      <c r="AQ585" s="1">
        <f t="shared" ca="1" si="475"/>
        <v>4.344682722269895E-2</v>
      </c>
      <c r="AR585" s="1">
        <f t="shared" ca="1" si="476"/>
        <v>4.4786568276666723E-2</v>
      </c>
      <c r="AS585" s="1">
        <f t="shared" ca="1" si="477"/>
        <v>4.6221582701167198E-2</v>
      </c>
      <c r="AT585" s="1">
        <f t="shared" ca="1" si="478"/>
        <v>4.7739447510217796E-2</v>
      </c>
      <c r="AU585" s="1">
        <f t="shared" ca="1" si="479"/>
        <v>4.932854226698824E-2</v>
      </c>
      <c r="AV585" s="1">
        <f t="shared" ca="1" si="480"/>
        <v>5.0980138297577186E-2</v>
      </c>
      <c r="AW585" s="1">
        <f t="shared" ca="1" si="481"/>
        <v>5.2689155711970657E-2</v>
      </c>
      <c r="AX585" s="1">
        <f t="shared" ca="1" si="482"/>
        <v>5.4449692823467365E-2</v>
      </c>
      <c r="AY585" s="1">
        <f t="shared" ca="1" si="483"/>
        <v>5.624261375929332E-2</v>
      </c>
      <c r="AZ585" s="1">
        <f t="shared" ca="1" si="432"/>
        <v>5.8031334012126692E-2</v>
      </c>
      <c r="BC585" s="1">
        <f t="shared" ca="1" si="484"/>
        <v>0.4012633128441685</v>
      </c>
      <c r="BD585" s="1">
        <f t="shared" ca="1" si="484"/>
        <v>1.4701678036472696</v>
      </c>
      <c r="BE585" s="1">
        <f t="shared" ca="1" si="484"/>
        <v>-0.15996637369131506</v>
      </c>
    </row>
    <row r="586" spans="1:57" x14ac:dyDescent="0.2">
      <c r="A586" s="118">
        <f t="shared" si="433"/>
        <v>5.7399999999999221</v>
      </c>
      <c r="B586" s="1">
        <f t="shared" ca="1" si="434"/>
        <v>6.2952790005761747E-2</v>
      </c>
      <c r="C586" s="1">
        <f t="shared" ca="1" si="435"/>
        <v>6.2238792123066919E-2</v>
      </c>
      <c r="D586" s="1">
        <f t="shared" ca="1" si="436"/>
        <v>6.1461878715572515E-2</v>
      </c>
      <c r="E586" s="1">
        <f t="shared" ca="1" si="437"/>
        <v>6.0630122325173168E-2</v>
      </c>
      <c r="F586" s="1">
        <f t="shared" ca="1" si="438"/>
        <v>5.975008116360668E-2</v>
      </c>
      <c r="G586" s="1">
        <f t="shared" ca="1" si="439"/>
        <v>5.8827009554385259E-2</v>
      </c>
      <c r="H586" s="1">
        <f t="shared" ca="1" si="440"/>
        <v>5.786526634489806E-2</v>
      </c>
      <c r="I586" s="1">
        <f t="shared" ca="1" si="441"/>
        <v>5.6868614203161028E-2</v>
      </c>
      <c r="J586" s="1">
        <f t="shared" ca="1" si="442"/>
        <v>5.5840413563693084E-2</v>
      </c>
      <c r="K586" s="1">
        <f t="shared" ca="1" si="443"/>
        <v>5.4783804688530134E-2</v>
      </c>
      <c r="L586" s="1">
        <f t="shared" ca="1" si="444"/>
        <v>5.370194385021488E-2</v>
      </c>
      <c r="M586" s="1">
        <f t="shared" ca="1" si="445"/>
        <v>5.2598300100177083E-2</v>
      </c>
      <c r="N586" s="1">
        <f t="shared" ca="1" si="446"/>
        <v>5.1476967619419979E-2</v>
      </c>
      <c r="O586" s="1">
        <f t="shared" ca="1" si="447"/>
        <v>5.0342925472705767E-2</v>
      </c>
      <c r="P586" s="1">
        <f t="shared" ca="1" si="448"/>
        <v>4.9202186094059679E-2</v>
      </c>
      <c r="Q586" s="1">
        <f t="shared" ca="1" si="449"/>
        <v>4.806180588860369E-2</v>
      </c>
      <c r="R586" s="1">
        <f t="shared" ca="1" si="450"/>
        <v>4.6929768400784673E-2</v>
      </c>
      <c r="S586" s="1">
        <f t="shared" ca="1" si="451"/>
        <v>4.5814777027497915E-2</v>
      </c>
      <c r="T586" s="1">
        <f t="shared" ca="1" si="452"/>
        <v>4.4726003115864062E-2</v>
      </c>
      <c r="U586" s="1">
        <f t="shared" ca="1" si="453"/>
        <v>4.3672828729499978E-2</v>
      </c>
      <c r="V586" s="1">
        <f t="shared" ca="1" si="454"/>
        <v>4.2664609472035257E-2</v>
      </c>
      <c r="W586" s="1">
        <f t="shared" ca="1" si="455"/>
        <v>4.171047002112474E-2</v>
      </c>
      <c r="X586" s="1">
        <f t="shared" ca="1" si="456"/>
        <v>4.0819137986300248E-2</v>
      </c>
      <c r="Y586" s="1">
        <f t="shared" ca="1" si="457"/>
        <v>3.9998819654140969E-2</v>
      </c>
      <c r="Z586" s="1">
        <f t="shared" ca="1" si="458"/>
        <v>3.9257120255660492E-2</v>
      </c>
      <c r="AA586" s="1">
        <f t="shared" ca="1" si="459"/>
        <v>3.8601008155903581E-2</v>
      </c>
      <c r="AB586" s="1">
        <f t="shared" ca="1" si="460"/>
        <v>3.8036816414123972E-2</v>
      </c>
      <c r="AC586" s="1">
        <f t="shared" ca="1" si="461"/>
        <v>3.7570269232204266E-2</v>
      </c>
      <c r="AD586" s="1">
        <f t="shared" ca="1" si="462"/>
        <v>3.7206518775306341E-2</v>
      </c>
      <c r="AE586" s="1">
        <f t="shared" ca="1" si="463"/>
        <v>3.6950181910701728E-2</v>
      </c>
      <c r="AF586" s="1">
        <f t="shared" ca="1" si="464"/>
        <v>3.6805375098929172E-2</v>
      </c>
      <c r="AG586" s="1">
        <f t="shared" ca="1" si="465"/>
        <v>3.6775754052528968E-2</v>
      </c>
      <c r="AH586" s="1">
        <f t="shared" ca="1" si="466"/>
        <v>3.6864566993340127E-2</v>
      </c>
      <c r="AI586" s="1">
        <f t="shared" ca="1" si="467"/>
        <v>3.7074722853730764E-2</v>
      </c>
      <c r="AJ586" s="1">
        <f t="shared" ca="1" si="468"/>
        <v>3.7408859165355864E-2</v>
      </c>
      <c r="AK586" s="1">
        <f t="shared" ca="1" si="469"/>
        <v>3.7869373086370922E-2</v>
      </c>
      <c r="AL586" s="1">
        <f t="shared" ca="1" si="470"/>
        <v>3.845836028239135E-2</v>
      </c>
      <c r="AM586" s="1">
        <f t="shared" ca="1" si="471"/>
        <v>3.9177400074427042E-2</v>
      </c>
      <c r="AN586" s="1">
        <f t="shared" ca="1" si="472"/>
        <v>4.0027144026568699E-2</v>
      </c>
      <c r="AO586" s="1">
        <f t="shared" ca="1" si="473"/>
        <v>4.1006721349814076E-2</v>
      </c>
      <c r="AP586" s="1">
        <f t="shared" ca="1" si="474"/>
        <v>4.2113069772736406E-2</v>
      </c>
      <c r="AQ586" s="1">
        <f t="shared" ca="1" si="475"/>
        <v>4.3340408795563064E-2</v>
      </c>
      <c r="AR586" s="1">
        <f t="shared" ca="1" si="476"/>
        <v>4.4680132560890408E-2</v>
      </c>
      <c r="AS586" s="1">
        <f t="shared" ca="1" si="477"/>
        <v>4.6121348808703125E-2</v>
      </c>
      <c r="AT586" s="1">
        <f t="shared" ca="1" si="478"/>
        <v>4.7652136682143437E-2</v>
      </c>
      <c r="AU586" s="1">
        <f t="shared" ca="1" si="479"/>
        <v>4.9261420043821155E-2</v>
      </c>
      <c r="AV586" s="1">
        <f t="shared" ca="1" si="480"/>
        <v>5.0941030320691229E-2</v>
      </c>
      <c r="AW586" s="1">
        <f t="shared" ca="1" si="481"/>
        <v>5.2686359289322623E-2</v>
      </c>
      <c r="AX586" s="1">
        <f t="shared" ca="1" si="482"/>
        <v>5.449173001910685E-2</v>
      </c>
      <c r="AY586" s="1">
        <f t="shared" ca="1" si="483"/>
        <v>5.6338148847502351E-2</v>
      </c>
      <c r="AZ586" s="1">
        <f t="shared" ca="1" si="432"/>
        <v>5.8190340350924304E-2</v>
      </c>
      <c r="BC586" s="1">
        <f t="shared" ca="1" si="484"/>
        <v>0.30366227719990224</v>
      </c>
      <c r="BD586" s="1">
        <f t="shared" ca="1" si="484"/>
        <v>-0.30534199933588191</v>
      </c>
      <c r="BE586" s="1">
        <f t="shared" ca="1" si="484"/>
        <v>1.736103741992931</v>
      </c>
    </row>
    <row r="587" spans="1:57" x14ac:dyDescent="0.2">
      <c r="A587" s="118">
        <f t="shared" si="433"/>
        <v>5.7499999999999218</v>
      </c>
      <c r="B587" s="1">
        <f t="shared" ca="1" si="434"/>
        <v>6.3423846509776102E-2</v>
      </c>
      <c r="C587" s="1">
        <f t="shared" ca="1" si="435"/>
        <v>6.262586007575377E-2</v>
      </c>
      <c r="D587" s="1">
        <f t="shared" ca="1" si="436"/>
        <v>6.1775520933659234E-2</v>
      </c>
      <c r="E587" s="1">
        <f t="shared" ca="1" si="437"/>
        <v>6.088044493545712E-2</v>
      </c>
      <c r="F587" s="1">
        <f t="shared" ca="1" si="438"/>
        <v>5.9946734983732139E-2</v>
      </c>
      <c r="G587" s="1">
        <f t="shared" ca="1" si="439"/>
        <v>5.897919593489645E-2</v>
      </c>
      <c r="H587" s="1">
        <f t="shared" ca="1" si="440"/>
        <v>5.7981741280639189E-2</v>
      </c>
      <c r="I587" s="1">
        <f t="shared" ca="1" si="441"/>
        <v>5.6957690741328296E-2</v>
      </c>
      <c r="J587" s="1">
        <f t="shared" ca="1" si="442"/>
        <v>5.5909964332108632E-2</v>
      </c>
      <c r="K587" s="1">
        <f t="shared" ca="1" si="443"/>
        <v>5.4841265820758482E-2</v>
      </c>
      <c r="L587" s="1">
        <f t="shared" ca="1" si="444"/>
        <v>5.3754320395508343E-2</v>
      </c>
      <c r="M587" s="1">
        <f t="shared" ca="1" si="445"/>
        <v>5.2652171979140752E-2</v>
      </c>
      <c r="N587" s="1">
        <f t="shared" ca="1" si="446"/>
        <v>5.1538494725006621E-2</v>
      </c>
      <c r="O587" s="1">
        <f t="shared" ca="1" si="447"/>
        <v>5.04178507085178E-2</v>
      </c>
      <c r="P587" s="1">
        <f t="shared" ca="1" si="448"/>
        <v>4.9295835785313373E-2</v>
      </c>
      <c r="Q587" s="1">
        <f t="shared" ca="1" si="449"/>
        <v>4.8179087744646069E-2</v>
      </c>
      <c r="R587" s="1">
        <f t="shared" ca="1" si="450"/>
        <v>4.7075167740856433E-2</v>
      </c>
      <c r="S587" s="1">
        <f t="shared" ca="1" si="451"/>
        <v>4.5992352160895172E-2</v>
      </c>
      <c r="T587" s="1">
        <f t="shared" ca="1" si="452"/>
        <v>4.4939380638767505E-2</v>
      </c>
      <c r="U587" s="1">
        <f t="shared" ca="1" si="453"/>
        <v>4.3925199225072389E-2</v>
      </c>
      <c r="V587" s="1">
        <f t="shared" ca="1" si="454"/>
        <v>4.2958723847912765E-2</v>
      </c>
      <c r="W587" s="1">
        <f t="shared" ca="1" si="455"/>
        <v>4.2048636579862936E-2</v>
      </c>
      <c r="X587" s="1">
        <f t="shared" ca="1" si="456"/>
        <v>4.1203220285573473E-2</v>
      </c>
      <c r="Y587" s="1">
        <f t="shared" ca="1" si="457"/>
        <v>4.0430235197155578E-2</v>
      </c>
      <c r="Z587" s="1">
        <f t="shared" ca="1" si="458"/>
        <v>3.9736839989778935E-2</v>
      </c>
      <c r="AA587" s="1">
        <f t="shared" ca="1" si="459"/>
        <v>3.9129556640678111E-2</v>
      </c>
      <c r="AB587" s="1">
        <f t="shared" ca="1" si="460"/>
        <v>3.8614272403558553E-2</v>
      </c>
      <c r="AC587" s="1">
        <f t="shared" ca="1" si="461"/>
        <v>3.8196266377624209E-2</v>
      </c>
      <c r="AD587" s="1">
        <f t="shared" ca="1" si="462"/>
        <v>3.7880246238688575E-2</v>
      </c>
      <c r="AE587" s="1">
        <f t="shared" ca="1" si="463"/>
        <v>3.7670384854316674E-2</v>
      </c>
      <c r="AF587" s="1">
        <f t="shared" ca="1" si="464"/>
        <v>3.7570355187001622E-2</v>
      </c>
      <c r="AG587" s="1">
        <f t="shared" ca="1" si="465"/>
        <v>3.758337014717418E-2</v>
      </c>
      <c r="AH587" s="1">
        <f t="shared" ca="1" si="466"/>
        <v>3.7712236079553291E-2</v>
      </c>
      <c r="AI587" s="1">
        <f t="shared" ca="1" si="467"/>
        <v>3.7959420898406648E-2</v>
      </c>
      <c r="AJ587" s="1">
        <f t="shared" ca="1" si="468"/>
        <v>3.8327121191696456E-2</v>
      </c>
      <c r="AK587" s="1">
        <f t="shared" ca="1" si="469"/>
        <v>3.8817291372560139E-2</v>
      </c>
      <c r="AL587" s="1">
        <f t="shared" ca="1" si="470"/>
        <v>3.9431579469609096E-2</v>
      </c>
      <c r="AM587" s="1">
        <f t="shared" ca="1" si="471"/>
        <v>4.0171108346699826E-2</v>
      </c>
      <c r="AN587" s="1">
        <f t="shared" ca="1" si="472"/>
        <v>4.1036060651260711E-2</v>
      </c>
      <c r="AO587" s="1">
        <f t="shared" ca="1" si="473"/>
        <v>4.2025082775282892E-2</v>
      </c>
      <c r="AP587" s="1">
        <f t="shared" ca="1" si="474"/>
        <v>4.3134618647229159E-2</v>
      </c>
      <c r="AQ587" s="1">
        <f t="shared" ca="1" si="475"/>
        <v>4.4358391479996255E-2</v>
      </c>
      <c r="AR587" s="1">
        <f t="shared" ca="1" si="476"/>
        <v>4.5687309695079517E-2</v>
      </c>
      <c r="AS587" s="1">
        <f t="shared" ca="1" si="477"/>
        <v>4.7110020418818059E-2</v>
      </c>
      <c r="AT587" s="1">
        <f t="shared" ca="1" si="478"/>
        <v>4.8614179797266885E-2</v>
      </c>
      <c r="AU587" s="1">
        <f t="shared" ca="1" si="479"/>
        <v>5.0188330338885881E-2</v>
      </c>
      <c r="AV587" s="1">
        <f t="shared" ca="1" si="480"/>
        <v>5.1823935833182462E-2</v>
      </c>
      <c r="AW587" s="1">
        <f t="shared" ca="1" si="481"/>
        <v>5.3515928815480424E-2</v>
      </c>
      <c r="AX587" s="1">
        <f t="shared" ca="1" si="482"/>
        <v>5.5257929490728497E-2</v>
      </c>
      <c r="AY587" s="1">
        <f t="shared" ca="1" si="483"/>
        <v>5.7030183774469334E-2</v>
      </c>
      <c r="AZ587" s="1">
        <f t="shared" ca="1" si="432"/>
        <v>5.8797573708401642E-2</v>
      </c>
      <c r="BC587" s="1">
        <f t="shared" ca="1" si="484"/>
        <v>0.82817847155555846</v>
      </c>
      <c r="BD587" s="1">
        <f t="shared" ca="1" si="484"/>
        <v>1.032882893482121</v>
      </c>
      <c r="BE587" s="1">
        <f t="shared" ca="1" si="484"/>
        <v>-0.67382627513583948</v>
      </c>
    </row>
    <row r="588" spans="1:57" x14ac:dyDescent="0.2">
      <c r="A588" s="118">
        <f t="shared" si="433"/>
        <v>5.7599999999999216</v>
      </c>
      <c r="B588" s="1">
        <f t="shared" ca="1" si="434"/>
        <v>6.1006799592124843E-2</v>
      </c>
      <c r="C588" s="1">
        <f t="shared" ca="1" si="435"/>
        <v>6.0318949558415894E-2</v>
      </c>
      <c r="D588" s="1">
        <f t="shared" ca="1" si="436"/>
        <v>5.9575564485186E-2</v>
      </c>
      <c r="E588" s="1">
        <f t="shared" ca="1" si="437"/>
        <v>5.8784231367780451E-2</v>
      </c>
      <c r="F588" s="1">
        <f t="shared" ca="1" si="438"/>
        <v>5.7951025722167017E-2</v>
      </c>
      <c r="G588" s="1">
        <f t="shared" ca="1" si="439"/>
        <v>5.7080730825580926E-2</v>
      </c>
      <c r="H588" s="1">
        <f t="shared" ca="1" si="440"/>
        <v>5.617724266786743E-2</v>
      </c>
      <c r="I588" s="1">
        <f t="shared" ca="1" si="441"/>
        <v>5.5243865878007073E-2</v>
      </c>
      <c r="J588" s="1">
        <f t="shared" ca="1" si="442"/>
        <v>5.4283507935968082E-2</v>
      </c>
      <c r="K588" s="1">
        <f t="shared" ca="1" si="443"/>
        <v>5.3298864029165137E-2</v>
      </c>
      <c r="L588" s="1">
        <f t="shared" ca="1" si="444"/>
        <v>5.2292656186324941E-2</v>
      </c>
      <c r="M588" s="1">
        <f t="shared" ca="1" si="445"/>
        <v>5.126793110929781E-2</v>
      </c>
      <c r="N588" s="1">
        <f t="shared" ca="1" si="446"/>
        <v>5.0228370790243483E-2</v>
      </c>
      <c r="O588" s="1">
        <f t="shared" ca="1" si="447"/>
        <v>4.9178548129137863E-2</v>
      </c>
      <c r="P588" s="1">
        <f t="shared" ca="1" si="448"/>
        <v>4.8124070168179323E-2</v>
      </c>
      <c r="Q588" s="1">
        <f t="shared" ca="1" si="449"/>
        <v>4.7071583810961708E-2</v>
      </c>
      <c r="R588" s="1">
        <f t="shared" ca="1" si="450"/>
        <v>4.6028655535017594E-2</v>
      </c>
      <c r="S588" s="1">
        <f t="shared" ca="1" si="451"/>
        <v>4.5003562428984789E-2</v>
      </c>
      <c r="T588" s="1">
        <f t="shared" ca="1" si="452"/>
        <v>4.4005040133450142E-2</v>
      </c>
      <c r="U588" s="1">
        <f t="shared" ca="1" si="453"/>
        <v>4.3042026418439648E-2</v>
      </c>
      <c r="V588" s="1">
        <f t="shared" ca="1" si="454"/>
        <v>4.2123425283633616E-2</v>
      </c>
      <c r="W588" s="1">
        <f t="shared" ca="1" si="455"/>
        <v>4.1257903959424913E-2</v>
      </c>
      <c r="X588" s="1">
        <f t="shared" ca="1" si="456"/>
        <v>4.0453728345086218E-2</v>
      </c>
      <c r="Y588" s="1">
        <f t="shared" ca="1" si="457"/>
        <v>3.9718640413928363E-2</v>
      </c>
      <c r="Z588" s="1">
        <f t="shared" ca="1" si="458"/>
        <v>3.9059780094332898E-2</v>
      </c>
      <c r="AA588" s="1">
        <f t="shared" ca="1" si="459"/>
        <v>3.8483650793064539E-2</v>
      </c>
      <c r="AB588" s="1">
        <f t="shared" ca="1" si="460"/>
        <v>3.7996121778032944E-2</v>
      </c>
      <c r="AC588" s="1">
        <f t="shared" ca="1" si="461"/>
        <v>3.760245486372512E-2</v>
      </c>
      <c r="AD588" s="1">
        <f t="shared" ca="1" si="462"/>
        <v>3.7307341052094128E-2</v>
      </c>
      <c r="AE588" s="1">
        <f t="shared" ca="1" si="463"/>
        <v>3.7114937026726816E-2</v>
      </c>
      <c r="AF588" s="1">
        <f t="shared" ca="1" si="464"/>
        <v>3.7028900071684502E-2</v>
      </c>
      <c r="AG588" s="1">
        <f t="shared" ca="1" si="465"/>
        <v>3.705242811948331E-2</v>
      </c>
      <c r="AH588" s="1">
        <f t="shared" ca="1" si="466"/>
        <v>3.7188313460597602E-2</v>
      </c>
      <c r="AI588" s="1">
        <f t="shared" ca="1" si="467"/>
        <v>3.7439010798377935E-2</v>
      </c>
      <c r="AJ588" s="1">
        <f t="shared" ca="1" si="468"/>
        <v>3.7806703546762313E-2</v>
      </c>
      <c r="AK588" s="1">
        <f t="shared" ca="1" si="469"/>
        <v>3.8293331081725494E-2</v>
      </c>
      <c r="AL588" s="1">
        <f t="shared" ca="1" si="470"/>
        <v>3.8900521424166987E-2</v>
      </c>
      <c r="AM588" s="1">
        <f t="shared" ca="1" si="471"/>
        <v>3.9629368537294825E-2</v>
      </c>
      <c r="AN588" s="1">
        <f t="shared" ca="1" si="472"/>
        <v>4.0480013679523287E-2</v>
      </c>
      <c r="AO588" s="1">
        <f t="shared" ca="1" si="473"/>
        <v>4.1451048009909931E-2</v>
      </c>
      <c r="AP588" s="1">
        <f t="shared" ca="1" si="474"/>
        <v>4.2538849412757825E-2</v>
      </c>
      <c r="AQ588" s="1">
        <f t="shared" ca="1" si="475"/>
        <v>4.3737072830652757E-2</v>
      </c>
      <c r="AR588" s="1">
        <f t="shared" ca="1" si="476"/>
        <v>4.503656927183327E-2</v>
      </c>
      <c r="AS588" s="1">
        <f t="shared" ca="1" si="477"/>
        <v>4.6425953807019193E-2</v>
      </c>
      <c r="AT588" s="1">
        <f t="shared" ca="1" si="478"/>
        <v>4.7892888223732166E-2</v>
      </c>
      <c r="AU588" s="1">
        <f t="shared" ca="1" si="479"/>
        <v>4.9425961756311289E-2</v>
      </c>
      <c r="AV588" s="1">
        <f t="shared" ca="1" si="480"/>
        <v>5.1016696530435605E-2</v>
      </c>
      <c r="AW588" s="1">
        <f t="shared" ca="1" si="481"/>
        <v>5.2659988773414906E-2</v>
      </c>
      <c r="AX588" s="1">
        <f t="shared" ca="1" si="482"/>
        <v>5.4349182480300788E-2</v>
      </c>
      <c r="AY588" s="1">
        <f t="shared" ca="1" si="483"/>
        <v>5.6064209308159196E-2</v>
      </c>
      <c r="AZ588" s="1">
        <f t="shared" ca="1" si="432"/>
        <v>5.7770746160858519E-2</v>
      </c>
      <c r="BC588" s="1">
        <f t="shared" ca="1" si="484"/>
        <v>-1.519615735488359</v>
      </c>
      <c r="BD588" s="1">
        <f t="shared" ca="1" si="484"/>
        <v>1.5987325363699583</v>
      </c>
      <c r="BE588" s="1">
        <f t="shared" ca="1" si="484"/>
        <v>1.8003321204512455</v>
      </c>
    </row>
    <row r="589" spans="1:57" x14ac:dyDescent="0.2">
      <c r="A589" s="118">
        <f t="shared" si="433"/>
        <v>5.7699999999999214</v>
      </c>
      <c r="B589" s="1">
        <f t="shared" ca="1" si="434"/>
        <v>5.9383381425837142E-2</v>
      </c>
      <c r="C589" s="1">
        <f t="shared" ca="1" si="435"/>
        <v>5.8852376468051935E-2</v>
      </c>
      <c r="D589" s="1">
        <f t="shared" ca="1" si="436"/>
        <v>5.8252826458193303E-2</v>
      </c>
      <c r="E589" s="1">
        <f t="shared" ca="1" si="437"/>
        <v>5.7592755179009664E-2</v>
      </c>
      <c r="F589" s="1">
        <f t="shared" ca="1" si="438"/>
        <v>5.6878676490623094E-2</v>
      </c>
      <c r="G589" s="1">
        <f t="shared" ca="1" si="439"/>
        <v>5.6115817787260963E-2</v>
      </c>
      <c r="H589" s="1">
        <f t="shared" ca="1" si="440"/>
        <v>5.5308523219756232E-2</v>
      </c>
      <c r="I589" s="1">
        <f t="shared" ca="1" si="441"/>
        <v>5.4460547991448664E-2</v>
      </c>
      <c r="J589" s="1">
        <f t="shared" ca="1" si="442"/>
        <v>5.357525274084856E-2</v>
      </c>
      <c r="K589" s="1">
        <f t="shared" ca="1" si="443"/>
        <v>5.2655789798046616E-2</v>
      </c>
      <c r="L589" s="1">
        <f t="shared" ca="1" si="444"/>
        <v>5.1705343765659606E-2</v>
      </c>
      <c r="M589" s="1">
        <f t="shared" ca="1" si="445"/>
        <v>5.0727429840422875E-2</v>
      </c>
      <c r="N589" s="1">
        <f t="shared" ca="1" si="446"/>
        <v>4.9726203527642517E-2</v>
      </c>
      <c r="O589" s="1">
        <f t="shared" ca="1" si="447"/>
        <v>4.8706714173720828E-2</v>
      </c>
      <c r="P589" s="1">
        <f t="shared" ca="1" si="448"/>
        <v>4.7675045580593552E-2</v>
      </c>
      <c r="Q589" s="1">
        <f t="shared" ca="1" si="449"/>
        <v>4.6638319304995096E-2</v>
      </c>
      <c r="R589" s="1">
        <f t="shared" ca="1" si="450"/>
        <v>4.5604572669842372E-2</v>
      </c>
      <c r="S589" s="1">
        <f t="shared" ca="1" si="451"/>
        <v>4.4582548986180644E-2</v>
      </c>
      <c r="T589" s="1">
        <f t="shared" ca="1" si="452"/>
        <v>4.3581445430057708E-2</v>
      </c>
      <c r="U589" s="1">
        <f t="shared" ca="1" si="453"/>
        <v>4.2610657032592043E-2</v>
      </c>
      <c r="V589" s="1">
        <f t="shared" ca="1" si="454"/>
        <v>4.1679541421388577E-2</v>
      </c>
      <c r="W589" s="1">
        <f t="shared" ca="1" si="455"/>
        <v>4.0797216556817242E-2</v>
      </c>
      <c r="X589" s="1">
        <f t="shared" ca="1" si="456"/>
        <v>3.9972396961526824E-2</v>
      </c>
      <c r="Y589" s="1">
        <f t="shared" ca="1" si="457"/>
        <v>3.9213271954890438E-2</v>
      </c>
      <c r="Z589" s="1">
        <f t="shared" ca="1" si="458"/>
        <v>3.85274283366503E-2</v>
      </c>
      <c r="AA589" s="1">
        <f t="shared" ca="1" si="459"/>
        <v>3.7921816569417191E-2</v>
      </c>
      <c r="AB589" s="1">
        <f t="shared" ca="1" si="460"/>
        <v>3.7402753563948996E-2</v>
      </c>
      <c r="AC589" s="1">
        <f t="shared" ca="1" si="461"/>
        <v>3.6975949476855327E-2</v>
      </c>
      <c r="AD589" s="1">
        <f t="shared" ca="1" si="462"/>
        <v>3.6646544260648901E-2</v>
      </c>
      <c r="AE589" s="1">
        <f t="shared" ca="1" si="463"/>
        <v>3.6419144039671746E-2</v>
      </c>
      <c r="AF589" s="1">
        <f t="shared" ca="1" si="464"/>
        <v>3.6297856048186146E-2</v>
      </c>
      <c r="AG589" s="1">
        <f t="shared" ca="1" si="465"/>
        <v>3.6286328873889426E-2</v>
      </c>
      <c r="AH589" s="1">
        <f t="shared" ca="1" si="466"/>
        <v>3.638780638450035E-2</v>
      </c>
      <c r="AI589" s="1">
        <f t="shared" ca="1" si="467"/>
        <v>3.6605195687812619E-2</v>
      </c>
      <c r="AJ589" s="1">
        <f t="shared" ca="1" si="468"/>
        <v>3.6941132601099706E-2</v>
      </c>
      <c r="AK589" s="1">
        <f t="shared" ca="1" si="469"/>
        <v>3.7398006978385162E-2</v>
      </c>
      <c r="AL589" s="1">
        <f t="shared" ca="1" si="470"/>
        <v>3.797789226962027E-2</v>
      </c>
      <c r="AM589" s="1">
        <f t="shared" ca="1" si="471"/>
        <v>3.8682318902219737E-2</v>
      </c>
      <c r="AN589" s="1">
        <f t="shared" ca="1" si="472"/>
        <v>3.9511852083327789E-2</v>
      </c>
      <c r="AO589" s="1">
        <f t="shared" ca="1" si="473"/>
        <v>4.0465493137466294E-2</v>
      </c>
      <c r="AP589" s="1">
        <f t="shared" ca="1" si="474"/>
        <v>4.1540019474878009E-2</v>
      </c>
      <c r="AQ589" s="1">
        <f t="shared" ca="1" si="475"/>
        <v>4.2729483599601291E-2</v>
      </c>
      <c r="AR589" s="1">
        <f t="shared" ca="1" si="476"/>
        <v>4.4025145228393056E-2</v>
      </c>
      <c r="AS589" s="1">
        <f t="shared" ca="1" si="477"/>
        <v>4.5416053744918E-2</v>
      </c>
      <c r="AT589" s="1">
        <f t="shared" ca="1" si="478"/>
        <v>4.6890343014475068E-2</v>
      </c>
      <c r="AU589" s="1">
        <f t="shared" ca="1" si="479"/>
        <v>4.8437114844110889E-2</v>
      </c>
      <c r="AV589" s="1">
        <f t="shared" ca="1" si="480"/>
        <v>5.0048413417414825E-2</v>
      </c>
      <c r="AW589" s="1">
        <f t="shared" ca="1" si="481"/>
        <v>5.1719559470267434E-2</v>
      </c>
      <c r="AX589" s="1">
        <f t="shared" ca="1" si="482"/>
        <v>5.3444085641474029E-2</v>
      </c>
      <c r="AY589" s="1">
        <f t="shared" ca="1" si="483"/>
        <v>5.5202097126659203E-2</v>
      </c>
      <c r="AZ589" s="1">
        <f t="shared" ref="AZ589:AZ652" ca="1" si="485">AZ588+AZ$2*$B$7+(AZ$3*$BC589+AZ$4*$BD589+AZ$5*$BE589)*SQRT($B$7)+(AZ588-AY588)/(AZ$11-AY$11)*$B$7</f>
        <v>5.6960587921747061E-2</v>
      </c>
      <c r="BC589" s="1">
        <f t="shared" ca="1" si="484"/>
        <v>-1.191050586413712</v>
      </c>
      <c r="BD589" s="1">
        <f t="shared" ca="1" si="484"/>
        <v>-9.0727454180204781E-2</v>
      </c>
      <c r="BE589" s="1">
        <f t="shared" ca="1" si="484"/>
        <v>1.8439609193597581</v>
      </c>
    </row>
    <row r="590" spans="1:57" x14ac:dyDescent="0.2">
      <c r="A590" s="118">
        <f t="shared" ref="A590:A653" si="486">A589+0.01</f>
        <v>5.7799999999999212</v>
      </c>
      <c r="B590" s="1">
        <f t="shared" ref="B590:B653" ca="1" si="487">B589+B$2*$B$7+(B$3*$BC590+B$4*$BD590+B$5*$BE590)*SQRT($B$7)+(C589-B589)/(C$11-B$11)*$B$7</f>
        <v>5.9562407727190826E-2</v>
      </c>
      <c r="C590" s="1">
        <f t="shared" ref="C590:C653" ca="1" si="488">C589+C$2*$B$7+(C$3*$BC590+C$4*$BD590+C$5*$BE590)*SQRT($B$7)+(D589-C589)/(D$11-C$11)*$B$7</f>
        <v>5.9136342026210847E-2</v>
      </c>
      <c r="D590" s="1">
        <f t="shared" ref="D590:D653" ca="1" si="489">D589+D$2*$B$7+(D$3*$BC590+D$4*$BD590+D$5*$BE590)*SQRT($B$7)+(E589-D589)/(E$11-D$11)*$B$7</f>
        <v>5.8628720222827335E-2</v>
      </c>
      <c r="E590" s="1">
        <f t="shared" ref="E590:E653" ca="1" si="490">E589+E$2*$B$7+(E$3*$BC590+E$4*$BD590+E$5*$BE590)*SQRT($B$7)+(F589-E589)/(F$11-E$11)*$B$7</f>
        <v>5.8048093068976049E-2</v>
      </c>
      <c r="F590" s="1">
        <f t="shared" ref="F590:F653" ca="1" si="491">F589+F$2*$B$7+(F$3*$BC590+F$4*$BD590+F$5*$BE590)*SQRT($B$7)+(G589-F589)/(G$11-F$11)*$B$7</f>
        <v>5.7401503035039346E-2</v>
      </c>
      <c r="G590" s="1">
        <f t="shared" ref="G590:G653" ca="1" si="492">G589+G$2*$B$7+(G$3*$BC590+G$4*$BD590+G$5*$BE590)*SQRT($B$7)+(H589-G589)/(H$11-G$11)*$B$7</f>
        <v>5.6694711863765873E-2</v>
      </c>
      <c r="H590" s="1">
        <f t="shared" ref="H590:H653" ca="1" si="493">H589+H$2*$B$7+(H$3*$BC590+H$4*$BD590+H$5*$BE590)*SQRT($B$7)+(I589-H589)/(I$11-H$11)*$B$7</f>
        <v>5.5932602065892928E-2</v>
      </c>
      <c r="I590" s="1">
        <f t="shared" ref="I590:I653" ca="1" si="494">I589+I$2*$B$7+(I$3*$BC590+I$4*$BD590+I$5*$BE590)*SQRT($B$7)+(J589-I589)/(J$11-I$11)*$B$7</f>
        <v>5.5119469621452359E-2</v>
      </c>
      <c r="J590" s="1">
        <f t="shared" ref="J590:J653" ca="1" si="495">J589+J$2*$B$7+(J$3*$BC590+J$4*$BD590+J$5*$BE590)*SQRT($B$7)+(K589-J589)/(K$11-J$11)*$B$7</f>
        <v>5.4259218557828434E-2</v>
      </c>
      <c r="K590" s="1">
        <f t="shared" ref="K590:K653" ca="1" si="496">K589+K$2*$B$7+(K$3*$BC590+K$4*$BD590+K$5*$BE590)*SQRT($B$7)+(L589-K589)/(L$11-K$11)*$B$7</f>
        <v>5.3355548607061362E-2</v>
      </c>
      <c r="L590" s="1">
        <f t="shared" ref="L590:L653" ca="1" si="497">L589+L$2*$B$7+(L$3*$BC590+L$4*$BD590+L$5*$BE590)*SQRT($B$7)+(M589-L589)/(M$11-L$11)*$B$7</f>
        <v>5.2412197214727091E-2</v>
      </c>
      <c r="M590" s="1">
        <f t="shared" ref="M590:M653" ca="1" si="498">M589+M$2*$B$7+(M$3*$BC590+M$4*$BD590+M$5*$BE590)*SQRT($B$7)+(N589-M589)/(N$11-M$11)*$B$7</f>
        <v>5.1433238323460445E-2</v>
      </c>
      <c r="N590" s="1">
        <f t="shared" ref="N590:N653" ca="1" si="499">N589+N$2*$B$7+(N$3*$BC590+N$4*$BD590+N$5*$BE590)*SQRT($B$7)+(O589-N589)/(O$11-N$11)*$B$7</f>
        <v>5.0423391161028681E-2</v>
      </c>
      <c r="O590" s="1">
        <f t="shared" ref="O590:O653" ca="1" si="500">O589+O$2*$B$7+(O$3*$BC590+O$4*$BD590+O$5*$BE590)*SQRT($B$7)+(P589-O589)/(P$11-O$11)*$B$7</f>
        <v>4.938827167717591E-2</v>
      </c>
      <c r="P590" s="1">
        <f t="shared" ref="P590:P653" ca="1" si="501">P589+P$2*$B$7+(P$3*$BC590+P$4*$BD590+P$5*$BE590)*SQRT($B$7)+(Q589-P589)/(Q$11-P$11)*$B$7</f>
        <v>4.8334530542092524E-2</v>
      </c>
      <c r="Q590" s="1">
        <f t="shared" ref="Q590:Q653" ca="1" si="502">Q589+Q$2*$B$7+(Q$3*$BC590+Q$4*$BD590+Q$5*$BE590)*SQRT($B$7)+(R589-Q589)/(R$11-Q$11)*$B$7</f>
        <v>4.726985404014758E-2</v>
      </c>
      <c r="R590" s="1">
        <f t="shared" ref="R590:R653" ca="1" si="503">R589+R$2*$B$7+(R$3*$BC590+R$4*$BD590+R$5*$BE590)*SQRT($B$7)+(S589-R589)/(S$11-R$11)*$B$7</f>
        <v>4.6202840397832005E-2</v>
      </c>
      <c r="S590" s="1">
        <f t="shared" ref="S590:S653" ca="1" si="504">S589+S$2*$B$7+(S$3*$BC590+S$4*$BD590+S$5*$BE590)*SQRT($B$7)+(T589-S589)/(T$11-S$11)*$B$7</f>
        <v>4.5142789205508793E-2</v>
      </c>
      <c r="T590" s="1">
        <f t="shared" ref="T590:T653" ca="1" si="505">T589+T$2*$B$7+(T$3*$BC590+T$4*$BD590+T$5*$BE590)*SQRT($B$7)+(U589-T589)/(U$11-T$11)*$B$7</f>
        <v>4.4099449239848529E-2</v>
      </c>
      <c r="U590" s="1">
        <f t="shared" ref="U590:U653" ca="1" si="506">U589+U$2*$B$7+(U$3*$BC590+U$4*$BD590+U$5*$BE590)*SQRT($B$7)+(V589-U589)/(V$11-U$11)*$B$7</f>
        <v>4.3082762871048029E-2</v>
      </c>
      <c r="V590" s="1">
        <f t="shared" ref="V590:V653" ca="1" si="507">V589+V$2*$B$7+(V$3*$BC590+V$4*$BD590+V$5*$BE590)*SQRT($B$7)+(W589-V589)/(W$11-V$11)*$B$7</f>
        <v>4.2102631447327107E-2</v>
      </c>
      <c r="W590" s="1">
        <f t="shared" ref="W590:W653" ca="1" si="508">W589+W$2*$B$7+(W$3*$BC590+W$4*$BD590+W$5*$BE590)*SQRT($B$7)+(X589-W589)/(X$11-W$11)*$B$7</f>
        <v>4.1168713767549943E-2</v>
      </c>
      <c r="X590" s="1">
        <f t="shared" ref="X590:X653" ca="1" si="509">X589+X$2*$B$7+(X$3*$BC590+X$4*$BD590+X$5*$BE590)*SQRT($B$7)+(Y589-X589)/(Y$11-X$11)*$B$7</f>
        <v>4.0290263102844379E-2</v>
      </c>
      <c r="Y590" s="1">
        <f t="shared" ref="Y590:Y653" ca="1" si="510">Y589+Y$2*$B$7+(Y$3*$BC590+Y$4*$BD590+Y$5*$BE590)*SQRT($B$7)+(Z589-Y589)/(Z$11-Y$11)*$B$7</f>
        <v>3.9476006259800973E-2</v>
      </c>
      <c r="Z590" s="1">
        <f t="shared" ref="Z590:Z653" ca="1" si="511">Z589+Z$2*$B$7+(Z$3*$BC590+Z$4*$BD590+Z$5*$BE590)*SQRT($B$7)+(AA589-Z589)/(AA$11-Z$11)*$B$7</f>
        <v>3.8734067063861538E-2</v>
      </c>
      <c r="AA590" s="1">
        <f t="shared" ref="AA590:AA653" ca="1" si="512">AA589+AA$2*$B$7+(AA$3*$BC590+AA$4*$BD590+AA$5*$BE590)*SQRT($B$7)+(AB589-AA589)/(AB$11-AA$11)*$B$7</f>
        <v>3.8071933195872175E-2</v>
      </c>
      <c r="AB590" s="1">
        <f t="shared" ref="AB590:AB653" ca="1" si="513">AB589+AB$2*$B$7+(AB$3*$BC590+AB$4*$BD590+AB$5*$BE590)*SQRT($B$7)+(AC589-AB589)/(AC$11-AB$11)*$B$7</f>
        <v>3.7496459374073678E-2</v>
      </c>
      <c r="AC590" s="1">
        <f t="shared" ref="AC590:AC653" ca="1" si="514">AC589+AC$2*$B$7+(AC$3*$BC590+AC$4*$BD590+AC$5*$BE590)*SQRT($B$7)+(AD589-AC589)/(AD$11-AC$11)*$B$7</f>
        <v>3.701389426001625E-2</v>
      </c>
      <c r="AD590" s="1">
        <f t="shared" ref="AD590:AD653" ca="1" si="515">AD589+AD$2*$B$7+(AD$3*$BC590+AD$4*$BD590+AD$5*$BE590)*SQRT($B$7)+(AE589-AD589)/(AE$11-AD$11)*$B$7</f>
        <v>3.662991691722535E-2</v>
      </c>
      <c r="AE590" s="1">
        <f t="shared" ref="AE590:AE653" ca="1" si="516">AE589+AE$2*$B$7+(AE$3*$BC590+AE$4*$BD590+AE$5*$BE590)*SQRT($B$7)+(AF589-AE589)/(AF$11-AE$11)*$B$7</f>
        <v>3.6349673071636321E-2</v>
      </c>
      <c r="AF590" s="1">
        <f t="shared" ref="AF590:AF653" ca="1" si="517">AF589+AF$2*$B$7+(AF$3*$BC590+AF$4*$BD590+AF$5*$BE590)*SQRT($B$7)+(AG589-AF589)/(AG$11-AF$11)*$B$7</f>
        <v>3.617781007246125E-2</v>
      </c>
      <c r="AG590" s="1">
        <f t="shared" ref="AG590:AG653" ca="1" si="518">AG589+AG$2*$B$7+(AG$3*$BC590+AG$4*$BD590+AG$5*$BE590)*SQRT($B$7)+(AH589-AG589)/(AH$11-AG$11)*$B$7</f>
        <v>3.6118517331669105E-2</v>
      </c>
      <c r="AH590" s="1">
        <f t="shared" ref="AH590:AH653" ca="1" si="519">AH589+AH$2*$B$7+(AH$3*$BC590+AH$4*$BD590+AH$5*$BE590)*SQRT($B$7)+(AI589-AH589)/(AI$11-AH$11)*$B$7</f>
        <v>3.6175580461416272E-2</v>
      </c>
      <c r="AI590" s="1">
        <f t="shared" ref="AI590:AI653" ca="1" si="520">AI589+AI$2*$B$7+(AI$3*$BC590+AI$4*$BD590+AI$5*$BE590)*SQRT($B$7)+(AJ589-AI589)/(AJ$11-AI$11)*$B$7</f>
        <v>3.6352449124566637E-2</v>
      </c>
      <c r="AJ590" s="1">
        <f t="shared" ref="AJ590:AJ653" ca="1" si="521">AJ589+AJ$2*$B$7+(AJ$3*$BC590+AJ$4*$BD590+AJ$5*$BE590)*SQRT($B$7)+(AK589-AJ589)/(AK$11-AJ$11)*$B$7</f>
        <v>3.6652301653872621E-2</v>
      </c>
      <c r="AK590" s="1">
        <f t="shared" ref="AK590:AK653" ca="1" si="522">AK589+AK$2*$B$7+(AK$3*$BC590+AK$4*$BD590+AK$5*$BE590)*SQRT($B$7)+(AL589-AK589)/(AL$11-AK$11)*$B$7</f>
        <v>3.707806843107582E-2</v>
      </c>
      <c r="AL590" s="1">
        <f t="shared" ref="AL590:AL653" ca="1" si="523">AL589+AL$2*$B$7+(AL$3*$BC590+AL$4*$BD590+AL$5*$BE590)*SQRT($B$7)+(AM589-AL589)/(AM$11-AL$11)*$B$7</f>
        <v>3.7632358306531631E-2</v>
      </c>
      <c r="AM590" s="1">
        <f t="shared" ref="AM590:AM653" ca="1" si="524">AM589+AM$2*$B$7+(AM$3*$BC590+AM$4*$BD590+AM$5*$BE590)*SQRT($B$7)+(AN589-AM589)/(AN$11-AM$11)*$B$7</f>
        <v>3.8317228072201108E-2</v>
      </c>
      <c r="AN590" s="1">
        <f t="shared" ref="AN590:AN653" ca="1" si="525">AN589+AN$2*$B$7+(AN$3*$BC590+AN$4*$BD590+AN$5*$BE590)*SQRT($B$7)+(AO589-AN589)/(AO$11-AN$11)*$B$7</f>
        <v>3.9133756758942297E-2</v>
      </c>
      <c r="AO590" s="1">
        <f t="shared" ref="AO590:AO653" ca="1" si="526">AO589+AO$2*$B$7+(AO$3*$BC590+AO$4*$BD590+AO$5*$BE590)*SQRT($B$7)+(AP589-AO589)/(AP$11-AO$11)*$B$7</f>
        <v>4.0081445794600115E-2</v>
      </c>
      <c r="AP590" s="1">
        <f t="shared" ref="AP590:AP653" ca="1" si="527">AP589+AP$2*$B$7+(AP$3*$BC590+AP$4*$BD590+AP$5*$BE590)*SQRT($B$7)+(AQ589-AP589)/(AQ$11-AP$11)*$B$7</f>
        <v>4.1157562226716474E-2</v>
      </c>
      <c r="AQ590" s="1">
        <f t="shared" ref="AQ590:AQ653" ca="1" si="528">AQ589+AQ$2*$B$7+(AQ$3*$BC590+AQ$4*$BD590+AQ$5*$BE590)*SQRT($B$7)+(AR589-AQ589)/(AR$11-AQ$11)*$B$7</f>
        <v>4.2356646494372818E-2</v>
      </c>
      <c r="AR590" s="1">
        <f t="shared" ref="AR590:AR653" ca="1" si="529">AR589+AR$2*$B$7+(AR$3*$BC590+AR$4*$BD590+AR$5*$BE590)*SQRT($B$7)+(AS589-AR589)/(AS$11-AR$11)*$B$7</f>
        <v>4.3670457685582191E-2</v>
      </c>
      <c r="AS590" s="1">
        <f t="shared" ref="AS590:AS653" ca="1" si="530">AS589+AS$2*$B$7+(AS$3*$BC590+AS$4*$BD590+AS$5*$BE590)*SQRT($B$7)+(AT589-AS589)/(AT$11-AS$11)*$B$7</f>
        <v>4.5088570402900006E-2</v>
      </c>
      <c r="AT590" s="1">
        <f t="shared" ref="AT590:AT653" ca="1" si="531">AT589+AT$2*$B$7+(AT$3*$BC590+AT$4*$BD590+AT$5*$BE590)*SQRT($B$7)+(AU589-AT589)/(AU$11-AT$11)*$B$7</f>
        <v>4.6599681549950332E-2</v>
      </c>
      <c r="AU590" s="1">
        <f t="shared" ref="AU590:AU653" ca="1" si="532">AU589+AU$2*$B$7+(AU$3*$BC590+AU$4*$BD590+AU$5*$BE590)*SQRT($B$7)+(AV589-AU589)/(AV$11-AU$11)*$B$7</f>
        <v>4.8193495846840594E-2</v>
      </c>
      <c r="AV590" s="1">
        <f t="shared" ref="AV590:AV653" ca="1" si="533">AV589+AV$2*$B$7+(AV$3*$BC590+AV$4*$BD590+AV$5*$BE590)*SQRT($B$7)+(AW589-AV589)/(AW$11-AV$11)*$B$7</f>
        <v>4.9862667734732892E-2</v>
      </c>
      <c r="AW590" s="1">
        <f t="shared" ref="AW590:AW653" ca="1" si="534">AW589+AW$2*$B$7+(AW$3*$BC590+AW$4*$BD590+AW$5*$BE590)*SQRT($B$7)+(AX589-AW589)/(AX$11-AW$11)*$B$7</f>
        <v>5.1603027891431417E-2</v>
      </c>
      <c r="AX590" s="1">
        <f t="shared" ref="AX590:AX653" ca="1" si="535">AX589+AX$2*$B$7+(AX$3*$BC590+AX$4*$BD590+AX$5*$BE590)*SQRT($B$7)+(AY589-AX589)/(AY$11-AX$11)*$B$7</f>
        <v>5.3408387448040516E-2</v>
      </c>
      <c r="AY590" s="1">
        <f t="shared" ref="AY590:AY653" ca="1" si="536">AY589+AY$2*$B$7+(AY$3*$BC590+AY$4*$BD590+AY$5*$BE590)*SQRT($B$7)+(AZ589-AY589)/(AZ$11-AY$11)*$B$7</f>
        <v>5.5259138160462566E-2</v>
      </c>
      <c r="AZ590" s="1">
        <f t="shared" ca="1" si="485"/>
        <v>5.712347553978428E-2</v>
      </c>
      <c r="BC590" s="1">
        <f t="shared" ref="BC590:BE653" ca="1" si="537">RAND()+RAND()+RAND()+RAND()+RAND()+RAND()+RAND()+RAND()+RAND()+RAND()+RAND()+RAND()-6</f>
        <v>0.23803450330095632</v>
      </c>
      <c r="BD590" s="1">
        <f t="shared" ca="1" si="537"/>
        <v>-1.2696546987708999</v>
      </c>
      <c r="BE590" s="1">
        <f t="shared" ca="1" si="537"/>
        <v>0.87352606350917306</v>
      </c>
    </row>
    <row r="591" spans="1:57" x14ac:dyDescent="0.2">
      <c r="A591" s="118">
        <f t="shared" si="486"/>
        <v>5.789999999999921</v>
      </c>
      <c r="B591" s="1">
        <f t="shared" ca="1" si="487"/>
        <v>5.9968879630259674E-2</v>
      </c>
      <c r="C591" s="1">
        <f t="shared" ca="1" si="488"/>
        <v>5.9550898164237635E-2</v>
      </c>
      <c r="D591" s="1">
        <f t="shared" ca="1" si="489"/>
        <v>5.9048619382638119E-2</v>
      </c>
      <c r="E591" s="1">
        <f t="shared" ca="1" si="490"/>
        <v>5.8470717821787123E-2</v>
      </c>
      <c r="F591" s="1">
        <f t="shared" ca="1" si="491"/>
        <v>5.7824361459473853E-2</v>
      </c>
      <c r="G591" s="1">
        <f t="shared" ca="1" si="492"/>
        <v>5.7115443249577326E-2</v>
      </c>
      <c r="H591" s="1">
        <f t="shared" ca="1" si="493"/>
        <v>5.6348980893456288E-2</v>
      </c>
      <c r="I591" s="1">
        <f t="shared" ca="1" si="494"/>
        <v>5.5529407982459755E-2</v>
      </c>
      <c r="J591" s="1">
        <f t="shared" ca="1" si="495"/>
        <v>5.4660768795488819E-2</v>
      </c>
      <c r="K591" s="1">
        <f t="shared" ca="1" si="496"/>
        <v>5.3746907357734817E-2</v>
      </c>
      <c r="L591" s="1">
        <f t="shared" ca="1" si="497"/>
        <v>5.2791710858173066E-2</v>
      </c>
      <c r="M591" s="1">
        <f t="shared" ca="1" si="498"/>
        <v>5.1799408867250499E-2</v>
      </c>
      <c r="N591" s="1">
        <f t="shared" ca="1" si="499"/>
        <v>5.0774881175194533E-2</v>
      </c>
      <c r="O591" s="1">
        <f t="shared" ca="1" si="500"/>
        <v>4.9723907122770757E-2</v>
      </c>
      <c r="P591" s="1">
        <f t="shared" ca="1" si="501"/>
        <v>4.8653300987993198E-2</v>
      </c>
      <c r="Q591" s="1">
        <f t="shared" ca="1" si="502"/>
        <v>4.7570910488765751E-2</v>
      </c>
      <c r="R591" s="1">
        <f t="shared" ca="1" si="503"/>
        <v>4.6485491445049633E-2</v>
      </c>
      <c r="S591" s="1">
        <f t="shared" ca="1" si="504"/>
        <v>4.5406496415333043E-2</v>
      </c>
      <c r="T591" s="1">
        <f t="shared" ca="1" si="505"/>
        <v>4.4343822474059887E-2</v>
      </c>
      <c r="U591" s="1">
        <f t="shared" ca="1" si="506"/>
        <v>4.3307556040517434E-2</v>
      </c>
      <c r="V591" s="1">
        <f t="shared" ca="1" si="507"/>
        <v>4.2307738908279359E-2</v>
      </c>
      <c r="W591" s="1">
        <f t="shared" ca="1" si="508"/>
        <v>4.1354167455285189E-2</v>
      </c>
      <c r="X591" s="1">
        <f t="shared" ca="1" si="509"/>
        <v>4.0456230458297972E-2</v>
      </c>
      <c r="Y591" s="1">
        <f t="shared" ca="1" si="510"/>
        <v>3.9622788984276763E-2</v>
      </c>
      <c r="Z591" s="1">
        <f t="shared" ca="1" si="511"/>
        <v>3.8862100670595062E-2</v>
      </c>
      <c r="AA591" s="1">
        <f t="shared" ca="1" si="512"/>
        <v>3.818178721050066E-2</v>
      </c>
      <c r="AB591" s="1">
        <f t="shared" ca="1" si="513"/>
        <v>3.7588837926047794E-2</v>
      </c>
      <c r="AC591" s="1">
        <f t="shared" ca="1" si="514"/>
        <v>3.7089636778230094E-2</v>
      </c>
      <c r="AD591" s="1">
        <f t="shared" ca="1" si="515"/>
        <v>3.6689998733778775E-2</v>
      </c>
      <c r="AE591" s="1">
        <f t="shared" ca="1" si="516"/>
        <v>3.6395205912871022E-2</v>
      </c>
      <c r="AF591" s="1">
        <f t="shared" ca="1" si="517"/>
        <v>3.6210042576236542E-2</v>
      </c>
      <c r="AG591" s="1">
        <f t="shared" ca="1" si="518"/>
        <v>3.6138835760900684E-2</v>
      </c>
      <c r="AH591" s="1">
        <f t="shared" ca="1" si="519"/>
        <v>3.618550962205147E-2</v>
      </c>
      <c r="AI591" s="1">
        <f t="shared" ca="1" si="520"/>
        <v>3.6353653159212566E-2</v>
      </c>
      <c r="AJ591" s="1">
        <f t="shared" ca="1" si="521"/>
        <v>3.6646583963241504E-2</v>
      </c>
      <c r="AK591" s="1">
        <f t="shared" ca="1" si="522"/>
        <v>3.7067369623433058E-2</v>
      </c>
      <c r="AL591" s="1">
        <f t="shared" ca="1" si="523"/>
        <v>3.7618750992210966E-2</v>
      </c>
      <c r="AM591" s="1">
        <f t="shared" ca="1" si="524"/>
        <v>3.8302907757647366E-2</v>
      </c>
      <c r="AN591" s="1">
        <f t="shared" ca="1" si="525"/>
        <v>3.9121029282287716E-2</v>
      </c>
      <c r="AO591" s="1">
        <f t="shared" ca="1" si="526"/>
        <v>4.0072713670360895E-2</v>
      </c>
      <c r="AP591" s="1">
        <f t="shared" ca="1" si="527"/>
        <v>4.1155314355044249E-2</v>
      </c>
      <c r="AQ591" s="1">
        <f t="shared" ca="1" si="528"/>
        <v>4.2363456721567952E-2</v>
      </c>
      <c r="AR591" s="1">
        <f t="shared" ca="1" si="529"/>
        <v>4.3688996528535272E-2</v>
      </c>
      <c r="AS591" s="1">
        <f t="shared" ca="1" si="530"/>
        <v>4.5121631136162424E-2</v>
      </c>
      <c r="AT591" s="1">
        <f t="shared" ca="1" si="531"/>
        <v>4.6650218066274708E-2</v>
      </c>
      <c r="AU591" s="1">
        <f t="shared" ca="1" si="532"/>
        <v>4.8264661881311961E-2</v>
      </c>
      <c r="AV591" s="1">
        <f t="shared" ca="1" si="533"/>
        <v>4.9957822056077461E-2</v>
      </c>
      <c r="AW591" s="1">
        <f t="shared" ca="1" si="534"/>
        <v>5.1725631363687914E-2</v>
      </c>
      <c r="AX591" s="1">
        <f t="shared" ca="1" si="535"/>
        <v>5.3561776371287687E-2</v>
      </c>
      <c r="AY591" s="1">
        <f t="shared" ca="1" si="536"/>
        <v>5.5446550476536016E-2</v>
      </c>
      <c r="AZ591" s="1">
        <f t="shared" ca="1" si="485"/>
        <v>5.7348661310620434E-2</v>
      </c>
      <c r="BC591" s="1">
        <f t="shared" ca="1" si="537"/>
        <v>0.26616590076385283</v>
      </c>
      <c r="BD591" s="1">
        <f t="shared" ca="1" si="537"/>
        <v>-0.59371233365475717</v>
      </c>
      <c r="BE591" s="1">
        <f t="shared" ca="1" si="537"/>
        <v>-6.8779253605801394E-2</v>
      </c>
    </row>
    <row r="592" spans="1:57" x14ac:dyDescent="0.2">
      <c r="A592" s="118">
        <f t="shared" si="486"/>
        <v>5.7999999999999208</v>
      </c>
      <c r="B592" s="1">
        <f t="shared" ca="1" si="487"/>
        <v>6.1675065124435956E-2</v>
      </c>
      <c r="C592" s="1">
        <f t="shared" ca="1" si="488"/>
        <v>6.1001385468406319E-2</v>
      </c>
      <c r="D592" s="1">
        <f t="shared" ca="1" si="489"/>
        <v>6.026892909328254E-2</v>
      </c>
      <c r="E592" s="1">
        <f t="shared" ca="1" si="490"/>
        <v>5.9485379621045879E-2</v>
      </c>
      <c r="F592" s="1">
        <f t="shared" ca="1" si="491"/>
        <v>5.8656915917771668E-2</v>
      </c>
      <c r="G592" s="1">
        <f t="shared" ca="1" si="492"/>
        <v>5.7788447494863844E-2</v>
      </c>
      <c r="H592" s="1">
        <f t="shared" ca="1" si="493"/>
        <v>5.6884012559521288E-2</v>
      </c>
      <c r="I592" s="1">
        <f t="shared" ca="1" si="494"/>
        <v>5.594706763401891E-2</v>
      </c>
      <c r="J592" s="1">
        <f t="shared" ca="1" si="495"/>
        <v>5.4980682596412089E-2</v>
      </c>
      <c r="K592" s="1">
        <f t="shared" ca="1" si="496"/>
        <v>5.3987731140852993E-2</v>
      </c>
      <c r="L592" s="1">
        <f t="shared" ca="1" si="497"/>
        <v>5.2971135584209322E-2</v>
      </c>
      <c r="M592" s="1">
        <f t="shared" ca="1" si="498"/>
        <v>5.1934166490237833E-2</v>
      </c>
      <c r="N592" s="1">
        <f t="shared" ca="1" si="499"/>
        <v>5.0880749535002087E-2</v>
      </c>
      <c r="O592" s="1">
        <f t="shared" ca="1" si="500"/>
        <v>4.9815712721429949E-2</v>
      </c>
      <c r="P592" s="1">
        <f t="shared" ca="1" si="501"/>
        <v>4.8744919158678061E-2</v>
      </c>
      <c r="Q592" s="1">
        <f t="shared" ca="1" si="502"/>
        <v>4.767526318818862E-2</v>
      </c>
      <c r="R592" s="1">
        <f t="shared" ca="1" si="503"/>
        <v>4.6614543397690979E-2</v>
      </c>
      <c r="S592" s="1">
        <f t="shared" ca="1" si="504"/>
        <v>4.5571250487196256E-2</v>
      </c>
      <c r="T592" s="1">
        <f t="shared" ca="1" si="505"/>
        <v>4.4554315010752785E-2</v>
      </c>
      <c r="U592" s="1">
        <f t="shared" ca="1" si="506"/>
        <v>4.3572852631468297E-2</v>
      </c>
      <c r="V592" s="1">
        <f t="shared" ca="1" si="507"/>
        <v>4.2635930797749536E-2</v>
      </c>
      <c r="W592" s="1">
        <f t="shared" ca="1" si="508"/>
        <v>4.1752368691947296E-2</v>
      </c>
      <c r="X592" s="1">
        <f t="shared" ca="1" si="509"/>
        <v>4.0930575838359282E-2</v>
      </c>
      <c r="Y592" s="1">
        <f t="shared" ca="1" si="510"/>
        <v>4.017843282214905E-2</v>
      </c>
      <c r="Z592" s="1">
        <f t="shared" ca="1" si="511"/>
        <v>3.9503216363435956E-2</v>
      </c>
      <c r="AA592" s="1">
        <f t="shared" ca="1" si="512"/>
        <v>3.891156744650244E-2</v>
      </c>
      <c r="AB592" s="1">
        <f t="shared" ca="1" si="513"/>
        <v>3.840949527793356E-2</v>
      </c>
      <c r="AC592" s="1">
        <f t="shared" ca="1" si="514"/>
        <v>3.8002404397046372E-2</v>
      </c>
      <c r="AD592" s="1">
        <f t="shared" ca="1" si="515"/>
        <v>3.7695130950403312E-2</v>
      </c>
      <c r="AE592" s="1">
        <f t="shared" ca="1" si="516"/>
        <v>3.7491978729573688E-2</v>
      </c>
      <c r="AF592" s="1">
        <f t="shared" ca="1" si="517"/>
        <v>3.7396754187880354E-2</v>
      </c>
      <c r="AG592" s="1">
        <f t="shared" ca="1" si="518"/>
        <v>3.7412807272569293E-2</v>
      </c>
      <c r="AH592" s="1">
        <f t="shared" ca="1" si="519"/>
        <v>3.7543085964537495E-2</v>
      </c>
      <c r="AI592" s="1">
        <f t="shared" ca="1" si="520"/>
        <v>3.7790203865202057E-2</v>
      </c>
      <c r="AJ592" s="1">
        <f t="shared" ca="1" si="521"/>
        <v>3.8156503049319342E-2</v>
      </c>
      <c r="AK592" s="1">
        <f t="shared" ca="1" si="522"/>
        <v>3.8644073476432346E-2</v>
      </c>
      <c r="AL592" s="1">
        <f t="shared" ca="1" si="523"/>
        <v>3.9254673085718776E-2</v>
      </c>
      <c r="AM592" s="1">
        <f t="shared" ca="1" si="524"/>
        <v>3.998948947687813E-2</v>
      </c>
      <c r="AN592" s="1">
        <f t="shared" ca="1" si="525"/>
        <v>4.0848707337841954E-2</v>
      </c>
      <c r="AO592" s="1">
        <f t="shared" ca="1" si="526"/>
        <v>4.1830906510212894E-2</v>
      </c>
      <c r="AP592" s="1">
        <f t="shared" ca="1" si="527"/>
        <v>4.2932412050818713E-2</v>
      </c>
      <c r="AQ592" s="1">
        <f t="shared" ca="1" si="528"/>
        <v>4.4146819792331954E-2</v>
      </c>
      <c r="AR592" s="1">
        <f t="shared" ca="1" si="529"/>
        <v>4.5464967952492219E-2</v>
      </c>
      <c r="AS592" s="1">
        <f t="shared" ca="1" si="530"/>
        <v>4.6875562673192123E-2</v>
      </c>
      <c r="AT592" s="1">
        <f t="shared" ca="1" si="531"/>
        <v>4.8366508145745564E-2</v>
      </c>
      <c r="AU592" s="1">
        <f t="shared" ca="1" si="532"/>
        <v>4.9926794145555731E-2</v>
      </c>
      <c r="AV592" s="1">
        <f t="shared" ca="1" si="533"/>
        <v>5.1548368389105238E-2</v>
      </c>
      <c r="AW592" s="1">
        <f t="shared" ca="1" si="534"/>
        <v>5.3226146478442635E-2</v>
      </c>
      <c r="AX592" s="1">
        <f t="shared" ca="1" si="535"/>
        <v>5.4952576207671376E-2</v>
      </c>
      <c r="AY592" s="1">
        <f t="shared" ca="1" si="536"/>
        <v>5.6706750092579229E-2</v>
      </c>
      <c r="AZ592" s="1">
        <f t="shared" ca="1" si="485"/>
        <v>5.8456687907618515E-2</v>
      </c>
      <c r="BC592" s="1">
        <f t="shared" ca="1" si="537"/>
        <v>1.46129897009203</v>
      </c>
      <c r="BD592" s="1">
        <f t="shared" ca="1" si="537"/>
        <v>1.3215533504892862</v>
      </c>
      <c r="BE592" s="1">
        <f t="shared" ca="1" si="537"/>
        <v>-2.6203671309780994</v>
      </c>
    </row>
    <row r="593" spans="1:57" x14ac:dyDescent="0.2">
      <c r="A593" s="118">
        <f t="shared" si="486"/>
        <v>5.8099999999999206</v>
      </c>
      <c r="B593" s="1">
        <f t="shared" ca="1" si="487"/>
        <v>6.2317263678884689E-2</v>
      </c>
      <c r="C593" s="1">
        <f t="shared" ca="1" si="488"/>
        <v>6.1777747262743009E-2</v>
      </c>
      <c r="D593" s="1">
        <f t="shared" ca="1" si="489"/>
        <v>6.1165896549283574E-2</v>
      </c>
      <c r="E593" s="1">
        <f t="shared" ca="1" si="490"/>
        <v>6.048990189691289E-2</v>
      </c>
      <c r="F593" s="1">
        <f t="shared" ca="1" si="491"/>
        <v>5.9756450788094523E-2</v>
      </c>
      <c r="G593" s="1">
        <f t="shared" ca="1" si="492"/>
        <v>5.8970966985440965E-2</v>
      </c>
      <c r="H593" s="1">
        <f t="shared" ca="1" si="493"/>
        <v>5.8138006865210284E-2</v>
      </c>
      <c r="I593" s="1">
        <f t="shared" ca="1" si="494"/>
        <v>5.7261547548685197E-2</v>
      </c>
      <c r="J593" s="1">
        <f t="shared" ca="1" si="495"/>
        <v>5.634518220918884E-2</v>
      </c>
      <c r="K593" s="1">
        <f t="shared" ca="1" si="496"/>
        <v>5.5392311933730176E-2</v>
      </c>
      <c r="L593" s="1">
        <f t="shared" ca="1" si="497"/>
        <v>5.4406391899094984E-2</v>
      </c>
      <c r="M593" s="1">
        <f t="shared" ca="1" si="498"/>
        <v>5.3391231374917698E-2</v>
      </c>
      <c r="N593" s="1">
        <f t="shared" ca="1" si="499"/>
        <v>5.23512995933419E-2</v>
      </c>
      <c r="O593" s="1">
        <f t="shared" ca="1" si="500"/>
        <v>5.1291970837554664E-2</v>
      </c>
      <c r="P593" s="1">
        <f t="shared" ca="1" si="501"/>
        <v>5.0219654618420498E-2</v>
      </c>
      <c r="Q593" s="1">
        <f t="shared" ca="1" si="502"/>
        <v>4.9141789438521835E-2</v>
      </c>
      <c r="R593" s="1">
        <f t="shared" ca="1" si="503"/>
        <v>4.8066714175548607E-2</v>
      </c>
      <c r="S593" s="1">
        <f t="shared" ca="1" si="504"/>
        <v>4.7003455192513824E-2</v>
      </c>
      <c r="T593" s="1">
        <f t="shared" ca="1" si="505"/>
        <v>4.5961474053071889E-2</v>
      </c>
      <c r="U593" s="1">
        <f t="shared" ca="1" si="506"/>
        <v>4.4950413207088605E-2</v>
      </c>
      <c r="V593" s="1">
        <f t="shared" ca="1" si="507"/>
        <v>4.3979863315512666E-2</v>
      </c>
      <c r="W593" s="1">
        <f t="shared" ca="1" si="508"/>
        <v>4.3059163938685967E-2</v>
      </c>
      <c r="X593" s="1">
        <f t="shared" ca="1" si="509"/>
        <v>4.2197242938571577E-2</v>
      </c>
      <c r="Y593" s="1">
        <f t="shared" ca="1" si="510"/>
        <v>4.1402498024545743E-2</v>
      </c>
      <c r="Z593" s="1">
        <f t="shared" ca="1" si="511"/>
        <v>4.0682722618356766E-2</v>
      </c>
      <c r="AA593" s="1">
        <f t="shared" ca="1" si="512"/>
        <v>4.0045074621909017E-2</v>
      </c>
      <c r="AB593" s="1">
        <f t="shared" ca="1" si="513"/>
        <v>3.9496080754911567E-2</v>
      </c>
      <c r="AC593" s="1">
        <f t="shared" ca="1" si="514"/>
        <v>3.904166376175236E-2</v>
      </c>
      <c r="AD593" s="1">
        <f t="shared" ca="1" si="515"/>
        <v>3.8687178593373651E-2</v>
      </c>
      <c r="AE593" s="1">
        <f t="shared" ca="1" si="516"/>
        <v>3.8437448337878218E-2</v>
      </c>
      <c r="AF593" s="1">
        <f t="shared" ca="1" si="517"/>
        <v>3.8296799270251931E-2</v>
      </c>
      <c r="AG593" s="1">
        <f t="shared" ca="1" si="518"/>
        <v>3.8269101880988532E-2</v>
      </c>
      <c r="AH593" s="1">
        <f t="shared" ca="1" si="519"/>
        <v>3.8357825606935007E-2</v>
      </c>
      <c r="AI593" s="1">
        <f t="shared" ca="1" si="520"/>
        <v>3.8566106263759316E-2</v>
      </c>
      <c r="AJ593" s="1">
        <f t="shared" ca="1" si="521"/>
        <v>3.8896807982560982E-2</v>
      </c>
      <c r="AK593" s="1">
        <f t="shared" ca="1" si="522"/>
        <v>3.9352540602178701E-2</v>
      </c>
      <c r="AL593" s="1">
        <f t="shared" ca="1" si="523"/>
        <v>3.9935576579758922E-2</v>
      </c>
      <c r="AM593" s="1">
        <f t="shared" ca="1" si="524"/>
        <v>4.064760878962103E-2</v>
      </c>
      <c r="AN593" s="1">
        <f t="shared" ca="1" si="525"/>
        <v>4.1489314588039755E-2</v>
      </c>
      <c r="AO593" s="1">
        <f t="shared" ca="1" si="526"/>
        <v>4.2459752966434373E-2</v>
      </c>
      <c r="AP593" s="1">
        <f t="shared" ca="1" si="527"/>
        <v>4.3555718196476259E-2</v>
      </c>
      <c r="AQ593" s="1">
        <f t="shared" ca="1" si="528"/>
        <v>4.4771274413231504E-2</v>
      </c>
      <c r="AR593" s="1">
        <f t="shared" ca="1" si="529"/>
        <v>4.6097740434744239E-2</v>
      </c>
      <c r="AS593" s="1">
        <f t="shared" ca="1" si="530"/>
        <v>4.7524329557057016E-2</v>
      </c>
      <c r="AT593" s="1">
        <f t="shared" ca="1" si="531"/>
        <v>4.9039491026559176E-2</v>
      </c>
      <c r="AU593" s="1">
        <f t="shared" ca="1" si="532"/>
        <v>5.0632797506908925E-2</v>
      </c>
      <c r="AV593" s="1">
        <f t="shared" ca="1" si="533"/>
        <v>5.2296780462730612E-2</v>
      </c>
      <c r="AW593" s="1">
        <f t="shared" ca="1" si="534"/>
        <v>5.4026831507682498E-2</v>
      </c>
      <c r="AX593" s="1">
        <f t="shared" ca="1" si="535"/>
        <v>5.5815658035367852E-2</v>
      </c>
      <c r="AY593" s="1">
        <f t="shared" ca="1" si="536"/>
        <v>5.7642659554923037E-2</v>
      </c>
      <c r="AZ593" s="1">
        <f t="shared" ca="1" si="485"/>
        <v>5.9477110811891304E-2</v>
      </c>
      <c r="BC593" s="1">
        <f t="shared" ca="1" si="537"/>
        <v>1.6134399536563206</v>
      </c>
      <c r="BD593" s="1">
        <f t="shared" ca="1" si="537"/>
        <v>-0.75984290014165889</v>
      </c>
      <c r="BE593" s="1">
        <f t="shared" ca="1" si="537"/>
        <v>1.3726834049420855</v>
      </c>
    </row>
    <row r="594" spans="1:57" x14ac:dyDescent="0.2">
      <c r="A594" s="118">
        <f t="shared" si="486"/>
        <v>5.8199999999999203</v>
      </c>
      <c r="B594" s="1">
        <f t="shared" ca="1" si="487"/>
        <v>6.193052434649033E-2</v>
      </c>
      <c r="C594" s="1">
        <f t="shared" ca="1" si="488"/>
        <v>6.1341842086948394E-2</v>
      </c>
      <c r="D594" s="1">
        <f t="shared" ca="1" si="489"/>
        <v>6.0685500316465947E-2</v>
      </c>
      <c r="E594" s="1">
        <f t="shared" ca="1" si="490"/>
        <v>5.9969499919988491E-2</v>
      </c>
      <c r="F594" s="1">
        <f t="shared" ca="1" si="491"/>
        <v>5.9200340861578701E-2</v>
      </c>
      <c r="G594" s="1">
        <f t="shared" ca="1" si="492"/>
        <v>5.8383264985929127E-2</v>
      </c>
      <c r="H594" s="1">
        <f t="shared" ca="1" si="493"/>
        <v>5.7522650639470513E-2</v>
      </c>
      <c r="I594" s="1">
        <f t="shared" ca="1" si="494"/>
        <v>5.6622299348933029E-2</v>
      </c>
      <c r="J594" s="1">
        <f t="shared" ca="1" si="495"/>
        <v>5.568563141737385E-2</v>
      </c>
      <c r="K594" s="1">
        <f t="shared" ca="1" si="496"/>
        <v>5.4715879186514438E-2</v>
      </c>
      <c r="L594" s="1">
        <f t="shared" ca="1" si="497"/>
        <v>5.3716334562492335E-2</v>
      </c>
      <c r="M594" s="1">
        <f t="shared" ca="1" si="498"/>
        <v>5.269064937033819E-2</v>
      </c>
      <c r="N594" s="1">
        <f t="shared" ca="1" si="499"/>
        <v>5.1643140205273656E-2</v>
      </c>
      <c r="O594" s="1">
        <f t="shared" ca="1" si="500"/>
        <v>5.0579031385688498E-2</v>
      </c>
      <c r="P594" s="1">
        <f t="shared" ca="1" si="501"/>
        <v>4.9504582531858209E-2</v>
      </c>
      <c r="Q594" s="1">
        <f t="shared" ca="1" si="502"/>
        <v>4.8427079982596349E-2</v>
      </c>
      <c r="R594" s="1">
        <f t="shared" ca="1" si="503"/>
        <v>4.7354706565528752E-2</v>
      </c>
      <c r="S594" s="1">
        <f t="shared" ca="1" si="504"/>
        <v>4.6296327966116879E-2</v>
      </c>
      <c r="T594" s="1">
        <f t="shared" ca="1" si="505"/>
        <v>4.526124042567873E-2</v>
      </c>
      <c r="U594" s="1">
        <f t="shared" ca="1" si="506"/>
        <v>4.425891686186835E-2</v>
      </c>
      <c r="V594" s="1">
        <f t="shared" ca="1" si="507"/>
        <v>4.3298774843999834E-2</v>
      </c>
      <c r="W594" s="1">
        <f t="shared" ca="1" si="508"/>
        <v>4.2389978022114173E-2</v>
      </c>
      <c r="X594" s="1">
        <f t="shared" ca="1" si="509"/>
        <v>4.1541276324085219E-2</v>
      </c>
      <c r="Y594" s="1">
        <f t="shared" ca="1" si="510"/>
        <v>4.07608883275647E-2</v>
      </c>
      <c r="Z594" s="1">
        <f t="shared" ca="1" si="511"/>
        <v>4.0056427912764245E-2</v>
      </c>
      <c r="AA594" s="1">
        <f t="shared" ca="1" si="512"/>
        <v>3.9434873663634663E-2</v>
      </c>
      <c r="AB594" s="1">
        <f t="shared" ca="1" si="513"/>
        <v>3.8902573579362464E-2</v>
      </c>
      <c r="AC594" s="1">
        <f t="shared" ca="1" si="514"/>
        <v>3.846527237390715E-2</v>
      </c>
      <c r="AD594" s="1">
        <f t="shared" ca="1" si="515"/>
        <v>3.8128147564948353E-2</v>
      </c>
      <c r="AE594" s="1">
        <f t="shared" ca="1" si="516"/>
        <v>3.7895845300139376E-2</v>
      </c>
      <c r="AF594" s="1">
        <f t="shared" ca="1" si="517"/>
        <v>3.7772515443075312E-2</v>
      </c>
      <c r="AG594" s="1">
        <f t="shared" ca="1" si="518"/>
        <v>3.7761852798266181E-2</v>
      </c>
      <c r="AH594" s="1">
        <f t="shared" ca="1" si="519"/>
        <v>3.7867152026189461E-2</v>
      </c>
      <c r="AI594" s="1">
        <f t="shared" ca="1" si="520"/>
        <v>3.8091374906120322E-2</v>
      </c>
      <c r="AJ594" s="1">
        <f t="shared" ca="1" si="521"/>
        <v>3.8437211334474981E-2</v>
      </c>
      <c r="AK594" s="1">
        <f t="shared" ca="1" si="522"/>
        <v>3.8907094674675763E-2</v>
      </c>
      <c r="AL594" s="1">
        <f t="shared" ca="1" si="523"/>
        <v>3.9503115469485393E-2</v>
      </c>
      <c r="AM594" s="1">
        <f t="shared" ca="1" si="524"/>
        <v>4.0226775368232076E-2</v>
      </c>
      <c r="AN594" s="1">
        <f t="shared" ca="1" si="525"/>
        <v>4.1078547877677681E-2</v>
      </c>
      <c r="AO594" s="1">
        <f t="shared" ca="1" si="526"/>
        <v>4.2057274692873153E-2</v>
      </c>
      <c r="AP594" s="1">
        <f t="shared" ca="1" si="527"/>
        <v>4.3159523034598947E-2</v>
      </c>
      <c r="AQ594" s="1">
        <f t="shared" ca="1" si="528"/>
        <v>4.4379129338787425E-2</v>
      </c>
      <c r="AR594" s="1">
        <f t="shared" ca="1" si="529"/>
        <v>4.5707197307378614E-2</v>
      </c>
      <c r="AS594" s="1">
        <f t="shared" ca="1" si="530"/>
        <v>4.7132751901098023E-2</v>
      </c>
      <c r="AT594" s="1">
        <f t="shared" ca="1" si="531"/>
        <v>4.8644091930588509E-2</v>
      </c>
      <c r="AU594" s="1">
        <f t="shared" ca="1" si="532"/>
        <v>5.0230676717475505E-2</v>
      </c>
      <c r="AV594" s="1">
        <f t="shared" ca="1" si="533"/>
        <v>5.1884923072308936E-2</v>
      </c>
      <c r="AW594" s="1">
        <f t="shared" ca="1" si="534"/>
        <v>5.360199804462909E-2</v>
      </c>
      <c r="AX594" s="1">
        <f t="shared" ca="1" si="535"/>
        <v>5.537417332793048E-2</v>
      </c>
      <c r="AY594" s="1">
        <f t="shared" ca="1" si="536"/>
        <v>5.718047813676741E-2</v>
      </c>
      <c r="AZ594" s="1">
        <f t="shared" ca="1" si="485"/>
        <v>5.8990487124721103E-2</v>
      </c>
      <c r="BC594" s="1">
        <f t="shared" ca="1" si="537"/>
        <v>-0.86730044320771427</v>
      </c>
      <c r="BD594" s="1">
        <f t="shared" ca="1" si="537"/>
        <v>0.17908200860089352</v>
      </c>
      <c r="BE594" s="1">
        <f t="shared" ca="1" si="537"/>
        <v>-0.51671276354599449</v>
      </c>
    </row>
    <row r="595" spans="1:57" x14ac:dyDescent="0.2">
      <c r="A595" s="118">
        <f t="shared" si="486"/>
        <v>5.8299999999999201</v>
      </c>
      <c r="B595" s="1">
        <f t="shared" ca="1" si="487"/>
        <v>6.0797497562207599E-2</v>
      </c>
      <c r="C595" s="1">
        <f t="shared" ca="1" si="488"/>
        <v>6.0299625624900835E-2</v>
      </c>
      <c r="D595" s="1">
        <f t="shared" ca="1" si="489"/>
        <v>5.9728352741568382E-2</v>
      </c>
      <c r="E595" s="1">
        <f t="shared" ca="1" si="490"/>
        <v>5.9091826994695257E-2</v>
      </c>
      <c r="F595" s="1">
        <f t="shared" ca="1" si="491"/>
        <v>5.8396697573852158E-2</v>
      </c>
      <c r="G595" s="1">
        <f t="shared" ca="1" si="492"/>
        <v>5.7648361115472883E-2</v>
      </c>
      <c r="H595" s="1">
        <f t="shared" ca="1" si="493"/>
        <v>5.6851354616765624E-2</v>
      </c>
      <c r="I595" s="1">
        <f t="shared" ca="1" si="494"/>
        <v>5.6009640696293085E-2</v>
      </c>
      <c r="J595" s="1">
        <f t="shared" ca="1" si="495"/>
        <v>5.5126803501245325E-2</v>
      </c>
      <c r="K595" s="1">
        <f t="shared" ca="1" si="496"/>
        <v>5.4206243369448438E-2</v>
      </c>
      <c r="L595" s="1">
        <f t="shared" ca="1" si="497"/>
        <v>5.3251425684811914E-2</v>
      </c>
      <c r="M595" s="1">
        <f t="shared" ca="1" si="498"/>
        <v>5.2266181555815548E-2</v>
      </c>
      <c r="N595" s="1">
        <f t="shared" ca="1" si="499"/>
        <v>5.1255011626100896E-2</v>
      </c>
      <c r="O595" s="1">
        <f t="shared" ca="1" si="500"/>
        <v>5.0223326882643873E-2</v>
      </c>
      <c r="P595" s="1">
        <f t="shared" ca="1" si="501"/>
        <v>4.9177573641566677E-2</v>
      </c>
      <c r="Q595" s="1">
        <f t="shared" ca="1" si="502"/>
        <v>4.8125222632087412E-2</v>
      </c>
      <c r="R595" s="1">
        <f t="shared" ca="1" si="503"/>
        <v>4.7074637171117359E-2</v>
      </c>
      <c r="S595" s="1">
        <f t="shared" ca="1" si="504"/>
        <v>4.603485880557006E-2</v>
      </c>
      <c r="T595" s="1">
        <f t="shared" ca="1" si="505"/>
        <v>4.5015355002128908E-2</v>
      </c>
      <c r="U595" s="1">
        <f t="shared" ca="1" si="506"/>
        <v>4.4025765706947044E-2</v>
      </c>
      <c r="V595" s="1">
        <f t="shared" ca="1" si="507"/>
        <v>4.3075671973229958E-2</v>
      </c>
      <c r="W595" s="1">
        <f t="shared" ca="1" si="508"/>
        <v>4.2174398132141279E-2</v>
      </c>
      <c r="X595" s="1">
        <f t="shared" ca="1" si="509"/>
        <v>4.1330852785412237E-2</v>
      </c>
      <c r="Y595" s="1">
        <f t="shared" ca="1" si="510"/>
        <v>4.0553412002673137E-2</v>
      </c>
      <c r="Z595" s="1">
        <f t="shared" ca="1" si="511"/>
        <v>3.9849846758969881E-2</v>
      </c>
      <c r="AA595" s="1">
        <f t="shared" ca="1" si="512"/>
        <v>3.9227292964147654E-2</v>
      </c>
      <c r="AB595" s="1">
        <f t="shared" ca="1" si="513"/>
        <v>3.8692256542571607E-2</v>
      </c>
      <c r="AC595" s="1">
        <f t="shared" ca="1" si="514"/>
        <v>3.8250640821615431E-2</v>
      </c>
      <c r="AD595" s="1">
        <f t="shared" ca="1" si="515"/>
        <v>3.7907782527451694E-2</v>
      </c>
      <c r="AE595" s="1">
        <f t="shared" ca="1" si="516"/>
        <v>3.7668487509764731E-2</v>
      </c>
      <c r="AF595" s="1">
        <f t="shared" ca="1" si="517"/>
        <v>3.7537065867166292E-2</v>
      </c>
      <c r="AG595" s="1">
        <f t="shared" ca="1" si="518"/>
        <v>3.7517373368274279E-2</v>
      </c>
      <c r="AH595" s="1">
        <f t="shared" ca="1" si="519"/>
        <v>3.7612866543895514E-2</v>
      </c>
      <c r="AI595" s="1">
        <f t="shared" ca="1" si="520"/>
        <v>3.7826669764845861E-2</v>
      </c>
      <c r="AJ595" s="1">
        <f t="shared" ca="1" si="521"/>
        <v>3.8161635279942901E-2</v>
      </c>
      <c r="AK595" s="1">
        <f t="shared" ca="1" si="522"/>
        <v>3.8620356500312536E-2</v>
      </c>
      <c r="AL595" s="1">
        <f t="shared" ca="1" si="523"/>
        <v>3.9205078500020946E-2</v>
      </c>
      <c r="AM595" s="1">
        <f t="shared" ca="1" si="524"/>
        <v>3.9917448082814014E-2</v>
      </c>
      <c r="AN595" s="1">
        <f t="shared" ca="1" si="525"/>
        <v>4.0758071268902976E-2</v>
      </c>
      <c r="AO595" s="1">
        <f t="shared" ca="1" si="526"/>
        <v>4.1725908893779279E-2</v>
      </c>
      <c r="AP595" s="1">
        <f t="shared" ca="1" si="527"/>
        <v>4.2817637746266929E-2</v>
      </c>
      <c r="AQ595" s="1">
        <f t="shared" ca="1" si="528"/>
        <v>4.4027203446724464E-2</v>
      </c>
      <c r="AR595" s="1">
        <f t="shared" ca="1" si="529"/>
        <v>4.5345831748502853E-2</v>
      </c>
      <c r="AS595" s="1">
        <f t="shared" ca="1" si="530"/>
        <v>4.6762696666901298E-2</v>
      </c>
      <c r="AT595" s="1">
        <f t="shared" ca="1" si="531"/>
        <v>4.8266283950589739E-2</v>
      </c>
      <c r="AU595" s="1">
        <f t="shared" ca="1" si="532"/>
        <v>4.9846276184819328E-2</v>
      </c>
      <c r="AV595" s="1">
        <f t="shared" ca="1" si="533"/>
        <v>5.1495309959764014E-2</v>
      </c>
      <c r="AW595" s="1">
        <f t="shared" ca="1" si="534"/>
        <v>5.3208660170025582E-2</v>
      </c>
      <c r="AX595" s="1">
        <f t="shared" ca="1" si="535"/>
        <v>5.497850074899966E-2</v>
      </c>
      <c r="AY595" s="1">
        <f t="shared" ca="1" si="536"/>
        <v>5.678384065261019E-2</v>
      </c>
      <c r="AZ595" s="1">
        <f t="shared" ca="1" si="485"/>
        <v>5.8594959987380853E-2</v>
      </c>
      <c r="BC595" s="1">
        <f t="shared" ca="1" si="537"/>
        <v>-0.59172454774463112</v>
      </c>
      <c r="BD595" s="1">
        <f t="shared" ca="1" si="537"/>
        <v>0.44606071880244791</v>
      </c>
      <c r="BE595" s="1">
        <f t="shared" ca="1" si="537"/>
        <v>1.2252838185189656</v>
      </c>
    </row>
    <row r="596" spans="1:57" x14ac:dyDescent="0.2">
      <c r="A596" s="118">
        <f t="shared" si="486"/>
        <v>5.8399999999999199</v>
      </c>
      <c r="B596" s="1">
        <f t="shared" ca="1" si="487"/>
        <v>6.0804168229776509E-2</v>
      </c>
      <c r="C596" s="1">
        <f t="shared" ca="1" si="488"/>
        <v>6.0367063357259144E-2</v>
      </c>
      <c r="D596" s="1">
        <f t="shared" ca="1" si="489"/>
        <v>5.9847169911427661E-2</v>
      </c>
      <c r="E596" s="1">
        <f t="shared" ca="1" si="490"/>
        <v>5.9253038172454232E-2</v>
      </c>
      <c r="F596" s="1">
        <f t="shared" ca="1" si="491"/>
        <v>5.8591721626330515E-2</v>
      </c>
      <c r="G596" s="1">
        <f t="shared" ca="1" si="492"/>
        <v>5.7869026738000547E-2</v>
      </c>
      <c r="H596" s="1">
        <f t="shared" ca="1" si="493"/>
        <v>5.7089904163859354E-2</v>
      </c>
      <c r="I596" s="1">
        <f t="shared" ca="1" si="494"/>
        <v>5.625873262893643E-2</v>
      </c>
      <c r="J596" s="1">
        <f t="shared" ca="1" si="495"/>
        <v>5.5379515167182453E-2</v>
      </c>
      <c r="K596" s="1">
        <f t="shared" ca="1" si="496"/>
        <v>5.4456075181749754E-2</v>
      </c>
      <c r="L596" s="1">
        <f t="shared" ca="1" si="497"/>
        <v>5.3492306610021578E-2</v>
      </c>
      <c r="M596" s="1">
        <f t="shared" ca="1" si="498"/>
        <v>5.2492474898814569E-2</v>
      </c>
      <c r="N596" s="1">
        <f t="shared" ca="1" si="499"/>
        <v>5.1461519752181779E-2</v>
      </c>
      <c r="O596" s="1">
        <f t="shared" ca="1" si="500"/>
        <v>5.0405293785818754E-2</v>
      </c>
      <c r="P596" s="1">
        <f t="shared" ca="1" si="501"/>
        <v>4.9330684925173833E-2</v>
      </c>
      <c r="Q596" s="1">
        <f t="shared" ca="1" si="502"/>
        <v>4.8245603171435537E-2</v>
      </c>
      <c r="R596" s="1">
        <f t="shared" ca="1" si="503"/>
        <v>4.7158847197832213E-2</v>
      </c>
      <c r="S596" s="1">
        <f t="shared" ca="1" si="504"/>
        <v>4.6079889279596019E-2</v>
      </c>
      <c r="T596" s="1">
        <f t="shared" ca="1" si="505"/>
        <v>4.501862298442668E-2</v>
      </c>
      <c r="U596" s="1">
        <f t="shared" ca="1" si="506"/>
        <v>4.3985110175672568E-2</v>
      </c>
      <c r="V596" s="1">
        <f t="shared" ca="1" si="507"/>
        <v>4.298935029396346E-2</v>
      </c>
      <c r="W596" s="1">
        <f t="shared" ca="1" si="508"/>
        <v>4.2041083271028575E-2</v>
      </c>
      <c r="X596" s="1">
        <f t="shared" ca="1" si="509"/>
        <v>4.114963131840723E-2</v>
      </c>
      <c r="Y596" s="1">
        <f t="shared" ca="1" si="510"/>
        <v>4.0323782949353681E-2</v>
      </c>
      <c r="Z596" s="1">
        <f t="shared" ca="1" si="511"/>
        <v>3.9571721197957606E-2</v>
      </c>
      <c r="AA596" s="1">
        <f t="shared" ca="1" si="512"/>
        <v>3.8900994271532499E-2</v>
      </c>
      <c r="AB596" s="1">
        <f t="shared" ca="1" si="513"/>
        <v>3.8318520992975127E-2</v>
      </c>
      <c r="AC596" s="1">
        <f t="shared" ca="1" si="514"/>
        <v>3.7830618274563244E-2</v>
      </c>
      <c r="AD596" s="1">
        <f t="shared" ca="1" si="515"/>
        <v>3.7443037020421371E-2</v>
      </c>
      <c r="AE596" s="1">
        <f t="shared" ca="1" si="516"/>
        <v>3.7160997752512852E-2</v>
      </c>
      <c r="AF596" s="1">
        <f t="shared" ca="1" si="517"/>
        <v>3.6989225778636212E-2</v>
      </c>
      <c r="AG596" s="1">
        <f t="shared" ca="1" si="518"/>
        <v>3.693199280922993E-2</v>
      </c>
      <c r="AH596" s="1">
        <f t="shared" ca="1" si="519"/>
        <v>3.6993172219442656E-2</v>
      </c>
      <c r="AI596" s="1">
        <f t="shared" ca="1" si="520"/>
        <v>3.7176305926436455E-2</v>
      </c>
      <c r="AJ596" s="1">
        <f t="shared" ca="1" si="521"/>
        <v>3.7484663444924571E-2</v>
      </c>
      <c r="AK596" s="1">
        <f t="shared" ca="1" si="522"/>
        <v>3.7921253082996764E-2</v>
      </c>
      <c r="AL596" s="1">
        <f t="shared" ca="1" si="523"/>
        <v>3.8488729218073212E-2</v>
      </c>
      <c r="AM596" s="1">
        <f t="shared" ca="1" si="524"/>
        <v>3.9189138515086409E-2</v>
      </c>
      <c r="AN596" s="1">
        <f t="shared" ca="1" si="525"/>
        <v>4.0023474199825021E-2</v>
      </c>
      <c r="AO596" s="1">
        <f t="shared" ca="1" si="526"/>
        <v>4.0991071016361347E-2</v>
      </c>
      <c r="AP596" s="1">
        <f t="shared" ca="1" si="527"/>
        <v>4.2088970273478875E-2</v>
      </c>
      <c r="AQ596" s="1">
        <f t="shared" ca="1" si="528"/>
        <v>4.3311481992890269E-2</v>
      </c>
      <c r="AR596" s="1">
        <f t="shared" ca="1" si="529"/>
        <v>4.4650209479008982E-2</v>
      </c>
      <c r="AS596" s="1">
        <f t="shared" ca="1" si="530"/>
        <v>4.6094731518965232E-2</v>
      </c>
      <c r="AT596" s="1">
        <f t="shared" ca="1" si="531"/>
        <v>4.7633976485556305E-2</v>
      </c>
      <c r="AU596" s="1">
        <f t="shared" ca="1" si="532"/>
        <v>4.9258105117567307E-2</v>
      </c>
      <c r="AV596" s="1">
        <f t="shared" ca="1" si="533"/>
        <v>5.0960226505693214E-2</v>
      </c>
      <c r="AW596" s="1">
        <f t="shared" ca="1" si="534"/>
        <v>5.27359742370824E-2</v>
      </c>
      <c r="AX596" s="1">
        <f t="shared" ca="1" si="535"/>
        <v>5.4577680994649234E-2</v>
      </c>
      <c r="AY596" s="1">
        <f t="shared" ca="1" si="536"/>
        <v>5.6464604949507023E-2</v>
      </c>
      <c r="AZ596" s="1">
        <f t="shared" ca="1" si="485"/>
        <v>5.8367931006610467E-2</v>
      </c>
      <c r="BC596" s="1">
        <f t="shared" ca="1" si="537"/>
        <v>-0.40896189462006838</v>
      </c>
      <c r="BD596" s="1">
        <f t="shared" ca="1" si="537"/>
        <v>-1.2584345243924231</v>
      </c>
      <c r="BE596" s="1">
        <f t="shared" ca="1" si="537"/>
        <v>0.35352955697390964</v>
      </c>
    </row>
    <row r="597" spans="1:57" x14ac:dyDescent="0.2">
      <c r="A597" s="118">
        <f t="shared" si="486"/>
        <v>5.8499999999999197</v>
      </c>
      <c r="B597" s="1">
        <f t="shared" ca="1" si="487"/>
        <v>5.9196929137010905E-2</v>
      </c>
      <c r="C597" s="1">
        <f t="shared" ca="1" si="488"/>
        <v>5.8879271866876561E-2</v>
      </c>
      <c r="D597" s="1">
        <f t="shared" ca="1" si="489"/>
        <v>5.8471487103006994E-2</v>
      </c>
      <c r="E597" s="1">
        <f t="shared" ca="1" si="490"/>
        <v>5.7982311687201568E-2</v>
      </c>
      <c r="F597" s="1">
        <f t="shared" ca="1" si="491"/>
        <v>5.7418987834480073E-2</v>
      </c>
      <c r="G597" s="1">
        <f t="shared" ca="1" si="492"/>
        <v>5.6787516236875654E-2</v>
      </c>
      <c r="H597" s="1">
        <f t="shared" ca="1" si="493"/>
        <v>5.6093045580881136E-2</v>
      </c>
      <c r="I597" s="1">
        <f t="shared" ca="1" si="494"/>
        <v>5.534015507556405E-2</v>
      </c>
      <c r="J597" s="1">
        <f t="shared" ca="1" si="495"/>
        <v>5.4533051047172369E-2</v>
      </c>
      <c r="K597" s="1">
        <f t="shared" ca="1" si="496"/>
        <v>5.3675764395912956E-2</v>
      </c>
      <c r="L597" s="1">
        <f t="shared" ca="1" si="497"/>
        <v>5.277240205030545E-2</v>
      </c>
      <c r="M597" s="1">
        <f t="shared" ca="1" si="498"/>
        <v>5.1827448211910196E-2</v>
      </c>
      <c r="N597" s="1">
        <f t="shared" ca="1" si="499"/>
        <v>5.0846066018523262E-2</v>
      </c>
      <c r="O597" s="1">
        <f t="shared" ca="1" si="500"/>
        <v>4.9834334036137316E-2</v>
      </c>
      <c r="P597" s="1">
        <f t="shared" ca="1" si="501"/>
        <v>4.8799366074745082E-2</v>
      </c>
      <c r="Q597" s="1">
        <f t="shared" ca="1" si="502"/>
        <v>4.7749295651157805E-2</v>
      </c>
      <c r="R597" s="1">
        <f t="shared" ca="1" si="503"/>
        <v>4.6693141024326285E-2</v>
      </c>
      <c r="S597" s="1">
        <f t="shared" ca="1" si="504"/>
        <v>4.5640589427220608E-2</v>
      </c>
      <c r="T597" s="1">
        <f t="shared" ca="1" si="505"/>
        <v>4.4601744766845787E-2</v>
      </c>
      <c r="U597" s="1">
        <f t="shared" ca="1" si="506"/>
        <v>4.3586875075115342E-2</v>
      </c>
      <c r="V597" s="1">
        <f t="shared" ca="1" si="507"/>
        <v>4.2606182446311536E-2</v>
      </c>
      <c r="W597" s="1">
        <f t="shared" ca="1" si="508"/>
        <v>4.1669606694879402E-2</v>
      </c>
      <c r="X597" s="1">
        <f t="shared" ca="1" si="509"/>
        <v>4.0786667940808007E-2</v>
      </c>
      <c r="Y597" s="1">
        <f t="shared" ca="1" si="510"/>
        <v>3.9966351455249328E-2</v>
      </c>
      <c r="Z597" s="1">
        <f t="shared" ca="1" si="511"/>
        <v>3.921703665807065E-2</v>
      </c>
      <c r="AA597" s="1">
        <f t="shared" ca="1" si="512"/>
        <v>3.8546468388040427E-2</v>
      </c>
      <c r="AB597" s="1">
        <f t="shared" ca="1" si="513"/>
        <v>3.7961762702279848E-2</v>
      </c>
      <c r="AC597" s="1">
        <f t="shared" ca="1" si="514"/>
        <v>3.7469434431797038E-2</v>
      </c>
      <c r="AD597" s="1">
        <f t="shared" ca="1" si="515"/>
        <v>3.7075432990520386E-2</v>
      </c>
      <c r="AE597" s="1">
        <f t="shared" ca="1" si="516"/>
        <v>3.6785177905395761E-2</v>
      </c>
      <c r="AF597" s="1">
        <f t="shared" ca="1" si="517"/>
        <v>3.6603594030026498E-2</v>
      </c>
      <c r="AG597" s="1">
        <f t="shared" ca="1" si="518"/>
        <v>3.6535153356687437E-2</v>
      </c>
      <c r="AH597" s="1">
        <f t="shared" ca="1" si="519"/>
        <v>3.6583930440874511E-2</v>
      </c>
      <c r="AI597" s="1">
        <f t="shared" ca="1" si="520"/>
        <v>3.6753669062452324E-2</v>
      </c>
      <c r="AJ597" s="1">
        <f t="shared" ca="1" si="521"/>
        <v>3.7047840276616527E-2</v>
      </c>
      <c r="AK597" s="1">
        <f t="shared" ca="1" si="522"/>
        <v>3.746965149851389E-2</v>
      </c>
      <c r="AL597" s="1">
        <f t="shared" ca="1" si="523"/>
        <v>3.8021950542040613E-2</v>
      </c>
      <c r="AM597" s="1">
        <f t="shared" ca="1" si="524"/>
        <v>3.8706968002168961E-2</v>
      </c>
      <c r="AN597" s="1">
        <f t="shared" ca="1" si="525"/>
        <v>3.9525868366290483E-2</v>
      </c>
      <c r="AO597" s="1">
        <f t="shared" ca="1" si="526"/>
        <v>4.047814442125125E-2</v>
      </c>
      <c r="AP597" s="1">
        <f t="shared" ca="1" si="527"/>
        <v>4.1560986315387481E-2</v>
      </c>
      <c r="AQ597" s="1">
        <f t="shared" ca="1" si="528"/>
        <v>4.2768853056725509E-2</v>
      </c>
      <c r="AR597" s="1">
        <f t="shared" ca="1" si="529"/>
        <v>4.4093510367121995E-2</v>
      </c>
      <c r="AS597" s="1">
        <f t="shared" ca="1" si="530"/>
        <v>4.5524726884549477E-2</v>
      </c>
      <c r="AT597" s="1">
        <f t="shared" ca="1" si="531"/>
        <v>4.7051658638486059E-2</v>
      </c>
      <c r="AU597" s="1">
        <f t="shared" ca="1" si="532"/>
        <v>4.8664728730155912E-2</v>
      </c>
      <c r="AV597" s="1">
        <f t="shared" ca="1" si="533"/>
        <v>5.035730079658092E-2</v>
      </c>
      <c r="AW597" s="1">
        <f t="shared" ca="1" si="534"/>
        <v>5.2125147440560828E-2</v>
      </c>
      <c r="AX597" s="1">
        <f t="shared" ca="1" si="535"/>
        <v>5.3960546225807544E-2</v>
      </c>
      <c r="AY597" s="1">
        <f t="shared" ca="1" si="536"/>
        <v>5.5842801972253941E-2</v>
      </c>
      <c r="AZ597" s="1">
        <f t="shared" ca="1" si="485"/>
        <v>5.7743558155860748E-2</v>
      </c>
      <c r="BC597" s="1">
        <f t="shared" ca="1" si="537"/>
        <v>-0.9182341737252866</v>
      </c>
      <c r="BD597" s="1">
        <f t="shared" ca="1" si="537"/>
        <v>0.65426738491144132</v>
      </c>
      <c r="BE597" s="1">
        <f t="shared" ca="1" si="537"/>
        <v>1.6320204002739818</v>
      </c>
    </row>
    <row r="598" spans="1:57" x14ac:dyDescent="0.2">
      <c r="A598" s="118">
        <f t="shared" si="486"/>
        <v>5.8599999999999195</v>
      </c>
      <c r="B598" s="1">
        <f t="shared" ca="1" si="487"/>
        <v>5.9185931415299743E-2</v>
      </c>
      <c r="C598" s="1">
        <f t="shared" ca="1" si="488"/>
        <v>5.8790272847842516E-2</v>
      </c>
      <c r="D598" s="1">
        <f t="shared" ca="1" si="489"/>
        <v>5.8310012050851394E-2</v>
      </c>
      <c r="E598" s="1">
        <f t="shared" ca="1" si="490"/>
        <v>5.7753699259411491E-2</v>
      </c>
      <c r="F598" s="1">
        <f t="shared" ca="1" si="491"/>
        <v>5.7128392315842491E-2</v>
      </c>
      <c r="G598" s="1">
        <f t="shared" ca="1" si="492"/>
        <v>5.6439913003637369E-2</v>
      </c>
      <c r="H598" s="1">
        <f t="shared" ca="1" si="493"/>
        <v>5.5693234876776118E-2</v>
      </c>
      <c r="I598" s="1">
        <f t="shared" ca="1" si="494"/>
        <v>5.4892764472840028E-2</v>
      </c>
      <c r="J598" s="1">
        <f t="shared" ca="1" si="495"/>
        <v>5.4042538282780064E-2</v>
      </c>
      <c r="K598" s="1">
        <f t="shared" ca="1" si="496"/>
        <v>5.3146421602049812E-2</v>
      </c>
      <c r="L598" s="1">
        <f t="shared" ca="1" si="497"/>
        <v>5.2208361253887982E-2</v>
      </c>
      <c r="M598" s="1">
        <f t="shared" ca="1" si="498"/>
        <v>5.1232687076489182E-2</v>
      </c>
      <c r="N598" s="1">
        <f t="shared" ca="1" si="499"/>
        <v>5.0224412480034106E-2</v>
      </c>
      <c r="O598" s="1">
        <f t="shared" ca="1" si="500"/>
        <v>4.9189468767808046E-2</v>
      </c>
      <c r="P598" s="1">
        <f t="shared" ca="1" si="501"/>
        <v>4.8134822375280245E-2</v>
      </c>
      <c r="Q598" s="1">
        <f t="shared" ca="1" si="502"/>
        <v>4.7068457044597181E-2</v>
      </c>
      <c r="R598" s="1">
        <f t="shared" ca="1" si="503"/>
        <v>4.5999237316182981E-2</v>
      </c>
      <c r="S598" s="1">
        <f t="shared" ca="1" si="504"/>
        <v>4.4936692076687573E-2</v>
      </c>
      <c r="T598" s="1">
        <f t="shared" ca="1" si="505"/>
        <v>4.3890762277316975E-2</v>
      </c>
      <c r="U598" s="1">
        <f t="shared" ca="1" si="506"/>
        <v>4.2871548836562169E-2</v>
      </c>
      <c r="V598" s="1">
        <f t="shared" ca="1" si="507"/>
        <v>4.1889083235249702E-2</v>
      </c>
      <c r="W598" s="1">
        <f t="shared" ca="1" si="508"/>
        <v>4.0953131919365671E-2</v>
      </c>
      <c r="X598" s="1">
        <f t="shared" ca="1" si="509"/>
        <v>4.0073039682648387E-2</v>
      </c>
      <c r="Y598" s="1">
        <f t="shared" ca="1" si="510"/>
        <v>3.9257615335015698E-2</v>
      </c>
      <c r="Z598" s="1">
        <f t="shared" ca="1" si="511"/>
        <v>3.85150614753366E-2</v>
      </c>
      <c r="AA598" s="1">
        <f t="shared" ca="1" si="512"/>
        <v>3.7852946374200433E-2</v>
      </c>
      <c r="AB598" s="1">
        <f t="shared" ca="1" si="513"/>
        <v>3.7278210124953491E-2</v>
      </c>
      <c r="AC598" s="1">
        <f t="shared" ca="1" si="514"/>
        <v>3.6797192277466272E-2</v>
      </c>
      <c r="AD598" s="1">
        <f t="shared" ca="1" si="515"/>
        <v>3.6415667553685159E-2</v>
      </c>
      <c r="AE598" s="1">
        <f t="shared" ca="1" si="516"/>
        <v>3.6138881284665546E-2</v>
      </c>
      <c r="AF598" s="1">
        <f t="shared" ca="1" si="517"/>
        <v>3.5971584672846758E-2</v>
      </c>
      <c r="AG598" s="1">
        <f t="shared" ca="1" si="518"/>
        <v>3.591807679862076E-2</v>
      </c>
      <c r="AH598" s="1">
        <f t="shared" ca="1" si="519"/>
        <v>3.5982260199788424E-2</v>
      </c>
      <c r="AI598" s="1">
        <f t="shared" ca="1" si="520"/>
        <v>3.6167707300783052E-2</v>
      </c>
      <c r="AJ598" s="1">
        <f t="shared" ca="1" si="521"/>
        <v>3.6477717436924711E-2</v>
      </c>
      <c r="AK598" s="1">
        <f t="shared" ca="1" si="522"/>
        <v>3.691532380531614E-2</v>
      </c>
      <c r="AL598" s="1">
        <f t="shared" ca="1" si="523"/>
        <v>3.7483194254511368E-2</v>
      </c>
      <c r="AM598" s="1">
        <f t="shared" ca="1" si="524"/>
        <v>3.8183369844464257E-2</v>
      </c>
      <c r="AN598" s="1">
        <f t="shared" ca="1" si="525"/>
        <v>3.9016812848103197E-2</v>
      </c>
      <c r="AO598" s="1">
        <f t="shared" ca="1" si="526"/>
        <v>3.9982800699294156E-2</v>
      </c>
      <c r="AP598" s="1">
        <f t="shared" ca="1" si="527"/>
        <v>4.1078299177171866E-2</v>
      </c>
      <c r="AQ598" s="1">
        <f t="shared" ca="1" si="528"/>
        <v>4.2297543333009446E-2</v>
      </c>
      <c r="AR598" s="1">
        <f t="shared" ca="1" si="529"/>
        <v>4.3632088643085321E-2</v>
      </c>
      <c r="AS598" s="1">
        <f t="shared" ca="1" si="530"/>
        <v>4.5071521140641634E-2</v>
      </c>
      <c r="AT598" s="1">
        <f t="shared" ca="1" si="531"/>
        <v>4.6604851994263063E-2</v>
      </c>
      <c r="AU598" s="1">
        <f t="shared" ca="1" si="532"/>
        <v>4.8222393299601131E-2</v>
      </c>
      <c r="AV598" s="1">
        <f t="shared" ca="1" si="533"/>
        <v>4.9917387717701656E-2</v>
      </c>
      <c r="AW598" s="1">
        <f t="shared" ca="1" si="534"/>
        <v>5.1685369772629247E-2</v>
      </c>
      <c r="AX598" s="1">
        <f t="shared" ca="1" si="535"/>
        <v>5.3518190732564329E-2</v>
      </c>
      <c r="AY598" s="1">
        <f t="shared" ca="1" si="536"/>
        <v>5.5394837093013613E-2</v>
      </c>
      <c r="AZ598" s="1">
        <f t="shared" ca="1" si="485"/>
        <v>5.7286986551135996E-2</v>
      </c>
      <c r="BC598" s="1">
        <f t="shared" ca="1" si="537"/>
        <v>-0.86079398514806194</v>
      </c>
      <c r="BD598" s="1">
        <f t="shared" ca="1" si="537"/>
        <v>-0.23418182065390702</v>
      </c>
      <c r="BE598" s="1">
        <f t="shared" ca="1" si="537"/>
        <v>-0.98010259621753271</v>
      </c>
    </row>
    <row r="599" spans="1:57" x14ac:dyDescent="0.2">
      <c r="A599" s="118">
        <f t="shared" si="486"/>
        <v>5.8699999999999193</v>
      </c>
      <c r="B599" s="1">
        <f t="shared" ca="1" si="487"/>
        <v>5.7612679933188672E-2</v>
      </c>
      <c r="C599" s="1">
        <f t="shared" ca="1" si="488"/>
        <v>5.7423084112950461E-2</v>
      </c>
      <c r="D599" s="1">
        <f t="shared" ca="1" si="489"/>
        <v>5.7134760973159122E-2</v>
      </c>
      <c r="E599" s="1">
        <f t="shared" ca="1" si="490"/>
        <v>5.675667462828772E-2</v>
      </c>
      <c r="F599" s="1">
        <f t="shared" ca="1" si="491"/>
        <v>5.6296299098660962E-2</v>
      </c>
      <c r="G599" s="1">
        <f t="shared" ca="1" si="492"/>
        <v>5.5759877776174145E-2</v>
      </c>
      <c r="H599" s="1">
        <f t="shared" ca="1" si="493"/>
        <v>5.5152809572936876E-2</v>
      </c>
      <c r="I599" s="1">
        <f t="shared" ca="1" si="494"/>
        <v>5.4479928853189911E-2</v>
      </c>
      <c r="J599" s="1">
        <f t="shared" ca="1" si="495"/>
        <v>5.3745702798620024E-2</v>
      </c>
      <c r="K599" s="1">
        <f t="shared" ca="1" si="496"/>
        <v>5.2954431651338889E-2</v>
      </c>
      <c r="L599" s="1">
        <f t="shared" ca="1" si="497"/>
        <v>5.2110502685564539E-2</v>
      </c>
      <c r="M599" s="1">
        <f t="shared" ca="1" si="498"/>
        <v>5.1218691910262765E-2</v>
      </c>
      <c r="N599" s="1">
        <f t="shared" ca="1" si="499"/>
        <v>5.0284463498718977E-2</v>
      </c>
      <c r="O599" s="1">
        <f t="shared" ca="1" si="500"/>
        <v>4.9314201930696709E-2</v>
      </c>
      <c r="P599" s="1">
        <f t="shared" ca="1" si="501"/>
        <v>4.8315326660560799E-2</v>
      </c>
      <c r="Q599" s="1">
        <f t="shared" ca="1" si="502"/>
        <v>4.7296272018337686E-2</v>
      </c>
      <c r="R599" s="1">
        <f t="shared" ca="1" si="503"/>
        <v>4.6266349174790868E-2</v>
      </c>
      <c r="S599" s="1">
        <f t="shared" ca="1" si="504"/>
        <v>4.523552901948244E-2</v>
      </c>
      <c r="T599" s="1">
        <f t="shared" ca="1" si="505"/>
        <v>4.4214189906088934E-2</v>
      </c>
      <c r="U599" s="1">
        <f t="shared" ca="1" si="506"/>
        <v>4.3212866011100019E-2</v>
      </c>
      <c r="V599" s="1">
        <f t="shared" ca="1" si="507"/>
        <v>4.2242018588208426E-2</v>
      </c>
      <c r="W599" s="1">
        <f t="shared" ca="1" si="508"/>
        <v>4.1311841117207364E-2</v>
      </c>
      <c r="X599" s="1">
        <f t="shared" ca="1" si="509"/>
        <v>4.0432103484306689E-2</v>
      </c>
      <c r="Y599" s="1">
        <f t="shared" ca="1" si="510"/>
        <v>3.9612038472416747E-2</v>
      </c>
      <c r="Z599" s="1">
        <f t="shared" ca="1" si="511"/>
        <v>3.8860272305886553E-2</v>
      </c>
      <c r="AA599" s="1">
        <f t="shared" ca="1" si="512"/>
        <v>3.8184797140636363E-2</v>
      </c>
      <c r="AB599" s="1">
        <f t="shared" ca="1" si="513"/>
        <v>3.7592977561312239E-2</v>
      </c>
      <c r="AC599" s="1">
        <f t="shared" ca="1" si="514"/>
        <v>3.7091578289852101E-2</v>
      </c>
      <c r="AD599" s="1">
        <f t="shared" ca="1" si="515"/>
        <v>3.668679980756407E-2</v>
      </c>
      <c r="AE599" s="1">
        <f t="shared" ca="1" si="516"/>
        <v>3.6384313701929558E-2</v>
      </c>
      <c r="AF599" s="1">
        <f t="shared" ca="1" si="517"/>
        <v>3.6189297980431391E-2</v>
      </c>
      <c r="AG599" s="1">
        <f t="shared" ca="1" si="518"/>
        <v>3.6106479270884367E-2</v>
      </c>
      <c r="AH599" s="1">
        <f t="shared" ca="1" si="519"/>
        <v>3.6140188548061482E-2</v>
      </c>
      <c r="AI599" s="1">
        <f t="shared" ca="1" si="520"/>
        <v>3.6294427315097806E-2</v>
      </c>
      <c r="AJ599" s="1">
        <f t="shared" ca="1" si="521"/>
        <v>3.6572923578896369E-2</v>
      </c>
      <c r="AK599" s="1">
        <f t="shared" ca="1" si="522"/>
        <v>3.6979136644991854E-2</v>
      </c>
      <c r="AL599" s="1">
        <f t="shared" ca="1" si="523"/>
        <v>3.7516154646624507E-2</v>
      </c>
      <c r="AM599" s="1">
        <f t="shared" ca="1" si="524"/>
        <v>3.8186429296562824E-2</v>
      </c>
      <c r="AN599" s="1">
        <f t="shared" ca="1" si="525"/>
        <v>3.8991320831923637E-2</v>
      </c>
      <c r="AO599" s="1">
        <f t="shared" ca="1" si="526"/>
        <v>3.9930491594690309E-2</v>
      </c>
      <c r="AP599" s="1">
        <f t="shared" ca="1" si="527"/>
        <v>4.100128344446697E-2</v>
      </c>
      <c r="AQ599" s="1">
        <f t="shared" ca="1" si="528"/>
        <v>4.2198308191418975E-2</v>
      </c>
      <c r="AR599" s="1">
        <f t="shared" ca="1" si="529"/>
        <v>4.3513512060485378E-2</v>
      </c>
      <c r="AS599" s="1">
        <f t="shared" ca="1" si="530"/>
        <v>4.4936899676476599E-2</v>
      </c>
      <c r="AT599" s="1">
        <f t="shared" ca="1" si="531"/>
        <v>4.645793846561224E-2</v>
      </c>
      <c r="AU599" s="1">
        <f t="shared" ca="1" si="532"/>
        <v>4.8067429759985035E-2</v>
      </c>
      <c r="AV599" s="1">
        <f t="shared" ca="1" si="533"/>
        <v>4.9759093344031488E-2</v>
      </c>
      <c r="AW599" s="1">
        <f t="shared" ca="1" si="534"/>
        <v>5.1528822340167056E-2</v>
      </c>
      <c r="AX599" s="1">
        <f t="shared" ca="1" si="535"/>
        <v>5.3368644321884741E-2</v>
      </c>
      <c r="AY599" s="1">
        <f t="shared" ca="1" si="536"/>
        <v>5.5257834952599505E-2</v>
      </c>
      <c r="AZ599" s="1">
        <f t="shared" ca="1" si="485"/>
        <v>5.7168765854456113E-2</v>
      </c>
      <c r="BC599" s="1">
        <f t="shared" ca="1" si="537"/>
        <v>-5.1211090049351427E-2</v>
      </c>
      <c r="BD599" s="1">
        <f t="shared" ca="1" si="537"/>
        <v>0.72543466957457881</v>
      </c>
      <c r="BE599" s="1">
        <f t="shared" ca="1" si="537"/>
        <v>2.682572894590578</v>
      </c>
    </row>
    <row r="600" spans="1:57" x14ac:dyDescent="0.2">
      <c r="A600" s="118">
        <f t="shared" si="486"/>
        <v>5.8799999999999191</v>
      </c>
      <c r="B600" s="1">
        <f t="shared" ca="1" si="487"/>
        <v>5.6649702907629967E-2</v>
      </c>
      <c r="C600" s="1">
        <f t="shared" ca="1" si="488"/>
        <v>5.6487459242000042E-2</v>
      </c>
      <c r="D600" s="1">
        <f t="shared" ca="1" si="489"/>
        <v>5.6227560716042631E-2</v>
      </c>
      <c r="E600" s="1">
        <f t="shared" ca="1" si="490"/>
        <v>5.587884983867987E-2</v>
      </c>
      <c r="F600" s="1">
        <f t="shared" ca="1" si="491"/>
        <v>5.5448681385938205E-2</v>
      </c>
      <c r="G600" s="1">
        <f t="shared" ca="1" si="492"/>
        <v>5.4943184902198551E-2</v>
      </c>
      <c r="H600" s="1">
        <f t="shared" ca="1" si="493"/>
        <v>5.4367649176159473E-2</v>
      </c>
      <c r="I600" s="1">
        <f t="shared" ca="1" si="494"/>
        <v>5.3726800925091515E-2</v>
      </c>
      <c r="J600" s="1">
        <f t="shared" ca="1" si="495"/>
        <v>5.3025002575624439E-2</v>
      </c>
      <c r="K600" s="1">
        <f t="shared" ca="1" si="496"/>
        <v>5.2266453895703197E-2</v>
      </c>
      <c r="L600" s="1">
        <f t="shared" ca="1" si="497"/>
        <v>5.1455447194009754E-2</v>
      </c>
      <c r="M600" s="1">
        <f t="shared" ca="1" si="498"/>
        <v>5.0596669211216493E-2</v>
      </c>
      <c r="N600" s="1">
        <f t="shared" ca="1" si="499"/>
        <v>4.9695499401069793E-2</v>
      </c>
      <c r="O600" s="1">
        <f t="shared" ca="1" si="500"/>
        <v>4.8758239885748518E-2</v>
      </c>
      <c r="P600" s="1">
        <f t="shared" ca="1" si="501"/>
        <v>4.7792227558981569E-2</v>
      </c>
      <c r="Q600" s="1">
        <f t="shared" ca="1" si="502"/>
        <v>4.6805811728613277E-2</v>
      </c>
      <c r="R600" s="1">
        <f t="shared" ca="1" si="503"/>
        <v>4.5808214572286732E-2</v>
      </c>
      <c r="S600" s="1">
        <f t="shared" ca="1" si="504"/>
        <v>4.4809313359556131E-2</v>
      </c>
      <c r="T600" s="1">
        <f t="shared" ca="1" si="505"/>
        <v>4.3819388232767827E-2</v>
      </c>
      <c r="U600" s="1">
        <f t="shared" ca="1" si="506"/>
        <v>4.2848871025796306E-2</v>
      </c>
      <c r="V600" s="1">
        <f t="shared" ca="1" si="507"/>
        <v>4.1908117179508056E-2</v>
      </c>
      <c r="W600" s="1">
        <f t="shared" ca="1" si="508"/>
        <v>4.1007211637765439E-2</v>
      </c>
      <c r="X600" s="1">
        <f t="shared" ca="1" si="509"/>
        <v>4.0155813825949044E-2</v>
      </c>
      <c r="Y600" s="1">
        <f t="shared" ca="1" si="510"/>
        <v>3.9363044962100219E-2</v>
      </c>
      <c r="Z600" s="1">
        <f t="shared" ca="1" si="511"/>
        <v>3.8637419370333784E-2</v>
      </c>
      <c r="AA600" s="1">
        <f t="shared" ca="1" si="512"/>
        <v>3.7986817573109039E-2</v>
      </c>
      <c r="AB600" s="1">
        <f t="shared" ca="1" si="513"/>
        <v>3.7418493129075928E-2</v>
      </c>
      <c r="AC600" s="1">
        <f t="shared" ca="1" si="514"/>
        <v>3.6939100413074438E-2</v>
      </c>
      <c r="AD600" s="1">
        <f t="shared" ca="1" si="515"/>
        <v>3.6554730144804502E-2</v>
      </c>
      <c r="AE600" s="1">
        <f t="shared" ca="1" si="516"/>
        <v>3.6270944648234611E-2</v>
      </c>
      <c r="AF600" s="1">
        <f t="shared" ca="1" si="517"/>
        <v>3.6092813219827484E-2</v>
      </c>
      <c r="AG600" s="1">
        <f t="shared" ca="1" si="518"/>
        <v>3.6024954521700465E-2</v>
      </c>
      <c r="AH600" s="1">
        <f t="shared" ca="1" si="519"/>
        <v>3.6071592447522061E-2</v>
      </c>
      <c r="AI600" s="1">
        <f t="shared" ca="1" si="520"/>
        <v>3.6236622040075453E-2</v>
      </c>
      <c r="AJ600" s="1">
        <f t="shared" ca="1" si="521"/>
        <v>3.6523664395672409E-2</v>
      </c>
      <c r="AK600" s="1">
        <f t="shared" ca="1" si="522"/>
        <v>3.693606928089338E-2</v>
      </c>
      <c r="AL600" s="1">
        <f t="shared" ca="1" si="523"/>
        <v>3.7476809390116175E-2</v>
      </c>
      <c r="AM600" s="1">
        <f t="shared" ca="1" si="524"/>
        <v>3.8148211304240148E-2</v>
      </c>
      <c r="AN600" s="1">
        <f t="shared" ca="1" si="525"/>
        <v>3.895149743253791E-2</v>
      </c>
      <c r="AO600" s="1">
        <f t="shared" ca="1" si="526"/>
        <v>3.9886179317646028E-2</v>
      </c>
      <c r="AP600" s="1">
        <f t="shared" ca="1" si="527"/>
        <v>4.0949439382295255E-2</v>
      </c>
      <c r="AQ600" s="1">
        <f t="shared" ca="1" si="528"/>
        <v>4.2135730944427283E-2</v>
      </c>
      <c r="AR600" s="1">
        <f t="shared" ca="1" si="529"/>
        <v>4.3436856003588722E-2</v>
      </c>
      <c r="AS600" s="1">
        <f t="shared" ca="1" si="530"/>
        <v>4.4842702998568386E-2</v>
      </c>
      <c r="AT600" s="1">
        <f t="shared" ca="1" si="531"/>
        <v>4.6342660741885651E-2</v>
      </c>
      <c r="AU600" s="1">
        <f t="shared" ca="1" si="532"/>
        <v>4.792748402890222E-2</v>
      </c>
      <c r="AV600" s="1">
        <f t="shared" ca="1" si="533"/>
        <v>4.9590831866033261E-2</v>
      </c>
      <c r="AW600" s="1">
        <f t="shared" ca="1" si="534"/>
        <v>5.1328416797273076E-2</v>
      </c>
      <c r="AX600" s="1">
        <f t="shared" ca="1" si="535"/>
        <v>5.3131909427767895E-2</v>
      </c>
      <c r="AY600" s="1">
        <f t="shared" ca="1" si="536"/>
        <v>5.4980347153071256E-2</v>
      </c>
      <c r="AZ600" s="1">
        <f t="shared" ca="1" si="485"/>
        <v>5.6846121367433458E-2</v>
      </c>
      <c r="BC600" s="1">
        <f t="shared" ca="1" si="537"/>
        <v>-0.52306331804387085</v>
      </c>
      <c r="BD600" s="1">
        <f t="shared" ca="1" si="537"/>
        <v>0.91962375413854858</v>
      </c>
      <c r="BE600" s="1">
        <f t="shared" ca="1" si="537"/>
        <v>0.62254987263990991</v>
      </c>
    </row>
    <row r="601" spans="1:57" x14ac:dyDescent="0.2">
      <c r="A601" s="118">
        <f t="shared" si="486"/>
        <v>5.8899999999999189</v>
      </c>
      <c r="B601" s="1">
        <f t="shared" ca="1" si="487"/>
        <v>5.5244952725190845E-2</v>
      </c>
      <c r="C601" s="1">
        <f t="shared" ca="1" si="488"/>
        <v>5.5171838415272519E-2</v>
      </c>
      <c r="D601" s="1">
        <f t="shared" ca="1" si="489"/>
        <v>5.4993295951311409E-2</v>
      </c>
      <c r="E601" s="1">
        <f t="shared" ca="1" si="490"/>
        <v>5.4718431165476575E-2</v>
      </c>
      <c r="F601" s="1">
        <f t="shared" ca="1" si="491"/>
        <v>5.435486457900468E-2</v>
      </c>
      <c r="G601" s="1">
        <f t="shared" ca="1" si="492"/>
        <v>5.3908996844817127E-2</v>
      </c>
      <c r="H601" s="1">
        <f t="shared" ca="1" si="493"/>
        <v>5.3386391559303074E-2</v>
      </c>
      <c r="I601" s="1">
        <f t="shared" ca="1" si="494"/>
        <v>5.2792052732173932E-2</v>
      </c>
      <c r="J601" s="1">
        <f t="shared" ca="1" si="495"/>
        <v>5.2130623002193052E-2</v>
      </c>
      <c r="K601" s="1">
        <f t="shared" ca="1" si="496"/>
        <v>5.1406586654884096E-2</v>
      </c>
      <c r="L601" s="1">
        <f t="shared" ca="1" si="497"/>
        <v>5.062452602891062E-2</v>
      </c>
      <c r="M601" s="1">
        <f t="shared" ca="1" si="498"/>
        <v>4.9789423569199492E-2</v>
      </c>
      <c r="N601" s="1">
        <f t="shared" ca="1" si="499"/>
        <v>4.8906958938769972E-2</v>
      </c>
      <c r="O601" s="1">
        <f t="shared" ca="1" si="500"/>
        <v>4.7983736779728024E-2</v>
      </c>
      <c r="P601" s="1">
        <f t="shared" ca="1" si="501"/>
        <v>4.7027396257508493E-2</v>
      </c>
      <c r="Q601" s="1">
        <f t="shared" ca="1" si="502"/>
        <v>4.6046586459927659E-2</v>
      </c>
      <c r="R601" s="1">
        <f t="shared" ca="1" si="503"/>
        <v>4.5050825360543265E-2</v>
      </c>
      <c r="S601" s="1">
        <f t="shared" ca="1" si="504"/>
        <v>4.4050281398647965E-2</v>
      </c>
      <c r="T601" s="1">
        <f t="shared" ca="1" si="505"/>
        <v>4.3055521304205042E-2</v>
      </c>
      <c r="U601" s="1">
        <f t="shared" ca="1" si="506"/>
        <v>4.2077259380642391E-2</v>
      </c>
      <c r="V601" s="1">
        <f t="shared" ca="1" si="507"/>
        <v>4.1126130083110966E-2</v>
      </c>
      <c r="W601" s="1">
        <f t="shared" ca="1" si="508"/>
        <v>4.0212494662617129E-2</v>
      </c>
      <c r="X601" s="1">
        <f t="shared" ca="1" si="509"/>
        <v>3.9346286943204217E-2</v>
      </c>
      <c r="Y601" s="1">
        <f t="shared" ca="1" si="510"/>
        <v>3.8536901452910097E-2</v>
      </c>
      <c r="Z601" s="1">
        <f t="shared" ca="1" si="511"/>
        <v>3.7793125502523638E-2</v>
      </c>
      <c r="AA601" s="1">
        <f t="shared" ca="1" si="512"/>
        <v>3.7123112874765322E-2</v>
      </c>
      <c r="AB601" s="1">
        <f t="shared" ca="1" si="513"/>
        <v>3.6534390997439735E-2</v>
      </c>
      <c r="AC601" s="1">
        <f t="shared" ca="1" si="514"/>
        <v>3.6033888791571538E-2</v>
      </c>
      <c r="AD601" s="1">
        <f t="shared" ca="1" si="515"/>
        <v>3.5627972106787184E-2</v>
      </c>
      <c r="AE601" s="1">
        <f t="shared" ca="1" si="516"/>
        <v>3.5322478896164904E-2</v>
      </c>
      <c r="AF601" s="1">
        <f t="shared" ca="1" si="517"/>
        <v>3.5122754641626584E-2</v>
      </c>
      <c r="AG601" s="1">
        <f t="shared" ca="1" si="518"/>
        <v>3.5033694938856788E-2</v>
      </c>
      <c r="AH601" s="1">
        <f t="shared" ca="1" si="519"/>
        <v>3.5059801494407371E-2</v>
      </c>
      <c r="AI601" s="1">
        <f t="shared" ca="1" si="520"/>
        <v>3.5205247763277679E-2</v>
      </c>
      <c r="AJ601" s="1">
        <f t="shared" ca="1" si="521"/>
        <v>3.5473932760193741E-2</v>
      </c>
      <c r="AK601" s="1">
        <f t="shared" ca="1" si="522"/>
        <v>3.5869481476356442E-2</v>
      </c>
      <c r="AL601" s="1">
        <f t="shared" ca="1" si="523"/>
        <v>3.63951358549938E-2</v>
      </c>
      <c r="AM601" s="1">
        <f t="shared" ca="1" si="524"/>
        <v>3.7053481972789369E-2</v>
      </c>
      <c r="AN601" s="1">
        <f t="shared" ca="1" si="525"/>
        <v>3.7845989033314278E-2</v>
      </c>
      <c r="AO601" s="1">
        <f t="shared" ca="1" si="526"/>
        <v>3.877240248868058E-2</v>
      </c>
      <c r="AP601" s="1">
        <f t="shared" ca="1" si="527"/>
        <v>3.9830130225211445E-2</v>
      </c>
      <c r="AQ601" s="1">
        <f t="shared" ca="1" si="528"/>
        <v>4.1013852235534352E-2</v>
      </c>
      <c r="AR601" s="1">
        <f t="shared" ca="1" si="529"/>
        <v>4.2315611736163689E-2</v>
      </c>
      <c r="AS601" s="1">
        <f t="shared" ca="1" si="530"/>
        <v>4.3725566612885888E-2</v>
      </c>
      <c r="AT601" s="1">
        <f t="shared" ca="1" si="531"/>
        <v>4.5233412587632311E-2</v>
      </c>
      <c r="AU601" s="1">
        <f t="shared" ca="1" si="532"/>
        <v>4.6830242515780614E-2</v>
      </c>
      <c r="AV601" s="1">
        <f t="shared" ca="1" si="533"/>
        <v>4.8510037111289463E-2</v>
      </c>
      <c r="AW601" s="1">
        <f t="shared" ca="1" si="534"/>
        <v>5.0268709693506282E-2</v>
      </c>
      <c r="AX601" s="1">
        <f t="shared" ca="1" si="535"/>
        <v>5.2097961154813056E-2</v>
      </c>
      <c r="AY601" s="1">
        <f t="shared" ca="1" si="536"/>
        <v>5.3976980665274038E-2</v>
      </c>
      <c r="AZ601" s="1">
        <f t="shared" ca="1" si="485"/>
        <v>5.5878651953017437E-2</v>
      </c>
      <c r="BC601" s="1">
        <f t="shared" ca="1" si="537"/>
        <v>-1.502269332044575</v>
      </c>
      <c r="BD601" s="1">
        <f t="shared" ca="1" si="537"/>
        <v>-0.15283370701606636</v>
      </c>
      <c r="BE601" s="1">
        <f t="shared" ca="1" si="537"/>
        <v>1.0310199866261973</v>
      </c>
    </row>
    <row r="602" spans="1:57" x14ac:dyDescent="0.2">
      <c r="A602" s="118">
        <f t="shared" si="486"/>
        <v>5.8999999999999186</v>
      </c>
      <c r="B602" s="1">
        <f t="shared" ca="1" si="487"/>
        <v>5.6883068892669468E-2</v>
      </c>
      <c r="C602" s="1">
        <f t="shared" ca="1" si="488"/>
        <v>5.6789967581100644E-2</v>
      </c>
      <c r="D602" s="1">
        <f t="shared" ca="1" si="489"/>
        <v>5.6589814439858166E-2</v>
      </c>
      <c r="E602" s="1">
        <f t="shared" ca="1" si="490"/>
        <v>5.6291825860536035E-2</v>
      </c>
      <c r="F602" s="1">
        <f t="shared" ca="1" si="491"/>
        <v>5.5903735404586506E-2</v>
      </c>
      <c r="G602" s="1">
        <f t="shared" ca="1" si="492"/>
        <v>5.5432062095193226E-2</v>
      </c>
      <c r="H602" s="1">
        <f t="shared" ca="1" si="493"/>
        <v>5.4882491573869714E-2</v>
      </c>
      <c r="I602" s="1">
        <f t="shared" ca="1" si="494"/>
        <v>5.4260152388900848E-2</v>
      </c>
      <c r="J602" s="1">
        <f t="shared" ca="1" si="495"/>
        <v>5.3569814665031239E-2</v>
      </c>
      <c r="K602" s="1">
        <f t="shared" ca="1" si="496"/>
        <v>5.2816094503350071E-2</v>
      </c>
      <c r="L602" s="1">
        <f t="shared" ca="1" si="497"/>
        <v>5.2003711573726706E-2</v>
      </c>
      <c r="M602" s="1">
        <f t="shared" ca="1" si="498"/>
        <v>5.1137791303181628E-2</v>
      </c>
      <c r="N602" s="1">
        <f t="shared" ca="1" si="499"/>
        <v>5.0224160797958807E-2</v>
      </c>
      <c r="O602" s="1">
        <f t="shared" ca="1" si="500"/>
        <v>4.9269574402865661E-2</v>
      </c>
      <c r="P602" s="1">
        <f t="shared" ca="1" si="501"/>
        <v>4.828182069294705E-2</v>
      </c>
      <c r="Q602" s="1">
        <f t="shared" ca="1" si="502"/>
        <v>4.7269695644048808E-2</v>
      </c>
      <c r="R602" s="1">
        <f t="shared" ca="1" si="503"/>
        <v>4.6242860120858563E-2</v>
      </c>
      <c r="S602" s="1">
        <f t="shared" ca="1" si="504"/>
        <v>4.521162082850376E-2</v>
      </c>
      <c r="T602" s="1">
        <f t="shared" ca="1" si="505"/>
        <v>4.4186678189942097E-2</v>
      </c>
      <c r="U602" s="1">
        <f t="shared" ca="1" si="506"/>
        <v>4.317887609678827E-2</v>
      </c>
      <c r="V602" s="1">
        <f t="shared" ca="1" si="507"/>
        <v>4.2198975152073624E-2</v>
      </c>
      <c r="W602" s="1">
        <f t="shared" ca="1" si="508"/>
        <v>4.125746006351768E-2</v>
      </c>
      <c r="X602" s="1">
        <f t="shared" ca="1" si="509"/>
        <v>4.0364386219791937E-2</v>
      </c>
      <c r="Y602" s="1">
        <f t="shared" ca="1" si="510"/>
        <v>3.9529268640203084E-2</v>
      </c>
      <c r="Z602" s="1">
        <f t="shared" ca="1" si="511"/>
        <v>3.8761014815424572E-2</v>
      </c>
      <c r="AA602" s="1">
        <f t="shared" ca="1" si="512"/>
        <v>3.8067898988354658E-2</v>
      </c>
      <c r="AB602" s="1">
        <f t="shared" ca="1" si="513"/>
        <v>3.7457569657231932E-2</v>
      </c>
      <c r="AC602" s="1">
        <f t="shared" ca="1" si="514"/>
        <v>3.6937077488679346E-2</v>
      </c>
      <c r="AD602" s="1">
        <f t="shared" ca="1" si="515"/>
        <v>3.6512910659972274E-2</v>
      </c>
      <c r="AE602" s="1">
        <f t="shared" ca="1" si="516"/>
        <v>3.6191029952164458E-2</v>
      </c>
      <c r="AF602" s="1">
        <f t="shared" ca="1" si="517"/>
        <v>3.5976904235337843E-2</v>
      </c>
      <c r="AG602" s="1">
        <f t="shared" ca="1" si="518"/>
        <v>3.5875553244069311E-2</v>
      </c>
      <c r="AH602" s="1">
        <f t="shared" ca="1" si="519"/>
        <v>3.5891603697519474E-2</v>
      </c>
      <c r="AI602" s="1">
        <f t="shared" ca="1" si="520"/>
        <v>3.6029354640766544E-2</v>
      </c>
      <c r="AJ602" s="1">
        <f t="shared" ca="1" si="521"/>
        <v>3.6292830140813727E-2</v>
      </c>
      <c r="AK602" s="1">
        <f t="shared" ca="1" si="522"/>
        <v>3.6685777481705664E-2</v>
      </c>
      <c r="AL602" s="1">
        <f t="shared" ca="1" si="523"/>
        <v>3.7211554848198047E-2</v>
      </c>
      <c r="AM602" s="1">
        <f t="shared" ca="1" si="524"/>
        <v>3.7872854746467656E-2</v>
      </c>
      <c r="AN602" s="1">
        <f t="shared" ca="1" si="525"/>
        <v>3.8671240104426442E-2</v>
      </c>
      <c r="AO602" s="1">
        <f t="shared" ca="1" si="526"/>
        <v>3.9606537302483036E-2</v>
      </c>
      <c r="AP602" s="1">
        <f t="shared" ca="1" si="527"/>
        <v>4.0676226902513657E-2</v>
      </c>
      <c r="AQ602" s="1">
        <f t="shared" ca="1" si="528"/>
        <v>4.1875063050415967E-2</v>
      </c>
      <c r="AR602" s="1">
        <f t="shared" ca="1" si="529"/>
        <v>4.3195177932011483E-2</v>
      </c>
      <c r="AS602" s="1">
        <f t="shared" ca="1" si="530"/>
        <v>4.4626846817071297E-2</v>
      </c>
      <c r="AT602" s="1">
        <f t="shared" ca="1" si="531"/>
        <v>4.6159920147689597E-2</v>
      </c>
      <c r="AU602" s="1">
        <f t="shared" ca="1" si="532"/>
        <v>4.7785675699949313E-2</v>
      </c>
      <c r="AV602" s="1">
        <f t="shared" ca="1" si="533"/>
        <v>4.9498260664447541E-2</v>
      </c>
      <c r="AW602" s="1">
        <f t="shared" ca="1" si="534"/>
        <v>5.1293632913861249E-2</v>
      </c>
      <c r="AX602" s="1">
        <f t="shared" ca="1" si="535"/>
        <v>5.3163373245292439E-2</v>
      </c>
      <c r="AY602" s="1">
        <f t="shared" ca="1" si="536"/>
        <v>5.5086676602242167E-2</v>
      </c>
      <c r="AZ602" s="1">
        <f t="shared" ca="1" si="485"/>
        <v>5.7036650082013286E-2</v>
      </c>
      <c r="BC602" s="1">
        <f t="shared" ca="1" si="537"/>
        <v>1.68112874326488</v>
      </c>
      <c r="BD602" s="1">
        <f t="shared" ca="1" si="537"/>
        <v>-0.91199086655839245</v>
      </c>
      <c r="BE602" s="1">
        <f t="shared" ca="1" si="537"/>
        <v>-0.4928758157145392</v>
      </c>
    </row>
    <row r="603" spans="1:57" x14ac:dyDescent="0.2">
      <c r="A603" s="118">
        <f t="shared" si="486"/>
        <v>5.9099999999999184</v>
      </c>
      <c r="B603" s="1">
        <f t="shared" ca="1" si="487"/>
        <v>5.7637023217106197E-2</v>
      </c>
      <c r="C603" s="1">
        <f t="shared" ca="1" si="488"/>
        <v>5.7503455105413277E-2</v>
      </c>
      <c r="D603" s="1">
        <f t="shared" ca="1" si="489"/>
        <v>5.7267420559107433E-2</v>
      </c>
      <c r="E603" s="1">
        <f t="shared" ca="1" si="490"/>
        <v>5.6937936714734239E-2</v>
      </c>
      <c r="F603" s="1">
        <f t="shared" ca="1" si="491"/>
        <v>5.6522540416473262E-2</v>
      </c>
      <c r="G603" s="1">
        <f t="shared" ca="1" si="492"/>
        <v>5.6027559267178451E-2</v>
      </c>
      <c r="H603" s="1">
        <f t="shared" ca="1" si="493"/>
        <v>5.5458491139267499E-2</v>
      </c>
      <c r="I603" s="1">
        <f t="shared" ca="1" si="494"/>
        <v>5.4820279314457675E-2</v>
      </c>
      <c r="J603" s="1">
        <f t="shared" ca="1" si="495"/>
        <v>5.4117511625977374E-2</v>
      </c>
      <c r="K603" s="1">
        <f t="shared" ca="1" si="496"/>
        <v>5.3354626236704915E-2</v>
      </c>
      <c r="L603" s="1">
        <f t="shared" ca="1" si="497"/>
        <v>5.2536170396644009E-2</v>
      </c>
      <c r="M603" s="1">
        <f t="shared" ca="1" si="498"/>
        <v>5.1667102740042208E-2</v>
      </c>
      <c r="N603" s="1">
        <f t="shared" ca="1" si="499"/>
        <v>5.0753087997468527E-2</v>
      </c>
      <c r="O603" s="1">
        <f t="shared" ca="1" si="500"/>
        <v>4.9800720346480802E-2</v>
      </c>
      <c r="P603" s="1">
        <f t="shared" ca="1" si="501"/>
        <v>4.8817627857213136E-2</v>
      </c>
      <c r="Q603" s="1">
        <f t="shared" ca="1" si="502"/>
        <v>4.7812443449513707E-2</v>
      </c>
      <c r="R603" s="1">
        <f t="shared" ca="1" si="503"/>
        <v>4.6794660922604953E-2</v>
      </c>
      <c r="S603" s="1">
        <f t="shared" ca="1" si="504"/>
        <v>4.5774415291903098E-2</v>
      </c>
      <c r="T603" s="1">
        <f t="shared" ca="1" si="505"/>
        <v>4.4762230727174925E-2</v>
      </c>
      <c r="U603" s="1">
        <f t="shared" ca="1" si="506"/>
        <v>4.3768770775326593E-2</v>
      </c>
      <c r="V603" s="1">
        <f t="shared" ca="1" si="507"/>
        <v>4.2804612269357306E-2</v>
      </c>
      <c r="W603" s="1">
        <f t="shared" ca="1" si="508"/>
        <v>4.1880053471768861E-2</v>
      </c>
      <c r="X603" s="1">
        <f t="shared" ca="1" si="509"/>
        <v>4.1004961450304536E-2</v>
      </c>
      <c r="Y603" s="1">
        <f t="shared" ca="1" si="510"/>
        <v>4.0188661845222962E-2</v>
      </c>
      <c r="Z603" s="1">
        <f t="shared" ca="1" si="511"/>
        <v>3.9439872468598848E-2</v>
      </c>
      <c r="AA603" s="1">
        <f t="shared" ca="1" si="512"/>
        <v>3.8766678171624158E-2</v>
      </c>
      <c r="AB603" s="1">
        <f t="shared" ca="1" si="513"/>
        <v>3.8176538672385595E-2</v>
      </c>
      <c r="AC603" s="1">
        <f t="shared" ca="1" si="514"/>
        <v>3.7676316530656187E-2</v>
      </c>
      <c r="AD603" s="1">
        <f t="shared" ca="1" si="515"/>
        <v>3.7272312397277595E-2</v>
      </c>
      <c r="AE603" s="1">
        <f t="shared" ca="1" si="516"/>
        <v>3.6970300028393563E-2</v>
      </c>
      <c r="AF603" s="1">
        <f t="shared" ca="1" si="517"/>
        <v>3.6775561833171551E-2</v>
      </c>
      <c r="AG603" s="1">
        <f t="shared" ca="1" si="518"/>
        <v>3.6692931838465892E-2</v>
      </c>
      <c r="AH603" s="1">
        <f t="shared" ca="1" si="519"/>
        <v>3.6726851923506186E-2</v>
      </c>
      <c r="AI603" s="1">
        <f t="shared" ca="1" si="520"/>
        <v>3.688143684860426E-2</v>
      </c>
      <c r="AJ603" s="1">
        <f t="shared" ca="1" si="521"/>
        <v>3.716052581376264E-2</v>
      </c>
      <c r="AK603" s="1">
        <f t="shared" ca="1" si="522"/>
        <v>3.7567678410754229E-2</v>
      </c>
      <c r="AL603" s="1">
        <f t="shared" ca="1" si="523"/>
        <v>3.8106059005532482E-2</v>
      </c>
      <c r="AM603" s="1">
        <f t="shared" ca="1" si="524"/>
        <v>3.8778156415575186E-2</v>
      </c>
      <c r="AN603" s="1">
        <f t="shared" ca="1" si="525"/>
        <v>3.9585317173125037E-2</v>
      </c>
      <c r="AO603" s="1">
        <f t="shared" ca="1" si="526"/>
        <v>4.0527138557743175E-2</v>
      </c>
      <c r="AP603" s="1">
        <f t="shared" ca="1" si="527"/>
        <v>4.1600863972324029E-2</v>
      </c>
      <c r="AQ603" s="1">
        <f t="shared" ca="1" si="528"/>
        <v>4.2801012148266968E-2</v>
      </c>
      <c r="AR603" s="1">
        <f t="shared" ca="1" si="529"/>
        <v>4.4119494944905017E-2</v>
      </c>
      <c r="AS603" s="1">
        <f t="shared" ca="1" si="530"/>
        <v>4.5546395898628307E-2</v>
      </c>
      <c r="AT603" s="1">
        <f t="shared" ca="1" si="531"/>
        <v>4.7071410911615492E-2</v>
      </c>
      <c r="AU603" s="1">
        <f t="shared" ca="1" si="532"/>
        <v>4.8685692447684246E-2</v>
      </c>
      <c r="AV603" s="1">
        <f t="shared" ca="1" si="533"/>
        <v>5.0383241871514738E-2</v>
      </c>
      <c r="AW603" s="1">
        <f t="shared" ca="1" si="534"/>
        <v>5.2159748452052082E-2</v>
      </c>
      <c r="AX603" s="1">
        <f t="shared" ca="1" si="535"/>
        <v>5.4006365544403453E-2</v>
      </c>
      <c r="AY603" s="1">
        <f t="shared" ca="1" si="536"/>
        <v>5.590198835333228E-2</v>
      </c>
      <c r="AZ603" s="1">
        <f t="shared" ca="1" si="485"/>
        <v>5.781955264693258E-2</v>
      </c>
      <c r="BC603" s="1">
        <f t="shared" ca="1" si="537"/>
        <v>1.1173148023783384</v>
      </c>
      <c r="BD603" s="1">
        <f t="shared" ca="1" si="537"/>
        <v>0.36219930574715953</v>
      </c>
      <c r="BE603" s="1">
        <f t="shared" ca="1" si="537"/>
        <v>-0.34969270161819299</v>
      </c>
    </row>
    <row r="604" spans="1:57" x14ac:dyDescent="0.2">
      <c r="A604" s="118">
        <f t="shared" si="486"/>
        <v>5.9199999999999182</v>
      </c>
      <c r="B604" s="1">
        <f t="shared" ca="1" si="487"/>
        <v>5.7167807900466848E-2</v>
      </c>
      <c r="C604" s="1">
        <f t="shared" ca="1" si="488"/>
        <v>5.7044486802469388E-2</v>
      </c>
      <c r="D604" s="1">
        <f t="shared" ca="1" si="489"/>
        <v>5.6816388111360853E-2</v>
      </c>
      <c r="E604" s="1">
        <f t="shared" ca="1" si="490"/>
        <v>5.6492625421111574E-2</v>
      </c>
      <c r="F604" s="1">
        <f t="shared" ca="1" si="491"/>
        <v>5.6080834626284964E-2</v>
      </c>
      <c r="G604" s="1">
        <f t="shared" ca="1" si="492"/>
        <v>5.5587447644147608E-2</v>
      </c>
      <c r="H604" s="1">
        <f t="shared" ca="1" si="493"/>
        <v>5.5018070289789577E-2</v>
      </c>
      <c r="I604" s="1">
        <f t="shared" ca="1" si="494"/>
        <v>5.437775629957925E-2</v>
      </c>
      <c r="J604" s="1">
        <f t="shared" ca="1" si="495"/>
        <v>5.3671206964012549E-2</v>
      </c>
      <c r="K604" s="1">
        <f t="shared" ca="1" si="496"/>
        <v>5.2902978279841494E-2</v>
      </c>
      <c r="L604" s="1">
        <f t="shared" ca="1" si="497"/>
        <v>5.2077740851463682E-2</v>
      </c>
      <c r="M604" s="1">
        <f t="shared" ca="1" si="498"/>
        <v>5.1200582270413325E-2</v>
      </c>
      <c r="N604" s="1">
        <f t="shared" ca="1" si="499"/>
        <v>5.0277300597470667E-2</v>
      </c>
      <c r="O604" s="1">
        <f t="shared" ca="1" si="500"/>
        <v>4.931462549790841E-2</v>
      </c>
      <c r="P604" s="1">
        <f t="shared" ca="1" si="501"/>
        <v>4.8320320147645784E-2</v>
      </c>
      <c r="Q604" s="1">
        <f t="shared" ca="1" si="502"/>
        <v>4.7303149992061658E-2</v>
      </c>
      <c r="R604" s="1">
        <f t="shared" ca="1" si="503"/>
        <v>4.6272737334146011E-2</v>
      </c>
      <c r="S604" s="1">
        <f t="shared" ca="1" si="504"/>
        <v>4.5239341070051904E-2</v>
      </c>
      <c r="T604" s="1">
        <f t="shared" ca="1" si="505"/>
        <v>4.4213604696242512E-2</v>
      </c>
      <c r="U604" s="1">
        <f t="shared" ca="1" si="506"/>
        <v>4.3206307008126651E-2</v>
      </c>
      <c r="V604" s="1">
        <f t="shared" ca="1" si="507"/>
        <v>4.2228136676885339E-2</v>
      </c>
      <c r="W604" s="1">
        <f t="shared" ca="1" si="508"/>
        <v>4.1289501144006091E-2</v>
      </c>
      <c r="X604" s="1">
        <f t="shared" ca="1" si="509"/>
        <v>4.040037479685922E-2</v>
      </c>
      <c r="Y604" s="1">
        <f t="shared" ca="1" si="510"/>
        <v>3.9570189552381965E-2</v>
      </c>
      <c r="Z604" s="1">
        <f t="shared" ca="1" si="511"/>
        <v>3.8807769211505791E-2</v>
      </c>
      <c r="AA604" s="1">
        <f t="shared" ca="1" si="512"/>
        <v>3.8121304907665118E-2</v>
      </c>
      <c r="AB604" s="1">
        <f t="shared" ca="1" si="513"/>
        <v>3.7518363253978448E-2</v>
      </c>
      <c r="AC604" s="1">
        <f t="shared" ca="1" si="514"/>
        <v>3.7005914376694898E-2</v>
      </c>
      <c r="AD604" s="1">
        <f t="shared" ca="1" si="515"/>
        <v>3.6590367071970539E-2</v>
      </c>
      <c r="AE604" s="1">
        <f t="shared" ca="1" si="516"/>
        <v>3.6277603744036685E-2</v>
      </c>
      <c r="AF604" s="1">
        <f t="shared" ca="1" si="517"/>
        <v>3.6073016017927804E-2</v>
      </c>
      <c r="AG604" s="1">
        <f t="shared" ca="1" si="518"/>
        <v>3.5981547891849187E-2</v>
      </c>
      <c r="AH604" s="1">
        <f t="shared" ca="1" si="519"/>
        <v>3.6007752077920341E-2</v>
      </c>
      <c r="AI604" s="1">
        <f t="shared" ca="1" si="520"/>
        <v>3.6155854701759735E-2</v>
      </c>
      <c r="AJ604" s="1">
        <f t="shared" ca="1" si="521"/>
        <v>3.6429805701581414E-2</v>
      </c>
      <c r="AK604" s="1">
        <f t="shared" ca="1" si="522"/>
        <v>3.6833272516073594E-2</v>
      </c>
      <c r="AL604" s="1">
        <f t="shared" ca="1" si="523"/>
        <v>3.7369521156707247E-2</v>
      </c>
      <c r="AM604" s="1">
        <f t="shared" ca="1" si="524"/>
        <v>3.8041132159839404E-2</v>
      </c>
      <c r="AN604" s="1">
        <f t="shared" ca="1" si="525"/>
        <v>3.8849531069657592E-2</v>
      </c>
      <c r="AO604" s="1">
        <f t="shared" ca="1" si="526"/>
        <v>3.9794381565430456E-2</v>
      </c>
      <c r="AP604" s="1">
        <f t="shared" ca="1" si="527"/>
        <v>4.0872985587677935E-2</v>
      </c>
      <c r="AQ604" s="1">
        <f t="shared" ca="1" si="528"/>
        <v>4.2079922416778999E-2</v>
      </c>
      <c r="AR604" s="1">
        <f t="shared" ca="1" si="529"/>
        <v>4.3407179819157975E-2</v>
      </c>
      <c r="AS604" s="1">
        <f t="shared" ca="1" si="530"/>
        <v>4.484494600341099E-2</v>
      </c>
      <c r="AT604" s="1">
        <f t="shared" ca="1" si="531"/>
        <v>4.6383058578071845E-2</v>
      </c>
      <c r="AU604" s="1">
        <f t="shared" ca="1" si="532"/>
        <v>4.801283994613758E-2</v>
      </c>
      <c r="AV604" s="1">
        <f t="shared" ca="1" si="533"/>
        <v>4.9728438852532794E-2</v>
      </c>
      <c r="AW604" s="1">
        <f t="shared" ca="1" si="534"/>
        <v>5.1525568447423162E-2</v>
      </c>
      <c r="AX604" s="1">
        <f t="shared" ca="1" si="535"/>
        <v>5.3395252859703819E-2</v>
      </c>
      <c r="AY604" s="1">
        <f t="shared" ca="1" si="536"/>
        <v>5.5316385785308814E-2</v>
      </c>
      <c r="AZ604" s="1">
        <f t="shared" ca="1" si="485"/>
        <v>5.7262125324188166E-2</v>
      </c>
      <c r="BC604" s="1">
        <f t="shared" ca="1" si="537"/>
        <v>-0.94474550981469996</v>
      </c>
      <c r="BD604" s="1">
        <f t="shared" ca="1" si="537"/>
        <v>-0.41699733723321852</v>
      </c>
      <c r="BE604" s="1">
        <f t="shared" ca="1" si="537"/>
        <v>1.5403359091808788E-2</v>
      </c>
    </row>
    <row r="605" spans="1:57" x14ac:dyDescent="0.2">
      <c r="A605" s="118">
        <f t="shared" si="486"/>
        <v>5.929999999999918</v>
      </c>
      <c r="B605" s="1">
        <f t="shared" ca="1" si="487"/>
        <v>5.639679252560667E-2</v>
      </c>
      <c r="C605" s="1">
        <f t="shared" ca="1" si="488"/>
        <v>5.6267777044247347E-2</v>
      </c>
      <c r="D605" s="1">
        <f t="shared" ca="1" si="489"/>
        <v>5.6040501136748758E-2</v>
      </c>
      <c r="E605" s="1">
        <f t="shared" ca="1" si="490"/>
        <v>5.5723711396821959E-2</v>
      </c>
      <c r="F605" s="1">
        <f t="shared" ca="1" si="491"/>
        <v>5.5324679365151591E-2</v>
      </c>
      <c r="G605" s="1">
        <f t="shared" ca="1" si="492"/>
        <v>5.4849477836438884E-2</v>
      </c>
      <c r="H605" s="1">
        <f t="shared" ca="1" si="493"/>
        <v>5.4303357109142664E-2</v>
      </c>
      <c r="I605" s="1">
        <f t="shared" ca="1" si="494"/>
        <v>5.3691017924791543E-2</v>
      </c>
      <c r="J605" s="1">
        <f t="shared" ca="1" si="495"/>
        <v>5.3016811609137904E-2</v>
      </c>
      <c r="K605" s="1">
        <f t="shared" ca="1" si="496"/>
        <v>5.2284948593674684E-2</v>
      </c>
      <c r="L605" s="1">
        <f t="shared" ca="1" si="497"/>
        <v>5.1499759439708005E-2</v>
      </c>
      <c r="M605" s="1">
        <f t="shared" ca="1" si="498"/>
        <v>5.0665997273974063E-2</v>
      </c>
      <c r="N605" s="1">
        <f t="shared" ca="1" si="499"/>
        <v>4.978913002107118E-2</v>
      </c>
      <c r="O605" s="1">
        <f t="shared" ca="1" si="500"/>
        <v>4.8875559316805144E-2</v>
      </c>
      <c r="P605" s="1">
        <f t="shared" ca="1" si="501"/>
        <v>4.7932719881732047E-2</v>
      </c>
      <c r="Q605" s="1">
        <f t="shared" ca="1" si="502"/>
        <v>4.6969046096782971E-2</v>
      </c>
      <c r="R605" s="1">
        <f t="shared" ca="1" si="503"/>
        <v>4.5993825166711619E-2</v>
      </c>
      <c r="S605" s="1">
        <f t="shared" ca="1" si="504"/>
        <v>4.5016976267783899E-2</v>
      </c>
      <c r="T605" s="1">
        <f t="shared" ca="1" si="505"/>
        <v>4.4048798632052306E-2</v>
      </c>
      <c r="U605" s="1">
        <f t="shared" ca="1" si="506"/>
        <v>4.3099722725678698E-2</v>
      </c>
      <c r="V605" s="1">
        <f t="shared" ca="1" si="507"/>
        <v>4.2180085495298794E-2</v>
      </c>
      <c r="W605" s="1">
        <f t="shared" ca="1" si="508"/>
        <v>4.1299940014655444E-2</v>
      </c>
      <c r="X605" s="1">
        <f t="shared" ca="1" si="509"/>
        <v>4.0468904460343846E-2</v>
      </c>
      <c r="Y605" s="1">
        <f t="shared" ca="1" si="510"/>
        <v>3.9696053510680208E-2</v>
      </c>
      <c r="Z605" s="1">
        <f t="shared" ca="1" si="511"/>
        <v>3.8989853451777273E-2</v>
      </c>
      <c r="AA605" s="1">
        <f t="shared" ca="1" si="512"/>
        <v>3.8358138202024501E-2</v>
      </c>
      <c r="AB605" s="1">
        <f t="shared" ca="1" si="513"/>
        <v>3.7808117773457897E-2</v>
      </c>
      <c r="AC605" s="1">
        <f t="shared" ca="1" si="514"/>
        <v>3.7346406360836235E-2</v>
      </c>
      <c r="AD605" s="1">
        <f t="shared" ca="1" si="515"/>
        <v>3.6979057406142248E-2</v>
      </c>
      <c r="AE605" s="1">
        <f t="shared" ca="1" si="516"/>
        <v>3.6711598463507217E-2</v>
      </c>
      <c r="AF605" s="1">
        <f t="shared" ca="1" si="517"/>
        <v>3.6549066879399121E-2</v>
      </c>
      <c r="AG605" s="1">
        <f t="shared" ca="1" si="518"/>
        <v>3.6496053131061766E-2</v>
      </c>
      <c r="AH605" s="1">
        <f t="shared" ca="1" si="519"/>
        <v>3.6556757264609739E-2</v>
      </c>
      <c r="AI605" s="1">
        <f t="shared" ca="1" si="520"/>
        <v>3.6735053248883008E-2</v>
      </c>
      <c r="AJ605" s="1">
        <f t="shared" ca="1" si="521"/>
        <v>3.703453819293806E-2</v>
      </c>
      <c r="AK605" s="1">
        <f t="shared" ca="1" si="522"/>
        <v>3.7458523748807253E-2</v>
      </c>
      <c r="AL605" s="1">
        <f t="shared" ca="1" si="523"/>
        <v>3.800991386540311E-2</v>
      </c>
      <c r="AM605" s="1">
        <f t="shared" ca="1" si="524"/>
        <v>3.8690917034280028E-2</v>
      </c>
      <c r="AN605" s="1">
        <f t="shared" ca="1" si="525"/>
        <v>3.9502574049782427E-2</v>
      </c>
      <c r="AO605" s="1">
        <f t="shared" ca="1" si="526"/>
        <v>4.0444151324101611E-2</v>
      </c>
      <c r="AP605" s="1">
        <f t="shared" ca="1" si="527"/>
        <v>4.1512545866066938E-2</v>
      </c>
      <c r="AQ605" s="1">
        <f t="shared" ca="1" si="528"/>
        <v>4.2701934302655987E-2</v>
      </c>
      <c r="AR605" s="1">
        <f t="shared" ca="1" si="529"/>
        <v>4.4003917373143506E-2</v>
      </c>
      <c r="AS605" s="1">
        <f t="shared" ca="1" si="530"/>
        <v>4.5408325189471396E-2</v>
      </c>
      <c r="AT605" s="1">
        <f t="shared" ca="1" si="531"/>
        <v>4.6904674121641891E-2</v>
      </c>
      <c r="AU605" s="1">
        <f t="shared" ca="1" si="532"/>
        <v>4.848399255110953E-2</v>
      </c>
      <c r="AV605" s="1">
        <f t="shared" ca="1" si="533"/>
        <v>5.0140110623519626E-2</v>
      </c>
      <c r="AW605" s="1">
        <f t="shared" ca="1" si="534"/>
        <v>5.1868298798566602E-2</v>
      </c>
      <c r="AX605" s="1">
        <f t="shared" ca="1" si="535"/>
        <v>5.3658991023738008E-2</v>
      </c>
      <c r="AY605" s="1">
        <f t="shared" ca="1" si="536"/>
        <v>5.5490620453408995E-2</v>
      </c>
      <c r="AZ605" s="1">
        <f t="shared" ca="1" si="485"/>
        <v>5.7336046260633239E-2</v>
      </c>
      <c r="BC605" s="1">
        <f t="shared" ca="1" si="537"/>
        <v>8.7012336366223408E-2</v>
      </c>
      <c r="BD605" s="1">
        <f t="shared" ca="1" si="537"/>
        <v>1.6951538989764243</v>
      </c>
      <c r="BE605" s="1">
        <f t="shared" ca="1" si="537"/>
        <v>0.46649151065745542</v>
      </c>
    </row>
    <row r="606" spans="1:57" x14ac:dyDescent="0.2">
      <c r="A606" s="118">
        <f t="shared" si="486"/>
        <v>5.9399999999999178</v>
      </c>
      <c r="B606" s="1">
        <f t="shared" ca="1" si="487"/>
        <v>5.5359481915782736E-2</v>
      </c>
      <c r="C606" s="1">
        <f t="shared" ca="1" si="488"/>
        <v>5.5270310925704828E-2</v>
      </c>
      <c r="D606" s="1">
        <f t="shared" ca="1" si="489"/>
        <v>5.5081864450617864E-2</v>
      </c>
      <c r="E606" s="1">
        <f t="shared" ca="1" si="490"/>
        <v>5.4802862025587956E-2</v>
      </c>
      <c r="F606" s="1">
        <f t="shared" ca="1" si="491"/>
        <v>5.4440550830733923E-2</v>
      </c>
      <c r="G606" s="1">
        <f t="shared" ca="1" si="492"/>
        <v>5.4000984498996998E-2</v>
      </c>
      <c r="H606" s="1">
        <f t="shared" ca="1" si="493"/>
        <v>5.3489397751327286E-2</v>
      </c>
      <c r="I606" s="1">
        <f t="shared" ca="1" si="494"/>
        <v>5.2910478283702274E-2</v>
      </c>
      <c r="J606" s="1">
        <f t="shared" ca="1" si="495"/>
        <v>5.2268567433807166E-2</v>
      </c>
      <c r="K606" s="1">
        <f t="shared" ca="1" si="496"/>
        <v>5.1567870067005868E-2</v>
      </c>
      <c r="L606" s="1">
        <f t="shared" ca="1" si="497"/>
        <v>5.0812716701765584E-2</v>
      </c>
      <c r="M606" s="1">
        <f t="shared" ca="1" si="498"/>
        <v>5.0007865975283505E-2</v>
      </c>
      <c r="N606" s="1">
        <f t="shared" ca="1" si="499"/>
        <v>4.9158795606797034E-2</v>
      </c>
      <c r="O606" s="1">
        <f t="shared" ca="1" si="500"/>
        <v>4.8271919082813808E-2</v>
      </c>
      <c r="P606" s="1">
        <f t="shared" ca="1" si="501"/>
        <v>4.7354682505031769E-2</v>
      </c>
      <c r="Q606" s="1">
        <f t="shared" ca="1" si="502"/>
        <v>4.6415528997945141E-2</v>
      </c>
      <c r="R606" s="1">
        <f t="shared" ca="1" si="503"/>
        <v>4.5463750464325027E-2</v>
      </c>
      <c r="S606" s="1">
        <f t="shared" ca="1" si="504"/>
        <v>4.4509266158346411E-2</v>
      </c>
      <c r="T606" s="1">
        <f t="shared" ca="1" si="505"/>
        <v>4.3562370855041062E-2</v>
      </c>
      <c r="U606" s="1">
        <f t="shared" ca="1" si="506"/>
        <v>4.2633486512104607E-2</v>
      </c>
      <c r="V606" s="1">
        <f t="shared" ca="1" si="507"/>
        <v>4.1732938187450164E-2</v>
      </c>
      <c r="W606" s="1">
        <f t="shared" ca="1" si="508"/>
        <v>4.0870764438902023E-2</v>
      </c>
      <c r="X606" s="1">
        <f t="shared" ca="1" si="509"/>
        <v>4.0056567100410029E-2</v>
      </c>
      <c r="Y606" s="1">
        <f t="shared" ca="1" si="510"/>
        <v>3.9299403494832096E-2</v>
      </c>
      <c r="Z606" s="1">
        <f t="shared" ca="1" si="511"/>
        <v>3.8607722288144408E-2</v>
      </c>
      <c r="AA606" s="1">
        <f t="shared" ca="1" si="512"/>
        <v>3.7989340084657409E-2</v>
      </c>
      <c r="AB606" s="1">
        <f t="shared" ca="1" si="513"/>
        <v>3.7451450197403147E-2</v>
      </c>
      <c r="AC606" s="1">
        <f t="shared" ca="1" si="514"/>
        <v>3.7000650789883072E-2</v>
      </c>
      <c r="AD606" s="1">
        <f t="shared" ca="1" si="515"/>
        <v>3.6642979848674748E-2</v>
      </c>
      <c r="AE606" s="1">
        <f t="shared" ca="1" si="516"/>
        <v>3.6383949977926794E-2</v>
      </c>
      <c r="AF606" s="1">
        <f t="shared" ca="1" si="517"/>
        <v>3.6228584149379468E-2</v>
      </c>
      <c r="AG606" s="1">
        <f t="shared" ca="1" si="518"/>
        <v>3.6181459225100944E-2</v>
      </c>
      <c r="AH606" s="1">
        <f t="shared" ca="1" si="519"/>
        <v>3.6246762484072076E-2</v>
      </c>
      <c r="AI606" s="1">
        <f t="shared" ca="1" si="520"/>
        <v>3.6428355613593477E-2</v>
      </c>
      <c r="AJ606" s="1">
        <f t="shared" ca="1" si="521"/>
        <v>3.6729822723100769E-2</v>
      </c>
      <c r="AK606" s="1">
        <f t="shared" ca="1" si="522"/>
        <v>3.7154459441139112E-2</v>
      </c>
      <c r="AL606" s="1">
        <f t="shared" ca="1" si="523"/>
        <v>3.770514734310438E-2</v>
      </c>
      <c r="AM606" s="1">
        <f t="shared" ca="1" si="524"/>
        <v>3.8384062510334223E-2</v>
      </c>
      <c r="AN606" s="1">
        <f t="shared" ca="1" si="525"/>
        <v>3.9192200625671962E-2</v>
      </c>
      <c r="AO606" s="1">
        <f t="shared" ca="1" si="526"/>
        <v>4.0128770569625986E-2</v>
      </c>
      <c r="AP606" s="1">
        <f t="shared" ca="1" si="527"/>
        <v>4.119060435358754E-2</v>
      </c>
      <c r="AQ606" s="1">
        <f t="shared" ca="1" si="528"/>
        <v>4.2371816152344553E-2</v>
      </c>
      <c r="AR606" s="1">
        <f t="shared" ca="1" si="529"/>
        <v>4.366396014531878E-2</v>
      </c>
      <c r="AS606" s="1">
        <f t="shared" ca="1" si="530"/>
        <v>4.5056848973647048E-2</v>
      </c>
      <c r="AT606" s="1">
        <f t="shared" ca="1" si="531"/>
        <v>4.6540018201826509E-2</v>
      </c>
      <c r="AU606" s="1">
        <f t="shared" ca="1" si="532"/>
        <v>4.8104541586901126E-2</v>
      </c>
      <c r="AV606" s="1">
        <f t="shared" ca="1" si="533"/>
        <v>4.9744268082099814E-2</v>
      </c>
      <c r="AW606" s="1">
        <f t="shared" ca="1" si="534"/>
        <v>5.1454362395513688E-2</v>
      </c>
      <c r="AX606" s="1">
        <f t="shared" ca="1" si="535"/>
        <v>5.3225010774706372E-2</v>
      </c>
      <c r="AY606" s="1">
        <f t="shared" ca="1" si="536"/>
        <v>5.5034528953474084E-2</v>
      </c>
      <c r="AZ606" s="1">
        <f t="shared" ca="1" si="485"/>
        <v>5.6856039249913184E-2</v>
      </c>
      <c r="BC606" s="1">
        <f t="shared" ca="1" si="537"/>
        <v>-0.76381271798264905</v>
      </c>
      <c r="BD606" s="1">
        <f t="shared" ca="1" si="537"/>
        <v>0.61997567111253815</v>
      </c>
      <c r="BE606" s="1">
        <f t="shared" ca="1" si="537"/>
        <v>0.68001268568204765</v>
      </c>
    </row>
    <row r="607" spans="1:57" x14ac:dyDescent="0.2">
      <c r="A607" s="118">
        <f t="shared" si="486"/>
        <v>5.9499999999999176</v>
      </c>
      <c r="B607" s="1">
        <f t="shared" ca="1" si="487"/>
        <v>5.6904746839591361E-2</v>
      </c>
      <c r="C607" s="1">
        <f t="shared" ca="1" si="488"/>
        <v>5.6735388262804796E-2</v>
      </c>
      <c r="D607" s="1">
        <f t="shared" ca="1" si="489"/>
        <v>5.6468137434548787E-2</v>
      </c>
      <c r="E607" s="1">
        <f t="shared" ca="1" si="490"/>
        <v>5.6111761641919819E-2</v>
      </c>
      <c r="F607" s="1">
        <f t="shared" ca="1" si="491"/>
        <v>5.5673558565160777E-2</v>
      </c>
      <c r="G607" s="1">
        <f t="shared" ca="1" si="492"/>
        <v>5.5159637503851687E-2</v>
      </c>
      <c r="H607" s="1">
        <f t="shared" ca="1" si="493"/>
        <v>5.4575292408786849E-2</v>
      </c>
      <c r="I607" s="1">
        <f t="shared" ca="1" si="494"/>
        <v>5.392527274825603E-2</v>
      </c>
      <c r="J607" s="1">
        <f t="shared" ca="1" si="495"/>
        <v>5.3213984717029809E-2</v>
      </c>
      <c r="K607" s="1">
        <f t="shared" ca="1" si="496"/>
        <v>5.244570248152261E-2</v>
      </c>
      <c r="L607" s="1">
        <f t="shared" ca="1" si="497"/>
        <v>5.1624831385142469E-2</v>
      </c>
      <c r="M607" s="1">
        <f t="shared" ca="1" si="498"/>
        <v>5.0756210417944911E-2</v>
      </c>
      <c r="N607" s="1">
        <f t="shared" ca="1" si="499"/>
        <v>4.9845401891641411E-2</v>
      </c>
      <c r="O607" s="1">
        <f t="shared" ca="1" si="500"/>
        <v>4.8898905890764031E-2</v>
      </c>
      <c r="P607" s="1">
        <f t="shared" ca="1" si="501"/>
        <v>4.7924254602114733E-2</v>
      </c>
      <c r="Q607" s="1">
        <f t="shared" ca="1" si="502"/>
        <v>4.6929974569553751E-2</v>
      </c>
      <c r="R607" s="1">
        <f t="shared" ca="1" si="503"/>
        <v>4.5925437058181154E-2</v>
      </c>
      <c r="S607" s="1">
        <f t="shared" ca="1" si="504"/>
        <v>4.4920636066096177E-2</v>
      </c>
      <c r="T607" s="1">
        <f t="shared" ca="1" si="505"/>
        <v>4.3925936586994715E-2</v>
      </c>
      <c r="U607" s="1">
        <f t="shared" ca="1" si="506"/>
        <v>4.2951826759214787E-2</v>
      </c>
      <c r="V607" s="1">
        <f t="shared" ca="1" si="507"/>
        <v>4.2008694456116755E-2</v>
      </c>
      <c r="W607" s="1">
        <f t="shared" ca="1" si="508"/>
        <v>4.1106638439785556E-2</v>
      </c>
      <c r="X607" s="1">
        <f t="shared" ca="1" si="509"/>
        <v>4.025531893798321E-2</v>
      </c>
      <c r="Y607" s="1">
        <f t="shared" ca="1" si="510"/>
        <v>3.9463850669529503E-2</v>
      </c>
      <c r="Z607" s="1">
        <f t="shared" ca="1" si="511"/>
        <v>3.8740739443098984E-2</v>
      </c>
      <c r="AA607" s="1">
        <f t="shared" ca="1" si="512"/>
        <v>3.809385931793835E-2</v>
      </c>
      <c r="AB607" s="1">
        <f t="shared" ca="1" si="513"/>
        <v>3.7530461678144361E-2</v>
      </c>
      <c r="AC607" s="1">
        <f t="shared" ca="1" si="514"/>
        <v>3.7057203424191963E-2</v>
      </c>
      <c r="AD607" s="1">
        <f t="shared" ca="1" si="515"/>
        <v>3.6680181854075747E-2</v>
      </c>
      <c r="AE607" s="1">
        <f t="shared" ca="1" si="516"/>
        <v>3.6404969390180529E-2</v>
      </c>
      <c r="AF607" s="1">
        <f t="shared" ca="1" si="517"/>
        <v>3.6236649401423668E-2</v>
      </c>
      <c r="AG607" s="1">
        <f t="shared" ca="1" si="518"/>
        <v>3.6179859908372261E-2</v>
      </c>
      <c r="AH607" s="1">
        <f t="shared" ca="1" si="519"/>
        <v>3.6238850189299107E-2</v>
      </c>
      <c r="AI607" s="1">
        <f t="shared" ca="1" si="520"/>
        <v>3.6417544392317591E-2</v>
      </c>
      <c r="AJ607" s="1">
        <f t="shared" ca="1" si="521"/>
        <v>3.671958832347888E-2</v>
      </c>
      <c r="AK607" s="1">
        <f t="shared" ca="1" si="522"/>
        <v>3.7148336217554132E-2</v>
      </c>
      <c r="AL607" s="1">
        <f t="shared" ca="1" si="523"/>
        <v>3.7706721832402326E-2</v>
      </c>
      <c r="AM607" s="1">
        <f t="shared" ca="1" si="524"/>
        <v>3.8396963341832409E-2</v>
      </c>
      <c r="AN607" s="1">
        <f t="shared" ca="1" si="525"/>
        <v>3.9220085825496763E-2</v>
      </c>
      <c r="AO607" s="1">
        <f t="shared" ca="1" si="526"/>
        <v>4.017531523961948E-2</v>
      </c>
      <c r="AP607" s="1">
        <f t="shared" ca="1" si="527"/>
        <v>4.1259493405772452E-2</v>
      </c>
      <c r="AQ607" s="1">
        <f t="shared" ca="1" si="528"/>
        <v>4.2466747121114423E-2</v>
      </c>
      <c r="AR607" s="1">
        <f t="shared" ca="1" si="529"/>
        <v>4.3788659343708895E-2</v>
      </c>
      <c r="AS607" s="1">
        <f t="shared" ca="1" si="530"/>
        <v>4.5215100733907367E-2</v>
      </c>
      <c r="AT607" s="1">
        <f t="shared" ca="1" si="531"/>
        <v>4.6735701331037556E-2</v>
      </c>
      <c r="AU607" s="1">
        <f t="shared" ca="1" si="532"/>
        <v>4.8341654493086493E-2</v>
      </c>
      <c r="AV607" s="1">
        <f t="shared" ca="1" si="533"/>
        <v>5.0026900246396729E-2</v>
      </c>
      <c r="AW607" s="1">
        <f t="shared" ca="1" si="534"/>
        <v>5.1786569465203387E-2</v>
      </c>
      <c r="AX607" s="1">
        <f t="shared" ca="1" si="535"/>
        <v>5.3610678059446859E-2</v>
      </c>
      <c r="AY607" s="1">
        <f t="shared" ca="1" si="536"/>
        <v>5.5477506710370598E-2</v>
      </c>
      <c r="AZ607" s="1">
        <f t="shared" ca="1" si="485"/>
        <v>5.7360546460124201E-2</v>
      </c>
      <c r="BC607" s="1">
        <f t="shared" ca="1" si="537"/>
        <v>0.59724715421039765</v>
      </c>
      <c r="BD607" s="1">
        <f t="shared" ca="1" si="537"/>
        <v>-1.4407728683837515</v>
      </c>
      <c r="BE607" s="1">
        <f t="shared" ca="1" si="537"/>
        <v>-1.3694111144866472</v>
      </c>
    </row>
    <row r="608" spans="1:57" x14ac:dyDescent="0.2">
      <c r="A608" s="118">
        <f t="shared" si="486"/>
        <v>5.9599999999999174</v>
      </c>
      <c r="B608" s="1">
        <f t="shared" ca="1" si="487"/>
        <v>5.6397489247247051E-2</v>
      </c>
      <c r="C608" s="1">
        <f t="shared" ca="1" si="488"/>
        <v>5.6336330574812028E-2</v>
      </c>
      <c r="D608" s="1">
        <f t="shared" ca="1" si="489"/>
        <v>5.6167477147568083E-2</v>
      </c>
      <c r="E608" s="1">
        <f t="shared" ca="1" si="490"/>
        <v>5.590003966075302E-2</v>
      </c>
      <c r="F608" s="1">
        <f t="shared" ca="1" si="491"/>
        <v>5.5541661999213177E-2</v>
      </c>
      <c r="G608" s="1">
        <f t="shared" ca="1" si="492"/>
        <v>5.5098804801580553E-2</v>
      </c>
      <c r="H608" s="1">
        <f t="shared" ca="1" si="493"/>
        <v>5.4577116900492079E-2</v>
      </c>
      <c r="I608" s="1">
        <f t="shared" ca="1" si="494"/>
        <v>5.3981705199394367E-2</v>
      </c>
      <c r="J608" s="1">
        <f t="shared" ca="1" si="495"/>
        <v>5.3317336440171739E-2</v>
      </c>
      <c r="K608" s="1">
        <f t="shared" ca="1" si="496"/>
        <v>5.2588649801916014E-2</v>
      </c>
      <c r="L608" s="1">
        <f t="shared" ca="1" si="497"/>
        <v>5.180042116468353E-2</v>
      </c>
      <c r="M608" s="1">
        <f t="shared" ca="1" si="498"/>
        <v>5.09578655573295E-2</v>
      </c>
      <c r="N608" s="1">
        <f t="shared" ca="1" si="499"/>
        <v>5.006692552529958E-2</v>
      </c>
      <c r="O608" s="1">
        <f t="shared" ca="1" si="500"/>
        <v>4.913448334204093E-2</v>
      </c>
      <c r="P608" s="1">
        <f t="shared" ca="1" si="501"/>
        <v>4.8168452827293852E-2</v>
      </c>
      <c r="Q608" s="1">
        <f t="shared" ca="1" si="502"/>
        <v>4.717773946429292E-2</v>
      </c>
      <c r="R608" s="1">
        <f t="shared" ca="1" si="503"/>
        <v>4.6172089389248168E-2</v>
      </c>
      <c r="S608" s="1">
        <f t="shared" ca="1" si="504"/>
        <v>4.5161866854826968E-2</v>
      </c>
      <c r="T608" s="1">
        <f t="shared" ca="1" si="505"/>
        <v>4.415780259377796E-2</v>
      </c>
      <c r="U608" s="1">
        <f t="shared" ca="1" si="506"/>
        <v>4.3170746458926754E-2</v>
      </c>
      <c r="V608" s="1">
        <f t="shared" ca="1" si="507"/>
        <v>4.2211444688006305E-2</v>
      </c>
      <c r="W608" s="1">
        <f t="shared" ca="1" si="508"/>
        <v>4.1290351812302312E-2</v>
      </c>
      <c r="X608" s="1">
        <f t="shared" ca="1" si="509"/>
        <v>4.0417482034581023E-2</v>
      </c>
      <c r="Y608" s="1">
        <f t="shared" ca="1" si="510"/>
        <v>3.9602303065707938E-2</v>
      </c>
      <c r="Z608" s="1">
        <f t="shared" ca="1" si="511"/>
        <v>3.8853673464449789E-2</v>
      </c>
      <c r="AA608" s="1">
        <f t="shared" ca="1" si="512"/>
        <v>3.8179820358461174E-2</v>
      </c>
      <c r="AB608" s="1">
        <f t="shared" ca="1" si="513"/>
        <v>3.7588348817370838E-2</v>
      </c>
      <c r="AC608" s="1">
        <f t="shared" ca="1" si="514"/>
        <v>3.7086270091265153E-2</v>
      </c>
      <c r="AD608" s="1">
        <f t="shared" ca="1" si="515"/>
        <v>3.6680036400841227E-2</v>
      </c>
      <c r="AE608" s="1">
        <f t="shared" ca="1" si="516"/>
        <v>3.6375575599447964E-2</v>
      </c>
      <c r="AF608" s="1">
        <f t="shared" ca="1" si="517"/>
        <v>3.6178327069555323E-2</v>
      </c>
      <c r="AG608" s="1">
        <f t="shared" ca="1" si="518"/>
        <v>3.6093285608194289E-2</v>
      </c>
      <c r="AH608" s="1">
        <f t="shared" ca="1" si="519"/>
        <v>3.6125058103309106E-2</v>
      </c>
      <c r="AI608" s="1">
        <f t="shared" ca="1" si="520"/>
        <v>3.627792674969104E-2</v>
      </c>
      <c r="AJ608" s="1">
        <f t="shared" ca="1" si="521"/>
        <v>3.6555894589348131E-2</v>
      </c>
      <c r="AK608" s="1">
        <f t="shared" ca="1" si="522"/>
        <v>3.696266993595132E-2</v>
      </c>
      <c r="AL608" s="1">
        <f t="shared" ca="1" si="523"/>
        <v>3.7501534129171961E-2</v>
      </c>
      <c r="AM608" s="1">
        <f t="shared" ca="1" si="524"/>
        <v>3.8175042782526133E-2</v>
      </c>
      <c r="AN608" s="1">
        <f t="shared" ca="1" si="525"/>
        <v>3.8984545727202474E-2</v>
      </c>
      <c r="AO608" s="1">
        <f t="shared" ca="1" si="526"/>
        <v>3.9929581450979183E-2</v>
      </c>
      <c r="AP608" s="1">
        <f t="shared" ca="1" si="527"/>
        <v>4.1007297243001666E-2</v>
      </c>
      <c r="AQ608" s="1">
        <f t="shared" ca="1" si="528"/>
        <v>4.2212128447074004E-2</v>
      </c>
      <c r="AR608" s="1">
        <f t="shared" ca="1" si="529"/>
        <v>4.3535982985861955E-2</v>
      </c>
      <c r="AS608" s="1">
        <f t="shared" ca="1" si="530"/>
        <v>4.4969085869193112E-2</v>
      </c>
      <c r="AT608" s="1">
        <f t="shared" ca="1" si="531"/>
        <v>4.6501457714897075E-2</v>
      </c>
      <c r="AU608" s="1">
        <f t="shared" ca="1" si="532"/>
        <v>4.8124706512496451E-2</v>
      </c>
      <c r="AV608" s="1">
        <f t="shared" ca="1" si="533"/>
        <v>4.9833156464457094E-2</v>
      </c>
      <c r="AW608" s="1">
        <f t="shared" ca="1" si="534"/>
        <v>5.1622197482231909E-2</v>
      </c>
      <c r="AX608" s="1">
        <f t="shared" ca="1" si="535"/>
        <v>5.3481973444988493E-2</v>
      </c>
      <c r="AY608" s="1">
        <f t="shared" ca="1" si="536"/>
        <v>5.5391033658098783E-2</v>
      </c>
      <c r="AZ608" s="1">
        <f t="shared" ca="1" si="485"/>
        <v>5.7323441734810431E-2</v>
      </c>
      <c r="BC608" s="1">
        <f t="shared" ca="1" si="537"/>
        <v>-4.3130515187847607E-2</v>
      </c>
      <c r="BD608" s="1">
        <f t="shared" ca="1" si="537"/>
        <v>-0.2868006496838289</v>
      </c>
      <c r="BE608" s="1">
        <f t="shared" ca="1" si="537"/>
        <v>1.2169575659514971</v>
      </c>
    </row>
    <row r="609" spans="1:57" x14ac:dyDescent="0.2">
      <c r="A609" s="118">
        <f t="shared" si="486"/>
        <v>5.9699999999999172</v>
      </c>
      <c r="B609" s="1">
        <f t="shared" ca="1" si="487"/>
        <v>5.5708784312651097E-2</v>
      </c>
      <c r="C609" s="1">
        <f t="shared" ca="1" si="488"/>
        <v>5.5757112948506347E-2</v>
      </c>
      <c r="D609" s="1">
        <f t="shared" ca="1" si="489"/>
        <v>5.5688128402560884E-2</v>
      </c>
      <c r="E609" s="1">
        <f t="shared" ca="1" si="490"/>
        <v>5.5511272400668568E-2</v>
      </c>
      <c r="F609" s="1">
        <f t="shared" ca="1" si="491"/>
        <v>5.5234522701513585E-2</v>
      </c>
      <c r="G609" s="1">
        <f t="shared" ca="1" si="492"/>
        <v>5.4864678920181188E-2</v>
      </c>
      <c r="H609" s="1">
        <f t="shared" ca="1" si="493"/>
        <v>5.4407732388762682E-2</v>
      </c>
      <c r="I609" s="1">
        <f t="shared" ca="1" si="494"/>
        <v>5.3869135074646114E-2</v>
      </c>
      <c r="J609" s="1">
        <f t="shared" ca="1" si="495"/>
        <v>5.3254001922686277E-2</v>
      </c>
      <c r="K609" s="1">
        <f t="shared" ca="1" si="496"/>
        <v>5.2567324801677265E-2</v>
      </c>
      <c r="L609" s="1">
        <f t="shared" ca="1" si="497"/>
        <v>5.1814237804912192E-2</v>
      </c>
      <c r="M609" s="1">
        <f t="shared" ca="1" si="498"/>
        <v>5.1000319650490109E-2</v>
      </c>
      <c r="N609" s="1">
        <f t="shared" ca="1" si="499"/>
        <v>5.013188072323993E-2</v>
      </c>
      <c r="O609" s="1">
        <f t="shared" ca="1" si="500"/>
        <v>4.9216173040949822E-2</v>
      </c>
      <c r="P609" s="1">
        <f t="shared" ca="1" si="501"/>
        <v>4.8261479568972622E-2</v>
      </c>
      <c r="Q609" s="1">
        <f t="shared" ca="1" si="502"/>
        <v>4.7277072215097402E-2</v>
      </c>
      <c r="R609" s="1">
        <f t="shared" ca="1" si="503"/>
        <v>4.6273059460858766E-2</v>
      </c>
      <c r="S609" s="1">
        <f t="shared" ca="1" si="504"/>
        <v>4.5260163289727387E-2</v>
      </c>
      <c r="T609" s="1">
        <f t="shared" ca="1" si="505"/>
        <v>4.4249467659558804E-2</v>
      </c>
      <c r="U609" s="1">
        <f t="shared" ca="1" si="506"/>
        <v>4.3252171637209361E-2</v>
      </c>
      <c r="V609" s="1">
        <f t="shared" ca="1" si="507"/>
        <v>4.2279367339426645E-2</v>
      </c>
      <c r="W609" s="1">
        <f t="shared" ca="1" si="508"/>
        <v>4.1341852597358612E-2</v>
      </c>
      <c r="X609" s="1">
        <f t="shared" ca="1" si="509"/>
        <v>4.0449983135662053E-2</v>
      </c>
      <c r="Y609" s="1">
        <f t="shared" ca="1" si="510"/>
        <v>3.9613567218954551E-2</v>
      </c>
      <c r="Z609" s="1">
        <f t="shared" ca="1" si="511"/>
        <v>3.8841803729006794E-2</v>
      </c>
      <c r="AA609" s="1">
        <f t="shared" ca="1" si="512"/>
        <v>3.8143260440769218E-2</v>
      </c>
      <c r="AB609" s="1">
        <f t="shared" ca="1" si="513"/>
        <v>3.7525883689229607E-2</v>
      </c>
      <c r="AC609" s="1">
        <f t="shared" ca="1" si="514"/>
        <v>3.6997026652093028E-2</v>
      </c>
      <c r="AD609" s="1">
        <f t="shared" ca="1" si="515"/>
        <v>3.656348404946979E-2</v>
      </c>
      <c r="AE609" s="1">
        <f t="shared" ca="1" si="516"/>
        <v>3.6231526743870104E-2</v>
      </c>
      <c r="AF609" s="1">
        <f t="shared" ca="1" si="517"/>
        <v>3.6006937713120232E-2</v>
      </c>
      <c r="AG609" s="1">
        <f t="shared" ca="1" si="518"/>
        <v>3.5895056113924635E-2</v>
      </c>
      <c r="AH609" s="1">
        <f t="shared" ca="1" si="519"/>
        <v>3.5900834019184598E-2</v>
      </c>
      <c r="AI609" s="1">
        <f t="shared" ca="1" si="520"/>
        <v>3.6028899220700294E-2</v>
      </c>
      <c r="AJ609" s="1">
        <f t="shared" ca="1" si="521"/>
        <v>3.628359949984096E-2</v>
      </c>
      <c r="AK609" s="1">
        <f t="shared" ca="1" si="522"/>
        <v>3.6668984685781024E-2</v>
      </c>
      <c r="AL609" s="1">
        <f t="shared" ca="1" si="523"/>
        <v>3.7188671063707553E-2</v>
      </c>
      <c r="AM609" s="1">
        <f t="shared" ca="1" si="524"/>
        <v>3.7845538999625818E-2</v>
      </c>
      <c r="AN609" s="1">
        <f t="shared" ca="1" si="525"/>
        <v>3.8641250398406504E-2</v>
      </c>
      <c r="AO609" s="1">
        <f t="shared" ca="1" si="526"/>
        <v>3.9575643704647785E-2</v>
      </c>
      <c r="AP609" s="1">
        <f t="shared" ca="1" si="527"/>
        <v>4.0646159303195442E-2</v>
      </c>
      <c r="AQ609" s="1">
        <f t="shared" ca="1" si="528"/>
        <v>4.1847528979403512E-2</v>
      </c>
      <c r="AR609" s="1">
        <f t="shared" ca="1" si="529"/>
        <v>4.3171973774782935E-2</v>
      </c>
      <c r="AS609" s="1">
        <f t="shared" ca="1" si="530"/>
        <v>4.461006133976337E-2</v>
      </c>
      <c r="AT609" s="1">
        <f t="shared" ca="1" si="531"/>
        <v>4.6152190918282432E-2</v>
      </c>
      <c r="AU609" s="1">
        <f t="shared" ca="1" si="532"/>
        <v>4.7790372088835506E-2</v>
      </c>
      <c r="AV609" s="1">
        <f t="shared" ca="1" si="533"/>
        <v>4.9519298293779095E-2</v>
      </c>
      <c r="AW609" s="1">
        <f t="shared" ca="1" si="534"/>
        <v>5.1334603426969522E-2</v>
      </c>
      <c r="AX609" s="1">
        <f t="shared" ca="1" si="535"/>
        <v>5.3226549716445096E-2</v>
      </c>
      <c r="AY609" s="1">
        <f t="shared" ca="1" si="536"/>
        <v>5.5173948737191073E-2</v>
      </c>
      <c r="AZ609" s="1">
        <f t="shared" ca="1" si="485"/>
        <v>5.7151270053381213E-2</v>
      </c>
      <c r="BC609" s="1">
        <f t="shared" ca="1" si="537"/>
        <v>-0.25080668937664896</v>
      </c>
      <c r="BD609" s="1">
        <f t="shared" ca="1" si="537"/>
        <v>-0.20334246609082385</v>
      </c>
      <c r="BE609" s="1">
        <f t="shared" ca="1" si="537"/>
        <v>1.2598561309222864</v>
      </c>
    </row>
    <row r="610" spans="1:57" x14ac:dyDescent="0.2">
      <c r="A610" s="118">
        <f t="shared" si="486"/>
        <v>5.9799999999999169</v>
      </c>
      <c r="B610" s="1">
        <f t="shared" ca="1" si="487"/>
        <v>5.4158950410393619E-2</v>
      </c>
      <c r="C610" s="1">
        <f t="shared" ca="1" si="488"/>
        <v>5.4262562406161896E-2</v>
      </c>
      <c r="D610" s="1">
        <f t="shared" ca="1" si="489"/>
        <v>5.4248631016448855E-2</v>
      </c>
      <c r="E610" s="1">
        <f t="shared" ca="1" si="490"/>
        <v>5.4126500787378976E-2</v>
      </c>
      <c r="F610" s="1">
        <f t="shared" ca="1" si="491"/>
        <v>5.390405518631676E-2</v>
      </c>
      <c r="G610" s="1">
        <f t="shared" ca="1" si="492"/>
        <v>5.3588004608050903E-2</v>
      </c>
      <c r="H610" s="1">
        <f t="shared" ca="1" si="493"/>
        <v>5.3184254668206976E-2</v>
      </c>
      <c r="I610" s="1">
        <f t="shared" ca="1" si="494"/>
        <v>5.2698174193685172E-2</v>
      </c>
      <c r="J610" s="1">
        <f t="shared" ca="1" si="495"/>
        <v>5.2134798154835564E-2</v>
      </c>
      <c r="K610" s="1">
        <f t="shared" ca="1" si="496"/>
        <v>5.1499042953415355E-2</v>
      </c>
      <c r="L610" s="1">
        <f t="shared" ca="1" si="497"/>
        <v>5.0795972738264736E-2</v>
      </c>
      <c r="M610" s="1">
        <f t="shared" ca="1" si="498"/>
        <v>5.0031101732519526E-2</v>
      </c>
      <c r="N610" s="1">
        <f t="shared" ca="1" si="499"/>
        <v>4.9210679931281219E-2</v>
      </c>
      <c r="O610" s="1">
        <f t="shared" ca="1" si="500"/>
        <v>4.8341900817494565E-2</v>
      </c>
      <c r="P610" s="1">
        <f t="shared" ca="1" si="501"/>
        <v>4.7432988180493921E-2</v>
      </c>
      <c r="Q610" s="1">
        <f t="shared" ca="1" si="502"/>
        <v>4.6493152003828413E-2</v>
      </c>
      <c r="R610" s="1">
        <f t="shared" ca="1" si="503"/>
        <v>4.5532434754856965E-2</v>
      </c>
      <c r="S610" s="1">
        <f t="shared" ca="1" si="504"/>
        <v>4.4561487790529736E-2</v>
      </c>
      <c r="T610" s="1">
        <f t="shared" ca="1" si="505"/>
        <v>4.359131994637782E-2</v>
      </c>
      <c r="U610" s="1">
        <f t="shared" ca="1" si="506"/>
        <v>4.2633051169378135E-2</v>
      </c>
      <c r="V610" s="1">
        <f t="shared" ca="1" si="507"/>
        <v>4.1697691136499973E-2</v>
      </c>
      <c r="W610" s="1">
        <f t="shared" ca="1" si="508"/>
        <v>4.07959526759843E-2</v>
      </c>
      <c r="X610" s="1">
        <f t="shared" ca="1" si="509"/>
        <v>3.9938104747805799E-2</v>
      </c>
      <c r="Y610" s="1">
        <f t="shared" ca="1" si="510"/>
        <v>3.9133867898509353E-2</v>
      </c>
      <c r="Z610" s="1">
        <f t="shared" ca="1" si="511"/>
        <v>3.8392353072145578E-2</v>
      </c>
      <c r="AA610" s="1">
        <f t="shared" ca="1" si="512"/>
        <v>3.7722040436112179E-2</v>
      </c>
      <c r="AB610" s="1">
        <f t="shared" ca="1" si="513"/>
        <v>3.7130789336791314E-2</v>
      </c>
      <c r="AC610" s="1">
        <f t="shared" ca="1" si="514"/>
        <v>3.6625866623732801E-2</v>
      </c>
      <c r="AD610" s="1">
        <f t="shared" ca="1" si="515"/>
        <v>3.6213981259445249E-2</v>
      </c>
      <c r="AE610" s="1">
        <f t="shared" ca="1" si="516"/>
        <v>3.5901318860114245E-2</v>
      </c>
      <c r="AF610" s="1">
        <f t="shared" ca="1" si="517"/>
        <v>3.5693577746998835E-2</v>
      </c>
      <c r="AG610" s="1">
        <f t="shared" ca="1" si="518"/>
        <v>3.5596013185772789E-2</v>
      </c>
      <c r="AH610" s="1">
        <f t="shared" ca="1" si="519"/>
        <v>3.5613494175325611E-2</v>
      </c>
      <c r="AI610" s="1">
        <f t="shared" ca="1" si="520"/>
        <v>3.5750565820103601E-2</v>
      </c>
      <c r="AJ610" s="1">
        <f t="shared" ca="1" si="521"/>
        <v>3.6011492309150163E-2</v>
      </c>
      <c r="AK610" s="1">
        <f t="shared" ca="1" si="522"/>
        <v>3.6400236588533634E-2</v>
      </c>
      <c r="AL610" s="1">
        <f t="shared" ca="1" si="523"/>
        <v>3.6920321417886405E-2</v>
      </c>
      <c r="AM610" s="1">
        <f t="shared" ca="1" si="524"/>
        <v>3.7574523394916952E-2</v>
      </c>
      <c r="AN610" s="1">
        <f t="shared" ca="1" si="525"/>
        <v>3.836438798863092E-2</v>
      </c>
      <c r="AO610" s="1">
        <f t="shared" ca="1" si="526"/>
        <v>3.9289625196014213E-2</v>
      </c>
      <c r="AP610" s="1">
        <f t="shared" ca="1" si="527"/>
        <v>4.0347540297320135E-2</v>
      </c>
      <c r="AQ610" s="1">
        <f t="shared" ca="1" si="528"/>
        <v>4.1532733585788732E-2</v>
      </c>
      <c r="AR610" s="1">
        <f t="shared" ca="1" si="529"/>
        <v>4.2837311545001422E-2</v>
      </c>
      <c r="AS610" s="1">
        <f t="shared" ca="1" si="530"/>
        <v>4.4251756918490197E-2</v>
      </c>
      <c r="AT610" s="1">
        <f t="shared" ca="1" si="531"/>
        <v>4.5766419768348138E-2</v>
      </c>
      <c r="AU610" s="1">
        <f t="shared" ca="1" si="532"/>
        <v>4.737328234785191E-2</v>
      </c>
      <c r="AV610" s="1">
        <f t="shared" ca="1" si="533"/>
        <v>4.9066976566889089E-2</v>
      </c>
      <c r="AW610" s="1">
        <f t="shared" ca="1" si="534"/>
        <v>5.0842949521838911E-2</v>
      </c>
      <c r="AX610" s="1">
        <f t="shared" ca="1" si="535"/>
        <v>5.2691156400815391E-2</v>
      </c>
      <c r="AY610" s="1">
        <f t="shared" ca="1" si="536"/>
        <v>5.4590245654833502E-2</v>
      </c>
      <c r="AZ610" s="1">
        <f t="shared" ca="1" si="485"/>
        <v>5.6514524924127923E-2</v>
      </c>
      <c r="BC610" s="1">
        <f t="shared" ca="1" si="537"/>
        <v>-0.97976926444623569</v>
      </c>
      <c r="BD610" s="1">
        <f t="shared" ca="1" si="537"/>
        <v>1.1963695615160628</v>
      </c>
      <c r="BE610" s="1">
        <f t="shared" ca="1" si="537"/>
        <v>1.0424856606865474</v>
      </c>
    </row>
    <row r="611" spans="1:57" x14ac:dyDescent="0.2">
      <c r="A611" s="118">
        <f t="shared" si="486"/>
        <v>5.9899999999999167</v>
      </c>
      <c r="B611" s="1">
        <f t="shared" ca="1" si="487"/>
        <v>5.368624509171302E-2</v>
      </c>
      <c r="C611" s="1">
        <f t="shared" ca="1" si="488"/>
        <v>5.3732384222402195E-2</v>
      </c>
      <c r="D611" s="1">
        <f t="shared" ca="1" si="489"/>
        <v>5.3664776058741488E-2</v>
      </c>
      <c r="E611" s="1">
        <f t="shared" ca="1" si="490"/>
        <v>5.3492639527218284E-2</v>
      </c>
      <c r="F611" s="1">
        <f t="shared" ca="1" si="491"/>
        <v>5.3223735407621972E-2</v>
      </c>
      <c r="G611" s="1">
        <f t="shared" ca="1" si="492"/>
        <v>5.2864656446845369E-2</v>
      </c>
      <c r="H611" s="1">
        <f t="shared" ca="1" si="493"/>
        <v>5.2421194097891977E-2</v>
      </c>
      <c r="I611" s="1">
        <f t="shared" ca="1" si="494"/>
        <v>5.1898605612817901E-2</v>
      </c>
      <c r="J611" s="1">
        <f t="shared" ca="1" si="495"/>
        <v>5.1301817579941934E-2</v>
      </c>
      <c r="K611" s="1">
        <f t="shared" ca="1" si="496"/>
        <v>5.0635642546760166E-2</v>
      </c>
      <c r="L611" s="1">
        <f t="shared" ca="1" si="497"/>
        <v>4.9905046328973739E-2</v>
      </c>
      <c r="M611" s="1">
        <f t="shared" ca="1" si="498"/>
        <v>4.9115450239184066E-2</v>
      </c>
      <c r="N611" s="1">
        <f t="shared" ca="1" si="499"/>
        <v>4.8273015422186989E-2</v>
      </c>
      <c r="O611" s="1">
        <f t="shared" ca="1" si="500"/>
        <v>4.7384848315584434E-2</v>
      </c>
      <c r="P611" s="1">
        <f t="shared" ca="1" si="501"/>
        <v>4.6459084980051926E-2</v>
      </c>
      <c r="Q611" s="1">
        <f t="shared" ca="1" si="502"/>
        <v>4.5504844895424043E-2</v>
      </c>
      <c r="R611" s="1">
        <f t="shared" ca="1" si="503"/>
        <v>4.4532075924961223E-2</v>
      </c>
      <c r="S611" s="1">
        <f t="shared" ca="1" si="504"/>
        <v>4.3551330211501121E-2</v>
      </c>
      <c r="T611" s="1">
        <f t="shared" ca="1" si="505"/>
        <v>4.2573512890623381E-2</v>
      </c>
      <c r="U611" s="1">
        <f t="shared" ca="1" si="506"/>
        <v>4.1609636225351604E-2</v>
      </c>
      <c r="V611" s="1">
        <f t="shared" ca="1" si="507"/>
        <v>4.0670598903938322E-2</v>
      </c>
      <c r="W611" s="1">
        <f t="shared" ca="1" si="508"/>
        <v>3.9767000218806081E-2</v>
      </c>
      <c r="X611" s="1">
        <f t="shared" ca="1" si="509"/>
        <v>3.8908993848503763E-2</v>
      </c>
      <c r="Y611" s="1">
        <f t="shared" ca="1" si="510"/>
        <v>3.8106184119434672E-2</v>
      </c>
      <c r="Z611" s="1">
        <f t="shared" ca="1" si="511"/>
        <v>3.7367565546856808E-2</v>
      </c>
      <c r="AA611" s="1">
        <f t="shared" ca="1" si="512"/>
        <v>3.6701502205318176E-2</v>
      </c>
      <c r="AB611" s="1">
        <f t="shared" ca="1" si="513"/>
        <v>3.6115737968128406E-2</v>
      </c>
      <c r="AC611" s="1">
        <f t="shared" ca="1" si="514"/>
        <v>3.5617424870417226E-2</v>
      </c>
      <c r="AD611" s="1">
        <f t="shared" ca="1" si="515"/>
        <v>3.5213157629641188E-2</v>
      </c>
      <c r="AE611" s="1">
        <f t="shared" ca="1" si="516"/>
        <v>3.4909008129780497E-2</v>
      </c>
      <c r="AF611" s="1">
        <f t="shared" ca="1" si="517"/>
        <v>3.4710561553161802E-2</v>
      </c>
      <c r="AG611" s="1">
        <f t="shared" ca="1" si="518"/>
        <v>3.4622960793092662E-2</v>
      </c>
      <c r="AH611" s="1">
        <f t="shared" ca="1" si="519"/>
        <v>3.4650963284508049E-2</v>
      </c>
      <c r="AI611" s="1">
        <f t="shared" ca="1" si="520"/>
        <v>3.4799002928725023E-2</v>
      </c>
      <c r="AJ611" s="1">
        <f t="shared" ca="1" si="521"/>
        <v>3.507123175896968E-2</v>
      </c>
      <c r="AK611" s="1">
        <f t="shared" ca="1" si="522"/>
        <v>3.5471497207679357E-2</v>
      </c>
      <c r="AL611" s="1">
        <f t="shared" ca="1" si="523"/>
        <v>3.6003199806401036E-2</v>
      </c>
      <c r="AM611" s="1">
        <f t="shared" ca="1" si="524"/>
        <v>3.6668983633519114E-2</v>
      </c>
      <c r="AN611" s="1">
        <f t="shared" ca="1" si="525"/>
        <v>3.7470248984263356E-2</v>
      </c>
      <c r="AO611" s="1">
        <f t="shared" ca="1" si="526"/>
        <v>3.8406548777191879E-2</v>
      </c>
      <c r="AP611" s="1">
        <f t="shared" ca="1" si="527"/>
        <v>3.9475024762539182E-2</v>
      </c>
      <c r="AQ611" s="1">
        <f t="shared" ca="1" si="528"/>
        <v>4.0670117582439089E-2</v>
      </c>
      <c r="AR611" s="1">
        <f t="shared" ca="1" si="529"/>
        <v>4.1983791257888231E-2</v>
      </c>
      <c r="AS611" s="1">
        <f t="shared" ca="1" si="530"/>
        <v>4.3406415842346092E-2</v>
      </c>
      <c r="AT611" s="1">
        <f t="shared" ca="1" si="531"/>
        <v>4.4928264155517823E-2</v>
      </c>
      <c r="AU611" s="1">
        <f t="shared" ca="1" si="532"/>
        <v>4.6541261943640472E-2</v>
      </c>
      <c r="AV611" s="1">
        <f t="shared" ca="1" si="533"/>
        <v>4.82399485811566E-2</v>
      </c>
      <c r="AW611" s="1">
        <f t="shared" ca="1" si="534"/>
        <v>5.0019553464443513E-2</v>
      </c>
      <c r="AX611" s="1">
        <f t="shared" ca="1" si="535"/>
        <v>5.1869699122334099E-2</v>
      </c>
      <c r="AY611" s="1">
        <f t="shared" ca="1" si="536"/>
        <v>5.3768842408197785E-2</v>
      </c>
      <c r="AZ611" s="1">
        <f t="shared" ca="1" si="485"/>
        <v>5.5691198424736375E-2</v>
      </c>
      <c r="BC611" s="1">
        <f t="shared" ca="1" si="537"/>
        <v>-1.4132738794375843</v>
      </c>
      <c r="BD611" s="1">
        <f t="shared" ca="1" si="537"/>
        <v>-0.2422918578215727</v>
      </c>
      <c r="BE611" s="1">
        <f t="shared" ca="1" si="537"/>
        <v>-0.73227109797821033</v>
      </c>
    </row>
    <row r="612" spans="1:57" x14ac:dyDescent="0.2">
      <c r="A612" s="118">
        <f t="shared" si="486"/>
        <v>5.9999999999999165</v>
      </c>
      <c r="B612" s="1">
        <f t="shared" ca="1" si="487"/>
        <v>5.3075064615436353E-2</v>
      </c>
      <c r="C612" s="1">
        <f t="shared" ca="1" si="488"/>
        <v>5.297138461106822E-2</v>
      </c>
      <c r="D612" s="1">
        <f t="shared" ca="1" si="489"/>
        <v>5.2770451834901241E-2</v>
      </c>
      <c r="E612" s="1">
        <f t="shared" ca="1" si="490"/>
        <v>5.2480813345463471E-2</v>
      </c>
      <c r="F612" s="1">
        <f t="shared" ca="1" si="491"/>
        <v>5.2109561028799302E-2</v>
      </c>
      <c r="G612" s="1">
        <f t="shared" ca="1" si="492"/>
        <v>5.1662623746647707E-2</v>
      </c>
      <c r="H612" s="1">
        <f t="shared" ca="1" si="493"/>
        <v>5.1145132534182208E-2</v>
      </c>
      <c r="I612" s="1">
        <f t="shared" ca="1" si="494"/>
        <v>5.0561686825507622E-2</v>
      </c>
      <c r="J612" s="1">
        <f t="shared" ca="1" si="495"/>
        <v>4.9916558610503405E-2</v>
      </c>
      <c r="K612" s="1">
        <f t="shared" ca="1" si="496"/>
        <v>4.9213910385863514E-2</v>
      </c>
      <c r="L612" s="1">
        <f t="shared" ca="1" si="497"/>
        <v>4.8458063435638674E-2</v>
      </c>
      <c r="M612" s="1">
        <f t="shared" ca="1" si="498"/>
        <v>4.7653799936137005E-2</v>
      </c>
      <c r="N612" s="1">
        <f t="shared" ca="1" si="499"/>
        <v>4.6806645910984497E-2</v>
      </c>
      <c r="O612" s="1">
        <f t="shared" ca="1" si="500"/>
        <v>4.5923074431810457E-2</v>
      </c>
      <c r="P612" s="1">
        <f t="shared" ca="1" si="501"/>
        <v>4.5010587468167038E-2</v>
      </c>
      <c r="Q612" s="1">
        <f t="shared" ca="1" si="502"/>
        <v>4.4077667607203094E-2</v>
      </c>
      <c r="R612" s="1">
        <f t="shared" ca="1" si="503"/>
        <v>4.3133621708916853E-2</v>
      </c>
      <c r="S612" s="1">
        <f t="shared" ca="1" si="504"/>
        <v>4.2188356305353239E-2</v>
      </c>
      <c r="T612" s="1">
        <f t="shared" ca="1" si="505"/>
        <v>4.1252126445496924E-2</v>
      </c>
      <c r="U612" s="1">
        <f t="shared" ca="1" si="506"/>
        <v>4.0335290335359479E-2</v>
      </c>
      <c r="V612" s="1">
        <f t="shared" ca="1" si="507"/>
        <v>3.9448089316571164E-2</v>
      </c>
      <c r="W612" s="1">
        <f t="shared" ca="1" si="508"/>
        <v>3.8600462803860529E-2</v>
      </c>
      <c r="X612" s="1">
        <f t="shared" ca="1" si="509"/>
        <v>3.7801902868612861E-2</v>
      </c>
      <c r="Y612" s="1">
        <f t="shared" ca="1" si="510"/>
        <v>3.7061351305953387E-2</v>
      </c>
      <c r="Z612" s="1">
        <f t="shared" ca="1" si="511"/>
        <v>3.6387139902102933E-2</v>
      </c>
      <c r="AA612" s="1">
        <f t="shared" ca="1" si="512"/>
        <v>3.5786970344191843E-2</v>
      </c>
      <c r="AB612" s="1">
        <f t="shared" ca="1" si="513"/>
        <v>3.5267924738666828E-2</v>
      </c>
      <c r="AC612" s="1">
        <f t="shared" ca="1" si="514"/>
        <v>3.4836494010661426E-2</v>
      </c>
      <c r="AD612" s="1">
        <f t="shared" ca="1" si="515"/>
        <v>3.4498612335873605E-2</v>
      </c>
      <c r="AE612" s="1">
        <f t="shared" ca="1" si="516"/>
        <v>3.4259691570980182E-2</v>
      </c>
      <c r="AF612" s="1">
        <f t="shared" ca="1" si="517"/>
        <v>3.4124657467743284E-2</v>
      </c>
      <c r="AG612" s="1">
        <f t="shared" ca="1" si="518"/>
        <v>3.4097994256309015E-2</v>
      </c>
      <c r="AH612" s="1">
        <f t="shared" ca="1" si="519"/>
        <v>3.4183801507910873E-2</v>
      </c>
      <c r="AI612" s="1">
        <f t="shared" ca="1" si="520"/>
        <v>3.4385855594719468E-2</v>
      </c>
      <c r="AJ612" s="1">
        <f t="shared" ca="1" si="521"/>
        <v>3.4707650020023816E-2</v>
      </c>
      <c r="AK612" s="1">
        <f t="shared" ca="1" si="522"/>
        <v>3.5152370261377748E-2</v>
      </c>
      <c r="AL612" s="1">
        <f t="shared" ca="1" si="523"/>
        <v>3.5722748109454583E-2</v>
      </c>
      <c r="AM612" s="1">
        <f t="shared" ca="1" si="524"/>
        <v>3.6420748563262134E-2</v>
      </c>
      <c r="AN612" s="1">
        <f t="shared" ca="1" si="525"/>
        <v>3.7247080199197813E-2</v>
      </c>
      <c r="AO612" s="1">
        <f t="shared" ca="1" si="526"/>
        <v>3.8200592421396645E-2</v>
      </c>
      <c r="AP612" s="1">
        <f t="shared" ca="1" si="527"/>
        <v>3.927771722068913E-2</v>
      </c>
      <c r="AQ612" s="1">
        <f t="shared" ca="1" si="528"/>
        <v>4.0472189624909831E-2</v>
      </c>
      <c r="AR612" s="1">
        <f t="shared" ca="1" si="529"/>
        <v>4.1775285480957387E-2</v>
      </c>
      <c r="AS612" s="1">
        <f t="shared" ca="1" si="530"/>
        <v>4.3176716554208988E-2</v>
      </c>
      <c r="AT612" s="1">
        <f t="shared" ca="1" si="531"/>
        <v>4.4666132529725379E-2</v>
      </c>
      <c r="AU612" s="1">
        <f t="shared" ca="1" si="532"/>
        <v>4.6234855619172413E-2</v>
      </c>
      <c r="AV612" s="1">
        <f t="shared" ca="1" si="533"/>
        <v>4.7876783851293042E-2</v>
      </c>
      <c r="AW612" s="1">
        <f t="shared" ca="1" si="534"/>
        <v>4.95863803163136E-2</v>
      </c>
      <c r="AX612" s="1">
        <f t="shared" ca="1" si="535"/>
        <v>5.13523913980551E-2</v>
      </c>
      <c r="AY612" s="1">
        <f t="shared" ca="1" si="536"/>
        <v>5.3152538026480199E-2</v>
      </c>
      <c r="AZ612" s="1">
        <f t="shared" ca="1" si="485"/>
        <v>5.4960437856237068E-2</v>
      </c>
      <c r="BC612" s="1">
        <f t="shared" ca="1" si="537"/>
        <v>-1.3069899998108454</v>
      </c>
      <c r="BD612" s="1">
        <f t="shared" ca="1" si="537"/>
        <v>1.2131027588623793</v>
      </c>
      <c r="BE612" s="1">
        <f t="shared" ca="1" si="537"/>
        <v>-1.3889028474298906</v>
      </c>
    </row>
    <row r="613" spans="1:57" x14ac:dyDescent="0.2">
      <c r="A613" s="118">
        <f t="shared" si="486"/>
        <v>6.0099999999999163</v>
      </c>
      <c r="B613" s="1">
        <f t="shared" ca="1" si="487"/>
        <v>5.2506956343689938E-2</v>
      </c>
      <c r="C613" s="1">
        <f t="shared" ca="1" si="488"/>
        <v>5.238345066270151E-2</v>
      </c>
      <c r="D613" s="1">
        <f t="shared" ca="1" si="489"/>
        <v>5.2165812229848146E-2</v>
      </c>
      <c r="E613" s="1">
        <f t="shared" ca="1" si="490"/>
        <v>5.1862434715344609E-2</v>
      </c>
      <c r="F613" s="1">
        <f t="shared" ca="1" si="491"/>
        <v>5.1480259631823788E-2</v>
      </c>
      <c r="G613" s="1">
        <f t="shared" ca="1" si="492"/>
        <v>5.1025070445379024E-2</v>
      </c>
      <c r="H613" s="1">
        <f t="shared" ca="1" si="493"/>
        <v>5.0501856245513115E-2</v>
      </c>
      <c r="I613" s="1">
        <f t="shared" ca="1" si="494"/>
        <v>4.991507713293155E-2</v>
      </c>
      <c r="J613" s="1">
        <f t="shared" ca="1" si="495"/>
        <v>4.9268869010188891E-2</v>
      </c>
      <c r="K613" s="1">
        <f t="shared" ca="1" si="496"/>
        <v>4.8567262853721718E-2</v>
      </c>
      <c r="L613" s="1">
        <f t="shared" ca="1" si="497"/>
        <v>4.7814453943999163E-2</v>
      </c>
      <c r="M613" s="1">
        <f t="shared" ca="1" si="498"/>
        <v>4.7015103821500266E-2</v>
      </c>
      <c r="N613" s="1">
        <f t="shared" ca="1" si="499"/>
        <v>4.6174621843946773E-2</v>
      </c>
      <c r="O613" s="1">
        <f t="shared" ca="1" si="500"/>
        <v>4.5299366122654103E-2</v>
      </c>
      <c r="P613" s="1">
        <f t="shared" ca="1" si="501"/>
        <v>4.4396722900181478E-2</v>
      </c>
      <c r="Q613" s="1">
        <f t="shared" ca="1" si="502"/>
        <v>4.3475056208942209E-2</v>
      </c>
      <c r="R613" s="1">
        <f t="shared" ca="1" si="503"/>
        <v>4.2543550233683405E-2</v>
      </c>
      <c r="S613" s="1">
        <f t="shared" ca="1" si="504"/>
        <v>4.1611984226302912E-2</v>
      </c>
      <c r="T613" s="1">
        <f t="shared" ca="1" si="505"/>
        <v>4.0690481489943829E-2</v>
      </c>
      <c r="U613" s="1">
        <f t="shared" ca="1" si="506"/>
        <v>3.9789264527975168E-2</v>
      </c>
      <c r="V613" s="1">
        <f t="shared" ca="1" si="507"/>
        <v>3.8918435704945215E-2</v>
      </c>
      <c r="W613" s="1">
        <f t="shared" ca="1" si="508"/>
        <v>3.8087792943460812E-2</v>
      </c>
      <c r="X613" s="1">
        <f t="shared" ca="1" si="509"/>
        <v>3.7306685109423074E-2</v>
      </c>
      <c r="Y613" s="1">
        <f t="shared" ca="1" si="510"/>
        <v>3.6583909882885707E-2</v>
      </c>
      <c r="Z613" s="1">
        <f t="shared" ca="1" si="511"/>
        <v>3.5927654748026408E-2</v>
      </c>
      <c r="AA613" s="1">
        <f t="shared" ca="1" si="512"/>
        <v>3.5345477437130707E-2</v>
      </c>
      <c r="AB613" s="1">
        <f t="shared" ca="1" si="513"/>
        <v>3.4844316723081421E-2</v>
      </c>
      <c r="AC613" s="1">
        <f t="shared" ca="1" si="514"/>
        <v>3.4430520852542348E-2</v>
      </c>
      <c r="AD613" s="1">
        <f t="shared" ca="1" si="515"/>
        <v>3.4109881889903701E-2</v>
      </c>
      <c r="AE613" s="1">
        <f t="shared" ca="1" si="516"/>
        <v>3.3887670096635382E-2</v>
      </c>
      <c r="AF613" s="1">
        <f t="shared" ca="1" si="517"/>
        <v>3.3768670229444769E-2</v>
      </c>
      <c r="AG613" s="1">
        <f t="shared" ca="1" si="518"/>
        <v>3.3757226291467414E-2</v>
      </c>
      <c r="AH613" s="1">
        <f t="shared" ca="1" si="519"/>
        <v>3.3857298417088143E-2</v>
      </c>
      <c r="AI613" s="1">
        <f t="shared" ca="1" si="520"/>
        <v>3.4072523849477017E-2</v>
      </c>
      <c r="AJ613" s="1">
        <f t="shared" ca="1" si="521"/>
        <v>3.4406255913648764E-2</v>
      </c>
      <c r="AK613" s="1">
        <f t="shared" ca="1" si="522"/>
        <v>3.4861536416715591E-2</v>
      </c>
      <c r="AL613" s="1">
        <f t="shared" ca="1" si="523"/>
        <v>3.54409466218688E-2</v>
      </c>
      <c r="AM613" s="1">
        <f t="shared" ca="1" si="524"/>
        <v>3.6146290616112242E-2</v>
      </c>
      <c r="AN613" s="1">
        <f t="shared" ca="1" si="525"/>
        <v>3.6978103441260832E-2</v>
      </c>
      <c r="AO613" s="1">
        <f t="shared" ca="1" si="526"/>
        <v>3.7935049282288621E-2</v>
      </c>
      <c r="AP613" s="1">
        <f t="shared" ca="1" si="527"/>
        <v>3.9013368873685894E-2</v>
      </c>
      <c r="AQ613" s="1">
        <f t="shared" ca="1" si="528"/>
        <v>4.0206610397953688E-2</v>
      </c>
      <c r="AR613" s="1">
        <f t="shared" ca="1" si="529"/>
        <v>4.1505880545774677E-2</v>
      </c>
      <c r="AS613" s="1">
        <f t="shared" ca="1" si="530"/>
        <v>4.2900751917674229E-2</v>
      </c>
      <c r="AT613" s="1">
        <f t="shared" ca="1" si="531"/>
        <v>4.4380769876231831E-2</v>
      </c>
      <c r="AU613" s="1">
        <f t="shared" ca="1" si="532"/>
        <v>4.5937170762481293E-2</v>
      </c>
      <c r="AV613" s="1">
        <f t="shared" ca="1" si="533"/>
        <v>4.7563727180418638E-2</v>
      </c>
      <c r="AW613" s="1">
        <f t="shared" ca="1" si="534"/>
        <v>4.9254652137503713E-2</v>
      </c>
      <c r="AX613" s="1">
        <f t="shared" ca="1" si="535"/>
        <v>5.0998337097139468E-2</v>
      </c>
      <c r="AY613" s="1">
        <f t="shared" ca="1" si="536"/>
        <v>5.2772288255550567E-2</v>
      </c>
      <c r="AZ613" s="1">
        <f t="shared" ca="1" si="485"/>
        <v>5.4550365379041184E-2</v>
      </c>
      <c r="BC613" s="1">
        <f t="shared" ca="1" si="537"/>
        <v>-0.71333901078458606</v>
      </c>
      <c r="BD613" s="1">
        <f t="shared" ca="1" si="537"/>
        <v>0.42081022150726799</v>
      </c>
      <c r="BE613" s="1">
        <f t="shared" ca="1" si="537"/>
        <v>-8.9149482730960905E-2</v>
      </c>
    </row>
    <row r="614" spans="1:57" x14ac:dyDescent="0.2">
      <c r="A614" s="118">
        <f t="shared" si="486"/>
        <v>6.0199999999999161</v>
      </c>
      <c r="B614" s="1">
        <f t="shared" ca="1" si="487"/>
        <v>5.3034509335564528E-2</v>
      </c>
      <c r="C614" s="1">
        <f t="shared" ca="1" si="488"/>
        <v>5.2854320578491841E-2</v>
      </c>
      <c r="D614" s="1">
        <f t="shared" ca="1" si="489"/>
        <v>5.2584071066269875E-2</v>
      </c>
      <c r="E614" s="1">
        <f t="shared" ca="1" si="490"/>
        <v>5.2232012060850284E-2</v>
      </c>
      <c r="F614" s="1">
        <f t="shared" ca="1" si="491"/>
        <v>5.1804945720762004E-2</v>
      </c>
      <c r="G614" s="1">
        <f t="shared" ca="1" si="492"/>
        <v>5.130852110520441E-2</v>
      </c>
      <c r="H614" s="1">
        <f t="shared" ca="1" si="493"/>
        <v>5.0747596330007208E-2</v>
      </c>
      <c r="I614" s="1">
        <f t="shared" ca="1" si="494"/>
        <v>5.0126503147150232E-2</v>
      </c>
      <c r="J614" s="1">
        <f t="shared" ca="1" si="495"/>
        <v>4.9449252382956693E-2</v>
      </c>
      <c r="K614" s="1">
        <f t="shared" ca="1" si="496"/>
        <v>4.8719754523691476E-2</v>
      </c>
      <c r="L614" s="1">
        <f t="shared" ca="1" si="497"/>
        <v>4.79420898733494E-2</v>
      </c>
      <c r="M614" s="1">
        <f t="shared" ca="1" si="498"/>
        <v>4.7120810335731067E-2</v>
      </c>
      <c r="N614" s="1">
        <f t="shared" ca="1" si="499"/>
        <v>4.6261219556518018E-2</v>
      </c>
      <c r="O614" s="1">
        <f t="shared" ca="1" si="500"/>
        <v>4.5369571591130357E-2</v>
      </c>
      <c r="P614" s="1">
        <f t="shared" ca="1" si="501"/>
        <v>4.4453147818331734E-2</v>
      </c>
      <c r="Q614" s="1">
        <f t="shared" ca="1" si="502"/>
        <v>4.3520204553141789E-2</v>
      </c>
      <c r="R614" s="1">
        <f t="shared" ca="1" si="503"/>
        <v>4.2579814132710787E-2</v>
      </c>
      <c r="S614" s="1">
        <f t="shared" ca="1" si="504"/>
        <v>4.1641639359227794E-2</v>
      </c>
      <c r="T614" s="1">
        <f t="shared" ca="1" si="505"/>
        <v>4.0715682630610497E-2</v>
      </c>
      <c r="U614" s="1">
        <f t="shared" ca="1" si="506"/>
        <v>3.9812041601848751E-2</v>
      </c>
      <c r="V614" s="1">
        <f t="shared" ca="1" si="507"/>
        <v>3.8940690529860274E-2</v>
      </c>
      <c r="W614" s="1">
        <f t="shared" ca="1" si="508"/>
        <v>3.8111296730615134E-2</v>
      </c>
      <c r="X614" s="1">
        <f t="shared" ca="1" si="509"/>
        <v>3.7333076766090718E-2</v>
      </c>
      <c r="Y614" s="1">
        <f t="shared" ca="1" si="510"/>
        <v>3.6614695117281958E-2</v>
      </c>
      <c r="Z614" s="1">
        <f t="shared" ca="1" si="511"/>
        <v>3.5964205893019595E-2</v>
      </c>
      <c r="AA614" s="1">
        <f t="shared" ca="1" si="512"/>
        <v>3.5389033802922146E-2</v>
      </c>
      <c r="AB614" s="1">
        <f t="shared" ca="1" si="513"/>
        <v>3.4895985219162602E-2</v>
      </c>
      <c r="AC614" s="1">
        <f t="shared" ca="1" si="514"/>
        <v>3.4491276641030466E-2</v>
      </c>
      <c r="AD614" s="1">
        <f t="shared" ca="1" si="515"/>
        <v>3.4180568951682373E-2</v>
      </c>
      <c r="AE614" s="1">
        <f t="shared" ca="1" si="516"/>
        <v>3.3969001749136564E-2</v>
      </c>
      <c r="AF614" s="1">
        <f t="shared" ca="1" si="517"/>
        <v>3.3861229730158732E-2</v>
      </c>
      <c r="AG614" s="1">
        <f t="shared" ca="1" si="518"/>
        <v>3.386146760642933E-2</v>
      </c>
      <c r="AH614" s="1">
        <f t="shared" ca="1" si="519"/>
        <v>3.3973547001393628E-2</v>
      </c>
      <c r="AI614" s="1">
        <f t="shared" ca="1" si="520"/>
        <v>3.4200976927987868E-2</v>
      </c>
      <c r="AJ614" s="1">
        <f t="shared" ca="1" si="521"/>
        <v>3.4546981382861337E-2</v>
      </c>
      <c r="AK614" s="1">
        <f t="shared" ca="1" si="522"/>
        <v>3.5014469285295988E-2</v>
      </c>
      <c r="AL614" s="1">
        <f t="shared" ca="1" si="523"/>
        <v>3.5605882083062881E-2</v>
      </c>
      <c r="AM614" s="1">
        <f t="shared" ca="1" si="524"/>
        <v>3.6322873618462502E-2</v>
      </c>
      <c r="AN614" s="1">
        <f t="shared" ca="1" si="525"/>
        <v>3.7165816084787889E-2</v>
      </c>
      <c r="AO614" s="1">
        <f t="shared" ca="1" si="526"/>
        <v>3.8133199246860726E-2</v>
      </c>
      <c r="AP614" s="1">
        <f t="shared" ca="1" si="527"/>
        <v>3.922108359080341E-2</v>
      </c>
      <c r="AQ614" s="1">
        <f t="shared" ca="1" si="528"/>
        <v>4.0422841727318005E-2</v>
      </c>
      <c r="AR614" s="1">
        <f t="shared" ca="1" si="529"/>
        <v>4.1729422710450673E-2</v>
      </c>
      <c r="AS614" s="1">
        <f t="shared" ca="1" si="530"/>
        <v>4.3130271592474553E-2</v>
      </c>
      <c r="AT614" s="1">
        <f t="shared" ca="1" si="531"/>
        <v>4.4614840702277073E-2</v>
      </c>
      <c r="AU614" s="1">
        <f t="shared" ca="1" si="532"/>
        <v>4.6174290638929895E-2</v>
      </c>
      <c r="AV614" s="1">
        <f t="shared" ca="1" si="533"/>
        <v>4.7802277008273879E-2</v>
      </c>
      <c r="AW614" s="1">
        <f t="shared" ca="1" si="534"/>
        <v>4.9492771558001566E-2</v>
      </c>
      <c r="AX614" s="1">
        <f t="shared" ca="1" si="535"/>
        <v>5.123382455458364E-2</v>
      </c>
      <c r="AY614" s="1">
        <f t="shared" ca="1" si="536"/>
        <v>5.3002747517166819E-2</v>
      </c>
      <c r="AZ614" s="1">
        <f t="shared" ca="1" si="485"/>
        <v>5.4773720945955409E-2</v>
      </c>
      <c r="BC614" s="1">
        <f t="shared" ca="1" si="537"/>
        <v>0.22197668945027349</v>
      </c>
      <c r="BD614" s="1">
        <f t="shared" ca="1" si="537"/>
        <v>-0.15229752001834562</v>
      </c>
      <c r="BE614" s="1">
        <f t="shared" ca="1" si="537"/>
        <v>-0.70118990493738576</v>
      </c>
    </row>
    <row r="615" spans="1:57" x14ac:dyDescent="0.2">
      <c r="A615" s="118">
        <f t="shared" si="486"/>
        <v>6.0299999999999159</v>
      </c>
      <c r="B615" s="1">
        <f t="shared" ca="1" si="487"/>
        <v>5.1398971463531333E-2</v>
      </c>
      <c r="C615" s="1">
        <f t="shared" ca="1" si="488"/>
        <v>5.1154443376730099E-2</v>
      </c>
      <c r="D615" s="1">
        <f t="shared" ca="1" si="489"/>
        <v>5.0831058974717735E-2</v>
      </c>
      <c r="E615" s="1">
        <f t="shared" ca="1" si="490"/>
        <v>5.0436543599908325E-2</v>
      </c>
      <c r="F615" s="1">
        <f t="shared" ca="1" si="491"/>
        <v>4.9977176583313368E-2</v>
      </c>
      <c r="G615" s="1">
        <f t="shared" ca="1" si="492"/>
        <v>4.9458089073545014E-2</v>
      </c>
      <c r="H615" s="1">
        <f t="shared" ca="1" si="493"/>
        <v>4.8883624692901168E-2</v>
      </c>
      <c r="I615" s="1">
        <f t="shared" ca="1" si="494"/>
        <v>4.8257603337728217E-2</v>
      </c>
      <c r="J615" s="1">
        <f t="shared" ca="1" si="495"/>
        <v>4.7583527277481545E-2</v>
      </c>
      <c r="K615" s="1">
        <f t="shared" ca="1" si="496"/>
        <v>4.6864803046170633E-2</v>
      </c>
      <c r="L615" s="1">
        <f t="shared" ca="1" si="497"/>
        <v>4.6105012505754231E-2</v>
      </c>
      <c r="M615" s="1">
        <f t="shared" ca="1" si="498"/>
        <v>4.5308214429489596E-2</v>
      </c>
      <c r="N615" s="1">
        <f t="shared" ca="1" si="499"/>
        <v>4.4479223211783291E-2</v>
      </c>
      <c r="O615" s="1">
        <f t="shared" ca="1" si="500"/>
        <v>4.3623805263644441E-2</v>
      </c>
      <c r="P615" s="1">
        <f t="shared" ca="1" si="501"/>
        <v>4.2748753470611481E-2</v>
      </c>
      <c r="Q615" s="1">
        <f t="shared" ca="1" si="502"/>
        <v>4.1861832775348655E-2</v>
      </c>
      <c r="R615" s="1">
        <f t="shared" ca="1" si="503"/>
        <v>4.0971620003009468E-2</v>
      </c>
      <c r="S615" s="1">
        <f t="shared" ca="1" si="504"/>
        <v>4.0087277844606223E-2</v>
      </c>
      <c r="T615" s="1">
        <f t="shared" ca="1" si="505"/>
        <v>3.9218304141610434E-2</v>
      </c>
      <c r="U615" s="1">
        <f t="shared" ca="1" si="506"/>
        <v>3.8374288063090116E-2</v>
      </c>
      <c r="V615" s="1">
        <f t="shared" ca="1" si="507"/>
        <v>3.7564692135994608E-2</v>
      </c>
      <c r="W615" s="1">
        <f t="shared" ca="1" si="508"/>
        <v>3.6798669463353813E-2</v>
      </c>
      <c r="X615" s="1">
        <f t="shared" ca="1" si="509"/>
        <v>3.6084920712961016E-2</v>
      </c>
      <c r="Y615" s="1">
        <f t="shared" ca="1" si="510"/>
        <v>3.5431593590868934E-2</v>
      </c>
      <c r="Z615" s="1">
        <f t="shared" ca="1" si="511"/>
        <v>3.484622526525729E-2</v>
      </c>
      <c r="AA615" s="1">
        <f t="shared" ca="1" si="512"/>
        <v>3.4335723863159064E-2</v>
      </c>
      <c r="AB615" s="1">
        <f t="shared" ca="1" si="513"/>
        <v>3.3906379796746461E-2</v>
      </c>
      <c r="AC615" s="1">
        <f t="shared" ca="1" si="514"/>
        <v>3.3563894256899832E-2</v>
      </c>
      <c r="AD615" s="1">
        <f t="shared" ca="1" si="515"/>
        <v>3.3313413383540214E-2</v>
      </c>
      <c r="AE615" s="1">
        <f t="shared" ca="1" si="516"/>
        <v>3.3159562550946702E-2</v>
      </c>
      <c r="AF615" s="1">
        <f t="shared" ca="1" si="517"/>
        <v>3.3106482838955377E-2</v>
      </c>
      <c r="AG615" s="1">
        <f t="shared" ca="1" si="518"/>
        <v>3.3157876111044218E-2</v>
      </c>
      <c r="AH615" s="1">
        <f t="shared" ca="1" si="519"/>
        <v>3.3317061912975419E-2</v>
      </c>
      <c r="AI615" s="1">
        <f t="shared" ca="1" si="520"/>
        <v>3.358703743313108E-2</v>
      </c>
      <c r="AJ615" s="1">
        <f t="shared" ca="1" si="521"/>
        <v>3.3970513696248081E-2</v>
      </c>
      <c r="AK615" s="1">
        <f t="shared" ca="1" si="522"/>
        <v>3.4469883022868658E-2</v>
      </c>
      <c r="AL615" s="1">
        <f t="shared" ca="1" si="523"/>
        <v>3.5087063264400295E-2</v>
      </c>
      <c r="AM615" s="1">
        <f t="shared" ca="1" si="524"/>
        <v>3.5823174194006067E-2</v>
      </c>
      <c r="AN615" s="1">
        <f t="shared" ca="1" si="525"/>
        <v>3.6678041352666883E-2</v>
      </c>
      <c r="AO615" s="1">
        <f t="shared" ca="1" si="526"/>
        <v>3.7649596396130053E-2</v>
      </c>
      <c r="AP615" s="1">
        <f t="shared" ca="1" si="527"/>
        <v>3.8733336083323806E-2</v>
      </c>
      <c r="AQ615" s="1">
        <f t="shared" ca="1" si="528"/>
        <v>3.9922074239496806E-2</v>
      </c>
      <c r="AR615" s="1">
        <f t="shared" ca="1" si="529"/>
        <v>4.1206219311468728E-2</v>
      </c>
      <c r="AS615" s="1">
        <f t="shared" ca="1" si="530"/>
        <v>4.2574705921194028E-2</v>
      </c>
      <c r="AT615" s="1">
        <f t="shared" ca="1" si="531"/>
        <v>4.4016510137344984E-2</v>
      </c>
      <c r="AU615" s="1">
        <f t="shared" ca="1" si="532"/>
        <v>4.5522332419549581E-2</v>
      </c>
      <c r="AV615" s="1">
        <f t="shared" ca="1" si="533"/>
        <v>4.7085325317903624E-2</v>
      </c>
      <c r="AW615" s="1">
        <f t="shared" ca="1" si="534"/>
        <v>4.8698833749231368E-2</v>
      </c>
      <c r="AX615" s="1">
        <f t="shared" ca="1" si="535"/>
        <v>5.0350186141110642E-2</v>
      </c>
      <c r="AY615" s="1">
        <f t="shared" ca="1" si="536"/>
        <v>5.2016126071472116E-2</v>
      </c>
      <c r="AZ615" s="1">
        <f t="shared" ca="1" si="485"/>
        <v>5.3670806297362046E-2</v>
      </c>
      <c r="BC615" s="1">
        <f t="shared" ca="1" si="537"/>
        <v>-1.7909582671791577</v>
      </c>
      <c r="BD615" s="1">
        <f t="shared" ca="1" si="537"/>
        <v>1.6715955859094676</v>
      </c>
      <c r="BE615" s="1">
        <f t="shared" ca="1" si="537"/>
        <v>-0.24055444700284845</v>
      </c>
    </row>
    <row r="616" spans="1:57" x14ac:dyDescent="0.2">
      <c r="A616" s="118">
        <f t="shared" si="486"/>
        <v>6.0399999999999157</v>
      </c>
      <c r="B616" s="1">
        <f t="shared" ca="1" si="487"/>
        <v>4.9587643192050168E-2</v>
      </c>
      <c r="C616" s="1">
        <f t="shared" ca="1" si="488"/>
        <v>4.949856885309329E-2</v>
      </c>
      <c r="D616" s="1">
        <f t="shared" ca="1" si="489"/>
        <v>4.9324314147396756E-2</v>
      </c>
      <c r="E616" s="1">
        <f t="shared" ca="1" si="490"/>
        <v>4.9072672275415057E-2</v>
      </c>
      <c r="F616" s="1">
        <f t="shared" ca="1" si="491"/>
        <v>4.8749993554718415E-2</v>
      </c>
      <c r="G616" s="1">
        <f t="shared" ca="1" si="492"/>
        <v>4.836148500741045E-2</v>
      </c>
      <c r="H616" s="1">
        <f t="shared" ca="1" si="493"/>
        <v>4.7911569530752776E-2</v>
      </c>
      <c r="I616" s="1">
        <f t="shared" ca="1" si="494"/>
        <v>4.7404148947171224E-2</v>
      </c>
      <c r="J616" s="1">
        <f t="shared" ca="1" si="495"/>
        <v>4.6842810777083181E-2</v>
      </c>
      <c r="K616" s="1">
        <f t="shared" ca="1" si="496"/>
        <v>4.6231051428184664E-2</v>
      </c>
      <c r="L616" s="1">
        <f t="shared" ca="1" si="497"/>
        <v>4.5572548142365756E-2</v>
      </c>
      <c r="M616" s="1">
        <f t="shared" ca="1" si="498"/>
        <v>4.4871460355663334E-2</v>
      </c>
      <c r="N616" s="1">
        <f t="shared" ca="1" si="499"/>
        <v>4.4132706959083827E-2</v>
      </c>
      <c r="O616" s="1">
        <f t="shared" ca="1" si="500"/>
        <v>4.3362160417986649E-2</v>
      </c>
      <c r="P616" s="1">
        <f t="shared" ca="1" si="501"/>
        <v>4.2566718782839991E-2</v>
      </c>
      <c r="Q616" s="1">
        <f t="shared" ca="1" si="502"/>
        <v>4.1754249256897441E-2</v>
      </c>
      <c r="R616" s="1">
        <f t="shared" ca="1" si="503"/>
        <v>4.0933426777069709E-2</v>
      </c>
      <c r="S616" s="1">
        <f t="shared" ca="1" si="504"/>
        <v>4.0113507550024512E-2</v>
      </c>
      <c r="T616" s="1">
        <f t="shared" ca="1" si="505"/>
        <v>3.9304078497935248E-2</v>
      </c>
      <c r="U616" s="1">
        <f t="shared" ca="1" si="506"/>
        <v>3.851481395480473E-2</v>
      </c>
      <c r="V616" s="1">
        <f t="shared" ca="1" si="507"/>
        <v>3.775525838369205E-2</v>
      </c>
      <c r="W616" s="1">
        <f t="shared" ca="1" si="508"/>
        <v>3.7034644356799623E-2</v>
      </c>
      <c r="X616" s="1">
        <f t="shared" ca="1" si="509"/>
        <v>3.6361750345859048E-2</v>
      </c>
      <c r="Y616" s="1">
        <f t="shared" ca="1" si="510"/>
        <v>3.5744800994404226E-2</v>
      </c>
      <c r="Z616" s="1">
        <f t="shared" ca="1" si="511"/>
        <v>3.5191410252862723E-2</v>
      </c>
      <c r="AA616" s="1">
        <f t="shared" ca="1" si="512"/>
        <v>3.4708563393871239E-2</v>
      </c>
      <c r="AB616" s="1">
        <f t="shared" ca="1" si="513"/>
        <v>3.4302628598370605E-2</v>
      </c>
      <c r="AC616" s="1">
        <f t="shared" ca="1" si="514"/>
        <v>3.3979385475873057E-2</v>
      </c>
      <c r="AD616" s="1">
        <f t="shared" ca="1" si="515"/>
        <v>3.3744059149191534E-2</v>
      </c>
      <c r="AE616" s="1">
        <f t="shared" ca="1" si="516"/>
        <v>3.360135449673974E-2</v>
      </c>
      <c r="AF616" s="1">
        <f t="shared" ca="1" si="517"/>
        <v>3.3555492712536245E-2</v>
      </c>
      <c r="AG616" s="1">
        <f t="shared" ca="1" si="518"/>
        <v>3.3610256543004521E-2</v>
      </c>
      <c r="AH616" s="1">
        <f t="shared" ca="1" si="519"/>
        <v>3.3769047177023823E-2</v>
      </c>
      <c r="AI616" s="1">
        <f t="shared" ca="1" si="520"/>
        <v>3.4034943671212521E-2</v>
      </c>
      <c r="AJ616" s="1">
        <f t="shared" ca="1" si="521"/>
        <v>3.4410737721596099E-2</v>
      </c>
      <c r="AK616" s="1">
        <f t="shared" ca="1" si="522"/>
        <v>3.4898898625762169E-2</v>
      </c>
      <c r="AL616" s="1">
        <f t="shared" ca="1" si="523"/>
        <v>3.5501414145036721E-2</v>
      </c>
      <c r="AM616" s="1">
        <f t="shared" ca="1" si="524"/>
        <v>3.6219463447519515E-2</v>
      </c>
      <c r="AN616" s="1">
        <f t="shared" ca="1" si="525"/>
        <v>3.705291890848162E-2</v>
      </c>
      <c r="AO616" s="1">
        <f t="shared" ca="1" si="526"/>
        <v>3.7999747677971173E-2</v>
      </c>
      <c r="AP616" s="1">
        <f t="shared" ca="1" si="527"/>
        <v>3.9055476602294602E-2</v>
      </c>
      <c r="AQ616" s="1">
        <f t="shared" ca="1" si="528"/>
        <v>4.0212954800549289E-2</v>
      </c>
      <c r="AR616" s="1">
        <f t="shared" ca="1" si="529"/>
        <v>4.1462644431604127E-2</v>
      </c>
      <c r="AS616" s="1">
        <f t="shared" ca="1" si="530"/>
        <v>4.279356408623454E-2</v>
      </c>
      <c r="AT616" s="1">
        <f t="shared" ca="1" si="531"/>
        <v>4.419480761105065E-2</v>
      </c>
      <c r="AU616" s="1">
        <f t="shared" ca="1" si="532"/>
        <v>4.5657208183648296E-2</v>
      </c>
      <c r="AV616" s="1">
        <f t="shared" ca="1" si="533"/>
        <v>4.7174006538613353E-2</v>
      </c>
      <c r="AW616" s="1">
        <f t="shared" ca="1" si="534"/>
        <v>4.8738512577478833E-2</v>
      </c>
      <c r="AX616" s="1">
        <f t="shared" ca="1" si="535"/>
        <v>5.0337929682620831E-2</v>
      </c>
      <c r="AY616" s="1">
        <f t="shared" ca="1" si="536"/>
        <v>5.1949038010452711E-2</v>
      </c>
      <c r="AZ616" s="1">
        <f t="shared" ca="1" si="485"/>
        <v>5.3546823048876924E-2</v>
      </c>
      <c r="BC616" s="1">
        <f t="shared" ca="1" si="537"/>
        <v>-6.6177330754447539E-2</v>
      </c>
      <c r="BD616" s="1">
        <f t="shared" ca="1" si="537"/>
        <v>1.7615928882940768</v>
      </c>
      <c r="BE616" s="1">
        <f t="shared" ca="1" si="537"/>
        <v>2.394110494887455</v>
      </c>
    </row>
    <row r="617" spans="1:57" x14ac:dyDescent="0.2">
      <c r="A617" s="118">
        <f t="shared" si="486"/>
        <v>6.0499999999999154</v>
      </c>
      <c r="B617" s="1">
        <f t="shared" ca="1" si="487"/>
        <v>4.9006607823899408E-2</v>
      </c>
      <c r="C617" s="1">
        <f t="shared" ca="1" si="488"/>
        <v>4.8901460300858533E-2</v>
      </c>
      <c r="D617" s="1">
        <f t="shared" ca="1" si="489"/>
        <v>4.8717912628617716E-2</v>
      </c>
      <c r="E617" s="1">
        <f t="shared" ca="1" si="490"/>
        <v>4.8463394286245604E-2</v>
      </c>
      <c r="F617" s="1">
        <f t="shared" ca="1" si="491"/>
        <v>4.8143895033613202E-2</v>
      </c>
      <c r="G617" s="1">
        <f t="shared" ca="1" si="492"/>
        <v>4.7764266192348415E-2</v>
      </c>
      <c r="H617" s="1">
        <f t="shared" ca="1" si="493"/>
        <v>4.7328578345702296E-2</v>
      </c>
      <c r="I617" s="1">
        <f t="shared" ca="1" si="494"/>
        <v>4.6840383666681161E-2</v>
      </c>
      <c r="J617" s="1">
        <f t="shared" ca="1" si="495"/>
        <v>4.6302923377122274E-2</v>
      </c>
      <c r="K617" s="1">
        <f t="shared" ca="1" si="496"/>
        <v>4.5719352226536468E-2</v>
      </c>
      <c r="L617" s="1">
        <f t="shared" ca="1" si="497"/>
        <v>4.509301130040555E-2</v>
      </c>
      <c r="M617" s="1">
        <f t="shared" ca="1" si="498"/>
        <v>4.4427729132225785E-2</v>
      </c>
      <c r="N617" s="1">
        <f t="shared" ca="1" si="499"/>
        <v>4.372809749876188E-2</v>
      </c>
      <c r="O617" s="1">
        <f t="shared" ca="1" si="500"/>
        <v>4.2999663259938516E-2</v>
      </c>
      <c r="P617" s="1">
        <f t="shared" ca="1" si="501"/>
        <v>4.2248997931070231E-2</v>
      </c>
      <c r="Q617" s="1">
        <f t="shared" ca="1" si="502"/>
        <v>4.1483639251026702E-2</v>
      </c>
      <c r="R617" s="1">
        <f t="shared" ca="1" si="503"/>
        <v>4.0711928534557199E-2</v>
      </c>
      <c r="S617" s="1">
        <f t="shared" ca="1" si="504"/>
        <v>3.9942783773289178E-2</v>
      </c>
      <c r="T617" s="1">
        <f t="shared" ca="1" si="505"/>
        <v>3.9185449249785974E-2</v>
      </c>
      <c r="U617" s="1">
        <f t="shared" ca="1" si="506"/>
        <v>3.8449252756412082E-2</v>
      </c>
      <c r="V617" s="1">
        <f t="shared" ca="1" si="507"/>
        <v>3.7743389001001007E-2</v>
      </c>
      <c r="W617" s="1">
        <f t="shared" ca="1" si="508"/>
        <v>3.7076738349626374E-2</v>
      </c>
      <c r="X617" s="1">
        <f t="shared" ca="1" si="509"/>
        <v>3.6457725418632347E-2</v>
      </c>
      <c r="Y617" s="1">
        <f t="shared" ca="1" si="510"/>
        <v>3.5894220143932738E-2</v>
      </c>
      <c r="Z617" s="1">
        <f t="shared" ca="1" si="511"/>
        <v>3.5393481623473472E-2</v>
      </c>
      <c r="AA617" s="1">
        <f t="shared" ca="1" si="512"/>
        <v>3.4962140645961662E-2</v>
      </c>
      <c r="AB617" s="1">
        <f t="shared" ca="1" si="513"/>
        <v>3.4606211532107412E-2</v>
      </c>
      <c r="AC617" s="1">
        <f t="shared" ca="1" si="514"/>
        <v>3.4331120679343442E-2</v>
      </c>
      <c r="AD617" s="1">
        <f t="shared" ca="1" si="515"/>
        <v>3.414174056180283E-2</v>
      </c>
      <c r="AE617" s="1">
        <f t="shared" ca="1" si="516"/>
        <v>3.4042423932238247E-2</v>
      </c>
      <c r="AF617" s="1">
        <f t="shared" ca="1" si="517"/>
        <v>3.403704047222942E-2</v>
      </c>
      <c r="AG617" s="1">
        <f t="shared" ca="1" si="518"/>
        <v>3.4129022184352119E-2</v>
      </c>
      <c r="AH617" s="1">
        <f t="shared" ca="1" si="519"/>
        <v>3.4321420263108429E-2</v>
      </c>
      <c r="AI617" s="1">
        <f t="shared" ca="1" si="520"/>
        <v>3.4616963967417445E-2</v>
      </c>
      <c r="AJ617" s="1">
        <f t="shared" ca="1" si="521"/>
        <v>3.5018093948711776E-2</v>
      </c>
      <c r="AK617" s="1">
        <f t="shared" ca="1" si="522"/>
        <v>3.5526924698285271E-2</v>
      </c>
      <c r="AL617" s="1">
        <f t="shared" ca="1" si="523"/>
        <v>3.6145082035086193E-2</v>
      </c>
      <c r="AM617" s="1">
        <f t="shared" ca="1" si="524"/>
        <v>3.6873372628941421E-2</v>
      </c>
      <c r="AN617" s="1">
        <f t="shared" ca="1" si="525"/>
        <v>3.771128382061581E-2</v>
      </c>
      <c r="AO617" s="1">
        <f t="shared" ca="1" si="526"/>
        <v>3.8656386504323258E-2</v>
      </c>
      <c r="AP617" s="1">
        <f t="shared" ca="1" si="527"/>
        <v>3.9703806075881205E-2</v>
      </c>
      <c r="AQ617" s="1">
        <f t="shared" ca="1" si="528"/>
        <v>4.0845995674603126E-2</v>
      </c>
      <c r="AR617" s="1">
        <f t="shared" ca="1" si="529"/>
        <v>4.2073040134545991E-2</v>
      </c>
      <c r="AS617" s="1">
        <f t="shared" ca="1" si="530"/>
        <v>4.3373611049491903E-2</v>
      </c>
      <c r="AT617" s="1">
        <f t="shared" ca="1" si="531"/>
        <v>4.4736488700792831E-2</v>
      </c>
      <c r="AU617" s="1">
        <f t="shared" ca="1" si="532"/>
        <v>4.6152206451346302E-2</v>
      </c>
      <c r="AV617" s="1">
        <f t="shared" ca="1" si="533"/>
        <v>4.7613659114236019E-2</v>
      </c>
      <c r="AW617" s="1">
        <f t="shared" ca="1" si="534"/>
        <v>4.911368813310895E-2</v>
      </c>
      <c r="AX617" s="1">
        <f t="shared" ca="1" si="535"/>
        <v>5.0638943435616528E-2</v>
      </c>
      <c r="AY617" s="1">
        <f t="shared" ca="1" si="536"/>
        <v>5.216582603770567E-2</v>
      </c>
      <c r="AZ617" s="1">
        <f t="shared" ca="1" si="485"/>
        <v>5.3669747133220015E-2</v>
      </c>
      <c r="BC617" s="1">
        <f t="shared" ca="1" si="537"/>
        <v>0.15936104370114013</v>
      </c>
      <c r="BD617" s="1">
        <f t="shared" ca="1" si="537"/>
        <v>1.5309976831894145</v>
      </c>
      <c r="BE617" s="1">
        <f t="shared" ca="1" si="537"/>
        <v>0.28885925454173655</v>
      </c>
    </row>
    <row r="618" spans="1:57" x14ac:dyDescent="0.2">
      <c r="A618" s="118">
        <f t="shared" si="486"/>
        <v>6.0599999999999152</v>
      </c>
      <c r="B618" s="1">
        <f t="shared" ca="1" si="487"/>
        <v>4.8707954823799159E-2</v>
      </c>
      <c r="C618" s="1">
        <f t="shared" ca="1" si="488"/>
        <v>4.8588481026413152E-2</v>
      </c>
      <c r="D618" s="1">
        <f t="shared" ca="1" si="489"/>
        <v>4.8392859588762986E-2</v>
      </c>
      <c r="E618" s="1">
        <f t="shared" ca="1" si="490"/>
        <v>4.8128405046695862E-2</v>
      </c>
      <c r="F618" s="1">
        <f t="shared" ca="1" si="491"/>
        <v>4.7800995414418693E-2</v>
      </c>
      <c r="G618" s="1">
        <f t="shared" ca="1" si="492"/>
        <v>4.7415375095703649E-2</v>
      </c>
      <c r="H618" s="1">
        <f t="shared" ca="1" si="493"/>
        <v>4.6975511127973685E-2</v>
      </c>
      <c r="I618" s="1">
        <f t="shared" ca="1" si="494"/>
        <v>4.6484854816723042E-2</v>
      </c>
      <c r="J618" s="1">
        <f t="shared" ca="1" si="495"/>
        <v>4.5946549892907446E-2</v>
      </c>
      <c r="K618" s="1">
        <f t="shared" ca="1" si="496"/>
        <v>4.5363658272778738E-2</v>
      </c>
      <c r="L618" s="1">
        <f t="shared" ca="1" si="497"/>
        <v>4.4739433705378438E-2</v>
      </c>
      <c r="M618" s="1">
        <f t="shared" ca="1" si="498"/>
        <v>4.4077622612318873E-2</v>
      </c>
      <c r="N618" s="1">
        <f t="shared" ca="1" si="499"/>
        <v>4.3382738401189787E-2</v>
      </c>
      <c r="O618" s="1">
        <f t="shared" ca="1" si="500"/>
        <v>4.2660251022777443E-2</v>
      </c>
      <c r="P618" s="1">
        <f t="shared" ca="1" si="501"/>
        <v>4.1916654113548765E-2</v>
      </c>
      <c r="Q618" s="1">
        <f t="shared" ca="1" si="502"/>
        <v>4.1159404579724633E-2</v>
      </c>
      <c r="R618" s="1">
        <f t="shared" ca="1" si="503"/>
        <v>4.039675873692597E-2</v>
      </c>
      <c r="S618" s="1">
        <f t="shared" ca="1" si="504"/>
        <v>3.9637544988139213E-2</v>
      </c>
      <c r="T618" s="1">
        <f t="shared" ca="1" si="505"/>
        <v>3.8890913613167752E-2</v>
      </c>
      <c r="U618" s="1">
        <f t="shared" ca="1" si="506"/>
        <v>3.816609451335666E-2</v>
      </c>
      <c r="V618" s="1">
        <f t="shared" ca="1" si="507"/>
        <v>3.7472181307186457E-2</v>
      </c>
      <c r="W618" s="1">
        <f t="shared" ca="1" si="508"/>
        <v>3.681795083650747E-2</v>
      </c>
      <c r="X618" s="1">
        <f t="shared" ca="1" si="509"/>
        <v>3.6211722560122443E-2</v>
      </c>
      <c r="Y618" s="1">
        <f t="shared" ca="1" si="510"/>
        <v>3.5661260418318505E-2</v>
      </c>
      <c r="Z618" s="1">
        <f t="shared" ca="1" si="511"/>
        <v>3.5173717378821648E-2</v>
      </c>
      <c r="AA618" s="1">
        <f t="shared" ca="1" si="512"/>
        <v>3.4755618473774043E-2</v>
      </c>
      <c r="AB618" s="1">
        <f t="shared" ca="1" si="513"/>
        <v>3.4412872891508753E-2</v>
      </c>
      <c r="AC618" s="1">
        <f t="shared" ca="1" si="514"/>
        <v>3.4150802543537626E-2</v>
      </c>
      <c r="AD618" s="1">
        <f t="shared" ca="1" si="515"/>
        <v>3.3974175980664927E-2</v>
      </c>
      <c r="AE618" s="1">
        <f t="shared" ca="1" si="516"/>
        <v>3.388724255713739E-2</v>
      </c>
      <c r="AF618" s="1">
        <f t="shared" ca="1" si="517"/>
        <v>3.3893769172358368E-2</v>
      </c>
      <c r="AG618" s="1">
        <f t="shared" ca="1" si="518"/>
        <v>3.3997085814936018E-2</v>
      </c>
      <c r="AH618" s="1">
        <f t="shared" ca="1" si="519"/>
        <v>3.4200142403819488E-2</v>
      </c>
      <c r="AI618" s="1">
        <f t="shared" ca="1" si="520"/>
        <v>3.4505567090181349E-2</v>
      </c>
      <c r="AJ618" s="1">
        <f t="shared" ca="1" si="521"/>
        <v>3.4915698120518E-2</v>
      </c>
      <c r="AK618" s="1">
        <f t="shared" ca="1" si="522"/>
        <v>3.5432543751998509E-2</v>
      </c>
      <c r="AL618" s="1">
        <f t="shared" ca="1" si="523"/>
        <v>3.6057616364966148E-2</v>
      </c>
      <c r="AM618" s="1">
        <f t="shared" ca="1" si="524"/>
        <v>3.6791598595140931E-2</v>
      </c>
      <c r="AN618" s="1">
        <f t="shared" ca="1" si="525"/>
        <v>3.7633841239245597E-2</v>
      </c>
      <c r="AO618" s="1">
        <f t="shared" ca="1" si="526"/>
        <v>3.8581767546657354E-2</v>
      </c>
      <c r="AP618" s="1">
        <f t="shared" ca="1" si="527"/>
        <v>3.9630350287009432E-2</v>
      </c>
      <c r="AQ618" s="1">
        <f t="shared" ca="1" si="528"/>
        <v>4.0771895707821491E-2</v>
      </c>
      <c r="AR618" s="1">
        <f t="shared" ca="1" si="529"/>
        <v>4.199636063978561E-2</v>
      </c>
      <c r="AS618" s="1">
        <f t="shared" ca="1" si="530"/>
        <v>4.3292319063215935E-2</v>
      </c>
      <c r="AT618" s="1">
        <f t="shared" ca="1" si="531"/>
        <v>4.4648486684108139E-2</v>
      </c>
      <c r="AU618" s="1">
        <f t="shared" ca="1" si="532"/>
        <v>4.6055344843416023E-2</v>
      </c>
      <c r="AV618" s="1">
        <f t="shared" ca="1" si="533"/>
        <v>4.7505688696884089E-2</v>
      </c>
      <c r="AW618" s="1">
        <f t="shared" ca="1" si="534"/>
        <v>4.8992138245227169E-2</v>
      </c>
      <c r="AX618" s="1">
        <f t="shared" ca="1" si="535"/>
        <v>5.0501042162547846E-2</v>
      </c>
      <c r="AY618" s="1">
        <f t="shared" ca="1" si="536"/>
        <v>5.2008687136145391E-2</v>
      </c>
      <c r="AZ618" s="1">
        <f t="shared" ca="1" si="485"/>
        <v>5.3491343030919833E-2</v>
      </c>
      <c r="BC618" s="1">
        <f t="shared" ca="1" si="537"/>
        <v>-0.34275734951210257</v>
      </c>
      <c r="BD618" s="1">
        <f t="shared" ca="1" si="537"/>
        <v>0.30055870975952637</v>
      </c>
      <c r="BE618" s="1">
        <f t="shared" ca="1" si="537"/>
        <v>-6.4749520951113304E-2</v>
      </c>
    </row>
    <row r="619" spans="1:57" x14ac:dyDescent="0.2">
      <c r="A619" s="118">
        <f t="shared" si="486"/>
        <v>6.069999999999915</v>
      </c>
      <c r="B619" s="1">
        <f t="shared" ca="1" si="487"/>
        <v>4.7498665097274538E-2</v>
      </c>
      <c r="C619" s="1">
        <f t="shared" ca="1" si="488"/>
        <v>4.7355377021628516E-2</v>
      </c>
      <c r="D619" s="1">
        <f t="shared" ca="1" si="489"/>
        <v>4.7144128741547005E-2</v>
      </c>
      <c r="E619" s="1">
        <f t="shared" ca="1" si="490"/>
        <v>4.6871806114935209E-2</v>
      </c>
      <c r="F619" s="1">
        <f t="shared" ca="1" si="491"/>
        <v>4.6543861708220433E-2</v>
      </c>
      <c r="G619" s="1">
        <f t="shared" ca="1" si="492"/>
        <v>4.6164619276087955E-2</v>
      </c>
      <c r="H619" s="1">
        <f t="shared" ca="1" si="493"/>
        <v>4.5737628565027284E-2</v>
      </c>
      <c r="I619" s="1">
        <f t="shared" ca="1" si="494"/>
        <v>4.5265926281881502E-2</v>
      </c>
      <c r="J619" s="1">
        <f t="shared" ca="1" si="495"/>
        <v>4.4752244961205528E-2</v>
      </c>
      <c r="K619" s="1">
        <f t="shared" ca="1" si="496"/>
        <v>4.4199239997256917E-2</v>
      </c>
      <c r="L619" s="1">
        <f t="shared" ca="1" si="497"/>
        <v>4.3609764108456336E-2</v>
      </c>
      <c r="M619" s="1">
        <f t="shared" ca="1" si="498"/>
        <v>4.2987167880714647E-2</v>
      </c>
      <c r="N619" s="1">
        <f t="shared" ca="1" si="499"/>
        <v>4.2335572582975677E-2</v>
      </c>
      <c r="O619" s="1">
        <f t="shared" ca="1" si="500"/>
        <v>4.166005743882141E-2</v>
      </c>
      <c r="P619" s="1">
        <f t="shared" ca="1" si="501"/>
        <v>4.0966724348123408E-2</v>
      </c>
      <c r="Q619" s="1">
        <f t="shared" ca="1" si="502"/>
        <v>4.0262635502452494E-2</v>
      </c>
      <c r="R619" s="1">
        <f t="shared" ca="1" si="503"/>
        <v>3.9555648327839289E-2</v>
      </c>
      <c r="S619" s="1">
        <f t="shared" ca="1" si="504"/>
        <v>3.8854187751675151E-2</v>
      </c>
      <c r="T619" s="1">
        <f t="shared" ca="1" si="505"/>
        <v>3.8166996174566627E-2</v>
      </c>
      <c r="U619" s="1">
        <f t="shared" ca="1" si="506"/>
        <v>3.7502891744201017E-2</v>
      </c>
      <c r="V619" s="1">
        <f t="shared" ca="1" si="507"/>
        <v>3.6870553142336754E-2</v>
      </c>
      <c r="W619" s="1">
        <f t="shared" ca="1" si="508"/>
        <v>3.6278339855262812E-2</v>
      </c>
      <c r="X619" s="1">
        <f t="shared" ca="1" si="509"/>
        <v>3.5734152368807108E-2</v>
      </c>
      <c r="Y619" s="1">
        <f t="shared" ca="1" si="510"/>
        <v>3.5245334826266544E-2</v>
      </c>
      <c r="Z619" s="1">
        <f t="shared" ca="1" si="511"/>
        <v>3.4818620273948581E-2</v>
      </c>
      <c r="AA619" s="1">
        <f t="shared" ca="1" si="512"/>
        <v>3.4460114201242516E-2</v>
      </c>
      <c r="AB619" s="1">
        <f t="shared" ca="1" si="513"/>
        <v>3.4175306878361796E-2</v>
      </c>
      <c r="AC619" s="1">
        <f t="shared" ca="1" si="514"/>
        <v>3.3969101943477548E-2</v>
      </c>
      <c r="AD619" s="1">
        <f t="shared" ca="1" si="515"/>
        <v>3.3845850235889992E-2</v>
      </c>
      <c r="AE619" s="1">
        <f t="shared" ca="1" si="516"/>
        <v>3.3809383924994822E-2</v>
      </c>
      <c r="AF619" s="1">
        <f t="shared" ca="1" si="517"/>
        <v>3.3863053344711506E-2</v>
      </c>
      <c r="AG619" s="1">
        <f t="shared" ca="1" si="518"/>
        <v>3.4009772685777186E-2</v>
      </c>
      <c r="AH619" s="1">
        <f t="shared" ca="1" si="519"/>
        <v>3.4252076796272485E-2</v>
      </c>
      <c r="AI619" s="1">
        <f t="shared" ca="1" si="520"/>
        <v>3.4592178895008006E-2</v>
      </c>
      <c r="AJ619" s="1">
        <f t="shared" ca="1" si="521"/>
        <v>3.5032000948288448E-2</v>
      </c>
      <c r="AK619" s="1">
        <f t="shared" ca="1" si="522"/>
        <v>3.5573131036396803E-2</v>
      </c>
      <c r="AL619" s="1">
        <f t="shared" ca="1" si="523"/>
        <v>3.6216654090489631E-2</v>
      </c>
      <c r="AM619" s="1">
        <f t="shared" ca="1" si="524"/>
        <v>3.6962814663309675E-2</v>
      </c>
      <c r="AN619" s="1">
        <f t="shared" ca="1" si="525"/>
        <v>3.7810512986849974E-2</v>
      </c>
      <c r="AO619" s="1">
        <f t="shared" ca="1" si="526"/>
        <v>3.8756710767352411E-2</v>
      </c>
      <c r="AP619" s="1">
        <f t="shared" ca="1" si="527"/>
        <v>3.9795914464282107E-2</v>
      </c>
      <c r="AQ619" s="1">
        <f t="shared" ca="1" si="528"/>
        <v>4.0919970012461816E-2</v>
      </c>
      <c r="AR619" s="1">
        <f t="shared" ca="1" si="529"/>
        <v>4.211839304834495E-2</v>
      </c>
      <c r="AS619" s="1">
        <f t="shared" ca="1" si="530"/>
        <v>4.3379346800868253E-2</v>
      </c>
      <c r="AT619" s="1">
        <f t="shared" ca="1" si="531"/>
        <v>4.4691168853067655E-2</v>
      </c>
      <c r="AU619" s="1">
        <f t="shared" ca="1" si="532"/>
        <v>4.6043973772573632E-2</v>
      </c>
      <c r="AV619" s="1">
        <f t="shared" ca="1" si="533"/>
        <v>4.7430140823407935E-2</v>
      </c>
      <c r="AW619" s="1">
        <f t="shared" ca="1" si="534"/>
        <v>4.8841753168469219E-2</v>
      </c>
      <c r="AX619" s="1">
        <f t="shared" ca="1" si="535"/>
        <v>5.0264548168137566E-2</v>
      </c>
      <c r="AY619" s="1">
        <f t="shared" ca="1" si="536"/>
        <v>5.1674403842386987E-2</v>
      </c>
      <c r="AZ619" s="1">
        <f t="shared" ca="1" si="485"/>
        <v>5.3048158306526032E-2</v>
      </c>
      <c r="BC619" s="1">
        <f t="shared" ca="1" si="537"/>
        <v>-0.71778677667587854</v>
      </c>
      <c r="BD619" s="1">
        <f t="shared" ca="1" si="537"/>
        <v>1.7477308921335437</v>
      </c>
      <c r="BE619" s="1">
        <f t="shared" ca="1" si="537"/>
        <v>0.26044387196365371</v>
      </c>
    </row>
    <row r="620" spans="1:57" x14ac:dyDescent="0.2">
      <c r="A620" s="118">
        <f t="shared" si="486"/>
        <v>6.0799999999999148</v>
      </c>
      <c r="B620" s="1">
        <f t="shared" ca="1" si="487"/>
        <v>4.9417766271552296E-2</v>
      </c>
      <c r="C620" s="1">
        <f t="shared" ca="1" si="488"/>
        <v>4.9194010748897343E-2</v>
      </c>
      <c r="D620" s="1">
        <f t="shared" ca="1" si="489"/>
        <v>4.8901580528333176E-2</v>
      </c>
      <c r="E620" s="1">
        <f t="shared" ca="1" si="490"/>
        <v>4.8547526247390435E-2</v>
      </c>
      <c r="F620" s="1">
        <f t="shared" ca="1" si="491"/>
        <v>4.8137468513654864E-2</v>
      </c>
      <c r="G620" s="1">
        <f t="shared" ca="1" si="492"/>
        <v>4.7675903892852124E-2</v>
      </c>
      <c r="H620" s="1">
        <f t="shared" ca="1" si="493"/>
        <v>4.7166558287348108E-2</v>
      </c>
      <c r="I620" s="1">
        <f t="shared" ca="1" si="494"/>
        <v>4.6612647266343947E-2</v>
      </c>
      <c r="J620" s="1">
        <f t="shared" ca="1" si="495"/>
        <v>4.6017085654446066E-2</v>
      </c>
      <c r="K620" s="1">
        <f t="shared" ca="1" si="496"/>
        <v>4.5382715826709413E-2</v>
      </c>
      <c r="L620" s="1">
        <f t="shared" ca="1" si="497"/>
        <v>4.4712582967796385E-2</v>
      </c>
      <c r="M620" s="1">
        <f t="shared" ca="1" si="498"/>
        <v>4.4010235294821662E-2</v>
      </c>
      <c r="N620" s="1">
        <f t="shared" ca="1" si="499"/>
        <v>4.3279995359276215E-2</v>
      </c>
      <c r="O620" s="1">
        <f t="shared" ca="1" si="500"/>
        <v>4.2527145030314087E-2</v>
      </c>
      <c r="P620" s="1">
        <f t="shared" ca="1" si="501"/>
        <v>4.1757987804614601E-2</v>
      </c>
      <c r="Q620" s="1">
        <f t="shared" ca="1" si="502"/>
        <v>4.0979784468563915E-2</v>
      </c>
      <c r="R620" s="1">
        <f t="shared" ca="1" si="503"/>
        <v>4.0200586859846434E-2</v>
      </c>
      <c r="S620" s="1">
        <f t="shared" ca="1" si="504"/>
        <v>3.9429009735150594E-2</v>
      </c>
      <c r="T620" s="1">
        <f t="shared" ca="1" si="505"/>
        <v>3.8673980931361082E-2</v>
      </c>
      <c r="U620" s="1">
        <f t="shared" ca="1" si="506"/>
        <v>3.7944500171810343E-2</v>
      </c>
      <c r="V620" s="1">
        <f t="shared" ca="1" si="507"/>
        <v>3.7249424546122116E-2</v>
      </c>
      <c r="W620" s="1">
        <f t="shared" ca="1" si="508"/>
        <v>3.6597289545639955E-2</v>
      </c>
      <c r="X620" s="1">
        <f t="shared" ca="1" si="509"/>
        <v>3.5996170059700835E-2</v>
      </c>
      <c r="Y620" s="1">
        <f t="shared" ca="1" si="510"/>
        <v>3.5453583825087058E-2</v>
      </c>
      <c r="Z620" s="1">
        <f t="shared" ca="1" si="511"/>
        <v>3.4976437367225069E-2</v>
      </c>
      <c r="AA620" s="1">
        <f t="shared" ca="1" si="512"/>
        <v>3.4571010038208137E-2</v>
      </c>
      <c r="AB620" s="1">
        <f t="shared" ca="1" si="513"/>
        <v>3.4242966595989875E-2</v>
      </c>
      <c r="AC620" s="1">
        <f t="shared" ca="1" si="514"/>
        <v>3.3997385809601613E-2</v>
      </c>
      <c r="AD620" s="1">
        <f t="shared" ca="1" si="515"/>
        <v>3.3838794210336788E-2</v>
      </c>
      <c r="AE620" s="1">
        <f t="shared" ca="1" si="516"/>
        <v>3.3771200188091585E-2</v>
      </c>
      <c r="AF620" s="1">
        <f t="shared" ca="1" si="517"/>
        <v>3.3798130919618044E-2</v>
      </c>
      <c r="AG620" s="1">
        <f t="shared" ca="1" si="518"/>
        <v>3.3922678205286522E-2</v>
      </c>
      <c r="AH620" s="1">
        <f t="shared" ca="1" si="519"/>
        <v>3.4147555218043461E-2</v>
      </c>
      <c r="AI620" s="1">
        <f t="shared" ca="1" si="520"/>
        <v>3.4475153610345088E-2</v>
      </c>
      <c r="AJ620" s="1">
        <f t="shared" ca="1" si="521"/>
        <v>3.4907572383334716E-2</v>
      </c>
      <c r="AK620" s="1">
        <f t="shared" ca="1" si="522"/>
        <v>3.5446572687927426E-2</v>
      </c>
      <c r="AL620" s="1">
        <f t="shared" ca="1" si="523"/>
        <v>3.6093405186381461E-2</v>
      </c>
      <c r="AM620" s="1">
        <f t="shared" ca="1" si="524"/>
        <v>3.6848469491791443E-2</v>
      </c>
      <c r="AN620" s="1">
        <f t="shared" ca="1" si="525"/>
        <v>3.7710808444816779E-2</v>
      </c>
      <c r="AO620" s="1">
        <f t="shared" ca="1" si="526"/>
        <v>3.8677515506187587E-2</v>
      </c>
      <c r="AP620" s="1">
        <f t="shared" ca="1" si="527"/>
        <v>3.9743224338114481E-2</v>
      </c>
      <c r="AQ620" s="1">
        <f t="shared" ca="1" si="528"/>
        <v>4.0899914338056668E-2</v>
      </c>
      <c r="AR620" s="1">
        <f t="shared" ca="1" si="529"/>
        <v>4.2137253950050316E-2</v>
      </c>
      <c r="AS620" s="1">
        <f t="shared" ca="1" si="530"/>
        <v>4.3443589697187319E-2</v>
      </c>
      <c r="AT620" s="1">
        <f t="shared" ca="1" si="531"/>
        <v>4.4807474659500787E-2</v>
      </c>
      <c r="AU620" s="1">
        <f t="shared" ca="1" si="532"/>
        <v>4.6219249041894069E-2</v>
      </c>
      <c r="AV620" s="1">
        <f t="shared" ca="1" si="533"/>
        <v>4.7671467190708493E-2</v>
      </c>
      <c r="AW620" s="1">
        <f t="shared" ca="1" si="534"/>
        <v>4.9156267334472613E-2</v>
      </c>
      <c r="AX620" s="1">
        <f t="shared" ca="1" si="535"/>
        <v>5.0659372965736131E-2</v>
      </c>
      <c r="AY620" s="1">
        <f t="shared" ca="1" si="536"/>
        <v>5.2156866368466705E-2</v>
      </c>
      <c r="AZ620" s="1">
        <f t="shared" ca="1" si="485"/>
        <v>5.3626958178963145E-2</v>
      </c>
      <c r="BC620" s="1">
        <f t="shared" ca="1" si="537"/>
        <v>0.70746321531266698</v>
      </c>
      <c r="BD620" s="1">
        <f t="shared" ca="1" si="537"/>
        <v>-2.0391495587902884</v>
      </c>
      <c r="BE620" s="1">
        <f t="shared" ca="1" si="537"/>
        <v>-1.5614412285398576</v>
      </c>
    </row>
    <row r="621" spans="1:57" x14ac:dyDescent="0.2">
      <c r="A621" s="118">
        <f t="shared" si="486"/>
        <v>6.0899999999999146</v>
      </c>
      <c r="B621" s="1">
        <f t="shared" ca="1" si="487"/>
        <v>4.9871074212132598E-2</v>
      </c>
      <c r="C621" s="1">
        <f t="shared" ca="1" si="488"/>
        <v>4.9683095907278207E-2</v>
      </c>
      <c r="D621" s="1">
        <f t="shared" ca="1" si="489"/>
        <v>4.942215267410828E-2</v>
      </c>
      <c r="E621" s="1">
        <f t="shared" ca="1" si="490"/>
        <v>4.9095457414165489E-2</v>
      </c>
      <c r="F621" s="1">
        <f t="shared" ca="1" si="491"/>
        <v>4.8708796290747584E-2</v>
      </c>
      <c r="G621" s="1">
        <f t="shared" ca="1" si="492"/>
        <v>4.8266836166673259E-2</v>
      </c>
      <c r="H621" s="1">
        <f t="shared" ca="1" si="493"/>
        <v>4.777347657347035E-2</v>
      </c>
      <c r="I621" s="1">
        <f t="shared" ca="1" si="494"/>
        <v>4.7232109430407843E-2</v>
      </c>
      <c r="J621" s="1">
        <f t="shared" ca="1" si="495"/>
        <v>4.6645829365114515E-2</v>
      </c>
      <c r="K621" s="1">
        <f t="shared" ca="1" si="496"/>
        <v>4.6017663262307516E-2</v>
      </c>
      <c r="L621" s="1">
        <f t="shared" ca="1" si="497"/>
        <v>4.5350846295346151E-2</v>
      </c>
      <c r="M621" s="1">
        <f t="shared" ca="1" si="498"/>
        <v>4.4649121804731726E-2</v>
      </c>
      <c r="N621" s="1">
        <f t="shared" ca="1" si="499"/>
        <v>4.3917011070918777E-2</v>
      </c>
      <c r="O621" s="1">
        <f t="shared" ca="1" si="500"/>
        <v>4.3159996006814041E-2</v>
      </c>
      <c r="P621" s="1">
        <f t="shared" ca="1" si="501"/>
        <v>4.2384579065020703E-2</v>
      </c>
      <c r="Q621" s="1">
        <f t="shared" ca="1" si="502"/>
        <v>4.1598216962232926E-2</v>
      </c>
      <c r="R621" s="1">
        <f t="shared" ca="1" si="503"/>
        <v>4.080915327529773E-2</v>
      </c>
      <c r="S621" s="1">
        <f t="shared" ca="1" si="504"/>
        <v>4.0026189921496161E-2</v>
      </c>
      <c r="T621" s="1">
        <f t="shared" ca="1" si="505"/>
        <v>3.9258437515934316E-2</v>
      </c>
      <c r="U621" s="1">
        <f t="shared" ca="1" si="506"/>
        <v>3.8515074713390121E-2</v>
      </c>
      <c r="V621" s="1">
        <f t="shared" ca="1" si="507"/>
        <v>3.7805134382452331E-2</v>
      </c>
      <c r="W621" s="1">
        <f t="shared" ca="1" si="508"/>
        <v>3.7137325406644113E-2</v>
      </c>
      <c r="X621" s="1">
        <f t="shared" ca="1" si="509"/>
        <v>3.6519894481766957E-2</v>
      </c>
      <c r="Y621" s="1">
        <f t="shared" ca="1" si="510"/>
        <v>3.5960530354957158E-2</v>
      </c>
      <c r="Z621" s="1">
        <f t="shared" ca="1" si="511"/>
        <v>3.5466310457587781E-2</v>
      </c>
      <c r="AA621" s="1">
        <f t="shared" ca="1" si="512"/>
        <v>3.5043685436112713E-2</v>
      </c>
      <c r="AB621" s="1">
        <f t="shared" ca="1" si="513"/>
        <v>3.4698491968244073E-2</v>
      </c>
      <c r="AC621" s="1">
        <f t="shared" ca="1" si="514"/>
        <v>3.4435981384251989E-2</v>
      </c>
      <c r="AD621" s="1">
        <f t="shared" ca="1" si="515"/>
        <v>3.4260853337149171E-2</v>
      </c>
      <c r="AE621" s="1">
        <f t="shared" ca="1" si="516"/>
        <v>3.4177289868934882E-2</v>
      </c>
      <c r="AF621" s="1">
        <f t="shared" ca="1" si="517"/>
        <v>3.4188992433685672E-2</v>
      </c>
      <c r="AG621" s="1">
        <f t="shared" ca="1" si="518"/>
        <v>3.4299227874865702E-2</v>
      </c>
      <c r="AH621" s="1">
        <f t="shared" ca="1" si="519"/>
        <v>3.4510885111618761E-2</v>
      </c>
      <c r="AI621" s="1">
        <f t="shared" ca="1" si="520"/>
        <v>3.4826531621226481E-2</v>
      </c>
      <c r="AJ621" s="1">
        <f t="shared" ca="1" si="521"/>
        <v>3.5248440779542582E-2</v>
      </c>
      <c r="AK621" s="1">
        <f t="shared" ca="1" si="522"/>
        <v>3.5778544080479584E-2</v>
      </c>
      <c r="AL621" s="1">
        <f t="shared" ca="1" si="523"/>
        <v>3.6418255123138316E-2</v>
      </c>
      <c r="AM621" s="1">
        <f t="shared" ca="1" si="524"/>
        <v>3.7168125751087522E-2</v>
      </c>
      <c r="AN621" s="1">
        <f t="shared" ca="1" si="525"/>
        <v>3.8027338615725333E-2</v>
      </c>
      <c r="AO621" s="1">
        <f t="shared" ca="1" si="526"/>
        <v>3.8993116260391182E-2</v>
      </c>
      <c r="AP621" s="1">
        <f t="shared" ca="1" si="527"/>
        <v>4.0060217094394918E-2</v>
      </c>
      <c r="AQ621" s="1">
        <f t="shared" ca="1" si="528"/>
        <v>4.1220751783887066E-2</v>
      </c>
      <c r="AR621" s="1">
        <f t="shared" ca="1" si="529"/>
        <v>4.2464539609373936E-2</v>
      </c>
      <c r="AS621" s="1">
        <f t="shared" ca="1" si="530"/>
        <v>4.3780108451315324E-2</v>
      </c>
      <c r="AT621" s="1">
        <f t="shared" ca="1" si="531"/>
        <v>4.5156224508702977E-2</v>
      </c>
      <c r="AU621" s="1">
        <f t="shared" ca="1" si="532"/>
        <v>4.6583450031769967E-2</v>
      </c>
      <c r="AV621" s="1">
        <f t="shared" ca="1" si="533"/>
        <v>4.8054509467999357E-2</v>
      </c>
      <c r="AW621" s="1">
        <f t="shared" ca="1" si="534"/>
        <v>4.9561592152036309E-2</v>
      </c>
      <c r="AX621" s="1">
        <f t="shared" ca="1" si="535"/>
        <v>5.109040949039257E-2</v>
      </c>
      <c r="AY621" s="1">
        <f t="shared" ca="1" si="536"/>
        <v>5.2617268815325288E-2</v>
      </c>
      <c r="AZ621" s="1">
        <f t="shared" ca="1" si="485"/>
        <v>5.4121549260502146E-2</v>
      </c>
      <c r="BC621" s="1">
        <f t="shared" ca="1" si="537"/>
        <v>0.7279993396769493</v>
      </c>
      <c r="BD621" s="1">
        <f t="shared" ca="1" si="537"/>
        <v>-0.39469330360556754</v>
      </c>
      <c r="BE621" s="1">
        <f t="shared" ca="1" si="537"/>
        <v>0.31730791811451908</v>
      </c>
    </row>
    <row r="622" spans="1:57" x14ac:dyDescent="0.2">
      <c r="A622" s="118">
        <f t="shared" si="486"/>
        <v>6.0999999999999144</v>
      </c>
      <c r="B622" s="1">
        <f t="shared" ca="1" si="487"/>
        <v>4.8934812919805518E-2</v>
      </c>
      <c r="C622" s="1">
        <f t="shared" ca="1" si="488"/>
        <v>4.8829090067265581E-2</v>
      </c>
      <c r="D622" s="1">
        <f t="shared" ca="1" si="489"/>
        <v>4.8642670222905193E-2</v>
      </c>
      <c r="E622" s="1">
        <f t="shared" ca="1" si="490"/>
        <v>4.8383039507243208E-2</v>
      </c>
      <c r="F622" s="1">
        <f t="shared" ca="1" si="491"/>
        <v>4.805626062324718E-2</v>
      </c>
      <c r="G622" s="1">
        <f t="shared" ca="1" si="492"/>
        <v>4.7667281686600338E-2</v>
      </c>
      <c r="H622" s="1">
        <f t="shared" ca="1" si="493"/>
        <v>4.7220286801540751E-2</v>
      </c>
      <c r="I622" s="1">
        <f t="shared" ca="1" si="494"/>
        <v>4.6718955195594505E-2</v>
      </c>
      <c r="J622" s="1">
        <f t="shared" ca="1" si="495"/>
        <v>4.6166672282675673E-2</v>
      </c>
      <c r="K622" s="1">
        <f t="shared" ca="1" si="496"/>
        <v>4.5566760455874468E-2</v>
      </c>
      <c r="L622" s="1">
        <f t="shared" ca="1" si="497"/>
        <v>4.4922755869071032E-2</v>
      </c>
      <c r="M622" s="1">
        <f t="shared" ca="1" si="498"/>
        <v>4.4238707947395012E-2</v>
      </c>
      <c r="N622" s="1">
        <f t="shared" ca="1" si="499"/>
        <v>4.3519447615690418E-2</v>
      </c>
      <c r="O622" s="1">
        <f t="shared" ca="1" si="500"/>
        <v>4.2770767697990285E-2</v>
      </c>
      <c r="P622" s="1">
        <f t="shared" ca="1" si="501"/>
        <v>4.199948043143948E-2</v>
      </c>
      <c r="Q622" s="1">
        <f t="shared" ca="1" si="502"/>
        <v>4.1213349268347438E-2</v>
      </c>
      <c r="R622" s="1">
        <f t="shared" ca="1" si="503"/>
        <v>4.0420920322282526E-2</v>
      </c>
      <c r="S622" s="1">
        <f t="shared" ca="1" si="504"/>
        <v>3.9631293472601144E-2</v>
      </c>
      <c r="T622" s="1">
        <f t="shared" ca="1" si="505"/>
        <v>3.8853872924825436E-2</v>
      </c>
      <c r="U622" s="1">
        <f t="shared" ca="1" si="506"/>
        <v>3.8098127091259343E-2</v>
      </c>
      <c r="V622" s="1">
        <f t="shared" ca="1" si="507"/>
        <v>3.7373375460851101E-2</v>
      </c>
      <c r="W622" s="1">
        <f t="shared" ca="1" si="508"/>
        <v>3.6688611166719322E-2</v>
      </c>
      <c r="X622" s="1">
        <f t="shared" ca="1" si="509"/>
        <v>3.605236358433795E-2</v>
      </c>
      <c r="Y622" s="1">
        <f t="shared" ca="1" si="510"/>
        <v>3.5472603358239312E-2</v>
      </c>
      <c r="Z622" s="1">
        <f t="shared" ca="1" si="511"/>
        <v>3.4956689722641494E-2</v>
      </c>
      <c r="AA622" s="1">
        <f t="shared" ca="1" si="512"/>
        <v>3.4511355519997136E-2</v>
      </c>
      <c r="AB622" s="1">
        <f t="shared" ca="1" si="513"/>
        <v>3.4142720249736615E-2</v>
      </c>
      <c r="AC622" s="1">
        <f t="shared" ca="1" si="514"/>
        <v>3.3856318703708609E-2</v>
      </c>
      <c r="AD622" s="1">
        <f t="shared" ca="1" si="515"/>
        <v>3.3657134556382966E-2</v>
      </c>
      <c r="AE622" s="1">
        <f t="shared" ca="1" si="516"/>
        <v>3.3549634403496578E-2</v>
      </c>
      <c r="AF622" s="1">
        <f t="shared" ca="1" si="517"/>
        <v>3.3537804880896048E-2</v>
      </c>
      <c r="AG622" s="1">
        <f t="shared" ca="1" si="518"/>
        <v>3.3625198778331582E-2</v>
      </c>
      <c r="AH622" s="1">
        <f t="shared" ca="1" si="519"/>
        <v>3.3814991651847016E-2</v>
      </c>
      <c r="AI622" s="1">
        <f t="shared" ca="1" si="520"/>
        <v>3.4110037663677248E-2</v>
      </c>
      <c r="AJ622" s="1">
        <f t="shared" ca="1" si="521"/>
        <v>3.4512895372882303E-2</v>
      </c>
      <c r="AK622" s="1">
        <f t="shared" ca="1" si="522"/>
        <v>3.502577735737919E-2</v>
      </c>
      <c r="AL622" s="1">
        <f t="shared" ca="1" si="523"/>
        <v>3.565037082811412E-2</v>
      </c>
      <c r="AM622" s="1">
        <f t="shared" ca="1" si="524"/>
        <v>3.6387490499865394E-2</v>
      </c>
      <c r="AN622" s="1">
        <f t="shared" ca="1" si="525"/>
        <v>3.7236569509337458E-2</v>
      </c>
      <c r="AO622" s="1">
        <f t="shared" ca="1" si="526"/>
        <v>3.8195070284898963E-2</v>
      </c>
      <c r="AP622" s="1">
        <f t="shared" ca="1" si="527"/>
        <v>3.925798700252104E-2</v>
      </c>
      <c r="AQ622" s="1">
        <f t="shared" ca="1" si="528"/>
        <v>4.0417672877531244E-2</v>
      </c>
      <c r="AR622" s="1">
        <f t="shared" ca="1" si="529"/>
        <v>4.1664209526454117E-2</v>
      </c>
      <c r="AS622" s="1">
        <f t="shared" ca="1" si="530"/>
        <v>4.2986417711479367E-2</v>
      </c>
      <c r="AT622" s="1">
        <f t="shared" ca="1" si="531"/>
        <v>4.4373387818214906E-2</v>
      </c>
      <c r="AU622" s="1">
        <f t="shared" ca="1" si="532"/>
        <v>4.581601399246997E-2</v>
      </c>
      <c r="AV622" s="1">
        <f t="shared" ca="1" si="533"/>
        <v>4.7307299292098988E-2</v>
      </c>
      <c r="AW622" s="1">
        <f t="shared" ca="1" si="534"/>
        <v>4.8839593783150788E-2</v>
      </c>
      <c r="AX622" s="1">
        <f t="shared" ca="1" si="535"/>
        <v>5.0398712417915867E-2</v>
      </c>
      <c r="AY622" s="1">
        <f t="shared" ca="1" si="536"/>
        <v>5.1961317335052611E-2</v>
      </c>
      <c r="AZ622" s="1">
        <f t="shared" ca="1" si="485"/>
        <v>5.3507947230530782E-2</v>
      </c>
      <c r="BC622" s="1">
        <f t="shared" ca="1" si="537"/>
        <v>-0.95185526159571765</v>
      </c>
      <c r="BD622" s="1">
        <f t="shared" ca="1" si="537"/>
        <v>-0.29993387395516447</v>
      </c>
      <c r="BE622" s="1">
        <f t="shared" ca="1" si="537"/>
        <v>0.89896605254346262</v>
      </c>
    </row>
    <row r="623" spans="1:57" x14ac:dyDescent="0.2">
      <c r="A623" s="118">
        <f t="shared" si="486"/>
        <v>6.1099999999999142</v>
      </c>
      <c r="B623" s="1">
        <f t="shared" ca="1" si="487"/>
        <v>5.0694547617279498E-2</v>
      </c>
      <c r="C623" s="1">
        <f t="shared" ca="1" si="488"/>
        <v>5.0503948719872391E-2</v>
      </c>
      <c r="D623" s="1">
        <f t="shared" ca="1" si="489"/>
        <v>5.0236669858438568E-2</v>
      </c>
      <c r="E623" s="1">
        <f t="shared" ca="1" si="490"/>
        <v>4.9900106750498822E-2</v>
      </c>
      <c r="F623" s="1">
        <f t="shared" ca="1" si="491"/>
        <v>4.9500235044566278E-2</v>
      </c>
      <c r="G623" s="1">
        <f t="shared" ca="1" si="492"/>
        <v>4.9041920487197535E-2</v>
      </c>
      <c r="H623" s="1">
        <f t="shared" ca="1" si="493"/>
        <v>4.8529268121663707E-2</v>
      </c>
      <c r="I623" s="1">
        <f t="shared" ca="1" si="494"/>
        <v>4.7965880864920415E-2</v>
      </c>
      <c r="J623" s="1">
        <f t="shared" ca="1" si="495"/>
        <v>4.7355071323220713E-2</v>
      </c>
      <c r="K623" s="1">
        <f t="shared" ca="1" si="496"/>
        <v>4.6700093819082696E-2</v>
      </c>
      <c r="L623" s="1">
        <f t="shared" ca="1" si="497"/>
        <v>4.6004421900601396E-2</v>
      </c>
      <c r="M623" s="1">
        <f t="shared" ca="1" si="498"/>
        <v>4.5272047460341899E-2</v>
      </c>
      <c r="N623" s="1">
        <f t="shared" ca="1" si="499"/>
        <v>4.4507747404484328E-2</v>
      </c>
      <c r="O623" s="1">
        <f t="shared" ca="1" si="500"/>
        <v>4.3717261757268207E-2</v>
      </c>
      <c r="P623" s="1">
        <f t="shared" ca="1" si="501"/>
        <v>4.2907348791013461E-2</v>
      </c>
      <c r="Q623" s="1">
        <f t="shared" ca="1" si="502"/>
        <v>4.2085714921278786E-2</v>
      </c>
      <c r="R623" s="1">
        <f t="shared" ca="1" si="503"/>
        <v>4.1260845018472873E-2</v>
      </c>
      <c r="S623" s="1">
        <f t="shared" ca="1" si="504"/>
        <v>4.0441773148206191E-2</v>
      </c>
      <c r="T623" s="1">
        <f t="shared" ca="1" si="505"/>
        <v>3.9637833341371019E-2</v>
      </c>
      <c r="U623" s="1">
        <f t="shared" ca="1" si="506"/>
        <v>3.8858420016665861E-2</v>
      </c>
      <c r="V623" s="1">
        <f t="shared" ca="1" si="507"/>
        <v>3.811277554759504E-2</v>
      </c>
      <c r="W623" s="1">
        <f t="shared" ca="1" si="508"/>
        <v>3.7409813597086068E-2</v>
      </c>
      <c r="X623" s="1">
        <f t="shared" ca="1" si="509"/>
        <v>3.6757982516251689E-2</v>
      </c>
      <c r="Y623" s="1">
        <f t="shared" ca="1" si="510"/>
        <v>3.6165171156741116E-2</v>
      </c>
      <c r="Z623" s="1">
        <f t="shared" ca="1" si="511"/>
        <v>3.5638656875092461E-2</v>
      </c>
      <c r="AA623" s="1">
        <f t="shared" ca="1" si="512"/>
        <v>3.5185091033883363E-2</v>
      </c>
      <c r="AB623" s="1">
        <f t="shared" ca="1" si="513"/>
        <v>3.481051227867156E-2</v>
      </c>
      <c r="AC623" s="1">
        <f t="shared" ca="1" si="514"/>
        <v>3.4520375185693758E-2</v>
      </c>
      <c r="AD623" s="1">
        <f t="shared" ca="1" si="515"/>
        <v>3.4319583773134404E-2</v>
      </c>
      <c r="AE623" s="1">
        <f t="shared" ca="1" si="516"/>
        <v>3.4212525514640602E-2</v>
      </c>
      <c r="AF623" s="1">
        <f t="shared" ca="1" si="517"/>
        <v>3.4203108554731194E-2</v>
      </c>
      <c r="AG623" s="1">
        <f t="shared" ca="1" si="518"/>
        <v>3.4294807954866613E-2</v>
      </c>
      <c r="AH623" s="1">
        <f t="shared" ca="1" si="519"/>
        <v>3.4490722220563687E-2</v>
      </c>
      <c r="AI623" s="1">
        <f t="shared" ca="1" si="520"/>
        <v>3.4793628480587528E-2</v>
      </c>
      <c r="AJ623" s="1">
        <f t="shared" ca="1" si="521"/>
        <v>3.5206006706832334E-2</v>
      </c>
      <c r="AK623" s="1">
        <f t="shared" ca="1" si="522"/>
        <v>3.5729986723388292E-2</v>
      </c>
      <c r="AL623" s="1">
        <f t="shared" ca="1" si="523"/>
        <v>3.6367165449846195E-2</v>
      </c>
      <c r="AM623" s="1">
        <f t="shared" ca="1" si="524"/>
        <v>3.7118256536087704E-2</v>
      </c>
      <c r="AN623" s="1">
        <f t="shared" ca="1" si="525"/>
        <v>3.7982579703729917E-2</v>
      </c>
      <c r="AO623" s="1">
        <f t="shared" ca="1" si="526"/>
        <v>3.8957473495415278E-2</v>
      </c>
      <c r="AP623" s="1">
        <f t="shared" ca="1" si="527"/>
        <v>4.0037804301038357E-2</v>
      </c>
      <c r="AQ623" s="1">
        <f t="shared" ca="1" si="528"/>
        <v>4.1215804592452485E-2</v>
      </c>
      <c r="AR623" s="1">
        <f t="shared" ca="1" si="529"/>
        <v>4.248145524472656E-2</v>
      </c>
      <c r="AS623" s="1">
        <f t="shared" ca="1" si="530"/>
        <v>4.3823506839489788E-2</v>
      </c>
      <c r="AT623" s="1">
        <f t="shared" ca="1" si="531"/>
        <v>4.5231010414757369E-2</v>
      </c>
      <c r="AU623" s="1">
        <f t="shared" ca="1" si="532"/>
        <v>4.669482725782248E-2</v>
      </c>
      <c r="AV623" s="1">
        <f t="shared" ca="1" si="533"/>
        <v>4.8207872990943451E-2</v>
      </c>
      <c r="AW623" s="1">
        <f t="shared" ca="1" si="534"/>
        <v>4.9762293579472171E-2</v>
      </c>
      <c r="AX623" s="1">
        <f t="shared" ca="1" si="535"/>
        <v>5.1343648858302234E-2</v>
      </c>
      <c r="AY623" s="1">
        <f t="shared" ca="1" si="536"/>
        <v>5.2928608179223159E-2</v>
      </c>
      <c r="AZ623" s="1">
        <f t="shared" ca="1" si="485"/>
        <v>5.4498350843710706E-2</v>
      </c>
      <c r="BC623" s="1">
        <f t="shared" ca="1" si="537"/>
        <v>1.3762729518862429</v>
      </c>
      <c r="BD623" s="1">
        <f t="shared" ca="1" si="537"/>
        <v>-0.81081010792730179</v>
      </c>
      <c r="BE623" s="1">
        <f t="shared" ca="1" si="537"/>
        <v>-1.2386615631771649</v>
      </c>
    </row>
    <row r="624" spans="1:57" x14ac:dyDescent="0.2">
      <c r="A624" s="118">
        <f t="shared" si="486"/>
        <v>6.119999999999914</v>
      </c>
      <c r="B624" s="1">
        <f t="shared" ca="1" si="487"/>
        <v>5.1072698969294048E-2</v>
      </c>
      <c r="C624" s="1">
        <f t="shared" ca="1" si="488"/>
        <v>5.0814821911721313E-2</v>
      </c>
      <c r="D624" s="1">
        <f t="shared" ca="1" si="489"/>
        <v>5.0487798805845086E-2</v>
      </c>
      <c r="E624" s="1">
        <f t="shared" ca="1" si="490"/>
        <v>5.0098708864373821E-2</v>
      </c>
      <c r="F624" s="1">
        <f t="shared" ca="1" si="491"/>
        <v>4.9653214606287611E-2</v>
      </c>
      <c r="G624" s="1">
        <f t="shared" ca="1" si="492"/>
        <v>4.915587330639444E-2</v>
      </c>
      <c r="H624" s="1">
        <f t="shared" ca="1" si="493"/>
        <v>4.8610484833221258E-2</v>
      </c>
      <c r="I624" s="1">
        <f t="shared" ca="1" si="494"/>
        <v>4.8020349694426256E-2</v>
      </c>
      <c r="J624" s="1">
        <f t="shared" ca="1" si="495"/>
        <v>4.7388481614558067E-2</v>
      </c>
      <c r="K624" s="1">
        <f t="shared" ca="1" si="496"/>
        <v>4.6717840786073252E-2</v>
      </c>
      <c r="L624" s="1">
        <f t="shared" ca="1" si="497"/>
        <v>4.6011612083960991E-2</v>
      </c>
      <c r="M624" s="1">
        <f t="shared" ca="1" si="498"/>
        <v>4.5273503769714667E-2</v>
      </c>
      <c r="N624" s="1">
        <f t="shared" ca="1" si="499"/>
        <v>4.4508012586442762E-2</v>
      </c>
      <c r="O624" s="1">
        <f t="shared" ca="1" si="500"/>
        <v>4.3720599566505487E-2</v>
      </c>
      <c r="P624" s="1">
        <f t="shared" ca="1" si="501"/>
        <v>4.2917742787174168E-2</v>
      </c>
      <c r="Q624" s="1">
        <f t="shared" ca="1" si="502"/>
        <v>4.2106865374343418E-2</v>
      </c>
      <c r="R624" s="1">
        <f t="shared" ca="1" si="503"/>
        <v>4.129616469506537E-2</v>
      </c>
      <c r="S624" s="1">
        <f t="shared" ca="1" si="504"/>
        <v>4.0494382745201722E-2</v>
      </c>
      <c r="T624" s="1">
        <f t="shared" ca="1" si="505"/>
        <v>3.97105571358502E-2</v>
      </c>
      <c r="U624" s="1">
        <f t="shared" ca="1" si="506"/>
        <v>3.8953782060881972E-2</v>
      </c>
      <c r="V624" s="1">
        <f t="shared" ca="1" si="507"/>
        <v>3.8232996562477334E-2</v>
      </c>
      <c r="W624" s="1">
        <f t="shared" ca="1" si="508"/>
        <v>3.7556808633504121E-2</v>
      </c>
      <c r="X624" s="1">
        <f t="shared" ca="1" si="509"/>
        <v>3.6933359416558301E-2</v>
      </c>
      <c r="Y624" s="1">
        <f t="shared" ca="1" si="510"/>
        <v>3.6370229799924866E-2</v>
      </c>
      <c r="Z624" s="1">
        <f t="shared" ca="1" si="511"/>
        <v>3.5874389101632882E-2</v>
      </c>
      <c r="AA624" s="1">
        <f t="shared" ca="1" si="512"/>
        <v>3.5452181048119903E-2</v>
      </c>
      <c r="AB624" s="1">
        <f t="shared" ca="1" si="513"/>
        <v>3.5109337275051056E-2</v>
      </c>
      <c r="AC624" s="1">
        <f t="shared" ca="1" si="514"/>
        <v>3.4851005985452467E-2</v>
      </c>
      <c r="AD624" s="1">
        <f t="shared" ca="1" si="515"/>
        <v>3.468178538312193E-2</v>
      </c>
      <c r="AE624" s="1">
        <f t="shared" ca="1" si="516"/>
        <v>3.4605757663446826E-2</v>
      </c>
      <c r="AF624" s="1">
        <f t="shared" ca="1" si="517"/>
        <v>3.4626526326093858E-2</v>
      </c>
      <c r="AG624" s="1">
        <f t="shared" ca="1" si="518"/>
        <v>3.4747262549003767E-2</v>
      </c>
      <c r="AH624" s="1">
        <f t="shared" ca="1" si="519"/>
        <v>3.4970761618722368E-2</v>
      </c>
      <c r="AI624" s="1">
        <f t="shared" ca="1" si="520"/>
        <v>3.5299497430685896E-2</v>
      </c>
      <c r="AJ624" s="1">
        <f t="shared" ca="1" si="521"/>
        <v>3.5735645117504357E-2</v>
      </c>
      <c r="AK624" s="1">
        <f t="shared" ca="1" si="522"/>
        <v>3.6281025429905377E-2</v>
      </c>
      <c r="AL624" s="1">
        <f t="shared" ca="1" si="523"/>
        <v>3.693691861186834E-2</v>
      </c>
      <c r="AM624" s="1">
        <f t="shared" ca="1" si="524"/>
        <v>3.7703710832589304E-2</v>
      </c>
      <c r="AN624" s="1">
        <f t="shared" ca="1" si="525"/>
        <v>3.8580382020400081E-2</v>
      </c>
      <c r="AO624" s="1">
        <f t="shared" ca="1" si="526"/>
        <v>3.9563920585424732E-2</v>
      </c>
      <c r="AP624" s="1">
        <f t="shared" ca="1" si="527"/>
        <v>4.0648839103548176E-2</v>
      </c>
      <c r="AQ624" s="1">
        <f t="shared" ca="1" si="528"/>
        <v>4.1827023534404706E-2</v>
      </c>
      <c r="AR624" s="1">
        <f t="shared" ca="1" si="529"/>
        <v>4.3088128454040329E-2</v>
      </c>
      <c r="AS624" s="1">
        <f t="shared" ca="1" si="530"/>
        <v>4.4420608711397955E-2</v>
      </c>
      <c r="AT624" s="1">
        <f t="shared" ca="1" si="531"/>
        <v>4.5813249957896436E-2</v>
      </c>
      <c r="AU624" s="1">
        <f t="shared" ca="1" si="532"/>
        <v>4.7256653361986124E-2</v>
      </c>
      <c r="AV624" s="1">
        <f t="shared" ca="1" si="533"/>
        <v>4.8743418608242085E-2</v>
      </c>
      <c r="AW624" s="1">
        <f t="shared" ca="1" si="534"/>
        <v>5.026526037220011E-2</v>
      </c>
      <c r="AX624" s="1">
        <f t="shared" ca="1" si="535"/>
        <v>5.1807262449182288E-2</v>
      </c>
      <c r="AY624" s="1">
        <f t="shared" ca="1" si="536"/>
        <v>5.3345887903171602E-2</v>
      </c>
      <c r="AZ624" s="1">
        <f t="shared" ca="1" si="485"/>
        <v>5.4862702492950034E-2</v>
      </c>
      <c r="BC624" s="1">
        <f t="shared" ca="1" si="537"/>
        <v>0.46032132907783119</v>
      </c>
      <c r="BD624" s="1">
        <f t="shared" ca="1" si="537"/>
        <v>0.57447314349139234</v>
      </c>
      <c r="BE624" s="1">
        <f t="shared" ca="1" si="537"/>
        <v>-0.61098820027227863</v>
      </c>
    </row>
    <row r="625" spans="1:57" x14ac:dyDescent="0.2">
      <c r="A625" s="118">
        <f t="shared" si="486"/>
        <v>6.1299999999999137</v>
      </c>
      <c r="B625" s="1">
        <f t="shared" ca="1" si="487"/>
        <v>5.0316078924520669E-2</v>
      </c>
      <c r="C625" s="1">
        <f t="shared" ca="1" si="488"/>
        <v>5.0065361941060336E-2</v>
      </c>
      <c r="D625" s="1">
        <f t="shared" ca="1" si="489"/>
        <v>4.9746482197874961E-2</v>
      </c>
      <c r="E625" s="1">
        <f t="shared" ca="1" si="490"/>
        <v>4.9366437694413803E-2</v>
      </c>
      <c r="F625" s="1">
        <f t="shared" ca="1" si="491"/>
        <v>4.8930813137327188E-2</v>
      </c>
      <c r="G625" s="1">
        <f t="shared" ca="1" si="492"/>
        <v>4.8444092619662149E-2</v>
      </c>
      <c r="H625" s="1">
        <f t="shared" ca="1" si="493"/>
        <v>4.7910006114557951E-2</v>
      </c>
      <c r="I625" s="1">
        <f t="shared" ca="1" si="494"/>
        <v>4.7331787014974785E-2</v>
      </c>
      <c r="J625" s="1">
        <f t="shared" ca="1" si="495"/>
        <v>4.67123854828373E-2</v>
      </c>
      <c r="K625" s="1">
        <f t="shared" ca="1" si="496"/>
        <v>4.6054702913727194E-2</v>
      </c>
      <c r="L625" s="1">
        <f t="shared" ca="1" si="497"/>
        <v>4.5361870834416056E-2</v>
      </c>
      <c r="M625" s="1">
        <f t="shared" ca="1" si="498"/>
        <v>4.4637549168733102E-2</v>
      </c>
      <c r="N625" s="1">
        <f t="shared" ca="1" si="499"/>
        <v>4.3886189744186614E-2</v>
      </c>
      <c r="O625" s="1">
        <f t="shared" ca="1" si="500"/>
        <v>4.3113209801241677E-2</v>
      </c>
      <c r="P625" s="1">
        <f t="shared" ca="1" si="501"/>
        <v>4.2325042384276243E-2</v>
      </c>
      <c r="Q625" s="1">
        <f t="shared" ca="1" si="502"/>
        <v>4.1529062469294574E-2</v>
      </c>
      <c r="R625" s="1">
        <f t="shared" ca="1" si="503"/>
        <v>4.0733415052711976E-2</v>
      </c>
      <c r="S625" s="1">
        <f t="shared" ca="1" si="504"/>
        <v>3.994678519768801E-2</v>
      </c>
      <c r="T625" s="1">
        <f t="shared" ca="1" si="505"/>
        <v>3.9178149243472772E-2</v>
      </c>
      <c r="U625" s="1">
        <f t="shared" ca="1" si="506"/>
        <v>3.8436536321027712E-2</v>
      </c>
      <c r="V625" s="1">
        <f t="shared" ca="1" si="507"/>
        <v>3.773081731848197E-2</v>
      </c>
      <c r="W625" s="1">
        <f t="shared" ca="1" si="508"/>
        <v>3.7069529751922119E-2</v>
      </c>
      <c r="X625" s="1">
        <f t="shared" ca="1" si="509"/>
        <v>3.6460742764377961E-2</v>
      </c>
      <c r="Y625" s="1">
        <f t="shared" ca="1" si="510"/>
        <v>3.591196450331495E-2</v>
      </c>
      <c r="Z625" s="1">
        <f t="shared" ca="1" si="511"/>
        <v>3.543009148034805E-2</v>
      </c>
      <c r="AA625" s="1">
        <f t="shared" ca="1" si="512"/>
        <v>3.5021395022347225E-2</v>
      </c>
      <c r="AB625" s="1">
        <f t="shared" ca="1" si="513"/>
        <v>3.4691534991866217E-2</v>
      </c>
      <c r="AC625" s="1">
        <f t="shared" ca="1" si="514"/>
        <v>3.4445588453944617E-2</v>
      </c>
      <c r="AD625" s="1">
        <f t="shared" ca="1" si="515"/>
        <v>3.4288083032763657E-2</v>
      </c>
      <c r="AE625" s="1">
        <f t="shared" ca="1" si="516"/>
        <v>3.4223030882166723E-2</v>
      </c>
      <c r="AF625" s="1">
        <f t="shared" ca="1" si="517"/>
        <v>3.4253966096242601E-2</v>
      </c>
      <c r="AG625" s="1">
        <f t="shared" ca="1" si="518"/>
        <v>3.4383991206750855E-2</v>
      </c>
      <c r="AH625" s="1">
        <f t="shared" ca="1" si="519"/>
        <v>3.461583350502672E-2</v>
      </c>
      <c r="AI625" s="1">
        <f t="shared" ca="1" si="520"/>
        <v>3.4951898845106015E-2</v>
      </c>
      <c r="AJ625" s="1">
        <f t="shared" ca="1" si="521"/>
        <v>3.5394292659680526E-2</v>
      </c>
      <c r="AK625" s="1">
        <f t="shared" ca="1" si="522"/>
        <v>3.5944761698117923E-2</v>
      </c>
      <c r="AL625" s="1">
        <f t="shared" ca="1" si="523"/>
        <v>3.6604504536732266E-2</v>
      </c>
      <c r="AM625" s="1">
        <f t="shared" ca="1" si="524"/>
        <v>3.7373814841829583E-2</v>
      </c>
      <c r="AN625" s="1">
        <f t="shared" ca="1" si="525"/>
        <v>3.8251567765719301E-2</v>
      </c>
      <c r="AO625" s="1">
        <f t="shared" ca="1" si="526"/>
        <v>3.9234636736424834E-2</v>
      </c>
      <c r="AP625" s="1">
        <f t="shared" ca="1" si="527"/>
        <v>4.0317415885904831E-2</v>
      </c>
      <c r="AQ625" s="1">
        <f t="shared" ca="1" si="528"/>
        <v>4.1491680289886035E-2</v>
      </c>
      <c r="AR625" s="1">
        <f t="shared" ca="1" si="529"/>
        <v>4.2746994060765868E-2</v>
      </c>
      <c r="AS625" s="1">
        <f t="shared" ca="1" si="530"/>
        <v>4.407175214577029E-2</v>
      </c>
      <c r="AT625" s="1">
        <f t="shared" ca="1" si="531"/>
        <v>4.5454710139124471E-2</v>
      </c>
      <c r="AU625" s="1">
        <f t="shared" ca="1" si="532"/>
        <v>4.688644319810667E-2</v>
      </c>
      <c r="AV625" s="1">
        <f t="shared" ca="1" si="533"/>
        <v>4.8359467986613607E-2</v>
      </c>
      <c r="AW625" s="1">
        <f t="shared" ca="1" si="534"/>
        <v>4.9865302219417429E-2</v>
      </c>
      <c r="AX625" s="1">
        <f t="shared" ca="1" si="535"/>
        <v>5.1388794271351589E-2</v>
      </c>
      <c r="AY625" s="1">
        <f t="shared" ca="1" si="536"/>
        <v>5.2906447997542357E-2</v>
      </c>
      <c r="AZ625" s="1">
        <f t="shared" ca="1" si="485"/>
        <v>5.4400574993134929E-2</v>
      </c>
      <c r="BC625" s="1">
        <f t="shared" ca="1" si="537"/>
        <v>-0.76129409013391225</v>
      </c>
      <c r="BD625" s="1">
        <f t="shared" ca="1" si="537"/>
        <v>0.43186307229450893</v>
      </c>
      <c r="BE625" s="1">
        <f t="shared" ca="1" si="537"/>
        <v>0.22798164667334664</v>
      </c>
    </row>
    <row r="626" spans="1:57" x14ac:dyDescent="0.2">
      <c r="A626" s="118">
        <f t="shared" si="486"/>
        <v>6.1399999999999135</v>
      </c>
      <c r="B626" s="1">
        <f t="shared" ca="1" si="487"/>
        <v>5.0903411501922173E-2</v>
      </c>
      <c r="C626" s="1">
        <f t="shared" ca="1" si="488"/>
        <v>5.0680833760152463E-2</v>
      </c>
      <c r="D626" s="1">
        <f t="shared" ca="1" si="489"/>
        <v>5.0385340100237021E-2</v>
      </c>
      <c r="E626" s="1">
        <f t="shared" ca="1" si="490"/>
        <v>5.0024130088372164E-2</v>
      </c>
      <c r="F626" s="1">
        <f t="shared" ca="1" si="491"/>
        <v>4.9602993423477501E-2</v>
      </c>
      <c r="G626" s="1">
        <f t="shared" ca="1" si="492"/>
        <v>4.9126623794554243E-2</v>
      </c>
      <c r="H626" s="1">
        <f t="shared" ca="1" si="493"/>
        <v>4.8598964046955441E-2</v>
      </c>
      <c r="I626" s="1">
        <f t="shared" ca="1" si="494"/>
        <v>4.8023463241972465E-2</v>
      </c>
      <c r="J626" s="1">
        <f t="shared" ca="1" si="495"/>
        <v>4.7403290786208592E-2</v>
      </c>
      <c r="K626" s="1">
        <f t="shared" ca="1" si="496"/>
        <v>4.6741572099331503E-2</v>
      </c>
      <c r="L626" s="1">
        <f t="shared" ca="1" si="497"/>
        <v>4.6041668172093916E-2</v>
      </c>
      <c r="M626" s="1">
        <f t="shared" ca="1" si="498"/>
        <v>4.5307473371089854E-2</v>
      </c>
      <c r="N626" s="1">
        <f t="shared" ca="1" si="499"/>
        <v>4.4543677342689166E-2</v>
      </c>
      <c r="O626" s="1">
        <f t="shared" ca="1" si="500"/>
        <v>4.37559362226295E-2</v>
      </c>
      <c r="P626" s="1">
        <f t="shared" ca="1" si="501"/>
        <v>4.2950920672043189E-2</v>
      </c>
      <c r="Q626" s="1">
        <f t="shared" ca="1" si="502"/>
        <v>4.2136240144616886E-2</v>
      </c>
      <c r="R626" s="1">
        <f t="shared" ca="1" si="503"/>
        <v>4.1320269886875413E-2</v>
      </c>
      <c r="S626" s="1">
        <f t="shared" ca="1" si="504"/>
        <v>4.0511920654480976E-2</v>
      </c>
      <c r="T626" s="1">
        <f t="shared" ca="1" si="505"/>
        <v>3.9720390151002476E-2</v>
      </c>
      <c r="U626" s="1">
        <f t="shared" ca="1" si="506"/>
        <v>3.8954925094656478E-2</v>
      </c>
      <c r="V626" s="1">
        <f t="shared" ca="1" si="507"/>
        <v>3.8224610885054036E-2</v>
      </c>
      <c r="W626" s="1">
        <f t="shared" ca="1" si="508"/>
        <v>3.7538197243032437E-2</v>
      </c>
      <c r="X626" s="1">
        <f t="shared" ca="1" si="509"/>
        <v>3.6903964009217922E-2</v>
      </c>
      <c r="Y626" s="1">
        <f t="shared" ca="1" si="510"/>
        <v>3.6329629300932191E-2</v>
      </c>
      <c r="Z626" s="1">
        <f t="shared" ca="1" si="511"/>
        <v>3.5822299543500691E-2</v>
      </c>
      <c r="AA626" s="1">
        <f t="shared" ca="1" si="512"/>
        <v>3.538845638874262E-2</v>
      </c>
      <c r="AB626" s="1">
        <f t="shared" ca="1" si="513"/>
        <v>3.5033970650790495E-2</v>
      </c>
      <c r="AC626" s="1">
        <f t="shared" ca="1" si="514"/>
        <v>3.4764130979852433E-2</v>
      </c>
      <c r="AD626" s="1">
        <f t="shared" ca="1" si="515"/>
        <v>3.4583677143242238E-2</v>
      </c>
      <c r="AE626" s="1">
        <f t="shared" ca="1" si="516"/>
        <v>3.4496833977966289E-2</v>
      </c>
      <c r="AF626" s="1">
        <f t="shared" ca="1" si="517"/>
        <v>3.4507348899711063E-2</v>
      </c>
      <c r="AG626" s="1">
        <f t="shared" ca="1" si="518"/>
        <v>3.4618538519062034E-2</v>
      </c>
      <c r="AH626" s="1">
        <f t="shared" ca="1" si="519"/>
        <v>3.4833344843207728E-2</v>
      </c>
      <c r="AI626" s="1">
        <f t="shared" ca="1" si="520"/>
        <v>3.5154388363600866E-2</v>
      </c>
      <c r="AJ626" s="1">
        <f t="shared" ca="1" si="521"/>
        <v>3.5583987438973855E-2</v>
      </c>
      <c r="AK626" s="1">
        <f t="shared" ca="1" si="522"/>
        <v>3.6124097375995971E-2</v>
      </c>
      <c r="AL626" s="1">
        <f t="shared" ca="1" si="523"/>
        <v>3.6776117578599131E-2</v>
      </c>
      <c r="AM626" s="1">
        <f t="shared" ca="1" si="524"/>
        <v>3.7540531676724345E-2</v>
      </c>
      <c r="AN626" s="1">
        <f t="shared" ca="1" si="525"/>
        <v>3.8416392554524774E-2</v>
      </c>
      <c r="AO626" s="1">
        <f t="shared" ca="1" si="526"/>
        <v>3.9400741300674363E-2</v>
      </c>
      <c r="AP626" s="1">
        <f t="shared" ca="1" si="527"/>
        <v>4.0488136466393501E-2</v>
      </c>
      <c r="AQ626" s="1">
        <f t="shared" ca="1" si="528"/>
        <v>4.1670525363894248E-2</v>
      </c>
      <c r="AR626" s="1">
        <f t="shared" ca="1" si="529"/>
        <v>4.2937664965151744E-2</v>
      </c>
      <c r="AS626" s="1">
        <f t="shared" ca="1" si="530"/>
        <v>4.4278173624553156E-2</v>
      </c>
      <c r="AT626" s="1">
        <f t="shared" ca="1" si="531"/>
        <v>4.5681059672038046E-2</v>
      </c>
      <c r="AU626" s="1">
        <f t="shared" ca="1" si="532"/>
        <v>4.7137153825510147E-2</v>
      </c>
      <c r="AV626" s="1">
        <f t="shared" ca="1" si="533"/>
        <v>4.8639170161373785E-2</v>
      </c>
      <c r="AW626" s="1">
        <f t="shared" ca="1" si="534"/>
        <v>5.0178711376430651E-2</v>
      </c>
      <c r="AX626" s="1">
        <f t="shared" ca="1" si="535"/>
        <v>5.1740678661245862E-2</v>
      </c>
      <c r="AY626" s="1">
        <f t="shared" ca="1" si="536"/>
        <v>5.3301913474981054E-2</v>
      </c>
      <c r="AZ626" s="1">
        <f t="shared" ca="1" si="485"/>
        <v>5.4845775361732782E-2</v>
      </c>
      <c r="BC626" s="1">
        <f t="shared" ca="1" si="537"/>
        <v>0.63426380814170891</v>
      </c>
      <c r="BD626" s="1">
        <f t="shared" ca="1" si="537"/>
        <v>-0.69834477572735665</v>
      </c>
      <c r="BE626" s="1">
        <f t="shared" ca="1" si="537"/>
        <v>0.13449798099485566</v>
      </c>
    </row>
    <row r="627" spans="1:57" x14ac:dyDescent="0.2">
      <c r="A627" s="118">
        <f t="shared" si="486"/>
        <v>6.1499999999999133</v>
      </c>
      <c r="B627" s="1">
        <f t="shared" ca="1" si="487"/>
        <v>5.0758294988442407E-2</v>
      </c>
      <c r="C627" s="1">
        <f t="shared" ca="1" si="488"/>
        <v>5.056546899760455E-2</v>
      </c>
      <c r="D627" s="1">
        <f t="shared" ca="1" si="489"/>
        <v>5.0294572643810667E-2</v>
      </c>
      <c r="E627" s="1">
        <f t="shared" ca="1" si="490"/>
        <v>4.9953026717124226E-2</v>
      </c>
      <c r="F627" s="1">
        <f t="shared" ca="1" si="491"/>
        <v>4.9546845589417438E-2</v>
      </c>
      <c r="G627" s="1">
        <f t="shared" ca="1" si="492"/>
        <v>4.908095219978053E-2</v>
      </c>
      <c r="H627" s="1">
        <f t="shared" ca="1" si="493"/>
        <v>4.8559521910312306E-2</v>
      </c>
      <c r="I627" s="1">
        <f t="shared" ca="1" si="494"/>
        <v>4.7986239110771899E-2</v>
      </c>
      <c r="J627" s="1">
        <f t="shared" ca="1" si="495"/>
        <v>4.7364512136639003E-2</v>
      </c>
      <c r="K627" s="1">
        <f t="shared" ca="1" si="496"/>
        <v>4.669771012907481E-2</v>
      </c>
      <c r="L627" s="1">
        <f t="shared" ca="1" si="497"/>
        <v>4.5989443230998468E-2</v>
      </c>
      <c r="M627" s="1">
        <f t="shared" ca="1" si="498"/>
        <v>4.5243859907900391E-2</v>
      </c>
      <c r="N627" s="1">
        <f t="shared" ca="1" si="499"/>
        <v>4.4465907235149822E-2</v>
      </c>
      <c r="O627" s="1">
        <f t="shared" ca="1" si="500"/>
        <v>4.3661499806796268E-2</v>
      </c>
      <c r="P627" s="1">
        <f t="shared" ca="1" si="501"/>
        <v>4.2837565426554626E-2</v>
      </c>
      <c r="Q627" s="1">
        <f t="shared" ca="1" si="502"/>
        <v>4.2001967529852115E-2</v>
      </c>
      <c r="R627" s="1">
        <f t="shared" ca="1" si="503"/>
        <v>4.1163331110780563E-2</v>
      </c>
      <c r="S627" s="1">
        <f t="shared" ca="1" si="504"/>
        <v>4.0330812119550787E-2</v>
      </c>
      <c r="T627" s="1">
        <f t="shared" ca="1" si="505"/>
        <v>3.9513849137118841E-2</v>
      </c>
      <c r="U627" s="1">
        <f t="shared" ca="1" si="506"/>
        <v>3.872192599605058E-2</v>
      </c>
      <c r="V627" s="1">
        <f t="shared" ca="1" si="507"/>
        <v>3.7964362149913979E-2</v>
      </c>
      <c r="W627" s="1">
        <f t="shared" ca="1" si="508"/>
        <v>3.7250139082763582E-2</v>
      </c>
      <c r="X627" s="1">
        <f t="shared" ca="1" si="509"/>
        <v>3.6587766906876908E-2</v>
      </c>
      <c r="Y627" s="1">
        <f t="shared" ca="1" si="510"/>
        <v>3.5985193296918613E-2</v>
      </c>
      <c r="Z627" s="1">
        <f t="shared" ca="1" si="511"/>
        <v>3.5449754188759043E-2</v>
      </c>
      <c r="AA627" s="1">
        <f t="shared" ca="1" si="512"/>
        <v>3.4988161160308839E-2</v>
      </c>
      <c r="AB627" s="1">
        <f t="shared" ca="1" si="513"/>
        <v>3.4606515578560738E-2</v>
      </c>
      <c r="AC627" s="1">
        <f t="shared" ca="1" si="514"/>
        <v>3.4310337278660272E-2</v>
      </c>
      <c r="AD627" s="1">
        <f t="shared" ca="1" si="515"/>
        <v>3.4104597770464082E-2</v>
      </c>
      <c r="AE627" s="1">
        <f t="shared" ca="1" si="516"/>
        <v>3.3993754175519864E-2</v>
      </c>
      <c r="AF627" s="1">
        <f t="shared" ca="1" si="517"/>
        <v>3.3981786834865968E-2</v>
      </c>
      <c r="AG627" s="1">
        <f t="shared" ca="1" si="518"/>
        <v>3.4072246039263974E-2</v>
      </c>
      <c r="AH627" s="1">
        <f t="shared" ca="1" si="519"/>
        <v>3.4268308098796593E-2</v>
      </c>
      <c r="AI627" s="1">
        <f t="shared" ca="1" si="520"/>
        <v>3.4572827696715561E-2</v>
      </c>
      <c r="AJ627" s="1">
        <f t="shared" ca="1" si="521"/>
        <v>3.4988355619028758E-2</v>
      </c>
      <c r="AK627" s="1">
        <f t="shared" ca="1" si="522"/>
        <v>3.5517075163723023E-2</v>
      </c>
      <c r="AL627" s="1">
        <f t="shared" ca="1" si="523"/>
        <v>3.6160605933678099E-2</v>
      </c>
      <c r="AM627" s="1">
        <f t="shared" ca="1" si="524"/>
        <v>3.6919640866443802E-2</v>
      </c>
      <c r="AN627" s="1">
        <f t="shared" ca="1" si="525"/>
        <v>3.7793429965202782E-2</v>
      </c>
      <c r="AO627" s="1">
        <f t="shared" ca="1" si="526"/>
        <v>3.8779201503061363E-2</v>
      </c>
      <c r="AP627" s="1">
        <f t="shared" ca="1" si="527"/>
        <v>3.9871698195455794E-2</v>
      </c>
      <c r="AQ627" s="1">
        <f t="shared" ca="1" si="528"/>
        <v>4.1063059592154942E-2</v>
      </c>
      <c r="AR627" s="1">
        <f t="shared" ca="1" si="529"/>
        <v>4.234325572427295E-2</v>
      </c>
      <c r="AS627" s="1">
        <f t="shared" ca="1" si="530"/>
        <v>4.3701148528538888E-2</v>
      </c>
      <c r="AT627" s="1">
        <f t="shared" ca="1" si="531"/>
        <v>4.5126018715714568E-2</v>
      </c>
      <c r="AU627" s="1">
        <f t="shared" ca="1" si="532"/>
        <v>4.6608970989976475E-2</v>
      </c>
      <c r="AV627" s="1">
        <f t="shared" ca="1" si="533"/>
        <v>4.8142934180236609E-2</v>
      </c>
      <c r="AW627" s="1">
        <f t="shared" ca="1" si="534"/>
        <v>4.9719614910609888E-2</v>
      </c>
      <c r="AX627" s="1">
        <f t="shared" ca="1" si="535"/>
        <v>5.132399247176879E-2</v>
      </c>
      <c r="AY627" s="1">
        <f t="shared" ca="1" si="536"/>
        <v>5.2933279722418271E-2</v>
      </c>
      <c r="AZ627" s="1">
        <f t="shared" ca="1" si="485"/>
        <v>5.453175970916456E-2</v>
      </c>
      <c r="BC627" s="1">
        <f t="shared" ca="1" si="537"/>
        <v>-0.54867949572230224</v>
      </c>
      <c r="BD627" s="1">
        <f t="shared" ca="1" si="537"/>
        <v>-0.77307189243135088</v>
      </c>
      <c r="BE627" s="1">
        <f t="shared" ca="1" si="537"/>
        <v>0.13213809004603583</v>
      </c>
    </row>
    <row r="628" spans="1:57" x14ac:dyDescent="0.2">
      <c r="A628" s="118">
        <f t="shared" si="486"/>
        <v>6.1599999999999131</v>
      </c>
      <c r="B628" s="1">
        <f t="shared" ca="1" si="487"/>
        <v>5.0772157577282574E-2</v>
      </c>
      <c r="C628" s="1">
        <f t="shared" ca="1" si="488"/>
        <v>5.0755428627731601E-2</v>
      </c>
      <c r="D628" s="1">
        <f t="shared" ca="1" si="489"/>
        <v>5.0638025904607843E-2</v>
      </c>
      <c r="E628" s="1">
        <f t="shared" ca="1" si="490"/>
        <v>5.042830847995218E-2</v>
      </c>
      <c r="F628" s="1">
        <f t="shared" ca="1" si="491"/>
        <v>5.0133232479260728E-2</v>
      </c>
      <c r="G628" s="1">
        <f t="shared" ca="1" si="492"/>
        <v>4.9758667146174392E-2</v>
      </c>
      <c r="H628" s="1">
        <f t="shared" ca="1" si="493"/>
        <v>4.9309737404900751E-2</v>
      </c>
      <c r="I628" s="1">
        <f t="shared" ca="1" si="494"/>
        <v>4.879108003480339E-2</v>
      </c>
      <c r="J628" s="1">
        <f t="shared" ca="1" si="495"/>
        <v>4.820705938521936E-2</v>
      </c>
      <c r="K628" s="1">
        <f t="shared" ca="1" si="496"/>
        <v>4.756200541654533E-2</v>
      </c>
      <c r="L628" s="1">
        <f t="shared" ca="1" si="497"/>
        <v>4.6860494511930084E-2</v>
      </c>
      <c r="M628" s="1">
        <f t="shared" ca="1" si="498"/>
        <v>4.6107646291491007E-2</v>
      </c>
      <c r="N628" s="1">
        <f t="shared" ca="1" si="499"/>
        <v>4.5309382269311541E-2</v>
      </c>
      <c r="O628" s="1">
        <f t="shared" ca="1" si="500"/>
        <v>4.4472592460567027E-2</v>
      </c>
      <c r="P628" s="1">
        <f t="shared" ca="1" si="501"/>
        <v>4.3605178737466645E-2</v>
      </c>
      <c r="Q628" s="1">
        <f t="shared" ca="1" si="502"/>
        <v>4.271597542162324E-2</v>
      </c>
      <c r="R628" s="1">
        <f t="shared" ca="1" si="503"/>
        <v>4.1814574152763864E-2</v>
      </c>
      <c r="S628" s="1">
        <f t="shared" ca="1" si="504"/>
        <v>4.091109297843324E-2</v>
      </c>
      <c r="T628" s="1">
        <f t="shared" ca="1" si="505"/>
        <v>4.0015928270842396E-2</v>
      </c>
      <c r="U628" s="1">
        <f t="shared" ca="1" si="506"/>
        <v>3.913951790482717E-2</v>
      </c>
      <c r="V628" s="1">
        <f t="shared" ca="1" si="507"/>
        <v>3.8292132331226227E-2</v>
      </c>
      <c r="W628" s="1">
        <f t="shared" ca="1" si="508"/>
        <v>3.7483701756608596E-2</v>
      </c>
      <c r="X628" s="1">
        <f t="shared" ca="1" si="509"/>
        <v>3.6723683539745464E-2</v>
      </c>
      <c r="Y628" s="1">
        <f t="shared" ca="1" si="510"/>
        <v>3.6020971900837029E-2</v>
      </c>
      <c r="Z628" s="1">
        <f t="shared" ca="1" si="511"/>
        <v>3.5383849283738035E-2</v>
      </c>
      <c r="AA628" s="1">
        <f t="shared" ca="1" si="512"/>
        <v>3.4819974194114492E-2</v>
      </c>
      <c r="AB628" s="1">
        <f t="shared" ca="1" si="513"/>
        <v>3.4336395553589444E-2</v>
      </c>
      <c r="AC628" s="1">
        <f t="shared" ca="1" si="514"/>
        <v>3.3939581382526507E-2</v>
      </c>
      <c r="AD628" s="1">
        <f t="shared" ca="1" si="515"/>
        <v>3.3635451933293682E-2</v>
      </c>
      <c r="AE628" s="1">
        <f t="shared" ca="1" si="516"/>
        <v>3.3429413613924756E-2</v>
      </c>
      <c r="AF628" s="1">
        <f t="shared" ca="1" si="517"/>
        <v>3.3326396695034975E-2</v>
      </c>
      <c r="AG628" s="1">
        <f t="shared" ca="1" si="518"/>
        <v>3.3330902149144963E-2</v>
      </c>
      <c r="AH628" s="1">
        <f t="shared" ca="1" si="519"/>
        <v>3.3447057576138244E-2</v>
      </c>
      <c r="AI628" s="1">
        <f t="shared" ca="1" si="520"/>
        <v>3.3678668804903653E-2</v>
      </c>
      <c r="AJ628" s="1">
        <f t="shared" ca="1" si="521"/>
        <v>3.4029235949133957E-2</v>
      </c>
      <c r="AK628" s="1">
        <f t="shared" ca="1" si="522"/>
        <v>3.4501887131414707E-2</v>
      </c>
      <c r="AL628" s="1">
        <f t="shared" ca="1" si="523"/>
        <v>3.5099178924875241E-2</v>
      </c>
      <c r="AM628" s="1">
        <f t="shared" ca="1" si="524"/>
        <v>3.5822730320031151E-2</v>
      </c>
      <c r="AN628" s="1">
        <f t="shared" ca="1" si="525"/>
        <v>3.6672705229531193E-2</v>
      </c>
      <c r="AO628" s="1">
        <f t="shared" ca="1" si="526"/>
        <v>3.7647236039638293E-2</v>
      </c>
      <c r="AP628" s="1">
        <f t="shared" ca="1" si="527"/>
        <v>3.8741966780599935E-2</v>
      </c>
      <c r="AQ628" s="1">
        <f t="shared" ca="1" si="528"/>
        <v>3.9949946645301986E-2</v>
      </c>
      <c r="AR628" s="1">
        <f t="shared" ca="1" si="529"/>
        <v>4.1262076323590205E-2</v>
      </c>
      <c r="AS628" s="1">
        <f t="shared" ca="1" si="530"/>
        <v>4.2668178899633716E-2</v>
      </c>
      <c r="AT628" s="1">
        <f t="shared" ca="1" si="531"/>
        <v>4.415852448625416E-2</v>
      </c>
      <c r="AU628" s="1">
        <f t="shared" ca="1" si="532"/>
        <v>4.5725207578354028E-2</v>
      </c>
      <c r="AV628" s="1">
        <f t="shared" ca="1" si="533"/>
        <v>4.736208652997765E-2</v>
      </c>
      <c r="AW628" s="1">
        <f t="shared" ca="1" si="534"/>
        <v>4.9061688365137614E-2</v>
      </c>
      <c r="AX628" s="1">
        <f t="shared" ca="1" si="535"/>
        <v>5.0809793329731033E-2</v>
      </c>
      <c r="AY628" s="1">
        <f t="shared" ca="1" si="536"/>
        <v>5.2584713713194051E-2</v>
      </c>
      <c r="AZ628" s="1">
        <f t="shared" ca="1" si="485"/>
        <v>5.4372223270459333E-2</v>
      </c>
      <c r="BC628" s="1">
        <f t="shared" ca="1" si="537"/>
        <v>-0.22731624959258401</v>
      </c>
      <c r="BD628" s="1">
        <f t="shared" ca="1" si="537"/>
        <v>-2.330234524056483</v>
      </c>
      <c r="BE628" s="1">
        <f t="shared" ca="1" si="537"/>
        <v>1.3995065960222828</v>
      </c>
    </row>
    <row r="629" spans="1:57" x14ac:dyDescent="0.2">
      <c r="A629" s="118">
        <f t="shared" si="486"/>
        <v>6.1699999999999129</v>
      </c>
      <c r="B629" s="1">
        <f t="shared" ca="1" si="487"/>
        <v>5.2301776876536081E-2</v>
      </c>
      <c r="C629" s="1">
        <f t="shared" ca="1" si="488"/>
        <v>5.2295873247394362E-2</v>
      </c>
      <c r="D629" s="1">
        <f t="shared" ca="1" si="489"/>
        <v>5.2181307887057986E-2</v>
      </c>
      <c r="E629" s="1">
        <f t="shared" ca="1" si="490"/>
        <v>5.1966852047526546E-2</v>
      </c>
      <c r="F629" s="1">
        <f t="shared" ca="1" si="491"/>
        <v>5.1659877527486922E-2</v>
      </c>
      <c r="G629" s="1">
        <f t="shared" ca="1" si="492"/>
        <v>5.1266673768830255E-2</v>
      </c>
      <c r="H629" s="1">
        <f t="shared" ca="1" si="493"/>
        <v>5.0792789142971154E-2</v>
      </c>
      <c r="I629" s="1">
        <f t="shared" ca="1" si="494"/>
        <v>5.0243286719911087E-2</v>
      </c>
      <c r="J629" s="1">
        <f t="shared" ca="1" si="495"/>
        <v>4.9622960787500357E-2</v>
      </c>
      <c r="K629" s="1">
        <f t="shared" ca="1" si="496"/>
        <v>4.8936576062339393E-2</v>
      </c>
      <c r="L629" s="1">
        <f t="shared" ca="1" si="497"/>
        <v>4.8189149094642877E-2</v>
      </c>
      <c r="M629" s="1">
        <f t="shared" ca="1" si="498"/>
        <v>4.738624455338529E-2</v>
      </c>
      <c r="N629" s="1">
        <f t="shared" ca="1" si="499"/>
        <v>4.653423223956088E-2</v>
      </c>
      <c r="O629" s="1">
        <f t="shared" ca="1" si="500"/>
        <v>4.5640451390966529E-2</v>
      </c>
      <c r="P629" s="1">
        <f t="shared" ca="1" si="501"/>
        <v>4.4713251713207877E-2</v>
      </c>
      <c r="Q629" s="1">
        <f t="shared" ca="1" si="502"/>
        <v>4.3761912157820777E-2</v>
      </c>
      <c r="R629" s="1">
        <f t="shared" ca="1" si="503"/>
        <v>4.279646474774982E-2</v>
      </c>
      <c r="S629" s="1">
        <f t="shared" ca="1" si="504"/>
        <v>4.1827463370300431E-2</v>
      </c>
      <c r="T629" s="1">
        <f t="shared" ca="1" si="505"/>
        <v>4.0865735942507232E-2</v>
      </c>
      <c r="U629" s="1">
        <f t="shared" ca="1" si="506"/>
        <v>3.9922148149124467E-2</v>
      </c>
      <c r="V629" s="1">
        <f t="shared" ca="1" si="507"/>
        <v>3.9007395221314682E-2</v>
      </c>
      <c r="W629" s="1">
        <f t="shared" ca="1" si="508"/>
        <v>3.813182988718937E-2</v>
      </c>
      <c r="X629" s="1">
        <f t="shared" ca="1" si="509"/>
        <v>3.7305330566542561E-2</v>
      </c>
      <c r="Y629" s="1">
        <f t="shared" ca="1" si="510"/>
        <v>3.6537211852907342E-2</v>
      </c>
      <c r="Z629" s="1">
        <f t="shared" ca="1" si="511"/>
        <v>3.5836176535066627E-2</v>
      </c>
      <c r="AA629" s="1">
        <f t="shared" ca="1" si="512"/>
        <v>3.5210303887527654E-2</v>
      </c>
      <c r="AB629" s="1">
        <f t="shared" ca="1" si="513"/>
        <v>3.4667064227703895E-2</v>
      </c>
      <c r="AC629" s="1">
        <f t="shared" ca="1" si="514"/>
        <v>3.4213347600871274E-2</v>
      </c>
      <c r="AD629" s="1">
        <f t="shared" ca="1" si="515"/>
        <v>3.3855496841337006E-2</v>
      </c>
      <c r="AE629" s="1">
        <f t="shared" ca="1" si="516"/>
        <v>3.3599341485031131E-2</v>
      </c>
      <c r="AF629" s="1">
        <f t="shared" ca="1" si="517"/>
        <v>3.3450235575737813E-2</v>
      </c>
      <c r="AG629" s="1">
        <f t="shared" ca="1" si="518"/>
        <v>3.3413104608445883E-2</v>
      </c>
      <c r="AH629" s="1">
        <f t="shared" ca="1" si="519"/>
        <v>3.3492501298504805E-2</v>
      </c>
      <c r="AI629" s="1">
        <f t="shared" ca="1" si="520"/>
        <v>3.36926564126298E-2</v>
      </c>
      <c r="AJ629" s="1">
        <f t="shared" ca="1" si="521"/>
        <v>3.4017493130685167E-2</v>
      </c>
      <c r="AK629" s="1">
        <f t="shared" ca="1" si="522"/>
        <v>3.4470558071316555E-2</v>
      </c>
      <c r="AL629" s="1">
        <f t="shared" ca="1" si="523"/>
        <v>3.5054818388105563E-2</v>
      </c>
      <c r="AM629" s="1">
        <f t="shared" ca="1" si="524"/>
        <v>3.5772292710211935E-2</v>
      </c>
      <c r="AN629" s="1">
        <f t="shared" ca="1" si="525"/>
        <v>3.6623532492372698E-2</v>
      </c>
      <c r="AO629" s="1">
        <f t="shared" ca="1" si="526"/>
        <v>3.7607048006588824E-2</v>
      </c>
      <c r="AP629" s="1">
        <f t="shared" ca="1" si="527"/>
        <v>3.8718858593033527E-2</v>
      </c>
      <c r="AQ629" s="1">
        <f t="shared" ca="1" si="528"/>
        <v>3.99523973365703E-2</v>
      </c>
      <c r="AR629" s="1">
        <f t="shared" ca="1" si="529"/>
        <v>4.1298970024099074E-2</v>
      </c>
      <c r="AS629" s="1">
        <f t="shared" ca="1" si="530"/>
        <v>4.2748835280869771E-2</v>
      </c>
      <c r="AT629" s="1">
        <f t="shared" ca="1" si="531"/>
        <v>4.4292726458085532E-2</v>
      </c>
      <c r="AU629" s="1">
        <f t="shared" ca="1" si="532"/>
        <v>4.5923200464611347E-2</v>
      </c>
      <c r="AV629" s="1">
        <f t="shared" ca="1" si="533"/>
        <v>4.7634516825667557E-2</v>
      </c>
      <c r="AW629" s="1">
        <f t="shared" ca="1" si="534"/>
        <v>4.9419496404819283E-2</v>
      </c>
      <c r="AX629" s="1">
        <f t="shared" ca="1" si="535"/>
        <v>5.12642002012468E-2</v>
      </c>
      <c r="AY629" s="1">
        <f t="shared" ca="1" si="536"/>
        <v>5.3147521589217692E-2</v>
      </c>
      <c r="AZ629" s="1">
        <f t="shared" ca="1" si="485"/>
        <v>5.5055701117618781E-2</v>
      </c>
      <c r="BC629" s="1">
        <f t="shared" ca="1" si="537"/>
        <v>0.94094020313198357</v>
      </c>
      <c r="BD629" s="1">
        <f t="shared" ca="1" si="537"/>
        <v>-1.9922330738973031</v>
      </c>
      <c r="BE629" s="1">
        <f t="shared" ca="1" si="537"/>
        <v>-0.45534917665857577</v>
      </c>
    </row>
    <row r="630" spans="1:57" x14ac:dyDescent="0.2">
      <c r="A630" s="118">
        <f t="shared" si="486"/>
        <v>6.1799999999999127</v>
      </c>
      <c r="B630" s="1">
        <f t="shared" ca="1" si="487"/>
        <v>5.2505546575901049E-2</v>
      </c>
      <c r="C630" s="1">
        <f t="shared" ca="1" si="488"/>
        <v>5.2454468045277293E-2</v>
      </c>
      <c r="D630" s="1">
        <f t="shared" ca="1" si="489"/>
        <v>5.2301948963646108E-2</v>
      </c>
      <c r="E630" s="1">
        <f t="shared" ca="1" si="490"/>
        <v>5.2056423961650521E-2</v>
      </c>
      <c r="F630" s="1">
        <f t="shared" ca="1" si="491"/>
        <v>5.1724931730489455E-2</v>
      </c>
      <c r="G630" s="1">
        <f t="shared" ca="1" si="492"/>
        <v>5.1313433104103516E-2</v>
      </c>
      <c r="H630" s="1">
        <f t="shared" ca="1" si="493"/>
        <v>5.0827151086803031E-2</v>
      </c>
      <c r="I630" s="1">
        <f t="shared" ca="1" si="494"/>
        <v>5.0270826241004964E-2</v>
      </c>
      <c r="J630" s="1">
        <f t="shared" ca="1" si="495"/>
        <v>4.964893401824675E-2</v>
      </c>
      <c r="K630" s="1">
        <f t="shared" ca="1" si="496"/>
        <v>4.8965925128369919E-2</v>
      </c>
      <c r="L630" s="1">
        <f t="shared" ca="1" si="497"/>
        <v>4.8226507515110956E-2</v>
      </c>
      <c r="M630" s="1">
        <f t="shared" ca="1" si="498"/>
        <v>4.7435942089882596E-2</v>
      </c>
      <c r="N630" s="1">
        <f t="shared" ca="1" si="499"/>
        <v>4.6600298088124208E-2</v>
      </c>
      <c r="O630" s="1">
        <f t="shared" ca="1" si="500"/>
        <v>4.5726615071289778E-2</v>
      </c>
      <c r="P630" s="1">
        <f t="shared" ca="1" si="501"/>
        <v>4.4822941643132053E-2</v>
      </c>
      <c r="Q630" s="1">
        <f t="shared" ca="1" si="502"/>
        <v>4.3898252428995845E-2</v>
      </c>
      <c r="R630" s="1">
        <f t="shared" ca="1" si="503"/>
        <v>4.2962270872994236E-2</v>
      </c>
      <c r="S630" s="1">
        <f t="shared" ca="1" si="504"/>
        <v>4.2025237745114699E-2</v>
      </c>
      <c r="T630" s="1">
        <f t="shared" ca="1" si="505"/>
        <v>4.1097663561337462E-2</v>
      </c>
      <c r="U630" s="1">
        <f t="shared" ca="1" si="506"/>
        <v>4.0190092884563336E-2</v>
      </c>
      <c r="V630" s="1">
        <f t="shared" ca="1" si="507"/>
        <v>3.9312896809923233E-2</v>
      </c>
      <c r="W630" s="1">
        <f t="shared" ca="1" si="508"/>
        <v>3.8476101686680773E-2</v>
      </c>
      <c r="X630" s="1">
        <f t="shared" ca="1" si="509"/>
        <v>3.7689258110719145E-2</v>
      </c>
      <c r="Y630" s="1">
        <f t="shared" ca="1" si="510"/>
        <v>3.6961352177156299E-2</v>
      </c>
      <c r="Z630" s="1">
        <f t="shared" ca="1" si="511"/>
        <v>3.6300758157001678E-2</v>
      </c>
      <c r="AA630" s="1">
        <f t="shared" ca="1" si="512"/>
        <v>3.5715227234962815E-2</v>
      </c>
      <c r="AB630" s="1">
        <f t="shared" ca="1" si="513"/>
        <v>3.5211902265646119E-2</v>
      </c>
      <c r="AC630" s="1">
        <f t="shared" ca="1" si="514"/>
        <v>3.4797346459200483E-2</v>
      </c>
      <c r="AD630" s="1">
        <f t="shared" ca="1" si="515"/>
        <v>3.4477576371611529E-2</v>
      </c>
      <c r="AE630" s="1">
        <f t="shared" ca="1" si="516"/>
        <v>3.4258095808431102E-2</v>
      </c>
      <c r="AF630" s="1">
        <f t="shared" ca="1" si="517"/>
        <v>3.4143933730418359E-2</v>
      </c>
      <c r="AG630" s="1">
        <f t="shared" ca="1" si="518"/>
        <v>3.4139691295710387E-2</v>
      </c>
      <c r="AH630" s="1">
        <f t="shared" ca="1" si="519"/>
        <v>3.4249597460389865E-2</v>
      </c>
      <c r="AI630" s="1">
        <f t="shared" ca="1" si="520"/>
        <v>3.447755902038542E-2</v>
      </c>
      <c r="AJ630" s="1">
        <f t="shared" ca="1" si="521"/>
        <v>3.4827173259150704E-2</v>
      </c>
      <c r="AK630" s="1">
        <f t="shared" ca="1" si="522"/>
        <v>3.5301656261899413E-2</v>
      </c>
      <c r="AL630" s="1">
        <f t="shared" ca="1" si="523"/>
        <v>3.5903636672649335E-2</v>
      </c>
      <c r="AM630" s="1">
        <f t="shared" ca="1" si="524"/>
        <v>3.6634783646093329E-2</v>
      </c>
      <c r="AN630" s="1">
        <f t="shared" ca="1" si="525"/>
        <v>3.7495287114749781E-2</v>
      </c>
      <c r="AO630" s="1">
        <f t="shared" ca="1" si="526"/>
        <v>3.848328631366154E-2</v>
      </c>
      <c r="AP630" s="1">
        <f t="shared" ca="1" si="527"/>
        <v>3.9594427193388682E-2</v>
      </c>
      <c r="AQ630" s="1">
        <f t="shared" ca="1" si="528"/>
        <v>4.0821778283693946E-2</v>
      </c>
      <c r="AR630" s="1">
        <f t="shared" ca="1" si="529"/>
        <v>4.2156302206232045E-2</v>
      </c>
      <c r="AS630" s="1">
        <f t="shared" ca="1" si="530"/>
        <v>4.3587944810099796E-2</v>
      </c>
      <c r="AT630" s="1">
        <f t="shared" ca="1" si="531"/>
        <v>4.510715379721357E-2</v>
      </c>
      <c r="AU630" s="1">
        <f t="shared" ca="1" si="532"/>
        <v>4.6706198394365191E-2</v>
      </c>
      <c r="AV630" s="1">
        <f t="shared" ca="1" si="533"/>
        <v>4.8378988280138632E-2</v>
      </c>
      <c r="AW630" s="1">
        <f t="shared" ca="1" si="534"/>
        <v>5.0117889024746259E-2</v>
      </c>
      <c r="AX630" s="1">
        <f t="shared" ca="1" si="535"/>
        <v>5.1908499516102539E-2</v>
      </c>
      <c r="AY630" s="1">
        <f t="shared" ca="1" si="536"/>
        <v>5.3729543056309059E-2</v>
      </c>
      <c r="AZ630" s="1">
        <f t="shared" ca="1" si="485"/>
        <v>5.5566723401815232E-2</v>
      </c>
      <c r="BC630" s="1">
        <f t="shared" ca="1" si="537"/>
        <v>0.71120311464536989</v>
      </c>
      <c r="BD630" s="1">
        <f t="shared" ca="1" si="537"/>
        <v>0.99704899548132619</v>
      </c>
      <c r="BE630" s="1">
        <f t="shared" ca="1" si="537"/>
        <v>-0.2129012123338514</v>
      </c>
    </row>
    <row r="631" spans="1:57" x14ac:dyDescent="0.2">
      <c r="A631" s="118">
        <f t="shared" si="486"/>
        <v>6.1899999999999125</v>
      </c>
      <c r="B631" s="1">
        <f t="shared" ca="1" si="487"/>
        <v>5.0942179301790902E-2</v>
      </c>
      <c r="C631" s="1">
        <f t="shared" ca="1" si="488"/>
        <v>5.0970124647018999E-2</v>
      </c>
      <c r="D631" s="1">
        <f t="shared" ca="1" si="489"/>
        <v>5.0889031507791629E-2</v>
      </c>
      <c r="E631" s="1">
        <f t="shared" ca="1" si="490"/>
        <v>5.070760686517254E-2</v>
      </c>
      <c r="F631" s="1">
        <f t="shared" ca="1" si="491"/>
        <v>5.0433165294363383E-2</v>
      </c>
      <c r="G631" s="1">
        <f t="shared" ca="1" si="492"/>
        <v>5.0071947987671055E-2</v>
      </c>
      <c r="H631" s="1">
        <f t="shared" ca="1" si="493"/>
        <v>4.9629461540991932E-2</v>
      </c>
      <c r="I631" s="1">
        <f t="shared" ca="1" si="494"/>
        <v>4.9110732984083805E-2</v>
      </c>
      <c r="J631" s="1">
        <f t="shared" ca="1" si="495"/>
        <v>4.8520527930262257E-2</v>
      </c>
      <c r="K631" s="1">
        <f t="shared" ca="1" si="496"/>
        <v>4.7863592092115458E-2</v>
      </c>
      <c r="L631" s="1">
        <f t="shared" ca="1" si="497"/>
        <v>4.7144933805379922E-2</v>
      </c>
      <c r="M631" s="1">
        <f t="shared" ca="1" si="498"/>
        <v>4.6370119189246724E-2</v>
      </c>
      <c r="N631" s="1">
        <f t="shared" ca="1" si="499"/>
        <v>4.5545525832884473E-2</v>
      </c>
      <c r="O631" s="1">
        <f t="shared" ca="1" si="500"/>
        <v>4.4678502494394021E-2</v>
      </c>
      <c r="P631" s="1">
        <f t="shared" ca="1" si="501"/>
        <v>4.3777405512688342E-2</v>
      </c>
      <c r="Q631" s="1">
        <f t="shared" ca="1" si="502"/>
        <v>4.2851514003368341E-2</v>
      </c>
      <c r="R631" s="1">
        <f t="shared" ca="1" si="503"/>
        <v>4.1910851642445783E-2</v>
      </c>
      <c r="S631" s="1">
        <f t="shared" ca="1" si="504"/>
        <v>4.0965954898415369E-2</v>
      </c>
      <c r="T631" s="1">
        <f t="shared" ca="1" si="505"/>
        <v>4.0027625713286857E-2</v>
      </c>
      <c r="U631" s="1">
        <f t="shared" ca="1" si="506"/>
        <v>3.9106696369324012E-2</v>
      </c>
      <c r="V631" s="1">
        <f t="shared" ca="1" si="507"/>
        <v>3.8213822682269673E-2</v>
      </c>
      <c r="W631" s="1">
        <f t="shared" ca="1" si="508"/>
        <v>3.7359313495138283E-2</v>
      </c>
      <c r="X631" s="1">
        <f t="shared" ca="1" si="509"/>
        <v>3.6553000467911996E-2</v>
      </c>
      <c r="Y631" s="1">
        <f t="shared" ca="1" si="510"/>
        <v>3.5804150098406394E-2</v>
      </c>
      <c r="Z631" s="1">
        <f t="shared" ca="1" si="511"/>
        <v>3.512141704991683E-2</v>
      </c>
      <c r="AA631" s="1">
        <f t="shared" ca="1" si="512"/>
        <v>3.4512833331390907E-2</v>
      </c>
      <c r="AB631" s="1">
        <f t="shared" ca="1" si="513"/>
        <v>3.3985823248681504E-2</v>
      </c>
      <c r="AC631" s="1">
        <f t="shared" ca="1" si="514"/>
        <v>3.3547232089446488E-2</v>
      </c>
      <c r="AD631" s="1">
        <f t="shared" ca="1" si="515"/>
        <v>3.3203359043808695E-2</v>
      </c>
      <c r="AE631" s="1">
        <f t="shared" ca="1" si="516"/>
        <v>3.2959991101388753E-2</v>
      </c>
      <c r="AF631" s="1">
        <f t="shared" ca="1" si="517"/>
        <v>3.2822441056344194E-2</v>
      </c>
      <c r="AG631" s="1">
        <f t="shared" ca="1" si="518"/>
        <v>3.2795594643011988E-2</v>
      </c>
      <c r="AH631" s="1">
        <f t="shared" ca="1" si="519"/>
        <v>3.2883965955477532E-2</v>
      </c>
      <c r="AI631" s="1">
        <f t="shared" ca="1" si="520"/>
        <v>3.3091746681870308E-2</v>
      </c>
      <c r="AJ631" s="1">
        <f t="shared" ca="1" si="521"/>
        <v>3.3422817017992837E-2</v>
      </c>
      <c r="AK631" s="1">
        <f t="shared" ca="1" si="522"/>
        <v>3.3880671257604099E-2</v>
      </c>
      <c r="AL631" s="1">
        <f t="shared" ca="1" si="523"/>
        <v>3.4468208217359964E-2</v>
      </c>
      <c r="AM631" s="1">
        <f t="shared" ca="1" si="524"/>
        <v>3.5187356238031278E-2</v>
      </c>
      <c r="AN631" s="1">
        <f t="shared" ca="1" si="525"/>
        <v>3.6038552441122911E-2</v>
      </c>
      <c r="AO631" s="1">
        <f t="shared" ca="1" si="526"/>
        <v>3.7020173879166431E-2</v>
      </c>
      <c r="AP631" s="1">
        <f t="shared" ca="1" si="527"/>
        <v>3.8128102191298911E-2</v>
      </c>
      <c r="AQ631" s="1">
        <f t="shared" ca="1" si="528"/>
        <v>3.9355650681479379E-2</v>
      </c>
      <c r="AR631" s="1">
        <f t="shared" ca="1" si="529"/>
        <v>4.0694048315399092E-2</v>
      </c>
      <c r="AS631" s="1">
        <f t="shared" ca="1" si="530"/>
        <v>4.2133537610039025E-2</v>
      </c>
      <c r="AT631" s="1">
        <f t="shared" ca="1" si="531"/>
        <v>4.366488947887294E-2</v>
      </c>
      <c r="AU631" s="1">
        <f t="shared" ca="1" si="532"/>
        <v>4.5280693124828172E-2</v>
      </c>
      <c r="AV631" s="1">
        <f t="shared" ca="1" si="533"/>
        <v>4.6975115172417904E-2</v>
      </c>
      <c r="AW631" s="1">
        <f t="shared" ca="1" si="534"/>
        <v>4.8740674663643416E-2</v>
      </c>
      <c r="AX631" s="1">
        <f t="shared" ca="1" si="535"/>
        <v>5.0563123117435285E-2</v>
      </c>
      <c r="AY631" s="1">
        <f t="shared" ca="1" si="536"/>
        <v>5.2421615330823575E-2</v>
      </c>
      <c r="AZ631" s="1">
        <f t="shared" ca="1" si="485"/>
        <v>5.4302112331871571E-2</v>
      </c>
      <c r="BC631" s="1">
        <f t="shared" ca="1" si="537"/>
        <v>-1.9778591869510906</v>
      </c>
      <c r="BD631" s="1">
        <f t="shared" ca="1" si="537"/>
        <v>-0.32981121337119745</v>
      </c>
      <c r="BE631" s="1">
        <f t="shared" ca="1" si="537"/>
        <v>0.85830290642143758</v>
      </c>
    </row>
    <row r="632" spans="1:57" x14ac:dyDescent="0.2">
      <c r="A632" s="118">
        <f t="shared" si="486"/>
        <v>6.1999999999999122</v>
      </c>
      <c r="B632" s="1">
        <f t="shared" ca="1" si="487"/>
        <v>5.0220387489484257E-2</v>
      </c>
      <c r="C632" s="1">
        <f t="shared" ca="1" si="488"/>
        <v>5.0346541591510495E-2</v>
      </c>
      <c r="D632" s="1">
        <f t="shared" ca="1" si="489"/>
        <v>5.0351384227681706E-2</v>
      </c>
      <c r="E632" s="1">
        <f t="shared" ca="1" si="490"/>
        <v>5.0244121666209514E-2</v>
      </c>
      <c r="F632" s="1">
        <f t="shared" ca="1" si="491"/>
        <v>5.0032571321841038E-2</v>
      </c>
      <c r="G632" s="1">
        <f t="shared" ca="1" si="492"/>
        <v>4.9723481675969357E-2</v>
      </c>
      <c r="H632" s="1">
        <f t="shared" ca="1" si="493"/>
        <v>4.9322869839647489E-2</v>
      </c>
      <c r="I632" s="1">
        <f t="shared" ca="1" si="494"/>
        <v>4.8836276249918285E-2</v>
      </c>
      <c r="J632" s="1">
        <f t="shared" ca="1" si="495"/>
        <v>4.8268983644750338E-2</v>
      </c>
      <c r="K632" s="1">
        <f t="shared" ca="1" si="496"/>
        <v>4.7626259713319005E-2</v>
      </c>
      <c r="L632" s="1">
        <f t="shared" ca="1" si="497"/>
        <v>4.6913640145731912E-2</v>
      </c>
      <c r="M632" s="1">
        <f t="shared" ca="1" si="498"/>
        <v>4.6137223197932946E-2</v>
      </c>
      <c r="N632" s="1">
        <f t="shared" ca="1" si="499"/>
        <v>4.5303921695733836E-2</v>
      </c>
      <c r="O632" s="1">
        <f t="shared" ca="1" si="500"/>
        <v>4.4421620430708034E-2</v>
      </c>
      <c r="P632" s="1">
        <f t="shared" ca="1" si="501"/>
        <v>4.3499210278086162E-2</v>
      </c>
      <c r="Q632" s="1">
        <f t="shared" ca="1" si="502"/>
        <v>4.2546501624613549E-2</v>
      </c>
      <c r="R632" s="1">
        <f t="shared" ca="1" si="503"/>
        <v>4.157404515358832E-2</v>
      </c>
      <c r="S632" s="1">
        <f t="shared" ca="1" si="504"/>
        <v>4.0592899812618329E-2</v>
      </c>
      <c r="T632" s="1">
        <f t="shared" ca="1" si="505"/>
        <v>3.9614385761665025E-2</v>
      </c>
      <c r="U632" s="1">
        <f t="shared" ca="1" si="506"/>
        <v>3.8649849808435596E-2</v>
      </c>
      <c r="V632" s="1">
        <f t="shared" ca="1" si="507"/>
        <v>3.7710459310803079E-2</v>
      </c>
      <c r="W632" s="1">
        <f t="shared" ca="1" si="508"/>
        <v>3.6807032442995193E-2</v>
      </c>
      <c r="X632" s="1">
        <f t="shared" ca="1" si="509"/>
        <v>3.5949908781920531E-2</v>
      </c>
      <c r="Y632" s="1">
        <f t="shared" ca="1" si="510"/>
        <v>3.5148862093939547E-2</v>
      </c>
      <c r="Z632" s="1">
        <f t="shared" ca="1" si="511"/>
        <v>3.4413054309328089E-2</v>
      </c>
      <c r="AA632" s="1">
        <f t="shared" ca="1" si="512"/>
        <v>3.3751025139869446E-2</v>
      </c>
      <c r="AB632" s="1">
        <f t="shared" ca="1" si="513"/>
        <v>3.3170707221243712E-2</v>
      </c>
      <c r="AC632" s="1">
        <f t="shared" ca="1" si="514"/>
        <v>3.2679454795805765E-2</v>
      </c>
      <c r="AD632" s="1">
        <f t="shared" ca="1" si="515"/>
        <v>3.2284076564869799E-2</v>
      </c>
      <c r="AE632" s="1">
        <f t="shared" ca="1" si="516"/>
        <v>3.19908695811673E-2</v>
      </c>
      <c r="AF632" s="1">
        <f t="shared" ca="1" si="517"/>
        <v>3.1805657353165699E-2</v>
      </c>
      <c r="AG632" s="1">
        <f t="shared" ca="1" si="518"/>
        <v>3.1733837068693385E-2</v>
      </c>
      <c r="AH632" s="1">
        <f t="shared" ca="1" si="519"/>
        <v>3.1780434820977949E-2</v>
      </c>
      <c r="AI632" s="1">
        <f t="shared" ca="1" si="520"/>
        <v>3.1950154016808154E-2</v>
      </c>
      <c r="AJ632" s="1">
        <f t="shared" ca="1" si="521"/>
        <v>3.2247384536314809E-2</v>
      </c>
      <c r="AK632" s="1">
        <f t="shared" ca="1" si="522"/>
        <v>3.267612558713956E-2</v>
      </c>
      <c r="AL632" s="1">
        <f t="shared" ca="1" si="523"/>
        <v>3.3239772804900612E-2</v>
      </c>
      <c r="AM632" s="1">
        <f t="shared" ca="1" si="524"/>
        <v>3.394074034256047E-2</v>
      </c>
      <c r="AN632" s="1">
        <f t="shared" ca="1" si="525"/>
        <v>3.4779939189236025E-2</v>
      </c>
      <c r="AO632" s="1">
        <f t="shared" ca="1" si="526"/>
        <v>3.5756211038424815E-2</v>
      </c>
      <c r="AP632" s="1">
        <f t="shared" ca="1" si="527"/>
        <v>3.6865900265608792E-2</v>
      </c>
      <c r="AQ632" s="1">
        <f t="shared" ca="1" si="528"/>
        <v>3.8102792246395574E-2</v>
      </c>
      <c r="AR632" s="1">
        <f t="shared" ca="1" si="529"/>
        <v>3.9458609763045396E-2</v>
      </c>
      <c r="AS632" s="1">
        <f t="shared" ca="1" si="530"/>
        <v>4.0924119397352347E-2</v>
      </c>
      <c r="AT632" s="1">
        <f t="shared" ca="1" si="531"/>
        <v>4.249064207569464E-2</v>
      </c>
      <c r="AU632" s="1">
        <f t="shared" ca="1" si="532"/>
        <v>4.415131258258647E-2</v>
      </c>
      <c r="AV632" s="1">
        <f t="shared" ca="1" si="533"/>
        <v>4.590077928504295E-2</v>
      </c>
      <c r="AW632" s="1">
        <f t="shared" ca="1" si="534"/>
        <v>4.773194154609426E-2</v>
      </c>
      <c r="AX632" s="1">
        <f t="shared" ca="1" si="535"/>
        <v>4.9630935959020857E-2</v>
      </c>
      <c r="AY632" s="1">
        <f t="shared" ca="1" si="536"/>
        <v>5.1577572197370476E-2</v>
      </c>
      <c r="AZ632" s="1">
        <f t="shared" ca="1" si="485"/>
        <v>5.3558172921796293E-2</v>
      </c>
      <c r="BC632" s="1">
        <f t="shared" ca="1" si="537"/>
        <v>-1.1791095643649143</v>
      </c>
      <c r="BD632" s="1">
        <f t="shared" ca="1" si="537"/>
        <v>-1.2014324154465923</v>
      </c>
      <c r="BE632" s="1">
        <f t="shared" ca="1" si="537"/>
        <v>0.82388495596377176</v>
      </c>
    </row>
    <row r="633" spans="1:57" x14ac:dyDescent="0.2">
      <c r="A633" s="118">
        <f t="shared" si="486"/>
        <v>6.209999999999912</v>
      </c>
      <c r="B633" s="1">
        <f t="shared" ca="1" si="487"/>
        <v>5.0145536548271641E-2</v>
      </c>
      <c r="C633" s="1">
        <f t="shared" ca="1" si="488"/>
        <v>5.0266324539121249E-2</v>
      </c>
      <c r="D633" s="1">
        <f t="shared" ca="1" si="489"/>
        <v>5.0271505883129258E-2</v>
      </c>
      <c r="E633" s="1">
        <f t="shared" ca="1" si="490"/>
        <v>5.0169965782883186E-2</v>
      </c>
      <c r="F633" s="1">
        <f t="shared" ca="1" si="491"/>
        <v>4.9969204157846531E-2</v>
      </c>
      <c r="G633" s="1">
        <f t="shared" ca="1" si="492"/>
        <v>4.9675656419200069E-2</v>
      </c>
      <c r="H633" s="1">
        <f t="shared" ca="1" si="493"/>
        <v>4.9295029827176109E-2</v>
      </c>
      <c r="I633" s="1">
        <f t="shared" ca="1" si="494"/>
        <v>4.8832557876630017E-2</v>
      </c>
      <c r="J633" s="1">
        <f t="shared" ca="1" si="495"/>
        <v>4.8293220103402167E-2</v>
      </c>
      <c r="K633" s="1">
        <f t="shared" ca="1" si="496"/>
        <v>4.768198585699087E-2</v>
      </c>
      <c r="L633" s="1">
        <f t="shared" ca="1" si="497"/>
        <v>4.7004097853702589E-2</v>
      </c>
      <c r="M633" s="1">
        <f t="shared" ca="1" si="498"/>
        <v>4.6265366124411941E-2</v>
      </c>
      <c r="N633" s="1">
        <f t="shared" ca="1" si="499"/>
        <v>4.5472418323690422E-2</v>
      </c>
      <c r="O633" s="1">
        <f t="shared" ca="1" si="500"/>
        <v>4.4632854822821096E-2</v>
      </c>
      <c r="P633" s="1">
        <f t="shared" ca="1" si="501"/>
        <v>4.3755280544228864E-2</v>
      </c>
      <c r="Q633" s="1">
        <f t="shared" ca="1" si="502"/>
        <v>4.2849216636706398E-2</v>
      </c>
      <c r="R633" s="1">
        <f t="shared" ca="1" si="503"/>
        <v>4.1924920276454808E-2</v>
      </c>
      <c r="S633" s="1">
        <f t="shared" ca="1" si="504"/>
        <v>4.0993152381151976E-2</v>
      </c>
      <c r="T633" s="1">
        <f t="shared" ca="1" si="505"/>
        <v>4.0064930831040957E-2</v>
      </c>
      <c r="U633" s="1">
        <f t="shared" ca="1" si="506"/>
        <v>3.915129647578619E-2</v>
      </c>
      <c r="V633" s="1">
        <f t="shared" ca="1" si="507"/>
        <v>3.8263107747352684E-2</v>
      </c>
      <c r="W633" s="1">
        <f t="shared" ca="1" si="508"/>
        <v>3.7410871699075747E-2</v>
      </c>
      <c r="X633" s="1">
        <f t="shared" ca="1" si="509"/>
        <v>3.6604615388002901E-2</v>
      </c>
      <c r="Y633" s="1">
        <f t="shared" ca="1" si="510"/>
        <v>3.5853799425188265E-2</v>
      </c>
      <c r="Z633" s="1">
        <f t="shared" ca="1" si="511"/>
        <v>3.5167272592785376E-2</v>
      </c>
      <c r="AA633" s="1">
        <f t="shared" ca="1" si="512"/>
        <v>3.4553261894133144E-2</v>
      </c>
      <c r="AB633" s="1">
        <f t="shared" ca="1" si="513"/>
        <v>3.4019387883416352E-2</v>
      </c>
      <c r="AC633" s="1">
        <f t="shared" ca="1" si="514"/>
        <v>3.3572693344996872E-2</v>
      </c>
      <c r="AD633" s="1">
        <f t="shared" ca="1" si="515"/>
        <v>3.3219676078598735E-2</v>
      </c>
      <c r="AE633" s="1">
        <f t="shared" ca="1" si="516"/>
        <v>3.2966322789268358E-2</v>
      </c>
      <c r="AF633" s="1">
        <f t="shared" ca="1" si="517"/>
        <v>3.2818147290746787E-2</v>
      </c>
      <c r="AG633" s="1">
        <f t="shared" ca="1" si="518"/>
        <v>3.2780237811446948E-2</v>
      </c>
      <c r="AH633" s="1">
        <f t="shared" ca="1" si="519"/>
        <v>3.2857312014309047E-2</v>
      </c>
      <c r="AI633" s="1">
        <f t="shared" ca="1" si="520"/>
        <v>3.3053764560274618E-2</v>
      </c>
      <c r="AJ633" s="1">
        <f t="shared" ca="1" si="521"/>
        <v>3.3373674494573916E-2</v>
      </c>
      <c r="AK633" s="1">
        <f t="shared" ca="1" si="522"/>
        <v>3.3820725353012941E-2</v>
      </c>
      <c r="AL633" s="1">
        <f t="shared" ca="1" si="523"/>
        <v>3.4397988946216922E-2</v>
      </c>
      <c r="AM633" s="1">
        <f t="shared" ca="1" si="524"/>
        <v>3.5107544576628513E-2</v>
      </c>
      <c r="AN633" s="1">
        <f t="shared" ca="1" si="525"/>
        <v>3.5949956492623801E-2</v>
      </c>
      <c r="AO633" s="1">
        <f t="shared" ca="1" si="526"/>
        <v>3.6923710566753948E-2</v>
      </c>
      <c r="AP633" s="1">
        <f t="shared" ca="1" si="527"/>
        <v>3.8024793673731981E-2</v>
      </c>
      <c r="AQ633" s="1">
        <f t="shared" ca="1" si="528"/>
        <v>3.9246643271892583E-2</v>
      </c>
      <c r="AR633" s="1">
        <f t="shared" ca="1" si="529"/>
        <v>4.0580656141209939E-2</v>
      </c>
      <c r="AS633" s="1">
        <f t="shared" ca="1" si="530"/>
        <v>4.2017303023433178E-2</v>
      </c>
      <c r="AT633" s="1">
        <f t="shared" ca="1" si="531"/>
        <v>4.3547634345398704E-2</v>
      </c>
      <c r="AU633" s="1">
        <f t="shared" ca="1" si="532"/>
        <v>4.5164508772605971E-2</v>
      </c>
      <c r="AV633" s="1">
        <f t="shared" ca="1" si="533"/>
        <v>4.6862233962322628E-2</v>
      </c>
      <c r="AW633" s="1">
        <f t="shared" ca="1" si="534"/>
        <v>4.8633269269854305E-2</v>
      </c>
      <c r="AX633" s="1">
        <f t="shared" ca="1" si="535"/>
        <v>5.0463321335054753E-2</v>
      </c>
      <c r="AY633" s="1">
        <f t="shared" ca="1" si="536"/>
        <v>5.2332028419290924E-2</v>
      </c>
      <c r="AZ633" s="1">
        <f t="shared" ca="1" si="485"/>
        <v>5.4225007965365848E-2</v>
      </c>
      <c r="BC633" s="1">
        <f t="shared" ca="1" si="537"/>
        <v>1.0019616575263877</v>
      </c>
      <c r="BD633" s="1">
        <f t="shared" ca="1" si="537"/>
        <v>1.4819299346150903</v>
      </c>
      <c r="BE633" s="1">
        <f t="shared" ca="1" si="537"/>
        <v>0.40972357092689915</v>
      </c>
    </row>
    <row r="634" spans="1:57" x14ac:dyDescent="0.2">
      <c r="A634" s="118">
        <f t="shared" si="486"/>
        <v>6.2199999999999118</v>
      </c>
      <c r="B634" s="1">
        <f t="shared" ca="1" si="487"/>
        <v>5.0706797771531781E-2</v>
      </c>
      <c r="C634" s="1">
        <f t="shared" ca="1" si="488"/>
        <v>5.0737677197697256E-2</v>
      </c>
      <c r="D634" s="1">
        <f t="shared" ca="1" si="489"/>
        <v>5.0661467775962185E-2</v>
      </c>
      <c r="E634" s="1">
        <f t="shared" ca="1" si="490"/>
        <v>5.048672372912838E-2</v>
      </c>
      <c r="F634" s="1">
        <f t="shared" ca="1" si="491"/>
        <v>5.0220617584308735E-2</v>
      </c>
      <c r="G634" s="1">
        <f t="shared" ca="1" si="492"/>
        <v>4.9869261761291139E-2</v>
      </c>
      <c r="H634" s="1">
        <f t="shared" ca="1" si="493"/>
        <v>4.9438043742091438E-2</v>
      </c>
      <c r="I634" s="1">
        <f t="shared" ca="1" si="494"/>
        <v>4.8931880168610289E-2</v>
      </c>
      <c r="J634" s="1">
        <f t="shared" ca="1" si="495"/>
        <v>4.8355437486240466E-2</v>
      </c>
      <c r="K634" s="1">
        <f t="shared" ca="1" si="496"/>
        <v>4.7713376826552321E-2</v>
      </c>
      <c r="L634" s="1">
        <f t="shared" ca="1" si="497"/>
        <v>4.70106380414574E-2</v>
      </c>
      <c r="M634" s="1">
        <f t="shared" ca="1" si="498"/>
        <v>4.6252733012269197E-2</v>
      </c>
      <c r="N634" s="1">
        <f t="shared" ca="1" si="499"/>
        <v>4.5445994251769581E-2</v>
      </c>
      <c r="O634" s="1">
        <f t="shared" ca="1" si="500"/>
        <v>4.4597727694732497E-2</v>
      </c>
      <c r="P634" s="1">
        <f t="shared" ca="1" si="501"/>
        <v>4.371624225950576E-2</v>
      </c>
      <c r="Q634" s="1">
        <f t="shared" ca="1" si="502"/>
        <v>4.2810759785978113E-2</v>
      </c>
      <c r="R634" s="1">
        <f t="shared" ca="1" si="503"/>
        <v>4.1891233867228567E-2</v>
      </c>
      <c r="S634" s="1">
        <f t="shared" ca="1" si="504"/>
        <v>4.0968117320440832E-2</v>
      </c>
      <c r="T634" s="1">
        <f t="shared" ca="1" si="505"/>
        <v>4.0052115687004702E-2</v>
      </c>
      <c r="U634" s="1">
        <f t="shared" ca="1" si="506"/>
        <v>3.9153953813616124E-2</v>
      </c>
      <c r="V634" s="1">
        <f t="shared" ca="1" si="507"/>
        <v>3.8284171176863981E-2</v>
      </c>
      <c r="W634" s="1">
        <f t="shared" ca="1" si="508"/>
        <v>3.7452953695643401E-2</v>
      </c>
      <c r="X634" s="1">
        <f t="shared" ca="1" si="509"/>
        <v>3.667000590886349E-2</v>
      </c>
      <c r="Y634" s="1">
        <f t="shared" ca="1" si="510"/>
        <v>3.5944465286847332E-2</v>
      </c>
      <c r="Z634" s="1">
        <f t="shared" ca="1" si="511"/>
        <v>3.528485748685127E-2</v>
      </c>
      <c r="AA634" s="1">
        <f t="shared" ca="1" si="512"/>
        <v>3.4699086830740425E-2</v>
      </c>
      <c r="AB634" s="1">
        <f t="shared" ca="1" si="513"/>
        <v>3.4194451818105875E-2</v>
      </c>
      <c r="AC634" s="1">
        <f t="shared" ca="1" si="514"/>
        <v>3.3777673800876165E-2</v>
      </c>
      <c r="AD634" s="1">
        <f t="shared" ca="1" si="515"/>
        <v>3.3454929702694827E-2</v>
      </c>
      <c r="AE634" s="1">
        <f t="shared" ca="1" si="516"/>
        <v>3.3231885908413986E-2</v>
      </c>
      <c r="AF634" s="1">
        <f t="shared" ca="1" si="517"/>
        <v>3.3113736566186096E-2</v>
      </c>
      <c r="AG634" s="1">
        <f t="shared" ca="1" si="518"/>
        <v>3.3105250970022759E-2</v>
      </c>
      <c r="AH634" s="1">
        <f t="shared" ca="1" si="519"/>
        <v>3.3210828360697213E-2</v>
      </c>
      <c r="AI634" s="1">
        <f t="shared" ca="1" si="520"/>
        <v>3.3434544625954271E-2</v>
      </c>
      <c r="AJ634" s="1">
        <f t="shared" ca="1" si="521"/>
        <v>3.3780157893816512E-2</v>
      </c>
      <c r="AK634" s="1">
        <f t="shared" ca="1" si="522"/>
        <v>3.4251025879622747E-2</v>
      </c>
      <c r="AL634" s="1">
        <f t="shared" ca="1" si="523"/>
        <v>3.4849886362926262E-2</v>
      </c>
      <c r="AM634" s="1">
        <f t="shared" ca="1" si="524"/>
        <v>3.5578473572277038E-2</v>
      </c>
      <c r="AN634" s="1">
        <f t="shared" ca="1" si="525"/>
        <v>3.6436994848137831E-2</v>
      </c>
      <c r="AO634" s="1">
        <f t="shared" ca="1" si="526"/>
        <v>3.7423570222948566E-2</v>
      </c>
      <c r="AP634" s="1">
        <f t="shared" ca="1" si="527"/>
        <v>3.8533819276754838E-2</v>
      </c>
      <c r="AQ634" s="1">
        <f t="shared" ca="1" si="528"/>
        <v>3.9760822003349738E-2</v>
      </c>
      <c r="AR634" s="1">
        <f t="shared" ca="1" si="529"/>
        <v>4.1095639798097806E-2</v>
      </c>
      <c r="AS634" s="1">
        <f t="shared" ca="1" si="530"/>
        <v>4.252843808394486E-2</v>
      </c>
      <c r="AT634" s="1">
        <f t="shared" ca="1" si="531"/>
        <v>4.404998669022761E-2</v>
      </c>
      <c r="AU634" s="1">
        <f t="shared" ca="1" si="532"/>
        <v>4.5652856886047727E-2</v>
      </c>
      <c r="AV634" s="1">
        <f t="shared" ca="1" si="533"/>
        <v>4.7331003647397417E-2</v>
      </c>
      <c r="AW634" s="1">
        <f t="shared" ca="1" si="534"/>
        <v>4.9076436537375312E-2</v>
      </c>
      <c r="AX634" s="1">
        <f t="shared" ca="1" si="535"/>
        <v>5.0874427427664973E-2</v>
      </c>
      <c r="AY634" s="1">
        <f t="shared" ca="1" si="536"/>
        <v>5.2704422505770759E-2</v>
      </c>
      <c r="AZ634" s="1">
        <f t="shared" ca="1" si="485"/>
        <v>5.45515319559189E-2</v>
      </c>
      <c r="BC634" s="1">
        <f t="shared" ca="1" si="537"/>
        <v>0.36483752957211824</v>
      </c>
      <c r="BD634" s="1">
        <f t="shared" ca="1" si="537"/>
        <v>0.34425882918306261</v>
      </c>
      <c r="BE634" s="1">
        <f t="shared" ca="1" si="537"/>
        <v>-0.94022114288759262</v>
      </c>
    </row>
    <row r="635" spans="1:57" x14ac:dyDescent="0.2">
      <c r="A635" s="118">
        <f t="shared" si="486"/>
        <v>6.2299999999999116</v>
      </c>
      <c r="B635" s="1">
        <f t="shared" ca="1" si="487"/>
        <v>5.1708788133123747E-2</v>
      </c>
      <c r="C635" s="1">
        <f t="shared" ca="1" si="488"/>
        <v>5.1500608879479409E-2</v>
      </c>
      <c r="D635" s="1">
        <f t="shared" ca="1" si="489"/>
        <v>5.1208118455434881E-2</v>
      </c>
      <c r="E635" s="1">
        <f t="shared" ca="1" si="490"/>
        <v>5.0839005483968289E-2</v>
      </c>
      <c r="F635" s="1">
        <f t="shared" ca="1" si="491"/>
        <v>5.0399580496074355E-2</v>
      </c>
      <c r="G635" s="1">
        <f t="shared" ca="1" si="492"/>
        <v>4.9895098292624916E-2</v>
      </c>
      <c r="H635" s="1">
        <f t="shared" ca="1" si="493"/>
        <v>4.9330091944137885E-2</v>
      </c>
      <c r="I635" s="1">
        <f t="shared" ca="1" si="494"/>
        <v>4.8708626623022659E-2</v>
      </c>
      <c r="J635" s="1">
        <f t="shared" ca="1" si="495"/>
        <v>4.8034521089888108E-2</v>
      </c>
      <c r="K635" s="1">
        <f t="shared" ca="1" si="496"/>
        <v>4.7311593673660578E-2</v>
      </c>
      <c r="L635" s="1">
        <f t="shared" ca="1" si="497"/>
        <v>4.6543946764366677E-2</v>
      </c>
      <c r="M635" s="1">
        <f t="shared" ca="1" si="498"/>
        <v>4.5736259462127497E-2</v>
      </c>
      <c r="N635" s="1">
        <f t="shared" ca="1" si="499"/>
        <v>4.4894034460254202E-2</v>
      </c>
      <c r="O635" s="1">
        <f t="shared" ca="1" si="500"/>
        <v>4.4023748533873544E-2</v>
      </c>
      <c r="P635" s="1">
        <f t="shared" ca="1" si="501"/>
        <v>4.3132879839373035E-2</v>
      </c>
      <c r="Q635" s="1">
        <f t="shared" ca="1" si="502"/>
        <v>4.2229816130466412E-2</v>
      </c>
      <c r="R635" s="1">
        <f t="shared" ca="1" si="503"/>
        <v>4.1323672634976424E-2</v>
      </c>
      <c r="S635" s="1">
        <f t="shared" ca="1" si="504"/>
        <v>4.0424059293038772E-2</v>
      </c>
      <c r="T635" s="1">
        <f t="shared" ca="1" si="505"/>
        <v>3.9540834542120956E-2</v>
      </c>
      <c r="U635" s="1">
        <f t="shared" ca="1" si="506"/>
        <v>3.868387247511558E-2</v>
      </c>
      <c r="V635" s="1">
        <f t="shared" ca="1" si="507"/>
        <v>3.7862858877867417E-2</v>
      </c>
      <c r="W635" s="1">
        <f t="shared" ca="1" si="508"/>
        <v>3.7087123815370764E-2</v>
      </c>
      <c r="X635" s="1">
        <f t="shared" ca="1" si="509"/>
        <v>3.6365514604157739E-2</v>
      </c>
      <c r="Y635" s="1">
        <f t="shared" ca="1" si="510"/>
        <v>3.5706310882350385E-2</v>
      </c>
      <c r="Z635" s="1">
        <f t="shared" ca="1" si="511"/>
        <v>3.5117180499389611E-2</v>
      </c>
      <c r="AA635" s="1">
        <f t="shared" ca="1" si="512"/>
        <v>3.4605170416417641E-2</v>
      </c>
      <c r="AB635" s="1">
        <f t="shared" ca="1" si="513"/>
        <v>3.417672239908838E-2</v>
      </c>
      <c r="AC635" s="1">
        <f t="shared" ca="1" si="514"/>
        <v>3.383770168623737E-2</v>
      </c>
      <c r="AD635" s="1">
        <f t="shared" ca="1" si="515"/>
        <v>3.3593429644758692E-2</v>
      </c>
      <c r="AE635" s="1">
        <f t="shared" ca="1" si="516"/>
        <v>3.3448717660615579E-2</v>
      </c>
      <c r="AF635" s="1">
        <f t="shared" ca="1" si="517"/>
        <v>3.340790553920895E-2</v>
      </c>
      <c r="AG635" s="1">
        <f t="shared" ca="1" si="518"/>
        <v>3.3474908958607059E-2</v>
      </c>
      <c r="AH635" s="1">
        <f t="shared" ca="1" si="519"/>
        <v>3.3653274038608884E-2</v>
      </c>
      <c r="AI635" s="1">
        <f t="shared" ca="1" si="520"/>
        <v>3.3946223159095595E-2</v>
      </c>
      <c r="AJ635" s="1">
        <f t="shared" ca="1" si="521"/>
        <v>3.4356658741030208E-2</v>
      </c>
      <c r="AK635" s="1">
        <f t="shared" ca="1" si="522"/>
        <v>3.4887077823285546E-2</v>
      </c>
      <c r="AL635" s="1">
        <f t="shared" ca="1" si="523"/>
        <v>3.5539349241699839E-2</v>
      </c>
      <c r="AM635" s="1">
        <f t="shared" ca="1" si="524"/>
        <v>3.6314327222463284E-2</v>
      </c>
      <c r="AN635" s="1">
        <f t="shared" ca="1" si="525"/>
        <v>3.7211327327694645E-2</v>
      </c>
      <c r="AO635" s="1">
        <f t="shared" ca="1" si="526"/>
        <v>3.8227569028844791E-2</v>
      </c>
      <c r="AP635" s="1">
        <f t="shared" ca="1" si="527"/>
        <v>3.9357770116107679E-2</v>
      </c>
      <c r="AQ635" s="1">
        <f t="shared" ca="1" si="528"/>
        <v>4.0594118868546775E-2</v>
      </c>
      <c r="AR635" s="1">
        <f t="shared" ca="1" si="529"/>
        <v>4.1926807206446384E-2</v>
      </c>
      <c r="AS635" s="1">
        <f t="shared" ca="1" si="530"/>
        <v>4.3345161036588392E-2</v>
      </c>
      <c r="AT635" s="1">
        <f t="shared" ca="1" si="531"/>
        <v>4.4839134763045151E-2</v>
      </c>
      <c r="AU635" s="1">
        <f t="shared" ca="1" si="532"/>
        <v>4.6400476261036286E-2</v>
      </c>
      <c r="AV635" s="1">
        <f t="shared" ca="1" si="533"/>
        <v>4.8022251191273249E-2</v>
      </c>
      <c r="AW635" s="1">
        <f t="shared" ca="1" si="534"/>
        <v>4.9695484933341694E-2</v>
      </c>
      <c r="AX635" s="1">
        <f t="shared" ca="1" si="535"/>
        <v>5.1404484752854439E-2</v>
      </c>
      <c r="AY635" s="1">
        <f t="shared" ca="1" si="536"/>
        <v>5.3127963767972276E-2</v>
      </c>
      <c r="AZ635" s="1">
        <f t="shared" ca="1" si="485"/>
        <v>5.4850143519525392E-2</v>
      </c>
      <c r="BC635" s="1">
        <f t="shared" ca="1" si="537"/>
        <v>0.20792715246301618</v>
      </c>
      <c r="BD635" s="1">
        <f t="shared" ca="1" si="537"/>
        <v>0.94268549421772896</v>
      </c>
      <c r="BE635" s="1">
        <f t="shared" ca="1" si="537"/>
        <v>-2.5321307902640982</v>
      </c>
    </row>
    <row r="636" spans="1:57" x14ac:dyDescent="0.2">
      <c r="A636" s="118">
        <f t="shared" si="486"/>
        <v>6.2399999999999114</v>
      </c>
      <c r="B636" s="1">
        <f t="shared" ca="1" si="487"/>
        <v>5.1403338120275865E-2</v>
      </c>
      <c r="C636" s="1">
        <f t="shared" ca="1" si="488"/>
        <v>5.1022143502084061E-2</v>
      </c>
      <c r="D636" s="1">
        <f t="shared" ca="1" si="489"/>
        <v>5.0571740891340623E-2</v>
      </c>
      <c r="E636" s="1">
        <f t="shared" ca="1" si="490"/>
        <v>5.0059265621411726E-2</v>
      </c>
      <c r="F636" s="1">
        <f t="shared" ca="1" si="491"/>
        <v>4.9490478552855634E-2</v>
      </c>
      <c r="G636" s="1">
        <f t="shared" ca="1" si="492"/>
        <v>4.8870089169914123E-2</v>
      </c>
      <c r="H636" s="1">
        <f t="shared" ca="1" si="493"/>
        <v>4.8202088428584956E-2</v>
      </c>
      <c r="I636" s="1">
        <f t="shared" ca="1" si="494"/>
        <v>4.7490002345618058E-2</v>
      </c>
      <c r="J636" s="1">
        <f t="shared" ca="1" si="495"/>
        <v>4.6737114332618825E-2</v>
      </c>
      <c r="K636" s="1">
        <f t="shared" ca="1" si="496"/>
        <v>4.5946712260822427E-2</v>
      </c>
      <c r="L636" s="1">
        <f t="shared" ca="1" si="497"/>
        <v>4.5122373390122032E-2</v>
      </c>
      <c r="M636" s="1">
        <f t="shared" ca="1" si="498"/>
        <v>4.4268256336818419E-2</v>
      </c>
      <c r="N636" s="1">
        <f t="shared" ca="1" si="499"/>
        <v>4.3389346226086131E-2</v>
      </c>
      <c r="O636" s="1">
        <f t="shared" ca="1" si="500"/>
        <v>4.2491602879496132E-2</v>
      </c>
      <c r="P636" s="1">
        <f t="shared" ca="1" si="501"/>
        <v>4.1581985863128973E-2</v>
      </c>
      <c r="Q636" s="1">
        <f t="shared" ca="1" si="502"/>
        <v>4.0668360997079392E-2</v>
      </c>
      <c r="R636" s="1">
        <f t="shared" ca="1" si="503"/>
        <v>3.9759317291815706E-2</v>
      </c>
      <c r="S636" s="1">
        <f t="shared" ca="1" si="504"/>
        <v>3.8863933964025751E-2</v>
      </c>
      <c r="T636" s="1">
        <f t="shared" ca="1" si="505"/>
        <v>3.7991534512394745E-2</v>
      </c>
      <c r="U636" s="1">
        <f t="shared" ca="1" si="506"/>
        <v>3.7151454455410793E-2</v>
      </c>
      <c r="V636" s="1">
        <f t="shared" ca="1" si="507"/>
        <v>3.6352838083049073E-2</v>
      </c>
      <c r="W636" s="1">
        <f t="shared" ca="1" si="508"/>
        <v>3.5604471817171142E-2</v>
      </c>
      <c r="X636" s="1">
        <f t="shared" ca="1" si="509"/>
        <v>3.4914657977873333E-2</v>
      </c>
      <c r="Y636" s="1">
        <f t="shared" ca="1" si="510"/>
        <v>3.4291130609701952E-2</v>
      </c>
      <c r="Z636" s="1">
        <f t="shared" ca="1" si="511"/>
        <v>3.3741012001362015E-2</v>
      </c>
      <c r="AA636" s="1">
        <f t="shared" ca="1" si="512"/>
        <v>3.3270804003946178E-2</v>
      </c>
      <c r="AB636" s="1">
        <f t="shared" ca="1" si="513"/>
        <v>3.2886403899725705E-2</v>
      </c>
      <c r="AC636" s="1">
        <f t="shared" ca="1" si="514"/>
        <v>3.2593133063707667E-2</v>
      </c>
      <c r="AD636" s="1">
        <f t="shared" ca="1" si="515"/>
        <v>3.2395769555331522E-2</v>
      </c>
      <c r="AE636" s="1">
        <f t="shared" ca="1" si="516"/>
        <v>3.2298582012932009E-2</v>
      </c>
      <c r="AF636" s="1">
        <f t="shared" ca="1" si="517"/>
        <v>3.2305368151832332E-2</v>
      </c>
      <c r="AG636" s="1">
        <f t="shared" ca="1" si="518"/>
        <v>3.2419502282194416E-2</v>
      </c>
      <c r="AH636" s="1">
        <f t="shared" ca="1" si="519"/>
        <v>3.2643989633242824E-2</v>
      </c>
      <c r="AI636" s="1">
        <f t="shared" ca="1" si="520"/>
        <v>3.298151127114881E-2</v>
      </c>
      <c r="AJ636" s="1">
        <f t="shared" ca="1" si="521"/>
        <v>3.3434426048565356E-2</v>
      </c>
      <c r="AK636" s="1">
        <f t="shared" ca="1" si="522"/>
        <v>3.4004682400691946E-2</v>
      </c>
      <c r="AL636" s="1">
        <f t="shared" ca="1" si="523"/>
        <v>3.4693592236616506E-2</v>
      </c>
      <c r="AM636" s="1">
        <f t="shared" ca="1" si="524"/>
        <v>3.5501441782787406E-2</v>
      </c>
      <c r="AN636" s="1">
        <f t="shared" ca="1" si="525"/>
        <v>3.6426966885464158E-2</v>
      </c>
      <c r="AO636" s="1">
        <f t="shared" ca="1" si="526"/>
        <v>3.7466798668668977E-2</v>
      </c>
      <c r="AP636" s="1">
        <f t="shared" ca="1" si="527"/>
        <v>3.8615065572384255E-2</v>
      </c>
      <c r="AQ636" s="1">
        <f t="shared" ca="1" si="528"/>
        <v>3.9863376843874462E-2</v>
      </c>
      <c r="AR636" s="1">
        <f t="shared" ca="1" si="529"/>
        <v>4.1201367765659656E-2</v>
      </c>
      <c r="AS636" s="1">
        <f t="shared" ca="1" si="530"/>
        <v>4.2617837448313385E-2</v>
      </c>
      <c r="AT636" s="1">
        <f t="shared" ca="1" si="531"/>
        <v>4.4102236949408985E-2</v>
      </c>
      <c r="AU636" s="1">
        <f t="shared" ca="1" si="532"/>
        <v>4.5645801669993664E-2</v>
      </c>
      <c r="AV636" s="1">
        <f t="shared" ca="1" si="533"/>
        <v>4.7241018296271128E-2</v>
      </c>
      <c r="AW636" s="1">
        <f t="shared" ca="1" si="534"/>
        <v>4.8878240654000558E-2</v>
      </c>
      <c r="AX636" s="1">
        <f t="shared" ca="1" si="535"/>
        <v>5.0541128271596195E-2</v>
      </c>
      <c r="AY636" s="1">
        <f t="shared" ca="1" si="536"/>
        <v>5.2207970324531866E-2</v>
      </c>
      <c r="AZ636" s="1">
        <f t="shared" ca="1" si="485"/>
        <v>5.3862797993959419E-2</v>
      </c>
      <c r="BC636" s="1">
        <f t="shared" ca="1" si="537"/>
        <v>-1.7494409249313909</v>
      </c>
      <c r="BD636" s="1">
        <f t="shared" ca="1" si="537"/>
        <v>0.28998719350467894</v>
      </c>
      <c r="BE636" s="1">
        <f t="shared" ca="1" si="537"/>
        <v>-1.9509954236204283</v>
      </c>
    </row>
    <row r="637" spans="1:57" x14ac:dyDescent="0.2">
      <c r="A637" s="118">
        <f t="shared" si="486"/>
        <v>6.2499999999999112</v>
      </c>
      <c r="B637" s="1">
        <f t="shared" ca="1" si="487"/>
        <v>5.1415505061044878E-2</v>
      </c>
      <c r="C637" s="1">
        <f t="shared" ca="1" si="488"/>
        <v>5.1079954659664993E-2</v>
      </c>
      <c r="D637" s="1">
        <f t="shared" ca="1" si="489"/>
        <v>5.0669588492899917E-2</v>
      </c>
      <c r="E637" s="1">
        <f t="shared" ca="1" si="490"/>
        <v>5.019176153163675E-2</v>
      </c>
      <c r="F637" s="1">
        <f t="shared" ca="1" si="491"/>
        <v>4.9652457907822807E-2</v>
      </c>
      <c r="G637" s="1">
        <f t="shared" ca="1" si="492"/>
        <v>4.9056614707861365E-2</v>
      </c>
      <c r="H637" s="1">
        <f t="shared" ca="1" si="493"/>
        <v>4.8408453687156607E-2</v>
      </c>
      <c r="I637" s="1">
        <f t="shared" ca="1" si="494"/>
        <v>4.7711734637681469E-2</v>
      </c>
      <c r="J637" s="1">
        <f t="shared" ca="1" si="495"/>
        <v>4.6969978574613505E-2</v>
      </c>
      <c r="K637" s="1">
        <f t="shared" ca="1" si="496"/>
        <v>4.618671587279724E-2</v>
      </c>
      <c r="L637" s="1">
        <f t="shared" ca="1" si="497"/>
        <v>4.536577160966801E-2</v>
      </c>
      <c r="M637" s="1">
        <f t="shared" ca="1" si="498"/>
        <v>4.4511556830769322E-2</v>
      </c>
      <c r="N637" s="1">
        <f t="shared" ca="1" si="499"/>
        <v>4.3629311960180106E-2</v>
      </c>
      <c r="O637" s="1">
        <f t="shared" ca="1" si="500"/>
        <v>4.2725252687929871E-2</v>
      </c>
      <c r="P637" s="1">
        <f t="shared" ca="1" si="501"/>
        <v>4.1806592777675324E-2</v>
      </c>
      <c r="Q637" s="1">
        <f t="shared" ca="1" si="502"/>
        <v>4.0881448884966878E-2</v>
      </c>
      <c r="R637" s="1">
        <f t="shared" ca="1" si="503"/>
        <v>3.9958656567545908E-2</v>
      </c>
      <c r="S637" s="1">
        <f t="shared" ca="1" si="504"/>
        <v>3.9047537089095065E-2</v>
      </c>
      <c r="T637" s="1">
        <f t="shared" ca="1" si="505"/>
        <v>3.8157651791554233E-2</v>
      </c>
      <c r="U637" s="1">
        <f t="shared" ca="1" si="506"/>
        <v>3.7298570415327047E-2</v>
      </c>
      <c r="V637" s="1">
        <f t="shared" ca="1" si="507"/>
        <v>3.6479668566323217E-2</v>
      </c>
      <c r="W637" s="1">
        <f t="shared" ca="1" si="508"/>
        <v>3.5709961850954861E-2</v>
      </c>
      <c r="X637" s="1">
        <f t="shared" ca="1" si="509"/>
        <v>3.4997980435689094E-2</v>
      </c>
      <c r="Y637" s="1">
        <f t="shared" ca="1" si="510"/>
        <v>3.4351685626902662E-2</v>
      </c>
      <c r="Z637" s="1">
        <f t="shared" ca="1" si="511"/>
        <v>3.3778427016327779E-2</v>
      </c>
      <c r="AA637" s="1">
        <f t="shared" ca="1" si="512"/>
        <v>3.3284934212290229E-2</v>
      </c>
      <c r="AB637" s="1">
        <f t="shared" ca="1" si="513"/>
        <v>3.28773328808191E-2</v>
      </c>
      <c r="AC637" s="1">
        <f t="shared" ca="1" si="514"/>
        <v>3.2561173398969814E-2</v>
      </c>
      <c r="AD637" s="1">
        <f t="shared" ca="1" si="515"/>
        <v>3.2341463384673134E-2</v>
      </c>
      <c r="AE637" s="1">
        <f t="shared" ca="1" si="516"/>
        <v>3.2222701596535668E-2</v>
      </c>
      <c r="AF637" s="1">
        <f t="shared" ca="1" si="517"/>
        <v>3.2208916528995685E-2</v>
      </c>
      <c r="AG637" s="1">
        <f t="shared" ca="1" si="518"/>
        <v>3.2303713988604814E-2</v>
      </c>
      <c r="AH637" s="1">
        <f t="shared" ca="1" si="519"/>
        <v>3.2510331160299846E-2</v>
      </c>
      <c r="AI637" s="1">
        <f t="shared" ca="1" si="520"/>
        <v>3.2831680606199488E-2</v>
      </c>
      <c r="AJ637" s="1">
        <f t="shared" ca="1" si="521"/>
        <v>3.3270350364688811E-2</v>
      </c>
      <c r="AK637" s="1">
        <f t="shared" ca="1" si="522"/>
        <v>3.3828512955581744E-2</v>
      </c>
      <c r="AL637" s="1">
        <f t="shared" ca="1" si="523"/>
        <v>3.450769599450549E-2</v>
      </c>
      <c r="AM637" s="1">
        <f t="shared" ca="1" si="524"/>
        <v>3.5308390328593592E-2</v>
      </c>
      <c r="AN637" s="1">
        <f t="shared" ca="1" si="525"/>
        <v>3.6229524770364292E-2</v>
      </c>
      <c r="AO637" s="1">
        <f t="shared" ca="1" si="526"/>
        <v>3.7267914931104852E-2</v>
      </c>
      <c r="AP637" s="1">
        <f t="shared" ca="1" si="527"/>
        <v>3.8417872961703743E-2</v>
      </c>
      <c r="AQ637" s="1">
        <f t="shared" ca="1" si="528"/>
        <v>3.9671202380256482E-2</v>
      </c>
      <c r="AR637" s="1">
        <f t="shared" ca="1" si="529"/>
        <v>4.1017755283099366E-2</v>
      </c>
      <c r="AS637" s="1">
        <f t="shared" ca="1" si="530"/>
        <v>4.2446577308341185E-2</v>
      </c>
      <c r="AT637" s="1">
        <f t="shared" ca="1" si="531"/>
        <v>4.3947388839252116E-2</v>
      </c>
      <c r="AU637" s="1">
        <f t="shared" ca="1" si="532"/>
        <v>4.5511684327449647E-2</v>
      </c>
      <c r="AV637" s="1">
        <f t="shared" ca="1" si="533"/>
        <v>4.7132142487792725E-2</v>
      </c>
      <c r="AW637" s="1">
        <f t="shared" ca="1" si="534"/>
        <v>4.8799218923295973E-2</v>
      </c>
      <c r="AX637" s="1">
        <f t="shared" ca="1" si="535"/>
        <v>5.0496702755814658E-2</v>
      </c>
      <c r="AY637" s="1">
        <f t="shared" ca="1" si="536"/>
        <v>5.2203236744545196E-2</v>
      </c>
      <c r="AZ637" s="1">
        <f t="shared" ca="1" si="485"/>
        <v>5.3903652675302886E-2</v>
      </c>
      <c r="BC637" s="1">
        <f t="shared" ca="1" si="537"/>
        <v>2.1031415669262365E-2</v>
      </c>
      <c r="BD637" s="1">
        <f t="shared" ca="1" si="537"/>
        <v>-0.53953611474035679</v>
      </c>
      <c r="BE637" s="1">
        <f t="shared" ca="1" si="537"/>
        <v>0.39072810841087779</v>
      </c>
    </row>
    <row r="638" spans="1:57" x14ac:dyDescent="0.2">
      <c r="A638" s="118">
        <f t="shared" si="486"/>
        <v>6.259999999999911</v>
      </c>
      <c r="B638" s="1">
        <f t="shared" ca="1" si="487"/>
        <v>5.0486780373487264E-2</v>
      </c>
      <c r="C638" s="1">
        <f t="shared" ca="1" si="488"/>
        <v>5.0195461603289478E-2</v>
      </c>
      <c r="D638" s="1">
        <f t="shared" ca="1" si="489"/>
        <v>4.9827946955192721E-2</v>
      </c>
      <c r="E638" s="1">
        <f t="shared" ca="1" si="490"/>
        <v>4.9391578389942278E-2</v>
      </c>
      <c r="F638" s="1">
        <f t="shared" ca="1" si="491"/>
        <v>4.8892330677149848E-2</v>
      </c>
      <c r="G638" s="1">
        <f t="shared" ca="1" si="492"/>
        <v>4.8335135848984988E-2</v>
      </c>
      <c r="H638" s="1">
        <f t="shared" ca="1" si="493"/>
        <v>4.7724213799434541E-2</v>
      </c>
      <c r="I638" s="1">
        <f t="shared" ca="1" si="494"/>
        <v>4.7063325451921337E-2</v>
      </c>
      <c r="J638" s="1">
        <f t="shared" ca="1" si="495"/>
        <v>4.6355996802855709E-2</v>
      </c>
      <c r="K638" s="1">
        <f t="shared" ca="1" si="496"/>
        <v>4.5605768116630085E-2</v>
      </c>
      <c r="L638" s="1">
        <f t="shared" ca="1" si="497"/>
        <v>4.4816479660115864E-2</v>
      </c>
      <c r="M638" s="1">
        <f t="shared" ca="1" si="498"/>
        <v>4.3992562245152432E-2</v>
      </c>
      <c r="N638" s="1">
        <f t="shared" ca="1" si="499"/>
        <v>4.3139278885774054E-2</v>
      </c>
      <c r="O638" s="1">
        <f t="shared" ca="1" si="500"/>
        <v>4.2262868386711033E-2</v>
      </c>
      <c r="P638" s="1">
        <f t="shared" ca="1" si="501"/>
        <v>4.1370565921613728E-2</v>
      </c>
      <c r="Q638" s="1">
        <f t="shared" ca="1" si="502"/>
        <v>4.0470506175384453E-2</v>
      </c>
      <c r="R638" s="1">
        <f t="shared" ca="1" si="503"/>
        <v>3.9571538442691984E-2</v>
      </c>
      <c r="S638" s="1">
        <f t="shared" ca="1" si="504"/>
        <v>3.8682993229798852E-2</v>
      </c>
      <c r="T638" s="1">
        <f t="shared" ca="1" si="505"/>
        <v>3.7814436929132729E-2</v>
      </c>
      <c r="U638" s="1">
        <f t="shared" ca="1" si="506"/>
        <v>3.6975440724553055E-2</v>
      </c>
      <c r="V638" s="1">
        <f t="shared" ca="1" si="507"/>
        <v>3.6175378774936276E-2</v>
      </c>
      <c r="W638" s="1">
        <f t="shared" ca="1" si="508"/>
        <v>3.5423263124141374E-2</v>
      </c>
      <c r="X638" s="1">
        <f t="shared" ca="1" si="509"/>
        <v>3.4727619052975327E-2</v>
      </c>
      <c r="Y638" s="1">
        <f t="shared" ca="1" si="510"/>
        <v>3.4096402410129151E-2</v>
      </c>
      <c r="Z638" s="1">
        <f t="shared" ca="1" si="511"/>
        <v>3.3536957379106253E-2</v>
      </c>
      <c r="AA638" s="1">
        <f t="shared" ca="1" si="512"/>
        <v>3.3056008617655952E-2</v>
      </c>
      <c r="AB638" s="1">
        <f t="shared" ca="1" si="513"/>
        <v>3.2659677467590853E-2</v>
      </c>
      <c r="AC638" s="1">
        <f t="shared" ca="1" si="514"/>
        <v>3.2353510598803488E-2</v>
      </c>
      <c r="AD638" s="1">
        <f t="shared" ca="1" si="515"/>
        <v>3.2142512478611399E-2</v>
      </c>
      <c r="AE638" s="1">
        <f t="shared" ca="1" si="516"/>
        <v>3.2031179278729845E-2</v>
      </c>
      <c r="AF638" s="1">
        <f t="shared" ca="1" si="517"/>
        <v>3.2023537566717546E-2</v>
      </c>
      <c r="AG638" s="1">
        <f t="shared" ca="1" si="518"/>
        <v>3.2123191934362166E-2</v>
      </c>
      <c r="AH638" s="1">
        <f t="shared" ca="1" si="519"/>
        <v>3.2333378792777333E-2</v>
      </c>
      <c r="AI638" s="1">
        <f t="shared" ca="1" si="520"/>
        <v>3.2657009433484777E-2</v>
      </c>
      <c r="AJ638" s="1">
        <f t="shared" ca="1" si="521"/>
        <v>3.309666825823919E-2</v>
      </c>
      <c r="AK638" s="1">
        <f t="shared" ca="1" si="522"/>
        <v>3.3654518983567368E-2</v>
      </c>
      <c r="AL638" s="1">
        <f t="shared" ca="1" si="523"/>
        <v>3.4332071989578557E-2</v>
      </c>
      <c r="AM638" s="1">
        <f t="shared" ca="1" si="524"/>
        <v>3.5129789790662863E-2</v>
      </c>
      <c r="AN638" s="1">
        <f t="shared" ca="1" si="525"/>
        <v>3.604656127567727E-2</v>
      </c>
      <c r="AO638" s="1">
        <f t="shared" ca="1" si="526"/>
        <v>3.7079153807306801E-2</v>
      </c>
      <c r="AP638" s="1">
        <f t="shared" ca="1" si="527"/>
        <v>3.8221830738204406E-2</v>
      </c>
      <c r="AQ638" s="1">
        <f t="shared" ca="1" si="528"/>
        <v>3.946635758781622E-2</v>
      </c>
      <c r="AR638" s="1">
        <f t="shared" ca="1" si="529"/>
        <v>4.080257114022906E-2</v>
      </c>
      <c r="AS638" s="1">
        <f t="shared" ca="1" si="530"/>
        <v>4.2219531296710092E-2</v>
      </c>
      <c r="AT638" s="1">
        <f t="shared" ca="1" si="531"/>
        <v>4.3706994840383692E-2</v>
      </c>
      <c r="AU638" s="1">
        <f t="shared" ca="1" si="532"/>
        <v>4.5256481212659218E-2</v>
      </c>
      <c r="AV638" s="1">
        <f t="shared" ca="1" si="533"/>
        <v>4.686062663168275E-2</v>
      </c>
      <c r="AW638" s="1">
        <f t="shared" ca="1" si="534"/>
        <v>4.8509756313707943E-2</v>
      </c>
      <c r="AX638" s="1">
        <f t="shared" ca="1" si="535"/>
        <v>5.0187560733496644E-2</v>
      </c>
      <c r="AY638" s="1">
        <f t="shared" ca="1" si="536"/>
        <v>5.1872812454046548E-2</v>
      </c>
      <c r="AZ638" s="1">
        <f t="shared" ca="1" si="485"/>
        <v>5.3550777206892317E-2</v>
      </c>
      <c r="BC638" s="1">
        <f t="shared" ca="1" si="537"/>
        <v>-0.55827015386750833</v>
      </c>
      <c r="BD638" s="1">
        <f t="shared" ca="1" si="537"/>
        <v>0.61468321523807212</v>
      </c>
      <c r="BE638" s="1">
        <f t="shared" ca="1" si="537"/>
        <v>0.72493894869273134</v>
      </c>
    </row>
    <row r="639" spans="1:57" x14ac:dyDescent="0.2">
      <c r="A639" s="118">
        <f t="shared" si="486"/>
        <v>6.2699999999999108</v>
      </c>
      <c r="B639" s="1">
        <f t="shared" ca="1" si="487"/>
        <v>5.0380466536705207E-2</v>
      </c>
      <c r="C639" s="1">
        <f t="shared" ca="1" si="488"/>
        <v>4.9979125803910236E-2</v>
      </c>
      <c r="D639" s="1">
        <f t="shared" ca="1" si="489"/>
        <v>4.9520391497049551E-2</v>
      </c>
      <c r="E639" s="1">
        <f t="shared" ca="1" si="490"/>
        <v>4.9010737291345183E-2</v>
      </c>
      <c r="F639" s="1">
        <f t="shared" ca="1" si="491"/>
        <v>4.8455273331897697E-2</v>
      </c>
      <c r="G639" s="1">
        <f t="shared" ca="1" si="492"/>
        <v>4.7858071312161715E-2</v>
      </c>
      <c r="H639" s="1">
        <f t="shared" ca="1" si="493"/>
        <v>4.7222493976226555E-2</v>
      </c>
      <c r="I639" s="1">
        <f t="shared" ca="1" si="494"/>
        <v>4.655144810762301E-2</v>
      </c>
      <c r="J639" s="1">
        <f t="shared" ca="1" si="495"/>
        <v>4.5847609433822975E-2</v>
      </c>
      <c r="K639" s="1">
        <f t="shared" ca="1" si="496"/>
        <v>4.5113672866426979E-2</v>
      </c>
      <c r="L639" s="1">
        <f t="shared" ca="1" si="497"/>
        <v>4.4352638604942138E-2</v>
      </c>
      <c r="M639" s="1">
        <f t="shared" ca="1" si="498"/>
        <v>4.3568101935639349E-2</v>
      </c>
      <c r="N639" s="1">
        <f t="shared" ca="1" si="499"/>
        <v>4.2764493124665584E-2</v>
      </c>
      <c r="O639" s="1">
        <f t="shared" ca="1" si="500"/>
        <v>4.1947218709020233E-2</v>
      </c>
      <c r="P639" s="1">
        <f t="shared" ca="1" si="501"/>
        <v>4.1122679856396921E-2</v>
      </c>
      <c r="Q639" s="1">
        <f t="shared" ca="1" si="502"/>
        <v>4.0298173846863836E-2</v>
      </c>
      <c r="R639" s="1">
        <f t="shared" ca="1" si="503"/>
        <v>3.9481708273792639E-2</v>
      </c>
      <c r="S639" s="1">
        <f t="shared" ca="1" si="504"/>
        <v>3.8681767453846362E-2</v>
      </c>
      <c r="T639" s="1">
        <f t="shared" ca="1" si="505"/>
        <v>3.7907067409462258E-2</v>
      </c>
      <c r="U639" s="1">
        <f t="shared" ca="1" si="506"/>
        <v>3.7166325361808271E-2</v>
      </c>
      <c r="V639" s="1">
        <f t="shared" ca="1" si="507"/>
        <v>3.6468058632079609E-2</v>
      </c>
      <c r="W639" s="1">
        <f t="shared" ca="1" si="508"/>
        <v>3.582042032678244E-2</v>
      </c>
      <c r="X639" s="1">
        <f t="shared" ca="1" si="509"/>
        <v>3.5231075481285533E-2</v>
      </c>
      <c r="Y639" s="1">
        <f t="shared" ca="1" si="510"/>
        <v>3.4707119139245776E-2</v>
      </c>
      <c r="Z639" s="1">
        <f t="shared" ca="1" si="511"/>
        <v>3.4255034736753252E-2</v>
      </c>
      <c r="AA639" s="1">
        <f t="shared" ca="1" si="512"/>
        <v>3.3880686645170473E-2</v>
      </c>
      <c r="AB639" s="1">
        <f t="shared" ca="1" si="513"/>
        <v>3.3589336546097075E-2</v>
      </c>
      <c r="AC639" s="1">
        <f t="shared" ca="1" si="514"/>
        <v>3.3385672065056153E-2</v>
      </c>
      <c r="AD639" s="1">
        <f t="shared" ca="1" si="515"/>
        <v>3.3273839181688927E-2</v>
      </c>
      <c r="AE639" s="1">
        <f t="shared" ca="1" si="516"/>
        <v>3.3257476145681961E-2</v>
      </c>
      <c r="AF639" s="1">
        <f t="shared" ca="1" si="517"/>
        <v>3.3339752263619203E-2</v>
      </c>
      <c r="AG639" s="1">
        <f t="shared" ca="1" si="518"/>
        <v>3.352341557300563E-2</v>
      </c>
      <c r="AH639" s="1">
        <f t="shared" ca="1" si="519"/>
        <v>3.3810846352858651E-2</v>
      </c>
      <c r="AI639" s="1">
        <f t="shared" ca="1" si="520"/>
        <v>3.4204099228444834E-2</v>
      </c>
      <c r="AJ639" s="1">
        <f t="shared" ca="1" si="521"/>
        <v>3.4704899513217778E-2</v>
      </c>
      <c r="AK639" s="1">
        <f t="shared" ca="1" si="522"/>
        <v>3.5314546603434999E-2</v>
      </c>
      <c r="AL639" s="1">
        <f t="shared" ca="1" si="523"/>
        <v>3.6033678073405732E-2</v>
      </c>
      <c r="AM639" s="1">
        <f t="shared" ca="1" si="524"/>
        <v>3.6861872524620719E-2</v>
      </c>
      <c r="AN639" s="1">
        <f t="shared" ca="1" si="525"/>
        <v>3.7797123407439327E-2</v>
      </c>
      <c r="AO639" s="1">
        <f t="shared" ca="1" si="526"/>
        <v>3.8835294476614129E-2</v>
      </c>
      <c r="AP639" s="1">
        <f t="shared" ca="1" si="527"/>
        <v>3.9969745154216703E-2</v>
      </c>
      <c r="AQ639" s="1">
        <f t="shared" ca="1" si="528"/>
        <v>4.1191348066434284E-2</v>
      </c>
      <c r="AR639" s="1">
        <f t="shared" ca="1" si="529"/>
        <v>4.2489069928274802E-2</v>
      </c>
      <c r="AS639" s="1">
        <f t="shared" ca="1" si="530"/>
        <v>4.3851129998560147E-2</v>
      </c>
      <c r="AT639" s="1">
        <f t="shared" ca="1" si="531"/>
        <v>4.5266465883730123E-2</v>
      </c>
      <c r="AU639" s="1">
        <f t="shared" ca="1" si="532"/>
        <v>4.67257653169183E-2</v>
      </c>
      <c r="AV639" s="1">
        <f t="shared" ca="1" si="533"/>
        <v>4.8220764913419381E-2</v>
      </c>
      <c r="AW639" s="1">
        <f t="shared" ca="1" si="534"/>
        <v>4.9740804789181865E-2</v>
      </c>
      <c r="AX639" s="1">
        <f t="shared" ca="1" si="535"/>
        <v>5.1268625992554502E-2</v>
      </c>
      <c r="AY639" s="1">
        <f t="shared" ca="1" si="536"/>
        <v>5.2782281624837085E-2</v>
      </c>
      <c r="AZ639" s="1">
        <f t="shared" ca="1" si="485"/>
        <v>5.4266630714226341E-2</v>
      </c>
      <c r="BC639" s="1">
        <f t="shared" ca="1" si="537"/>
        <v>1.0326789097521782</v>
      </c>
      <c r="BD639" s="1">
        <f t="shared" ca="1" si="537"/>
        <v>2.7597705920105451</v>
      </c>
      <c r="BE639" s="1">
        <f t="shared" ca="1" si="537"/>
        <v>-0.45668635580473005</v>
      </c>
    </row>
    <row r="640" spans="1:57" x14ac:dyDescent="0.2">
      <c r="A640" s="118">
        <f t="shared" si="486"/>
        <v>6.2799999999999105</v>
      </c>
      <c r="B640" s="1">
        <f t="shared" ca="1" si="487"/>
        <v>5.2706184006805948E-2</v>
      </c>
      <c r="C640" s="1">
        <f t="shared" ca="1" si="488"/>
        <v>5.2218855430867864E-2</v>
      </c>
      <c r="D640" s="1">
        <f t="shared" ca="1" si="489"/>
        <v>5.1680072315489697E-2</v>
      </c>
      <c r="E640" s="1">
        <f t="shared" ca="1" si="490"/>
        <v>5.1096113803935E-2</v>
      </c>
      <c r="F640" s="1">
        <f t="shared" ca="1" si="491"/>
        <v>5.0471899182853636E-2</v>
      </c>
      <c r="G640" s="1">
        <f t="shared" ca="1" si="492"/>
        <v>4.981131355110615E-2</v>
      </c>
      <c r="H640" s="1">
        <f t="shared" ca="1" si="493"/>
        <v>4.9117536243428933E-2</v>
      </c>
      <c r="I640" s="1">
        <f t="shared" ca="1" si="494"/>
        <v>4.8393293661224357E-2</v>
      </c>
      <c r="J640" s="1">
        <f t="shared" ca="1" si="495"/>
        <v>4.7641085041693287E-2</v>
      </c>
      <c r="K640" s="1">
        <f t="shared" ca="1" si="496"/>
        <v>4.6863433729697437E-2</v>
      </c>
      <c r="L640" s="1">
        <f t="shared" ca="1" si="497"/>
        <v>4.6063173628560057E-2</v>
      </c>
      <c r="M640" s="1">
        <f t="shared" ca="1" si="498"/>
        <v>4.5243738234881696E-2</v>
      </c>
      <c r="N640" s="1">
        <f t="shared" ca="1" si="499"/>
        <v>4.4409398756869653E-2</v>
      </c>
      <c r="O640" s="1">
        <f t="shared" ca="1" si="500"/>
        <v>4.3565403109372423E-2</v>
      </c>
      <c r="P640" s="1">
        <f t="shared" ca="1" si="501"/>
        <v>4.2717992066493848E-2</v>
      </c>
      <c r="Q640" s="1">
        <f t="shared" ca="1" si="502"/>
        <v>4.187429909788324E-2</v>
      </c>
      <c r="R640" s="1">
        <f t="shared" ca="1" si="503"/>
        <v>4.1042163686193602E-2</v>
      </c>
      <c r="S640" s="1">
        <f t="shared" ca="1" si="504"/>
        <v>4.0229897555225165E-2</v>
      </c>
      <c r="T640" s="1">
        <f t="shared" ca="1" si="505"/>
        <v>3.944603996591526E-2</v>
      </c>
      <c r="U640" s="1">
        <f t="shared" ca="1" si="506"/>
        <v>3.8699127799585023E-2</v>
      </c>
      <c r="V640" s="1">
        <f t="shared" ca="1" si="507"/>
        <v>3.7997495178099527E-2</v>
      </c>
      <c r="W640" s="1">
        <f t="shared" ca="1" si="508"/>
        <v>3.7349109924794927E-2</v>
      </c>
      <c r="X640" s="1">
        <f t="shared" ca="1" si="509"/>
        <v>3.6761450498754358E-2</v>
      </c>
      <c r="Y640" s="1">
        <f t="shared" ca="1" si="510"/>
        <v>3.6241424820097526E-2</v>
      </c>
      <c r="Z640" s="1">
        <f t="shared" ca="1" si="511"/>
        <v>3.5795329267066217E-2</v>
      </c>
      <c r="AA640" s="1">
        <f t="shared" ca="1" si="512"/>
        <v>3.5428841617504127E-2</v>
      </c>
      <c r="AB640" s="1">
        <f t="shared" ca="1" si="513"/>
        <v>3.5147037585459305E-2</v>
      </c>
      <c r="AC640" s="1">
        <f t="shared" ca="1" si="514"/>
        <v>3.4954419443563776E-2</v>
      </c>
      <c r="AD640" s="1">
        <f t="shared" ca="1" si="515"/>
        <v>3.4854948375439898E-2</v>
      </c>
      <c r="AE640" s="1">
        <f t="shared" ca="1" si="516"/>
        <v>3.4852078402311151E-2</v>
      </c>
      <c r="AF640" s="1">
        <f t="shared" ca="1" si="517"/>
        <v>3.4948795264265038E-2</v>
      </c>
      <c r="AG640" s="1">
        <f t="shared" ca="1" si="518"/>
        <v>3.5147664133312093E-2</v>
      </c>
      <c r="AH640" s="1">
        <f t="shared" ca="1" si="519"/>
        <v>3.5450882826034848E-2</v>
      </c>
      <c r="AI640" s="1">
        <f t="shared" ca="1" si="520"/>
        <v>3.5860322933348295E-2</v>
      </c>
      <c r="AJ640" s="1">
        <f t="shared" ca="1" si="521"/>
        <v>3.6377524256110086E-2</v>
      </c>
      <c r="AK640" s="1">
        <f t="shared" ca="1" si="522"/>
        <v>3.700359538094234E-2</v>
      </c>
      <c r="AL640" s="1">
        <f t="shared" ca="1" si="523"/>
        <v>3.7738974534556824E-2</v>
      </c>
      <c r="AM640" s="1">
        <f t="shared" ca="1" si="524"/>
        <v>3.858302985537744E-2</v>
      </c>
      <c r="AN640" s="1">
        <f t="shared" ca="1" si="525"/>
        <v>3.9533532872221784E-2</v>
      </c>
      <c r="AO640" s="1">
        <f t="shared" ca="1" si="526"/>
        <v>4.0586117405801474E-2</v>
      </c>
      <c r="AP640" s="1">
        <f t="shared" ca="1" si="527"/>
        <v>4.1733912848697693E-2</v>
      </c>
      <c r="AQ640" s="1">
        <f t="shared" ca="1" si="528"/>
        <v>4.2967573070666884E-2</v>
      </c>
      <c r="AR640" s="1">
        <f t="shared" ca="1" si="529"/>
        <v>4.4275868986515275E-2</v>
      </c>
      <c r="AS640" s="1">
        <f t="shared" ca="1" si="530"/>
        <v>4.5646853322279204E-2</v>
      </c>
      <c r="AT640" s="1">
        <f t="shared" ca="1" si="531"/>
        <v>4.706931793742658E-2</v>
      </c>
      <c r="AU640" s="1">
        <f t="shared" ca="1" si="532"/>
        <v>4.8533791179268197E-2</v>
      </c>
      <c r="AV640" s="1">
        <f t="shared" ca="1" si="533"/>
        <v>5.0031782030642798E-2</v>
      </c>
      <c r="AW640" s="1">
        <f t="shared" ca="1" si="534"/>
        <v>5.1552319901016101E-2</v>
      </c>
      <c r="AX640" s="1">
        <f t="shared" ca="1" si="535"/>
        <v>5.3077874691962554E-2</v>
      </c>
      <c r="AY640" s="1">
        <f t="shared" ca="1" si="536"/>
        <v>5.4586459978595757E-2</v>
      </c>
      <c r="AZ640" s="1">
        <f t="shared" ca="1" si="485"/>
        <v>5.6063650291689561E-2</v>
      </c>
      <c r="BC640" s="1">
        <f t="shared" ca="1" si="537"/>
        <v>2.6467914093998246</v>
      </c>
      <c r="BD640" s="1">
        <f t="shared" ca="1" si="537"/>
        <v>-0.30230578345212589</v>
      </c>
      <c r="BE640" s="1">
        <f t="shared" ca="1" si="537"/>
        <v>-1.1033550557818792</v>
      </c>
    </row>
    <row r="641" spans="1:57" x14ac:dyDescent="0.2">
      <c r="A641" s="118">
        <f t="shared" si="486"/>
        <v>6.2899999999999103</v>
      </c>
      <c r="B641" s="1">
        <f t="shared" ca="1" si="487"/>
        <v>5.4183320667586715E-2</v>
      </c>
      <c r="C641" s="1">
        <f t="shared" ca="1" si="488"/>
        <v>5.3608619188228415E-2</v>
      </c>
      <c r="D641" s="1">
        <f t="shared" ca="1" si="489"/>
        <v>5.2985658382938249E-2</v>
      </c>
      <c r="E641" s="1">
        <f t="shared" ca="1" si="490"/>
        <v>5.2320677991558991E-2</v>
      </c>
      <c r="F641" s="1">
        <f t="shared" ca="1" si="491"/>
        <v>5.161856158263449E-2</v>
      </c>
      <c r="G641" s="1">
        <f t="shared" ca="1" si="492"/>
        <v>5.0883162779203579E-2</v>
      </c>
      <c r="H641" s="1">
        <f t="shared" ca="1" si="493"/>
        <v>5.0117632622261779E-2</v>
      </c>
      <c r="I641" s="1">
        <f t="shared" ca="1" si="494"/>
        <v>4.9324672263987721E-2</v>
      </c>
      <c r="J641" s="1">
        <f t="shared" ca="1" si="495"/>
        <v>4.8506759604849452E-2</v>
      </c>
      <c r="K641" s="1">
        <f t="shared" ca="1" si="496"/>
        <v>4.7666401583448516E-2</v>
      </c>
      <c r="L641" s="1">
        <f t="shared" ca="1" si="497"/>
        <v>4.6806420952122112E-2</v>
      </c>
      <c r="M641" s="1">
        <f t="shared" ca="1" si="498"/>
        <v>4.5930244527502606E-2</v>
      </c>
      <c r="N641" s="1">
        <f t="shared" ca="1" si="499"/>
        <v>4.5042139523640959E-2</v>
      </c>
      <c r="O641" s="1">
        <f t="shared" ca="1" si="500"/>
        <v>4.4147350252873536E-2</v>
      </c>
      <c r="P641" s="1">
        <f t="shared" ca="1" si="501"/>
        <v>4.3252112082445372E-2</v>
      </c>
      <c r="Q641" s="1">
        <f t="shared" ca="1" si="502"/>
        <v>4.2363549640648444E-2</v>
      </c>
      <c r="R641" s="1">
        <f t="shared" ca="1" si="503"/>
        <v>4.1489489264841792E-2</v>
      </c>
      <c r="S641" s="1">
        <f t="shared" ca="1" si="504"/>
        <v>4.0638225057657629E-2</v>
      </c>
      <c r="T641" s="1">
        <f t="shared" ca="1" si="505"/>
        <v>3.9818274502033985E-2</v>
      </c>
      <c r="U641" s="1">
        <f t="shared" ca="1" si="506"/>
        <v>3.9038149137323085E-2</v>
      </c>
      <c r="V641" s="1">
        <f t="shared" ca="1" si="507"/>
        <v>3.8306154899450599E-2</v>
      </c>
      <c r="W641" s="1">
        <f t="shared" ca="1" si="508"/>
        <v>3.7630229357787918E-2</v>
      </c>
      <c r="X641" s="1">
        <f t="shared" ca="1" si="509"/>
        <v>3.701781943925507E-2</v>
      </c>
      <c r="Y641" s="1">
        <f t="shared" ca="1" si="510"/>
        <v>3.6475800996815889E-2</v>
      </c>
      <c r="Z641" s="1">
        <f t="shared" ca="1" si="511"/>
        <v>3.6010438415218025E-2</v>
      </c>
      <c r="AA641" s="1">
        <f t="shared" ca="1" si="512"/>
        <v>3.5627377946373245E-2</v>
      </c>
      <c r="AB641" s="1">
        <f t="shared" ca="1" si="513"/>
        <v>3.533166440413877E-2</v>
      </c>
      <c r="AC641" s="1">
        <f t="shared" ca="1" si="514"/>
        <v>3.5127769774460547E-2</v>
      </c>
      <c r="AD641" s="1">
        <f t="shared" ca="1" si="515"/>
        <v>3.5019625511360751E-2</v>
      </c>
      <c r="AE641" s="1">
        <f t="shared" ca="1" si="516"/>
        <v>3.5010656475906642E-2</v>
      </c>
      <c r="AF641" s="1">
        <f t="shared" ca="1" si="517"/>
        <v>3.5103819910776893E-2</v>
      </c>
      <c r="AG641" s="1">
        <f t="shared" ca="1" si="518"/>
        <v>3.5301653185616316E-2</v>
      </c>
      <c r="AH641" s="1">
        <f t="shared" ca="1" si="519"/>
        <v>3.5606326698201803E-2</v>
      </c>
      <c r="AI641" s="1">
        <f t="shared" ca="1" si="520"/>
        <v>3.6019684010599406E-2</v>
      </c>
      <c r="AJ641" s="1">
        <f t="shared" ca="1" si="521"/>
        <v>3.6543234360197616E-2</v>
      </c>
      <c r="AK641" s="1">
        <f t="shared" ca="1" si="522"/>
        <v>3.7178050408291467E-2</v>
      </c>
      <c r="AL641" s="1">
        <f t="shared" ca="1" si="523"/>
        <v>3.7924525866753399E-2</v>
      </c>
      <c r="AM641" s="1">
        <f t="shared" ca="1" si="524"/>
        <v>3.8781973236838553E-2</v>
      </c>
      <c r="AN641" s="1">
        <f t="shared" ca="1" si="525"/>
        <v>3.9748097020640284E-2</v>
      </c>
      <c r="AO641" s="1">
        <f t="shared" ca="1" si="526"/>
        <v>4.0818456157987855E-2</v>
      </c>
      <c r="AP641" s="1">
        <f t="shared" ca="1" si="527"/>
        <v>4.198610529250079E-2</v>
      </c>
      <c r="AQ641" s="1">
        <f t="shared" ca="1" si="528"/>
        <v>4.3241635051696849E-2</v>
      </c>
      <c r="AR641" s="1">
        <f t="shared" ca="1" si="529"/>
        <v>4.4573776190596451E-2</v>
      </c>
      <c r="AS641" s="1">
        <f t="shared" ca="1" si="530"/>
        <v>4.597057037323421E-2</v>
      </c>
      <c r="AT641" s="1">
        <f t="shared" ca="1" si="531"/>
        <v>4.7420818494396673E-2</v>
      </c>
      <c r="AU641" s="1">
        <f t="shared" ca="1" si="532"/>
        <v>4.8915043205706721E-2</v>
      </c>
      <c r="AV641" s="1">
        <f t="shared" ca="1" si="533"/>
        <v>5.0444679251134182E-2</v>
      </c>
      <c r="AW641" s="1">
        <f t="shared" ca="1" si="534"/>
        <v>5.1998601179923686E-2</v>
      </c>
      <c r="AX641" s="1">
        <f t="shared" ca="1" si="535"/>
        <v>5.3559167434354717E-2</v>
      </c>
      <c r="AY641" s="1">
        <f t="shared" ca="1" si="536"/>
        <v>5.510452221899749E-2</v>
      </c>
      <c r="AZ641" s="1">
        <f t="shared" ca="1" si="485"/>
        <v>5.6621138080831912E-2</v>
      </c>
      <c r="BC641" s="1">
        <f t="shared" ca="1" si="537"/>
        <v>0.69342570038958318</v>
      </c>
      <c r="BD641" s="1">
        <f t="shared" ca="1" si="537"/>
        <v>-1.10459189976525</v>
      </c>
      <c r="BE641" s="1">
        <f t="shared" ca="1" si="537"/>
        <v>-1.3642539407146286</v>
      </c>
    </row>
    <row r="642" spans="1:57" x14ac:dyDescent="0.2">
      <c r="A642" s="118">
        <f t="shared" si="486"/>
        <v>6.2999999999999101</v>
      </c>
      <c r="B642" s="1">
        <f t="shared" ca="1" si="487"/>
        <v>5.3872337451122174E-2</v>
      </c>
      <c r="C642" s="1">
        <f t="shared" ca="1" si="488"/>
        <v>5.328691041715948E-2</v>
      </c>
      <c r="D642" s="1">
        <f t="shared" ca="1" si="489"/>
        <v>5.2656861758068045E-2</v>
      </c>
      <c r="E642" s="1">
        <f t="shared" ca="1" si="490"/>
        <v>5.1988234345942484E-2</v>
      </c>
      <c r="F642" s="1">
        <f t="shared" ca="1" si="491"/>
        <v>5.128571857803263E-2</v>
      </c>
      <c r="G642" s="1">
        <f t="shared" ca="1" si="492"/>
        <v>5.0552979127163562E-2</v>
      </c>
      <c r="H642" s="1">
        <f t="shared" ca="1" si="493"/>
        <v>4.9792981263446584E-2</v>
      </c>
      <c r="I642" s="1">
        <f t="shared" ca="1" si="494"/>
        <v>4.9008243430052736E-2</v>
      </c>
      <c r="J642" s="1">
        <f t="shared" ca="1" si="495"/>
        <v>4.8201064751293023E-2</v>
      </c>
      <c r="K642" s="1">
        <f t="shared" ca="1" si="496"/>
        <v>4.7373778326580622E-2</v>
      </c>
      <c r="L642" s="1">
        <f t="shared" ca="1" si="497"/>
        <v>4.6529038308653375E-2</v>
      </c>
      <c r="M642" s="1">
        <f t="shared" ca="1" si="498"/>
        <v>4.5670107349858012E-2</v>
      </c>
      <c r="N642" s="1">
        <f t="shared" ca="1" si="499"/>
        <v>4.480109113988838E-2</v>
      </c>
      <c r="O642" s="1">
        <f t="shared" ca="1" si="500"/>
        <v>4.3927072814448097E-2</v>
      </c>
      <c r="P642" s="1">
        <f t="shared" ca="1" si="501"/>
        <v>4.3054124727199737E-2</v>
      </c>
      <c r="Q642" s="1">
        <f t="shared" ca="1" si="502"/>
        <v>4.2189205040965551E-2</v>
      </c>
      <c r="R642" s="1">
        <f t="shared" ca="1" si="503"/>
        <v>4.1339969320259441E-2</v>
      </c>
      <c r="S642" s="1">
        <f t="shared" ca="1" si="504"/>
        <v>4.0514536425375322E-2</v>
      </c>
      <c r="T642" s="1">
        <f t="shared" ca="1" si="505"/>
        <v>3.9721244451938836E-2</v>
      </c>
      <c r="U642" s="1">
        <f t="shared" ca="1" si="506"/>
        <v>3.8968422002420212E-2</v>
      </c>
      <c r="V642" s="1">
        <f t="shared" ca="1" si="507"/>
        <v>3.8264189247411561E-2</v>
      </c>
      <c r="W642" s="1">
        <f t="shared" ca="1" si="508"/>
        <v>3.761629593872183E-2</v>
      </c>
      <c r="X642" s="1">
        <f t="shared" ca="1" si="509"/>
        <v>3.7031999922374444E-2</v>
      </c>
      <c r="Y642" s="1">
        <f t="shared" ca="1" si="510"/>
        <v>3.6517987447616897E-2</v>
      </c>
      <c r="Z642" s="1">
        <f t="shared" ca="1" si="511"/>
        <v>3.6080333377020289E-2</v>
      </c>
      <c r="AA642" s="1">
        <f t="shared" ca="1" si="512"/>
        <v>3.5724494911045596E-2</v>
      </c>
      <c r="AB642" s="1">
        <f t="shared" ca="1" si="513"/>
        <v>3.5455328437595635E-2</v>
      </c>
      <c r="AC642" s="1">
        <f t="shared" ca="1" si="514"/>
        <v>3.5277118129038318E-2</v>
      </c>
      <c r="AD642" s="1">
        <f t="shared" ca="1" si="515"/>
        <v>3.5193608183150829E-2</v>
      </c>
      <c r="AE642" s="1">
        <f t="shared" ca="1" si="516"/>
        <v>3.5208036776065502E-2</v>
      </c>
      <c r="AF642" s="1">
        <f t="shared" ca="1" si="517"/>
        <v>3.5323175128919353E-2</v>
      </c>
      <c r="AG642" s="1">
        <f t="shared" ca="1" si="518"/>
        <v>3.5541375278629002E-2</v>
      </c>
      <c r="AH642" s="1">
        <f t="shared" ca="1" si="519"/>
        <v>3.5864622653931144E-2</v>
      </c>
      <c r="AI642" s="1">
        <f t="shared" ca="1" si="520"/>
        <v>3.6294575199316843E-2</v>
      </c>
      <c r="AJ642" s="1">
        <f t="shared" ca="1" si="521"/>
        <v>3.6832553943434571E-2</v>
      </c>
      <c r="AK642" s="1">
        <f t="shared" ca="1" si="522"/>
        <v>3.7479437912428359E-2</v>
      </c>
      <c r="AL642" s="1">
        <f t="shared" ca="1" si="523"/>
        <v>3.8235418542851063E-2</v>
      </c>
      <c r="AM642" s="1">
        <f t="shared" ca="1" si="524"/>
        <v>3.909959493296427E-2</v>
      </c>
      <c r="AN642" s="1">
        <f t="shared" ca="1" si="525"/>
        <v>4.0069446863020268E-2</v>
      </c>
      <c r="AO642" s="1">
        <f t="shared" ca="1" si="526"/>
        <v>4.1140300856570701E-2</v>
      </c>
      <c r="AP642" s="1">
        <f t="shared" ca="1" si="527"/>
        <v>4.23049795003742E-2</v>
      </c>
      <c r="AQ642" s="1">
        <f t="shared" ca="1" si="528"/>
        <v>4.3553853103325255E-2</v>
      </c>
      <c r="AR642" s="1">
        <f t="shared" ca="1" si="529"/>
        <v>4.4875455304580453E-2</v>
      </c>
      <c r="AS642" s="1">
        <f t="shared" ca="1" si="530"/>
        <v>4.6257659570085437E-2</v>
      </c>
      <c r="AT642" s="1">
        <f t="shared" ca="1" si="531"/>
        <v>4.7689117997291565E-2</v>
      </c>
      <c r="AU642" s="1">
        <f t="shared" ca="1" si="532"/>
        <v>4.9160188633236526E-2</v>
      </c>
      <c r="AV642" s="1">
        <f t="shared" ca="1" si="533"/>
        <v>5.0662072832560509E-2</v>
      </c>
      <c r="AW642" s="1">
        <f t="shared" ca="1" si="534"/>
        <v>5.218333361427191E-2</v>
      </c>
      <c r="AX642" s="1">
        <f t="shared" ca="1" si="535"/>
        <v>5.3706065265096588E-2</v>
      </c>
      <c r="AY642" s="1">
        <f t="shared" ca="1" si="536"/>
        <v>5.5208400428762711E-2</v>
      </c>
      <c r="AZ642" s="1">
        <f t="shared" ca="1" si="485"/>
        <v>5.6677481049083801E-2</v>
      </c>
      <c r="BC642" s="1">
        <f t="shared" ca="1" si="537"/>
        <v>3.8836072639040431E-2</v>
      </c>
      <c r="BD642" s="1">
        <f t="shared" ca="1" si="537"/>
        <v>0.76379042494441052</v>
      </c>
      <c r="BE642" s="1">
        <f t="shared" ca="1" si="537"/>
        <v>0.11118000476796031</v>
      </c>
    </row>
    <row r="643" spans="1:57" x14ac:dyDescent="0.2">
      <c r="A643" s="118">
        <f t="shared" si="486"/>
        <v>6.3099999999999099</v>
      </c>
      <c r="B643" s="1">
        <f t="shared" ca="1" si="487"/>
        <v>5.3317293536362352E-2</v>
      </c>
      <c r="C643" s="1">
        <f t="shared" ca="1" si="488"/>
        <v>5.2576474472955576E-2</v>
      </c>
      <c r="D643" s="1">
        <f t="shared" ca="1" si="489"/>
        <v>5.1807076676554875E-2</v>
      </c>
      <c r="E643" s="1">
        <f t="shared" ca="1" si="490"/>
        <v>5.1014506926449793E-2</v>
      </c>
      <c r="F643" s="1">
        <f t="shared" ca="1" si="491"/>
        <v>5.0202823234031767E-2</v>
      </c>
      <c r="G643" s="1">
        <f t="shared" ca="1" si="492"/>
        <v>4.9375062086512711E-2</v>
      </c>
      <c r="H643" s="1">
        <f t="shared" ca="1" si="493"/>
        <v>4.8533563745371253E-2</v>
      </c>
      <c r="I643" s="1">
        <f t="shared" ca="1" si="494"/>
        <v>4.7680224724441875E-2</v>
      </c>
      <c r="J643" s="1">
        <f t="shared" ca="1" si="495"/>
        <v>4.6816726171631899E-2</v>
      </c>
      <c r="K643" s="1">
        <f t="shared" ca="1" si="496"/>
        <v>4.5944788152971941E-2</v>
      </c>
      <c r="L643" s="1">
        <f t="shared" ca="1" si="497"/>
        <v>4.5066457011320768E-2</v>
      </c>
      <c r="M643" s="1">
        <f t="shared" ca="1" si="498"/>
        <v>4.4184391988552035E-2</v>
      </c>
      <c r="N643" s="1">
        <f t="shared" ca="1" si="499"/>
        <v>4.3302097957970978E-2</v>
      </c>
      <c r="O643" s="1">
        <f t="shared" ca="1" si="500"/>
        <v>4.2424057542923478E-2</v>
      </c>
      <c r="P643" s="1">
        <f t="shared" ca="1" si="501"/>
        <v>4.1555740715465923E-2</v>
      </c>
      <c r="Q643" s="1">
        <f t="shared" ca="1" si="502"/>
        <v>4.0703499787817322E-2</v>
      </c>
      <c r="R643" s="1">
        <f t="shared" ca="1" si="503"/>
        <v>3.9874380163270592E-2</v>
      </c>
      <c r="S643" s="1">
        <f t="shared" ca="1" si="504"/>
        <v>3.9075886077895867E-2</v>
      </c>
      <c r="T643" s="1">
        <f t="shared" ca="1" si="505"/>
        <v>3.8315736870029024E-2</v>
      </c>
      <c r="U643" s="1">
        <f t="shared" ca="1" si="506"/>
        <v>3.760163884970328E-2</v>
      </c>
      <c r="V643" s="1">
        <f t="shared" ca="1" si="507"/>
        <v>3.6941087082146586E-2</v>
      </c>
      <c r="W643" s="1">
        <f t="shared" ca="1" si="508"/>
        <v>3.6341204177352808E-2</v>
      </c>
      <c r="X643" s="1">
        <f t="shared" ca="1" si="509"/>
        <v>3.5808619591006355E-2</v>
      </c>
      <c r="Y643" s="1">
        <f t="shared" ca="1" si="510"/>
        <v>3.534939067128319E-2</v>
      </c>
      <c r="Z643" s="1">
        <f t="shared" ca="1" si="511"/>
        <v>3.4968963469006395E-2</v>
      </c>
      <c r="AA643" s="1">
        <f t="shared" ca="1" si="512"/>
        <v>3.4672166846710081E-2</v>
      </c>
      <c r="AB643" s="1">
        <f t="shared" ca="1" si="513"/>
        <v>3.4463229479604188E-2</v>
      </c>
      <c r="AC643" s="1">
        <f t="shared" ca="1" si="514"/>
        <v>3.4345808438639283E-2</v>
      </c>
      <c r="AD643" s="1">
        <f t="shared" ca="1" si="515"/>
        <v>3.4323021377787748E-2</v>
      </c>
      <c r="AE643" s="1">
        <f t="shared" ca="1" si="516"/>
        <v>3.4397480502528881E-2</v>
      </c>
      <c r="AF643" s="1">
        <f t="shared" ca="1" si="517"/>
        <v>3.4571331727248293E-2</v>
      </c>
      <c r="AG643" s="1">
        <f t="shared" ca="1" si="518"/>
        <v>3.4846302464422198E-2</v>
      </c>
      <c r="AH643" s="1">
        <f t="shared" ca="1" si="519"/>
        <v>3.5223753861790406E-2</v>
      </c>
      <c r="AI643" s="1">
        <f t="shared" ca="1" si="520"/>
        <v>3.5704718895459696E-2</v>
      </c>
      <c r="AJ643" s="1">
        <f t="shared" ca="1" si="521"/>
        <v>3.6289890977824306E-2</v>
      </c>
      <c r="AK643" s="1">
        <f t="shared" ca="1" si="522"/>
        <v>3.6979516028087897E-2</v>
      </c>
      <c r="AL643" s="1">
        <f t="shared" ca="1" si="523"/>
        <v>3.7773143685944283E-2</v>
      </c>
      <c r="AM643" s="1">
        <f t="shared" ca="1" si="524"/>
        <v>3.8669220121298538E-2</v>
      </c>
      <c r="AN643" s="1">
        <f t="shared" ca="1" si="525"/>
        <v>3.966456093968717E-2</v>
      </c>
      <c r="AO643" s="1">
        <f t="shared" ca="1" si="526"/>
        <v>4.0753820956586528E-2</v>
      </c>
      <c r="AP643" s="1">
        <f t="shared" ca="1" si="527"/>
        <v>4.1929151637673141E-2</v>
      </c>
      <c r="AQ643" s="1">
        <f t="shared" ca="1" si="528"/>
        <v>4.3180264138287405E-2</v>
      </c>
      <c r="AR643" s="1">
        <f t="shared" ca="1" si="529"/>
        <v>4.4495056261091591E-2</v>
      </c>
      <c r="AS643" s="1">
        <f t="shared" ca="1" si="530"/>
        <v>4.5860794362971434E-2</v>
      </c>
      <c r="AT643" s="1">
        <f t="shared" ca="1" si="531"/>
        <v>4.7265542128912125E-2</v>
      </c>
      <c r="AU643" s="1">
        <f t="shared" ca="1" si="532"/>
        <v>4.8699052326685276E-2</v>
      </c>
      <c r="AV643" s="1">
        <f t="shared" ca="1" si="533"/>
        <v>5.015185205979731E-2</v>
      </c>
      <c r="AW643" s="1">
        <f t="shared" ca="1" si="534"/>
        <v>5.1611754465528056E-2</v>
      </c>
      <c r="AX643" s="1">
        <f t="shared" ca="1" si="535"/>
        <v>5.3060155427957986E-2</v>
      </c>
      <c r="AY643" s="1">
        <f t="shared" ca="1" si="536"/>
        <v>5.4474750350140724E-2</v>
      </c>
      <c r="AZ643" s="1">
        <f t="shared" ca="1" si="485"/>
        <v>5.5842988198211499E-2</v>
      </c>
      <c r="BC643" s="1">
        <f t="shared" ca="1" si="537"/>
        <v>-1.4686430720256389</v>
      </c>
      <c r="BD643" s="1">
        <f t="shared" ca="1" si="537"/>
        <v>0.94590693986902785</v>
      </c>
      <c r="BE643" s="1">
        <f t="shared" ca="1" si="537"/>
        <v>-1.5524419400575269</v>
      </c>
    </row>
    <row r="644" spans="1:57" x14ac:dyDescent="0.2">
      <c r="A644" s="118">
        <f t="shared" si="486"/>
        <v>6.3199999999999097</v>
      </c>
      <c r="B644" s="1">
        <f t="shared" ca="1" si="487"/>
        <v>5.2367326674535572E-2</v>
      </c>
      <c r="C644" s="1">
        <f t="shared" ca="1" si="488"/>
        <v>5.1601040527727814E-2</v>
      </c>
      <c r="D644" s="1">
        <f t="shared" ca="1" si="489"/>
        <v>5.0809976432561361E-2</v>
      </c>
      <c r="E644" s="1">
        <f t="shared" ca="1" si="490"/>
        <v>4.9999360707968836E-2</v>
      </c>
      <c r="F644" s="1">
        <f t="shared" ca="1" si="491"/>
        <v>4.9173074621797416E-2</v>
      </c>
      <c r="G644" s="1">
        <f t="shared" ca="1" si="492"/>
        <v>4.8333982097494677E-2</v>
      </c>
      <c r="H644" s="1">
        <f t="shared" ca="1" si="493"/>
        <v>4.7484254007801707E-2</v>
      </c>
      <c r="I644" s="1">
        <f t="shared" ca="1" si="494"/>
        <v>4.6625620574584324E-2</v>
      </c>
      <c r="J644" s="1">
        <f t="shared" ca="1" si="495"/>
        <v>4.5759600626515809E-2</v>
      </c>
      <c r="K644" s="1">
        <f t="shared" ca="1" si="496"/>
        <v>4.4887756859023485E-2</v>
      </c>
      <c r="L644" s="1">
        <f t="shared" ca="1" si="497"/>
        <v>4.4011983451384414E-2</v>
      </c>
      <c r="M644" s="1">
        <f t="shared" ca="1" si="498"/>
        <v>4.3134791845190083E-2</v>
      </c>
      <c r="N644" s="1">
        <f t="shared" ca="1" si="499"/>
        <v>4.2259541661746954E-2</v>
      </c>
      <c r="O644" s="1">
        <f t="shared" ca="1" si="500"/>
        <v>4.1390570532967415E-2</v>
      </c>
      <c r="P644" s="1">
        <f t="shared" ca="1" si="501"/>
        <v>4.0533201538230965E-2</v>
      </c>
      <c r="Q644" s="1">
        <f t="shared" ca="1" si="502"/>
        <v>3.9693636611250221E-2</v>
      </c>
      <c r="R644" s="1">
        <f t="shared" ca="1" si="503"/>
        <v>3.8878766463146287E-2</v>
      </c>
      <c r="S644" s="1">
        <f t="shared" ca="1" si="504"/>
        <v>3.8095936181413437E-2</v>
      </c>
      <c r="T644" s="1">
        <f t="shared" ca="1" si="505"/>
        <v>3.7352701834704037E-2</v>
      </c>
      <c r="U644" s="1">
        <f t="shared" ca="1" si="506"/>
        <v>3.665660294266497E-2</v>
      </c>
      <c r="V644" s="1">
        <f t="shared" ca="1" si="507"/>
        <v>3.6014964982740247E-2</v>
      </c>
      <c r="W644" s="1">
        <f t="shared" ca="1" si="508"/>
        <v>3.5434738956447394E-2</v>
      </c>
      <c r="X644" s="1">
        <f t="shared" ca="1" si="509"/>
        <v>3.4922381477226351E-2</v>
      </c>
      <c r="Y644" s="1">
        <f t="shared" ca="1" si="510"/>
        <v>3.4483776552277287E-2</v>
      </c>
      <c r="Z644" s="1">
        <f t="shared" ca="1" si="511"/>
        <v>3.4124196988460864E-2</v>
      </c>
      <c r="AA644" s="1">
        <f t="shared" ca="1" si="512"/>
        <v>3.3848298881198259E-2</v>
      </c>
      <c r="AB644" s="1">
        <f t="shared" ca="1" si="513"/>
        <v>3.3660138763541264E-2</v>
      </c>
      <c r="AC644" s="1">
        <f t="shared" ca="1" si="514"/>
        <v>3.3563202174484566E-2</v>
      </c>
      <c r="AD644" s="1">
        <f t="shared" ca="1" si="515"/>
        <v>3.3560435793968009E-2</v>
      </c>
      <c r="AE644" s="1">
        <f t="shared" ca="1" si="516"/>
        <v>3.365428142840509E-2</v>
      </c>
      <c r="AF644" s="1">
        <f t="shared" ca="1" si="517"/>
        <v>3.3846715257385487E-2</v>
      </c>
      <c r="AG644" s="1">
        <f t="shared" ca="1" si="518"/>
        <v>3.4139295634123094E-2</v>
      </c>
      <c r="AH644" s="1">
        <f t="shared" ca="1" si="519"/>
        <v>3.4533214969922302E-2</v>
      </c>
      <c r="AI644" s="1">
        <f t="shared" ca="1" si="520"/>
        <v>3.5029336777857419E-2</v>
      </c>
      <c r="AJ644" s="1">
        <f t="shared" ca="1" si="521"/>
        <v>3.5628182302563968E-2</v>
      </c>
      <c r="AK644" s="1">
        <f t="shared" ca="1" si="522"/>
        <v>3.6329819740816074E-2</v>
      </c>
      <c r="AL644" s="1">
        <f t="shared" ca="1" si="523"/>
        <v>3.7133612271127783E-2</v>
      </c>
      <c r="AM644" s="1">
        <f t="shared" ca="1" si="524"/>
        <v>3.8037808468429711E-2</v>
      </c>
      <c r="AN644" s="1">
        <f t="shared" ca="1" si="525"/>
        <v>3.9039015171184598E-2</v>
      </c>
      <c r="AO644" s="1">
        <f t="shared" ca="1" si="526"/>
        <v>4.0131671056842587E-2</v>
      </c>
      <c r="AP644" s="1">
        <f t="shared" ca="1" si="527"/>
        <v>4.1307712267657899E-2</v>
      </c>
      <c r="AQ644" s="1">
        <f t="shared" ca="1" si="528"/>
        <v>4.2556646830067227E-2</v>
      </c>
      <c r="AR644" s="1">
        <f t="shared" ca="1" si="529"/>
        <v>4.3866192843096459E-2</v>
      </c>
      <c r="AS644" s="1">
        <f t="shared" ca="1" si="530"/>
        <v>4.5223465486812511E-2</v>
      </c>
      <c r="AT644" s="1">
        <f t="shared" ca="1" si="531"/>
        <v>4.6616395254707642E-2</v>
      </c>
      <c r="AU644" s="1">
        <f t="shared" ca="1" si="532"/>
        <v>4.8034583814159246E-2</v>
      </c>
      <c r="AV644" s="1">
        <f t="shared" ca="1" si="533"/>
        <v>4.9468338063237305E-2</v>
      </c>
      <c r="AW644" s="1">
        <f t="shared" ca="1" si="534"/>
        <v>5.0905177845383967E-2</v>
      </c>
      <c r="AX644" s="1">
        <f t="shared" ca="1" si="535"/>
        <v>5.2326261423582952E-2</v>
      </c>
      <c r="AY644" s="1">
        <f t="shared" ca="1" si="536"/>
        <v>5.37093174037825E-2</v>
      </c>
      <c r="AZ644" s="1">
        <f t="shared" ca="1" si="485"/>
        <v>5.5042813242917661E-2</v>
      </c>
      <c r="BC644" s="1">
        <f t="shared" ca="1" si="537"/>
        <v>-1.3110606635635378</v>
      </c>
      <c r="BD644" s="1">
        <f t="shared" ca="1" si="537"/>
        <v>0.46948397978279655</v>
      </c>
      <c r="BE644" s="1">
        <f t="shared" ca="1" si="537"/>
        <v>-0.15770691627629407</v>
      </c>
    </row>
    <row r="645" spans="1:57" x14ac:dyDescent="0.2">
      <c r="A645" s="118">
        <f t="shared" si="486"/>
        <v>6.3299999999999095</v>
      </c>
      <c r="B645" s="1">
        <f t="shared" ca="1" si="487"/>
        <v>5.2449198261653798E-2</v>
      </c>
      <c r="C645" s="1">
        <f t="shared" ca="1" si="488"/>
        <v>5.1579014064775081E-2</v>
      </c>
      <c r="D645" s="1">
        <f t="shared" ca="1" si="489"/>
        <v>5.0696730028344794E-2</v>
      </c>
      <c r="E645" s="1">
        <f t="shared" ca="1" si="490"/>
        <v>4.9807034174934289E-2</v>
      </c>
      <c r="F645" s="1">
        <f t="shared" ca="1" si="491"/>
        <v>4.8913273202101454E-2</v>
      </c>
      <c r="G645" s="1">
        <f t="shared" ca="1" si="492"/>
        <v>4.8017780622689472E-2</v>
      </c>
      <c r="H645" s="1">
        <f t="shared" ca="1" si="493"/>
        <v>4.7122200072296665E-2</v>
      </c>
      <c r="I645" s="1">
        <f t="shared" ca="1" si="494"/>
        <v>4.6227737649934229E-2</v>
      </c>
      <c r="J645" s="1">
        <f t="shared" ca="1" si="495"/>
        <v>4.5335392053673436E-2</v>
      </c>
      <c r="K645" s="1">
        <f t="shared" ca="1" si="496"/>
        <v>4.4446210802138134E-2</v>
      </c>
      <c r="L645" s="1">
        <f t="shared" ca="1" si="497"/>
        <v>4.3561578087949041E-2</v>
      </c>
      <c r="M645" s="1">
        <f t="shared" ca="1" si="498"/>
        <v>4.2683499693040548E-2</v>
      </c>
      <c r="N645" s="1">
        <f t="shared" ca="1" si="499"/>
        <v>4.1814832081591029E-2</v>
      </c>
      <c r="O645" s="1">
        <f t="shared" ca="1" si="500"/>
        <v>4.0959409945713912E-2</v>
      </c>
      <c r="P645" s="1">
        <f t="shared" ca="1" si="501"/>
        <v>4.0122051492054583E-2</v>
      </c>
      <c r="Q645" s="1">
        <f t="shared" ca="1" si="502"/>
        <v>3.9308450279205362E-2</v>
      </c>
      <c r="R645" s="1">
        <f t="shared" ca="1" si="503"/>
        <v>3.8524984326646854E-2</v>
      </c>
      <c r="S645" s="1">
        <f t="shared" ca="1" si="504"/>
        <v>3.7778481580534679E-2</v>
      </c>
      <c r="T645" s="1">
        <f t="shared" ca="1" si="505"/>
        <v>3.7075976859083051E-2</v>
      </c>
      <c r="U645" s="1">
        <f t="shared" ca="1" si="506"/>
        <v>3.6424484925263942E-2</v>
      </c>
      <c r="V645" s="1">
        <f t="shared" ca="1" si="507"/>
        <v>3.5830803717982973E-2</v>
      </c>
      <c r="W645" s="1">
        <f t="shared" ca="1" si="508"/>
        <v>3.5301354695265338E-2</v>
      </c>
      <c r="X645" s="1">
        <f t="shared" ca="1" si="509"/>
        <v>3.484206370799129E-2</v>
      </c>
      <c r="Y645" s="1">
        <f t="shared" ca="1" si="510"/>
        <v>3.4458283513984833E-2</v>
      </c>
      <c r="Z645" s="1">
        <f t="shared" ca="1" si="511"/>
        <v>3.4154755775340627E-2</v>
      </c>
      <c r="AA645" s="1">
        <f t="shared" ca="1" si="512"/>
        <v>3.3935605922525355E-2</v>
      </c>
      <c r="AB645" s="1">
        <f t="shared" ca="1" si="513"/>
        <v>3.3804360448296121E-2</v>
      </c>
      <c r="AC645" s="1">
        <f t="shared" ca="1" si="514"/>
        <v>3.376397546050957E-2</v>
      </c>
      <c r="AD645" s="1">
        <f t="shared" ca="1" si="515"/>
        <v>3.3816868766231759E-2</v>
      </c>
      <c r="AE645" s="1">
        <f t="shared" ca="1" si="516"/>
        <v>3.3964953875755141E-2</v>
      </c>
      <c r="AF645" s="1">
        <f t="shared" ca="1" si="517"/>
        <v>3.4209679337043539E-2</v>
      </c>
      <c r="AG645" s="1">
        <f t="shared" ca="1" si="518"/>
        <v>3.4552076540164421E-2</v>
      </c>
      <c r="AH645" s="1">
        <f t="shared" ca="1" si="519"/>
        <v>3.4992811235114246E-2</v>
      </c>
      <c r="AI645" s="1">
        <f t="shared" ca="1" si="520"/>
        <v>3.5532219507499699E-2</v>
      </c>
      <c r="AJ645" s="1">
        <f t="shared" ca="1" si="521"/>
        <v>3.6170292412763552E-2</v>
      </c>
      <c r="AK645" s="1">
        <f t="shared" ca="1" si="522"/>
        <v>3.6906562340134799E-2</v>
      </c>
      <c r="AL645" s="1">
        <f t="shared" ca="1" si="523"/>
        <v>3.7739847873931184E-2</v>
      </c>
      <c r="AM645" s="1">
        <f t="shared" ca="1" si="524"/>
        <v>3.8667841860326277E-2</v>
      </c>
      <c r="AN645" s="1">
        <f t="shared" ca="1" si="525"/>
        <v>3.9686584312949386E-2</v>
      </c>
      <c r="AO645" s="1">
        <f t="shared" ca="1" si="526"/>
        <v>4.0789939877175926E-2</v>
      </c>
      <c r="AP645" s="1">
        <f t="shared" ca="1" si="527"/>
        <v>4.1969271705387556E-2</v>
      </c>
      <c r="AQ645" s="1">
        <f t="shared" ca="1" si="528"/>
        <v>4.3213527253282022E-2</v>
      </c>
      <c r="AR645" s="1">
        <f t="shared" ca="1" si="529"/>
        <v>4.4509887576444543E-2</v>
      </c>
      <c r="AS645" s="1">
        <f t="shared" ca="1" si="530"/>
        <v>4.5844959127489135E-2</v>
      </c>
      <c r="AT645" s="1">
        <f t="shared" ca="1" si="531"/>
        <v>4.7206180939896487E-2</v>
      </c>
      <c r="AU645" s="1">
        <f t="shared" ca="1" si="532"/>
        <v>4.8582644288208313E-2</v>
      </c>
      <c r="AV645" s="1">
        <f t="shared" ca="1" si="533"/>
        <v>4.9964076492949525E-2</v>
      </c>
      <c r="AW645" s="1">
        <f t="shared" ca="1" si="534"/>
        <v>5.1337347306838782E-2</v>
      </c>
      <c r="AX645" s="1">
        <f t="shared" ca="1" si="535"/>
        <v>5.2683024877902287E-2</v>
      </c>
      <c r="AY645" s="1">
        <f t="shared" ca="1" si="536"/>
        <v>5.3978532810400381E-2</v>
      </c>
      <c r="AZ645" s="1">
        <f t="shared" ca="1" si="485"/>
        <v>5.5213042833250361E-2</v>
      </c>
      <c r="BC645" s="1">
        <f t="shared" ca="1" si="537"/>
        <v>0.15053752790846531</v>
      </c>
      <c r="BD645" s="1">
        <f t="shared" ca="1" si="537"/>
        <v>1.1709888611068893</v>
      </c>
      <c r="BE645" s="1">
        <f t="shared" ca="1" si="537"/>
        <v>-0.87747396936741318</v>
      </c>
    </row>
    <row r="646" spans="1:57" x14ac:dyDescent="0.2">
      <c r="A646" s="118">
        <f t="shared" si="486"/>
        <v>6.3399999999999093</v>
      </c>
      <c r="B646" s="1">
        <f t="shared" ca="1" si="487"/>
        <v>5.319807548912394E-2</v>
      </c>
      <c r="C646" s="1">
        <f t="shared" ca="1" si="488"/>
        <v>5.2230773759943207E-2</v>
      </c>
      <c r="D646" s="1">
        <f t="shared" ca="1" si="489"/>
        <v>5.1259959167406381E-2</v>
      </c>
      <c r="E646" s="1">
        <f t="shared" ca="1" si="490"/>
        <v>5.0289997213586915E-2</v>
      </c>
      <c r="F646" s="1">
        <f t="shared" ca="1" si="491"/>
        <v>4.9323915810289054E-2</v>
      </c>
      <c r="G646" s="1">
        <f t="shared" ca="1" si="492"/>
        <v>4.8363733824562771E-2</v>
      </c>
      <c r="H646" s="1">
        <f t="shared" ca="1" si="493"/>
        <v>4.7410783418491323E-2</v>
      </c>
      <c r="I646" s="1">
        <f t="shared" ca="1" si="494"/>
        <v>4.6465962349418306E-2</v>
      </c>
      <c r="J646" s="1">
        <f t="shared" ca="1" si="495"/>
        <v>4.5529964985230882E-2</v>
      </c>
      <c r="K646" s="1">
        <f t="shared" ca="1" si="496"/>
        <v>4.4603539472894332E-2</v>
      </c>
      <c r="L646" s="1">
        <f t="shared" ca="1" si="497"/>
        <v>4.368777580625495E-2</v>
      </c>
      <c r="M646" s="1">
        <f t="shared" ca="1" si="498"/>
        <v>4.2784389858982565E-2</v>
      </c>
      <c r="N646" s="1">
        <f t="shared" ca="1" si="499"/>
        <v>4.1895950643815988E-2</v>
      </c>
      <c r="O646" s="1">
        <f t="shared" ca="1" si="500"/>
        <v>4.1026005575752943E-2</v>
      </c>
      <c r="P646" s="1">
        <f t="shared" ca="1" si="501"/>
        <v>4.0179083619998904E-2</v>
      </c>
      <c r="Q646" s="1">
        <f t="shared" ca="1" si="502"/>
        <v>3.9360585575037473E-2</v>
      </c>
      <c r="R646" s="1">
        <f t="shared" ca="1" si="503"/>
        <v>3.8576592381056707E-2</v>
      </c>
      <c r="S646" s="1">
        <f t="shared" ca="1" si="504"/>
        <v>3.7833630462033543E-2</v>
      </c>
      <c r="T646" s="1">
        <f t="shared" ca="1" si="505"/>
        <v>3.7138429016961273E-2</v>
      </c>
      <c r="U646" s="1">
        <f t="shared" ca="1" si="506"/>
        <v>3.6497693697841616E-2</v>
      </c>
      <c r="V646" s="1">
        <f t="shared" ca="1" si="507"/>
        <v>3.5917910566284669E-2</v>
      </c>
      <c r="W646" s="1">
        <f t="shared" ca="1" si="508"/>
        <v>3.5405187213783919E-2</v>
      </c>
      <c r="X646" s="1">
        <f t="shared" ca="1" si="509"/>
        <v>3.4965134420265526E-2</v>
      </c>
      <c r="Y646" s="1">
        <f t="shared" ca="1" si="510"/>
        <v>3.4602789397611494E-2</v>
      </c>
      <c r="Z646" s="1">
        <f t="shared" ca="1" si="511"/>
        <v>3.4322578374088641E-2</v>
      </c>
      <c r="AA646" s="1">
        <f t="shared" ca="1" si="512"/>
        <v>3.4128311829044328E-2</v>
      </c>
      <c r="AB646" s="1">
        <f t="shared" ca="1" si="513"/>
        <v>3.4023201928466029E-2</v>
      </c>
      <c r="AC646" s="1">
        <f t="shared" ca="1" si="514"/>
        <v>3.4009891061579596E-2</v>
      </c>
      <c r="AD646" s="1">
        <f t="shared" ca="1" si="515"/>
        <v>3.4090483875454283E-2</v>
      </c>
      <c r="AE646" s="1">
        <f t="shared" ca="1" si="516"/>
        <v>3.426658129889338E-2</v>
      </c>
      <c r="AF646" s="1">
        <f t="shared" ca="1" si="517"/>
        <v>3.4539319962946353E-2</v>
      </c>
      <c r="AG646" s="1">
        <f t="shared" ca="1" si="518"/>
        <v>3.4909420001913001E-2</v>
      </c>
      <c r="AH646" s="1">
        <f t="shared" ca="1" si="519"/>
        <v>3.537723619050058E-2</v>
      </c>
      <c r="AI646" s="1">
        <f t="shared" ca="1" si="520"/>
        <v>3.5942792832955602E-2</v>
      </c>
      <c r="AJ646" s="1">
        <f t="shared" ca="1" si="521"/>
        <v>3.6605766384502997E-2</v>
      </c>
      <c r="AK646" s="1">
        <f t="shared" ca="1" si="522"/>
        <v>3.7365368952435536E-2</v>
      </c>
      <c r="AL646" s="1">
        <f t="shared" ca="1" si="523"/>
        <v>3.8220090005525419E-2</v>
      </c>
      <c r="AM646" s="1">
        <f t="shared" ca="1" si="524"/>
        <v>3.9167282140609563E-2</v>
      </c>
      <c r="AN646" s="1">
        <f t="shared" ca="1" si="525"/>
        <v>4.0202634103680988E-2</v>
      </c>
      <c r="AO646" s="1">
        <f t="shared" ca="1" si="526"/>
        <v>4.1319652230226371E-2</v>
      </c>
      <c r="AP646" s="1">
        <f t="shared" ca="1" si="527"/>
        <v>4.2509342632479415E-2</v>
      </c>
      <c r="AQ646" s="1">
        <f t="shared" ca="1" si="528"/>
        <v>4.3760308367286831E-2</v>
      </c>
      <c r="AR646" s="1">
        <f t="shared" ca="1" si="529"/>
        <v>4.5059409714454886E-2</v>
      </c>
      <c r="AS646" s="1">
        <f t="shared" ca="1" si="530"/>
        <v>4.6392960445835477E-2</v>
      </c>
      <c r="AT646" s="1">
        <f t="shared" ca="1" si="531"/>
        <v>4.7748123457583162E-2</v>
      </c>
      <c r="AU646" s="1">
        <f t="shared" ca="1" si="532"/>
        <v>4.9113693949051754E-2</v>
      </c>
      <c r="AV646" s="1">
        <f t="shared" ca="1" si="533"/>
        <v>5.0479033954299479E-2</v>
      </c>
      <c r="AW646" s="1">
        <f t="shared" ca="1" si="534"/>
        <v>5.1830580036178762E-2</v>
      </c>
      <c r="AX646" s="1">
        <f t="shared" ca="1" si="535"/>
        <v>5.3148531631365639E-2</v>
      </c>
      <c r="AY646" s="1">
        <f t="shared" ca="1" si="536"/>
        <v>5.4410243229247882E-2</v>
      </c>
      <c r="AZ646" s="1">
        <f t="shared" ca="1" si="485"/>
        <v>5.5606021201999048E-2</v>
      </c>
      <c r="BC646" s="1">
        <f t="shared" ca="1" si="537"/>
        <v>0.47518258867024166</v>
      </c>
      <c r="BD646" s="1">
        <f t="shared" ca="1" si="537"/>
        <v>0.17585639565480271</v>
      </c>
      <c r="BE646" s="1">
        <f t="shared" ca="1" si="537"/>
        <v>-1.1014263499224093</v>
      </c>
    </row>
    <row r="647" spans="1:57" x14ac:dyDescent="0.2">
      <c r="A647" s="118">
        <f t="shared" si="486"/>
        <v>6.3499999999999091</v>
      </c>
      <c r="B647" s="1">
        <f t="shared" ca="1" si="487"/>
        <v>5.3751511883510947E-2</v>
      </c>
      <c r="C647" s="1">
        <f t="shared" ca="1" si="488"/>
        <v>5.2669428060983431E-2</v>
      </c>
      <c r="D647" s="1">
        <f t="shared" ca="1" si="489"/>
        <v>5.1593089875024895E-2</v>
      </c>
      <c r="E647" s="1">
        <f t="shared" ca="1" si="490"/>
        <v>5.0526533606958197E-2</v>
      </c>
      <c r="F647" s="1">
        <f t="shared" ca="1" si="491"/>
        <v>4.947246169068558E-2</v>
      </c>
      <c r="G647" s="1">
        <f t="shared" ca="1" si="492"/>
        <v>4.8432571635961791E-2</v>
      </c>
      <c r="H647" s="1">
        <f t="shared" ca="1" si="493"/>
        <v>4.7407877419044384E-2</v>
      </c>
      <c r="I647" s="1">
        <f t="shared" ca="1" si="494"/>
        <v>4.6398961760891456E-2</v>
      </c>
      <c r="J647" s="1">
        <f t="shared" ca="1" si="495"/>
        <v>4.5406208023428991E-2</v>
      </c>
      <c r="K647" s="1">
        <f t="shared" ca="1" si="496"/>
        <v>4.4430058310473808E-2</v>
      </c>
      <c r="L647" s="1">
        <f t="shared" ca="1" si="497"/>
        <v>4.347130172796039E-2</v>
      </c>
      <c r="M647" s="1">
        <f t="shared" ca="1" si="498"/>
        <v>4.253135751548294E-2</v>
      </c>
      <c r="N647" s="1">
        <f t="shared" ca="1" si="499"/>
        <v>4.1612500462879599E-2</v>
      </c>
      <c r="O647" s="1">
        <f t="shared" ca="1" si="500"/>
        <v>4.0717983893798319E-2</v>
      </c>
      <c r="P647" s="1">
        <f t="shared" ca="1" si="501"/>
        <v>3.9852040686683722E-2</v>
      </c>
      <c r="Q647" s="1">
        <f t="shared" ca="1" si="502"/>
        <v>3.9019772018579424E-2</v>
      </c>
      <c r="R647" s="1">
        <f t="shared" ca="1" si="503"/>
        <v>3.8226954886575654E-2</v>
      </c>
      <c r="S647" s="1">
        <f t="shared" ca="1" si="504"/>
        <v>3.7479807335582233E-2</v>
      </c>
      <c r="T647" s="1">
        <f t="shared" ca="1" si="505"/>
        <v>3.6784746100588954E-2</v>
      </c>
      <c r="U647" s="1">
        <f t="shared" ca="1" si="506"/>
        <v>3.6148160892353211E-2</v>
      </c>
      <c r="V647" s="1">
        <f t="shared" ca="1" si="507"/>
        <v>3.5576219080457279E-2</v>
      </c>
      <c r="W647" s="1">
        <f t="shared" ca="1" si="508"/>
        <v>3.5074707590826905E-2</v>
      </c>
      <c r="X647" s="1">
        <f t="shared" ca="1" si="509"/>
        <v>3.4648915347986836E-2</v>
      </c>
      <c r="Y647" s="1">
        <f t="shared" ca="1" si="510"/>
        <v>3.430355724517177E-2</v>
      </c>
      <c r="Z647" s="1">
        <f t="shared" ca="1" si="511"/>
        <v>3.404273731152728E-2</v>
      </c>
      <c r="AA647" s="1">
        <f t="shared" ca="1" si="512"/>
        <v>3.3869944312820803E-2</v>
      </c>
      <c r="AB647" s="1">
        <f t="shared" ca="1" si="513"/>
        <v>3.378806932548542E-2</v>
      </c>
      <c r="AC647" s="1">
        <f t="shared" ca="1" si="514"/>
        <v>3.3799434256341264E-2</v>
      </c>
      <c r="AD647" s="1">
        <f t="shared" ca="1" si="515"/>
        <v>3.3905823829083373E-2</v>
      </c>
      <c r="AE647" s="1">
        <f t="shared" ca="1" si="516"/>
        <v>3.4108519629369775E-2</v>
      </c>
      <c r="AF647" s="1">
        <f t="shared" ca="1" si="517"/>
        <v>3.4408339609610969E-2</v>
      </c>
      <c r="AG647" s="1">
        <f t="shared" ca="1" si="518"/>
        <v>3.4805685879001048E-2</v>
      </c>
      <c r="AH647" s="1">
        <f t="shared" ca="1" si="519"/>
        <v>3.5300595445889073E-2</v>
      </c>
      <c r="AI647" s="1">
        <f t="shared" ca="1" si="520"/>
        <v>3.5892774001836658E-2</v>
      </c>
      <c r="AJ647" s="1">
        <f t="shared" ca="1" si="521"/>
        <v>3.6581576513268953E-2</v>
      </c>
      <c r="AK647" s="1">
        <f t="shared" ca="1" si="522"/>
        <v>3.7365887853922732E-2</v>
      </c>
      <c r="AL647" s="1">
        <f t="shared" ca="1" si="523"/>
        <v>3.8243861379401237E-2</v>
      </c>
      <c r="AM647" s="1">
        <f t="shared" ca="1" si="524"/>
        <v>3.92125024418912E-2</v>
      </c>
      <c r="AN647" s="1">
        <f t="shared" ca="1" si="525"/>
        <v>4.0267141603956703E-2</v>
      </c>
      <c r="AO647" s="1">
        <f t="shared" ca="1" si="526"/>
        <v>4.1400920141642913E-2</v>
      </c>
      <c r="AP647" s="1">
        <f t="shared" ca="1" si="527"/>
        <v>4.2604480604913952E-2</v>
      </c>
      <c r="AQ647" s="1">
        <f t="shared" ca="1" si="528"/>
        <v>4.3866075349279367E-2</v>
      </c>
      <c r="AR647" s="1">
        <f t="shared" ca="1" si="529"/>
        <v>4.5172237665719227E-2</v>
      </c>
      <c r="AS647" s="1">
        <f t="shared" ca="1" si="530"/>
        <v>4.6508982201244435E-2</v>
      </c>
      <c r="AT647" s="1">
        <f t="shared" ca="1" si="531"/>
        <v>4.7863188540978638E-2</v>
      </c>
      <c r="AU647" s="1">
        <f t="shared" ca="1" si="532"/>
        <v>4.9223347649914567E-2</v>
      </c>
      <c r="AV647" s="1">
        <f t="shared" ca="1" si="533"/>
        <v>5.0578448142628206E-2</v>
      </c>
      <c r="AW647" s="1">
        <f t="shared" ca="1" si="534"/>
        <v>5.1914487906728493E-2</v>
      </c>
      <c r="AX647" s="1">
        <f t="shared" ca="1" si="535"/>
        <v>5.3211296884523258E-2</v>
      </c>
      <c r="AY647" s="1">
        <f t="shared" ca="1" si="536"/>
        <v>5.4446177750742716E-2</v>
      </c>
      <c r="AZ647" s="1">
        <f t="shared" ca="1" si="485"/>
        <v>5.5610640767313639E-2</v>
      </c>
      <c r="BC647" s="1">
        <f t="shared" ca="1" si="537"/>
        <v>-0.1501184247791798</v>
      </c>
      <c r="BD647" s="1">
        <f t="shared" ca="1" si="537"/>
        <v>-4.0306293090159429E-2</v>
      </c>
      <c r="BE647" s="1">
        <f t="shared" ca="1" si="537"/>
        <v>-1.3787173013340324</v>
      </c>
    </row>
    <row r="648" spans="1:57" x14ac:dyDescent="0.2">
      <c r="A648" s="118">
        <f t="shared" si="486"/>
        <v>6.3599999999999088</v>
      </c>
      <c r="B648" s="1">
        <f t="shared" ca="1" si="487"/>
        <v>5.4032237065813428E-2</v>
      </c>
      <c r="C648" s="1">
        <f t="shared" ca="1" si="488"/>
        <v>5.2995325237639807E-2</v>
      </c>
      <c r="D648" s="1">
        <f t="shared" ca="1" si="489"/>
        <v>5.1966110909483713E-2</v>
      </c>
      <c r="E648" s="1">
        <f t="shared" ca="1" si="490"/>
        <v>5.0948430176959367E-2</v>
      </c>
      <c r="F648" s="1">
        <f t="shared" ca="1" si="491"/>
        <v>4.9944789038664103E-2</v>
      </c>
      <c r="G648" s="1">
        <f t="shared" ca="1" si="492"/>
        <v>4.895669267067182E-2</v>
      </c>
      <c r="H648" s="1">
        <f t="shared" ca="1" si="493"/>
        <v>4.7984965886588141E-2</v>
      </c>
      <c r="I648" s="1">
        <f t="shared" ca="1" si="494"/>
        <v>4.7030005411779138E-2</v>
      </c>
      <c r="J648" s="1">
        <f t="shared" ca="1" si="495"/>
        <v>4.6092012661650819E-2</v>
      </c>
      <c r="K648" s="1">
        <f t="shared" ca="1" si="496"/>
        <v>4.5171252760161276E-2</v>
      </c>
      <c r="L648" s="1">
        <f t="shared" ca="1" si="497"/>
        <v>4.4268342970594871E-2</v>
      </c>
      <c r="M648" s="1">
        <f t="shared" ca="1" si="498"/>
        <v>4.3384534906878644E-2</v>
      </c>
      <c r="N648" s="1">
        <f t="shared" ca="1" si="499"/>
        <v>4.2521938098766067E-2</v>
      </c>
      <c r="O648" s="1">
        <f t="shared" ca="1" si="500"/>
        <v>4.1683640698832063E-2</v>
      </c>
      <c r="P648" s="1">
        <f t="shared" ca="1" si="501"/>
        <v>4.0873708388251814E-2</v>
      </c>
      <c r="Q648" s="1">
        <f t="shared" ca="1" si="502"/>
        <v>4.0097071596380748E-2</v>
      </c>
      <c r="R648" s="1">
        <f t="shared" ca="1" si="503"/>
        <v>3.9359332248676861E-2</v>
      </c>
      <c r="S648" s="1">
        <f t="shared" ca="1" si="504"/>
        <v>3.8666528889469108E-2</v>
      </c>
      <c r="T648" s="1">
        <f t="shared" ca="1" si="505"/>
        <v>3.802489468038394E-2</v>
      </c>
      <c r="U648" s="1">
        <f t="shared" ca="1" si="506"/>
        <v>3.7440632296103726E-2</v>
      </c>
      <c r="V648" s="1">
        <f t="shared" ca="1" si="507"/>
        <v>3.6919719334897107E-2</v>
      </c>
      <c r="W648" s="1">
        <f t="shared" ca="1" si="508"/>
        <v>3.6467750993510371E-2</v>
      </c>
      <c r="X648" s="1">
        <f t="shared" ca="1" si="509"/>
        <v>3.6089823291986928E-2</v>
      </c>
      <c r="Y648" s="1">
        <f t="shared" ca="1" si="510"/>
        <v>3.5790457767489653E-2</v>
      </c>
      <c r="Z648" s="1">
        <f t="shared" ca="1" si="511"/>
        <v>3.5573565219938666E-2</v>
      </c>
      <c r="AA648" s="1">
        <f t="shared" ca="1" si="512"/>
        <v>3.5442441674187003E-2</v>
      </c>
      <c r="AB648" s="1">
        <f t="shared" ca="1" si="513"/>
        <v>3.5399786089441256E-2</v>
      </c>
      <c r="AC648" s="1">
        <f t="shared" ca="1" si="514"/>
        <v>3.5447728861481467E-2</v>
      </c>
      <c r="AD648" s="1">
        <f t="shared" ca="1" si="515"/>
        <v>3.5587863762418001E-2</v>
      </c>
      <c r="AE648" s="1">
        <f t="shared" ca="1" si="516"/>
        <v>3.5821282008238739E-2</v>
      </c>
      <c r="AF648" s="1">
        <f t="shared" ca="1" si="517"/>
        <v>3.6148611845970832E-2</v>
      </c>
      <c r="AG648" s="1">
        <f t="shared" ca="1" si="518"/>
        <v>3.6570066325062607E-2</v>
      </c>
      <c r="AH648" s="1">
        <f t="shared" ca="1" si="519"/>
        <v>3.7085493630763369E-2</v>
      </c>
      <c r="AI648" s="1">
        <f t="shared" ca="1" si="520"/>
        <v>3.7694409744612516E-2</v>
      </c>
      <c r="AJ648" s="1">
        <f t="shared" ca="1" si="521"/>
        <v>3.8395976989525245E-2</v>
      </c>
      <c r="AK648" s="1">
        <f t="shared" ca="1" si="522"/>
        <v>3.9188881788275058E-2</v>
      </c>
      <c r="AL648" s="1">
        <f t="shared" ca="1" si="523"/>
        <v>4.0071070120851614E-2</v>
      </c>
      <c r="AM648" s="1">
        <f t="shared" ca="1" si="524"/>
        <v>4.1039328836200831E-2</v>
      </c>
      <c r="AN648" s="1">
        <f t="shared" ca="1" si="525"/>
        <v>4.2088759136122575E-2</v>
      </c>
      <c r="AO648" s="1">
        <f t="shared" ca="1" si="526"/>
        <v>4.3212266227348931E-2</v>
      </c>
      <c r="AP648" s="1">
        <f t="shared" ca="1" si="527"/>
        <v>4.4400258314978062E-2</v>
      </c>
      <c r="AQ648" s="1">
        <f t="shared" ca="1" si="528"/>
        <v>4.5640766487617536E-2</v>
      </c>
      <c r="AR648" s="1">
        <f t="shared" ca="1" si="529"/>
        <v>4.6920126564885901E-2</v>
      </c>
      <c r="AS648" s="1">
        <f t="shared" ca="1" si="530"/>
        <v>4.822418334541425E-2</v>
      </c>
      <c r="AT648" s="1">
        <f t="shared" ca="1" si="531"/>
        <v>4.953966164501368E-2</v>
      </c>
      <c r="AU648" s="1">
        <f t="shared" ca="1" si="532"/>
        <v>5.0854875770798412E-2</v>
      </c>
      <c r="AV648" s="1">
        <f t="shared" ca="1" si="533"/>
        <v>5.2158568572931913E-2</v>
      </c>
      <c r="AW648" s="1">
        <f t="shared" ca="1" si="534"/>
        <v>5.3436429607582117E-2</v>
      </c>
      <c r="AX648" s="1">
        <f t="shared" ca="1" si="535"/>
        <v>5.4668054636467851E-2</v>
      </c>
      <c r="AY648" s="1">
        <f t="shared" ca="1" si="536"/>
        <v>5.5830848593934959E-2</v>
      </c>
      <c r="AZ648" s="1">
        <f t="shared" ca="1" si="485"/>
        <v>5.6917720198543673E-2</v>
      </c>
      <c r="BC648" s="1">
        <f t="shared" ca="1" si="537"/>
        <v>2.0679831582839938</v>
      </c>
      <c r="BD648" s="1">
        <f t="shared" ca="1" si="537"/>
        <v>1.5520054407281405</v>
      </c>
      <c r="BE648" s="1">
        <f t="shared" ca="1" si="537"/>
        <v>1.0009201844883773</v>
      </c>
    </row>
    <row r="649" spans="1:57" x14ac:dyDescent="0.2">
      <c r="A649" s="118">
        <f t="shared" si="486"/>
        <v>6.3699999999999086</v>
      </c>
      <c r="B649" s="1">
        <f t="shared" ca="1" si="487"/>
        <v>5.387199198282356E-2</v>
      </c>
      <c r="C649" s="1">
        <f t="shared" ca="1" si="488"/>
        <v>5.29382928154788E-2</v>
      </c>
      <c r="D649" s="1">
        <f t="shared" ca="1" si="489"/>
        <v>5.2006192105217237E-2</v>
      </c>
      <c r="E649" s="1">
        <f t="shared" ca="1" si="490"/>
        <v>5.1079672920473725E-2</v>
      </c>
      <c r="F649" s="1">
        <f t="shared" ca="1" si="491"/>
        <v>5.0161391990094416E-2</v>
      </c>
      <c r="G649" s="1">
        <f t="shared" ca="1" si="492"/>
        <v>4.9253009303414134E-2</v>
      </c>
      <c r="H649" s="1">
        <f t="shared" ca="1" si="493"/>
        <v>4.8355507658249017E-2</v>
      </c>
      <c r="I649" s="1">
        <f t="shared" ca="1" si="494"/>
        <v>4.7469444948875728E-2</v>
      </c>
      <c r="J649" s="1">
        <f t="shared" ca="1" si="495"/>
        <v>4.6595187827034805E-2</v>
      </c>
      <c r="K649" s="1">
        <f t="shared" ca="1" si="496"/>
        <v>4.5733171623090943E-2</v>
      </c>
      <c r="L649" s="1">
        <f t="shared" ca="1" si="497"/>
        <v>4.4884188925539303E-2</v>
      </c>
      <c r="M649" s="1">
        <f t="shared" ca="1" si="498"/>
        <v>4.4049670853472611E-2</v>
      </c>
      <c r="N649" s="1">
        <f t="shared" ca="1" si="499"/>
        <v>4.3231908761861136E-2</v>
      </c>
      <c r="O649" s="1">
        <f t="shared" ca="1" si="500"/>
        <v>4.2434172675204065E-2</v>
      </c>
      <c r="P649" s="1">
        <f t="shared" ca="1" si="501"/>
        <v>4.1660708089919972E-2</v>
      </c>
      <c r="Q649" s="1">
        <f t="shared" ca="1" si="502"/>
        <v>4.0916621684718456E-2</v>
      </c>
      <c r="R649" s="1">
        <f t="shared" ca="1" si="503"/>
        <v>4.020768730836749E-2</v>
      </c>
      <c r="S649" s="1">
        <f t="shared" ca="1" si="504"/>
        <v>3.954011100668077E-2</v>
      </c>
      <c r="T649" s="1">
        <f t="shared" ca="1" si="505"/>
        <v>3.8920289382188368E-2</v>
      </c>
      <c r="U649" s="1">
        <f t="shared" ca="1" si="506"/>
        <v>3.8354585102314098E-2</v>
      </c>
      <c r="V649" s="1">
        <f t="shared" ca="1" si="507"/>
        <v>3.784913303837685E-2</v>
      </c>
      <c r="W649" s="1">
        <f t="shared" ca="1" si="508"/>
        <v>3.7409683717958643E-2</v>
      </c>
      <c r="X649" s="1">
        <f t="shared" ca="1" si="509"/>
        <v>3.7041487331110956E-2</v>
      </c>
      <c r="Y649" s="1">
        <f t="shared" ca="1" si="510"/>
        <v>3.6749219144982997E-2</v>
      </c>
      <c r="Z649" s="1">
        <f t="shared" ca="1" si="511"/>
        <v>3.6536943823556878E-2</v>
      </c>
      <c r="AA649" s="1">
        <f t="shared" ca="1" si="512"/>
        <v>3.640811174676619E-2</v>
      </c>
      <c r="AB649" s="1">
        <f t="shared" ca="1" si="513"/>
        <v>3.6365576852236001E-2</v>
      </c>
      <c r="AC649" s="1">
        <f t="shared" ca="1" si="514"/>
        <v>3.6411625119416584E-2</v>
      </c>
      <c r="AD649" s="1">
        <f t="shared" ca="1" si="515"/>
        <v>3.6548006463993143E-2</v>
      </c>
      <c r="AE649" s="1">
        <f t="shared" ca="1" si="516"/>
        <v>3.6775968829090365E-2</v>
      </c>
      <c r="AF649" s="1">
        <f t="shared" ca="1" si="517"/>
        <v>3.709629785278603E-2</v>
      </c>
      <c r="AG649" s="1">
        <f t="shared" ca="1" si="518"/>
        <v>3.7509364613036847E-2</v>
      </c>
      <c r="AH649" s="1">
        <f t="shared" ca="1" si="519"/>
        <v>3.8015175537775114E-2</v>
      </c>
      <c r="AI649" s="1">
        <f t="shared" ca="1" si="520"/>
        <v>3.8613403923369476E-2</v>
      </c>
      <c r="AJ649" s="1">
        <f t="shared" ca="1" si="521"/>
        <v>3.9303366416597367E-2</v>
      </c>
      <c r="AK649" s="1">
        <f t="shared" ca="1" si="522"/>
        <v>4.0083897894297199E-2</v>
      </c>
      <c r="AL649" s="1">
        <f t="shared" ca="1" si="523"/>
        <v>4.0953083821813729E-2</v>
      </c>
      <c r="AM649" s="1">
        <f t="shared" ca="1" si="524"/>
        <v>4.1907839411222801E-2</v>
      </c>
      <c r="AN649" s="1">
        <f t="shared" ca="1" si="525"/>
        <v>4.2943383452910343E-2</v>
      </c>
      <c r="AO649" s="1">
        <f t="shared" ca="1" si="526"/>
        <v>4.4052732202305496E-2</v>
      </c>
      <c r="AP649" s="1">
        <f t="shared" ca="1" si="527"/>
        <v>4.5226406864720951E-2</v>
      </c>
      <c r="AQ649" s="1">
        <f t="shared" ca="1" si="528"/>
        <v>4.6452564821294354E-2</v>
      </c>
      <c r="AR649" s="1">
        <f t="shared" ca="1" si="529"/>
        <v>4.7717692056263576E-2</v>
      </c>
      <c r="AS649" s="1">
        <f t="shared" ca="1" si="530"/>
        <v>4.9007810904982456E-2</v>
      </c>
      <c r="AT649" s="1">
        <f t="shared" ca="1" si="531"/>
        <v>5.0309838059699449E-2</v>
      </c>
      <c r="AU649" s="1">
        <f t="shared" ca="1" si="532"/>
        <v>5.1612256871040797E-2</v>
      </c>
      <c r="AV649" s="1">
        <f t="shared" ca="1" si="533"/>
        <v>5.2903910256938108E-2</v>
      </c>
      <c r="AW649" s="1">
        <f t="shared" ca="1" si="534"/>
        <v>5.4170528008656585E-2</v>
      </c>
      <c r="AX649" s="1">
        <f t="shared" ca="1" si="535"/>
        <v>5.5391825519651341E-2</v>
      </c>
      <c r="AY649" s="1">
        <f t="shared" ca="1" si="536"/>
        <v>5.6545682991345436E-2</v>
      </c>
      <c r="AZ649" s="1">
        <f t="shared" ca="1" si="485"/>
        <v>5.7626836803385303E-2</v>
      </c>
      <c r="BC649" s="1">
        <f t="shared" ca="1" si="537"/>
        <v>1.1635484521846031</v>
      </c>
      <c r="BD649" s="1">
        <f t="shared" ca="1" si="537"/>
        <v>0.61729697646714321</v>
      </c>
      <c r="BE649" s="1">
        <f t="shared" ca="1" si="537"/>
        <v>1.4065387600536905</v>
      </c>
    </row>
    <row r="650" spans="1:57" x14ac:dyDescent="0.2">
      <c r="A650" s="118">
        <f t="shared" si="486"/>
        <v>6.3799999999999084</v>
      </c>
      <c r="B650" s="1">
        <f t="shared" ca="1" si="487"/>
        <v>5.3766647904802289E-2</v>
      </c>
      <c r="C650" s="1">
        <f t="shared" ca="1" si="488"/>
        <v>5.2848872249414904E-2</v>
      </c>
      <c r="D650" s="1">
        <f t="shared" ca="1" si="489"/>
        <v>5.1930188660885362E-2</v>
      </c>
      <c r="E650" s="1">
        <f t="shared" ca="1" si="490"/>
        <v>5.1014678766985136E-2</v>
      </c>
      <c r="F650" s="1">
        <f t="shared" ca="1" si="491"/>
        <v>5.0105101619836827E-2</v>
      </c>
      <c r="G650" s="1">
        <f t="shared" ca="1" si="492"/>
        <v>4.9203223596822575E-2</v>
      </c>
      <c r="H650" s="1">
        <f t="shared" ca="1" si="493"/>
        <v>4.8310137055030428E-2</v>
      </c>
      <c r="I650" s="1">
        <f t="shared" ca="1" si="494"/>
        <v>4.7426512650363552E-2</v>
      </c>
      <c r="J650" s="1">
        <f t="shared" ca="1" si="495"/>
        <v>4.6552833881665812E-2</v>
      </c>
      <c r="K650" s="1">
        <f t="shared" ca="1" si="496"/>
        <v>4.5689657899452028E-2</v>
      </c>
      <c r="L650" s="1">
        <f t="shared" ca="1" si="497"/>
        <v>4.4837904212394634E-2</v>
      </c>
      <c r="M650" s="1">
        <f t="shared" ca="1" si="498"/>
        <v>4.3999135002520486E-2</v>
      </c>
      <c r="N650" s="1">
        <f t="shared" ca="1" si="499"/>
        <v>4.3175774962318184E-2</v>
      </c>
      <c r="O650" s="1">
        <f t="shared" ca="1" si="500"/>
        <v>4.2371227458444974E-2</v>
      </c>
      <c r="P650" s="1">
        <f t="shared" ca="1" si="501"/>
        <v>4.1589869242612432E-2</v>
      </c>
      <c r="Q650" s="1">
        <f t="shared" ca="1" si="502"/>
        <v>4.0836934667730834E-2</v>
      </c>
      <c r="R650" s="1">
        <f t="shared" ca="1" si="503"/>
        <v>4.0118320928809056E-2</v>
      </c>
      <c r="S650" s="1">
        <f t="shared" ca="1" si="504"/>
        <v>3.9440353003301287E-2</v>
      </c>
      <c r="T650" s="1">
        <f t="shared" ca="1" si="505"/>
        <v>3.8809542377045383E-2</v>
      </c>
      <c r="U650" s="1">
        <f t="shared" ca="1" si="506"/>
        <v>3.8232363167180185E-2</v>
      </c>
      <c r="V650" s="1">
        <f t="shared" ca="1" si="507"/>
        <v>3.771505899059794E-2</v>
      </c>
      <c r="W650" s="1">
        <f t="shared" ca="1" si="508"/>
        <v>3.7263487193867253E-2</v>
      </c>
      <c r="X650" s="1">
        <f t="shared" ca="1" si="509"/>
        <v>3.688300363961463E-2</v>
      </c>
      <c r="Y650" s="1">
        <f t="shared" ca="1" si="510"/>
        <v>3.6578388839024513E-2</v>
      </c>
      <c r="Z650" s="1">
        <f t="shared" ca="1" si="511"/>
        <v>3.6353812841328804E-2</v>
      </c>
      <c r="AA650" s="1">
        <f t="shared" ca="1" si="512"/>
        <v>3.6212831905375803E-2</v>
      </c>
      <c r="AB650" s="1">
        <f t="shared" ca="1" si="513"/>
        <v>3.6158406470681477E-2</v>
      </c>
      <c r="AC650" s="1">
        <f t="shared" ca="1" si="514"/>
        <v>3.619292962293183E-2</v>
      </c>
      <c r="AD650" s="1">
        <f t="shared" ca="1" si="515"/>
        <v>3.6318258944425544E-2</v>
      </c>
      <c r="AE650" s="1">
        <f t="shared" ca="1" si="516"/>
        <v>3.6535750630069801E-2</v>
      </c>
      <c r="AF650" s="1">
        <f t="shared" ca="1" si="517"/>
        <v>3.6846299233109552E-2</v>
      </c>
      <c r="AG650" s="1">
        <f t="shared" ca="1" si="518"/>
        <v>3.725038537566077E-2</v>
      </c>
      <c r="AH650" s="1">
        <f t="shared" ca="1" si="519"/>
        <v>3.7748125221149099E-2</v>
      </c>
      <c r="AI650" s="1">
        <f t="shared" ca="1" si="520"/>
        <v>3.8339300832320483E-2</v>
      </c>
      <c r="AJ650" s="1">
        <f t="shared" ca="1" si="521"/>
        <v>3.9023334573786032E-2</v>
      </c>
      <c r="AK650" s="1">
        <f t="shared" ca="1" si="522"/>
        <v>3.9799161108442303E-2</v>
      </c>
      <c r="AL650" s="1">
        <f t="shared" ca="1" si="523"/>
        <v>4.0664956675912009E-2</v>
      </c>
      <c r="AM650" s="1">
        <f t="shared" ca="1" si="524"/>
        <v>4.1617716147277488E-2</v>
      </c>
      <c r="AN650" s="1">
        <f t="shared" ca="1" si="525"/>
        <v>4.2652727282080312E-2</v>
      </c>
      <c r="AO650" s="1">
        <f t="shared" ca="1" si="526"/>
        <v>4.376306893484444E-2</v>
      </c>
      <c r="AP650" s="1">
        <f t="shared" ca="1" si="527"/>
        <v>4.4939327088310825E-2</v>
      </c>
      <c r="AQ650" s="1">
        <f t="shared" ca="1" si="528"/>
        <v>4.6169737404956342E-2</v>
      </c>
      <c r="AR650" s="1">
        <f t="shared" ca="1" si="529"/>
        <v>4.7440888092447675E-2</v>
      </c>
      <c r="AS650" s="1">
        <f t="shared" ca="1" si="530"/>
        <v>4.8738930821023096E-2</v>
      </c>
      <c r="AT650" s="1">
        <f t="shared" ca="1" si="531"/>
        <v>5.0050925214077314E-2</v>
      </c>
      <c r="AU650" s="1">
        <f t="shared" ca="1" si="532"/>
        <v>5.1365473797601126E-2</v>
      </c>
      <c r="AV650" s="1">
        <f t="shared" ca="1" si="533"/>
        <v>5.2671469872008249E-2</v>
      </c>
      <c r="AW650" s="1">
        <f t="shared" ca="1" si="534"/>
        <v>5.3954636562961338E-2</v>
      </c>
      <c r="AX650" s="1">
        <f t="shared" ca="1" si="535"/>
        <v>5.5194767519726018E-2</v>
      </c>
      <c r="AY650" s="1">
        <f t="shared" ca="1" si="536"/>
        <v>5.6370196770050139E-2</v>
      </c>
      <c r="AZ650" s="1">
        <f t="shared" ca="1" si="485"/>
        <v>5.7477338938947936E-2</v>
      </c>
      <c r="BC650" s="1">
        <f t="shared" ca="1" si="537"/>
        <v>-0.27946449791392958</v>
      </c>
      <c r="BD650" s="1">
        <f t="shared" ca="1" si="537"/>
        <v>-0.36162319649903907</v>
      </c>
      <c r="BE650" s="1">
        <f t="shared" ca="1" si="537"/>
        <v>7.487146103715947E-2</v>
      </c>
    </row>
    <row r="651" spans="1:57" x14ac:dyDescent="0.2">
      <c r="A651" s="118">
        <f t="shared" si="486"/>
        <v>6.3899999999999082</v>
      </c>
      <c r="B651" s="1">
        <f t="shared" ca="1" si="487"/>
        <v>5.4884532533086457E-2</v>
      </c>
      <c r="C651" s="1">
        <f t="shared" ca="1" si="488"/>
        <v>5.3985415588290259E-2</v>
      </c>
      <c r="D651" s="1">
        <f t="shared" ca="1" si="489"/>
        <v>5.3076345314103872E-2</v>
      </c>
      <c r="E651" s="1">
        <f t="shared" ca="1" si="490"/>
        <v>5.2161861070993673E-2</v>
      </c>
      <c r="F651" s="1">
        <f t="shared" ca="1" si="491"/>
        <v>5.1245183413733644E-2</v>
      </c>
      <c r="G651" s="1">
        <f t="shared" ca="1" si="492"/>
        <v>5.032854426925721E-2</v>
      </c>
      <c r="H651" s="1">
        <f t="shared" ca="1" si="493"/>
        <v>4.9413504716050931E-2</v>
      </c>
      <c r="I651" s="1">
        <f t="shared" ca="1" si="494"/>
        <v>4.8501207351433484E-2</v>
      </c>
      <c r="J651" s="1">
        <f t="shared" ca="1" si="495"/>
        <v>4.7592611718892501E-2</v>
      </c>
      <c r="K651" s="1">
        <f t="shared" ca="1" si="496"/>
        <v>4.6688755989172964E-2</v>
      </c>
      <c r="L651" s="1">
        <f t="shared" ca="1" si="497"/>
        <v>4.5791045772059225E-2</v>
      </c>
      <c r="M651" s="1">
        <f t="shared" ca="1" si="498"/>
        <v>4.4901533456083415E-2</v>
      </c>
      <c r="N651" s="1">
        <f t="shared" ca="1" si="499"/>
        <v>4.4023136169424777E-2</v>
      </c>
      <c r="O651" s="1">
        <f t="shared" ca="1" si="500"/>
        <v>4.3159749677240802E-2</v>
      </c>
      <c r="P651" s="1">
        <f t="shared" ca="1" si="501"/>
        <v>4.2316241012993701E-2</v>
      </c>
      <c r="Q651" s="1">
        <f t="shared" ca="1" si="502"/>
        <v>4.1498331215314758E-2</v>
      </c>
      <c r="R651" s="1">
        <f t="shared" ca="1" si="503"/>
        <v>4.0712399835241206E-2</v>
      </c>
      <c r="S651" s="1">
        <f t="shared" ca="1" si="504"/>
        <v>3.9965249798980577E-2</v>
      </c>
      <c r="T651" s="1">
        <f t="shared" ca="1" si="505"/>
        <v>3.9263866505086155E-2</v>
      </c>
      <c r="U651" s="1">
        <f t="shared" ca="1" si="506"/>
        <v>3.8615194564408463E-2</v>
      </c>
      <c r="V651" s="1">
        <f t="shared" ca="1" si="507"/>
        <v>3.8025945398960863E-2</v>
      </c>
      <c r="W651" s="1">
        <f t="shared" ca="1" si="508"/>
        <v>3.7502442249449798E-2</v>
      </c>
      <c r="X651" s="1">
        <f t="shared" ca="1" si="509"/>
        <v>3.7050505740585507E-2</v>
      </c>
      <c r="Y651" s="1">
        <f t="shared" ca="1" si="510"/>
        <v>3.6675380728491469E-2</v>
      </c>
      <c r="Z651" s="1">
        <f t="shared" ca="1" si="511"/>
        <v>3.6381701755602139E-2</v>
      </c>
      <c r="AA651" s="1">
        <f t="shared" ca="1" si="512"/>
        <v>3.6173490070219555E-2</v>
      </c>
      <c r="AB651" s="1">
        <f t="shared" ca="1" si="513"/>
        <v>3.6054171723916978E-2</v>
      </c>
      <c r="AC651" s="1">
        <f t="shared" ca="1" si="514"/>
        <v>3.6026606017903182E-2</v>
      </c>
      <c r="AD651" s="1">
        <f t="shared" ca="1" si="515"/>
        <v>3.6093117310873203E-2</v>
      </c>
      <c r="AE651" s="1">
        <f t="shared" ca="1" si="516"/>
        <v>3.6255529160863907E-2</v>
      </c>
      <c r="AF651" s="1">
        <f t="shared" ca="1" si="517"/>
        <v>3.6515204146946749E-2</v>
      </c>
      <c r="AG651" s="1">
        <f t="shared" ca="1" si="518"/>
        <v>3.687309153730315E-2</v>
      </c>
      <c r="AH651" s="1">
        <f t="shared" ca="1" si="519"/>
        <v>3.7329776309549263E-2</v>
      </c>
      <c r="AI651" s="1">
        <f t="shared" ca="1" si="520"/>
        <v>3.7885508329916953E-2</v>
      </c>
      <c r="AJ651" s="1">
        <f t="shared" ca="1" si="521"/>
        <v>3.8540174660294989E-2</v>
      </c>
      <c r="AK651" s="1">
        <f t="shared" ca="1" si="522"/>
        <v>3.9293168667481955E-2</v>
      </c>
      <c r="AL651" s="1">
        <f t="shared" ca="1" si="523"/>
        <v>4.0143116241152611E-2</v>
      </c>
      <c r="AM651" s="1">
        <f t="shared" ca="1" si="524"/>
        <v>4.1087450795678229E-2</v>
      </c>
      <c r="AN651" s="1">
        <f t="shared" ca="1" si="525"/>
        <v>4.2121888030434325E-2</v>
      </c>
      <c r="AO651" s="1">
        <f t="shared" ca="1" si="526"/>
        <v>4.323992854068584E-2</v>
      </c>
      <c r="AP651" s="1">
        <f t="shared" ca="1" si="527"/>
        <v>4.4432582454759686E-2</v>
      </c>
      <c r="AQ651" s="1">
        <f t="shared" ca="1" si="528"/>
        <v>4.5688523293393263E-2</v>
      </c>
      <c r="AR651" s="1">
        <f t="shared" ca="1" si="529"/>
        <v>4.6994801127990669E-2</v>
      </c>
      <c r="AS651" s="1">
        <f t="shared" ca="1" si="530"/>
        <v>4.8338056333679352E-2</v>
      </c>
      <c r="AT651" s="1">
        <f t="shared" ca="1" si="531"/>
        <v>4.9705850087964118E-2</v>
      </c>
      <c r="AU651" s="1">
        <f t="shared" ca="1" si="532"/>
        <v>5.1087261814422157E-2</v>
      </c>
      <c r="AV651" s="1">
        <f t="shared" ca="1" si="533"/>
        <v>5.2471593153067118E-2</v>
      </c>
      <c r="AW651" s="1">
        <f t="shared" ca="1" si="534"/>
        <v>5.3844921360466855E-2</v>
      </c>
      <c r="AX651" s="1">
        <f t="shared" ca="1" si="535"/>
        <v>5.518748495118727E-2</v>
      </c>
      <c r="AY651" s="1">
        <f t="shared" ca="1" si="536"/>
        <v>5.6478455365761369E-2</v>
      </c>
      <c r="AZ651" s="1">
        <f t="shared" ca="1" si="485"/>
        <v>5.7716162676178774E-2</v>
      </c>
      <c r="BC651" s="1">
        <f t="shared" ca="1" si="537"/>
        <v>0.2715587386287579</v>
      </c>
      <c r="BD651" s="1">
        <f t="shared" ca="1" si="537"/>
        <v>-2.131708678089864</v>
      </c>
      <c r="BE651" s="1">
        <f t="shared" ca="1" si="537"/>
        <v>-0.4282735856612252</v>
      </c>
    </row>
    <row r="652" spans="1:57" x14ac:dyDescent="0.2">
      <c r="A652" s="118">
        <f t="shared" si="486"/>
        <v>6.399999999999908</v>
      </c>
      <c r="B652" s="1">
        <f t="shared" ca="1" si="487"/>
        <v>5.530597974336874E-2</v>
      </c>
      <c r="C652" s="1">
        <f t="shared" ca="1" si="488"/>
        <v>5.4323429987389441E-2</v>
      </c>
      <c r="D652" s="1">
        <f t="shared" ca="1" si="489"/>
        <v>5.3337211405867925E-2</v>
      </c>
      <c r="E652" s="1">
        <f t="shared" ca="1" si="490"/>
        <v>5.2351645561074127E-2</v>
      </c>
      <c r="F652" s="1">
        <f t="shared" ca="1" si="491"/>
        <v>5.1369738985080883E-2</v>
      </c>
      <c r="G652" s="1">
        <f t="shared" ca="1" si="492"/>
        <v>5.0393513611519385E-2</v>
      </c>
      <c r="H652" s="1">
        <f t="shared" ca="1" si="493"/>
        <v>4.942432369838453E-2</v>
      </c>
      <c r="I652" s="1">
        <f t="shared" ca="1" si="494"/>
        <v>4.8463108260184601E-2</v>
      </c>
      <c r="J652" s="1">
        <f t="shared" ca="1" si="495"/>
        <v>4.7510627378272233E-2</v>
      </c>
      <c r="K652" s="1">
        <f t="shared" ca="1" si="496"/>
        <v>4.6567724738949705E-2</v>
      </c>
      <c r="L652" s="1">
        <f t="shared" ca="1" si="497"/>
        <v>4.5635616528930653E-2</v>
      </c>
      <c r="M652" s="1">
        <f t="shared" ca="1" si="498"/>
        <v>4.4716169781545724E-2</v>
      </c>
      <c r="N652" s="1">
        <f t="shared" ca="1" si="499"/>
        <v>4.3812118453630491E-2</v>
      </c>
      <c r="O652" s="1">
        <f t="shared" ca="1" si="500"/>
        <v>4.2927175060217204E-2</v>
      </c>
      <c r="P652" s="1">
        <f t="shared" ca="1" si="501"/>
        <v>4.2066021238307633E-2</v>
      </c>
      <c r="Q652" s="1">
        <f t="shared" ca="1" si="502"/>
        <v>4.1234189019369719E-2</v>
      </c>
      <c r="R652" s="1">
        <f t="shared" ca="1" si="503"/>
        <v>4.0437864616033062E-2</v>
      </c>
      <c r="S652" s="1">
        <f t="shared" ca="1" si="504"/>
        <v>3.9683653216247297E-2</v>
      </c>
      <c r="T652" s="1">
        <f t="shared" ca="1" si="505"/>
        <v>3.8978338456610549E-2</v>
      </c>
      <c r="U652" s="1">
        <f t="shared" ca="1" si="506"/>
        <v>3.8328659781622747E-2</v>
      </c>
      <c r="V652" s="1">
        <f t="shared" ca="1" si="507"/>
        <v>3.7741120773908184E-2</v>
      </c>
      <c r="W652" s="1">
        <f t="shared" ca="1" si="508"/>
        <v>3.7221834939379597E-2</v>
      </c>
      <c r="X652" s="1">
        <f t="shared" ca="1" si="509"/>
        <v>3.6776412050197542E-2</v>
      </c>
      <c r="Y652" s="1">
        <f t="shared" ca="1" si="510"/>
        <v>3.6409885704099337E-2</v>
      </c>
      <c r="Z652" s="1">
        <f t="shared" ca="1" si="511"/>
        <v>3.6126679340356509E-2</v>
      </c>
      <c r="AA652" s="1">
        <f t="shared" ca="1" si="512"/>
        <v>3.593060360288642E-2</v>
      </c>
      <c r="AB652" s="1">
        <f t="shared" ca="1" si="513"/>
        <v>3.5824874561098445E-2</v>
      </c>
      <c r="AC652" s="1">
        <f t="shared" ca="1" si="514"/>
        <v>3.5812142136651112E-2</v>
      </c>
      <c r="AD652" s="1">
        <f t="shared" ca="1" si="515"/>
        <v>3.5894521870079979E-2</v>
      </c>
      <c r="AE652" s="1">
        <f t="shared" ca="1" si="516"/>
        <v>3.607362908951503E-2</v>
      </c>
      <c r="AF652" s="1">
        <f t="shared" ca="1" si="517"/>
        <v>3.6350618805968543E-2</v>
      </c>
      <c r="AG652" s="1">
        <f t="shared" ca="1" si="518"/>
        <v>3.6726233330759375E-2</v>
      </c>
      <c r="AH652" s="1">
        <f t="shared" ca="1" si="519"/>
        <v>3.72008508291896E-2</v>
      </c>
      <c r="AI652" s="1">
        <f t="shared" ca="1" si="520"/>
        <v>3.777451330256236E-2</v>
      </c>
      <c r="AJ652" s="1">
        <f t="shared" ca="1" si="521"/>
        <v>3.8446896783886075E-2</v>
      </c>
      <c r="AK652" s="1">
        <f t="shared" ca="1" si="522"/>
        <v>3.9217177556493871E-2</v>
      </c>
      <c r="AL652" s="1">
        <f t="shared" ca="1" si="523"/>
        <v>4.0083755331686788E-2</v>
      </c>
      <c r="AM652" s="1">
        <f t="shared" ca="1" si="524"/>
        <v>4.1043826248765458E-2</v>
      </c>
      <c r="AN652" s="1">
        <f t="shared" ca="1" si="525"/>
        <v>4.2092858216666973E-2</v>
      </c>
      <c r="AO652" s="1">
        <f t="shared" ca="1" si="526"/>
        <v>4.3224098013203684E-2</v>
      </c>
      <c r="AP652" s="1">
        <f t="shared" ca="1" si="527"/>
        <v>4.4428304580251446E-2</v>
      </c>
      <c r="AQ652" s="1">
        <f t="shared" ca="1" si="528"/>
        <v>4.5693914170627237E-2</v>
      </c>
      <c r="AR652" s="1">
        <f t="shared" ca="1" si="529"/>
        <v>4.7007763650005106E-2</v>
      </c>
      <c r="AS652" s="1">
        <f t="shared" ca="1" si="530"/>
        <v>4.8356306749095614E-2</v>
      </c>
      <c r="AT652" s="1">
        <f t="shared" ca="1" si="531"/>
        <v>4.9726930100092694E-2</v>
      </c>
      <c r="AU652" s="1">
        <f t="shared" ca="1" si="532"/>
        <v>5.1108513046709714E-2</v>
      </c>
      <c r="AV652" s="1">
        <f t="shared" ca="1" si="533"/>
        <v>5.2490088878095864E-2</v>
      </c>
      <c r="AW652" s="1">
        <f t="shared" ca="1" si="534"/>
        <v>5.3857415190121598E-2</v>
      </c>
      <c r="AX652" s="1">
        <f t="shared" ca="1" si="535"/>
        <v>5.5190507607312325E-2</v>
      </c>
      <c r="AY652" s="1">
        <f t="shared" ca="1" si="536"/>
        <v>5.6468720937379507E-2</v>
      </c>
      <c r="AZ652" s="1">
        <f t="shared" ca="1" si="485"/>
        <v>5.7691286304512757E-2</v>
      </c>
      <c r="BC652" s="1">
        <f t="shared" ca="1" si="537"/>
        <v>-0.17280226316081926</v>
      </c>
      <c r="BD652" s="1">
        <f t="shared" ca="1" si="537"/>
        <v>-0.15804157372217009</v>
      </c>
      <c r="BE652" s="1">
        <f t="shared" ca="1" si="537"/>
        <v>-1.0405782690496137</v>
      </c>
    </row>
    <row r="653" spans="1:57" x14ac:dyDescent="0.2">
      <c r="A653" s="118">
        <f t="shared" si="486"/>
        <v>6.4099999999999078</v>
      </c>
      <c r="B653" s="1">
        <f t="shared" ca="1" si="487"/>
        <v>5.484772031872364E-2</v>
      </c>
      <c r="C653" s="1">
        <f t="shared" ca="1" si="488"/>
        <v>5.3722999255336891E-2</v>
      </c>
      <c r="D653" s="1">
        <f t="shared" ca="1" si="489"/>
        <v>5.2609506515256949E-2</v>
      </c>
      <c r="E653" s="1">
        <f t="shared" ca="1" si="490"/>
        <v>5.1510968631648953E-2</v>
      </c>
      <c r="F653" s="1">
        <f t="shared" ca="1" si="491"/>
        <v>5.0429800888054321E-2</v>
      </c>
      <c r="G653" s="1">
        <f t="shared" ca="1" si="492"/>
        <v>4.9367437981839957E-2</v>
      </c>
      <c r="H653" s="1">
        <f t="shared" ca="1" si="493"/>
        <v>4.8324650108844479E-2</v>
      </c>
      <c r="I653" s="1">
        <f t="shared" ca="1" si="494"/>
        <v>4.7301795476761006E-2</v>
      </c>
      <c r="J653" s="1">
        <f t="shared" ca="1" si="495"/>
        <v>4.6299057497942768E-2</v>
      </c>
      <c r="K653" s="1">
        <f t="shared" ca="1" si="496"/>
        <v>4.5316708169058535E-2</v>
      </c>
      <c r="L653" s="1">
        <f t="shared" ca="1" si="497"/>
        <v>4.4355397028690347E-2</v>
      </c>
      <c r="M653" s="1">
        <f t="shared" ca="1" si="498"/>
        <v>4.3416428492226253E-2</v>
      </c>
      <c r="N653" s="1">
        <f t="shared" ca="1" si="499"/>
        <v>4.2501976037164282E-2</v>
      </c>
      <c r="O653" s="1">
        <f t="shared" ca="1" si="500"/>
        <v>4.1615191579066471E-2</v>
      </c>
      <c r="P653" s="1">
        <f t="shared" ca="1" si="501"/>
        <v>4.0760193979841847E-2</v>
      </c>
      <c r="Q653" s="1">
        <f t="shared" ca="1" si="502"/>
        <v>3.9941948870751844E-2</v>
      </c>
      <c r="R653" s="1">
        <f t="shared" ca="1" si="503"/>
        <v>3.9166071731603185E-2</v>
      </c>
      <c r="S653" s="1">
        <f t="shared" ca="1" si="504"/>
        <v>3.8438592625195389E-2</v>
      </c>
      <c r="T653" s="1">
        <f t="shared" ca="1" si="505"/>
        <v>3.7765716051665274E-2</v>
      </c>
      <c r="U653" s="1">
        <f t="shared" ca="1" si="506"/>
        <v>3.7153598929283126E-2</v>
      </c>
      <c r="V653" s="1">
        <f t="shared" ca="1" si="507"/>
        <v>3.6608159656957837E-2</v>
      </c>
      <c r="W653" s="1">
        <f t="shared" ca="1" si="508"/>
        <v>3.6134924677035045E-2</v>
      </c>
      <c r="X653" s="1">
        <f t="shared" ca="1" si="509"/>
        <v>3.5738915594590651E-2</v>
      </c>
      <c r="Y653" s="1">
        <f t="shared" ca="1" si="510"/>
        <v>3.5424577445661999E-2</v>
      </c>
      <c r="Z653" s="1">
        <f t="shared" ca="1" si="511"/>
        <v>3.5195745269915014E-2</v>
      </c>
      <c r="AA653" s="1">
        <f t="shared" ca="1" si="512"/>
        <v>3.5055641812908531E-2</v>
      </c>
      <c r="AB653" s="1">
        <f t="shared" ca="1" si="513"/>
        <v>3.500689586752205E-2</v>
      </c>
      <c r="AC653" s="1">
        <f t="shared" ca="1" si="514"/>
        <v>3.5051570680673418E-2</v>
      </c>
      <c r="AD653" s="1">
        <f t="shared" ca="1" si="515"/>
        <v>3.5191195680085503E-2</v>
      </c>
      <c r="AE653" s="1">
        <f t="shared" ca="1" si="516"/>
        <v>3.5426800670800118E-2</v>
      </c>
      <c r="AF653" s="1">
        <f t="shared" ca="1" si="517"/>
        <v>3.5758955801576009E-2</v>
      </c>
      <c r="AG653" s="1">
        <f t="shared" ca="1" si="518"/>
        <v>3.6187819123342194E-2</v>
      </c>
      <c r="AH653" s="1">
        <f t="shared" ca="1" si="519"/>
        <v>3.671318466161614E-2</v>
      </c>
      <c r="AI653" s="1">
        <f t="shared" ca="1" si="520"/>
        <v>3.7334509183074946E-2</v>
      </c>
      <c r="AJ653" s="1">
        <f t="shared" ca="1" si="521"/>
        <v>3.8050880264336735E-2</v>
      </c>
      <c r="AK653" s="1">
        <f t="shared" ca="1" si="522"/>
        <v>3.8860879616952754E-2</v>
      </c>
      <c r="AL653" s="1">
        <f t="shared" ca="1" si="523"/>
        <v>3.9762303245498114E-2</v>
      </c>
      <c r="AM653" s="1">
        <f t="shared" ca="1" si="524"/>
        <v>4.0751732497477204E-2</v>
      </c>
      <c r="AN653" s="1">
        <f t="shared" ca="1" si="525"/>
        <v>4.1824010064430164E-2</v>
      </c>
      <c r="AO653" s="1">
        <f t="shared" ca="1" si="526"/>
        <v>4.2971751652918486E-2</v>
      </c>
      <c r="AP653" s="1">
        <f t="shared" ca="1" si="527"/>
        <v>4.4185087990319359E-2</v>
      </c>
      <c r="AQ653" s="1">
        <f t="shared" ca="1" si="528"/>
        <v>4.545184123635488E-2</v>
      </c>
      <c r="AR653" s="1">
        <f t="shared" ca="1" si="529"/>
        <v>4.6758258275777065E-2</v>
      </c>
      <c r="AS653" s="1">
        <f t="shared" ca="1" si="530"/>
        <v>4.8090229130443418E-2</v>
      </c>
      <c r="AT653" s="1">
        <f t="shared" ca="1" si="531"/>
        <v>4.9434588070127711E-2</v>
      </c>
      <c r="AU653" s="1">
        <f t="shared" ca="1" si="532"/>
        <v>5.0779635686841212E-2</v>
      </c>
      <c r="AV653" s="1">
        <f t="shared" ca="1" si="533"/>
        <v>5.2113758586253729E-2</v>
      </c>
      <c r="AW653" s="1">
        <f t="shared" ca="1" si="534"/>
        <v>5.3422019332533204E-2</v>
      </c>
      <c r="AX653" s="1">
        <f t="shared" ca="1" si="535"/>
        <v>5.468384147889066E-2</v>
      </c>
      <c r="AY653" s="1">
        <f t="shared" ca="1" si="536"/>
        <v>5.5878400247498211E-2</v>
      </c>
      <c r="AZ653" s="1">
        <f t="shared" ref="AZ653:AZ716" ca="1" si="538">AZ652+AZ$2*$B$7+(AZ$3*$BC653+AZ$4*$BD653+AZ$5*$BE653)*SQRT($B$7)+(AZ652-AY652)/(AZ$11-AY$11)*$B$7</f>
        <v>5.7005480184458723E-2</v>
      </c>
      <c r="BC653" s="1">
        <f t="shared" ca="1" si="537"/>
        <v>-1.219579938804455</v>
      </c>
      <c r="BD653" s="1">
        <f t="shared" ca="1" si="537"/>
        <v>0.9168286430946182</v>
      </c>
      <c r="BE653" s="1">
        <f t="shared" ca="1" si="537"/>
        <v>-1.4139798714101799</v>
      </c>
    </row>
    <row r="654" spans="1:57" x14ac:dyDescent="0.2">
      <c r="A654" s="118">
        <f t="shared" ref="A654:A717" si="539">A653+0.01</f>
        <v>6.4199999999999076</v>
      </c>
      <c r="B654" s="1">
        <f t="shared" ref="B654:B717" ca="1" si="540">B653+B$2*$B$7+(B$3*$BC654+B$4*$BD654+B$5*$BE654)*SQRT($B$7)+(C653-B653)/(C$11-B$11)*$B$7</f>
        <v>5.538571866650023E-2</v>
      </c>
      <c r="C654" s="1">
        <f t="shared" ref="C654:C717" ca="1" si="541">C653+C$2*$B$7+(C$3*$BC654+C$4*$BD654+C$5*$BE654)*SQRT($B$7)+(D653-C653)/(D$11-C$11)*$B$7</f>
        <v>5.4196626684821475E-2</v>
      </c>
      <c r="D654" s="1">
        <f t="shared" ref="D654:D717" ca="1" si="542">D653+D$2*$B$7+(D$3*$BC654+D$4*$BD654+D$5*$BE654)*SQRT($B$7)+(E653-D653)/(E$11-D$11)*$B$7</f>
        <v>5.302399233233146E-2</v>
      </c>
      <c r="E654" s="1">
        <f t="shared" ref="E654:E717" ca="1" si="543">E653+E$2*$B$7+(E$3*$BC654+E$4*$BD654+E$5*$BE654)*SQRT($B$7)+(F653-E653)/(F$11-E$11)*$B$7</f>
        <v>5.1871349962350398E-2</v>
      </c>
      <c r="F654" s="1">
        <f t="shared" ref="F654:F717" ca="1" si="544">F653+F$2*$B$7+(F$3*$BC654+F$4*$BD654+F$5*$BE654)*SQRT($B$7)+(G653-F653)/(G$11-F$11)*$B$7</f>
        <v>5.0740926463782067E-2</v>
      </c>
      <c r="G654" s="1">
        <f t="shared" ref="G654:G717" ca="1" si="545">G653+G$2*$B$7+(G$3*$BC654+G$4*$BD654+G$5*$BE654)*SQRT($B$7)+(H653-G653)/(H$11-G$11)*$B$7</f>
        <v>4.9633972134859643E-2</v>
      </c>
      <c r="H654" s="1">
        <f t="shared" ref="H654:H717" ca="1" si="546">H653+H$2*$B$7+(H$3*$BC654+H$4*$BD654+H$5*$BE654)*SQRT($B$7)+(I653-H653)/(I$11-H$11)*$B$7</f>
        <v>4.8551075948020703E-2</v>
      </c>
      <c r="I654" s="1">
        <f t="shared" ref="I654:I717" ca="1" si="547">I653+I$2*$B$7+(I$3*$BC654+I$4*$BD654+I$5*$BE654)*SQRT($B$7)+(J653-I653)/(J$11-I$11)*$B$7</f>
        <v>4.7492418160547931E-2</v>
      </c>
      <c r="J654" s="1">
        <f t="shared" ref="J654:J717" ca="1" si="548">J653+J$2*$B$7+(J$3*$BC654+J$4*$BD654+J$5*$BE654)*SQRT($B$7)+(K653-J653)/(K$11-J$11)*$B$7</f>
        <v>4.6458008389030893E-2</v>
      </c>
      <c r="K654" s="1">
        <f t="shared" ref="K654:K717" ca="1" si="549">K653+K$2*$B$7+(K$3*$BC654+K$4*$BD654+K$5*$BE654)*SQRT($B$7)+(L653-K653)/(L$11-K$11)*$B$7</f>
        <v>4.5447949814983298E-2</v>
      </c>
      <c r="L654" s="1">
        <f t="shared" ref="L654:L717" ca="1" si="550">L653+L$2*$B$7+(L$3*$BC654+L$4*$BD654+L$5*$BE654)*SQRT($B$7)+(M653-L653)/(M$11-L$11)*$B$7</f>
        <v>4.4462728183107779E-2</v>
      </c>
      <c r="M654" s="1">
        <f t="shared" ref="M654:M717" ca="1" si="551">M653+M$2*$B$7+(M$3*$BC654+M$4*$BD654+M$5*$BE654)*SQRT($B$7)+(N653-M653)/(N$11-M$11)*$B$7</f>
        <v>4.3503488107270324E-2</v>
      </c>
      <c r="N654" s="1">
        <f t="shared" ref="N654:N717" ca="1" si="552">N653+N$2*$B$7+(N$3*$BC654+N$4*$BD654+N$5*$BE654)*SQRT($B$7)+(O653-N653)/(O$11-N$11)*$B$7</f>
        <v>4.2572245356877161E-2</v>
      </c>
      <c r="O654" s="1">
        <f t="shared" ref="O654:O717" ca="1" si="553">O653+O$2*$B$7+(O$3*$BC654+O$4*$BD654+O$5*$BE654)*SQRT($B$7)+(P653-O653)/(P$11-O$11)*$B$7</f>
        <v>4.1671993978156088E-2</v>
      </c>
      <c r="P654" s="1">
        <f t="shared" ref="P654:P717" ca="1" si="554">P653+P$2*$B$7+(P$3*$BC654+P$4*$BD654+P$5*$BE654)*SQRT($B$7)+(Q653-P653)/(Q$11-P$11)*$B$7</f>
        <v>4.0806692759069521E-2</v>
      </c>
      <c r="Q654" s="1">
        <f t="shared" ref="Q654:Q717" ca="1" si="555">Q653+Q$2*$B$7+(Q$3*$BC654+Q$4*$BD654+Q$5*$BE654)*SQRT($B$7)+(R653-Q653)/(R$11-Q$11)*$B$7</f>
        <v>3.9981143617668476E-2</v>
      </c>
      <c r="R654" s="1">
        <f t="shared" ref="R654:R717" ca="1" si="556">R653+R$2*$B$7+(R$3*$BC654+R$4*$BD654+R$5*$BE654)*SQRT($B$7)+(S653-R653)/(S$11-R$11)*$B$7</f>
        <v>3.9200793986738668E-2</v>
      </c>
      <c r="S654" s="1">
        <f t="shared" ref="S654:S717" ca="1" si="557">S653+S$2*$B$7+(S$3*$BC654+S$4*$BD654+S$5*$BE654)*SQRT($B$7)+(T653-S653)/(T$11-S$11)*$B$7</f>
        <v>3.84715014973517E-2</v>
      </c>
      <c r="T654" s="1">
        <f t="shared" ref="T654:T717" ca="1" si="558">T653+T$2*$B$7+(T$3*$BC654+T$4*$BD654+T$5*$BE654)*SQRT($B$7)+(U653-T653)/(U$11-T$11)*$B$7</f>
        <v>3.7799294219036127E-2</v>
      </c>
      <c r="U654" s="1">
        <f t="shared" ref="U654:U717" ca="1" si="559">U653+U$2*$B$7+(U$3*$BC654+U$4*$BD654+U$5*$BE654)*SQRT($B$7)+(V653-U653)/(V$11-U$11)*$B$7</f>
        <v>3.7190149264331292E-2</v>
      </c>
      <c r="V654" s="1">
        <f t="shared" ref="V654:V717" ca="1" si="560">V653+V$2*$B$7+(V$3*$BC654+V$4*$BD654+V$5*$BE654)*SQRT($B$7)+(W653-V653)/(W$11-V$11)*$B$7</f>
        <v>3.6649802584482055E-2</v>
      </c>
      <c r="W654" s="1">
        <f t="shared" ref="W654:W717" ca="1" si="561">W653+W$2*$B$7+(W$3*$BC654+W$4*$BD654+W$5*$BE654)*SQRT($B$7)+(X653-W653)/(X$11-W$11)*$B$7</f>
        <v>3.6183596309845044E-2</v>
      </c>
      <c r="X654" s="1">
        <f t="shared" ref="X654:X717" ca="1" si="562">X653+X$2*$B$7+(X$3*$BC654+X$4*$BD654+X$5*$BE654)*SQRT($B$7)+(Y653-X653)/(Y$11-X$11)*$B$7</f>
        <v>3.5796366644167597E-2</v>
      </c>
      <c r="Y654" s="1">
        <f t="shared" ref="Y654:Y717" ca="1" si="563">Y653+Y$2*$B$7+(Y$3*$BC654+Y$4*$BD654+Y$5*$BE654)*SQRT($B$7)+(Z653-Y653)/(Z$11-Y$11)*$B$7</f>
        <v>3.5492372838677386E-2</v>
      </c>
      <c r="Z654" s="1">
        <f t="shared" ref="Z654:Z717" ca="1" si="564">Z653+Z$2*$B$7+(Z$3*$BC654+Z$4*$BD654+Z$5*$BE654)*SQRT($B$7)+(AA653-Z653)/(AA$11-Z$11)*$B$7</f>
        <v>3.5275264317108097E-2</v>
      </c>
      <c r="AA654" s="1">
        <f t="shared" ref="AA654:AA717" ca="1" si="565">AA653+AA$2*$B$7+(AA$3*$BC654+AA$4*$BD654+AA$5*$BE654)*SQRT($B$7)+(AB653-AA653)/(AB$11-AA$11)*$B$7</f>
        <v>3.5148078712745022E-2</v>
      </c>
      <c r="AB654" s="1">
        <f t="shared" ref="AB654:AB717" ca="1" si="566">AB653+AB$2*$B$7+(AB$3*$BC654+AB$4*$BD654+AB$5*$BE654)*SQRT($B$7)+(AC653-AB653)/(AC$11-AB$11)*$B$7</f>
        <v>3.5113260327621985E-2</v>
      </c>
      <c r="AC654" s="1">
        <f t="shared" ref="AC654:AC717" ca="1" si="567">AC653+AC$2*$B$7+(AC$3*$BC654+AC$4*$BD654+AC$5*$BE654)*SQRT($B$7)+(AD653-AC653)/(AD$11-AC$11)*$B$7</f>
        <v>3.5172688518803126E-2</v>
      </c>
      <c r="AD654" s="1">
        <f t="shared" ref="AD654:AD717" ca="1" si="568">AD653+AD$2*$B$7+(AD$3*$BC654+AD$4*$BD654+AD$5*$BE654)*SQRT($B$7)+(AE653-AD653)/(AE$11-AD$11)*$B$7</f>
        <v>3.5327709386641544E-2</v>
      </c>
      <c r="AE654" s="1">
        <f t="shared" ref="AE654:AE717" ca="1" si="569">AE653+AE$2*$B$7+(AE$3*$BC654+AE$4*$BD654+AE$5*$BE654)*SQRT($B$7)+(AF653-AE653)/(AF$11-AE$11)*$B$7</f>
        <v>3.5579169999955966E-2</v>
      </c>
      <c r="AF654" s="1">
        <f t="shared" ref="AF654:AF717" ca="1" si="570">AF653+AF$2*$B$7+(AF$3*$BC654+AF$4*$BD654+AF$5*$BE654)*SQRT($B$7)+(AG653-AF653)/(AG$11-AF$11)*$B$7</f>
        <v>3.5927458430937295E-2</v>
      </c>
      <c r="AG654" s="1">
        <f t="shared" ref="AG654:AG717" ca="1" si="571">AG653+AG$2*$B$7+(AG$3*$BC654+AG$4*$BD654+AG$5*$BE654)*SQRT($B$7)+(AH653-AG653)/(AH$11-AG$11)*$B$7</f>
        <v>3.6372551246185256E-2</v>
      </c>
      <c r="AH654" s="1">
        <f t="shared" ref="AH654:AH717" ca="1" si="572">AH653+AH$2*$B$7+(AH$3*$BC654+AH$4*$BD654+AH$5*$BE654)*SQRT($B$7)+(AI653-AH653)/(AI$11-AH$11)*$B$7</f>
        <v>3.6914061083184277E-2</v>
      </c>
      <c r="AI654" s="1">
        <f t="shared" ref="AI654:AI717" ca="1" si="573">AI653+AI$2*$B$7+(AI$3*$BC654+AI$4*$BD654+AI$5*$BE654)*SQRT($B$7)+(AJ653-AI653)/(AJ$11-AI$11)*$B$7</f>
        <v>3.7551262183198542E-2</v>
      </c>
      <c r="AJ654" s="1">
        <f t="shared" ref="AJ654:AJ717" ca="1" si="574">AJ653+AJ$2*$B$7+(AJ$3*$BC654+AJ$4*$BD654+AJ$5*$BE654)*SQRT($B$7)+(AK653-AJ653)/(AK$11-AJ$11)*$B$7</f>
        <v>3.8283056317796466E-2</v>
      </c>
      <c r="AK654" s="1">
        <f t="shared" ref="AK654:AK717" ca="1" si="575">AK653+AK$2*$B$7+(AK$3*$BC654+AK$4*$BD654+AK$5*$BE654)*SQRT($B$7)+(AL653-AK653)/(AL$11-AK$11)*$B$7</f>
        <v>3.9107833217696938E-2</v>
      </c>
      <c r="AL654" s="1">
        <f t="shared" ref="AL654:AL717" ca="1" si="576">AL653+AL$2*$B$7+(AL$3*$BC654+AL$4*$BD654+AL$5*$BE654)*SQRT($B$7)+(AM653-AL653)/(AM$11-AL$11)*$B$7</f>
        <v>4.0023187732696176E-2</v>
      </c>
      <c r="AM654" s="1">
        <f t="shared" ref="AM654:AM717" ca="1" si="577">AM653+AM$2*$B$7+(AM$3*$BC654+AM$4*$BD654+AM$5*$BE654)*SQRT($B$7)+(AN653-AM653)/(AN$11-AM$11)*$B$7</f>
        <v>4.1025488983638711E-2</v>
      </c>
      <c r="AN654" s="1">
        <f t="shared" ref="AN654:AN717" ca="1" si="578">AN653+AN$2*$B$7+(AN$3*$BC654+AN$4*$BD654+AN$5*$BE654)*SQRT($B$7)+(AO653-AN653)/(AO$11-AN$11)*$B$7</f>
        <v>4.2109357101239052E-2</v>
      </c>
      <c r="AO654" s="1">
        <f t="shared" ref="AO654:AO717" ca="1" si="579">AO653+AO$2*$B$7+(AO$3*$BC654+AO$4*$BD654+AO$5*$BE654)*SQRT($B$7)+(AP653-AO653)/(AP$11-AO$11)*$B$7</f>
        <v>4.3267179551591324E-2</v>
      </c>
      <c r="AP654" s="1">
        <f t="shared" ref="AP654:AP717" ca="1" si="580">AP653+AP$2*$B$7+(AP$3*$BC654+AP$4*$BD654+AP$5*$BE654)*SQRT($B$7)+(AQ653-AP653)/(AQ$11-AP$11)*$B$7</f>
        <v>4.4488861903650513E-2</v>
      </c>
      <c r="AQ654" s="1">
        <f t="shared" ref="AQ654:AQ717" ca="1" si="581">AQ653+AQ$2*$B$7+(AQ$3*$BC654+AQ$4*$BD654+AQ$5*$BE654)*SQRT($B$7)+(AR653-AQ653)/(AR$11-AQ$11)*$B$7</f>
        <v>4.5762015479935726E-2</v>
      </c>
      <c r="AR654" s="1">
        <f t="shared" ref="AR654:AR717" ca="1" si="582">AR653+AR$2*$B$7+(AR$3*$BC654+AR$4*$BD654+AR$5*$BE654)*SQRT($B$7)+(AS653-AR653)/(AS$11-AR$11)*$B$7</f>
        <v>4.7072700483366724E-2</v>
      </c>
      <c r="AS654" s="1">
        <f t="shared" ref="AS654:AS717" ca="1" si="583">AS653+AS$2*$B$7+(AS$3*$BC654+AS$4*$BD654+AS$5*$BE654)*SQRT($B$7)+(AT653-AS653)/(AT$11-AS$11)*$B$7</f>
        <v>4.8406646227525045E-2</v>
      </c>
      <c r="AT654" s="1">
        <f t="shared" ref="AT654:AT717" ca="1" si="584">AT653+AT$2*$B$7+(AT$3*$BC654+AT$4*$BD654+AT$5*$BE654)*SQRT($B$7)+(AU653-AT653)/(AU$11-AT$11)*$B$7</f>
        <v>4.9750536865627061E-2</v>
      </c>
      <c r="AU654" s="1">
        <f t="shared" ref="AU654:AU717" ca="1" si="585">AU653+AU$2*$B$7+(AU$3*$BC654+AU$4*$BD654+AU$5*$BE654)*SQRT($B$7)+(AV653-AU653)/(AV$11-AU$11)*$B$7</f>
        <v>5.109249565299482E-2</v>
      </c>
      <c r="AV654" s="1">
        <f t="shared" ref="AV654:AV717" ca="1" si="586">AV653+AV$2*$B$7+(AV$3*$BC654+AV$4*$BD654+AV$5*$BE654)*SQRT($B$7)+(AW653-AV653)/(AW$11-AV$11)*$B$7</f>
        <v>5.2420664318502688E-2</v>
      </c>
      <c r="AW654" s="1">
        <f t="shared" ref="AW654:AW717" ca="1" si="587">AW653+AW$2*$B$7+(AW$3*$BC654+AW$4*$BD654+AW$5*$BE654)*SQRT($B$7)+(AX653-AW653)/(AX$11-AW$11)*$B$7</f>
        <v>5.3719815227472281E-2</v>
      </c>
      <c r="AX654" s="1">
        <f t="shared" ref="AX654:AX717" ca="1" si="588">AX653+AX$2*$B$7+(AX$3*$BC654+AX$4*$BD654+AX$5*$BE654)*SQRT($B$7)+(AY653-AX653)/(AY$11-AX$11)*$B$7</f>
        <v>5.4969190885164165E-2</v>
      </c>
      <c r="AY654" s="1">
        <f t="shared" ref="AY654:AY717" ca="1" si="589">AY653+AY$2*$B$7+(AY$3*$BC654+AY$4*$BD654+AY$5*$BE654)*SQRT($B$7)+(AZ653-AY653)/(AZ$11-AY$11)*$B$7</f>
        <v>5.6148204362008548E-2</v>
      </c>
      <c r="AZ654" s="1">
        <f t="shared" ca="1" si="538"/>
        <v>5.7257821948605979E-2</v>
      </c>
      <c r="BC654" s="1">
        <f t="shared" ref="BC654:BE717" ca="1" si="590">RAND()+RAND()+RAND()+RAND()+RAND()+RAND()+RAND()+RAND()+RAND()+RAND()+RAND()+RAND()-6</f>
        <v>0.28247694556877345</v>
      </c>
      <c r="BD654" s="1">
        <f t="shared" ca="1" si="590"/>
        <v>-2.4798622313738861E-2</v>
      </c>
      <c r="BE654" s="1">
        <f t="shared" ca="1" si="590"/>
        <v>-0.77888327901700727</v>
      </c>
    </row>
    <row r="655" spans="1:57" x14ac:dyDescent="0.2">
      <c r="A655" s="118">
        <f t="shared" si="539"/>
        <v>6.4299999999999073</v>
      </c>
      <c r="B655" s="1">
        <f t="shared" ca="1" si="540"/>
        <v>5.4699626974960468E-2</v>
      </c>
      <c r="C655" s="1">
        <f t="shared" ca="1" si="541"/>
        <v>5.3420364005887268E-2</v>
      </c>
      <c r="D655" s="1">
        <f t="shared" ca="1" si="542"/>
        <v>5.2165485784919842E-2</v>
      </c>
      <c r="E655" s="1">
        <f t="shared" ca="1" si="543"/>
        <v>5.0938229190323932E-2</v>
      </c>
      <c r="F655" s="1">
        <f t="shared" ca="1" si="544"/>
        <v>4.9740527425362051E-2</v>
      </c>
      <c r="G655" s="1">
        <f t="shared" ca="1" si="545"/>
        <v>4.8573341081734618E-2</v>
      </c>
      <c r="H655" s="1">
        <f t="shared" ca="1" si="546"/>
        <v>4.7436972603024277E-2</v>
      </c>
      <c r="I655" s="1">
        <f t="shared" ca="1" si="547"/>
        <v>4.6331319008282516E-2</v>
      </c>
      <c r="J655" s="1">
        <f t="shared" ca="1" si="548"/>
        <v>4.5256110847033723E-2</v>
      </c>
      <c r="K655" s="1">
        <f t="shared" ca="1" si="549"/>
        <v>4.4211177215148355E-2</v>
      </c>
      <c r="L655" s="1">
        <f t="shared" ca="1" si="550"/>
        <v>4.3196734772383089E-2</v>
      </c>
      <c r="M655" s="1">
        <f t="shared" ca="1" si="551"/>
        <v>4.2213663002036758E-2</v>
      </c>
      <c r="N655" s="1">
        <f t="shared" ca="1" si="552"/>
        <v>4.126371459128525E-2</v>
      </c>
      <c r="O655" s="1">
        <f t="shared" ca="1" si="553"/>
        <v>4.0349620302016186E-2</v>
      </c>
      <c r="P655" s="1">
        <f t="shared" ca="1" si="554"/>
        <v>3.9475073404546396E-2</v>
      </c>
      <c r="Q655" s="1">
        <f t="shared" ca="1" si="555"/>
        <v>3.864460664612656E-2</v>
      </c>
      <c r="R655" s="1">
        <f t="shared" ca="1" si="556"/>
        <v>3.7863393953913568E-2</v>
      </c>
      <c r="S655" s="1">
        <f t="shared" ca="1" si="557"/>
        <v>3.7137015076359789E-2</v>
      </c>
      <c r="T655" s="1">
        <f t="shared" ca="1" si="558"/>
        <v>3.6471216213969378E-2</v>
      </c>
      <c r="U655" s="1">
        <f t="shared" ca="1" si="559"/>
        <v>3.5871689249798361E-2</v>
      </c>
      <c r="V655" s="1">
        <f t="shared" ca="1" si="560"/>
        <v>3.5343882279227405E-2</v>
      </c>
      <c r="W655" s="1">
        <f t="shared" ca="1" si="561"/>
        <v>3.4892847727923594E-2</v>
      </c>
      <c r="X655" s="1">
        <f t="shared" ca="1" si="562"/>
        <v>3.4523131019722424E-2</v>
      </c>
      <c r="Y655" s="1">
        <f t="shared" ca="1" si="563"/>
        <v>3.4238700253505727E-2</v>
      </c>
      <c r="Z655" s="1">
        <f t="shared" ca="1" si="564"/>
        <v>3.4042913876234433E-2</v>
      </c>
      <c r="AA655" s="1">
        <f t="shared" ca="1" si="565"/>
        <v>3.3938519050435163E-2</v>
      </c>
      <c r="AB655" s="1">
        <f t="shared" ca="1" si="566"/>
        <v>3.39276702284022E-2</v>
      </c>
      <c r="AC655" s="1">
        <f t="shared" ca="1" si="567"/>
        <v>3.4011957517681948E-2</v>
      </c>
      <c r="AD655" s="1">
        <f t="shared" ca="1" si="568"/>
        <v>3.4192438332166994E-2</v>
      </c>
      <c r="AE655" s="1">
        <f t="shared" ca="1" si="569"/>
        <v>3.4469671646732376E-2</v>
      </c>
      <c r="AF655" s="1">
        <f t="shared" ca="1" si="570"/>
        <v>3.4843758097932248E-2</v>
      </c>
      <c r="AG655" s="1">
        <f t="shared" ca="1" si="571"/>
        <v>3.5314387399049255E-2</v>
      </c>
      <c r="AH655" s="1">
        <f t="shared" ca="1" si="572"/>
        <v>3.5880885405873482E-2</v>
      </c>
      <c r="AI655" s="1">
        <f t="shared" ca="1" si="573"/>
        <v>3.6542238397749796E-2</v>
      </c>
      <c r="AJ655" s="1">
        <f t="shared" ca="1" si="574"/>
        <v>3.7297056846767526E-2</v>
      </c>
      <c r="AK655" s="1">
        <f t="shared" ca="1" si="575"/>
        <v>3.8143432948420604E-2</v>
      </c>
      <c r="AL655" s="1">
        <f t="shared" ca="1" si="576"/>
        <v>3.9078654805375021E-2</v>
      </c>
      <c r="AM655" s="1">
        <f t="shared" ca="1" si="577"/>
        <v>4.0098773734218433E-2</v>
      </c>
      <c r="AN655" s="1">
        <f t="shared" ca="1" si="578"/>
        <v>4.1198081820333209E-2</v>
      </c>
      <c r="AO655" s="1">
        <f t="shared" ca="1" si="579"/>
        <v>4.2368632980073304E-2</v>
      </c>
      <c r="AP655" s="1">
        <f t="shared" ca="1" si="580"/>
        <v>4.3600002539482201E-2</v>
      </c>
      <c r="AQ655" s="1">
        <f t="shared" ca="1" si="581"/>
        <v>4.4879486096069704E-2</v>
      </c>
      <c r="AR655" s="1">
        <f t="shared" ca="1" si="582"/>
        <v>4.6192852319480782E-2</v>
      </c>
      <c r="AS655" s="1">
        <f t="shared" ca="1" si="583"/>
        <v>4.7525564655941668E-2</v>
      </c>
      <c r="AT655" s="1">
        <f t="shared" ca="1" si="584"/>
        <v>4.8864051226795005E-2</v>
      </c>
      <c r="AU655" s="1">
        <f t="shared" ca="1" si="585"/>
        <v>5.0196151228957805E-2</v>
      </c>
      <c r="AV655" s="1">
        <f t="shared" ca="1" si="586"/>
        <v>5.150965523715427E-2</v>
      </c>
      <c r="AW655" s="1">
        <f t="shared" ca="1" si="587"/>
        <v>5.2788942229963921E-2</v>
      </c>
      <c r="AX655" s="1">
        <f t="shared" ca="1" si="588"/>
        <v>5.4012976671707333E-2</v>
      </c>
      <c r="AY655" s="1">
        <f t="shared" ca="1" si="589"/>
        <v>5.5161322988083898E-2</v>
      </c>
      <c r="AZ655" s="1">
        <f t="shared" ca="1" si="538"/>
        <v>5.6236038549560219E-2</v>
      </c>
      <c r="BC655" s="1">
        <f t="shared" ca="1" si="590"/>
        <v>-1.7162923406306749</v>
      </c>
      <c r="BD655" s="1">
        <f t="shared" ca="1" si="590"/>
        <v>0.14255230209705783</v>
      </c>
      <c r="BE655" s="1">
        <f t="shared" ca="1" si="590"/>
        <v>-1.0358069308371363</v>
      </c>
    </row>
    <row r="656" spans="1:57" x14ac:dyDescent="0.2">
      <c r="A656" s="118">
        <f t="shared" si="539"/>
        <v>6.4399999999999071</v>
      </c>
      <c r="B656" s="1">
        <f t="shared" ca="1" si="540"/>
        <v>5.2548868674986239E-2</v>
      </c>
      <c r="C656" s="1">
        <f t="shared" ca="1" si="541"/>
        <v>5.1271687266831921E-2</v>
      </c>
      <c r="D656" s="1">
        <f t="shared" ca="1" si="542"/>
        <v>5.0019479936262212E-2</v>
      </c>
      <c r="E656" s="1">
        <f t="shared" ca="1" si="543"/>
        <v>4.8795434309313664E-2</v>
      </c>
      <c r="F656" s="1">
        <f t="shared" ca="1" si="544"/>
        <v>4.7601438130226728E-2</v>
      </c>
      <c r="G656" s="1">
        <f t="shared" ca="1" si="545"/>
        <v>4.6438410494759642E-2</v>
      </c>
      <c r="H656" s="1">
        <f t="shared" ca="1" si="546"/>
        <v>4.5306615530489626E-2</v>
      </c>
      <c r="I656" s="1">
        <f t="shared" ca="1" si="547"/>
        <v>4.4205915248697318E-2</v>
      </c>
      <c r="J656" s="1">
        <f t="shared" ca="1" si="548"/>
        <v>4.3136009378507374E-2</v>
      </c>
      <c r="K656" s="1">
        <f t="shared" ca="1" si="549"/>
        <v>4.2096701177197986E-2</v>
      </c>
      <c r="L656" s="1">
        <f t="shared" ca="1" si="550"/>
        <v>4.1088186445704479E-2</v>
      </c>
      <c r="M656" s="1">
        <f t="shared" ca="1" si="551"/>
        <v>4.0111327724762301E-2</v>
      </c>
      <c r="N656" s="1">
        <f t="shared" ca="1" si="552"/>
        <v>3.9167862762311802E-2</v>
      </c>
      <c r="O656" s="1">
        <f t="shared" ca="1" si="553"/>
        <v>3.8260507138271366E-2</v>
      </c>
      <c r="P656" s="1">
        <f t="shared" ca="1" si="554"/>
        <v>3.739293667928615E-2</v>
      </c>
      <c r="Q656" s="1">
        <f t="shared" ca="1" si="555"/>
        <v>3.6569663022146981E-2</v>
      </c>
      <c r="R656" s="1">
        <f t="shared" ca="1" si="556"/>
        <v>3.5795834647879117E-2</v>
      </c>
      <c r="S656" s="1">
        <f t="shared" ca="1" si="557"/>
        <v>3.5077001489624622E-2</v>
      </c>
      <c r="T656" s="1">
        <f t="shared" ca="1" si="558"/>
        <v>3.4418875958691107E-2</v>
      </c>
      <c r="U656" s="1">
        <f t="shared" ca="1" si="559"/>
        <v>3.3827112803160676E-2</v>
      </c>
      <c r="V656" s="1">
        <f t="shared" ca="1" si="560"/>
        <v>3.3307120372610334E-2</v>
      </c>
      <c r="W656" s="1">
        <f t="shared" ca="1" si="561"/>
        <v>3.2863909513550192E-2</v>
      </c>
      <c r="X656" s="1">
        <f t="shared" ca="1" si="562"/>
        <v>3.2501983009492252E-2</v>
      </c>
      <c r="Y656" s="1">
        <f t="shared" ca="1" si="563"/>
        <v>3.2225265957521003E-2</v>
      </c>
      <c r="Z656" s="1">
        <f t="shared" ca="1" si="564"/>
        <v>3.2037073984981915E-2</v>
      </c>
      <c r="AA656" s="1">
        <f t="shared" ca="1" si="565"/>
        <v>3.1940111943100341E-2</v>
      </c>
      <c r="AB656" s="1">
        <f t="shared" ca="1" si="566"/>
        <v>3.1936492593472497E-2</v>
      </c>
      <c r="AC656" s="1">
        <f t="shared" ca="1" si="567"/>
        <v>3.2027764952425229E-2</v>
      </c>
      <c r="AD656" s="1">
        <f t="shared" ca="1" si="568"/>
        <v>3.2214945906277957E-2</v>
      </c>
      <c r="AE656" s="1">
        <f t="shared" ca="1" si="569"/>
        <v>3.2498554496165198E-2</v>
      </c>
      <c r="AF656" s="1">
        <f t="shared" ca="1" si="570"/>
        <v>3.2878652081687783E-2</v>
      </c>
      <c r="AG656" s="1">
        <f t="shared" ca="1" si="571"/>
        <v>3.3354889671280745E-2</v>
      </c>
      <c r="AH656" s="1">
        <f t="shared" ca="1" si="572"/>
        <v>3.3926554462472371E-2</v>
      </c>
      <c r="AI656" s="1">
        <f t="shared" ca="1" si="573"/>
        <v>3.4592592852974016E-2</v>
      </c>
      <c r="AJ656" s="1">
        <f t="shared" ca="1" si="574"/>
        <v>3.5351572037718069E-2</v>
      </c>
      <c r="AK656" s="1">
        <f t="shared" ca="1" si="575"/>
        <v>3.6201534639772388E-2</v>
      </c>
      <c r="AL656" s="1">
        <f t="shared" ca="1" si="576"/>
        <v>3.7139709940567249E-2</v>
      </c>
      <c r="AM656" s="1">
        <f t="shared" ca="1" si="577"/>
        <v>3.8162079394648954E-2</v>
      </c>
      <c r="AN656" s="1">
        <f t="shared" ca="1" si="578"/>
        <v>3.9262855079016591E-2</v>
      </c>
      <c r="AO656" s="1">
        <f t="shared" ca="1" si="579"/>
        <v>4.043400557345754E-2</v>
      </c>
      <c r="AP656" s="1">
        <f t="shared" ca="1" si="580"/>
        <v>4.1665024398498854E-2</v>
      </c>
      <c r="AQ656" s="1">
        <f t="shared" ca="1" si="581"/>
        <v>4.294314005751277E-2</v>
      </c>
      <c r="AR656" s="1">
        <f t="shared" ca="1" si="582"/>
        <v>4.4254078347224841E-2</v>
      </c>
      <c r="AS656" s="1">
        <f t="shared" ca="1" si="583"/>
        <v>4.5583285190252697E-2</v>
      </c>
      <c r="AT656" s="1">
        <f t="shared" ca="1" si="584"/>
        <v>4.691718026257162E-2</v>
      </c>
      <c r="AU656" s="1">
        <f t="shared" ca="1" si="585"/>
        <v>4.8243565507815708E-2</v>
      </c>
      <c r="AV656" s="1">
        <f t="shared" ca="1" si="586"/>
        <v>4.955012764894421E-2</v>
      </c>
      <c r="AW656" s="1">
        <f t="shared" ca="1" si="587"/>
        <v>5.0821102731747607E-2</v>
      </c>
      <c r="AX656" s="1">
        <f t="shared" ca="1" si="588"/>
        <v>5.2035433914567691E-2</v>
      </c>
      <c r="AY656" s="1">
        <f t="shared" ca="1" si="589"/>
        <v>5.3173103919902001E-2</v>
      </c>
      <c r="AZ656" s="1">
        <f t="shared" ca="1" si="538"/>
        <v>5.4237572220815961E-2</v>
      </c>
      <c r="BC656" s="1">
        <f t="shared" ca="1" si="590"/>
        <v>-3.1504489069772723</v>
      </c>
      <c r="BD656" s="1">
        <f t="shared" ca="1" si="590"/>
        <v>0.18471158302070023</v>
      </c>
      <c r="BE656" s="1">
        <f t="shared" ca="1" si="590"/>
        <v>7.0589244917727001E-2</v>
      </c>
    </row>
    <row r="657" spans="1:57" x14ac:dyDescent="0.2">
      <c r="A657" s="118">
        <f t="shared" si="539"/>
        <v>6.4499999999999069</v>
      </c>
      <c r="B657" s="1">
        <f t="shared" ca="1" si="540"/>
        <v>5.1040016754545392E-2</v>
      </c>
      <c r="C657" s="1">
        <f t="shared" ca="1" si="541"/>
        <v>4.9827159111470766E-2</v>
      </c>
      <c r="D657" s="1">
        <f t="shared" ca="1" si="542"/>
        <v>4.8641050202560529E-2</v>
      </c>
      <c r="E657" s="1">
        <f t="shared" ca="1" si="543"/>
        <v>4.7484654500916226E-2</v>
      </c>
      <c r="F657" s="1">
        <f t="shared" ca="1" si="544"/>
        <v>4.635964039444785E-2</v>
      </c>
      <c r="G657" s="1">
        <f t="shared" ca="1" si="545"/>
        <v>4.5266711570000236E-2</v>
      </c>
      <c r="H657" s="1">
        <f t="shared" ca="1" si="546"/>
        <v>4.420591992873988E-2</v>
      </c>
      <c r="I657" s="1">
        <f t="shared" ca="1" si="547"/>
        <v>4.3176918581354036E-2</v>
      </c>
      <c r="J657" s="1">
        <f t="shared" ca="1" si="548"/>
        <v>4.2179202559633804E-2</v>
      </c>
      <c r="K657" s="1">
        <f t="shared" ca="1" si="549"/>
        <v>4.121237540529054E-2</v>
      </c>
      <c r="L657" s="1">
        <f t="shared" ca="1" si="550"/>
        <v>4.0276438162193409E-2</v>
      </c>
      <c r="M657" s="1">
        <f t="shared" ca="1" si="551"/>
        <v>3.9372062492011042E-2</v>
      </c>
      <c r="N657" s="1">
        <f t="shared" ca="1" si="552"/>
        <v>3.8500797222023632E-2</v>
      </c>
      <c r="O657" s="1">
        <f t="shared" ca="1" si="553"/>
        <v>3.7665168728376275E-2</v>
      </c>
      <c r="P657" s="1">
        <f t="shared" ca="1" si="554"/>
        <v>3.6868661344136737E-2</v>
      </c>
      <c r="Q657" s="1">
        <f t="shared" ca="1" si="555"/>
        <v>3.6115591532352567E-2</v>
      </c>
      <c r="R657" s="1">
        <f t="shared" ca="1" si="556"/>
        <v>3.5410908263963856E-2</v>
      </c>
      <c r="S657" s="1">
        <f t="shared" ca="1" si="557"/>
        <v>3.4759957600754662E-2</v>
      </c>
      <c r="T657" s="1">
        <f t="shared" ca="1" si="558"/>
        <v>3.4168244121350506E-2</v>
      </c>
      <c r="U657" s="1">
        <f t="shared" ca="1" si="559"/>
        <v>3.3641211410073042E-2</v>
      </c>
      <c r="V657" s="1">
        <f t="shared" ca="1" si="560"/>
        <v>3.3184054057458535E-2</v>
      </c>
      <c r="W657" s="1">
        <f t="shared" ca="1" si="561"/>
        <v>3.2801567333066842E-2</v>
      </c>
      <c r="X657" s="1">
        <f t="shared" ca="1" si="562"/>
        <v>3.2498037396287011E-2</v>
      </c>
      <c r="Y657" s="1">
        <f t="shared" ca="1" si="563"/>
        <v>3.2277172369479849E-2</v>
      </c>
      <c r="Z657" s="1">
        <f t="shared" ca="1" si="564"/>
        <v>3.2142071093971679E-2</v>
      </c>
      <c r="AA657" s="1">
        <f t="shared" ca="1" si="565"/>
        <v>3.2095222145528672E-2</v>
      </c>
      <c r="AB657" s="1">
        <f t="shared" ca="1" si="566"/>
        <v>3.2138522630468576E-2</v>
      </c>
      <c r="AC657" s="1">
        <f t="shared" ca="1" si="567"/>
        <v>3.2273306508601635E-2</v>
      </c>
      <c r="AD657" s="1">
        <f t="shared" ca="1" si="568"/>
        <v>3.2500376173980772E-2</v>
      </c>
      <c r="AE657" s="1">
        <f t="shared" ca="1" si="569"/>
        <v>3.2820036770565761E-2</v>
      </c>
      <c r="AF657" s="1">
        <f t="shared" ca="1" si="570"/>
        <v>3.3232136415876252E-2</v>
      </c>
      <c r="AG657" s="1">
        <f t="shared" ca="1" si="571"/>
        <v>3.3736113437861398E-2</v>
      </c>
      <c r="AH657" s="1">
        <f t="shared" ca="1" si="572"/>
        <v>3.4331042374750272E-2</v>
      </c>
      <c r="AI657" s="1">
        <f t="shared" ca="1" si="573"/>
        <v>3.5015655698140302E-2</v>
      </c>
      <c r="AJ657" s="1">
        <f t="shared" ca="1" si="574"/>
        <v>3.5788303223331548E-2</v>
      </c>
      <c r="AK657" s="1">
        <f t="shared" ca="1" si="575"/>
        <v>3.664680383941965E-2</v>
      </c>
      <c r="AL657" s="1">
        <f t="shared" ca="1" si="576"/>
        <v>3.7588153809213078E-2</v>
      </c>
      <c r="AM657" s="1">
        <f t="shared" ca="1" si="577"/>
        <v>3.860809054571996E-2</v>
      </c>
      <c r="AN657" s="1">
        <f t="shared" ca="1" si="578"/>
        <v>3.9700572034422468E-2</v>
      </c>
      <c r="AO657" s="1">
        <f t="shared" ca="1" si="579"/>
        <v>4.0857307612592431E-2</v>
      </c>
      <c r="AP657" s="1">
        <f t="shared" ca="1" si="580"/>
        <v>4.2067535312898072E-2</v>
      </c>
      <c r="AQ657" s="1">
        <f t="shared" ca="1" si="581"/>
        <v>4.3318243052428457E-2</v>
      </c>
      <c r="AR657" s="1">
        <f t="shared" ca="1" si="582"/>
        <v>4.4594940285405962E-2</v>
      </c>
      <c r="AS657" s="1">
        <f t="shared" ca="1" si="583"/>
        <v>4.588288161583446E-2</v>
      </c>
      <c r="AT657" s="1">
        <f t="shared" ca="1" si="584"/>
        <v>4.7168303721593599E-2</v>
      </c>
      <c r="AU657" s="1">
        <f t="shared" ca="1" si="585"/>
        <v>4.8438795984494944E-2</v>
      </c>
      <c r="AV657" s="1">
        <f t="shared" ca="1" si="586"/>
        <v>4.9681766517542324E-2</v>
      </c>
      <c r="AW657" s="1">
        <f t="shared" ca="1" si="587"/>
        <v>5.0881136889703409E-2</v>
      </c>
      <c r="AX657" s="1">
        <f t="shared" ca="1" si="588"/>
        <v>5.2015663768826784E-2</v>
      </c>
      <c r="AY657" s="1">
        <f t="shared" ca="1" si="589"/>
        <v>5.3065593873754181E-2</v>
      </c>
      <c r="AZ657" s="1">
        <f t="shared" ca="1" si="538"/>
        <v>5.4035578180518282E-2</v>
      </c>
      <c r="BC657" s="1">
        <f t="shared" ca="1" si="590"/>
        <v>-0.24705221706549718</v>
      </c>
      <c r="BD657" s="1">
        <f t="shared" ca="1" si="590"/>
        <v>1.9344978707693681</v>
      </c>
      <c r="BE657" s="1">
        <f t="shared" ca="1" si="590"/>
        <v>1.3396527928746966</v>
      </c>
    </row>
    <row r="658" spans="1:57" x14ac:dyDescent="0.2">
      <c r="A658" s="118">
        <f t="shared" si="539"/>
        <v>6.4599999999999067</v>
      </c>
      <c r="B658" s="1">
        <f t="shared" ca="1" si="540"/>
        <v>5.0385302854518511E-2</v>
      </c>
      <c r="C658" s="1">
        <f t="shared" ca="1" si="541"/>
        <v>4.9163043465952135E-2</v>
      </c>
      <c r="D658" s="1">
        <f t="shared" ca="1" si="542"/>
        <v>4.7971851817676783E-2</v>
      </c>
      <c r="E658" s="1">
        <f t="shared" ca="1" si="543"/>
        <v>4.6814455471256781E-2</v>
      </c>
      <c r="F658" s="1">
        <f t="shared" ca="1" si="544"/>
        <v>4.5692289702685698E-2</v>
      </c>
      <c r="G658" s="1">
        <f t="shared" ca="1" si="545"/>
        <v>4.4605829019010702E-2</v>
      </c>
      <c r="H658" s="1">
        <f t="shared" ca="1" si="546"/>
        <v>4.3554899326969619E-2</v>
      </c>
      <c r="I658" s="1">
        <f t="shared" ca="1" si="547"/>
        <v>4.2538931086187184E-2</v>
      </c>
      <c r="J658" s="1">
        <f t="shared" ca="1" si="548"/>
        <v>4.1557200896221988E-2</v>
      </c>
      <c r="K658" s="1">
        <f t="shared" ca="1" si="549"/>
        <v>4.0609098847854241E-2</v>
      </c>
      <c r="L658" s="1">
        <f t="shared" ca="1" si="550"/>
        <v>3.9694417470912645E-2</v>
      </c>
      <c r="M658" s="1">
        <f t="shared" ca="1" si="551"/>
        <v>3.881362375263283E-2</v>
      </c>
      <c r="N658" s="1">
        <f t="shared" ca="1" si="552"/>
        <v>3.7968063759438259E-2</v>
      </c>
      <c r="O658" s="1">
        <f t="shared" ca="1" si="553"/>
        <v>3.7160060783370356E-2</v>
      </c>
      <c r="P658" s="1">
        <f t="shared" ca="1" si="554"/>
        <v>3.6392893755781863E-2</v>
      </c>
      <c r="Q658" s="1">
        <f t="shared" ca="1" si="555"/>
        <v>3.567067004471592E-2</v>
      </c>
      <c r="R658" s="1">
        <f t="shared" ca="1" si="556"/>
        <v>3.4998125189267669E-2</v>
      </c>
      <c r="S658" s="1">
        <f t="shared" ca="1" si="557"/>
        <v>3.4380387466102377E-2</v>
      </c>
      <c r="T658" s="1">
        <f t="shared" ca="1" si="558"/>
        <v>3.3822739720007614E-2</v>
      </c>
      <c r="U658" s="1">
        <f t="shared" ca="1" si="559"/>
        <v>3.3330400485104654E-2</v>
      </c>
      <c r="V658" s="1">
        <f t="shared" ca="1" si="560"/>
        <v>3.2908336721996521E-2</v>
      </c>
      <c r="W658" s="1">
        <f t="shared" ca="1" si="561"/>
        <v>3.2561114267815071E-2</v>
      </c>
      <c r="X658" s="1">
        <f t="shared" ca="1" si="562"/>
        <v>3.2292788816280067E-2</v>
      </c>
      <c r="Y658" s="1">
        <f t="shared" ca="1" si="563"/>
        <v>3.2106837684268419E-2</v>
      </c>
      <c r="Z658" s="1">
        <f t="shared" ca="1" si="564"/>
        <v>3.2006129102764194E-2</v>
      </c>
      <c r="AA658" s="1">
        <f t="shared" ca="1" si="565"/>
        <v>3.1992921549943688E-2</v>
      </c>
      <c r="AB658" s="1">
        <f t="shared" ca="1" si="566"/>
        <v>3.2068882654287117E-2</v>
      </c>
      <c r="AC658" s="1">
        <f t="shared" ca="1" si="567"/>
        <v>3.2235117495838801E-2</v>
      </c>
      <c r="AD658" s="1">
        <f t="shared" ca="1" si="568"/>
        <v>3.2492200153752697E-2</v>
      </c>
      <c r="AE658" s="1">
        <f t="shared" ca="1" si="569"/>
        <v>3.2840208053381413E-2</v>
      </c>
      <c r="AF658" s="1">
        <f t="shared" ca="1" si="570"/>
        <v>3.3278762246861E-2</v>
      </c>
      <c r="AG658" s="1">
        <f t="shared" ca="1" si="571"/>
        <v>3.3807074547544169E-2</v>
      </c>
      <c r="AH658" s="1">
        <f t="shared" ca="1" si="572"/>
        <v>3.4423992974490183E-2</v>
      </c>
      <c r="AI658" s="1">
        <f t="shared" ca="1" si="573"/>
        <v>3.5128022169577847E-2</v>
      </c>
      <c r="AJ658" s="1">
        <f t="shared" ca="1" si="574"/>
        <v>3.5917280606853799E-2</v>
      </c>
      <c r="AK658" s="1">
        <f t="shared" ca="1" si="575"/>
        <v>3.678934942121416E-2</v>
      </c>
      <c r="AL658" s="1">
        <f t="shared" ca="1" si="576"/>
        <v>3.774097780185294E-2</v>
      </c>
      <c r="AM658" s="1">
        <f t="shared" ca="1" si="577"/>
        <v>3.8767645084706238E-2</v>
      </c>
      <c r="AN658" s="1">
        <f t="shared" ca="1" si="578"/>
        <v>3.9863041226185017E-2</v>
      </c>
      <c r="AO658" s="1">
        <f t="shared" ca="1" si="579"/>
        <v>4.1018602561604389E-2</v>
      </c>
      <c r="AP658" s="1">
        <f t="shared" ca="1" si="580"/>
        <v>4.2223298099270945E-2</v>
      </c>
      <c r="AQ658" s="1">
        <f t="shared" ca="1" si="581"/>
        <v>4.3463861820331871E-2</v>
      </c>
      <c r="AR658" s="1">
        <f t="shared" ca="1" si="582"/>
        <v>4.4725573502449857E-2</v>
      </c>
      <c r="AS658" s="1">
        <f t="shared" ca="1" si="583"/>
        <v>4.5993482762891058E-2</v>
      </c>
      <c r="AT658" s="1">
        <f t="shared" ca="1" si="584"/>
        <v>4.7253628855630649E-2</v>
      </c>
      <c r="AU658" s="1">
        <f t="shared" ca="1" si="585"/>
        <v>4.8493373445160692E-2</v>
      </c>
      <c r="AV658" s="1">
        <f t="shared" ca="1" si="586"/>
        <v>4.9699831482657955E-2</v>
      </c>
      <c r="AW658" s="1">
        <f t="shared" ca="1" si="587"/>
        <v>5.0856598785459575E-2</v>
      </c>
      <c r="AX658" s="1">
        <f t="shared" ca="1" si="588"/>
        <v>5.1942240706123355E-2</v>
      </c>
      <c r="AY658" s="1">
        <f t="shared" ca="1" si="589"/>
        <v>5.2937272675433397E-2</v>
      </c>
      <c r="AZ658" s="1">
        <f t="shared" ca="1" si="538"/>
        <v>5.3847634389670829E-2</v>
      </c>
      <c r="BC658" s="1">
        <f t="shared" ca="1" si="590"/>
        <v>-0.31787542749519648</v>
      </c>
      <c r="BD658" s="1">
        <f t="shared" ca="1" si="590"/>
        <v>0.96911466829769033</v>
      </c>
      <c r="BE658" s="1">
        <f t="shared" ca="1" si="590"/>
        <v>0.17128573116176682</v>
      </c>
    </row>
    <row r="659" spans="1:57" x14ac:dyDescent="0.2">
      <c r="A659" s="118">
        <f t="shared" si="539"/>
        <v>6.4699999999999065</v>
      </c>
      <c r="B659" s="1">
        <f t="shared" ca="1" si="540"/>
        <v>5.0579938154311076E-2</v>
      </c>
      <c r="C659" s="1">
        <f t="shared" ca="1" si="541"/>
        <v>4.9505628863165854E-2</v>
      </c>
      <c r="D659" s="1">
        <f t="shared" ca="1" si="542"/>
        <v>4.8447379028087462E-2</v>
      </c>
      <c r="E659" s="1">
        <f t="shared" ca="1" si="543"/>
        <v>4.7408481593743571E-2</v>
      </c>
      <c r="F659" s="1">
        <f t="shared" ca="1" si="544"/>
        <v>4.6390941021501861E-2</v>
      </c>
      <c r="G659" s="1">
        <f t="shared" ca="1" si="545"/>
        <v>4.5395804920967397E-2</v>
      </c>
      <c r="H659" s="1">
        <f t="shared" ca="1" si="546"/>
        <v>4.4423475489964816E-2</v>
      </c>
      <c r="I659" s="1">
        <f t="shared" ca="1" si="547"/>
        <v>4.3473962840081114E-2</v>
      </c>
      <c r="J659" s="1">
        <f t="shared" ca="1" si="548"/>
        <v>4.254712745691655E-2</v>
      </c>
      <c r="K659" s="1">
        <f t="shared" ca="1" si="549"/>
        <v>4.1642948297706192E-2</v>
      </c>
      <c r="L659" s="1">
        <f t="shared" ca="1" si="550"/>
        <v>4.0761811673678573E-2</v>
      </c>
      <c r="M659" s="1">
        <f t="shared" ca="1" si="551"/>
        <v>3.9904782154556034E-2</v>
      </c>
      <c r="N659" s="1">
        <f t="shared" ca="1" si="552"/>
        <v>3.9073805258088526E-2</v>
      </c>
      <c r="O659" s="1">
        <f t="shared" ca="1" si="553"/>
        <v>3.8271803364509749E-2</v>
      </c>
      <c r="P659" s="1">
        <f t="shared" ca="1" si="554"/>
        <v>3.75026521482398E-2</v>
      </c>
      <c r="Q659" s="1">
        <f t="shared" ca="1" si="555"/>
        <v>3.6771052014228763E-2</v>
      </c>
      <c r="R659" s="1">
        <f t="shared" ca="1" si="556"/>
        <v>3.6082327201309522E-2</v>
      </c>
      <c r="S659" s="1">
        <f t="shared" ca="1" si="557"/>
        <v>3.544219034070234E-2</v>
      </c>
      <c r="T659" s="1">
        <f t="shared" ca="1" si="558"/>
        <v>3.4856504695677755E-2</v>
      </c>
      <c r="U659" s="1">
        <f t="shared" ca="1" si="559"/>
        <v>3.4331065917210163E-2</v>
      </c>
      <c r="V659" s="1">
        <f t="shared" ca="1" si="560"/>
        <v>3.3871415518567656E-2</v>
      </c>
      <c r="W659" s="1">
        <f t="shared" ca="1" si="561"/>
        <v>3.3482692102437386E-2</v>
      </c>
      <c r="X659" s="1">
        <f t="shared" ca="1" si="562"/>
        <v>3.3169523108721718E-2</v>
      </c>
      <c r="Y659" s="1">
        <f t="shared" ca="1" si="563"/>
        <v>3.2935957271364689E-2</v>
      </c>
      <c r="Z659" s="1">
        <f t="shared" ca="1" si="564"/>
        <v>3.2785434439911304E-2</v>
      </c>
      <c r="AA659" s="1">
        <f t="shared" ca="1" si="565"/>
        <v>3.2720785225991207E-2</v>
      </c>
      <c r="AB659" s="1">
        <f t="shared" ca="1" si="566"/>
        <v>3.2744250010856679E-2</v>
      </c>
      <c r="AC659" s="1">
        <f t="shared" ca="1" si="567"/>
        <v>3.2857507224731616E-2</v>
      </c>
      <c r="AD659" s="1">
        <f t="shared" ca="1" si="568"/>
        <v>3.3061704862445036E-2</v>
      </c>
      <c r="AE659" s="1">
        <f t="shared" ca="1" si="569"/>
        <v>3.3357494862454998E-2</v>
      </c>
      <c r="AF659" s="1">
        <f t="shared" ca="1" si="570"/>
        <v>3.3745073441177872E-2</v>
      </c>
      <c r="AG659" s="1">
        <f t="shared" ca="1" si="571"/>
        <v>3.4224228115926632E-2</v>
      </c>
      <c r="AH659" s="1">
        <f t="shared" ca="1" si="572"/>
        <v>3.4794382579027915E-2</v>
      </c>
      <c r="AI659" s="1">
        <f t="shared" ca="1" si="573"/>
        <v>3.545461579105938E-2</v>
      </c>
      <c r="AJ659" s="1">
        <f t="shared" ca="1" si="574"/>
        <v>3.6203616975203481E-2</v>
      </c>
      <c r="AK659" s="1">
        <f t="shared" ca="1" si="575"/>
        <v>3.7039531544416707E-2</v>
      </c>
      <c r="AL659" s="1">
        <f t="shared" ca="1" si="576"/>
        <v>3.7959663612857616E-2</v>
      </c>
      <c r="AM659" s="1">
        <f t="shared" ca="1" si="577"/>
        <v>3.8960036458998454E-2</v>
      </c>
      <c r="AN659" s="1">
        <f t="shared" ca="1" si="578"/>
        <v>4.0034874129369437E-2</v>
      </c>
      <c r="AO659" s="1">
        <f t="shared" ca="1" si="579"/>
        <v>4.1176142255529027E-2</v>
      </c>
      <c r="AP659" s="1">
        <f t="shared" ca="1" si="580"/>
        <v>4.2373343341838766E-2</v>
      </c>
      <c r="AQ659" s="1">
        <f t="shared" ca="1" si="581"/>
        <v>4.3613760137339745E-2</v>
      </c>
      <c r="AR659" s="1">
        <f t="shared" ca="1" si="582"/>
        <v>4.488324545557959E-2</v>
      </c>
      <c r="AS659" s="1">
        <f t="shared" ca="1" si="583"/>
        <v>4.6167446296991564E-2</v>
      </c>
      <c r="AT659" s="1">
        <f t="shared" ca="1" si="584"/>
        <v>4.7453006104426251E-2</v>
      </c>
      <c r="AU659" s="1">
        <f t="shared" ca="1" si="585"/>
        <v>4.8727859734814215E-2</v>
      </c>
      <c r="AV659" s="1">
        <f t="shared" ca="1" si="586"/>
        <v>4.9979630544357251E-2</v>
      </c>
      <c r="AW659" s="1">
        <f t="shared" ca="1" si="587"/>
        <v>5.1192393506136948E-2</v>
      </c>
      <c r="AX659" s="1">
        <f t="shared" ca="1" si="588"/>
        <v>5.2345334076613147E-2</v>
      </c>
      <c r="AY659" s="1">
        <f t="shared" ca="1" si="589"/>
        <v>5.3420059017326611E-2</v>
      </c>
      <c r="AZ659" s="1">
        <f t="shared" ca="1" si="538"/>
        <v>5.44246676781883E-2</v>
      </c>
      <c r="BC659" s="1">
        <f t="shared" ca="1" si="590"/>
        <v>0.9575078609322567</v>
      </c>
      <c r="BD659" s="1">
        <f t="shared" ca="1" si="590"/>
        <v>-0.86564737364919164</v>
      </c>
      <c r="BE659" s="1">
        <f t="shared" ca="1" si="590"/>
        <v>1.4830134729559878</v>
      </c>
    </row>
    <row r="660" spans="1:57" x14ac:dyDescent="0.2">
      <c r="A660" s="118">
        <f t="shared" si="539"/>
        <v>6.4799999999999063</v>
      </c>
      <c r="B660" s="1">
        <f t="shared" ca="1" si="540"/>
        <v>5.0634095823378307E-2</v>
      </c>
      <c r="C660" s="1">
        <f t="shared" ca="1" si="541"/>
        <v>4.9687226190823192E-2</v>
      </c>
      <c r="D660" s="1">
        <f t="shared" ca="1" si="542"/>
        <v>4.8740448201223863E-2</v>
      </c>
      <c r="E660" s="1">
        <f t="shared" ca="1" si="543"/>
        <v>4.7797709339863326E-2</v>
      </c>
      <c r="F660" s="1">
        <f t="shared" ca="1" si="544"/>
        <v>4.6861672413293615E-2</v>
      </c>
      <c r="G660" s="1">
        <f t="shared" ca="1" si="545"/>
        <v>4.5934047278914807E-2</v>
      </c>
      <c r="H660" s="1">
        <f t="shared" ca="1" si="546"/>
        <v>4.5015901574322427E-2</v>
      </c>
      <c r="I660" s="1">
        <f t="shared" ca="1" si="547"/>
        <v>4.4107914229213882E-2</v>
      </c>
      <c r="J660" s="1">
        <f t="shared" ca="1" si="548"/>
        <v>4.3210618796305909E-2</v>
      </c>
      <c r="K660" s="1">
        <f t="shared" ca="1" si="549"/>
        <v>4.2324672279053892E-2</v>
      </c>
      <c r="L660" s="1">
        <f t="shared" ca="1" si="550"/>
        <v>4.1451143927574499E-2</v>
      </c>
      <c r="M660" s="1">
        <f t="shared" ca="1" si="551"/>
        <v>4.0591785012920129E-2</v>
      </c>
      <c r="N660" s="1">
        <f t="shared" ca="1" si="552"/>
        <v>3.9749229578371098E-2</v>
      </c>
      <c r="O660" s="1">
        <f t="shared" ca="1" si="553"/>
        <v>3.8927088126917433E-2</v>
      </c>
      <c r="P660" s="1">
        <f t="shared" ca="1" si="554"/>
        <v>3.8129922083389944E-2</v>
      </c>
      <c r="Q660" s="1">
        <f t="shared" ca="1" si="555"/>
        <v>3.7363113884368818E-2</v>
      </c>
      <c r="R660" s="1">
        <f t="shared" ca="1" si="556"/>
        <v>3.6632665462987601E-2</v>
      </c>
      <c r="S660" s="1">
        <f t="shared" ca="1" si="557"/>
        <v>3.594496280776667E-2</v>
      </c>
      <c r="T660" s="1">
        <f t="shared" ca="1" si="558"/>
        <v>3.530653861589348E-2</v>
      </c>
      <c r="U660" s="1">
        <f t="shared" ca="1" si="559"/>
        <v>3.472385468537835E-2</v>
      </c>
      <c r="V660" s="1">
        <f t="shared" ca="1" si="560"/>
        <v>3.4203116127878783E-2</v>
      </c>
      <c r="W660" s="1">
        <f t="shared" ca="1" si="561"/>
        <v>3.3750123372716365E-2</v>
      </c>
      <c r="X660" s="1">
        <f t="shared" ca="1" si="562"/>
        <v>3.3370164680860299E-2</v>
      </c>
      <c r="Y660" s="1">
        <f t="shared" ca="1" si="563"/>
        <v>3.3067949288818163E-2</v>
      </c>
      <c r="Z660" s="1">
        <f t="shared" ca="1" si="564"/>
        <v>3.2847577756460321E-2</v>
      </c>
      <c r="AA660" s="1">
        <f t="shared" ca="1" si="565"/>
        <v>3.2712541922722702E-2</v>
      </c>
      <c r="AB660" s="1">
        <f t="shared" ca="1" si="566"/>
        <v>3.2665744015044344E-2</v>
      </c>
      <c r="AC660" s="1">
        <f t="shared" ca="1" si="567"/>
        <v>3.2709524906605204E-2</v>
      </c>
      <c r="AD660" s="1">
        <f t="shared" ca="1" si="568"/>
        <v>3.2845695601324519E-2</v>
      </c>
      <c r="AE660" s="1">
        <f t="shared" ca="1" si="569"/>
        <v>3.3075571645255847E-2</v>
      </c>
      <c r="AF660" s="1">
        <f t="shared" ca="1" si="570"/>
        <v>3.3400013511356047E-2</v>
      </c>
      <c r="AG660" s="1">
        <f t="shared" ca="1" si="571"/>
        <v>3.3819473501751039E-2</v>
      </c>
      <c r="AH660" s="1">
        <f t="shared" ca="1" si="572"/>
        <v>3.4334040036410024E-2</v>
      </c>
      <c r="AI660" s="1">
        <f t="shared" ca="1" si="573"/>
        <v>3.4943455404684819E-2</v>
      </c>
      <c r="AJ660" s="1">
        <f t="shared" ca="1" si="574"/>
        <v>3.5647068530938755E-2</v>
      </c>
      <c r="AK660" s="1">
        <f t="shared" ca="1" si="575"/>
        <v>3.6443678000593296E-2</v>
      </c>
      <c r="AL660" s="1">
        <f t="shared" ca="1" si="576"/>
        <v>3.7331231714589568E-2</v>
      </c>
      <c r="AM660" s="1">
        <f t="shared" ca="1" si="577"/>
        <v>3.8306385778354171E-2</v>
      </c>
      <c r="AN660" s="1">
        <f t="shared" ca="1" si="578"/>
        <v>3.9363987314125611E-2</v>
      </c>
      <c r="AO660" s="1">
        <f t="shared" ca="1" si="579"/>
        <v>4.0496620415168501E-2</v>
      </c>
      <c r="AP660" s="1">
        <f t="shared" ca="1" si="580"/>
        <v>4.1694410468802644E-2</v>
      </c>
      <c r="AQ660" s="1">
        <f t="shared" ca="1" si="581"/>
        <v>4.2945278558789449E-2</v>
      </c>
      <c r="AR660" s="1">
        <f t="shared" ca="1" si="582"/>
        <v>4.423574010297366E-2</v>
      </c>
      <c r="AS660" s="1">
        <f t="shared" ca="1" si="583"/>
        <v>4.5552128702536374E-2</v>
      </c>
      <c r="AT660" s="1">
        <f t="shared" ca="1" si="584"/>
        <v>4.6881780450741393E-2</v>
      </c>
      <c r="AU660" s="1">
        <f t="shared" ca="1" si="585"/>
        <v>4.8213291182676081E-2</v>
      </c>
      <c r="AV660" s="1">
        <f t="shared" ca="1" si="586"/>
        <v>4.9534881156048219E-2</v>
      </c>
      <c r="AW660" s="1">
        <f t="shared" ca="1" si="587"/>
        <v>5.0831196400113528E-2</v>
      </c>
      <c r="AX660" s="1">
        <f t="shared" ca="1" si="588"/>
        <v>5.2082140981237569E-2</v>
      </c>
      <c r="AY660" s="1">
        <f t="shared" ca="1" si="589"/>
        <v>5.3270523439641747E-2</v>
      </c>
      <c r="AZ660" s="1">
        <f t="shared" ca="1" si="538"/>
        <v>5.4406357587756436E-2</v>
      </c>
      <c r="BC660" s="1">
        <f t="shared" ca="1" si="590"/>
        <v>-1.1820644791995072E-2</v>
      </c>
      <c r="BD660" s="1">
        <f t="shared" ca="1" si="590"/>
        <v>-1.5980579817998555</v>
      </c>
      <c r="BE660" s="1">
        <f t="shared" ca="1" si="590"/>
        <v>1.0211417593277323</v>
      </c>
    </row>
    <row r="661" spans="1:57" x14ac:dyDescent="0.2">
      <c r="A661" s="118">
        <f t="shared" si="539"/>
        <v>6.4899999999999061</v>
      </c>
      <c r="B661" s="1">
        <f t="shared" ca="1" si="540"/>
        <v>4.9820353435442929E-2</v>
      </c>
      <c r="C661" s="1">
        <f t="shared" ca="1" si="541"/>
        <v>4.8889946188528557E-2</v>
      </c>
      <c r="D661" s="1">
        <f t="shared" ca="1" si="542"/>
        <v>4.796150746194041E-2</v>
      </c>
      <c r="E661" s="1">
        <f t="shared" ca="1" si="543"/>
        <v>4.7038839227863498E-2</v>
      </c>
      <c r="F661" s="1">
        <f t="shared" ca="1" si="544"/>
        <v>4.6124462586281736E-2</v>
      </c>
      <c r="G661" s="1">
        <f t="shared" ca="1" si="545"/>
        <v>4.5219949576425042E-2</v>
      </c>
      <c r="H661" s="1">
        <f t="shared" ca="1" si="546"/>
        <v>4.4326233213421919E-2</v>
      </c>
      <c r="I661" s="1">
        <f t="shared" ca="1" si="547"/>
        <v>4.3443861200255618E-2</v>
      </c>
      <c r="J661" s="1">
        <f t="shared" ca="1" si="548"/>
        <v>4.2573240126536745E-2</v>
      </c>
      <c r="K661" s="1">
        <f t="shared" ca="1" si="549"/>
        <v>4.1714905009989652E-2</v>
      </c>
      <c r="L661" s="1">
        <f t="shared" ca="1" si="550"/>
        <v>4.0869807985063303E-2</v>
      </c>
      <c r="M661" s="1">
        <f t="shared" ca="1" si="551"/>
        <v>4.0039586930819458E-2</v>
      </c>
      <c r="N661" s="1">
        <f t="shared" ca="1" si="552"/>
        <v>3.922676427820862E-2</v>
      </c>
      <c r="O661" s="1">
        <f t="shared" ca="1" si="553"/>
        <v>3.8434838475725548E-2</v>
      </c>
      <c r="P661" s="1">
        <f t="shared" ca="1" si="554"/>
        <v>3.7668256494431458E-2</v>
      </c>
      <c r="Q661" s="1">
        <f t="shared" ca="1" si="555"/>
        <v>3.6932282585985361E-2</v>
      </c>
      <c r="R661" s="1">
        <f t="shared" ca="1" si="556"/>
        <v>3.6232796161276754E-2</v>
      </c>
      <c r="S661" s="1">
        <f t="shared" ca="1" si="557"/>
        <v>3.5576056357853769E-2</v>
      </c>
      <c r="T661" s="1">
        <f t="shared" ca="1" si="558"/>
        <v>3.4968465111278484E-2</v>
      </c>
      <c r="U661" s="1">
        <f t="shared" ca="1" si="559"/>
        <v>3.4416350185819497E-2</v>
      </c>
      <c r="V661" s="1">
        <f t="shared" ca="1" si="560"/>
        <v>3.3925780126283944E-2</v>
      </c>
      <c r="W661" s="1">
        <f t="shared" ca="1" si="561"/>
        <v>3.350241703871179E-2</v>
      </c>
      <c r="X661" s="1">
        <f t="shared" ca="1" si="562"/>
        <v>3.3151409868964338E-2</v>
      </c>
      <c r="Y661" s="1">
        <f t="shared" ca="1" si="563"/>
        <v>3.2877328230463222E-2</v>
      </c>
      <c r="Z661" s="1">
        <f t="shared" ca="1" si="564"/>
        <v>3.2684133273939105E-2</v>
      </c>
      <c r="AA661" s="1">
        <f t="shared" ca="1" si="565"/>
        <v>3.2575177948207128E-2</v>
      </c>
      <c r="AB661" s="1">
        <f t="shared" ca="1" si="566"/>
        <v>3.2553226209023754E-2</v>
      </c>
      <c r="AC661" s="1">
        <f t="shared" ca="1" si="567"/>
        <v>3.2620481254043029E-2</v>
      </c>
      <c r="AD661" s="1">
        <f t="shared" ca="1" si="568"/>
        <v>3.2778616978439777E-2</v>
      </c>
      <c r="AE661" s="1">
        <f t="shared" ca="1" si="569"/>
        <v>3.3028812419037296E-2</v>
      </c>
      <c r="AF661" s="1">
        <f t="shared" ca="1" si="570"/>
        <v>3.3371792186093673E-2</v>
      </c>
      <c r="AG661" s="1">
        <f t="shared" ca="1" si="571"/>
        <v>3.3807873235599688E-2</v>
      </c>
      <c r="AH661" s="1">
        <f t="shared" ca="1" si="572"/>
        <v>3.433700855738505E-2</v>
      </c>
      <c r="AI661" s="1">
        <f t="shared" ca="1" si="573"/>
        <v>3.4958803567219157E-2</v>
      </c>
      <c r="AJ661" s="1">
        <f t="shared" ca="1" si="574"/>
        <v>3.5672466630267193E-2</v>
      </c>
      <c r="AK661" s="1">
        <f t="shared" ca="1" si="575"/>
        <v>3.6476649186897296E-2</v>
      </c>
      <c r="AL661" s="1">
        <f t="shared" ca="1" si="576"/>
        <v>3.7369142575831876E-2</v>
      </c>
      <c r="AM661" s="1">
        <f t="shared" ca="1" si="577"/>
        <v>3.8346435404622285E-2</v>
      </c>
      <c r="AN661" s="1">
        <f t="shared" ca="1" si="578"/>
        <v>3.9403197649130584E-2</v>
      </c>
      <c r="AO661" s="1">
        <f t="shared" ca="1" si="579"/>
        <v>4.0531831822947874E-2</v>
      </c>
      <c r="AP661" s="1">
        <f t="shared" ca="1" si="580"/>
        <v>4.1722286375582791E-2</v>
      </c>
      <c r="AQ661" s="1">
        <f t="shared" ca="1" si="581"/>
        <v>4.2962321081103864E-2</v>
      </c>
      <c r="AR661" s="1">
        <f t="shared" ca="1" si="582"/>
        <v>4.423831431177732E-2</v>
      </c>
      <c r="AS661" s="1">
        <f t="shared" ca="1" si="583"/>
        <v>4.5536486260720689E-2</v>
      </c>
      <c r="AT661" s="1">
        <f t="shared" ca="1" si="584"/>
        <v>4.6844064908361169E-2</v>
      </c>
      <c r="AU661" s="1">
        <f t="shared" ca="1" si="585"/>
        <v>4.8149505656605217E-2</v>
      </c>
      <c r="AV661" s="1">
        <f t="shared" ca="1" si="586"/>
        <v>4.9440825017955256E-2</v>
      </c>
      <c r="AW661" s="1">
        <f t="shared" ca="1" si="587"/>
        <v>5.0702442899111098E-2</v>
      </c>
      <c r="AX661" s="1">
        <f t="shared" ca="1" si="588"/>
        <v>5.1914191509914824E-2</v>
      </c>
      <c r="AY661" s="1">
        <f t="shared" ca="1" si="589"/>
        <v>5.3059295293140574E-2</v>
      </c>
      <c r="AZ661" s="1">
        <f t="shared" ca="1" si="538"/>
        <v>5.4148492745291786E-2</v>
      </c>
      <c r="BC661" s="1">
        <f t="shared" ca="1" si="590"/>
        <v>-0.41092601454395705</v>
      </c>
      <c r="BD661" s="1">
        <f t="shared" ca="1" si="590"/>
        <v>0.88022066471939642</v>
      </c>
      <c r="BE661" s="1">
        <f t="shared" ca="1" si="590"/>
        <v>0.45782661953906256</v>
      </c>
    </row>
    <row r="662" spans="1:57" x14ac:dyDescent="0.2">
      <c r="A662" s="118">
        <f t="shared" si="539"/>
        <v>6.4999999999999059</v>
      </c>
      <c r="B662" s="1">
        <f t="shared" ca="1" si="540"/>
        <v>4.8910110701542317E-2</v>
      </c>
      <c r="C662" s="1">
        <f t="shared" ca="1" si="541"/>
        <v>4.8042121504939993E-2</v>
      </c>
      <c r="D662" s="1">
        <f t="shared" ca="1" si="542"/>
        <v>4.7173284026606657E-2</v>
      </c>
      <c r="E662" s="1">
        <f t="shared" ca="1" si="543"/>
        <v>4.6307436120040985E-2</v>
      </c>
      <c r="F662" s="1">
        <f t="shared" ca="1" si="544"/>
        <v>4.5447138574707828E-2</v>
      </c>
      <c r="G662" s="1">
        <f t="shared" ca="1" si="545"/>
        <v>4.459400699386204E-2</v>
      </c>
      <c r="H662" s="1">
        <f t="shared" ca="1" si="546"/>
        <v>4.3749021156361256E-2</v>
      </c>
      <c r="I662" s="1">
        <f t="shared" ca="1" si="547"/>
        <v>4.2912778942027788E-2</v>
      </c>
      <c r="J662" s="1">
        <f t="shared" ca="1" si="548"/>
        <v>4.2085741395194678E-2</v>
      </c>
      <c r="K662" s="1">
        <f t="shared" ca="1" si="549"/>
        <v>4.1268502963537596E-2</v>
      </c>
      <c r="L662" s="1">
        <f t="shared" ca="1" si="550"/>
        <v>4.0462080058592385E-2</v>
      </c>
      <c r="M662" s="1">
        <f t="shared" ca="1" si="551"/>
        <v>3.966817852130447E-2</v>
      </c>
      <c r="N662" s="1">
        <f t="shared" ca="1" si="552"/>
        <v>3.8889390479732312E-2</v>
      </c>
      <c r="O662" s="1">
        <f t="shared" ca="1" si="553"/>
        <v>3.8129283598170957E-2</v>
      </c>
      <c r="P662" s="1">
        <f t="shared" ca="1" si="554"/>
        <v>3.7392371637570074E-2</v>
      </c>
      <c r="Q662" s="1">
        <f t="shared" ca="1" si="555"/>
        <v>3.6683981896202117E-2</v>
      </c>
      <c r="R662" s="1">
        <f t="shared" ca="1" si="556"/>
        <v>3.6010052494419034E-2</v>
      </c>
      <c r="S662" s="1">
        <f t="shared" ca="1" si="557"/>
        <v>3.5376896958864715E-2</v>
      </c>
      <c r="T662" s="1">
        <f t="shared" ca="1" si="558"/>
        <v>3.4790967716314597E-2</v>
      </c>
      <c r="U662" s="1">
        <f t="shared" ca="1" si="559"/>
        <v>3.4258639764914472E-2</v>
      </c>
      <c r="V662" s="1">
        <f t="shared" ca="1" si="560"/>
        <v>3.3786026365773533E-2</v>
      </c>
      <c r="W662" s="1">
        <f t="shared" ca="1" si="561"/>
        <v>3.3378832600094679E-2</v>
      </c>
      <c r="X662" s="1">
        <f t="shared" ca="1" si="562"/>
        <v>3.3042249410752796E-2</v>
      </c>
      <c r="Y662" s="1">
        <f t="shared" ca="1" si="563"/>
        <v>3.2780888110643606E-2</v>
      </c>
      <c r="Z662" s="1">
        <f t="shared" ca="1" si="564"/>
        <v>3.2598751770019502E-2</v>
      </c>
      <c r="AA662" s="1">
        <f t="shared" ca="1" si="565"/>
        <v>3.2499235778224653E-2</v>
      </c>
      <c r="AB662" s="1">
        <f t="shared" ca="1" si="566"/>
        <v>3.248514714953718E-2</v>
      </c>
      <c r="AC662" s="1">
        <f t="shared" ca="1" si="567"/>
        <v>3.2558732735701881E-2</v>
      </c>
      <c r="AD662" s="1">
        <f t="shared" ca="1" si="568"/>
        <v>3.2721710653420541E-2</v>
      </c>
      <c r="AE662" s="1">
        <f t="shared" ca="1" si="569"/>
        <v>3.2975304761497896E-2</v>
      </c>
      <c r="AF662" s="1">
        <f t="shared" ca="1" si="570"/>
        <v>3.3320285136105597E-2</v>
      </c>
      <c r="AG662" s="1">
        <f t="shared" ca="1" si="571"/>
        <v>3.375701470370026E-2</v>
      </c>
      <c r="AH662" s="1">
        <f t="shared" ca="1" si="572"/>
        <v>3.4285492313384305E-2</v>
      </c>
      <c r="AI662" s="1">
        <f t="shared" ca="1" si="573"/>
        <v>3.4905367751913489E-2</v>
      </c>
      <c r="AJ662" s="1">
        <f t="shared" ca="1" si="574"/>
        <v>3.5615890011818814E-2</v>
      </c>
      <c r="AK662" s="1">
        <f t="shared" ca="1" si="575"/>
        <v>3.6415744518352833E-2</v>
      </c>
      <c r="AL662" s="1">
        <f t="shared" ca="1" si="576"/>
        <v>3.7302747147587183E-2</v>
      </c>
      <c r="AM662" s="1">
        <f t="shared" ca="1" si="577"/>
        <v>3.8273400134509021E-2</v>
      </c>
      <c r="AN662" s="1">
        <f t="shared" ca="1" si="578"/>
        <v>3.9322377538219072E-2</v>
      </c>
      <c r="AO662" s="1">
        <f t="shared" ca="1" si="579"/>
        <v>4.0442081703753269E-2</v>
      </c>
      <c r="AP662" s="1">
        <f t="shared" ca="1" si="580"/>
        <v>4.162246577365248E-2</v>
      </c>
      <c r="AQ662" s="1">
        <f t="shared" ca="1" si="581"/>
        <v>4.2851310015855751E-2</v>
      </c>
      <c r="AR662" s="1">
        <f t="shared" ca="1" si="582"/>
        <v>4.4115037548082124E-2</v>
      </c>
      <c r="AS662" s="1">
        <f t="shared" ca="1" si="583"/>
        <v>4.5399936579571185E-2</v>
      </c>
      <c r="AT662" s="1">
        <f t="shared" ca="1" si="584"/>
        <v>4.6693307649787706E-2</v>
      </c>
      <c r="AU662" s="1">
        <f t="shared" ca="1" si="585"/>
        <v>4.7983645779497819E-2</v>
      </c>
      <c r="AV662" s="1">
        <f t="shared" ca="1" si="586"/>
        <v>4.9258944606732656E-2</v>
      </c>
      <c r="AW662" s="1">
        <f t="shared" ca="1" si="587"/>
        <v>5.0503582319237822E-2</v>
      </c>
      <c r="AX662" s="1">
        <f t="shared" ca="1" si="588"/>
        <v>5.1697510343794509E-2</v>
      </c>
      <c r="AY662" s="1">
        <f t="shared" ca="1" si="589"/>
        <v>5.2824556519641068E-2</v>
      </c>
      <c r="AZ662" s="1">
        <f t="shared" ca="1" si="538"/>
        <v>5.3896418012369329E-2</v>
      </c>
      <c r="BC662" s="1">
        <f t="shared" ca="1" si="590"/>
        <v>-0.36774978707792005</v>
      </c>
      <c r="BD662" s="1">
        <f t="shared" ca="1" si="590"/>
        <v>0.61108700331416799</v>
      </c>
      <c r="BE662" s="1">
        <f t="shared" ca="1" si="590"/>
        <v>0.92157849495906774</v>
      </c>
    </row>
    <row r="663" spans="1:57" x14ac:dyDescent="0.2">
      <c r="A663" s="118">
        <f t="shared" si="539"/>
        <v>6.5099999999999056</v>
      </c>
      <c r="B663" s="1">
        <f t="shared" ca="1" si="540"/>
        <v>4.7439797377911527E-2</v>
      </c>
      <c r="C663" s="1">
        <f t="shared" ca="1" si="541"/>
        <v>4.6508794345368934E-2</v>
      </c>
      <c r="D663" s="1">
        <f t="shared" ca="1" si="542"/>
        <v>4.5588712735777484E-2</v>
      </c>
      <c r="E663" s="1">
        <f t="shared" ca="1" si="543"/>
        <v>4.4682832358196173E-2</v>
      </c>
      <c r="F663" s="1">
        <f t="shared" ca="1" si="544"/>
        <v>4.3793159767144922E-2</v>
      </c>
      <c r="G663" s="1">
        <f t="shared" ca="1" si="545"/>
        <v>4.2920760191980933E-2</v>
      </c>
      <c r="H663" s="1">
        <f t="shared" ca="1" si="546"/>
        <v>4.2066066241636432E-2</v>
      </c>
      <c r="I663" s="1">
        <f t="shared" ca="1" si="547"/>
        <v>4.1229132056413764E-2</v>
      </c>
      <c r="J663" s="1">
        <f t="shared" ca="1" si="548"/>
        <v>4.0409879232956261E-2</v>
      </c>
      <c r="K663" s="1">
        <f t="shared" ca="1" si="549"/>
        <v>3.9608367743916927E-2</v>
      </c>
      <c r="L663" s="1">
        <f t="shared" ca="1" si="550"/>
        <v>3.8825084349697704E-2</v>
      </c>
      <c r="M663" s="1">
        <f t="shared" ca="1" si="551"/>
        <v>3.8061208885915444E-2</v>
      </c>
      <c r="N663" s="1">
        <f t="shared" ca="1" si="552"/>
        <v>3.7318809166193706E-2</v>
      </c>
      <c r="O663" s="1">
        <f t="shared" ca="1" si="553"/>
        <v>3.660092802019288E-2</v>
      </c>
      <c r="P663" s="1">
        <f t="shared" ca="1" si="554"/>
        <v>3.591155192196889E-2</v>
      </c>
      <c r="Q663" s="1">
        <f t="shared" ca="1" si="555"/>
        <v>3.5255477127747882E-2</v>
      </c>
      <c r="R663" s="1">
        <f t="shared" ca="1" si="556"/>
        <v>3.4638106379020213E-2</v>
      </c>
      <c r="S663" s="1">
        <f t="shared" ca="1" si="557"/>
        <v>3.4065213511651184E-2</v>
      </c>
      <c r="T663" s="1">
        <f t="shared" ca="1" si="558"/>
        <v>3.3542707376566144E-2</v>
      </c>
      <c r="U663" s="1">
        <f t="shared" ca="1" si="559"/>
        <v>3.3076416153519875E-2</v>
      </c>
      <c r="V663" s="1">
        <f t="shared" ca="1" si="560"/>
        <v>3.2671903783184124E-2</v>
      </c>
      <c r="W663" s="1">
        <f t="shared" ca="1" si="561"/>
        <v>3.2334324300445028E-2</v>
      </c>
      <c r="X663" s="1">
        <f t="shared" ca="1" si="562"/>
        <v>3.2068316637323568E-2</v>
      </c>
      <c r="Y663" s="1">
        <f t="shared" ca="1" si="563"/>
        <v>3.1877939808673789E-2</v>
      </c>
      <c r="Z663" s="1">
        <f t="shared" ca="1" si="564"/>
        <v>3.1766644812773241E-2</v>
      </c>
      <c r="AA663" s="1">
        <f t="shared" ca="1" si="565"/>
        <v>3.1737275489938259E-2</v>
      </c>
      <c r="AB663" s="1">
        <f t="shared" ca="1" si="566"/>
        <v>3.1792087922963307E-2</v>
      </c>
      <c r="AC663" s="1">
        <f t="shared" ca="1" si="567"/>
        <v>3.1932778627115944E-2</v>
      </c>
      <c r="AD663" s="1">
        <f t="shared" ca="1" si="568"/>
        <v>3.2160515950717297E-2</v>
      </c>
      <c r="AE663" s="1">
        <f t="shared" ca="1" si="569"/>
        <v>3.2475974585515467E-2</v>
      </c>
      <c r="AF663" s="1">
        <f t="shared" ca="1" si="570"/>
        <v>3.2879376081770002E-2</v>
      </c>
      <c r="AG663" s="1">
        <f t="shared" ca="1" si="571"/>
        <v>3.3370535332262787E-2</v>
      </c>
      <c r="AH663" s="1">
        <f t="shared" ca="1" si="572"/>
        <v>3.3948903013686513E-2</v>
      </c>
      <c r="AI663" s="1">
        <f t="shared" ca="1" si="573"/>
        <v>3.461357920699417E-2</v>
      </c>
      <c r="AJ663" s="1">
        <f t="shared" ca="1" si="574"/>
        <v>3.5363259397316237E-2</v>
      </c>
      <c r="AK663" s="1">
        <f t="shared" ca="1" si="575"/>
        <v>3.6196068803922281E-2</v>
      </c>
      <c r="AL663" s="1">
        <f t="shared" ca="1" si="576"/>
        <v>3.7109253620118174E-2</v>
      </c>
      <c r="AM663" s="1">
        <f t="shared" ca="1" si="577"/>
        <v>3.8098735515526221E-2</v>
      </c>
      <c r="AN663" s="1">
        <f t="shared" ca="1" si="578"/>
        <v>3.9158598545533239E-2</v>
      </c>
      <c r="AO663" s="1">
        <f t="shared" ca="1" si="579"/>
        <v>4.0280650981935007E-2</v>
      </c>
      <c r="AP663" s="1">
        <f t="shared" ca="1" si="580"/>
        <v>4.1454256974404712E-2</v>
      </c>
      <c r="AQ663" s="1">
        <f t="shared" ca="1" si="581"/>
        <v>4.2666623767866826E-2</v>
      </c>
      <c r="AR663" s="1">
        <f t="shared" ca="1" si="582"/>
        <v>4.3903625688989888E-2</v>
      </c>
      <c r="AS663" s="1">
        <f t="shared" ca="1" si="583"/>
        <v>4.5151025052077132E-2</v>
      </c>
      <c r="AT663" s="1">
        <f t="shared" ca="1" si="584"/>
        <v>4.6395600294910647E-2</v>
      </c>
      <c r="AU663" s="1">
        <f t="shared" ca="1" si="585"/>
        <v>4.7625290805332912E-2</v>
      </c>
      <c r="AV663" s="1">
        <f t="shared" ca="1" si="586"/>
        <v>4.8827472968097384E-2</v>
      </c>
      <c r="AW663" s="1">
        <f t="shared" ca="1" si="587"/>
        <v>4.9985892468796624E-2</v>
      </c>
      <c r="AX663" s="1">
        <f t="shared" ca="1" si="588"/>
        <v>5.1080035632824733E-2</v>
      </c>
      <c r="AY663" s="1">
        <f t="shared" ca="1" si="589"/>
        <v>5.2093746799420047E-2</v>
      </c>
      <c r="AZ663" s="1">
        <f t="shared" ca="1" si="538"/>
        <v>5.303905419500516E-2</v>
      </c>
      <c r="BC663" s="1">
        <f t="shared" ca="1" si="590"/>
        <v>-1.3824603402216207</v>
      </c>
      <c r="BD663" s="1">
        <f t="shared" ca="1" si="590"/>
        <v>1.8443413759509557</v>
      </c>
      <c r="BE663" s="1">
        <f t="shared" ca="1" si="590"/>
        <v>-0.19367144631053979</v>
      </c>
    </row>
    <row r="664" spans="1:57" x14ac:dyDescent="0.2">
      <c r="A664" s="118">
        <f t="shared" si="539"/>
        <v>6.5199999999999054</v>
      </c>
      <c r="B664" s="1">
        <f t="shared" ca="1" si="540"/>
        <v>4.8158865827906773E-2</v>
      </c>
      <c r="C664" s="1">
        <f t="shared" ca="1" si="541"/>
        <v>4.7133401780238768E-2</v>
      </c>
      <c r="D664" s="1">
        <f t="shared" ca="1" si="542"/>
        <v>4.6127596614063529E-2</v>
      </c>
      <c r="E664" s="1">
        <f t="shared" ca="1" si="543"/>
        <v>4.5144395229414339E-2</v>
      </c>
      <c r="F664" s="1">
        <f t="shared" ca="1" si="544"/>
        <v>4.4185473082311223E-2</v>
      </c>
      <c r="G664" s="1">
        <f t="shared" ca="1" si="545"/>
        <v>4.3251568151517261E-2</v>
      </c>
      <c r="H664" s="1">
        <f t="shared" ca="1" si="546"/>
        <v>4.2342789003871464E-2</v>
      </c>
      <c r="I664" s="1">
        <f t="shared" ca="1" si="547"/>
        <v>4.14588691852169E-2</v>
      </c>
      <c r="J664" s="1">
        <f t="shared" ca="1" si="548"/>
        <v>4.059941400318462E-2</v>
      </c>
      <c r="K664" s="1">
        <f t="shared" ca="1" si="549"/>
        <v>3.9764172111106805E-2</v>
      </c>
      <c r="L664" s="1">
        <f t="shared" ca="1" si="550"/>
        <v>3.8953323750391712E-2</v>
      </c>
      <c r="M664" s="1">
        <f t="shared" ca="1" si="551"/>
        <v>3.816774584436957E-2</v>
      </c>
      <c r="N664" s="1">
        <f t="shared" ca="1" si="552"/>
        <v>3.7409204941049115E-2</v>
      </c>
      <c r="O664" s="1">
        <f t="shared" ca="1" si="553"/>
        <v>3.6680442045634996E-2</v>
      </c>
      <c r="P664" s="1">
        <f t="shared" ca="1" si="554"/>
        <v>3.5985139329410415E-2</v>
      </c>
      <c r="Q664" s="1">
        <f t="shared" ca="1" si="555"/>
        <v>3.5327784979043E-2</v>
      </c>
      <c r="R664" s="1">
        <f t="shared" ca="1" si="556"/>
        <v>3.471346933014726E-2</v>
      </c>
      <c r="S664" s="1">
        <f t="shared" ca="1" si="557"/>
        <v>3.4147649509332557E-2</v>
      </c>
      <c r="T664" s="1">
        <f t="shared" ca="1" si="558"/>
        <v>3.3635913786047418E-2</v>
      </c>
      <c r="U664" s="1">
        <f t="shared" ca="1" si="559"/>
        <v>3.3183766530838772E-2</v>
      </c>
      <c r="V664" s="1">
        <f t="shared" ca="1" si="560"/>
        <v>3.2796445388647427E-2</v>
      </c>
      <c r="W664" s="1">
        <f t="shared" ca="1" si="561"/>
        <v>3.2478776387976097E-2</v>
      </c>
      <c r="X664" s="1">
        <f t="shared" ca="1" si="562"/>
        <v>3.2235069503472172E-2</v>
      </c>
      <c r="Y664" s="1">
        <f t="shared" ca="1" si="563"/>
        <v>3.2069054515693446E-2</v>
      </c>
      <c r="Z664" s="1">
        <f t="shared" ca="1" si="564"/>
        <v>3.1983853420625673E-2</v>
      </c>
      <c r="AA664" s="1">
        <f t="shared" ca="1" si="565"/>
        <v>3.1981981581132302E-2</v>
      </c>
      <c r="AB664" s="1">
        <f t="shared" ca="1" si="566"/>
        <v>3.2065367219648359E-2</v>
      </c>
      <c r="AC664" s="1">
        <f t="shared" ca="1" si="567"/>
        <v>3.2235379585550172E-2</v>
      </c>
      <c r="AD664" s="1">
        <f t="shared" ca="1" si="568"/>
        <v>3.2492860330028794E-2</v>
      </c>
      <c r="AE664" s="1">
        <f t="shared" ca="1" si="569"/>
        <v>3.2838158049822645E-2</v>
      </c>
      <c r="AF664" s="1">
        <f t="shared" ca="1" si="570"/>
        <v>3.327116883834802E-2</v>
      </c>
      <c r="AG664" s="1">
        <f t="shared" ca="1" si="571"/>
        <v>3.379138261116145E-2</v>
      </c>
      <c r="AH664" s="1">
        <f t="shared" ca="1" si="572"/>
        <v>3.439792490110212E-2</v>
      </c>
      <c r="AI664" s="1">
        <f t="shared" ca="1" si="573"/>
        <v>3.508956906651238E-2</v>
      </c>
      <c r="AJ664" s="1">
        <f t="shared" ca="1" si="574"/>
        <v>3.5864680010374635E-2</v>
      </c>
      <c r="AK664" s="1">
        <f t="shared" ca="1" si="575"/>
        <v>3.6721045615663875E-2</v>
      </c>
      <c r="AL664" s="1">
        <f t="shared" ca="1" si="576"/>
        <v>3.765556523449233E-2</v>
      </c>
      <c r="AM664" s="1">
        <f t="shared" ca="1" si="577"/>
        <v>3.8663802841574536E-2</v>
      </c>
      <c r="AN664" s="1">
        <f t="shared" ca="1" si="578"/>
        <v>3.9739475466416985E-2</v>
      </c>
      <c r="AO664" s="1">
        <f t="shared" ca="1" si="579"/>
        <v>4.0874020468406824E-2</v>
      </c>
      <c r="AP664" s="1">
        <f t="shared" ca="1" si="580"/>
        <v>4.2056436382970706E-2</v>
      </c>
      <c r="AQ664" s="1">
        <f t="shared" ca="1" si="581"/>
        <v>4.3273580975881895E-2</v>
      </c>
      <c r="AR664" s="1">
        <f t="shared" ca="1" si="582"/>
        <v>4.4511003299904796E-2</v>
      </c>
      <c r="AS664" s="1">
        <f t="shared" ca="1" si="583"/>
        <v>4.5754162909495452E-2</v>
      </c>
      <c r="AT664" s="1">
        <f t="shared" ca="1" si="584"/>
        <v>4.6989538529352531E-2</v>
      </c>
      <c r="AU664" s="1">
        <f t="shared" ca="1" si="585"/>
        <v>4.8204735741211861E-2</v>
      </c>
      <c r="AV664" s="1">
        <f t="shared" ca="1" si="586"/>
        <v>4.9386736430795802E-2</v>
      </c>
      <c r="AW664" s="1">
        <f t="shared" ca="1" si="587"/>
        <v>5.0518880188783283E-2</v>
      </c>
      <c r="AX664" s="1">
        <f t="shared" ca="1" si="588"/>
        <v>5.1580420930433128E-2</v>
      </c>
      <c r="AY664" s="1">
        <f t="shared" ca="1" si="589"/>
        <v>5.2555448845424367E-2</v>
      </c>
      <c r="AZ664" s="1">
        <f t="shared" ca="1" si="538"/>
        <v>5.3456804040775664E-2</v>
      </c>
      <c r="BC664" s="1">
        <f t="shared" ca="1" si="590"/>
        <v>0.52774208186068172</v>
      </c>
      <c r="BD664" s="1">
        <f t="shared" ca="1" si="590"/>
        <v>0.27594754770812013</v>
      </c>
      <c r="BE664" s="1">
        <f t="shared" ca="1" si="590"/>
        <v>-1.0450264349670935</v>
      </c>
    </row>
    <row r="665" spans="1:57" x14ac:dyDescent="0.2">
      <c r="A665" s="118">
        <f t="shared" si="539"/>
        <v>6.5299999999999052</v>
      </c>
      <c r="B665" s="1">
        <f t="shared" ca="1" si="540"/>
        <v>4.9664235086749359E-2</v>
      </c>
      <c r="C665" s="1">
        <f t="shared" ca="1" si="541"/>
        <v>4.8511508455256216E-2</v>
      </c>
      <c r="D665" s="1">
        <f t="shared" ca="1" si="542"/>
        <v>4.7388132667228466E-2</v>
      </c>
      <c r="E665" s="1">
        <f t="shared" ca="1" si="543"/>
        <v>4.6296721524993867E-2</v>
      </c>
      <c r="F665" s="1">
        <f t="shared" ca="1" si="544"/>
        <v>4.5238623198140308E-2</v>
      </c>
      <c r="G665" s="1">
        <f t="shared" ca="1" si="545"/>
        <v>4.4214252214116435E-2</v>
      </c>
      <c r="H665" s="1">
        <f t="shared" ca="1" si="546"/>
        <v>4.3223396901730375E-2</v>
      </c>
      <c r="I665" s="1">
        <f t="shared" ca="1" si="547"/>
        <v>4.2265474033584507E-2</v>
      </c>
      <c r="J665" s="1">
        <f t="shared" ca="1" si="548"/>
        <v>4.1339776462801091E-2</v>
      </c>
      <c r="K665" s="1">
        <f t="shared" ca="1" si="549"/>
        <v>4.0445745354507692E-2</v>
      </c>
      <c r="L665" s="1">
        <f t="shared" ca="1" si="550"/>
        <v>3.9583258238362666E-2</v>
      </c>
      <c r="M665" s="1">
        <f t="shared" ca="1" si="551"/>
        <v>3.8752892893452719E-2</v>
      </c>
      <c r="N665" s="1">
        <f t="shared" ca="1" si="552"/>
        <v>3.7956118326104599E-2</v>
      </c>
      <c r="O665" s="1">
        <f t="shared" ca="1" si="553"/>
        <v>3.7195377402610537E-2</v>
      </c>
      <c r="P665" s="1">
        <f t="shared" ca="1" si="554"/>
        <v>3.6474051651254939E-2</v>
      </c>
      <c r="Q665" s="1">
        <f t="shared" ca="1" si="555"/>
        <v>3.5796324837530237E-2</v>
      </c>
      <c r="R665" s="1">
        <f t="shared" ca="1" si="556"/>
        <v>3.5166978540217143E-2</v>
      </c>
      <c r="S665" s="1">
        <f t="shared" ca="1" si="557"/>
        <v>3.4591156834334322E-2</v>
      </c>
      <c r="T665" s="1">
        <f t="shared" ca="1" si="558"/>
        <v>3.4074131078408496E-2</v>
      </c>
      <c r="U665" s="1">
        <f t="shared" ca="1" si="559"/>
        <v>3.3621085519157969E-2</v>
      </c>
      <c r="V665" s="1">
        <f t="shared" ca="1" si="560"/>
        <v>3.3236935206689189E-2</v>
      </c>
      <c r="W665" s="1">
        <f t="shared" ca="1" si="561"/>
        <v>3.29261818792113E-2</v>
      </c>
      <c r="X665" s="1">
        <f t="shared" ca="1" si="562"/>
        <v>3.2692810283569324E-2</v>
      </c>
      <c r="Y665" s="1">
        <f t="shared" ca="1" si="563"/>
        <v>3.2540224705774543E-2</v>
      </c>
      <c r="Z665" s="1">
        <f t="shared" ca="1" si="564"/>
        <v>3.247122188512732E-2</v>
      </c>
      <c r="AA665" s="1">
        <f t="shared" ca="1" si="565"/>
        <v>3.2487992454489786E-2</v>
      </c>
      <c r="AB665" s="1">
        <f t="shared" ca="1" si="566"/>
        <v>3.2592140522936526E-2</v>
      </c>
      <c r="AC665" s="1">
        <f t="shared" ca="1" si="567"/>
        <v>3.2784711820437525E-2</v>
      </c>
      <c r="AD665" s="1">
        <f t="shared" ca="1" si="568"/>
        <v>3.3066225048205812E-2</v>
      </c>
      <c r="AE665" s="1">
        <f t="shared" ca="1" si="569"/>
        <v>3.3436706455843131E-2</v>
      </c>
      <c r="AF665" s="1">
        <f t="shared" ca="1" si="570"/>
        <v>3.3895730424624522E-2</v>
      </c>
      <c r="AG665" s="1">
        <f t="shared" ca="1" si="571"/>
        <v>3.4442465624658254E-2</v>
      </c>
      <c r="AH665" s="1">
        <f t="shared" ca="1" si="572"/>
        <v>3.5075716148464532E-2</v>
      </c>
      <c r="AI665" s="1">
        <f t="shared" ca="1" si="573"/>
        <v>3.5793932289693971E-2</v>
      </c>
      <c r="AJ665" s="1">
        <f t="shared" ca="1" si="574"/>
        <v>3.6595151969207623E-2</v>
      </c>
      <c r="AK665" s="1">
        <f t="shared" ca="1" si="575"/>
        <v>3.7476829278697575E-2</v>
      </c>
      <c r="AL665" s="1">
        <f t="shared" ca="1" si="576"/>
        <v>3.8435520247117785E-2</v>
      </c>
      <c r="AM665" s="1">
        <f t="shared" ca="1" si="577"/>
        <v>3.9466434702765243E-2</v>
      </c>
      <c r="AN665" s="1">
        <f t="shared" ca="1" si="578"/>
        <v>4.0562926306645188E-2</v>
      </c>
      <c r="AO665" s="1">
        <f t="shared" ca="1" si="579"/>
        <v>4.1716065346809036E-2</v>
      </c>
      <c r="AP665" s="1">
        <f t="shared" ca="1" si="580"/>
        <v>4.2914488802248477E-2</v>
      </c>
      <c r="AQ665" s="1">
        <f t="shared" ca="1" si="581"/>
        <v>4.4144709178800152E-2</v>
      </c>
      <c r="AR665" s="1">
        <f t="shared" ca="1" si="582"/>
        <v>4.5391954440715136E-2</v>
      </c>
      <c r="AS665" s="1">
        <f t="shared" ca="1" si="583"/>
        <v>4.6641385178647216E-2</v>
      </c>
      <c r="AT665" s="1">
        <f t="shared" ca="1" si="584"/>
        <v>4.7879183457460818E-2</v>
      </c>
      <c r="AU665" s="1">
        <f t="shared" ca="1" si="585"/>
        <v>4.90926235740363E-2</v>
      </c>
      <c r="AV665" s="1">
        <f t="shared" ca="1" si="586"/>
        <v>5.0268296418256919E-2</v>
      </c>
      <c r="AW665" s="1">
        <f t="shared" ca="1" si="587"/>
        <v>5.1389142694693211E-2</v>
      </c>
      <c r="AX665" s="1">
        <f t="shared" ca="1" si="588"/>
        <v>5.2434197208789876E-2</v>
      </c>
      <c r="AY665" s="1">
        <f t="shared" ca="1" si="589"/>
        <v>5.3387811056379415E-2</v>
      </c>
      <c r="AZ665" s="1">
        <f t="shared" ca="1" si="538"/>
        <v>5.4263729101546893E-2</v>
      </c>
      <c r="BC665" s="1">
        <f t="shared" ca="1" si="590"/>
        <v>1.0900126845470455</v>
      </c>
      <c r="BD665" s="1">
        <f t="shared" ca="1" si="590"/>
        <v>-0.20562464703732175</v>
      </c>
      <c r="BE665" s="1">
        <f t="shared" ca="1" si="590"/>
        <v>-1.5825083204354531</v>
      </c>
    </row>
    <row r="666" spans="1:57" x14ac:dyDescent="0.2">
      <c r="A666" s="118">
        <f t="shared" si="539"/>
        <v>6.539999999999905</v>
      </c>
      <c r="B666" s="1">
        <f t="shared" ca="1" si="540"/>
        <v>5.0664059266633463E-2</v>
      </c>
      <c r="C666" s="1">
        <f t="shared" ca="1" si="541"/>
        <v>4.9621463058639959E-2</v>
      </c>
      <c r="D666" s="1">
        <f t="shared" ca="1" si="542"/>
        <v>4.8591157022318712E-2</v>
      </c>
      <c r="E666" s="1">
        <f t="shared" ca="1" si="543"/>
        <v>4.7576500500321549E-2</v>
      </c>
      <c r="F666" s="1">
        <f t="shared" ca="1" si="544"/>
        <v>4.6579591014310744E-2</v>
      </c>
      <c r="G666" s="1">
        <f t="shared" ca="1" si="545"/>
        <v>4.5601596266490303E-2</v>
      </c>
      <c r="H666" s="1">
        <f t="shared" ca="1" si="546"/>
        <v>4.4643060978737437E-2</v>
      </c>
      <c r="I666" s="1">
        <f t="shared" ca="1" si="547"/>
        <v>4.3704161798592607E-2</v>
      </c>
      <c r="J666" s="1">
        <f t="shared" ca="1" si="548"/>
        <v>4.2784955785799515E-2</v>
      </c>
      <c r="K666" s="1">
        <f t="shared" ca="1" si="549"/>
        <v>4.1885653274614347E-2</v>
      </c>
      <c r="L666" s="1">
        <f t="shared" ca="1" si="550"/>
        <v>4.1006905716099828E-2</v>
      </c>
      <c r="M666" s="1">
        <f t="shared" ca="1" si="551"/>
        <v>4.0150068338954507E-2</v>
      </c>
      <c r="N666" s="1">
        <f t="shared" ca="1" si="552"/>
        <v>3.9317389157682708E-2</v>
      </c>
      <c r="O666" s="1">
        <f t="shared" ca="1" si="553"/>
        <v>3.8512089411386646E-2</v>
      </c>
      <c r="P666" s="1">
        <f t="shared" ca="1" si="554"/>
        <v>3.7738326471592538E-2</v>
      </c>
      <c r="Q666" s="1">
        <f t="shared" ca="1" si="555"/>
        <v>3.7001056157708601E-2</v>
      </c>
      <c r="R666" s="1">
        <f t="shared" ca="1" si="556"/>
        <v>3.6305827767590761E-2</v>
      </c>
      <c r="S666" s="1">
        <f t="shared" ca="1" si="557"/>
        <v>3.5658548809284485E-2</v>
      </c>
      <c r="T666" s="1">
        <f t="shared" ca="1" si="558"/>
        <v>3.5065250227940749E-2</v>
      </c>
      <c r="U666" s="1">
        <f t="shared" ca="1" si="559"/>
        <v>3.4531872658833195E-2</v>
      </c>
      <c r="V666" s="1">
        <f t="shared" ca="1" si="560"/>
        <v>3.4064085085128926E-2</v>
      </c>
      <c r="W666" s="1">
        <f t="shared" ca="1" si="561"/>
        <v>3.3667141497797461E-2</v>
      </c>
      <c r="X666" s="1">
        <f t="shared" ca="1" si="562"/>
        <v>3.3345777972350714E-2</v>
      </c>
      <c r="Y666" s="1">
        <f t="shared" ca="1" si="563"/>
        <v>3.3104149866814821E-2</v>
      </c>
      <c r="Z666" s="1">
        <f t="shared" ca="1" si="564"/>
        <v>3.29458052361426E-2</v>
      </c>
      <c r="AA666" s="1">
        <f t="shared" ca="1" si="565"/>
        <v>3.2873686557331812E-2</v>
      </c>
      <c r="AB666" s="1">
        <f t="shared" ca="1" si="566"/>
        <v>3.2890150399779813E-2</v>
      </c>
      <c r="AC666" s="1">
        <f t="shared" ca="1" si="567"/>
        <v>3.2996995547242974E-2</v>
      </c>
      <c r="AD666" s="1">
        <f t="shared" ca="1" si="568"/>
        <v>3.3195494324817276E-2</v>
      </c>
      <c r="AE666" s="1">
        <f t="shared" ca="1" si="569"/>
        <v>3.3486427209471828E-2</v>
      </c>
      <c r="AF666" s="1">
        <f t="shared" ca="1" si="570"/>
        <v>3.3870123441478418E-2</v>
      </c>
      <c r="AG666" s="1">
        <f t="shared" ca="1" si="571"/>
        <v>3.4346507003403796E-2</v>
      </c>
      <c r="AH666" s="1">
        <f t="shared" ca="1" si="572"/>
        <v>3.4915137076765863E-2</v>
      </c>
      <c r="AI666" s="1">
        <f t="shared" ca="1" si="573"/>
        <v>3.5575217373979062E-2</v>
      </c>
      <c r="AJ666" s="1">
        <f t="shared" ca="1" si="574"/>
        <v>3.632553525940399E-2</v>
      </c>
      <c r="AK666" s="1">
        <f t="shared" ca="1" si="575"/>
        <v>3.7164287404616483E-2</v>
      </c>
      <c r="AL666" s="1">
        <f t="shared" ca="1" si="576"/>
        <v>3.8088762860751191E-2</v>
      </c>
      <c r="AM666" s="1">
        <f t="shared" ca="1" si="577"/>
        <v>3.9094893687050013E-2</v>
      </c>
      <c r="AN666" s="1">
        <f t="shared" ca="1" si="578"/>
        <v>4.017674666376439E-2</v>
      </c>
      <c r="AO666" s="1">
        <f t="shared" ca="1" si="579"/>
        <v>4.1326101679712179E-2</v>
      </c>
      <c r="AP666" s="1">
        <f t="shared" ca="1" si="580"/>
        <v>4.2532311045184207E-2</v>
      </c>
      <c r="AQ666" s="1">
        <f t="shared" ca="1" si="581"/>
        <v>4.3782619051313115E-2</v>
      </c>
      <c r="AR666" s="1">
        <f t="shared" ca="1" si="582"/>
        <v>4.5063009578135006E-2</v>
      </c>
      <c r="AS666" s="1">
        <f t="shared" ca="1" si="583"/>
        <v>4.6359420860384908E-2</v>
      </c>
      <c r="AT666" s="1">
        <f t="shared" ca="1" si="584"/>
        <v>4.7658814172396737E-2</v>
      </c>
      <c r="AU666" s="1">
        <f t="shared" ca="1" si="585"/>
        <v>4.894920789377985E-2</v>
      </c>
      <c r="AV666" s="1">
        <f t="shared" ca="1" si="586"/>
        <v>5.0217878322577167E-2</v>
      </c>
      <c r="AW666" s="1">
        <f t="shared" ca="1" si="587"/>
        <v>5.1448447434580838E-2</v>
      </c>
      <c r="AX666" s="1">
        <f t="shared" ca="1" si="588"/>
        <v>5.2620817087544958E-2</v>
      </c>
      <c r="AY666" s="1">
        <f t="shared" ca="1" si="589"/>
        <v>5.37206887222779E-2</v>
      </c>
      <c r="AZ666" s="1">
        <f t="shared" ca="1" si="538"/>
        <v>5.4763850888249574E-2</v>
      </c>
      <c r="BC666" s="1">
        <f t="shared" ca="1" si="590"/>
        <v>0.76102820046022401</v>
      </c>
      <c r="BD666" s="1">
        <f t="shared" ca="1" si="590"/>
        <v>-2.3008506964589168</v>
      </c>
      <c r="BE666" s="1">
        <f t="shared" ca="1" si="590"/>
        <v>0.59953570641673259</v>
      </c>
    </row>
    <row r="667" spans="1:57" x14ac:dyDescent="0.2">
      <c r="A667" s="118">
        <f t="shared" si="539"/>
        <v>6.5499999999999048</v>
      </c>
      <c r="B667" s="1">
        <f t="shared" ca="1" si="540"/>
        <v>5.0272196012876379E-2</v>
      </c>
      <c r="C667" s="1">
        <f t="shared" ca="1" si="541"/>
        <v>4.9293393955021948E-2</v>
      </c>
      <c r="D667" s="1">
        <f t="shared" ca="1" si="542"/>
        <v>4.8321311252211611E-2</v>
      </c>
      <c r="E667" s="1">
        <f t="shared" ca="1" si="543"/>
        <v>4.7359494216951237E-2</v>
      </c>
      <c r="F667" s="1">
        <f t="shared" ca="1" si="544"/>
        <v>4.6410231152726064E-2</v>
      </c>
      <c r="G667" s="1">
        <f t="shared" ca="1" si="545"/>
        <v>4.5474884354156697E-2</v>
      </c>
      <c r="H667" s="1">
        <f t="shared" ca="1" si="546"/>
        <v>4.4554196359121778E-2</v>
      </c>
      <c r="I667" s="1">
        <f t="shared" ca="1" si="547"/>
        <v>4.3648545130028485E-2</v>
      </c>
      <c r="J667" s="1">
        <f t="shared" ca="1" si="548"/>
        <v>4.2758193385787069E-2</v>
      </c>
      <c r="K667" s="1">
        <f t="shared" ca="1" si="549"/>
        <v>4.1883562078122827E-2</v>
      </c>
      <c r="L667" s="1">
        <f t="shared" ca="1" si="550"/>
        <v>4.102551800336196E-2</v>
      </c>
      <c r="M667" s="1">
        <f t="shared" ca="1" si="551"/>
        <v>4.0185635224281147E-2</v>
      </c>
      <c r="N667" s="1">
        <f t="shared" ca="1" si="552"/>
        <v>3.9366382104149895E-2</v>
      </c>
      <c r="O667" s="1">
        <f t="shared" ca="1" si="553"/>
        <v>3.8571199557584007E-2</v>
      </c>
      <c r="P667" s="1">
        <f t="shared" ca="1" si="554"/>
        <v>3.780446207685996E-2</v>
      </c>
      <c r="Q667" s="1">
        <f t="shared" ca="1" si="555"/>
        <v>3.7071338801899917E-2</v>
      </c>
      <c r="R667" s="1">
        <f t="shared" ca="1" si="556"/>
        <v>3.6377588017208994E-2</v>
      </c>
      <c r="S667" s="1">
        <f t="shared" ca="1" si="557"/>
        <v>3.5729321940226405E-2</v>
      </c>
      <c r="T667" s="1">
        <f t="shared" ca="1" si="558"/>
        <v>3.5132772392060939E-2</v>
      </c>
      <c r="U667" s="1">
        <f t="shared" ca="1" si="559"/>
        <v>3.4594077700726679E-2</v>
      </c>
      <c r="V667" s="1">
        <f t="shared" ca="1" si="560"/>
        <v>3.4119102102140308E-2</v>
      </c>
      <c r="W667" s="1">
        <f t="shared" ca="1" si="561"/>
        <v>3.3713293174844845E-2</v>
      </c>
      <c r="X667" s="1">
        <f t="shared" ca="1" si="562"/>
        <v>3.3381579671181022E-2</v>
      </c>
      <c r="Y667" s="1">
        <f t="shared" ca="1" si="563"/>
        <v>3.3128309379357526E-2</v>
      </c>
      <c r="Z667" s="1">
        <f t="shared" ca="1" si="564"/>
        <v>3.2957223033844275E-2</v>
      </c>
      <c r="AA667" s="1">
        <f t="shared" ca="1" si="565"/>
        <v>3.2871456321393357E-2</v>
      </c>
      <c r="AB667" s="1">
        <f t="shared" ca="1" si="566"/>
        <v>3.2873559636889149E-2</v>
      </c>
      <c r="AC667" s="1">
        <f t="shared" ca="1" si="567"/>
        <v>3.2965526182571307E-2</v>
      </c>
      <c r="AD667" s="1">
        <f t="shared" ca="1" si="568"/>
        <v>3.3148823272783408E-2</v>
      </c>
      <c r="AE667" s="1">
        <f t="shared" ca="1" si="569"/>
        <v>3.3424426977789481E-2</v>
      </c>
      <c r="AF667" s="1">
        <f t="shared" ca="1" si="570"/>
        <v>3.3792862759222268E-2</v>
      </c>
      <c r="AG667" s="1">
        <f t="shared" ca="1" si="571"/>
        <v>3.4254251260932747E-2</v>
      </c>
      <c r="AH667" s="1">
        <f t="shared" ca="1" si="572"/>
        <v>3.480834807332682E-2</v>
      </c>
      <c r="AI667" s="1">
        <f t="shared" ca="1" si="573"/>
        <v>3.5454551601372411E-2</v>
      </c>
      <c r="AJ667" s="1">
        <f t="shared" ca="1" si="574"/>
        <v>3.6191839868952337E-2</v>
      </c>
      <c r="AK667" s="1">
        <f t="shared" ca="1" si="575"/>
        <v>3.7018593289667064E-2</v>
      </c>
      <c r="AL667" s="1">
        <f t="shared" ca="1" si="576"/>
        <v>3.7932275074302198E-2</v>
      </c>
      <c r="AM667" s="1">
        <f t="shared" ca="1" si="577"/>
        <v>3.8928980684105538E-2</v>
      </c>
      <c r="AN667" s="1">
        <f t="shared" ca="1" si="578"/>
        <v>4.0002931301500115E-2</v>
      </c>
      <c r="AO667" s="1">
        <f t="shared" ca="1" si="579"/>
        <v>4.1146057883975816E-2</v>
      </c>
      <c r="AP667" s="1">
        <f t="shared" ca="1" si="580"/>
        <v>4.2347869755497522E-2</v>
      </c>
      <c r="AQ667" s="1">
        <f t="shared" ca="1" si="581"/>
        <v>4.3595784828398626E-2</v>
      </c>
      <c r="AR667" s="1">
        <f t="shared" ca="1" si="582"/>
        <v>4.4875984686361142E-2</v>
      </c>
      <c r="AS667" s="1">
        <f t="shared" ca="1" si="583"/>
        <v>4.6174626592804073E-2</v>
      </c>
      <c r="AT667" s="1">
        <f t="shared" ca="1" si="584"/>
        <v>4.747889168229099E-2</v>
      </c>
      <c r="AU667" s="1">
        <f t="shared" ca="1" si="585"/>
        <v>4.8776982596963808E-2</v>
      </c>
      <c r="AV667" s="1">
        <f t="shared" ca="1" si="586"/>
        <v>5.0056302313581331E-2</v>
      </c>
      <c r="AW667" s="1">
        <f t="shared" ca="1" si="587"/>
        <v>5.1300599148074048E-2</v>
      </c>
      <c r="AX667" s="1">
        <f t="shared" ca="1" si="588"/>
        <v>5.2490093029653732E-2</v>
      </c>
      <c r="AY667" s="1">
        <f t="shared" ca="1" si="589"/>
        <v>5.3611290964207775E-2</v>
      </c>
      <c r="AZ667" s="1">
        <f t="shared" ca="1" si="538"/>
        <v>5.4681005939504992E-2</v>
      </c>
      <c r="BC667" s="1">
        <f t="shared" ca="1" si="590"/>
        <v>-0.1249916055597069</v>
      </c>
      <c r="BD667" s="1">
        <f t="shared" ca="1" si="590"/>
        <v>-0.13177857156551198</v>
      </c>
      <c r="BE667" s="1">
        <f t="shared" ca="1" si="590"/>
        <v>0.71042832516394672</v>
      </c>
    </row>
    <row r="668" spans="1:57" x14ac:dyDescent="0.2">
      <c r="A668" s="118">
        <f t="shared" si="539"/>
        <v>6.5599999999999046</v>
      </c>
      <c r="B668" s="1">
        <f t="shared" ca="1" si="540"/>
        <v>4.9107598029573707E-2</v>
      </c>
      <c r="C668" s="1">
        <f t="shared" ca="1" si="541"/>
        <v>4.8115114200424934E-2</v>
      </c>
      <c r="D668" s="1">
        <f t="shared" ca="1" si="542"/>
        <v>4.7137123588633111E-2</v>
      </c>
      <c r="E668" s="1">
        <f t="shared" ca="1" si="543"/>
        <v>4.617675151179091E-2</v>
      </c>
      <c r="F668" s="1">
        <f t="shared" ca="1" si="544"/>
        <v>4.5235869090411794E-2</v>
      </c>
      <c r="G668" s="1">
        <f t="shared" ca="1" si="545"/>
        <v>4.431542523499804E-2</v>
      </c>
      <c r="H668" s="1">
        <f t="shared" ca="1" si="546"/>
        <v>4.3415752328400406E-2</v>
      </c>
      <c r="I668" s="1">
        <f t="shared" ca="1" si="547"/>
        <v>4.2536821693772174E-2</v>
      </c>
      <c r="J668" s="1">
        <f t="shared" ca="1" si="548"/>
        <v>4.1678493767349584E-2</v>
      </c>
      <c r="K668" s="1">
        <f t="shared" ca="1" si="549"/>
        <v>4.0840792171876285E-2</v>
      </c>
      <c r="L668" s="1">
        <f t="shared" ca="1" si="550"/>
        <v>4.0024191077711657E-2</v>
      </c>
      <c r="M668" s="1">
        <f t="shared" ca="1" si="551"/>
        <v>3.9229875370997633E-2</v>
      </c>
      <c r="N668" s="1">
        <f t="shared" ca="1" si="552"/>
        <v>3.8459925709297224E-2</v>
      </c>
      <c r="O668" s="1">
        <f t="shared" ca="1" si="553"/>
        <v>3.771739459063797E-2</v>
      </c>
      <c r="P668" s="1">
        <f t="shared" ca="1" si="554"/>
        <v>3.7006265511035259E-2</v>
      </c>
      <c r="Q668" s="1">
        <f t="shared" ca="1" si="555"/>
        <v>3.6331312803241263E-2</v>
      </c>
      <c r="R668" s="1">
        <f t="shared" ca="1" si="556"/>
        <v>3.5697895611858585E-2</v>
      </c>
      <c r="S668" s="1">
        <f t="shared" ca="1" si="557"/>
        <v>3.5111722746044842E-2</v>
      </c>
      <c r="T668" s="1">
        <f t="shared" ca="1" si="558"/>
        <v>3.4578618798195675E-2</v>
      </c>
      <c r="U668" s="1">
        <f t="shared" ca="1" si="559"/>
        <v>3.4104311699259163E-2</v>
      </c>
      <c r="V668" s="1">
        <f t="shared" ca="1" si="560"/>
        <v>3.3694252863591435E-2</v>
      </c>
      <c r="W668" s="1">
        <f t="shared" ca="1" si="561"/>
        <v>3.3353475398087508E-2</v>
      </c>
      <c r="X668" s="1">
        <f t="shared" ca="1" si="562"/>
        <v>3.3086492685977367E-2</v>
      </c>
      <c r="Y668" s="1">
        <f t="shared" ca="1" si="563"/>
        <v>3.2897236909632352E-2</v>
      </c>
      <c r="Z668" s="1">
        <f t="shared" ca="1" si="564"/>
        <v>3.2789033452637582E-2</v>
      </c>
      <c r="AA668" s="1">
        <f t="shared" ca="1" si="565"/>
        <v>3.2764603182807515E-2</v>
      </c>
      <c r="AB668" s="1">
        <f t="shared" ca="1" si="566"/>
        <v>3.2826082291366875E-2</v>
      </c>
      <c r="AC668" s="1">
        <f t="shared" ca="1" si="567"/>
        <v>3.2975050369447256E-2</v>
      </c>
      <c r="AD668" s="1">
        <f t="shared" ca="1" si="568"/>
        <v>3.3212561691714153E-2</v>
      </c>
      <c r="AE668" s="1">
        <f t="shared" ca="1" si="569"/>
        <v>3.3539179893281229E-2</v>
      </c>
      <c r="AF668" s="1">
        <f t="shared" ca="1" si="570"/>
        <v>3.3955018624934032E-2</v>
      </c>
      <c r="AG668" s="1">
        <f t="shared" ca="1" si="571"/>
        <v>3.4459787145753214E-2</v>
      </c>
      <c r="AH668" s="1">
        <f t="shared" ca="1" si="572"/>
        <v>3.5052829379699363E-2</v>
      </c>
      <c r="AI668" s="1">
        <f t="shared" ca="1" si="573"/>
        <v>3.5733130302626669E-2</v>
      </c>
      <c r="AJ668" s="1">
        <f t="shared" ca="1" si="574"/>
        <v>3.6499250418583574E-2</v>
      </c>
      <c r="AK668" s="1">
        <f t="shared" ca="1" si="575"/>
        <v>3.7349145650541107E-2</v>
      </c>
      <c r="AL668" s="1">
        <f t="shared" ca="1" si="576"/>
        <v>3.8279845112776274E-2</v>
      </c>
      <c r="AM668" s="1">
        <f t="shared" ca="1" si="577"/>
        <v>3.9286999447539515E-2</v>
      </c>
      <c r="AN668" s="1">
        <f t="shared" ca="1" si="578"/>
        <v>4.03643761317488E-2</v>
      </c>
      <c r="AO668" s="1">
        <f t="shared" ca="1" si="579"/>
        <v>4.1503449269459501E-2</v>
      </c>
      <c r="AP668" s="1">
        <f t="shared" ca="1" si="580"/>
        <v>4.2693277489454458E-2</v>
      </c>
      <c r="AQ668" s="1">
        <f t="shared" ca="1" si="581"/>
        <v>4.3920844765910093E-2</v>
      </c>
      <c r="AR668" s="1">
        <f t="shared" ca="1" si="582"/>
        <v>4.5171922771648484E-2</v>
      </c>
      <c r="AS668" s="1">
        <f t="shared" ca="1" si="583"/>
        <v>4.6432279774396908E-2</v>
      </c>
      <c r="AT668" s="1">
        <f t="shared" ca="1" si="584"/>
        <v>4.768870801598802E-2</v>
      </c>
      <c r="AU668" s="1">
        <f t="shared" ca="1" si="585"/>
        <v>4.892898520841335E-2</v>
      </c>
      <c r="AV668" s="1">
        <f t="shared" ca="1" si="586"/>
        <v>5.0140032959369411E-2</v>
      </c>
      <c r="AW668" s="1">
        <f t="shared" ca="1" si="587"/>
        <v>5.1305121718544809E-2</v>
      </c>
      <c r="AX668" s="1">
        <f t="shared" ca="1" si="588"/>
        <v>5.2404191195474799E-2</v>
      </c>
      <c r="AY668" s="1">
        <f t="shared" ca="1" si="589"/>
        <v>5.3423950297583574E-2</v>
      </c>
      <c r="AZ668" s="1">
        <f t="shared" ca="1" si="538"/>
        <v>5.4381503390976173E-2</v>
      </c>
      <c r="BC668" s="1">
        <f t="shared" ca="1" si="590"/>
        <v>-0.47091650894742987</v>
      </c>
      <c r="BD668" s="1">
        <f t="shared" ca="1" si="590"/>
        <v>1.8459417375092366</v>
      </c>
      <c r="BE668" s="1">
        <f t="shared" ca="1" si="590"/>
        <v>0.39083876105794957</v>
      </c>
    </row>
    <row r="669" spans="1:57" x14ac:dyDescent="0.2">
      <c r="A669" s="118">
        <f t="shared" si="539"/>
        <v>6.5699999999999044</v>
      </c>
      <c r="B669" s="1">
        <f t="shared" ca="1" si="540"/>
        <v>4.6552317701580338E-2</v>
      </c>
      <c r="C669" s="1">
        <f t="shared" ca="1" si="541"/>
        <v>4.5662245194596357E-2</v>
      </c>
      <c r="D669" s="1">
        <f t="shared" ca="1" si="542"/>
        <v>4.4783472442771095E-2</v>
      </c>
      <c r="E669" s="1">
        <f t="shared" ca="1" si="543"/>
        <v>4.3919112427348694E-2</v>
      </c>
      <c r="F669" s="1">
        <f t="shared" ca="1" si="544"/>
        <v>4.3071027744173714E-2</v>
      </c>
      <c r="G669" s="1">
        <f t="shared" ca="1" si="545"/>
        <v>4.2240162566537731E-2</v>
      </c>
      <c r="H669" s="1">
        <f t="shared" ca="1" si="546"/>
        <v>4.14268477749049E-2</v>
      </c>
      <c r="I669" s="1">
        <f t="shared" ca="1" si="547"/>
        <v>4.0631056722632043E-2</v>
      </c>
      <c r="J669" s="1">
        <f t="shared" ca="1" si="548"/>
        <v>3.9852656244681033E-2</v>
      </c>
      <c r="K669" s="1">
        <f t="shared" ca="1" si="549"/>
        <v>3.9091681311199999E-2</v>
      </c>
      <c r="L669" s="1">
        <f t="shared" ca="1" si="550"/>
        <v>3.8348622117893937E-2</v>
      </c>
      <c r="M669" s="1">
        <f t="shared" ca="1" si="551"/>
        <v>3.7624682986014422E-2</v>
      </c>
      <c r="N669" s="1">
        <f t="shared" ca="1" si="552"/>
        <v>3.6921965435526165E-2</v>
      </c>
      <c r="O669" s="1">
        <f t="shared" ca="1" si="553"/>
        <v>3.6243542078600768E-2</v>
      </c>
      <c r="P669" s="1">
        <f t="shared" ca="1" si="554"/>
        <v>3.559341392110018E-2</v>
      </c>
      <c r="Q669" s="1">
        <f t="shared" ca="1" si="555"/>
        <v>3.4976368984277764E-2</v>
      </c>
      <c r="R669" s="1">
        <f t="shared" ca="1" si="556"/>
        <v>3.4397775769791833E-2</v>
      </c>
      <c r="S669" s="1">
        <f t="shared" ca="1" si="557"/>
        <v>3.3863348184435579E-2</v>
      </c>
      <c r="T669" s="1">
        <f t="shared" ca="1" si="558"/>
        <v>3.3378912110850256E-2</v>
      </c>
      <c r="U669" s="1">
        <f t="shared" ca="1" si="559"/>
        <v>3.295019361675388E-2</v>
      </c>
      <c r="V669" s="1">
        <f t="shared" ca="1" si="560"/>
        <v>3.2582639844266084E-2</v>
      </c>
      <c r="W669" s="1">
        <f t="shared" ca="1" si="561"/>
        <v>3.2281277993010428E-2</v>
      </c>
      <c r="X669" s="1">
        <f t="shared" ca="1" si="562"/>
        <v>3.205061465469744E-2</v>
      </c>
      <c r="Y669" s="1">
        <f t="shared" ca="1" si="563"/>
        <v>3.189457499328599E-2</v>
      </c>
      <c r="Z669" s="1">
        <f t="shared" ca="1" si="564"/>
        <v>3.1816477634441148E-2</v>
      </c>
      <c r="AA669" s="1">
        <f t="shared" ca="1" si="565"/>
        <v>3.181903722167112E-2</v>
      </c>
      <c r="AB669" s="1">
        <f t="shared" ca="1" si="566"/>
        <v>3.1904384336717821E-2</v>
      </c>
      <c r="AC669" s="1">
        <f t="shared" ca="1" si="567"/>
        <v>3.207409355335919E-2</v>
      </c>
      <c r="AD669" s="1">
        <f t="shared" ca="1" si="568"/>
        <v>3.2329214700999025E-2</v>
      </c>
      <c r="AE669" s="1">
        <f t="shared" ca="1" si="569"/>
        <v>3.2670307574412485E-2</v>
      </c>
      <c r="AF669" s="1">
        <f t="shared" ca="1" si="570"/>
        <v>3.3097482604385289E-2</v>
      </c>
      <c r="AG669" s="1">
        <f t="shared" ca="1" si="571"/>
        <v>3.3610446241920069E-2</v>
      </c>
      <c r="AH669" s="1">
        <f t="shared" ca="1" si="572"/>
        <v>3.4208539291604556E-2</v>
      </c>
      <c r="AI669" s="1">
        <f t="shared" ca="1" si="573"/>
        <v>3.48907418006906E-2</v>
      </c>
      <c r="AJ669" s="1">
        <f t="shared" ca="1" si="574"/>
        <v>3.5655605196302176E-2</v>
      </c>
      <c r="AK669" s="1">
        <f t="shared" ca="1" si="575"/>
        <v>3.6501069300989106E-2</v>
      </c>
      <c r="AL669" s="1">
        <f t="shared" ca="1" si="576"/>
        <v>3.7424137500395867E-2</v>
      </c>
      <c r="AM669" s="1">
        <f t="shared" ca="1" si="577"/>
        <v>3.8420424022371162E-2</v>
      </c>
      <c r="AN669" s="1">
        <f t="shared" ca="1" si="578"/>
        <v>3.948365115769515E-2</v>
      </c>
      <c r="AO669" s="1">
        <f t="shared" ca="1" si="579"/>
        <v>4.0605244862479545E-2</v>
      </c>
      <c r="AP669" s="1">
        <f t="shared" ca="1" si="580"/>
        <v>4.1774221987791446E-2</v>
      </c>
      <c r="AQ669" s="1">
        <f t="shared" ca="1" si="581"/>
        <v>4.2977541632522091E-2</v>
      </c>
      <c r="AR669" s="1">
        <f t="shared" ca="1" si="582"/>
        <v>4.4200974559262779E-2</v>
      </c>
      <c r="AS669" s="1">
        <f t="shared" ca="1" si="583"/>
        <v>4.543030862443409E-2</v>
      </c>
      <c r="AT669" s="1">
        <f t="shared" ca="1" si="584"/>
        <v>4.6652355038715204E-2</v>
      </c>
      <c r="AU669" s="1">
        <f t="shared" ca="1" si="585"/>
        <v>4.7854874037494846E-2</v>
      </c>
      <c r="AV669" s="1">
        <f t="shared" ca="1" si="586"/>
        <v>4.9024714511789441E-2</v>
      </c>
      <c r="AW669" s="1">
        <f t="shared" ca="1" si="587"/>
        <v>5.0145081580302835E-2</v>
      </c>
      <c r="AX669" s="1">
        <f t="shared" ca="1" si="588"/>
        <v>5.1196052957643859E-2</v>
      </c>
      <c r="AY669" s="1">
        <f t="shared" ca="1" si="589"/>
        <v>5.2164949824635307E-2</v>
      </c>
      <c r="AZ669" s="1">
        <f t="shared" ca="1" si="538"/>
        <v>5.3069785141466715E-2</v>
      </c>
      <c r="BC669" s="1">
        <f t="shared" ca="1" si="590"/>
        <v>-1.9512192045667636</v>
      </c>
      <c r="BD669" s="1">
        <f t="shared" ca="1" si="590"/>
        <v>1.4144078080226592</v>
      </c>
      <c r="BE669" s="1">
        <f t="shared" ca="1" si="590"/>
        <v>1.636881657718364</v>
      </c>
    </row>
    <row r="670" spans="1:57" x14ac:dyDescent="0.2">
      <c r="A670" s="118">
        <f t="shared" si="539"/>
        <v>6.5799999999999041</v>
      </c>
      <c r="B670" s="1">
        <f t="shared" ca="1" si="540"/>
        <v>4.5840031663767086E-2</v>
      </c>
      <c r="C670" s="1">
        <f t="shared" ca="1" si="541"/>
        <v>4.4870182780191309E-2</v>
      </c>
      <c r="D670" s="1">
        <f t="shared" ca="1" si="542"/>
        <v>4.3924049535469092E-2</v>
      </c>
      <c r="E670" s="1">
        <f t="shared" ca="1" si="543"/>
        <v>4.300418014598436E-2</v>
      </c>
      <c r="F670" s="1">
        <f t="shared" ca="1" si="544"/>
        <v>4.2111876253916651E-2</v>
      </c>
      <c r="G670" s="1">
        <f t="shared" ca="1" si="545"/>
        <v>4.124752485529809E-2</v>
      </c>
      <c r="H670" s="1">
        <f t="shared" ca="1" si="546"/>
        <v>4.0410902894112748E-2</v>
      </c>
      <c r="I670" s="1">
        <f t="shared" ca="1" si="547"/>
        <v>3.9601433336546157E-2</v>
      </c>
      <c r="J670" s="1">
        <f t="shared" ca="1" si="548"/>
        <v>3.8818437010514142E-2</v>
      </c>
      <c r="K670" s="1">
        <f t="shared" ca="1" si="549"/>
        <v>3.8061407822382869E-2</v>
      </c>
      <c r="L670" s="1">
        <f t="shared" ca="1" si="550"/>
        <v>3.7330299556652964E-2</v>
      </c>
      <c r="M670" s="1">
        <f t="shared" ca="1" si="551"/>
        <v>3.6625783493486219E-2</v>
      </c>
      <c r="N670" s="1">
        <f t="shared" ca="1" si="552"/>
        <v>3.5949429495538622E-2</v>
      </c>
      <c r="O670" s="1">
        <f t="shared" ca="1" si="553"/>
        <v>3.5303777732294622E-2</v>
      </c>
      <c r="P670" s="1">
        <f t="shared" ca="1" si="554"/>
        <v>3.4692294138290572E-2</v>
      </c>
      <c r="Q670" s="1">
        <f t="shared" ca="1" si="555"/>
        <v>3.4119227831906816E-2</v>
      </c>
      <c r="R670" s="1">
        <f t="shared" ca="1" si="556"/>
        <v>3.3589404081923735E-2</v>
      </c>
      <c r="S670" s="1">
        <f t="shared" ca="1" si="557"/>
        <v>3.3107989311877029E-2</v>
      </c>
      <c r="T670" s="1">
        <f t="shared" ca="1" si="558"/>
        <v>3.2680258126838786E-2</v>
      </c>
      <c r="U670" s="1">
        <f t="shared" ca="1" si="559"/>
        <v>3.2311382178371546E-2</v>
      </c>
      <c r="V670" s="1">
        <f t="shared" ca="1" si="560"/>
        <v>3.2006251798912498E-2</v>
      </c>
      <c r="W670" s="1">
        <f t="shared" ca="1" si="561"/>
        <v>3.1769335758383518E-2</v>
      </c>
      <c r="X670" s="1">
        <f t="shared" ca="1" si="562"/>
        <v>3.1604581347692555E-2</v>
      </c>
      <c r="Y670" s="1">
        <f t="shared" ca="1" si="563"/>
        <v>3.1515354212850573E-2</v>
      </c>
      <c r="Z670" s="1">
        <f t="shared" ca="1" si="564"/>
        <v>3.1504413727529615E-2</v>
      </c>
      <c r="AA670" s="1">
        <f t="shared" ca="1" si="565"/>
        <v>3.1573915818482845E-2</v>
      </c>
      <c r="AB670" s="1">
        <f t="shared" ca="1" si="566"/>
        <v>3.172543296506667E-2</v>
      </c>
      <c r="AC670" s="1">
        <f t="shared" ca="1" si="567"/>
        <v>3.1959982230401952E-2</v>
      </c>
      <c r="AD670" s="1">
        <f t="shared" ca="1" si="568"/>
        <v>3.227805650598399E-2</v>
      </c>
      <c r="AE670" s="1">
        <f t="shared" ca="1" si="569"/>
        <v>3.2679659253910961E-2</v>
      </c>
      <c r="AF670" s="1">
        <f t="shared" ca="1" si="570"/>
        <v>3.3164345188461904E-2</v>
      </c>
      <c r="AG670" s="1">
        <f t="shared" ca="1" si="571"/>
        <v>3.3731265441590289E-2</v>
      </c>
      <c r="AH670" s="1">
        <f t="shared" ca="1" si="572"/>
        <v>3.4379205157581111E-2</v>
      </c>
      <c r="AI670" s="1">
        <f t="shared" ca="1" si="573"/>
        <v>3.5106586867372183E-2</v>
      </c>
      <c r="AJ670" s="1">
        <f t="shared" ca="1" si="574"/>
        <v>3.5911400275947823E-2</v>
      </c>
      <c r="AK670" s="1">
        <f t="shared" ca="1" si="575"/>
        <v>3.6791016408127146E-2</v>
      </c>
      <c r="AL670" s="1">
        <f t="shared" ca="1" si="576"/>
        <v>3.7741860202461439E-2</v>
      </c>
      <c r="AM670" s="1">
        <f t="shared" ca="1" si="577"/>
        <v>3.8758956792217684E-2</v>
      </c>
      <c r="AN670" s="1">
        <f t="shared" ca="1" si="578"/>
        <v>3.9835430718056855E-2</v>
      </c>
      <c r="AO670" s="1">
        <f t="shared" ca="1" si="579"/>
        <v>4.0962107410806289E-2</v>
      </c>
      <c r="AP670" s="1">
        <f t="shared" ca="1" si="580"/>
        <v>4.2127409777120713E-2</v>
      </c>
      <c r="AQ670" s="1">
        <f t="shared" ca="1" si="581"/>
        <v>4.3317720015161973E-2</v>
      </c>
      <c r="AR670" s="1">
        <f t="shared" ca="1" si="582"/>
        <v>4.4518255882523818E-2</v>
      </c>
      <c r="AS670" s="1">
        <f t="shared" ca="1" si="583"/>
        <v>4.5714272307177936E-2</v>
      </c>
      <c r="AT670" s="1">
        <f t="shared" ca="1" si="584"/>
        <v>4.6892046234995766E-2</v>
      </c>
      <c r="AU670" s="1">
        <f t="shared" ca="1" si="585"/>
        <v>4.8038766815216419E-2</v>
      </c>
      <c r="AV670" s="1">
        <f t="shared" ca="1" si="586"/>
        <v>4.9140657865144884E-2</v>
      </c>
      <c r="AW670" s="1">
        <f t="shared" ca="1" si="587"/>
        <v>5.0180310734476138E-2</v>
      </c>
      <c r="AX670" s="1">
        <f t="shared" ca="1" si="588"/>
        <v>5.1137398123513832E-2</v>
      </c>
      <c r="AY670" s="1">
        <f t="shared" ca="1" si="589"/>
        <v>5.1999306908147795E-2</v>
      </c>
      <c r="AZ670" s="1">
        <f t="shared" ca="1" si="538"/>
        <v>5.2784425076853998E-2</v>
      </c>
      <c r="BC670" s="1">
        <f t="shared" ca="1" si="590"/>
        <v>-0.5091825390761473</v>
      </c>
      <c r="BD670" s="1">
        <f t="shared" ca="1" si="590"/>
        <v>1.6422507129471224</v>
      </c>
      <c r="BE670" s="1">
        <f t="shared" ca="1" si="590"/>
        <v>-0.45683367158783028</v>
      </c>
    </row>
    <row r="671" spans="1:57" x14ac:dyDescent="0.2">
      <c r="A671" s="118">
        <f t="shared" si="539"/>
        <v>6.5899999999999039</v>
      </c>
      <c r="B671" s="1">
        <f t="shared" ca="1" si="540"/>
        <v>4.6448184648830403E-2</v>
      </c>
      <c r="C671" s="1">
        <f t="shared" ca="1" si="541"/>
        <v>4.5561649558154373E-2</v>
      </c>
      <c r="D671" s="1">
        <f t="shared" ca="1" si="542"/>
        <v>4.4687303243171175E-2</v>
      </c>
      <c r="E671" s="1">
        <f t="shared" ca="1" si="543"/>
        <v>4.3828178207697389E-2</v>
      </c>
      <c r="F671" s="1">
        <f t="shared" ca="1" si="544"/>
        <v>4.2986064191844649E-2</v>
      </c>
      <c r="G671" s="1">
        <f t="shared" ca="1" si="545"/>
        <v>4.2161840055270176E-2</v>
      </c>
      <c r="H671" s="1">
        <f t="shared" ca="1" si="546"/>
        <v>4.1355777852533117E-2</v>
      </c>
      <c r="I671" s="1">
        <f t="shared" ca="1" si="547"/>
        <v>4.0567799226319201E-2</v>
      </c>
      <c r="J671" s="1">
        <f t="shared" ca="1" si="548"/>
        <v>3.9797728072432467E-2</v>
      </c>
      <c r="K671" s="1">
        <f t="shared" ca="1" si="549"/>
        <v>3.904556630257764E-2</v>
      </c>
      <c r="L671" s="1">
        <f t="shared" ca="1" si="550"/>
        <v>3.8311780333522269E-2</v>
      </c>
      <c r="M671" s="1">
        <f t="shared" ca="1" si="551"/>
        <v>3.7597557408082946E-2</v>
      </c>
      <c r="N671" s="1">
        <f t="shared" ca="1" si="552"/>
        <v>3.6904984691968346E-2</v>
      </c>
      <c r="O671" s="1">
        <f t="shared" ca="1" si="553"/>
        <v>3.6237118835471982E-2</v>
      </c>
      <c r="P671" s="1">
        <f t="shared" ca="1" si="554"/>
        <v>3.5597939601242634E-2</v>
      </c>
      <c r="Q671" s="1">
        <f t="shared" ca="1" si="555"/>
        <v>3.4992206094256538E-2</v>
      </c>
      <c r="R671" s="1">
        <f t="shared" ca="1" si="556"/>
        <v>3.4425249241477489E-2</v>
      </c>
      <c r="S671" s="1">
        <f t="shared" ca="1" si="557"/>
        <v>3.3902736883366473E-2</v>
      </c>
      <c r="T671" s="1">
        <f t="shared" ca="1" si="558"/>
        <v>3.3430441260723649E-2</v>
      </c>
      <c r="U671" s="1">
        <f t="shared" ca="1" si="559"/>
        <v>3.3014028537154523E-2</v>
      </c>
      <c r="V671" s="1">
        <f t="shared" ca="1" si="560"/>
        <v>3.2658881179082444E-2</v>
      </c>
      <c r="W671" s="1">
        <f t="shared" ca="1" si="561"/>
        <v>3.2369958485374557E-2</v>
      </c>
      <c r="X671" s="1">
        <f t="shared" ca="1" si="562"/>
        <v>3.2151697417862307E-2</v>
      </c>
      <c r="Y671" s="1">
        <f t="shared" ca="1" si="563"/>
        <v>3.2007953085996826E-2</v>
      </c>
      <c r="Z671" s="1">
        <f t="shared" ca="1" si="564"/>
        <v>3.1941974598230886E-2</v>
      </c>
      <c r="AA671" s="1">
        <f t="shared" ca="1" si="565"/>
        <v>3.1956408152918954E-2</v>
      </c>
      <c r="AB671" s="1">
        <f t="shared" ca="1" si="566"/>
        <v>3.2053317114935496E-2</v>
      </c>
      <c r="AC671" s="1">
        <f t="shared" ca="1" si="567"/>
        <v>3.2234210024268246E-2</v>
      </c>
      <c r="AD671" s="1">
        <f t="shared" ca="1" si="568"/>
        <v>3.2500071822677612E-2</v>
      </c>
      <c r="AE671" s="1">
        <f t="shared" ca="1" si="569"/>
        <v>3.2851398627977167E-2</v>
      </c>
      <c r="AF671" s="1">
        <f t="shared" ca="1" si="570"/>
        <v>3.3288238421957404E-2</v>
      </c>
      <c r="AG671" s="1">
        <f t="shared" ca="1" si="571"/>
        <v>3.3810235986766544E-2</v>
      </c>
      <c r="AH671" s="1">
        <f t="shared" ca="1" si="572"/>
        <v>3.441666974533561E-2</v>
      </c>
      <c r="AI671" s="1">
        <f t="shared" ca="1" si="573"/>
        <v>3.5106453604240813E-2</v>
      </c>
      <c r="AJ671" s="1">
        <f t="shared" ca="1" si="574"/>
        <v>3.5878064380883999E-2</v>
      </c>
      <c r="AK671" s="1">
        <f t="shared" ca="1" si="575"/>
        <v>3.6729353085435297E-2</v>
      </c>
      <c r="AL671" s="1">
        <f t="shared" ca="1" si="576"/>
        <v>3.7657214972472021E-2</v>
      </c>
      <c r="AM671" s="1">
        <f t="shared" ca="1" si="577"/>
        <v>3.8657134883637659E-2</v>
      </c>
      <c r="AN671" s="1">
        <f t="shared" ca="1" si="578"/>
        <v>3.9722688530039664E-2</v>
      </c>
      <c r="AO671" s="1">
        <f t="shared" ca="1" si="579"/>
        <v>4.084514992490744E-2</v>
      </c>
      <c r="AP671" s="1">
        <f t="shared" ca="1" si="580"/>
        <v>4.201339734742595E-2</v>
      </c>
      <c r="AQ671" s="1">
        <f t="shared" ca="1" si="581"/>
        <v>4.3214285549011286E-2</v>
      </c>
      <c r="AR671" s="1">
        <f t="shared" ca="1" si="582"/>
        <v>4.4433528659859597E-2</v>
      </c>
      <c r="AS671" s="1">
        <f t="shared" ca="1" si="583"/>
        <v>4.5656897628835486E-2</v>
      </c>
      <c r="AT671" s="1">
        <f t="shared" ca="1" si="584"/>
        <v>4.6871183376644782E-2</v>
      </c>
      <c r="AU671" s="1">
        <f t="shared" ca="1" si="585"/>
        <v>4.8064051862694725E-2</v>
      </c>
      <c r="AV671" s="1">
        <f t="shared" ca="1" si="586"/>
        <v>4.9222151032741905E-2</v>
      </c>
      <c r="AW671" s="1">
        <f t="shared" ca="1" si="587"/>
        <v>5.0328511618635489E-2</v>
      </c>
      <c r="AX671" s="1">
        <f t="shared" ca="1" si="588"/>
        <v>5.1363459696630358E-2</v>
      </c>
      <c r="AY671" s="1">
        <f t="shared" ca="1" si="589"/>
        <v>5.2315503000416749E-2</v>
      </c>
      <c r="AZ671" s="1">
        <f t="shared" ca="1" si="538"/>
        <v>5.3204700603575683E-2</v>
      </c>
      <c r="BC671" s="1">
        <f t="shared" ca="1" si="590"/>
        <v>0.6448926525490446</v>
      </c>
      <c r="BD671" s="1">
        <f t="shared" ca="1" si="590"/>
        <v>-1.3574466361311144</v>
      </c>
      <c r="BE671" s="1">
        <f t="shared" ca="1" si="590"/>
        <v>0.56821438224074683</v>
      </c>
    </row>
    <row r="672" spans="1:57" x14ac:dyDescent="0.2">
      <c r="A672" s="118">
        <f t="shared" si="539"/>
        <v>6.5999999999999037</v>
      </c>
      <c r="B672" s="1">
        <f t="shared" ca="1" si="540"/>
        <v>4.6846420388279929E-2</v>
      </c>
      <c r="C672" s="1">
        <f t="shared" ca="1" si="541"/>
        <v>4.5889492000342542E-2</v>
      </c>
      <c r="D672" s="1">
        <f t="shared" ca="1" si="542"/>
        <v>4.4955504952409679E-2</v>
      </c>
      <c r="E672" s="1">
        <f t="shared" ca="1" si="543"/>
        <v>4.4047003341950004E-2</v>
      </c>
      <c r="F672" s="1">
        <f t="shared" ca="1" si="544"/>
        <v>4.3165292312330537E-2</v>
      </c>
      <c r="G672" s="1">
        <f t="shared" ca="1" si="545"/>
        <v>4.231076988178202E-2</v>
      </c>
      <c r="H672" s="1">
        <f t="shared" ca="1" si="546"/>
        <v>4.1483230516766639E-2</v>
      </c>
      <c r="I672" s="1">
        <f t="shared" ca="1" si="547"/>
        <v>4.0682121854307474E-2</v>
      </c>
      <c r="J672" s="1">
        <f t="shared" ca="1" si="548"/>
        <v>3.9906798186855261E-2</v>
      </c>
      <c r="K672" s="1">
        <f t="shared" ca="1" si="549"/>
        <v>3.9156796754001265E-2</v>
      </c>
      <c r="L672" s="1">
        <f t="shared" ca="1" si="550"/>
        <v>3.843212390139715E-2</v>
      </c>
      <c r="M672" s="1">
        <f t="shared" ca="1" si="551"/>
        <v>3.7733510091331711E-2</v>
      </c>
      <c r="N672" s="1">
        <f t="shared" ca="1" si="552"/>
        <v>3.7062587006130875E-2</v>
      </c>
      <c r="O672" s="1">
        <f t="shared" ca="1" si="553"/>
        <v>3.6421954953852712E-2</v>
      </c>
      <c r="P672" s="1">
        <f t="shared" ca="1" si="554"/>
        <v>3.5815134678437548E-2</v>
      </c>
      <c r="Q672" s="1">
        <f t="shared" ca="1" si="555"/>
        <v>3.524642241489867E-2</v>
      </c>
      <c r="R672" s="1">
        <f t="shared" ca="1" si="556"/>
        <v>3.4720681893567591E-2</v>
      </c>
      <c r="S672" s="1">
        <f t="shared" ca="1" si="557"/>
        <v>3.4243109526216058E-2</v>
      </c>
      <c r="T672" s="1">
        <f t="shared" ca="1" si="558"/>
        <v>3.3819002356908032E-2</v>
      </c>
      <c r="U672" s="1">
        <f t="shared" ca="1" si="559"/>
        <v>3.3453548243740298E-2</v>
      </c>
      <c r="V672" s="1">
        <f t="shared" ca="1" si="560"/>
        <v>3.3151648985030965E-2</v>
      </c>
      <c r="W672" s="1">
        <f t="shared" ca="1" si="561"/>
        <v>3.2917781621441461E-2</v>
      </c>
      <c r="X672" s="1">
        <f t="shared" ca="1" si="562"/>
        <v>3.2755900011586486E-2</v>
      </c>
      <c r="Y672" s="1">
        <f t="shared" ca="1" si="563"/>
        <v>3.2669375963793601E-2</v>
      </c>
      <c r="Z672" s="1">
        <f t="shared" ca="1" si="564"/>
        <v>3.2660975562042137E-2</v>
      </c>
      <c r="AA672" s="1">
        <f t="shared" ca="1" si="565"/>
        <v>3.2732862518575649E-2</v>
      </c>
      <c r="AB672" s="1">
        <f t="shared" ca="1" si="566"/>
        <v>3.288661832562307E-2</v>
      </c>
      <c r="AC672" s="1">
        <f t="shared" ca="1" si="567"/>
        <v>3.3123270241516393E-2</v>
      </c>
      <c r="AD672" s="1">
        <f t="shared" ca="1" si="568"/>
        <v>3.3443322500399594E-2</v>
      </c>
      <c r="AE672" s="1">
        <f t="shared" ca="1" si="569"/>
        <v>3.384679111804699E-2</v>
      </c>
      <c r="AF672" s="1">
        <f t="shared" ca="1" si="570"/>
        <v>3.433324458142363E-2</v>
      </c>
      <c r="AG672" s="1">
        <f t="shared" ca="1" si="571"/>
        <v>3.4901848545450948E-2</v>
      </c>
      <c r="AH672" s="1">
        <f t="shared" ca="1" si="572"/>
        <v>3.5551401903655265E-2</v>
      </c>
      <c r="AI672" s="1">
        <f t="shared" ca="1" si="573"/>
        <v>3.6280337082996245E-2</v>
      </c>
      <c r="AJ672" s="1">
        <f t="shared" ca="1" si="574"/>
        <v>3.7086645100761331E-2</v>
      </c>
      <c r="AK672" s="1">
        <f t="shared" ca="1" si="575"/>
        <v>3.7967683989094614E-2</v>
      </c>
      <c r="AL672" s="1">
        <f t="shared" ca="1" si="576"/>
        <v>3.8919846336455885E-2</v>
      </c>
      <c r="AM672" s="1">
        <f t="shared" ca="1" si="577"/>
        <v>3.9938103752115962E-2</v>
      </c>
      <c r="AN672" s="1">
        <f t="shared" ca="1" si="578"/>
        <v>4.1015510295877335E-2</v>
      </c>
      <c r="AO672" s="1">
        <f t="shared" ca="1" si="579"/>
        <v>4.2142815929183466E-2</v>
      </c>
      <c r="AP672" s="1">
        <f t="shared" ca="1" si="580"/>
        <v>4.3308381877373472E-2</v>
      </c>
      <c r="AQ672" s="1">
        <f t="shared" ca="1" si="581"/>
        <v>4.4498563151514098E-2</v>
      </c>
      <c r="AR672" s="1">
        <f t="shared" ca="1" si="582"/>
        <v>4.5698597877379135E-2</v>
      </c>
      <c r="AS672" s="1">
        <f t="shared" ca="1" si="583"/>
        <v>4.6893800213814341E-2</v>
      </c>
      <c r="AT672" s="1">
        <f t="shared" ca="1" si="584"/>
        <v>4.8070501543076086E-2</v>
      </c>
      <c r="AU672" s="1">
        <f t="shared" ca="1" si="585"/>
        <v>4.9215870811114816E-2</v>
      </c>
      <c r="AV672" s="1">
        <f t="shared" ca="1" si="586"/>
        <v>5.0316007627222221E-2</v>
      </c>
      <c r="AW672" s="1">
        <f t="shared" ca="1" si="587"/>
        <v>5.1353413615287037E-2</v>
      </c>
      <c r="AX672" s="1">
        <f t="shared" ca="1" si="588"/>
        <v>5.2308104807161783E-2</v>
      </c>
      <c r="AY672" s="1">
        <f t="shared" ca="1" si="589"/>
        <v>5.316874802889264E-2</v>
      </c>
      <c r="AZ672" s="1">
        <f t="shared" ca="1" si="538"/>
        <v>5.3955788349167005E-2</v>
      </c>
      <c r="BC672" s="1">
        <f t="shared" ca="1" si="590"/>
        <v>1.1036210415831915</v>
      </c>
      <c r="BD672" s="1">
        <f t="shared" ca="1" si="590"/>
        <v>1.3897395040001683</v>
      </c>
      <c r="BE672" s="1">
        <f t="shared" ca="1" si="590"/>
        <v>-0.42211441223449686</v>
      </c>
    </row>
    <row r="673" spans="1:57" x14ac:dyDescent="0.2">
      <c r="A673" s="118">
        <f t="shared" si="539"/>
        <v>6.6099999999999035</v>
      </c>
      <c r="B673" s="1">
        <f t="shared" ca="1" si="540"/>
        <v>4.6089466067543411E-2</v>
      </c>
      <c r="C673" s="1">
        <f t="shared" ca="1" si="541"/>
        <v>4.5076415450379936E-2</v>
      </c>
      <c r="D673" s="1">
        <f t="shared" ca="1" si="542"/>
        <v>4.4093337324198338E-2</v>
      </c>
      <c r="E673" s="1">
        <f t="shared" ca="1" si="543"/>
        <v>4.3142469579341133E-2</v>
      </c>
      <c r="F673" s="1">
        <f t="shared" ca="1" si="544"/>
        <v>4.2224814960566792E-2</v>
      </c>
      <c r="G673" s="1">
        <f t="shared" ca="1" si="545"/>
        <v>4.1340472832775886E-2</v>
      </c>
      <c r="H673" s="1">
        <f t="shared" ca="1" si="546"/>
        <v>4.0488942269012021E-2</v>
      </c>
      <c r="I673" s="1">
        <f t="shared" ca="1" si="547"/>
        <v>3.9669379111711534E-2</v>
      </c>
      <c r="J673" s="1">
        <f t="shared" ca="1" si="548"/>
        <v>3.8880850271626348E-2</v>
      </c>
      <c r="K673" s="1">
        <f t="shared" ca="1" si="549"/>
        <v>3.8122610531283928E-2</v>
      </c>
      <c r="L673" s="1">
        <f t="shared" ca="1" si="550"/>
        <v>3.7394388354061517E-2</v>
      </c>
      <c r="M673" s="1">
        <f t="shared" ca="1" si="551"/>
        <v>3.6696639570692718E-2</v>
      </c>
      <c r="N673" s="1">
        <f t="shared" ca="1" si="552"/>
        <v>3.603072248597336E-2</v>
      </c>
      <c r="O673" s="1">
        <f t="shared" ca="1" si="553"/>
        <v>3.5398963135226336E-2</v>
      </c>
      <c r="P673" s="1">
        <f t="shared" ca="1" si="554"/>
        <v>3.4804605289688109E-2</v>
      </c>
      <c r="Q673" s="1">
        <f t="shared" ca="1" si="555"/>
        <v>3.4251664350905341E-2</v>
      </c>
      <c r="R673" s="1">
        <f t="shared" ca="1" si="556"/>
        <v>3.3744718890965836E-2</v>
      </c>
      <c r="S673" s="1">
        <f t="shared" ca="1" si="557"/>
        <v>3.3288675940620856E-2</v>
      </c>
      <c r="T673" s="1">
        <f t="shared" ca="1" si="558"/>
        <v>3.2888539408052427E-2</v>
      </c>
      <c r="U673" s="1">
        <f t="shared" ca="1" si="559"/>
        <v>3.2549200921626387E-2</v>
      </c>
      <c r="V673" s="1">
        <f t="shared" ca="1" si="560"/>
        <v>3.2275263702783302E-2</v>
      </c>
      <c r="W673" s="1">
        <f t="shared" ca="1" si="561"/>
        <v>3.2070904640108359E-2</v>
      </c>
      <c r="X673" s="1">
        <f t="shared" ca="1" si="562"/>
        <v>3.1939776608071097E-2</v>
      </c>
      <c r="Y673" s="1">
        <f t="shared" ca="1" si="563"/>
        <v>3.188495024243819E-2</v>
      </c>
      <c r="Z673" s="1">
        <f t="shared" ca="1" si="564"/>
        <v>3.1908890736512513E-2</v>
      </c>
      <c r="AA673" s="1">
        <f t="shared" ca="1" si="565"/>
        <v>3.2013461451725699E-2</v>
      </c>
      <c r="AB673" s="1">
        <f t="shared" ca="1" si="566"/>
        <v>3.219994414251065E-2</v>
      </c>
      <c r="AC673" s="1">
        <f t="shared" ca="1" si="567"/>
        <v>3.2469066920054128E-2</v>
      </c>
      <c r="AD673" s="1">
        <f t="shared" ca="1" si="568"/>
        <v>3.2821035446024903E-2</v>
      </c>
      <c r="AE673" s="1">
        <f t="shared" ca="1" si="569"/>
        <v>3.3255567769332042E-2</v>
      </c>
      <c r="AF673" s="1">
        <f t="shared" ca="1" si="570"/>
        <v>3.3771935012496798E-2</v>
      </c>
      <c r="AG673" s="1">
        <f t="shared" ca="1" si="571"/>
        <v>3.4369005818199988E-2</v>
      </c>
      <c r="AH673" s="1">
        <f t="shared" ca="1" si="572"/>
        <v>3.5045281634588706E-2</v>
      </c>
      <c r="AI673" s="1">
        <f t="shared" ca="1" si="573"/>
        <v>3.5798895445625784E-2</v>
      </c>
      <c r="AJ673" s="1">
        <f t="shared" ca="1" si="574"/>
        <v>3.6627534447955759E-2</v>
      </c>
      <c r="AK673" s="1">
        <f t="shared" ca="1" si="575"/>
        <v>3.7528245624964554E-2</v>
      </c>
      <c r="AL673" s="1">
        <f t="shared" ca="1" si="576"/>
        <v>3.8497100810699035E-2</v>
      </c>
      <c r="AM673" s="1">
        <f t="shared" ca="1" si="577"/>
        <v>3.9528740336708418E-2</v>
      </c>
      <c r="AN673" s="1">
        <f t="shared" ca="1" si="578"/>
        <v>4.0615878686510308E-2</v>
      </c>
      <c r="AO673" s="1">
        <f t="shared" ca="1" si="579"/>
        <v>4.1748924032750725E-2</v>
      </c>
      <c r="AP673" s="1">
        <f t="shared" ca="1" si="580"/>
        <v>4.2915903016222605E-2</v>
      </c>
      <c r="AQ673" s="1">
        <f t="shared" ca="1" si="581"/>
        <v>4.4102853505391552E-2</v>
      </c>
      <c r="AR673" s="1">
        <f t="shared" ca="1" si="582"/>
        <v>4.5294720128926796E-2</v>
      </c>
      <c r="AS673" s="1">
        <f t="shared" ca="1" si="583"/>
        <v>4.6476542323716348E-2</v>
      </c>
      <c r="AT673" s="1">
        <f t="shared" ca="1" si="584"/>
        <v>4.7634373307096661E-2</v>
      </c>
      <c r="AU673" s="1">
        <f t="shared" ca="1" si="585"/>
        <v>4.8755066108130948E-2</v>
      </c>
      <c r="AV673" s="1">
        <f t="shared" ca="1" si="586"/>
        <v>4.9824354507245781E-2</v>
      </c>
      <c r="AW673" s="1">
        <f t="shared" ca="1" si="587"/>
        <v>5.0824397524670321E-2</v>
      </c>
      <c r="AX673" s="1">
        <f t="shared" ca="1" si="588"/>
        <v>5.173509265361962E-2</v>
      </c>
      <c r="AY673" s="1">
        <f t="shared" ca="1" si="589"/>
        <v>5.2545452473580501E-2</v>
      </c>
      <c r="AZ673" s="1">
        <f t="shared" ca="1" si="538"/>
        <v>5.3276697595490898E-2</v>
      </c>
      <c r="BC673" s="1">
        <f t="shared" ca="1" si="590"/>
        <v>-1.126833771399836</v>
      </c>
      <c r="BD673" s="1">
        <f t="shared" ca="1" si="590"/>
        <v>0.66943269271000805</v>
      </c>
      <c r="BE673" s="1">
        <f t="shared" ca="1" si="590"/>
        <v>-0.47340416933667662</v>
      </c>
    </row>
    <row r="674" spans="1:57" x14ac:dyDescent="0.2">
      <c r="A674" s="118">
        <f t="shared" si="539"/>
        <v>6.6199999999999033</v>
      </c>
      <c r="B674" s="1">
        <f t="shared" ca="1" si="540"/>
        <v>4.533989829188715E-2</v>
      </c>
      <c r="C674" s="1">
        <f t="shared" ca="1" si="541"/>
        <v>4.4552951367704097E-2</v>
      </c>
      <c r="D674" s="1">
        <f t="shared" ca="1" si="542"/>
        <v>4.3778356900766036E-2</v>
      </c>
      <c r="E674" s="1">
        <f t="shared" ca="1" si="543"/>
        <v>4.301892843938239E-2</v>
      </c>
      <c r="F674" s="1">
        <f t="shared" ca="1" si="544"/>
        <v>4.2276248193531346E-2</v>
      </c>
      <c r="G674" s="1">
        <f t="shared" ca="1" si="545"/>
        <v>4.155099872890422E-2</v>
      </c>
      <c r="H674" s="1">
        <f t="shared" ca="1" si="546"/>
        <v>4.0843265586025371E-2</v>
      </c>
      <c r="I674" s="1">
        <f t="shared" ca="1" si="547"/>
        <v>4.0152794689924852E-2</v>
      </c>
      <c r="J674" s="1">
        <f t="shared" ca="1" si="548"/>
        <v>3.947924745707114E-2</v>
      </c>
      <c r="K674" s="1">
        <f t="shared" ca="1" si="549"/>
        <v>3.8822478093346421E-2</v>
      </c>
      <c r="L674" s="1">
        <f t="shared" ca="1" si="550"/>
        <v>3.818281903379056E-2</v>
      </c>
      <c r="M674" s="1">
        <f t="shared" ca="1" si="551"/>
        <v>3.7561333291585182E-2</v>
      </c>
      <c r="N674" s="1">
        <f t="shared" ca="1" si="552"/>
        <v>3.6959987565014604E-2</v>
      </c>
      <c r="O674" s="1">
        <f t="shared" ca="1" si="553"/>
        <v>3.6381715351589856E-2</v>
      </c>
      <c r="P674" s="1">
        <f t="shared" ca="1" si="554"/>
        <v>3.5830365161550977E-2</v>
      </c>
      <c r="Q674" s="1">
        <f t="shared" ca="1" si="555"/>
        <v>3.5310553265405151E-2</v>
      </c>
      <c r="R674" s="1">
        <f t="shared" ca="1" si="556"/>
        <v>3.4827454781463645E-2</v>
      </c>
      <c r="S674" s="1">
        <f t="shared" ca="1" si="557"/>
        <v>3.4386569073282691E-2</v>
      </c>
      <c r="T674" s="1">
        <f t="shared" ca="1" si="558"/>
        <v>3.399348864020809E-2</v>
      </c>
      <c r="U674" s="1">
        <f t="shared" ca="1" si="559"/>
        <v>3.365369062285449E-2</v>
      </c>
      <c r="V674" s="1">
        <f t="shared" ca="1" si="560"/>
        <v>3.3372361423203649E-2</v>
      </c>
      <c r="W674" s="1">
        <f t="shared" ca="1" si="561"/>
        <v>3.3154259550045813E-2</v>
      </c>
      <c r="X674" s="1">
        <f t="shared" ca="1" si="562"/>
        <v>3.3003618678859738E-2</v>
      </c>
      <c r="Y674" s="1">
        <f t="shared" ca="1" si="563"/>
        <v>3.2924090067411614E-2</v>
      </c>
      <c r="Z674" s="1">
        <f t="shared" ca="1" si="564"/>
        <v>3.2918719818047809E-2</v>
      </c>
      <c r="AA674" s="1">
        <f t="shared" ca="1" si="565"/>
        <v>3.2989952742571063E-2</v>
      </c>
      <c r="AB674" s="1">
        <f t="shared" ca="1" si="566"/>
        <v>3.313965265835396E-2</v>
      </c>
      <c r="AC674" s="1">
        <f t="shared" ca="1" si="567"/>
        <v>3.336913032985412E-2</v>
      </c>
      <c r="AD674" s="1">
        <f t="shared" ca="1" si="568"/>
        <v>3.3679174647299998E-2</v>
      </c>
      <c r="AE674" s="1">
        <f t="shared" ca="1" si="569"/>
        <v>3.4070087493706519E-2</v>
      </c>
      <c r="AF674" s="1">
        <f t="shared" ca="1" si="570"/>
        <v>3.4541724423117932E-2</v>
      </c>
      <c r="AG674" s="1">
        <f t="shared" ca="1" si="571"/>
        <v>3.5093538846234319E-2</v>
      </c>
      <c r="AH674" s="1">
        <f t="shared" ca="1" si="572"/>
        <v>3.5724616514793903E-2</v>
      </c>
      <c r="AI674" s="1">
        <f t="shared" ca="1" si="573"/>
        <v>3.6433672671132462E-2</v>
      </c>
      <c r="AJ674" s="1">
        <f t="shared" ca="1" si="574"/>
        <v>3.7218972335612013E-2</v>
      </c>
      <c r="AK674" s="1">
        <f t="shared" ca="1" si="575"/>
        <v>3.8078133037669909E-2</v>
      </c>
      <c r="AL674" s="1">
        <f t="shared" ca="1" si="576"/>
        <v>3.9007787435396596E-2</v>
      </c>
      <c r="AM674" s="1">
        <f t="shared" ca="1" si="577"/>
        <v>4.0003126205571116E-2</v>
      </c>
      <c r="AN674" s="1">
        <f t="shared" ca="1" si="578"/>
        <v>4.1057406000098655E-2</v>
      </c>
      <c r="AO674" s="1">
        <f t="shared" ca="1" si="579"/>
        <v>4.2161575135835495E-2</v>
      </c>
      <c r="AP674" s="1">
        <f t="shared" ca="1" si="580"/>
        <v>4.3304207806789972E-2</v>
      </c>
      <c r="AQ674" s="1">
        <f t="shared" ca="1" si="581"/>
        <v>4.4471907000659193E-2</v>
      </c>
      <c r="AR674" s="1">
        <f t="shared" ca="1" si="582"/>
        <v>4.5650206013433441E-2</v>
      </c>
      <c r="AS674" s="1">
        <f t="shared" ca="1" si="583"/>
        <v>4.6824751280106443E-2</v>
      </c>
      <c r="AT674" s="1">
        <f t="shared" ca="1" si="584"/>
        <v>4.7982198886978064E-2</v>
      </c>
      <c r="AU674" s="1">
        <f t="shared" ca="1" si="585"/>
        <v>4.9109966736907429E-2</v>
      </c>
      <c r="AV674" s="1">
        <f t="shared" ca="1" si="586"/>
        <v>5.01943050348828E-2</v>
      </c>
      <c r="AW674" s="1">
        <f t="shared" ca="1" si="587"/>
        <v>5.1217916467696897E-2</v>
      </c>
      <c r="AX674" s="1">
        <f t="shared" ca="1" si="588"/>
        <v>5.2161471064691552E-2</v>
      </c>
      <c r="AY674" s="1">
        <f t="shared" ca="1" si="589"/>
        <v>5.3015217543493129E-2</v>
      </c>
      <c r="AZ674" s="1">
        <f t="shared" ca="1" si="538"/>
        <v>5.3802128571299651E-2</v>
      </c>
      <c r="BC674" s="1">
        <f t="shared" ca="1" si="590"/>
        <v>0.98502524507464617</v>
      </c>
      <c r="BD674" s="1">
        <f t="shared" ca="1" si="590"/>
        <v>0.18537566460450439</v>
      </c>
      <c r="BE674" s="1">
        <f t="shared" ca="1" si="590"/>
        <v>2.7297463974583902</v>
      </c>
    </row>
    <row r="675" spans="1:57" x14ac:dyDescent="0.2">
      <c r="A675" s="118">
        <f t="shared" si="539"/>
        <v>6.6299999999999031</v>
      </c>
      <c r="B675" s="1">
        <f t="shared" ca="1" si="540"/>
        <v>4.4997148575655684E-2</v>
      </c>
      <c r="C675" s="1">
        <f t="shared" ca="1" si="541"/>
        <v>4.4216895516120229E-2</v>
      </c>
      <c r="D675" s="1">
        <f t="shared" ca="1" si="542"/>
        <v>4.3453136669427538E-2</v>
      </c>
      <c r="E675" s="1">
        <f t="shared" ca="1" si="543"/>
        <v>4.2708431235332127E-2</v>
      </c>
      <c r="F675" s="1">
        <f t="shared" ca="1" si="544"/>
        <v>4.1984110881076488E-2</v>
      </c>
      <c r="G675" s="1">
        <f t="shared" ca="1" si="545"/>
        <v>4.1280611355809627E-2</v>
      </c>
      <c r="H675" s="1">
        <f t="shared" ca="1" si="546"/>
        <v>4.059777465717207E-2</v>
      </c>
      <c r="I675" s="1">
        <f t="shared" ca="1" si="547"/>
        <v>3.9935106798583198E-2</v>
      </c>
      <c r="J675" s="1">
        <f t="shared" ca="1" si="548"/>
        <v>3.9292033717913968E-2</v>
      </c>
      <c r="K675" s="1">
        <f t="shared" ca="1" si="549"/>
        <v>3.8668179052700584E-2</v>
      </c>
      <c r="L675" s="1">
        <f t="shared" ca="1" si="550"/>
        <v>3.8063649191194406E-2</v>
      </c>
      <c r="M675" s="1">
        <f t="shared" ca="1" si="551"/>
        <v>3.7479284270579033E-2</v>
      </c>
      <c r="N675" s="1">
        <f t="shared" ca="1" si="552"/>
        <v>3.6916829281334433E-2</v>
      </c>
      <c r="O675" s="1">
        <f t="shared" ca="1" si="553"/>
        <v>3.6378995046029219E-2</v>
      </c>
      <c r="P675" s="1">
        <f t="shared" ca="1" si="554"/>
        <v>3.5869404653839303E-2</v>
      </c>
      <c r="Q675" s="1">
        <f t="shared" ca="1" si="555"/>
        <v>3.5392445075110815E-2</v>
      </c>
      <c r="R675" s="1">
        <f t="shared" ca="1" si="556"/>
        <v>3.4953057807443254E-2</v>
      </c>
      <c r="S675" s="1">
        <f t="shared" ca="1" si="557"/>
        <v>3.4556504389698157E-2</v>
      </c>
      <c r="T675" s="1">
        <f t="shared" ca="1" si="558"/>
        <v>3.4208135768139962E-2</v>
      </c>
      <c r="U675" s="1">
        <f t="shared" ca="1" si="559"/>
        <v>3.3913184466331125E-2</v>
      </c>
      <c r="V675" s="1">
        <f t="shared" ca="1" si="560"/>
        <v>3.3676589952921013E-2</v>
      </c>
      <c r="W675" s="1">
        <f t="shared" ca="1" si="561"/>
        <v>3.3502862257854184E-2</v>
      </c>
      <c r="X675" s="1">
        <f t="shared" ca="1" si="562"/>
        <v>3.3395985771371574E-2</v>
      </c>
      <c r="Y675" s="1">
        <f t="shared" ca="1" si="563"/>
        <v>3.3359362296312901E-2</v>
      </c>
      <c r="Z675" s="1">
        <f t="shared" ca="1" si="564"/>
        <v>3.339578877222775E-2</v>
      </c>
      <c r="AA675" s="1">
        <f t="shared" ca="1" si="565"/>
        <v>3.3507461390874502E-2</v>
      </c>
      <c r="AB675" s="1">
        <f t="shared" ca="1" si="566"/>
        <v>3.3695995961705173E-2</v>
      </c>
      <c r="AC675" s="1">
        <f t="shared" ca="1" si="567"/>
        <v>3.3962455831287187E-2</v>
      </c>
      <c r="AD675" s="1">
        <f t="shared" ca="1" si="568"/>
        <v>3.430738304785276E-2</v>
      </c>
      <c r="AE675" s="1">
        <f t="shared" ca="1" si="569"/>
        <v>3.4730833257804176E-2</v>
      </c>
      <c r="AF675" s="1">
        <f t="shared" ca="1" si="570"/>
        <v>3.5232416370771756E-2</v>
      </c>
      <c r="AG675" s="1">
        <f t="shared" ca="1" si="571"/>
        <v>3.5811340473519436E-2</v>
      </c>
      <c r="AH675" s="1">
        <f t="shared" ca="1" si="572"/>
        <v>3.6466445497805353E-2</v>
      </c>
      <c r="AI675" s="1">
        <f t="shared" ca="1" si="573"/>
        <v>3.7196198772978285E-2</v>
      </c>
      <c r="AJ675" s="1">
        <f t="shared" ca="1" si="574"/>
        <v>3.7998612914897548E-2</v>
      </c>
      <c r="AK675" s="1">
        <f t="shared" ca="1" si="575"/>
        <v>3.8871045721944941E-2</v>
      </c>
      <c r="AL675" s="1">
        <f t="shared" ca="1" si="576"/>
        <v>3.9809860384011353E-2</v>
      </c>
      <c r="AM675" s="1">
        <f t="shared" ca="1" si="577"/>
        <v>4.0809967676901981E-2</v>
      </c>
      <c r="AN675" s="1">
        <f t="shared" ca="1" si="578"/>
        <v>4.1864336297759173E-2</v>
      </c>
      <c r="AO675" s="1">
        <f t="shared" ca="1" si="579"/>
        <v>4.2963624773162748E-2</v>
      </c>
      <c r="AP675" s="1">
        <f t="shared" ca="1" si="580"/>
        <v>4.4096125118989915E-2</v>
      </c>
      <c r="AQ675" s="1">
        <f t="shared" ca="1" si="581"/>
        <v>4.524817583046422E-2</v>
      </c>
      <c r="AR675" s="1">
        <f t="shared" ca="1" si="582"/>
        <v>4.6405069154845859E-2</v>
      </c>
      <c r="AS675" s="1">
        <f t="shared" ca="1" si="583"/>
        <v>4.7552228359984572E-2</v>
      </c>
      <c r="AT675" s="1">
        <f t="shared" ca="1" si="584"/>
        <v>4.8676081558573447E-2</v>
      </c>
      <c r="AU675" s="1">
        <f t="shared" ca="1" si="585"/>
        <v>4.9763780475615985E-2</v>
      </c>
      <c r="AV675" s="1">
        <f t="shared" ca="1" si="586"/>
        <v>5.0801262202835332E-2</v>
      </c>
      <c r="AW675" s="1">
        <f t="shared" ca="1" si="587"/>
        <v>5.1770947588312174E-2</v>
      </c>
      <c r="AX675" s="1">
        <f t="shared" ca="1" si="588"/>
        <v>5.2653458386888563E-2</v>
      </c>
      <c r="AY675" s="1">
        <f t="shared" ca="1" si="589"/>
        <v>5.3439459690025934E-2</v>
      </c>
      <c r="AZ675" s="1">
        <f t="shared" ca="1" si="538"/>
        <v>5.4152565512449263E-2</v>
      </c>
      <c r="BC675" s="1">
        <f t="shared" ca="1" si="590"/>
        <v>0.54964823801653839</v>
      </c>
      <c r="BD675" s="1">
        <f t="shared" ca="1" si="590"/>
        <v>1.2933971163134812</v>
      </c>
      <c r="BE675" s="1">
        <f t="shared" ca="1" si="590"/>
        <v>0.46407823988798746</v>
      </c>
    </row>
    <row r="676" spans="1:57" x14ac:dyDescent="0.2">
      <c r="A676" s="118">
        <f t="shared" si="539"/>
        <v>6.6399999999999029</v>
      </c>
      <c r="B676" s="1">
        <f t="shared" ca="1" si="540"/>
        <v>4.5830587697685957E-2</v>
      </c>
      <c r="C676" s="1">
        <f t="shared" ca="1" si="541"/>
        <v>4.508400669991041E-2</v>
      </c>
      <c r="D676" s="1">
        <f t="shared" ca="1" si="542"/>
        <v>4.4348026301957118E-2</v>
      </c>
      <c r="E676" s="1">
        <f t="shared" ca="1" si="543"/>
        <v>4.3625462837469028E-2</v>
      </c>
      <c r="F676" s="1">
        <f t="shared" ca="1" si="544"/>
        <v>4.29179089118037E-2</v>
      </c>
      <c r="G676" s="1">
        <f t="shared" ca="1" si="545"/>
        <v>4.222606492936793E-2</v>
      </c>
      <c r="H676" s="1">
        <f t="shared" ca="1" si="546"/>
        <v>4.1550040823870815E-2</v>
      </c>
      <c r="I676" s="1">
        <f t="shared" ca="1" si="547"/>
        <v>4.0889614192108223E-2</v>
      </c>
      <c r="J676" s="1">
        <f t="shared" ca="1" si="548"/>
        <v>4.0244486997885555E-2</v>
      </c>
      <c r="K676" s="1">
        <f t="shared" ca="1" si="549"/>
        <v>3.9614563807151101E-2</v>
      </c>
      <c r="L676" s="1">
        <f t="shared" ca="1" si="550"/>
        <v>3.900023643111046E-2</v>
      </c>
      <c r="M676" s="1">
        <f t="shared" ca="1" si="551"/>
        <v>3.8402633560639984E-2</v>
      </c>
      <c r="N676" s="1">
        <f t="shared" ca="1" si="552"/>
        <v>3.7823789865399457E-2</v>
      </c>
      <c r="O676" s="1">
        <f t="shared" ca="1" si="553"/>
        <v>3.7266704844419574E-2</v>
      </c>
      <c r="P676" s="1">
        <f t="shared" ca="1" si="554"/>
        <v>3.6735287494557095E-2</v>
      </c>
      <c r="Q676" s="1">
        <f t="shared" ca="1" si="555"/>
        <v>3.6234206805913015E-2</v>
      </c>
      <c r="R676" s="1">
        <f t="shared" ca="1" si="556"/>
        <v>3.5768681977622313E-2</v>
      </c>
      <c r="S676" s="1">
        <f t="shared" ca="1" si="557"/>
        <v>3.5344248055611024E-2</v>
      </c>
      <c r="T676" s="1">
        <f t="shared" ca="1" si="558"/>
        <v>3.4966525778109735E-2</v>
      </c>
      <c r="U676" s="1">
        <f t="shared" ca="1" si="559"/>
        <v>3.4641014411630026E-2</v>
      </c>
      <c r="V676" s="1">
        <f t="shared" ca="1" si="560"/>
        <v>3.4372917866905522E-2</v>
      </c>
      <c r="W676" s="1">
        <f t="shared" ca="1" si="561"/>
        <v>3.4167009085234186E-2</v>
      </c>
      <c r="X676" s="1">
        <f t="shared" ca="1" si="562"/>
        <v>3.4027534574552272E-2</v>
      </c>
      <c r="Y676" s="1">
        <f t="shared" ca="1" si="563"/>
        <v>3.3958158094942549E-2</v>
      </c>
      <c r="Z676" s="1">
        <f t="shared" ca="1" si="564"/>
        <v>3.3961938840339781E-2</v>
      </c>
      <c r="AA676" s="1">
        <f t="shared" ca="1" si="565"/>
        <v>3.4041335801027396E-2</v>
      </c>
      <c r="AB676" s="1">
        <f t="shared" ca="1" si="566"/>
        <v>3.4198228196664376E-2</v>
      </c>
      <c r="AC676" s="1">
        <f t="shared" ca="1" si="567"/>
        <v>3.4433943373772744E-2</v>
      </c>
      <c r="AD676" s="1">
        <f t="shared" ca="1" si="568"/>
        <v>3.4749287957023062E-2</v>
      </c>
      <c r="AE676" s="1">
        <f t="shared" ca="1" si="569"/>
        <v>3.514458277437589E-2</v>
      </c>
      <c r="AF676" s="1">
        <f t="shared" ca="1" si="570"/>
        <v>3.561970350378408E-2</v>
      </c>
      <c r="AG676" s="1">
        <f t="shared" ca="1" si="571"/>
        <v>3.6174124304481477E-2</v>
      </c>
      <c r="AH676" s="1">
        <f t="shared" ca="1" si="572"/>
        <v>3.6806950652712909E-2</v>
      </c>
      <c r="AI676" s="1">
        <f t="shared" ca="1" si="573"/>
        <v>3.7516913281336772E-2</v>
      </c>
      <c r="AJ676" s="1">
        <f t="shared" ca="1" si="574"/>
        <v>3.8302283661505551E-2</v>
      </c>
      <c r="AK676" s="1">
        <f t="shared" ca="1" si="575"/>
        <v>3.9160671072129498E-2</v>
      </c>
      <c r="AL676" s="1">
        <f t="shared" ca="1" si="576"/>
        <v>4.0088680432571432E-2</v>
      </c>
      <c r="AM676" s="1">
        <f t="shared" ca="1" si="577"/>
        <v>4.1081453862913807E-2</v>
      </c>
      <c r="AN676" s="1">
        <f t="shared" ca="1" si="578"/>
        <v>4.2132183475152803E-2</v>
      </c>
      <c r="AO676" s="1">
        <f t="shared" ca="1" si="579"/>
        <v>4.3231749564161599E-2</v>
      </c>
      <c r="AP676" s="1">
        <f t="shared" ca="1" si="580"/>
        <v>4.4368673727726342E-2</v>
      </c>
      <c r="AQ676" s="1">
        <f t="shared" ca="1" si="581"/>
        <v>4.5529541843798829E-2</v>
      </c>
      <c r="AR676" s="1">
        <f t="shared" ca="1" si="582"/>
        <v>4.669991687486779E-2</v>
      </c>
      <c r="AS676" s="1">
        <f t="shared" ca="1" si="583"/>
        <v>4.7865510231836675E-2</v>
      </c>
      <c r="AT676" s="1">
        <f t="shared" ca="1" si="584"/>
        <v>4.9013032696033708E-2</v>
      </c>
      <c r="AU676" s="1">
        <f t="shared" ca="1" si="585"/>
        <v>5.0129880282225522E-2</v>
      </c>
      <c r="AV676" s="1">
        <f t="shared" ca="1" si="586"/>
        <v>5.1202189000688111E-2</v>
      </c>
      <c r="AW676" s="1">
        <f t="shared" ca="1" si="587"/>
        <v>5.221261393840132E-2</v>
      </c>
      <c r="AX676" s="1">
        <f t="shared" ca="1" si="588"/>
        <v>5.3142249275001004E-2</v>
      </c>
      <c r="AY676" s="1">
        <f t="shared" ca="1" si="589"/>
        <v>5.3982692381584471E-2</v>
      </c>
      <c r="AZ676" s="1">
        <f t="shared" ca="1" si="538"/>
        <v>5.4758818400374387E-2</v>
      </c>
      <c r="BC676" s="1">
        <f t="shared" ca="1" si="590"/>
        <v>0.90604247622343159</v>
      </c>
      <c r="BD676" s="1">
        <f t="shared" ca="1" si="590"/>
        <v>-0.90569800736103012</v>
      </c>
      <c r="BE676" s="1">
        <f t="shared" ca="1" si="590"/>
        <v>0.1172799603769521</v>
      </c>
    </row>
    <row r="677" spans="1:57" x14ac:dyDescent="0.2">
      <c r="A677" s="118">
        <f t="shared" si="539"/>
        <v>6.6499999999999027</v>
      </c>
      <c r="B677" s="1">
        <f t="shared" ca="1" si="540"/>
        <v>4.7209175069185039E-2</v>
      </c>
      <c r="C677" s="1">
        <f t="shared" ca="1" si="541"/>
        <v>4.6476332924182857E-2</v>
      </c>
      <c r="D677" s="1">
        <f t="shared" ca="1" si="542"/>
        <v>4.5747947073083668E-2</v>
      </c>
      <c r="E677" s="1">
        <f t="shared" ca="1" si="543"/>
        <v>4.5027139674100075E-2</v>
      </c>
      <c r="F677" s="1">
        <f t="shared" ca="1" si="544"/>
        <v>4.431581295964427E-2</v>
      </c>
      <c r="G677" s="1">
        <f t="shared" ca="1" si="545"/>
        <v>4.3614980669593788E-2</v>
      </c>
      <c r="H677" s="1">
        <f t="shared" ca="1" si="546"/>
        <v>4.2925069361269136E-2</v>
      </c>
      <c r="I677" s="1">
        <f t="shared" ca="1" si="547"/>
        <v>4.2246176918290558E-2</v>
      </c>
      <c r="J677" s="1">
        <f t="shared" ca="1" si="548"/>
        <v>4.1578330043044155E-2</v>
      </c>
      <c r="K677" s="1">
        <f t="shared" ca="1" si="549"/>
        <v>4.0921762934377867E-2</v>
      </c>
      <c r="L677" s="1">
        <f t="shared" ca="1" si="550"/>
        <v>4.0277201503662992E-2</v>
      </c>
      <c r="M677" s="1">
        <f t="shared" ca="1" si="551"/>
        <v>3.9646111632575108E-2</v>
      </c>
      <c r="N677" s="1">
        <f t="shared" ca="1" si="552"/>
        <v>3.9030866264496158E-2</v>
      </c>
      <c r="O677" s="1">
        <f t="shared" ca="1" si="553"/>
        <v>3.8434802134140009E-2</v>
      </c>
      <c r="P677" s="1">
        <f t="shared" ca="1" si="554"/>
        <v>3.7862162682882464E-2</v>
      </c>
      <c r="Q677" s="1">
        <f t="shared" ca="1" si="555"/>
        <v>3.7317947448811686E-2</v>
      </c>
      <c r="R677" s="1">
        <f t="shared" ca="1" si="556"/>
        <v>3.6807701863305446E-2</v>
      </c>
      <c r="S677" s="1">
        <f t="shared" ca="1" si="557"/>
        <v>3.6337283019649017E-2</v>
      </c>
      <c r="T677" s="1">
        <f t="shared" ca="1" si="558"/>
        <v>3.5912630001655503E-2</v>
      </c>
      <c r="U677" s="1">
        <f t="shared" ca="1" si="559"/>
        <v>3.5539557387365014E-2</v>
      </c>
      <c r="V677" s="1">
        <f t="shared" ca="1" si="560"/>
        <v>3.5223582113577546E-2</v>
      </c>
      <c r="W677" s="1">
        <f t="shared" ca="1" si="561"/>
        <v>3.4969788631667997E-2</v>
      </c>
      <c r="X677" s="1">
        <f t="shared" ca="1" si="562"/>
        <v>3.4782734178655607E-2</v>
      </c>
      <c r="Y677" s="1">
        <f t="shared" ca="1" si="563"/>
        <v>3.4666393092405753E-2</v>
      </c>
      <c r="Z677" s="1">
        <f t="shared" ca="1" si="564"/>
        <v>3.4624135446717885E-2</v>
      </c>
      <c r="AA677" s="1">
        <f t="shared" ca="1" si="565"/>
        <v>3.4658731657230823E-2</v>
      </c>
      <c r="AB677" s="1">
        <f t="shared" ca="1" si="566"/>
        <v>3.4772372980202179E-2</v>
      </c>
      <c r="AC677" s="1">
        <f t="shared" ca="1" si="567"/>
        <v>3.4966699388234962E-2</v>
      </c>
      <c r="AD677" s="1">
        <f t="shared" ca="1" si="568"/>
        <v>3.5242830709137203E-2</v>
      </c>
      <c r="AE677" s="1">
        <f t="shared" ca="1" si="569"/>
        <v>3.5601401578759712E-2</v>
      </c>
      <c r="AF677" s="1">
        <f t="shared" ca="1" si="570"/>
        <v>3.6042602064057537E-2</v>
      </c>
      <c r="AG677" s="1">
        <f t="shared" ca="1" si="571"/>
        <v>3.656622100077149E-2</v>
      </c>
      <c r="AH677" s="1">
        <f t="shared" ca="1" si="572"/>
        <v>3.7171677981410245E-2</v>
      </c>
      <c r="AI677" s="1">
        <f t="shared" ca="1" si="573"/>
        <v>3.7858015665974201E-2</v>
      </c>
      <c r="AJ677" s="1">
        <f t="shared" ca="1" si="574"/>
        <v>3.8623812848010412E-2</v>
      </c>
      <c r="AK677" s="1">
        <f t="shared" ca="1" si="575"/>
        <v>3.94669787065332E-2</v>
      </c>
      <c r="AL677" s="1">
        <f t="shared" ca="1" si="576"/>
        <v>4.0384408297270094E-2</v>
      </c>
      <c r="AM677" s="1">
        <f t="shared" ca="1" si="577"/>
        <v>4.1371523540589074E-2</v>
      </c>
      <c r="AN677" s="1">
        <f t="shared" ca="1" si="578"/>
        <v>4.242178854500564E-2</v>
      </c>
      <c r="AO677" s="1">
        <f t="shared" ca="1" si="579"/>
        <v>4.352635414455535E-2</v>
      </c>
      <c r="AP677" s="1">
        <f t="shared" ca="1" si="580"/>
        <v>4.4674020489546398E-2</v>
      </c>
      <c r="AQ677" s="1">
        <f t="shared" ca="1" si="581"/>
        <v>4.5851669921905536E-2</v>
      </c>
      <c r="AR677" s="1">
        <f t="shared" ca="1" si="582"/>
        <v>4.7045185082503257E-2</v>
      </c>
      <c r="AS677" s="1">
        <f t="shared" ca="1" si="583"/>
        <v>4.8240614030405027E-2</v>
      </c>
      <c r="AT677" s="1">
        <f t="shared" ca="1" si="584"/>
        <v>4.9424998062593525E-2</v>
      </c>
      <c r="AU677" s="1">
        <f t="shared" ca="1" si="585"/>
        <v>5.0586025190770975E-2</v>
      </c>
      <c r="AV677" s="1">
        <f t="shared" ca="1" si="586"/>
        <v>5.1710079664769891E-2</v>
      </c>
      <c r="AW677" s="1">
        <f t="shared" ca="1" si="587"/>
        <v>5.2780104188783858E-2</v>
      </c>
      <c r="AX677" s="1">
        <f t="shared" ca="1" si="588"/>
        <v>5.3777723178936102E-2</v>
      </c>
      <c r="AY677" s="1">
        <f t="shared" ca="1" si="589"/>
        <v>5.4695521477513727E-2</v>
      </c>
      <c r="AZ677" s="1">
        <f t="shared" ca="1" si="538"/>
        <v>5.555948717842546E-2</v>
      </c>
      <c r="BC677" s="1">
        <f t="shared" ca="1" si="590"/>
        <v>1.1726040974611349</v>
      </c>
      <c r="BD677" s="1">
        <f t="shared" ca="1" si="590"/>
        <v>-1.4286903932964945</v>
      </c>
      <c r="BE677" s="1">
        <f t="shared" ca="1" si="590"/>
        <v>-0.2764617141793293</v>
      </c>
    </row>
    <row r="678" spans="1:57" x14ac:dyDescent="0.2">
      <c r="A678" s="118">
        <f t="shared" si="539"/>
        <v>6.6599999999999024</v>
      </c>
      <c r="B678" s="1">
        <f t="shared" ca="1" si="540"/>
        <v>4.6843135343714856E-2</v>
      </c>
      <c r="C678" s="1">
        <f t="shared" ca="1" si="541"/>
        <v>4.6130745129948081E-2</v>
      </c>
      <c r="D678" s="1">
        <f t="shared" ca="1" si="542"/>
        <v>4.5416128922842934E-2</v>
      </c>
      <c r="E678" s="1">
        <f t="shared" ca="1" si="543"/>
        <v>4.4702733193437982E-2</v>
      </c>
      <c r="F678" s="1">
        <f t="shared" ca="1" si="544"/>
        <v>4.399278828757499E-2</v>
      </c>
      <c r="G678" s="1">
        <f t="shared" ca="1" si="545"/>
        <v>4.328763975857159E-2</v>
      </c>
      <c r="H678" s="1">
        <f t="shared" ca="1" si="546"/>
        <v>4.258804927283058E-2</v>
      </c>
      <c r="I678" s="1">
        <f t="shared" ca="1" si="547"/>
        <v>4.1894453502038305E-2</v>
      </c>
      <c r="J678" s="1">
        <f t="shared" ca="1" si="548"/>
        <v>4.1207222397254523E-2</v>
      </c>
      <c r="K678" s="1">
        <f t="shared" ca="1" si="549"/>
        <v>4.0526938291778739E-2</v>
      </c>
      <c r="L678" s="1">
        <f t="shared" ca="1" si="550"/>
        <v>3.9854679671167216E-2</v>
      </c>
      <c r="M678" s="1">
        <f t="shared" ca="1" si="551"/>
        <v>3.9192268041759827E-2</v>
      </c>
      <c r="N678" s="1">
        <f t="shared" ca="1" si="552"/>
        <v>3.854243301210647E-2</v>
      </c>
      <c r="O678" s="1">
        <f t="shared" ca="1" si="553"/>
        <v>3.7908866908987496E-2</v>
      </c>
      <c r="P678" s="1">
        <f t="shared" ca="1" si="554"/>
        <v>3.7296165952573714E-2</v>
      </c>
      <c r="Q678" s="1">
        <f t="shared" ca="1" si="555"/>
        <v>3.6709678554832162E-2</v>
      </c>
      <c r="R678" s="1">
        <f t="shared" ca="1" si="556"/>
        <v>3.6155294707892326E-2</v>
      </c>
      <c r="S678" s="1">
        <f t="shared" ca="1" si="557"/>
        <v>3.5639211890569761E-2</v>
      </c>
      <c r="T678" s="1">
        <f t="shared" ca="1" si="558"/>
        <v>3.5167705883785608E-2</v>
      </c>
      <c r="U678" s="1">
        <f t="shared" ca="1" si="559"/>
        <v>3.4746924943605872E-2</v>
      </c>
      <c r="V678" s="1">
        <f t="shared" ca="1" si="560"/>
        <v>3.4382717414783714E-2</v>
      </c>
      <c r="W678" s="1">
        <f t="shared" ca="1" si="561"/>
        <v>3.4080497655357672E-2</v>
      </c>
      <c r="X678" s="1">
        <f t="shared" ca="1" si="562"/>
        <v>3.3845152040610574E-2</v>
      </c>
      <c r="Y678" s="1">
        <f t="shared" ca="1" si="563"/>
        <v>3.368098390443864E-2</v>
      </c>
      <c r="Z678" s="1">
        <f t="shared" ca="1" si="564"/>
        <v>3.359169262362241E-2</v>
      </c>
      <c r="AA678" s="1">
        <f t="shared" ca="1" si="565"/>
        <v>3.3580378463587537E-2</v>
      </c>
      <c r="AB678" s="1">
        <f t="shared" ca="1" si="566"/>
        <v>3.3649563141186535E-2</v>
      </c>
      <c r="AC678" s="1">
        <f t="shared" ca="1" si="567"/>
        <v>3.3801217678851102E-2</v>
      </c>
      <c r="AD678" s="1">
        <f t="shared" ca="1" si="568"/>
        <v>3.403679353182839E-2</v>
      </c>
      <c r="AE678" s="1">
        <f t="shared" ca="1" si="569"/>
        <v>3.4357257567688287E-2</v>
      </c>
      <c r="AF678" s="1">
        <f t="shared" ca="1" si="570"/>
        <v>3.4763132660344739E-2</v>
      </c>
      <c r="AG678" s="1">
        <f t="shared" ca="1" si="571"/>
        <v>3.5254540723047248E-2</v>
      </c>
      <c r="AH678" s="1">
        <f t="shared" ca="1" si="572"/>
        <v>3.5831233832992491E-2</v>
      </c>
      <c r="AI678" s="1">
        <f t="shared" ca="1" si="573"/>
        <v>3.649258489743451E-2</v>
      </c>
      <c r="AJ678" s="1">
        <f t="shared" ca="1" si="574"/>
        <v>3.7237498296075727E-2</v>
      </c>
      <c r="AK678" s="1">
        <f t="shared" ca="1" si="575"/>
        <v>3.8064201324966324E-2</v>
      </c>
      <c r="AL678" s="1">
        <f t="shared" ca="1" si="576"/>
        <v>3.8969897381683563E-2</v>
      </c>
      <c r="AM678" s="1">
        <f t="shared" ca="1" si="577"/>
        <v>3.9950306443012215E-2</v>
      </c>
      <c r="AN678" s="1">
        <f t="shared" ca="1" si="578"/>
        <v>4.0999182997046545E-2</v>
      </c>
      <c r="AO678" s="1">
        <f t="shared" ca="1" si="579"/>
        <v>4.2107966989458283E-2</v>
      </c>
      <c r="AP678" s="1">
        <f t="shared" ca="1" si="580"/>
        <v>4.3265755893513329E-2</v>
      </c>
      <c r="AQ678" s="1">
        <f t="shared" ca="1" si="581"/>
        <v>4.4459747391608115E-2</v>
      </c>
      <c r="AR678" s="1">
        <f t="shared" ca="1" si="582"/>
        <v>4.567616255459709E-2</v>
      </c>
      <c r="AS678" s="1">
        <f t="shared" ca="1" si="583"/>
        <v>4.690140437926419E-2</v>
      </c>
      <c r="AT678" s="1">
        <f t="shared" ca="1" si="584"/>
        <v>4.8122862320078744E-2</v>
      </c>
      <c r="AU678" s="1">
        <f t="shared" ca="1" si="585"/>
        <v>4.9328533922737609E-2</v>
      </c>
      <c r="AV678" s="1">
        <f t="shared" ca="1" si="586"/>
        <v>5.0505070876389536E-2</v>
      </c>
      <c r="AW678" s="1">
        <f t="shared" ca="1" si="587"/>
        <v>5.1635726767033922E-2</v>
      </c>
      <c r="AX678" s="1">
        <f t="shared" ca="1" si="588"/>
        <v>5.2702683804181999E-2</v>
      </c>
      <c r="AY678" s="1">
        <f t="shared" ca="1" si="589"/>
        <v>5.3699535223127211E-2</v>
      </c>
      <c r="AZ678" s="1">
        <f t="shared" ca="1" si="538"/>
        <v>5.4653168532834626E-2</v>
      </c>
      <c r="BC678" s="1">
        <f t="shared" ca="1" si="590"/>
        <v>-1.4783784116430549</v>
      </c>
      <c r="BD678" s="1">
        <f t="shared" ca="1" si="590"/>
        <v>-1.4255243092919345</v>
      </c>
      <c r="BE678" s="1">
        <f t="shared" ca="1" si="590"/>
        <v>-0.19432489854390234</v>
      </c>
    </row>
    <row r="679" spans="1:57" x14ac:dyDescent="0.2">
      <c r="A679" s="118">
        <f t="shared" si="539"/>
        <v>6.6699999999999022</v>
      </c>
      <c r="B679" s="1">
        <f t="shared" ca="1" si="540"/>
        <v>4.6193135642901492E-2</v>
      </c>
      <c r="C679" s="1">
        <f t="shared" ca="1" si="541"/>
        <v>4.5481188959510123E-2</v>
      </c>
      <c r="D679" s="1">
        <f t="shared" ca="1" si="542"/>
        <v>4.4767019161709054E-2</v>
      </c>
      <c r="E679" s="1">
        <f t="shared" ca="1" si="543"/>
        <v>4.4054060000438211E-2</v>
      </c>
      <c r="F679" s="1">
        <f t="shared" ca="1" si="544"/>
        <v>4.3344532900032443E-2</v>
      </c>
      <c r="G679" s="1">
        <f t="shared" ca="1" si="545"/>
        <v>4.2639778184225673E-2</v>
      </c>
      <c r="H679" s="1">
        <f t="shared" ca="1" si="546"/>
        <v>4.1940555593145967E-2</v>
      </c>
      <c r="I679" s="1">
        <f t="shared" ca="1" si="547"/>
        <v>4.1247303566821249E-2</v>
      </c>
      <c r="J679" s="1">
        <f t="shared" ca="1" si="548"/>
        <v>4.0560398293763816E-2</v>
      </c>
      <c r="K679" s="1">
        <f t="shared" ca="1" si="549"/>
        <v>3.9880433221582717E-2</v>
      </c>
      <c r="L679" s="1">
        <f t="shared" ca="1" si="550"/>
        <v>3.9208502362092112E-2</v>
      </c>
      <c r="M679" s="1">
        <f t="shared" ca="1" si="551"/>
        <v>3.8546445758169533E-2</v>
      </c>
      <c r="N679" s="1">
        <f t="shared" ca="1" si="552"/>
        <v>3.7897012553134136E-2</v>
      </c>
      <c r="O679" s="1">
        <f t="shared" ca="1" si="553"/>
        <v>3.7263913500630651E-2</v>
      </c>
      <c r="P679" s="1">
        <f t="shared" ca="1" si="554"/>
        <v>3.6651760412589891E-2</v>
      </c>
      <c r="Q679" s="1">
        <f t="shared" ca="1" si="555"/>
        <v>3.6065913379658539E-2</v>
      </c>
      <c r="R679" s="1">
        <f t="shared" ca="1" si="556"/>
        <v>3.5512269762276692E-2</v>
      </c>
      <c r="S679" s="1">
        <f t="shared" ca="1" si="557"/>
        <v>3.4997030242085066E-2</v>
      </c>
      <c r="T679" s="1">
        <f t="shared" ca="1" si="558"/>
        <v>3.4526470127794522E-2</v>
      </c>
      <c r="U679" s="1">
        <f t="shared" ca="1" si="559"/>
        <v>3.4106734199158814E-2</v>
      </c>
      <c r="V679" s="1">
        <f t="shared" ca="1" si="560"/>
        <v>3.3743665069921797E-2</v>
      </c>
      <c r="W679" s="1">
        <f t="shared" ca="1" si="561"/>
        <v>3.3442669880480988E-2</v>
      </c>
      <c r="X679" s="1">
        <f t="shared" ca="1" si="562"/>
        <v>3.320862703260144E-2</v>
      </c>
      <c r="Y679" s="1">
        <f t="shared" ca="1" si="563"/>
        <v>3.3045831753412573E-2</v>
      </c>
      <c r="Z679" s="1">
        <f t="shared" ca="1" si="564"/>
        <v>3.2957975624675423E-2</v>
      </c>
      <c r="AA679" s="1">
        <f t="shared" ca="1" si="565"/>
        <v>3.2948151664881992E-2</v>
      </c>
      <c r="AB679" s="1">
        <f t="shared" ca="1" si="566"/>
        <v>3.3018874954327662E-2</v>
      </c>
      <c r="AC679" s="1">
        <f t="shared" ca="1" si="567"/>
        <v>3.3172110467888358E-2</v>
      </c>
      <c r="AD679" s="1">
        <f t="shared" ca="1" si="568"/>
        <v>3.3409304191399279E-2</v>
      </c>
      <c r="AE679" s="1">
        <f t="shared" ca="1" si="569"/>
        <v>3.3731418126717504E-2</v>
      </c>
      <c r="AF679" s="1">
        <f t="shared" ca="1" si="570"/>
        <v>3.4138970851190192E-2</v>
      </c>
      <c r="AG679" s="1">
        <f t="shared" ca="1" si="571"/>
        <v>3.4632080234782439E-2</v>
      </c>
      <c r="AH679" s="1">
        <f t="shared" ca="1" si="572"/>
        <v>3.5210493685693581E-2</v>
      </c>
      <c r="AI679" s="1">
        <f t="shared" ca="1" si="573"/>
        <v>3.587357715627263E-2</v>
      </c>
      <c r="AJ679" s="1">
        <f t="shared" ca="1" si="574"/>
        <v>3.6620223354058325E-2</v>
      </c>
      <c r="AK679" s="1">
        <f t="shared" ca="1" si="575"/>
        <v>3.744864038769629E-2</v>
      </c>
      <c r="AL679" s="1">
        <f t="shared" ca="1" si="576"/>
        <v>3.8356002681968197E-2</v>
      </c>
      <c r="AM679" s="1">
        <f t="shared" ca="1" si="577"/>
        <v>3.9337991007602158E-2</v>
      </c>
      <c r="AN679" s="1">
        <f t="shared" ca="1" si="578"/>
        <v>4.0388313097975678E-2</v>
      </c>
      <c r="AO679" s="1">
        <f t="shared" ca="1" si="579"/>
        <v>4.1498361065686426E-2</v>
      </c>
      <c r="AP679" s="1">
        <f t="shared" ca="1" si="580"/>
        <v>4.2657192958371531E-2</v>
      </c>
      <c r="AQ679" s="1">
        <f t="shared" ca="1" si="581"/>
        <v>4.385198515175074E-2</v>
      </c>
      <c r="AR679" s="1">
        <f t="shared" ca="1" si="582"/>
        <v>4.5068960367880453E-2</v>
      </c>
      <c r="AS679" s="1">
        <f t="shared" ca="1" si="583"/>
        <v>4.6294539296721775E-2</v>
      </c>
      <c r="AT679" s="1">
        <f t="shared" ca="1" si="584"/>
        <v>4.7516121668824164E-2</v>
      </c>
      <c r="AU679" s="1">
        <f t="shared" ca="1" si="585"/>
        <v>4.8721676613048853E-2</v>
      </c>
      <c r="AV679" s="1">
        <f t="shared" ca="1" si="586"/>
        <v>4.9897787017773941E-2</v>
      </c>
      <c r="AW679" s="1">
        <f t="shared" ca="1" si="587"/>
        <v>5.1027685180099612E-2</v>
      </c>
      <c r="AX679" s="1">
        <f t="shared" ca="1" si="588"/>
        <v>5.2093783005980783E-2</v>
      </c>
      <c r="AY679" s="1">
        <f t="shared" ca="1" si="589"/>
        <v>5.3090342835221564E-2</v>
      </c>
      <c r="AZ679" s="1">
        <f t="shared" ca="1" si="538"/>
        <v>5.4044584204837001E-2</v>
      </c>
      <c r="BC679" s="1">
        <f t="shared" ca="1" si="590"/>
        <v>-0.99220734362764684</v>
      </c>
      <c r="BD679" s="1">
        <f t="shared" ca="1" si="590"/>
        <v>-6.0370586013975824E-3</v>
      </c>
      <c r="BE679" s="1">
        <f t="shared" ca="1" si="590"/>
        <v>-3.2687850569868004E-4</v>
      </c>
    </row>
    <row r="680" spans="1:57" x14ac:dyDescent="0.2">
      <c r="A680" s="118">
        <f t="shared" si="539"/>
        <v>6.679999999999902</v>
      </c>
      <c r="B680" s="1">
        <f t="shared" ca="1" si="540"/>
        <v>4.5332455103022508E-2</v>
      </c>
      <c r="C680" s="1">
        <f t="shared" ca="1" si="541"/>
        <v>4.469633997519603E-2</v>
      </c>
      <c r="D680" s="1">
        <f t="shared" ca="1" si="542"/>
        <v>4.4055653402835043E-2</v>
      </c>
      <c r="E680" s="1">
        <f t="shared" ca="1" si="543"/>
        <v>4.341381649591404E-2</v>
      </c>
      <c r="F680" s="1">
        <f t="shared" ca="1" si="544"/>
        <v>4.2773041834260818E-2</v>
      </c>
      <c r="G680" s="1">
        <f t="shared" ca="1" si="545"/>
        <v>4.2134664581253159E-2</v>
      </c>
      <c r="H680" s="1">
        <f t="shared" ca="1" si="546"/>
        <v>4.149944262779811E-2</v>
      </c>
      <c r="I680" s="1">
        <f t="shared" ca="1" si="547"/>
        <v>4.0867816274808781E-2</v>
      </c>
      <c r="J680" s="1">
        <f t="shared" ca="1" si="548"/>
        <v>4.0240168048948539E-2</v>
      </c>
      <c r="K680" s="1">
        <f t="shared" ca="1" si="549"/>
        <v>3.961710260353634E-2</v>
      </c>
      <c r="L680" s="1">
        <f t="shared" ca="1" si="550"/>
        <v>3.899972954001122E-2</v>
      </c>
      <c r="M680" s="1">
        <f t="shared" ca="1" si="551"/>
        <v>3.8389907460914377E-2</v>
      </c>
      <c r="N680" s="1">
        <f t="shared" ca="1" si="552"/>
        <v>3.7790405025337551E-2</v>
      </c>
      <c r="O680" s="1">
        <f t="shared" ca="1" si="553"/>
        <v>3.7204951360249129E-2</v>
      </c>
      <c r="P680" s="1">
        <f t="shared" ca="1" si="554"/>
        <v>3.6638173794239698E-2</v>
      </c>
      <c r="Q680" s="1">
        <f t="shared" ca="1" si="555"/>
        <v>3.6095444013589627E-2</v>
      </c>
      <c r="R680" s="1">
        <f t="shared" ca="1" si="556"/>
        <v>3.5582666666901283E-2</v>
      </c>
      <c r="S680" s="1">
        <f t="shared" ca="1" si="557"/>
        <v>3.5106045568301235E-2</v>
      </c>
      <c r="T680" s="1">
        <f t="shared" ca="1" si="558"/>
        <v>3.4671855497369404E-2</v>
      </c>
      <c r="U680" s="1">
        <f t="shared" ca="1" si="559"/>
        <v>3.4286237715614752E-2</v>
      </c>
      <c r="V680" s="1">
        <f t="shared" ca="1" si="560"/>
        <v>3.3955029079200574E-2</v>
      </c>
      <c r="W680" s="1">
        <f t="shared" ca="1" si="561"/>
        <v>3.3683629498927226E-2</v>
      </c>
      <c r="X680" s="1">
        <f t="shared" ca="1" si="562"/>
        <v>3.3476909403538396E-2</v>
      </c>
      <c r="Y680" s="1">
        <f t="shared" ca="1" si="563"/>
        <v>3.3339155922793025E-2</v>
      </c>
      <c r="Z680" s="1">
        <f t="shared" ca="1" si="564"/>
        <v>3.3274052857555768E-2</v>
      </c>
      <c r="AA680" s="1">
        <f t="shared" ca="1" si="565"/>
        <v>3.3284685994753892E-2</v>
      </c>
      <c r="AB680" s="1">
        <f t="shared" ca="1" si="566"/>
        <v>3.3373563793067058E-2</v>
      </c>
      <c r="AC680" s="1">
        <f t="shared" ca="1" si="567"/>
        <v>3.3542645194539693E-2</v>
      </c>
      <c r="AD680" s="1">
        <f t="shared" ca="1" si="568"/>
        <v>3.3793370730830406E-2</v>
      </c>
      <c r="AE680" s="1">
        <f t="shared" ca="1" si="569"/>
        <v>3.4126697552627788E-2</v>
      </c>
      <c r="AF680" s="1">
        <f t="shared" ca="1" si="570"/>
        <v>3.454313994893924E-2</v>
      </c>
      <c r="AG680" s="1">
        <f t="shared" ca="1" si="571"/>
        <v>3.5042811737092582E-2</v>
      </c>
      <c r="AH680" s="1">
        <f t="shared" ca="1" si="572"/>
        <v>3.5625455613733044E-2</v>
      </c>
      <c r="AI680" s="1">
        <f t="shared" ca="1" si="573"/>
        <v>3.6290430485120831E-2</v>
      </c>
      <c r="AJ680" s="1">
        <f t="shared" ca="1" si="574"/>
        <v>3.703661723948757E-2</v>
      </c>
      <c r="AK680" s="1">
        <f t="shared" ca="1" si="575"/>
        <v>3.7862204605527895E-2</v>
      </c>
      <c r="AL680" s="1">
        <f t="shared" ca="1" si="576"/>
        <v>3.8764337833724044E-2</v>
      </c>
      <c r="AM680" s="1">
        <f t="shared" ca="1" si="577"/>
        <v>3.9738658340935672E-2</v>
      </c>
      <c r="AN680" s="1">
        <f t="shared" ca="1" si="578"/>
        <v>4.0778827087417764E-2</v>
      </c>
      <c r="AO680" s="1">
        <f t="shared" ca="1" si="579"/>
        <v>4.1876188524004217E-2</v>
      </c>
      <c r="AP680" s="1">
        <f t="shared" ca="1" si="580"/>
        <v>4.3019761638243836E-2</v>
      </c>
      <c r="AQ680" s="1">
        <f t="shared" ca="1" si="581"/>
        <v>4.4196701961498629E-2</v>
      </c>
      <c r="AR680" s="1">
        <f t="shared" ca="1" si="582"/>
        <v>4.5393234191027851E-2</v>
      </c>
      <c r="AS680" s="1">
        <f t="shared" ca="1" si="583"/>
        <v>4.6595796564789217E-2</v>
      </c>
      <c r="AT680" s="1">
        <f t="shared" ca="1" si="584"/>
        <v>4.7791798318715391E-2</v>
      </c>
      <c r="AU680" s="1">
        <f t="shared" ca="1" si="585"/>
        <v>4.8969179360314675E-2</v>
      </c>
      <c r="AV680" s="1">
        <f t="shared" ca="1" si="586"/>
        <v>5.0114454730593332E-2</v>
      </c>
      <c r="AW680" s="1">
        <f t="shared" ca="1" si="587"/>
        <v>5.1210840460620577E-2</v>
      </c>
      <c r="AX680" s="1">
        <f t="shared" ca="1" si="588"/>
        <v>5.2240986944117745E-2</v>
      </c>
      <c r="AY680" s="1">
        <f t="shared" ca="1" si="589"/>
        <v>5.3199818887031784E-2</v>
      </c>
      <c r="AZ680" s="1">
        <f t="shared" ca="1" si="538"/>
        <v>5.4114863224035865E-2</v>
      </c>
      <c r="BC680" s="1">
        <f t="shared" ca="1" si="590"/>
        <v>0.16335432337524569</v>
      </c>
      <c r="BD680" s="1">
        <f t="shared" ca="1" si="590"/>
        <v>1.0518610433304012</v>
      </c>
      <c r="BE680" s="1">
        <f t="shared" ca="1" si="590"/>
        <v>1.2153865385156184</v>
      </c>
    </row>
    <row r="681" spans="1:57" x14ac:dyDescent="0.2">
      <c r="A681" s="118">
        <f t="shared" si="539"/>
        <v>6.6899999999999018</v>
      </c>
      <c r="B681" s="1">
        <f t="shared" ca="1" si="540"/>
        <v>4.6509212779357822E-2</v>
      </c>
      <c r="C681" s="1">
        <f t="shared" ca="1" si="541"/>
        <v>4.5819483891237987E-2</v>
      </c>
      <c r="D681" s="1">
        <f t="shared" ca="1" si="542"/>
        <v>4.5127348867701395E-2</v>
      </c>
      <c r="E681" s="1">
        <f t="shared" ca="1" si="543"/>
        <v>4.4436189617554973E-2</v>
      </c>
      <c r="F681" s="1">
        <f t="shared" ca="1" si="544"/>
        <v>4.3748183313671196E-2</v>
      </c>
      <c r="G681" s="1">
        <f t="shared" ca="1" si="545"/>
        <v>4.3064633389163103E-2</v>
      </c>
      <c r="H681" s="1">
        <f t="shared" ca="1" si="546"/>
        <v>4.2386269323787577E-2</v>
      </c>
      <c r="I681" s="1">
        <f t="shared" ca="1" si="547"/>
        <v>4.1713506732756915E-2</v>
      </c>
      <c r="J681" s="1">
        <f t="shared" ca="1" si="548"/>
        <v>4.1046707942105458E-2</v>
      </c>
      <c r="K681" s="1">
        <f t="shared" ca="1" si="549"/>
        <v>4.0386462262409065E-2</v>
      </c>
      <c r="L681" s="1">
        <f t="shared" ca="1" si="550"/>
        <v>3.973386830800113E-2</v>
      </c>
      <c r="M681" s="1">
        <f t="shared" ca="1" si="551"/>
        <v>3.9090776624077429E-2</v>
      </c>
      <c r="N681" s="1">
        <f t="shared" ca="1" si="552"/>
        <v>3.8459948726521982E-2</v>
      </c>
      <c r="O681" s="1">
        <f t="shared" ca="1" si="553"/>
        <v>3.7845105422362274E-2</v>
      </c>
      <c r="P681" s="1">
        <f t="shared" ca="1" si="554"/>
        <v>3.7250862842296867E-2</v>
      </c>
      <c r="Q681" s="1">
        <f t="shared" ca="1" si="555"/>
        <v>3.6682577545959071E-2</v>
      </c>
      <c r="R681" s="1">
        <f t="shared" ca="1" si="556"/>
        <v>3.6146134750868725E-2</v>
      </c>
      <c r="S681" s="1">
        <f t="shared" ca="1" si="557"/>
        <v>3.5647714694274614E-2</v>
      </c>
      <c r="T681" s="1">
        <f t="shared" ca="1" si="558"/>
        <v>3.5193564930712143E-2</v>
      </c>
      <c r="U681" s="1">
        <f t="shared" ca="1" si="559"/>
        <v>3.4789796522527477E-2</v>
      </c>
      <c r="V681" s="1">
        <f t="shared" ca="1" si="560"/>
        <v>3.4442213902731743E-2</v>
      </c>
      <c r="W681" s="1">
        <f t="shared" ca="1" si="561"/>
        <v>3.4156183101528341E-2</v>
      </c>
      <c r="X681" s="1">
        <f t="shared" ca="1" si="562"/>
        <v>3.3936539936021339E-2</v>
      </c>
      <c r="Y681" s="1">
        <f t="shared" ca="1" si="563"/>
        <v>3.3787536808797355E-2</v>
      </c>
      <c r="Z681" s="1">
        <f t="shared" ca="1" si="564"/>
        <v>3.3712823114680053E-2</v>
      </c>
      <c r="AA681" s="1">
        <f t="shared" ca="1" si="565"/>
        <v>3.3715450785099604E-2</v>
      </c>
      <c r="AB681" s="1">
        <f t="shared" ca="1" si="566"/>
        <v>3.3797895032764376E-2</v>
      </c>
      <c r="AC681" s="1">
        <f t="shared" ca="1" si="567"/>
        <v>3.3962082142329091E-2</v>
      </c>
      <c r="AD681" s="1">
        <f t="shared" ca="1" si="568"/>
        <v>3.4209420567204635E-2</v>
      </c>
      <c r="AE681" s="1">
        <f t="shared" ca="1" si="569"/>
        <v>3.4540835982036396E-2</v>
      </c>
      <c r="AF681" s="1">
        <f t="shared" ca="1" si="570"/>
        <v>3.4956811756074777E-2</v>
      </c>
      <c r="AG681" s="1">
        <f t="shared" ca="1" si="571"/>
        <v>3.5457431004700696E-2</v>
      </c>
      <c r="AH681" s="1">
        <f t="shared" ca="1" si="572"/>
        <v>3.6042405030183272E-2</v>
      </c>
      <c r="AI681" s="1">
        <f t="shared" ca="1" si="573"/>
        <v>3.6711058961098275E-2</v>
      </c>
      <c r="AJ681" s="1">
        <f t="shared" ca="1" si="574"/>
        <v>3.7462235079026025E-2</v>
      </c>
      <c r="AK681" s="1">
        <f t="shared" ca="1" si="575"/>
        <v>3.8294075900691921E-2</v>
      </c>
      <c r="AL681" s="1">
        <f t="shared" ca="1" si="576"/>
        <v>3.9203670662556096E-2</v>
      </c>
      <c r="AM681" s="1">
        <f t="shared" ca="1" si="577"/>
        <v>4.0186594643093362E-2</v>
      </c>
      <c r="AN681" s="1">
        <f t="shared" ca="1" si="578"/>
        <v>4.1236435375532073E-2</v>
      </c>
      <c r="AO681" s="1">
        <f t="shared" ca="1" si="579"/>
        <v>4.2344463184844569E-2</v>
      </c>
      <c r="AP681" s="1">
        <f t="shared" ca="1" si="580"/>
        <v>4.3499631726674648E-2</v>
      </c>
      <c r="AQ681" s="1">
        <f t="shared" ca="1" si="581"/>
        <v>4.4689049508286512E-2</v>
      </c>
      <c r="AR681" s="1">
        <f t="shared" ca="1" si="582"/>
        <v>4.589891687746684E-2</v>
      </c>
      <c r="AS681" s="1">
        <f t="shared" ca="1" si="583"/>
        <v>4.7115662823186411E-2</v>
      </c>
      <c r="AT681" s="1">
        <f t="shared" ca="1" si="584"/>
        <v>4.8326678676095067E-2</v>
      </c>
      <c r="AU681" s="1">
        <f t="shared" ca="1" si="585"/>
        <v>4.951984771369651E-2</v>
      </c>
      <c r="AV681" s="1">
        <f t="shared" ca="1" si="586"/>
        <v>5.0681591525120695E-2</v>
      </c>
      <c r="AW681" s="1">
        <f t="shared" ca="1" si="587"/>
        <v>5.1795088334350536E-2</v>
      </c>
      <c r="AX681" s="1">
        <f t="shared" ca="1" si="588"/>
        <v>5.2843208864310008E-2</v>
      </c>
      <c r="AY681" s="1">
        <f t="shared" ca="1" si="589"/>
        <v>5.3821506451587904E-2</v>
      </c>
      <c r="AZ681" s="1">
        <f t="shared" ca="1" si="538"/>
        <v>5.4757812027356779E-2</v>
      </c>
      <c r="BC681" s="1">
        <f t="shared" ca="1" si="590"/>
        <v>0.88774266144841274</v>
      </c>
      <c r="BD681" s="1">
        <f t="shared" ca="1" si="590"/>
        <v>-0.62978138655622118</v>
      </c>
      <c r="BE681" s="1">
        <f t="shared" ca="1" si="590"/>
        <v>-0.83065910514869756</v>
      </c>
    </row>
    <row r="682" spans="1:57" x14ac:dyDescent="0.2">
      <c r="A682" s="118">
        <f t="shared" si="539"/>
        <v>6.6999999999999016</v>
      </c>
      <c r="B682" s="1">
        <f t="shared" ca="1" si="540"/>
        <v>4.5869998038427055E-2</v>
      </c>
      <c r="C682" s="1">
        <f t="shared" ca="1" si="541"/>
        <v>4.5314849976407508E-2</v>
      </c>
      <c r="D682" s="1">
        <f t="shared" ca="1" si="542"/>
        <v>4.4749733143288659E-2</v>
      </c>
      <c r="E682" s="1">
        <f t="shared" ca="1" si="543"/>
        <v>4.4178205079330887E-2</v>
      </c>
      <c r="F682" s="1">
        <f t="shared" ca="1" si="544"/>
        <v>4.3602622380721934E-2</v>
      </c>
      <c r="G682" s="1">
        <f t="shared" ca="1" si="545"/>
        <v>4.3024471573429146E-2</v>
      </c>
      <c r="H682" s="1">
        <f t="shared" ca="1" si="546"/>
        <v>4.2444668557304992E-2</v>
      </c>
      <c r="I682" s="1">
        <f t="shared" ca="1" si="547"/>
        <v>4.1863819108299165E-2</v>
      </c>
      <c r="J682" s="1">
        <f t="shared" ca="1" si="548"/>
        <v>4.1282480205711458E-2</v>
      </c>
      <c r="K682" s="1">
        <f t="shared" ca="1" si="549"/>
        <v>4.070144066122415E-2</v>
      </c>
      <c r="L682" s="1">
        <f t="shared" ca="1" si="550"/>
        <v>4.0122002917396961E-2</v>
      </c>
      <c r="M682" s="1">
        <f t="shared" ca="1" si="551"/>
        <v>3.9546224237099768E-2</v>
      </c>
      <c r="N682" s="1">
        <f t="shared" ca="1" si="552"/>
        <v>3.8977073726210967E-2</v>
      </c>
      <c r="O682" s="1">
        <f t="shared" ca="1" si="553"/>
        <v>3.8418478570994896E-2</v>
      </c>
      <c r="P682" s="1">
        <f t="shared" ca="1" si="554"/>
        <v>3.7875258382419744E-2</v>
      </c>
      <c r="Q682" s="1">
        <f t="shared" ca="1" si="555"/>
        <v>3.735296926411983E-2</v>
      </c>
      <c r="R682" s="1">
        <f t="shared" ca="1" si="556"/>
        <v>3.6857691676353312E-2</v>
      </c>
      <c r="S682" s="1">
        <f t="shared" ca="1" si="557"/>
        <v>3.6395796963264629E-2</v>
      </c>
      <c r="T682" s="1">
        <f t="shared" ca="1" si="558"/>
        <v>3.5973720151599081E-2</v>
      </c>
      <c r="U682" s="1">
        <f t="shared" ca="1" si="559"/>
        <v>3.5597756816796999E-2</v>
      </c>
      <c r="V682" s="1">
        <f t="shared" ca="1" si="560"/>
        <v>3.5273893696305209E-2</v>
      </c>
      <c r="W682" s="1">
        <f t="shared" ca="1" si="561"/>
        <v>3.5007677681846087E-2</v>
      </c>
      <c r="X682" s="1">
        <f t="shared" ca="1" si="562"/>
        <v>3.4804124733310168E-2</v>
      </c>
      <c r="Y682" s="1">
        <f t="shared" ca="1" si="563"/>
        <v>3.4667667289271162E-2</v>
      </c>
      <c r="Z682" s="1">
        <f t="shared" ca="1" si="564"/>
        <v>3.4602135106259369E-2</v>
      </c>
      <c r="AA682" s="1">
        <f t="shared" ca="1" si="565"/>
        <v>3.4610761029135163E-2</v>
      </c>
      <c r="AB682" s="1">
        <f t="shared" ca="1" si="566"/>
        <v>3.4696201793143991E-2</v>
      </c>
      <c r="AC682" s="1">
        <f t="shared" ca="1" si="567"/>
        <v>3.4860565793870493E-2</v>
      </c>
      <c r="AD682" s="1">
        <f t="shared" ca="1" si="568"/>
        <v>3.5105444175258689E-2</v>
      </c>
      <c r="AE682" s="1">
        <f t="shared" ca="1" si="569"/>
        <v>3.543194590377325E-2</v>
      </c>
      <c r="AF682" s="1">
        <f t="shared" ca="1" si="570"/>
        <v>3.5840738190000547E-2</v>
      </c>
      <c r="AG682" s="1">
        <f t="shared" ca="1" si="571"/>
        <v>3.6332088190262776E-2</v>
      </c>
      <c r="AH682" s="1">
        <f t="shared" ca="1" si="572"/>
        <v>3.6905890521523564E-2</v>
      </c>
      <c r="AI682" s="1">
        <f t="shared" ca="1" si="573"/>
        <v>3.7561651194831638E-2</v>
      </c>
      <c r="AJ682" s="1">
        <f t="shared" ca="1" si="574"/>
        <v>3.829838848974644E-2</v>
      </c>
      <c r="AK682" s="1">
        <f t="shared" ca="1" si="575"/>
        <v>3.9114413271719842E-2</v>
      </c>
      <c r="AL682" s="1">
        <f t="shared" ca="1" si="576"/>
        <v>4.0006973317439382E-2</v>
      </c>
      <c r="AM682" s="1">
        <f t="shared" ca="1" si="577"/>
        <v>4.0971792377958956E-2</v>
      </c>
      <c r="AN682" s="1">
        <f t="shared" ca="1" si="578"/>
        <v>4.2002599302240359E-2</v>
      </c>
      <c r="AO682" s="1">
        <f t="shared" ca="1" si="579"/>
        <v>4.309080522201026E-2</v>
      </c>
      <c r="AP682" s="1">
        <f t="shared" ca="1" si="580"/>
        <v>4.422551358390038E-2</v>
      </c>
      <c r="AQ682" s="1">
        <f t="shared" ca="1" si="581"/>
        <v>4.5394001081306354E-2</v>
      </c>
      <c r="AR682" s="1">
        <f t="shared" ca="1" si="582"/>
        <v>4.6582658771288803E-2</v>
      </c>
      <c r="AS682" s="1">
        <f t="shared" ca="1" si="583"/>
        <v>4.7778120977442377E-2</v>
      </c>
      <c r="AT682" s="1">
        <f t="shared" ca="1" si="584"/>
        <v>4.8967975107376452E-2</v>
      </c>
      <c r="AU682" s="1">
        <f t="shared" ca="1" si="585"/>
        <v>5.0140261828889462E-2</v>
      </c>
      <c r="AV682" s="1">
        <f t="shared" ca="1" si="586"/>
        <v>5.1281525148867607E-2</v>
      </c>
      <c r="AW682" s="1">
        <f t="shared" ca="1" si="587"/>
        <v>5.237512540367005E-2</v>
      </c>
      <c r="AX682" s="1">
        <f t="shared" ca="1" si="588"/>
        <v>5.3404376568188951E-2</v>
      </c>
      <c r="AY682" s="1">
        <f t="shared" ca="1" si="589"/>
        <v>5.4365668873708882E-2</v>
      </c>
      <c r="AZ682" s="1">
        <f t="shared" ca="1" si="538"/>
        <v>5.5287310012820522E-2</v>
      </c>
      <c r="BC682" s="1">
        <f t="shared" ca="1" si="590"/>
        <v>0.92669797813710453</v>
      </c>
      <c r="BD682" s="1">
        <f t="shared" ca="1" si="590"/>
        <v>0.92856649274015712</v>
      </c>
      <c r="BE682" s="1">
        <f t="shared" ca="1" si="590"/>
        <v>1.8757326580663678</v>
      </c>
    </row>
    <row r="683" spans="1:57" x14ac:dyDescent="0.2">
      <c r="A683" s="118">
        <f t="shared" si="539"/>
        <v>6.7099999999999014</v>
      </c>
      <c r="B683" s="1">
        <f t="shared" ca="1" si="540"/>
        <v>4.6327830590052459E-2</v>
      </c>
      <c r="C683" s="1">
        <f t="shared" ca="1" si="541"/>
        <v>4.5806621580255329E-2</v>
      </c>
      <c r="D683" s="1">
        <f t="shared" ca="1" si="542"/>
        <v>4.5269438610811751E-2</v>
      </c>
      <c r="E683" s="1">
        <f t="shared" ca="1" si="543"/>
        <v>4.4720102824948302E-2</v>
      </c>
      <c r="F683" s="1">
        <f t="shared" ca="1" si="544"/>
        <v>4.4161238211234258E-2</v>
      </c>
      <c r="G683" s="1">
        <f t="shared" ca="1" si="545"/>
        <v>4.3594602350711581E-2</v>
      </c>
      <c r="H683" s="1">
        <f t="shared" ca="1" si="546"/>
        <v>4.3021385533816667E-2</v>
      </c>
      <c r="I683" s="1">
        <f t="shared" ca="1" si="547"/>
        <v>4.2442471682762661E-2</v>
      </c>
      <c r="J683" s="1">
        <f t="shared" ca="1" si="548"/>
        <v>4.1858700422747114E-2</v>
      </c>
      <c r="K683" s="1">
        <f t="shared" ca="1" si="549"/>
        <v>4.1271148048776615E-2</v>
      </c>
      <c r="L683" s="1">
        <f t="shared" ca="1" si="550"/>
        <v>4.068140878510166E-2</v>
      </c>
      <c r="M683" s="1">
        <f t="shared" ca="1" si="551"/>
        <v>4.0091834525388122E-2</v>
      </c>
      <c r="N683" s="1">
        <f t="shared" ca="1" si="552"/>
        <v>3.9505689836969116E-2</v>
      </c>
      <c r="O683" s="1">
        <f t="shared" ca="1" si="553"/>
        <v>3.8927196123041991E-2</v>
      </c>
      <c r="P683" s="1">
        <f t="shared" ca="1" si="554"/>
        <v>3.8361464291794677E-2</v>
      </c>
      <c r="Q683" s="1">
        <f t="shared" ca="1" si="555"/>
        <v>3.7814337800512736E-2</v>
      </c>
      <c r="R683" s="1">
        <f t="shared" ca="1" si="556"/>
        <v>3.729218016515129E-2</v>
      </c>
      <c r="S683" s="1">
        <f t="shared" ca="1" si="557"/>
        <v>3.6801641659732209E-2</v>
      </c>
      <c r="T683" s="1">
        <f t="shared" ca="1" si="558"/>
        <v>3.6349432619703859E-2</v>
      </c>
      <c r="U683" s="1">
        <f t="shared" ca="1" si="559"/>
        <v>3.5942120985103083E-2</v>
      </c>
      <c r="V683" s="1">
        <f t="shared" ca="1" si="560"/>
        <v>3.5585963664629537E-2</v>
      </c>
      <c r="W683" s="1">
        <f t="shared" ca="1" si="561"/>
        <v>3.5286776292825429E-2</v>
      </c>
      <c r="X683" s="1">
        <f t="shared" ca="1" si="562"/>
        <v>3.504984286590726E-2</v>
      </c>
      <c r="Y683" s="1">
        <f t="shared" ca="1" si="563"/>
        <v>3.487986376062574E-2</v>
      </c>
      <c r="Z683" s="1">
        <f t="shared" ca="1" si="564"/>
        <v>3.4780937001927727E-2</v>
      </c>
      <c r="AA683" s="1">
        <f t="shared" ca="1" si="565"/>
        <v>3.4756564255961464E-2</v>
      </c>
      <c r="AB683" s="1">
        <f t="shared" ca="1" si="566"/>
        <v>3.4809671687952806E-2</v>
      </c>
      <c r="AC683" s="1">
        <f t="shared" ca="1" si="567"/>
        <v>3.4942637711683884E-2</v>
      </c>
      <c r="AD683" s="1">
        <f t="shared" ca="1" si="568"/>
        <v>3.515732406933305E-2</v>
      </c>
      <c r="AE683" s="1">
        <f t="shared" ca="1" si="569"/>
        <v>3.5455110925850103E-2</v>
      </c>
      <c r="AF683" s="1">
        <f t="shared" ca="1" si="570"/>
        <v>3.5836937232824967E-2</v>
      </c>
      <c r="AG683" s="1">
        <f t="shared" ca="1" si="571"/>
        <v>3.6303342068671682E-2</v>
      </c>
      <c r="AH683" s="1">
        <f t="shared" ca="1" si="572"/>
        <v>3.6854491212079434E-2</v>
      </c>
      <c r="AI683" s="1">
        <f t="shared" ca="1" si="573"/>
        <v>3.749015935455554E-2</v>
      </c>
      <c r="AJ683" s="1">
        <f t="shared" ca="1" si="574"/>
        <v>3.8209628516328996E-2</v>
      </c>
      <c r="AK683" s="1">
        <f t="shared" ca="1" si="575"/>
        <v>3.9011465611083651E-2</v>
      </c>
      <c r="AL683" s="1">
        <f t="shared" ca="1" si="576"/>
        <v>3.9893164650056975E-2</v>
      </c>
      <c r="AM683" s="1">
        <f t="shared" ca="1" si="577"/>
        <v>4.085068560942054E-2</v>
      </c>
      <c r="AN683" s="1">
        <f t="shared" ca="1" si="578"/>
        <v>4.1877986539365482E-2</v>
      </c>
      <c r="AO683" s="1">
        <f t="shared" ca="1" si="579"/>
        <v>4.2966707453732975E-2</v>
      </c>
      <c r="AP683" s="1">
        <f t="shared" ca="1" si="580"/>
        <v>4.4106189853721008E-2</v>
      </c>
      <c r="AQ683" s="1">
        <f t="shared" ca="1" si="581"/>
        <v>4.5283966964995016E-2</v>
      </c>
      <c r="AR683" s="1">
        <f t="shared" ca="1" si="582"/>
        <v>4.6486708742072023E-2</v>
      </c>
      <c r="AS683" s="1">
        <f t="shared" ca="1" si="583"/>
        <v>4.7701342553692787E-2</v>
      </c>
      <c r="AT683" s="1">
        <f t="shared" ca="1" si="584"/>
        <v>4.8915739006368399E-2</v>
      </c>
      <c r="AU683" s="1">
        <f t="shared" ca="1" si="585"/>
        <v>5.0118183354416743E-2</v>
      </c>
      <c r="AV683" s="1">
        <f t="shared" ca="1" si="586"/>
        <v>5.1295431112048165E-2</v>
      </c>
      <c r="AW683" s="1">
        <f t="shared" ca="1" si="587"/>
        <v>5.2431117846465411E-2</v>
      </c>
      <c r="AX683" s="1">
        <f t="shared" ca="1" si="588"/>
        <v>5.3509096553058876E-2</v>
      </c>
      <c r="AY683" s="1">
        <f t="shared" ca="1" si="589"/>
        <v>5.4526675050818825E-2</v>
      </c>
      <c r="AZ683" s="1">
        <f t="shared" ca="1" si="538"/>
        <v>5.5512669337299196E-2</v>
      </c>
      <c r="BC683" s="1">
        <f t="shared" ca="1" si="590"/>
        <v>0.30738168653570952</v>
      </c>
      <c r="BD683" s="1">
        <f t="shared" ca="1" si="590"/>
        <v>-0.92443703734130178</v>
      </c>
      <c r="BE683" s="1">
        <f t="shared" ca="1" si="590"/>
        <v>0.12105879260134511</v>
      </c>
    </row>
    <row r="684" spans="1:57" x14ac:dyDescent="0.2">
      <c r="A684" s="118">
        <f t="shared" si="539"/>
        <v>6.7199999999999012</v>
      </c>
      <c r="B684" s="1">
        <f t="shared" ca="1" si="540"/>
        <v>4.6380048260618784E-2</v>
      </c>
      <c r="C684" s="1">
        <f t="shared" ca="1" si="541"/>
        <v>4.584850161686245E-2</v>
      </c>
      <c r="D684" s="1">
        <f t="shared" ca="1" si="542"/>
        <v>4.5306744770702768E-2</v>
      </c>
      <c r="E684" s="1">
        <f t="shared" ca="1" si="543"/>
        <v>4.4758284643102629E-2</v>
      </c>
      <c r="F684" s="1">
        <f t="shared" ca="1" si="544"/>
        <v>4.4205434787248525E-2</v>
      </c>
      <c r="G684" s="1">
        <f t="shared" ca="1" si="545"/>
        <v>4.3649646004949069E-2</v>
      </c>
      <c r="H684" s="1">
        <f t="shared" ca="1" si="546"/>
        <v>4.309180515131996E-2</v>
      </c>
      <c r="I684" s="1">
        <f t="shared" ca="1" si="547"/>
        <v>4.253249648381232E-2</v>
      </c>
      <c r="J684" s="1">
        <f t="shared" ca="1" si="548"/>
        <v>4.1972264469251813E-2</v>
      </c>
      <c r="K684" s="1">
        <f t="shared" ca="1" si="549"/>
        <v>4.1411895070918484E-2</v>
      </c>
      <c r="L684" s="1">
        <f t="shared" ca="1" si="550"/>
        <v>4.0852696450717547E-2</v>
      </c>
      <c r="M684" s="1">
        <f t="shared" ca="1" si="551"/>
        <v>4.0296737248705861E-2</v>
      </c>
      <c r="N684" s="1">
        <f t="shared" ca="1" si="552"/>
        <v>3.9746999567762641E-2</v>
      </c>
      <c r="O684" s="1">
        <f t="shared" ca="1" si="553"/>
        <v>3.9207421068605808E-2</v>
      </c>
      <c r="P684" s="1">
        <f t="shared" ca="1" si="554"/>
        <v>3.8682825976753488E-2</v>
      </c>
      <c r="Q684" s="1">
        <f t="shared" ca="1" si="555"/>
        <v>3.8178767116165233E-2</v>
      </c>
      <c r="R684" s="1">
        <f t="shared" ca="1" si="556"/>
        <v>3.7701313074958547E-2</v>
      </c>
      <c r="S684" s="1">
        <f t="shared" ca="1" si="557"/>
        <v>3.7256815083591063E-2</v>
      </c>
      <c r="T684" s="1">
        <f t="shared" ca="1" si="558"/>
        <v>3.6851680826313918E-2</v>
      </c>
      <c r="U684" s="1">
        <f t="shared" ca="1" si="559"/>
        <v>3.6492172662875404E-2</v>
      </c>
      <c r="V684" s="1">
        <f t="shared" ca="1" si="560"/>
        <v>3.618423974364119E-2</v>
      </c>
      <c r="W684" s="1">
        <f t="shared" ca="1" si="561"/>
        <v>3.5933388530825235E-2</v>
      </c>
      <c r="X684" s="1">
        <f t="shared" ca="1" si="562"/>
        <v>3.5744593153988868E-2</v>
      </c>
      <c r="Y684" s="1">
        <f t="shared" ca="1" si="563"/>
        <v>3.5622244033646396E-2</v>
      </c>
      <c r="Z684" s="1">
        <f t="shared" ca="1" si="564"/>
        <v>3.5570129573200507E-2</v>
      </c>
      <c r="AA684" s="1">
        <f t="shared" ca="1" si="565"/>
        <v>3.5591442371242961E-2</v>
      </c>
      <c r="AB684" s="1">
        <f t="shared" ca="1" si="566"/>
        <v>3.5688800133726217E-2</v>
      </c>
      <c r="AC684" s="1">
        <f t="shared" ca="1" si="567"/>
        <v>3.5864273403212431E-2</v>
      </c>
      <c r="AD684" s="1">
        <f t="shared" ca="1" si="568"/>
        <v>3.6119416631101131E-2</v>
      </c>
      <c r="AE684" s="1">
        <f t="shared" ca="1" si="569"/>
        <v>3.6455303290659435E-2</v>
      </c>
      <c r="AF684" s="1">
        <f t="shared" ca="1" si="570"/>
        <v>3.6872566177084419E-2</v>
      </c>
      <c r="AG684" s="1">
        <f t="shared" ca="1" si="571"/>
        <v>3.7371438374656445E-2</v>
      </c>
      <c r="AH684" s="1">
        <f t="shared" ca="1" si="572"/>
        <v>3.7951778873146762E-2</v>
      </c>
      <c r="AI684" s="1">
        <f t="shared" ca="1" si="573"/>
        <v>3.8613053044707302E-2</v>
      </c>
      <c r="AJ684" s="1">
        <f t="shared" ca="1" si="574"/>
        <v>3.9354228595369696E-2</v>
      </c>
      <c r="AK684" s="1">
        <f t="shared" ca="1" si="575"/>
        <v>4.0173550389757957E-2</v>
      </c>
      <c r="AL684" s="1">
        <f t="shared" ca="1" si="576"/>
        <v>4.1068180572452651E-2</v>
      </c>
      <c r="AM684" s="1">
        <f t="shared" ca="1" si="577"/>
        <v>4.2033737303247089E-2</v>
      </c>
      <c r="AN684" s="1">
        <f t="shared" ca="1" si="578"/>
        <v>4.3063829926161278E-2</v>
      </c>
      <c r="AO684" s="1">
        <f t="shared" ca="1" si="579"/>
        <v>4.4149749619581742E-2</v>
      </c>
      <c r="AP684" s="1">
        <f t="shared" ca="1" si="580"/>
        <v>4.528049840780865E-2</v>
      </c>
      <c r="AQ684" s="1">
        <f t="shared" ca="1" si="581"/>
        <v>4.6443288595062769E-2</v>
      </c>
      <c r="AR684" s="1">
        <f t="shared" ca="1" si="582"/>
        <v>4.7624491415253163E-2</v>
      </c>
      <c r="AS684" s="1">
        <f t="shared" ca="1" si="583"/>
        <v>4.8810749184323626E-2</v>
      </c>
      <c r="AT684" s="1">
        <f t="shared" ca="1" si="584"/>
        <v>4.9989637034421136E-2</v>
      </c>
      <c r="AU684" s="1">
        <f t="shared" ca="1" si="585"/>
        <v>5.1149106243780953E-2</v>
      </c>
      <c r="AV684" s="1">
        <f t="shared" ca="1" si="586"/>
        <v>5.2275547207389778E-2</v>
      </c>
      <c r="AW684" s="1">
        <f t="shared" ca="1" si="587"/>
        <v>5.3352298098068844E-2</v>
      </c>
      <c r="AX684" s="1">
        <f t="shared" ca="1" si="588"/>
        <v>5.4363180602032761E-2</v>
      </c>
      <c r="AY684" s="1">
        <f t="shared" ca="1" si="589"/>
        <v>5.5305834039304488E-2</v>
      </c>
      <c r="AZ684" s="1">
        <f t="shared" ca="1" si="538"/>
        <v>5.6208833306181163E-2</v>
      </c>
      <c r="BC684" s="1">
        <f t="shared" ca="1" si="590"/>
        <v>1.0686549695410203</v>
      </c>
      <c r="BD684" s="1">
        <f t="shared" ca="1" si="590"/>
        <v>1.3674394536912855</v>
      </c>
      <c r="BE684" s="1">
        <f t="shared" ca="1" si="590"/>
        <v>0.29098525294932287</v>
      </c>
    </row>
    <row r="685" spans="1:57" x14ac:dyDescent="0.2">
      <c r="A685" s="118">
        <f t="shared" si="539"/>
        <v>6.729999999999901</v>
      </c>
      <c r="B685" s="1">
        <f t="shared" ca="1" si="540"/>
        <v>4.7111779647217279E-2</v>
      </c>
      <c r="C685" s="1">
        <f t="shared" ca="1" si="541"/>
        <v>4.6477978771652044E-2</v>
      </c>
      <c r="D685" s="1">
        <f t="shared" ca="1" si="542"/>
        <v>4.5841442175463279E-2</v>
      </c>
      <c r="E685" s="1">
        <f t="shared" ca="1" si="543"/>
        <v>4.5205426779494795E-2</v>
      </c>
      <c r="F685" s="1">
        <f t="shared" ca="1" si="544"/>
        <v>4.4571999921080248E-2</v>
      </c>
      <c r="G685" s="1">
        <f t="shared" ca="1" si="545"/>
        <v>4.3942369836080138E-2</v>
      </c>
      <c r="H685" s="1">
        <f t="shared" ca="1" si="546"/>
        <v>4.3317184166107636E-2</v>
      </c>
      <c r="I685" s="1">
        <f t="shared" ca="1" si="547"/>
        <v>4.2696791740386604E-2</v>
      </c>
      <c r="J685" s="1">
        <f t="shared" ca="1" si="548"/>
        <v>4.208150611031071E-2</v>
      </c>
      <c r="K685" s="1">
        <f t="shared" ca="1" si="549"/>
        <v>4.1471887139228059E-2</v>
      </c>
      <c r="L685" s="1">
        <f t="shared" ca="1" si="550"/>
        <v>4.0869021129280272E-2</v>
      </c>
      <c r="M685" s="1">
        <f t="shared" ca="1" si="551"/>
        <v>4.0274757629105283E-2</v>
      </c>
      <c r="N685" s="1">
        <f t="shared" ca="1" si="552"/>
        <v>3.9691860397974885E-2</v>
      </c>
      <c r="O685" s="1">
        <f t="shared" ca="1" si="553"/>
        <v>3.9124047441730717E-2</v>
      </c>
      <c r="P685" s="1">
        <f t="shared" ca="1" si="554"/>
        <v>3.8575920370614969E-2</v>
      </c>
      <c r="Q685" s="1">
        <f t="shared" ca="1" si="555"/>
        <v>3.805280543577793E-2</v>
      </c>
      <c r="R685" s="1">
        <f t="shared" ca="1" si="556"/>
        <v>3.7560540361591926E-2</v>
      </c>
      <c r="S685" s="1">
        <f t="shared" ca="1" si="557"/>
        <v>3.7105241409204681E-2</v>
      </c>
      <c r="T685" s="1">
        <f t="shared" ca="1" si="558"/>
        <v>3.6693077699495237E-2</v>
      </c>
      <c r="U685" s="1">
        <f t="shared" ca="1" si="559"/>
        <v>3.6330070114769401E-2</v>
      </c>
      <c r="V685" s="1">
        <f t="shared" ca="1" si="560"/>
        <v>3.6021924165185966E-2</v>
      </c>
      <c r="W685" s="1">
        <f t="shared" ca="1" si="561"/>
        <v>3.5773901273151068E-2</v>
      </c>
      <c r="X685" s="1">
        <f t="shared" ca="1" si="562"/>
        <v>3.5590729846186234E-2</v>
      </c>
      <c r="Y685" s="1">
        <f t="shared" ca="1" si="563"/>
        <v>3.5476554501670164E-2</v>
      </c>
      <c r="Z685" s="1">
        <f t="shared" ca="1" si="564"/>
        <v>3.5434918178948123E-2</v>
      </c>
      <c r="AA685" s="1">
        <f t="shared" ca="1" si="565"/>
        <v>3.5468768567628026E-2</v>
      </c>
      <c r="AB685" s="1">
        <f t="shared" ca="1" si="566"/>
        <v>3.5580479072556979E-2</v>
      </c>
      <c r="AC685" s="1">
        <f t="shared" ca="1" si="567"/>
        <v>3.5771876523092959E-2</v>
      </c>
      <c r="AD685" s="1">
        <f t="shared" ca="1" si="568"/>
        <v>3.6044272238245578E-2</v>
      </c>
      <c r="AE685" s="1">
        <f t="shared" ca="1" si="569"/>
        <v>3.6398497156712048E-2</v>
      </c>
      <c r="AF685" s="1">
        <f t="shared" ca="1" si="570"/>
        <v>3.6834942066948748E-2</v>
      </c>
      <c r="AG685" s="1">
        <f t="shared" ca="1" si="571"/>
        <v>3.735359818961366E-2</v>
      </c>
      <c r="AH685" s="1">
        <f t="shared" ca="1" si="572"/>
        <v>3.7954081821358322E-2</v>
      </c>
      <c r="AI685" s="1">
        <f t="shared" ca="1" si="573"/>
        <v>3.8635613061489431E-2</v>
      </c>
      <c r="AJ685" s="1">
        <f t="shared" ca="1" si="574"/>
        <v>3.9396909293550955E-2</v>
      </c>
      <c r="AK685" s="1">
        <f t="shared" ca="1" si="575"/>
        <v>4.0235957283162135E-2</v>
      </c>
      <c r="AL685" s="1">
        <f t="shared" ca="1" si="576"/>
        <v>4.1149651255659163E-2</v>
      </c>
      <c r="AM685" s="1">
        <f t="shared" ca="1" si="577"/>
        <v>4.213333156306822E-2</v>
      </c>
      <c r="AN685" s="1">
        <f t="shared" ca="1" si="578"/>
        <v>4.3180322987059483E-2</v>
      </c>
      <c r="AO685" s="1">
        <f t="shared" ca="1" si="579"/>
        <v>4.4281632204142947E-2</v>
      </c>
      <c r="AP685" s="1">
        <f t="shared" ca="1" si="580"/>
        <v>4.5425986279237003E-2</v>
      </c>
      <c r="AQ685" s="1">
        <f t="shared" ca="1" si="581"/>
        <v>4.6600341185541447E-2</v>
      </c>
      <c r="AR685" s="1">
        <f t="shared" ca="1" si="582"/>
        <v>4.7790833856120603E-2</v>
      </c>
      <c r="AS685" s="1">
        <f t="shared" ca="1" si="583"/>
        <v>4.8983885492096917E-2</v>
      </c>
      <c r="AT685" s="1">
        <f t="shared" ca="1" si="584"/>
        <v>5.0166839127625866E-2</v>
      </c>
      <c r="AU685" s="1">
        <f t="shared" ca="1" si="585"/>
        <v>5.1327375588404243E-2</v>
      </c>
      <c r="AV685" s="1">
        <f t="shared" ca="1" si="586"/>
        <v>5.2451585651098927E-2</v>
      </c>
      <c r="AW685" s="1">
        <f t="shared" ca="1" si="587"/>
        <v>5.3522579562260732E-2</v>
      </c>
      <c r="AX685" s="1">
        <f t="shared" ca="1" si="588"/>
        <v>5.4524219101539623E-2</v>
      </c>
      <c r="AY685" s="1">
        <f t="shared" ca="1" si="589"/>
        <v>5.5454527784352434E-2</v>
      </c>
      <c r="AZ685" s="1">
        <f t="shared" ca="1" si="538"/>
        <v>5.6342069773353938E-2</v>
      </c>
      <c r="BC685" s="1">
        <f t="shared" ca="1" si="590"/>
        <v>6.3929382972318649E-2</v>
      </c>
      <c r="BD685" s="1">
        <f t="shared" ca="1" si="590"/>
        <v>-0.24721329126470248</v>
      </c>
      <c r="BE685" s="1">
        <f t="shared" ca="1" si="590"/>
        <v>-1.2910365778792583</v>
      </c>
    </row>
    <row r="686" spans="1:57" x14ac:dyDescent="0.2">
      <c r="A686" s="118">
        <f t="shared" si="539"/>
        <v>6.7399999999999007</v>
      </c>
      <c r="B686" s="1">
        <f t="shared" ca="1" si="540"/>
        <v>4.7256662478069013E-2</v>
      </c>
      <c r="C686" s="1">
        <f t="shared" ca="1" si="541"/>
        <v>4.6646588220497782E-2</v>
      </c>
      <c r="D686" s="1">
        <f t="shared" ca="1" si="542"/>
        <v>4.6028765877938069E-2</v>
      </c>
      <c r="E686" s="1">
        <f t="shared" ca="1" si="543"/>
        <v>4.5406678597462398E-2</v>
      </c>
      <c r="F686" s="1">
        <f t="shared" ca="1" si="544"/>
        <v>4.4782623724212163E-2</v>
      </c>
      <c r="G686" s="1">
        <f t="shared" ca="1" si="545"/>
        <v>4.4158043145811135E-2</v>
      </c>
      <c r="H686" s="1">
        <f t="shared" ca="1" si="546"/>
        <v>4.3533821516737931E-2</v>
      </c>
      <c r="I686" s="1">
        <f t="shared" ca="1" si="547"/>
        <v>4.2910548478907538E-2</v>
      </c>
      <c r="J686" s="1">
        <f t="shared" ca="1" si="548"/>
        <v>4.2288782915254092E-2</v>
      </c>
      <c r="K686" s="1">
        <f t="shared" ca="1" si="549"/>
        <v>4.1669334824659628E-2</v>
      </c>
      <c r="L686" s="1">
        <f t="shared" ca="1" si="550"/>
        <v>4.1053544855531511E-2</v>
      </c>
      <c r="M686" s="1">
        <f t="shared" ca="1" si="551"/>
        <v>4.0443519630707477E-2</v>
      </c>
      <c r="N686" s="1">
        <f t="shared" ca="1" si="552"/>
        <v>3.9842280690288973E-2</v>
      </c>
      <c r="O686" s="1">
        <f t="shared" ca="1" si="553"/>
        <v>3.9253802476695868E-2</v>
      </c>
      <c r="P686" s="1">
        <f t="shared" ca="1" si="554"/>
        <v>3.8682940056406198E-2</v>
      </c>
      <c r="Q686" s="1">
        <f t="shared" ca="1" si="555"/>
        <v>3.8135269172604742E-2</v>
      </c>
      <c r="R686" s="1">
        <f t="shared" ca="1" si="556"/>
        <v>3.7616872754469843E-2</v>
      </c>
      <c r="S686" s="1">
        <f t="shared" ca="1" si="557"/>
        <v>3.7134108172620549E-2</v>
      </c>
      <c r="T686" s="1">
        <f t="shared" ca="1" si="558"/>
        <v>3.6693382076944857E-2</v>
      </c>
      <c r="U686" s="1">
        <f t="shared" ca="1" si="559"/>
        <v>3.6300949979713303E-2</v>
      </c>
      <c r="V686" s="1">
        <f t="shared" ca="1" si="560"/>
        <v>3.5962749873548222E-2</v>
      </c>
      <c r="W686" s="1">
        <f t="shared" ca="1" si="561"/>
        <v>3.5684274278065801E-2</v>
      </c>
      <c r="X686" s="1">
        <f t="shared" ca="1" si="562"/>
        <v>3.547048202778829E-2</v>
      </c>
      <c r="Y686" s="1">
        <f t="shared" ca="1" si="563"/>
        <v>3.5325748094402844E-2</v>
      </c>
      <c r="Z686" s="1">
        <f t="shared" ca="1" si="564"/>
        <v>3.525384611496124E-2</v>
      </c>
      <c r="AA686" s="1">
        <f t="shared" ca="1" si="565"/>
        <v>3.5257955032907587E-2</v>
      </c>
      <c r="AB686" s="1">
        <f t="shared" ca="1" si="566"/>
        <v>3.5340680114404152E-2</v>
      </c>
      <c r="AC686" s="1">
        <f t="shared" ca="1" si="567"/>
        <v>3.5504080637883476E-2</v>
      </c>
      <c r="AD686" s="1">
        <f t="shared" ca="1" si="568"/>
        <v>3.5749700952584146E-2</v>
      </c>
      <c r="AE686" s="1">
        <f t="shared" ca="1" si="569"/>
        <v>3.6078605623852511E-2</v>
      </c>
      <c r="AF686" s="1">
        <f t="shared" ca="1" si="570"/>
        <v>3.64914195869291E-2</v>
      </c>
      <c r="AG686" s="1">
        <f t="shared" ca="1" si="571"/>
        <v>3.6988368332922059E-2</v>
      </c>
      <c r="AH686" s="1">
        <f t="shared" ca="1" si="572"/>
        <v>3.7569301564431147E-2</v>
      </c>
      <c r="AI686" s="1">
        <f t="shared" ca="1" si="573"/>
        <v>3.8233670157587475E-2</v>
      </c>
      <c r="AJ686" s="1">
        <f t="shared" ca="1" si="574"/>
        <v>3.8980417168579487E-2</v>
      </c>
      <c r="AK686" s="1">
        <f t="shared" ca="1" si="575"/>
        <v>3.9807747218279302E-2</v>
      </c>
      <c r="AL686" s="1">
        <f t="shared" ca="1" si="576"/>
        <v>4.0712762565670788E-2</v>
      </c>
      <c r="AM686" s="1">
        <f t="shared" ca="1" si="577"/>
        <v>4.169100177058381E-2</v>
      </c>
      <c r="AN686" s="1">
        <f t="shared" ca="1" si="578"/>
        <v>4.2735981204210648E-2</v>
      </c>
      <c r="AO686" s="1">
        <f t="shared" ca="1" si="579"/>
        <v>4.3838899382697145E-2</v>
      </c>
      <c r="AP686" s="1">
        <f t="shared" ca="1" si="580"/>
        <v>4.4988684934809585E-2</v>
      </c>
      <c r="AQ686" s="1">
        <f t="shared" ca="1" si="581"/>
        <v>4.6172514093992832E-2</v>
      </c>
      <c r="AR686" s="1">
        <f t="shared" ca="1" si="582"/>
        <v>4.7376765906849375E-2</v>
      </c>
      <c r="AS686" s="1">
        <f t="shared" ca="1" si="583"/>
        <v>4.8588116390679385E-2</v>
      </c>
      <c r="AT686" s="1">
        <f t="shared" ca="1" si="584"/>
        <v>4.9794151865218399E-2</v>
      </c>
      <c r="AU686" s="1">
        <f t="shared" ca="1" si="585"/>
        <v>5.0982758270971575E-2</v>
      </c>
      <c r="AV686" s="1">
        <f t="shared" ca="1" si="586"/>
        <v>5.2140204350789442E-2</v>
      </c>
      <c r="AW686" s="1">
        <f t="shared" ca="1" si="587"/>
        <v>5.3249853936008965E-2</v>
      </c>
      <c r="AX686" s="1">
        <f t="shared" ca="1" si="588"/>
        <v>5.429609193241712E-2</v>
      </c>
      <c r="AY686" s="1">
        <f t="shared" ca="1" si="589"/>
        <v>5.5277794302906372E-2</v>
      </c>
      <c r="AZ686" s="1">
        <f t="shared" ca="1" si="538"/>
        <v>5.6224053092292774E-2</v>
      </c>
      <c r="BC686" s="1">
        <f t="shared" ca="1" si="590"/>
        <v>-0.23341683114053247</v>
      </c>
      <c r="BD686" s="1">
        <f t="shared" ca="1" si="590"/>
        <v>-0.88032499741553583</v>
      </c>
      <c r="BE686" s="1">
        <f t="shared" ca="1" si="590"/>
        <v>1.1430435910100734E-2</v>
      </c>
    </row>
    <row r="687" spans="1:57" x14ac:dyDescent="0.2">
      <c r="A687" s="118">
        <f t="shared" si="539"/>
        <v>6.7499999999999005</v>
      </c>
      <c r="B687" s="1">
        <f t="shared" ca="1" si="540"/>
        <v>4.6610465503375255E-2</v>
      </c>
      <c r="C687" s="1">
        <f t="shared" ca="1" si="541"/>
        <v>4.5985353344868911E-2</v>
      </c>
      <c r="D687" s="1">
        <f t="shared" ca="1" si="542"/>
        <v>4.535252744891205E-2</v>
      </c>
      <c r="E687" s="1">
        <f t="shared" ca="1" si="543"/>
        <v>4.471548380806431E-2</v>
      </c>
      <c r="F687" s="1">
        <f t="shared" ca="1" si="544"/>
        <v>4.4076536391780739E-2</v>
      </c>
      <c r="G687" s="1">
        <f t="shared" ca="1" si="545"/>
        <v>4.3437147350297238E-2</v>
      </c>
      <c r="H687" s="1">
        <f t="shared" ca="1" si="546"/>
        <v>4.2798224970581195E-2</v>
      </c>
      <c r="I687" s="1">
        <f t="shared" ca="1" si="547"/>
        <v>4.2160386341242535E-2</v>
      </c>
      <c r="J687" s="1">
        <f t="shared" ca="1" si="548"/>
        <v>4.1524222316462536E-2</v>
      </c>
      <c r="K687" s="1">
        <f t="shared" ca="1" si="549"/>
        <v>4.0890579658498606E-2</v>
      </c>
      <c r="L687" s="1">
        <f t="shared" ca="1" si="550"/>
        <v>4.0260839960209363E-2</v>
      </c>
      <c r="M687" s="1">
        <f t="shared" ca="1" si="551"/>
        <v>3.9637153476391747E-2</v>
      </c>
      <c r="N687" s="1">
        <f t="shared" ca="1" si="552"/>
        <v>3.9022586044718664E-2</v>
      </c>
      <c r="O687" s="1">
        <f t="shared" ca="1" si="553"/>
        <v>3.8421155028208143E-2</v>
      </c>
      <c r="P687" s="1">
        <f t="shared" ca="1" si="554"/>
        <v>3.7837755413916888E-2</v>
      </c>
      <c r="Q687" s="1">
        <f t="shared" ca="1" si="555"/>
        <v>3.7277998894946401E-2</v>
      </c>
      <c r="R687" s="1">
        <f t="shared" ca="1" si="556"/>
        <v>3.6748000067001158E-2</v>
      </c>
      <c r="S687" s="1">
        <f t="shared" ca="1" si="557"/>
        <v>3.6254143882189081E-2</v>
      </c>
      <c r="T687" s="1">
        <f t="shared" ca="1" si="558"/>
        <v>3.5802861005053095E-2</v>
      </c>
      <c r="U687" s="1">
        <f t="shared" ca="1" si="559"/>
        <v>3.5400428078505221E-2</v>
      </c>
      <c r="V687" s="1">
        <f t="shared" ca="1" si="560"/>
        <v>3.5052802093553097E-2</v>
      </c>
      <c r="W687" s="1">
        <f t="shared" ca="1" si="561"/>
        <v>3.4765493197245576E-2</v>
      </c>
      <c r="X687" s="1">
        <f t="shared" ca="1" si="562"/>
        <v>3.4543477193278604E-2</v>
      </c>
      <c r="Y687" s="1">
        <f t="shared" ca="1" si="563"/>
        <v>3.439114595814257E-2</v>
      </c>
      <c r="Z687" s="1">
        <f t="shared" ca="1" si="564"/>
        <v>3.431229038134518E-2</v>
      </c>
      <c r="AA687" s="1">
        <f t="shared" ca="1" si="565"/>
        <v>3.431010721594311E-2</v>
      </c>
      <c r="AB687" s="1">
        <f t="shared" ca="1" si="566"/>
        <v>3.4387220144795796E-2</v>
      </c>
      <c r="AC687" s="1">
        <f t="shared" ca="1" si="567"/>
        <v>3.4545707450660261E-2</v>
      </c>
      <c r="AD687" s="1">
        <f t="shared" ca="1" si="568"/>
        <v>3.4787133068559267E-2</v>
      </c>
      <c r="AE687" s="1">
        <f t="shared" ca="1" si="569"/>
        <v>3.5112581744517819E-2</v>
      </c>
      <c r="AF687" s="1">
        <f t="shared" ca="1" si="570"/>
        <v>3.5522699106660741E-2</v>
      </c>
      <c r="AG687" s="1">
        <f t="shared" ca="1" si="571"/>
        <v>3.6017731442883102E-2</v>
      </c>
      <c r="AH687" s="1">
        <f t="shared" ca="1" si="572"/>
        <v>3.6597548352777232E-2</v>
      </c>
      <c r="AI687" s="1">
        <f t="shared" ca="1" si="573"/>
        <v>3.7261617930841859E-2</v>
      </c>
      <c r="AJ687" s="1">
        <f t="shared" ca="1" si="574"/>
        <v>3.8008895293188898E-2</v>
      </c>
      <c r="AK687" s="1">
        <f t="shared" ca="1" si="575"/>
        <v>3.8837589263138045E-2</v>
      </c>
      <c r="AL687" s="1">
        <f t="shared" ca="1" si="576"/>
        <v>3.9744796480430798E-2</v>
      </c>
      <c r="AM687" s="1">
        <f t="shared" ca="1" si="577"/>
        <v>4.0726040123961867E-2</v>
      </c>
      <c r="AN687" s="1">
        <f t="shared" ca="1" si="578"/>
        <v>4.1774814703074724E-2</v>
      </c>
      <c r="AO687" s="1">
        <f t="shared" ca="1" si="579"/>
        <v>4.2882297311662133E-2</v>
      </c>
      <c r="AP687" s="1">
        <f t="shared" ca="1" si="580"/>
        <v>4.4037405059893023E-2</v>
      </c>
      <c r="AQ687" s="1">
        <f t="shared" ca="1" si="581"/>
        <v>4.5227321422149983E-2</v>
      </c>
      <c r="AR687" s="1">
        <f t="shared" ca="1" si="582"/>
        <v>4.6438454356253295E-2</v>
      </c>
      <c r="AS687" s="1">
        <f t="shared" ca="1" si="583"/>
        <v>4.7657521008695719E-2</v>
      </c>
      <c r="AT687" s="1">
        <f t="shared" ca="1" si="584"/>
        <v>4.8872136765004216E-2</v>
      </c>
      <c r="AU687" s="1">
        <f t="shared" ca="1" si="585"/>
        <v>5.0070178681146625E-2</v>
      </c>
      <c r="AV687" s="1">
        <f t="shared" ca="1" si="586"/>
        <v>5.1237881522156005E-2</v>
      </c>
      <c r="AW687" s="1">
        <f t="shared" ca="1" si="587"/>
        <v>5.2358654638609295E-2</v>
      </c>
      <c r="AX687" s="1">
        <f t="shared" ca="1" si="588"/>
        <v>5.3417199192484076E-2</v>
      </c>
      <c r="AY687" s="1">
        <f t="shared" ca="1" si="589"/>
        <v>5.4413023646468966E-2</v>
      </c>
      <c r="AZ687" s="1">
        <f t="shared" ca="1" si="538"/>
        <v>5.5375377451270712E-2</v>
      </c>
      <c r="BC687" s="1">
        <f t="shared" ca="1" si="590"/>
        <v>-1.389576746084102</v>
      </c>
      <c r="BD687" s="1">
        <f t="shared" ca="1" si="590"/>
        <v>-0.34748359561088193</v>
      </c>
      <c r="BE687" s="1">
        <f t="shared" ca="1" si="590"/>
        <v>-0.28629491481733726</v>
      </c>
    </row>
    <row r="688" spans="1:57" x14ac:dyDescent="0.2">
      <c r="A688" s="118">
        <f t="shared" si="539"/>
        <v>6.7599999999999003</v>
      </c>
      <c r="B688" s="1">
        <f t="shared" ca="1" si="540"/>
        <v>4.6993622731096356E-2</v>
      </c>
      <c r="C688" s="1">
        <f t="shared" ca="1" si="541"/>
        <v>4.6553176382866782E-2</v>
      </c>
      <c r="D688" s="1">
        <f t="shared" ca="1" si="542"/>
        <v>4.6087669976694223E-2</v>
      </c>
      <c r="E688" s="1">
        <f t="shared" ca="1" si="543"/>
        <v>4.5601232984883479E-2</v>
      </c>
      <c r="F688" s="1">
        <f t="shared" ca="1" si="544"/>
        <v>4.5096816632650777E-2</v>
      </c>
      <c r="G688" s="1">
        <f t="shared" ca="1" si="545"/>
        <v>4.4576523958923205E-2</v>
      </c>
      <c r="H688" s="1">
        <f t="shared" ca="1" si="546"/>
        <v>4.4041907518122578E-2</v>
      </c>
      <c r="I688" s="1">
        <f t="shared" ca="1" si="547"/>
        <v>4.3494232494726337E-2</v>
      </c>
      <c r="J688" s="1">
        <f t="shared" ca="1" si="548"/>
        <v>4.2934742368687009E-2</v>
      </c>
      <c r="K688" s="1">
        <f t="shared" ca="1" si="549"/>
        <v>4.2364941307940406E-2</v>
      </c>
      <c r="L688" s="1">
        <f t="shared" ca="1" si="550"/>
        <v>4.178687246222812E-2</v>
      </c>
      <c r="M688" s="1">
        <f t="shared" ca="1" si="551"/>
        <v>4.1203350290300048E-2</v>
      </c>
      <c r="N688" s="1">
        <f t="shared" ca="1" si="552"/>
        <v>4.0618105458542622E-2</v>
      </c>
      <c r="O688" s="1">
        <f t="shared" ca="1" si="553"/>
        <v>4.0035818749253195E-2</v>
      </c>
      <c r="P688" s="1">
        <f t="shared" ca="1" si="554"/>
        <v>3.9462045549335419E-2</v>
      </c>
      <c r="Q688" s="1">
        <f t="shared" ca="1" si="555"/>
        <v>3.8903053974821244E-2</v>
      </c>
      <c r="R688" s="1">
        <f t="shared" ca="1" si="556"/>
        <v>3.8365610764922065E-2</v>
      </c>
      <c r="S688" s="1">
        <f t="shared" ca="1" si="557"/>
        <v>3.785674894057954E-2</v>
      </c>
      <c r="T688" s="1">
        <f t="shared" ca="1" si="558"/>
        <v>3.738354368199278E-2</v>
      </c>
      <c r="U688" s="1">
        <f t="shared" ca="1" si="559"/>
        <v>3.6952913278751692E-2</v>
      </c>
      <c r="V688" s="1">
        <f t="shared" ca="1" si="560"/>
        <v>3.6571454251511717E-2</v>
      </c>
      <c r="W688" s="1">
        <f t="shared" ca="1" si="561"/>
        <v>3.6245314920270714E-2</v>
      </c>
      <c r="X688" s="1">
        <f t="shared" ca="1" si="562"/>
        <v>3.598010861529246E-2</v>
      </c>
      <c r="Y688" s="1">
        <f t="shared" ca="1" si="563"/>
        <v>3.5780864683505151E-2</v>
      </c>
      <c r="Z688" s="1">
        <f t="shared" ca="1" si="564"/>
        <v>3.5652011836697098E-2</v>
      </c>
      <c r="AA688" s="1">
        <f t="shared" ca="1" si="565"/>
        <v>3.5597385208360775E-2</v>
      </c>
      <c r="AB688" s="1">
        <f t="shared" ca="1" si="566"/>
        <v>3.5620247468486854E-2</v>
      </c>
      <c r="AC688" s="1">
        <f t="shared" ca="1" si="567"/>
        <v>3.5723316474467567E-2</v>
      </c>
      <c r="AD688" s="1">
        <f t="shared" ca="1" si="568"/>
        <v>3.5908796317689291E-2</v>
      </c>
      <c r="AE688" s="1">
        <f t="shared" ca="1" si="569"/>
        <v>3.6178412493781315E-2</v>
      </c>
      <c r="AF688" s="1">
        <f t="shared" ca="1" si="570"/>
        <v>3.653345188451234E-2</v>
      </c>
      <c r="AG688" s="1">
        <f t="shared" ca="1" si="571"/>
        <v>3.6974802115250026E-2</v>
      </c>
      <c r="AH688" s="1">
        <f t="shared" ca="1" si="572"/>
        <v>3.7502973187688297E-2</v>
      </c>
      <c r="AI688" s="1">
        <f t="shared" ca="1" si="573"/>
        <v>3.8118070870206147E-2</v>
      </c>
      <c r="AJ688" s="1">
        <f t="shared" ca="1" si="574"/>
        <v>3.8819682740370974E-2</v>
      </c>
      <c r="AK688" s="1">
        <f t="shared" ca="1" si="575"/>
        <v>3.9606642186197798E-2</v>
      </c>
      <c r="AL688" s="1">
        <f t="shared" ca="1" si="576"/>
        <v>4.0476660591633414E-2</v>
      </c>
      <c r="AM688" s="1">
        <f t="shared" ca="1" si="577"/>
        <v>4.1425866183700637E-2</v>
      </c>
      <c r="AN688" s="1">
        <f t="shared" ca="1" si="578"/>
        <v>4.2448352177367588E-2</v>
      </c>
      <c r="AO688" s="1">
        <f t="shared" ca="1" si="579"/>
        <v>4.3535895001028592E-2</v>
      </c>
      <c r="AP688" s="1">
        <f t="shared" ca="1" si="580"/>
        <v>4.467802118012746E-2</v>
      </c>
      <c r="AQ688" s="1">
        <f t="shared" ca="1" si="581"/>
        <v>4.5862542422071648E-2</v>
      </c>
      <c r="AR688" s="1">
        <f t="shared" ca="1" si="582"/>
        <v>4.7076516398940241E-2</v>
      </c>
      <c r="AS688" s="1">
        <f t="shared" ca="1" si="583"/>
        <v>4.8307321703832118E-2</v>
      </c>
      <c r="AT688" s="1">
        <f t="shared" ca="1" si="584"/>
        <v>4.9543222587740604E-2</v>
      </c>
      <c r="AU688" s="1">
        <f t="shared" ca="1" si="585"/>
        <v>5.0772707278912185E-2</v>
      </c>
      <c r="AV688" s="1">
        <f t="shared" ca="1" si="586"/>
        <v>5.1982598713185085E-2</v>
      </c>
      <c r="AW688" s="1">
        <f t="shared" ca="1" si="587"/>
        <v>5.3156977733796788E-2</v>
      </c>
      <c r="AX688" s="1">
        <f t="shared" ca="1" si="588"/>
        <v>5.4281488642469129E-2</v>
      </c>
      <c r="AY688" s="1">
        <f t="shared" ca="1" si="589"/>
        <v>5.5356883458490283E-2</v>
      </c>
      <c r="AZ688" s="1">
        <f t="shared" ca="1" si="538"/>
        <v>5.6413146990383044E-2</v>
      </c>
      <c r="BC688" s="1">
        <f t="shared" ca="1" si="590"/>
        <v>1.7118235438165268</v>
      </c>
      <c r="BD688" s="1">
        <f t="shared" ca="1" si="590"/>
        <v>-0.67150138759900546</v>
      </c>
      <c r="BE688" s="1">
        <f t="shared" ca="1" si="590"/>
        <v>1.9870401913898119</v>
      </c>
    </row>
    <row r="689" spans="1:57" x14ac:dyDescent="0.2">
      <c r="A689" s="118">
        <f t="shared" si="539"/>
        <v>6.7699999999999001</v>
      </c>
      <c r="B689" s="1">
        <f t="shared" ca="1" si="540"/>
        <v>4.6725169143927818E-2</v>
      </c>
      <c r="C689" s="1">
        <f t="shared" ca="1" si="541"/>
        <v>4.6436540358978227E-2</v>
      </c>
      <c r="D689" s="1">
        <f t="shared" ca="1" si="542"/>
        <v>4.6110170129056376E-2</v>
      </c>
      <c r="E689" s="1">
        <f t="shared" ca="1" si="543"/>
        <v>4.5750619027226769E-2</v>
      </c>
      <c r="F689" s="1">
        <f t="shared" ca="1" si="544"/>
        <v>4.5361273152619626E-2</v>
      </c>
      <c r="G689" s="1">
        <f t="shared" ca="1" si="545"/>
        <v>4.49446740459227E-2</v>
      </c>
      <c r="H689" s="1">
        <f t="shared" ca="1" si="546"/>
        <v>4.4502816151074716E-2</v>
      </c>
      <c r="I689" s="1">
        <f t="shared" ca="1" si="547"/>
        <v>4.40374103845129E-2</v>
      </c>
      <c r="J689" s="1">
        <f t="shared" ca="1" si="548"/>
        <v>4.3550150493053406E-2</v>
      </c>
      <c r="K689" s="1">
        <f t="shared" ca="1" si="549"/>
        <v>4.3042995678828744E-2</v>
      </c>
      <c r="L689" s="1">
        <f t="shared" ca="1" si="550"/>
        <v>4.2518448246899085E-2</v>
      </c>
      <c r="M689" s="1">
        <f t="shared" ca="1" si="551"/>
        <v>4.1979784417956724E-2</v>
      </c>
      <c r="N689" s="1">
        <f t="shared" ca="1" si="552"/>
        <v>4.1431197204407147E-2</v>
      </c>
      <c r="O689" s="1">
        <f t="shared" ca="1" si="553"/>
        <v>4.0877828292932593E-2</v>
      </c>
      <c r="P689" s="1">
        <f t="shared" ca="1" si="554"/>
        <v>4.0325690936239535E-2</v>
      </c>
      <c r="Q689" s="1">
        <f t="shared" ca="1" si="555"/>
        <v>3.9781507133196142E-2</v>
      </c>
      <c r="R689" s="1">
        <f t="shared" ca="1" si="556"/>
        <v>3.9252493230521449E-2</v>
      </c>
      <c r="S689" s="1">
        <f t="shared" ca="1" si="557"/>
        <v>3.8746127792421536E-2</v>
      </c>
      <c r="T689" s="1">
        <f t="shared" ca="1" si="558"/>
        <v>3.8269928002866327E-2</v>
      </c>
      <c r="U689" s="1">
        <f t="shared" ca="1" si="559"/>
        <v>3.7831251301277243E-2</v>
      </c>
      <c r="V689" s="1">
        <f t="shared" ca="1" si="560"/>
        <v>3.743713125631775E-2</v>
      </c>
      <c r="W689" s="1">
        <f t="shared" ca="1" si="561"/>
        <v>3.7094151893501313E-2</v>
      </c>
      <c r="X689" s="1">
        <f t="shared" ca="1" si="562"/>
        <v>3.6808361614031164E-2</v>
      </c>
      <c r="Y689" s="1">
        <f t="shared" ca="1" si="563"/>
        <v>3.6585224787804363E-2</v>
      </c>
      <c r="Z689" s="1">
        <f t="shared" ca="1" si="564"/>
        <v>3.6429605505547136E-2</v>
      </c>
      <c r="AA689" s="1">
        <f t="shared" ca="1" si="565"/>
        <v>3.6345774838815889E-2</v>
      </c>
      <c r="AB689" s="1">
        <f t="shared" ca="1" si="566"/>
        <v>3.6337432001976824E-2</v>
      </c>
      <c r="AC689" s="1">
        <f t="shared" ca="1" si="567"/>
        <v>3.6407731984186169E-2</v>
      </c>
      <c r="AD689" s="1">
        <f t="shared" ca="1" si="568"/>
        <v>3.655931659055292E-2</v>
      </c>
      <c r="AE689" s="1">
        <f t="shared" ca="1" si="569"/>
        <v>3.6794349621885679E-2</v>
      </c>
      <c r="AF689" s="1">
        <f t="shared" ca="1" si="570"/>
        <v>3.7114556760767803E-2</v>
      </c>
      <c r="AG689" s="1">
        <f t="shared" ca="1" si="571"/>
        <v>3.7521264496826329E-2</v>
      </c>
      <c r="AH689" s="1">
        <f t="shared" ca="1" si="572"/>
        <v>3.8015420724786586E-2</v>
      </c>
      <c r="AI689" s="1">
        <f t="shared" ca="1" si="573"/>
        <v>3.8597566328153525E-2</v>
      </c>
      <c r="AJ689" s="1">
        <f t="shared" ca="1" si="574"/>
        <v>3.9267718733509052E-2</v>
      </c>
      <c r="AK689" s="1">
        <f t="shared" ca="1" si="575"/>
        <v>4.0025133242647927E-2</v>
      </c>
      <c r="AL689" s="1">
        <f t="shared" ca="1" si="576"/>
        <v>4.0867933335294891E-2</v>
      </c>
      <c r="AM689" s="1">
        <f t="shared" ca="1" si="577"/>
        <v>4.1792649705245037E-2</v>
      </c>
      <c r="AN689" s="1">
        <f t="shared" ca="1" si="578"/>
        <v>4.2793771831162876E-2</v>
      </c>
      <c r="AO689" s="1">
        <f t="shared" ca="1" si="579"/>
        <v>4.3863473223053964E-2</v>
      </c>
      <c r="AP689" s="1">
        <f t="shared" ca="1" si="580"/>
        <v>4.4991687743486219E-2</v>
      </c>
      <c r="AQ689" s="1">
        <f t="shared" ca="1" si="581"/>
        <v>4.6166653308010848E-2</v>
      </c>
      <c r="AR689" s="1">
        <f t="shared" ca="1" si="582"/>
        <v>4.7375875083106915E-2</v>
      </c>
      <c r="AS689" s="1">
        <f t="shared" ca="1" si="583"/>
        <v>4.8607190402350821E-2</v>
      </c>
      <c r="AT689" s="1">
        <f t="shared" ca="1" si="584"/>
        <v>4.984930917383272E-2</v>
      </c>
      <c r="AU689" s="1">
        <f t="shared" ca="1" si="585"/>
        <v>5.1091127883542475E-2</v>
      </c>
      <c r="AV689" s="1">
        <f t="shared" ca="1" si="586"/>
        <v>5.2319856850054816E-2</v>
      </c>
      <c r="AW689" s="1">
        <f t="shared" ca="1" si="587"/>
        <v>5.352005138770366E-2</v>
      </c>
      <c r="AX689" s="1">
        <f t="shared" ca="1" si="588"/>
        <v>5.4678102491786416E-2</v>
      </c>
      <c r="AY689" s="1">
        <f t="shared" ca="1" si="589"/>
        <v>5.5795793119709343E-2</v>
      </c>
      <c r="AZ689" s="1">
        <f t="shared" ca="1" si="538"/>
        <v>5.6903339488848084E-2</v>
      </c>
      <c r="BC689" s="1">
        <f t="shared" ca="1" si="590"/>
        <v>0.84573171041474104</v>
      </c>
      <c r="BD689" s="1">
        <f t="shared" ca="1" si="590"/>
        <v>-0.10760422864023855</v>
      </c>
      <c r="BE689" s="1">
        <f t="shared" ca="1" si="590"/>
        <v>1.7719083211776434</v>
      </c>
    </row>
    <row r="690" spans="1:57" x14ac:dyDescent="0.2">
      <c r="A690" s="118">
        <f t="shared" si="539"/>
        <v>6.7799999999998999</v>
      </c>
      <c r="B690" s="1">
        <f t="shared" ca="1" si="540"/>
        <v>4.6977491483336624E-2</v>
      </c>
      <c r="C690" s="1">
        <f t="shared" ca="1" si="541"/>
        <v>4.6567415727249095E-2</v>
      </c>
      <c r="D690" s="1">
        <f t="shared" ca="1" si="542"/>
        <v>4.6130397915171636E-2</v>
      </c>
      <c r="E690" s="1">
        <f t="shared" ca="1" si="543"/>
        <v>4.5670597521958095E-2</v>
      </c>
      <c r="F690" s="1">
        <f t="shared" ca="1" si="544"/>
        <v>4.5191003318776138E-2</v>
      </c>
      <c r="G690" s="1">
        <f t="shared" ca="1" si="545"/>
        <v>4.4693763141395865E-2</v>
      </c>
      <c r="H690" s="1">
        <f t="shared" ca="1" si="546"/>
        <v>4.4180481125688308E-2</v>
      </c>
      <c r="I690" s="1">
        <f t="shared" ca="1" si="547"/>
        <v>4.3652481736315113E-2</v>
      </c>
      <c r="J690" s="1">
        <f t="shared" ca="1" si="548"/>
        <v>4.3111076807869256E-2</v>
      </c>
      <c r="K690" s="1">
        <f t="shared" ca="1" si="549"/>
        <v>4.2557848384668924E-2</v>
      </c>
      <c r="L690" s="1">
        <f t="shared" ca="1" si="550"/>
        <v>4.1994925704791908E-2</v>
      </c>
      <c r="M690" s="1">
        <f t="shared" ca="1" si="551"/>
        <v>4.1425214488120962E-2</v>
      </c>
      <c r="N690" s="1">
        <f t="shared" ca="1" si="552"/>
        <v>4.0852537789814486E-2</v>
      </c>
      <c r="O690" s="1">
        <f t="shared" ca="1" si="553"/>
        <v>4.0281665865734513E-2</v>
      </c>
      <c r="P690" s="1">
        <f t="shared" ca="1" si="554"/>
        <v>3.9718237480297562E-2</v>
      </c>
      <c r="Q690" s="1">
        <f t="shared" ca="1" si="555"/>
        <v>3.9168596155267965E-2</v>
      </c>
      <c r="R690" s="1">
        <f t="shared" ca="1" si="556"/>
        <v>3.8639575489154102E-2</v>
      </c>
      <c r="S690" s="1">
        <f t="shared" ca="1" si="557"/>
        <v>3.8138267244203147E-2</v>
      </c>
      <c r="T690" s="1">
        <f t="shared" ca="1" si="558"/>
        <v>3.7671798276643582E-2</v>
      </c>
      <c r="U690" s="1">
        <f t="shared" ca="1" si="559"/>
        <v>3.7247132859258431E-2</v>
      </c>
      <c r="V690" s="1">
        <f t="shared" ca="1" si="560"/>
        <v>3.6870909307435876E-2</v>
      </c>
      <c r="W690" s="1">
        <f t="shared" ca="1" si="561"/>
        <v>3.654931506508001E-2</v>
      </c>
      <c r="X690" s="1">
        <f t="shared" ca="1" si="562"/>
        <v>3.6288001328940639E-2</v>
      </c>
      <c r="Y690" s="1">
        <f t="shared" ca="1" si="563"/>
        <v>3.6092035224569635E-2</v>
      </c>
      <c r="Z690" s="1">
        <f t="shared" ca="1" si="564"/>
        <v>3.5965883958380199E-2</v>
      </c>
      <c r="AA690" s="1">
        <f t="shared" ca="1" si="565"/>
        <v>3.5913422277685438E-2</v>
      </c>
      <c r="AB690" s="1">
        <f t="shared" ca="1" si="566"/>
        <v>3.5937953678541405E-2</v>
      </c>
      <c r="AC690" s="1">
        <f t="shared" ca="1" si="567"/>
        <v>3.6042238019074024E-2</v>
      </c>
      <c r="AD690" s="1">
        <f t="shared" ca="1" si="568"/>
        <v>3.6228522555510616E-2</v>
      </c>
      <c r="AE690" s="1">
        <f t="shared" ca="1" si="569"/>
        <v>3.6498577129318338E-2</v>
      </c>
      <c r="AF690" s="1">
        <f t="shared" ca="1" si="570"/>
        <v>3.6853733950730633E-2</v>
      </c>
      <c r="AG690" s="1">
        <f t="shared" ca="1" si="571"/>
        <v>3.7294926079775907E-2</v>
      </c>
      <c r="AH690" s="1">
        <f t="shared" ca="1" si="572"/>
        <v>3.7822706974219321E-2</v>
      </c>
      <c r="AI690" s="1">
        <f t="shared" ca="1" si="573"/>
        <v>3.8437220252936118E-2</v>
      </c>
      <c r="AJ690" s="1">
        <f t="shared" ca="1" si="574"/>
        <v>3.9138080758384555E-2</v>
      </c>
      <c r="AK690" s="1">
        <f t="shared" ca="1" si="575"/>
        <v>3.9924133235345619E-2</v>
      </c>
      <c r="AL690" s="1">
        <f t="shared" ca="1" si="576"/>
        <v>4.0793080792308464E-2</v>
      </c>
      <c r="AM690" s="1">
        <f t="shared" ca="1" si="577"/>
        <v>4.1741024191345455E-2</v>
      </c>
      <c r="AN690" s="1">
        <f t="shared" ca="1" si="578"/>
        <v>4.2762016916742356E-2</v>
      </c>
      <c r="AO690" s="1">
        <f t="shared" ca="1" si="579"/>
        <v>4.3847797490792748E-2</v>
      </c>
      <c r="AP690" s="1">
        <f t="shared" ca="1" si="580"/>
        <v>4.4987875216175595E-2</v>
      </c>
      <c r="AQ690" s="1">
        <f t="shared" ca="1" si="581"/>
        <v>4.6170082367877535E-2</v>
      </c>
      <c r="AR690" s="1">
        <f t="shared" ca="1" si="582"/>
        <v>4.7381539557265678E-2</v>
      </c>
      <c r="AS690" s="1">
        <f t="shared" ca="1" si="583"/>
        <v>4.8609710322292908E-2</v>
      </c>
      <c r="AT690" s="1">
        <f t="shared" ca="1" si="584"/>
        <v>4.9842917205725673E-2</v>
      </c>
      <c r="AU690" s="1">
        <f t="shared" ca="1" si="585"/>
        <v>5.1069632259363625E-2</v>
      </c>
      <c r="AV690" s="1">
        <f t="shared" ca="1" si="586"/>
        <v>5.2276622651851734E-2</v>
      </c>
      <c r="AW690" s="1">
        <f t="shared" ca="1" si="587"/>
        <v>5.3448091338636483E-2</v>
      </c>
      <c r="AX690" s="1">
        <f t="shared" ca="1" si="588"/>
        <v>5.4570349419048238E-2</v>
      </c>
      <c r="AY690" s="1">
        <f t="shared" ca="1" si="589"/>
        <v>5.5645362523592597E-2</v>
      </c>
      <c r="AZ690" s="1">
        <f t="shared" ca="1" si="538"/>
        <v>5.6702561635380663E-2</v>
      </c>
      <c r="BC690" s="1">
        <f t="shared" ca="1" si="590"/>
        <v>-0.4630445646333925</v>
      </c>
      <c r="BD690" s="1">
        <f t="shared" ca="1" si="590"/>
        <v>0.25433419725481521</v>
      </c>
      <c r="BE690" s="1">
        <f t="shared" ca="1" si="590"/>
        <v>-1.3604770267934256</v>
      </c>
    </row>
    <row r="691" spans="1:57" x14ac:dyDescent="0.2">
      <c r="A691" s="118">
        <f t="shared" si="539"/>
        <v>6.7899999999998997</v>
      </c>
      <c r="B691" s="1">
        <f t="shared" ca="1" si="540"/>
        <v>4.6661952488761448E-2</v>
      </c>
      <c r="C691" s="1">
        <f t="shared" ca="1" si="541"/>
        <v>4.6210810276492584E-2</v>
      </c>
      <c r="D691" s="1">
        <f t="shared" ca="1" si="542"/>
        <v>4.5738289368015987E-2</v>
      </c>
      <c r="E691" s="1">
        <f t="shared" ca="1" si="543"/>
        <v>4.5248300006185099E-2</v>
      </c>
      <c r="F691" s="1">
        <f t="shared" ca="1" si="544"/>
        <v>4.4743585497471275E-2</v>
      </c>
      <c r="G691" s="1">
        <f t="shared" ca="1" si="545"/>
        <v>4.422605183146925E-2</v>
      </c>
      <c r="H691" s="1">
        <f t="shared" ca="1" si="546"/>
        <v>4.3697064703913525E-2</v>
      </c>
      <c r="I691" s="1">
        <f t="shared" ca="1" si="547"/>
        <v>4.3157714009286516E-2</v>
      </c>
      <c r="J691" s="1">
        <f t="shared" ca="1" si="548"/>
        <v>4.2609081555851511E-2</v>
      </c>
      <c r="K691" s="1">
        <f t="shared" ca="1" si="549"/>
        <v>4.2052524102734329E-2</v>
      </c>
      <c r="L691" s="1">
        <f t="shared" ca="1" si="550"/>
        <v>4.1489949663159144E-2</v>
      </c>
      <c r="M691" s="1">
        <f t="shared" ca="1" si="551"/>
        <v>4.092404525787572E-2</v>
      </c>
      <c r="N691" s="1">
        <f t="shared" ca="1" si="552"/>
        <v>4.0358415746129236E-2</v>
      </c>
      <c r="O691" s="1">
        <f t="shared" ca="1" si="553"/>
        <v>3.9797611682617424E-2</v>
      </c>
      <c r="P691" s="1">
        <f t="shared" ca="1" si="554"/>
        <v>3.9247049054495879E-2</v>
      </c>
      <c r="Q691" s="1">
        <f t="shared" ca="1" si="555"/>
        <v>3.8712844611808281E-2</v>
      </c>
      <c r="R691" s="1">
        <f t="shared" ca="1" si="556"/>
        <v>3.820160091458269E-2</v>
      </c>
      <c r="S691" s="1">
        <f t="shared" ca="1" si="557"/>
        <v>3.7720174643397032E-2</v>
      </c>
      <c r="T691" s="1">
        <f t="shared" ca="1" si="558"/>
        <v>3.7275454060765739E-2</v>
      </c>
      <c r="U691" s="1">
        <f t="shared" ca="1" si="559"/>
        <v>3.6874162021905986E-2</v>
      </c>
      <c r="V691" s="1">
        <f t="shared" ca="1" si="560"/>
        <v>3.6522693353169301E-2</v>
      </c>
      <c r="W691" s="1">
        <f t="shared" ca="1" si="561"/>
        <v>3.622699069519885E-2</v>
      </c>
      <c r="X691" s="1">
        <f t="shared" ca="1" si="562"/>
        <v>3.5992459830298494E-2</v>
      </c>
      <c r="Y691" s="1">
        <f t="shared" ca="1" si="563"/>
        <v>3.5823922437680844E-2</v>
      </c>
      <c r="Z691" s="1">
        <f t="shared" ca="1" si="564"/>
        <v>3.572560064145279E-2</v>
      </c>
      <c r="AA691" s="1">
        <f t="shared" ca="1" si="565"/>
        <v>3.5701124667608115E-2</v>
      </c>
      <c r="AB691" s="1">
        <f t="shared" ca="1" si="566"/>
        <v>3.5753554096443638E-2</v>
      </c>
      <c r="AC691" s="1">
        <f t="shared" ca="1" si="567"/>
        <v>3.5885405457503274E-2</v>
      </c>
      <c r="AD691" s="1">
        <f t="shared" ca="1" si="568"/>
        <v>3.6098683260728744E-2</v>
      </c>
      <c r="AE691" s="1">
        <f t="shared" ca="1" si="569"/>
        <v>3.6394915188790927E-2</v>
      </c>
      <c r="AF691" s="1">
        <f t="shared" ca="1" si="570"/>
        <v>3.6775191771233694E-2</v>
      </c>
      <c r="AG691" s="1">
        <f t="shared" ca="1" si="571"/>
        <v>3.7240204409144884E-2</v>
      </c>
      <c r="AH691" s="1">
        <f t="shared" ca="1" si="572"/>
        <v>3.779026385758142E-2</v>
      </c>
      <c r="AI691" s="1">
        <f t="shared" ca="1" si="573"/>
        <v>3.8425268155204265E-2</v>
      </c>
      <c r="AJ691" s="1">
        <f t="shared" ca="1" si="574"/>
        <v>3.9144581191695525E-2</v>
      </c>
      <c r="AK691" s="1">
        <f t="shared" ca="1" si="575"/>
        <v>3.9946788749343307E-2</v>
      </c>
      <c r="AL691" s="1">
        <f t="shared" ca="1" si="576"/>
        <v>4.0829325164996738E-2</v>
      </c>
      <c r="AM691" s="1">
        <f t="shared" ca="1" si="577"/>
        <v>4.1788012938557634E-2</v>
      </c>
      <c r="AN691" s="1">
        <f t="shared" ca="1" si="578"/>
        <v>4.281662137087168E-2</v>
      </c>
      <c r="AO691" s="1">
        <f t="shared" ca="1" si="579"/>
        <v>4.3906605995882225E-2</v>
      </c>
      <c r="AP691" s="1">
        <f t="shared" ca="1" si="580"/>
        <v>4.5047203725571104E-2</v>
      </c>
      <c r="AQ691" s="1">
        <f t="shared" ca="1" si="581"/>
        <v>4.6225993406874721E-2</v>
      </c>
      <c r="AR691" s="1">
        <f t="shared" ca="1" si="582"/>
        <v>4.7429863102043349E-2</v>
      </c>
      <c r="AS691" s="1">
        <f t="shared" ca="1" si="583"/>
        <v>4.8646054072817628E-2</v>
      </c>
      <c r="AT691" s="1">
        <f t="shared" ca="1" si="584"/>
        <v>4.9862652546068288E-2</v>
      </c>
      <c r="AU691" s="1">
        <f t="shared" ca="1" si="585"/>
        <v>5.1067857555895296E-2</v>
      </c>
      <c r="AV691" s="1">
        <f t="shared" ca="1" si="586"/>
        <v>5.2248146727640013E-2</v>
      </c>
      <c r="AW691" s="1">
        <f t="shared" ca="1" si="587"/>
        <v>5.3387527897925217E-2</v>
      </c>
      <c r="AX691" s="1">
        <f t="shared" ca="1" si="588"/>
        <v>5.4472389312300855E-2</v>
      </c>
      <c r="AY691" s="1">
        <f t="shared" ca="1" si="589"/>
        <v>5.5505011707029907E-2</v>
      </c>
      <c r="AZ691" s="1">
        <f t="shared" ca="1" si="538"/>
        <v>5.6514361721128975E-2</v>
      </c>
      <c r="BC691" s="1">
        <f t="shared" ca="1" si="590"/>
        <v>-0.35922822553316358</v>
      </c>
      <c r="BD691" s="1">
        <f t="shared" ca="1" si="590"/>
        <v>0.61454020497415662</v>
      </c>
      <c r="BE691" s="1">
        <f t="shared" ca="1" si="590"/>
        <v>-0.29939696818848827</v>
      </c>
    </row>
    <row r="692" spans="1:57" x14ac:dyDescent="0.2">
      <c r="A692" s="118">
        <f t="shared" si="539"/>
        <v>6.7999999999998995</v>
      </c>
      <c r="B692" s="1">
        <f t="shared" ca="1" si="540"/>
        <v>4.589830294845159E-2</v>
      </c>
      <c r="C692" s="1">
        <f t="shared" ca="1" si="541"/>
        <v>4.5404780154751967E-2</v>
      </c>
      <c r="D692" s="1">
        <f t="shared" ca="1" si="542"/>
        <v>4.4898247473802784E-2</v>
      </c>
      <c r="E692" s="1">
        <f t="shared" ca="1" si="543"/>
        <v>4.4382212096346976E-2</v>
      </c>
      <c r="F692" s="1">
        <f t="shared" ca="1" si="544"/>
        <v>4.3859018041073783E-2</v>
      </c>
      <c r="G692" s="1">
        <f t="shared" ca="1" si="545"/>
        <v>4.3330175624067158E-2</v>
      </c>
      <c r="H692" s="1">
        <f t="shared" ca="1" si="546"/>
        <v>4.2796658282868015E-2</v>
      </c>
      <c r="I692" s="1">
        <f t="shared" ca="1" si="547"/>
        <v>4.2259167537200326E-2</v>
      </c>
      <c r="J692" s="1">
        <f t="shared" ca="1" si="548"/>
        <v>4.171840136836423E-2</v>
      </c>
      <c r="K692" s="1">
        <f t="shared" ca="1" si="549"/>
        <v>4.117533743604377E-2</v>
      </c>
      <c r="L692" s="1">
        <f t="shared" ca="1" si="550"/>
        <v>4.0631508683667682E-2</v>
      </c>
      <c r="M692" s="1">
        <f t="shared" ca="1" si="551"/>
        <v>4.0089229547460963E-2</v>
      </c>
      <c r="N692" s="1">
        <f t="shared" ca="1" si="552"/>
        <v>3.9551732765194338E-2</v>
      </c>
      <c r="O692" s="1">
        <f t="shared" ca="1" si="553"/>
        <v>3.9023195233423097E-2</v>
      </c>
      <c r="P692" s="1">
        <f t="shared" ca="1" si="554"/>
        <v>3.8508656186696508E-2</v>
      </c>
      <c r="Q692" s="1">
        <f t="shared" ca="1" si="555"/>
        <v>3.8013851622546217E-2</v>
      </c>
      <c r="R692" s="1">
        <f t="shared" ca="1" si="556"/>
        <v>3.7544999086199973E-2</v>
      </c>
      <c r="S692" s="1">
        <f t="shared" ca="1" si="557"/>
        <v>3.7108566210869373E-2</v>
      </c>
      <c r="T692" s="1">
        <f t="shared" ca="1" si="558"/>
        <v>3.6711048713421533E-2</v>
      </c>
      <c r="U692" s="1">
        <f t="shared" ca="1" si="559"/>
        <v>3.6358774094622175E-2</v>
      </c>
      <c r="V692" s="1">
        <f t="shared" ca="1" si="560"/>
        <v>3.6057739770045498E-2</v>
      </c>
      <c r="W692" s="1">
        <f t="shared" ca="1" si="561"/>
        <v>3.5813489669393815E-2</v>
      </c>
      <c r="X692" s="1">
        <f t="shared" ca="1" si="562"/>
        <v>3.5631030264430978E-2</v>
      </c>
      <c r="Y692" s="1">
        <f t="shared" ca="1" si="563"/>
        <v>3.551478389985481E-2</v>
      </c>
      <c r="Z692" s="1">
        <f t="shared" ca="1" si="564"/>
        <v>3.5468573733229411E-2</v>
      </c>
      <c r="AA692" s="1">
        <f t="shared" ca="1" si="565"/>
        <v>3.5495631585884251E-2</v>
      </c>
      <c r="AB692" s="1">
        <f t="shared" ca="1" si="566"/>
        <v>3.5598619238644234E-2</v>
      </c>
      <c r="AC692" s="1">
        <f t="shared" ca="1" si="567"/>
        <v>3.5779656008661016E-2</v>
      </c>
      <c r="AD692" s="1">
        <f t="shared" ca="1" si="568"/>
        <v>3.6040349775884301E-2</v>
      </c>
      <c r="AE692" s="1">
        <f t="shared" ca="1" si="569"/>
        <v>3.6381832178294604E-2</v>
      </c>
      <c r="AF692" s="1">
        <f t="shared" ca="1" si="570"/>
        <v>3.6804798169725012E-2</v>
      </c>
      <c r="AG692" s="1">
        <f t="shared" ca="1" si="571"/>
        <v>3.7309543575991255E-2</v>
      </c>
      <c r="AH692" s="1">
        <f t="shared" ca="1" si="572"/>
        <v>3.7895982496435665E-2</v>
      </c>
      <c r="AI692" s="1">
        <f t="shared" ca="1" si="573"/>
        <v>3.8563613386597501E-2</v>
      </c>
      <c r="AJ692" s="1">
        <f t="shared" ca="1" si="574"/>
        <v>3.9311395127732192E-2</v>
      </c>
      <c r="AK692" s="1">
        <f t="shared" ca="1" si="575"/>
        <v>4.0137500447995807E-2</v>
      </c>
      <c r="AL692" s="1">
        <f t="shared" ca="1" si="576"/>
        <v>4.1038940827330617E-2</v>
      </c>
      <c r="AM692" s="1">
        <f t="shared" ca="1" si="577"/>
        <v>4.2011106489586329E-2</v>
      </c>
      <c r="AN692" s="1">
        <f t="shared" ca="1" si="578"/>
        <v>4.3047328680614123E-2</v>
      </c>
      <c r="AO692" s="1">
        <f t="shared" ca="1" si="579"/>
        <v>4.4138626262503984E-2</v>
      </c>
      <c r="AP692" s="1">
        <f t="shared" ca="1" si="580"/>
        <v>4.5273810240337338E-2</v>
      </c>
      <c r="AQ692" s="1">
        <f t="shared" ca="1" si="581"/>
        <v>4.6440052555122853E-2</v>
      </c>
      <c r="AR692" s="1">
        <f t="shared" ca="1" si="582"/>
        <v>4.7623855029995811E-2</v>
      </c>
      <c r="AS692" s="1">
        <f t="shared" ca="1" si="583"/>
        <v>4.8812082474234762E-2</v>
      </c>
      <c r="AT692" s="1">
        <f t="shared" ca="1" si="584"/>
        <v>4.9992430169322449E-2</v>
      </c>
      <c r="AU692" s="1">
        <f t="shared" ca="1" si="585"/>
        <v>5.115266990569084E-2</v>
      </c>
      <c r="AV692" s="1">
        <f t="shared" ca="1" si="586"/>
        <v>5.2278837758411106E-2</v>
      </c>
      <c r="AW692" s="1">
        <f t="shared" ca="1" si="587"/>
        <v>5.3354597995126971E-2</v>
      </c>
      <c r="AX692" s="1">
        <f t="shared" ca="1" si="588"/>
        <v>5.4366266871342522E-2</v>
      </c>
      <c r="AY692" s="1">
        <f t="shared" ca="1" si="589"/>
        <v>5.531627074462489E-2</v>
      </c>
      <c r="AZ692" s="1">
        <f t="shared" ca="1" si="538"/>
        <v>5.6233076469079317E-2</v>
      </c>
      <c r="BC692" s="1">
        <f t="shared" ca="1" si="590"/>
        <v>-0.48050222026757528</v>
      </c>
      <c r="BD692" s="1">
        <f t="shared" ca="1" si="590"/>
        <v>1.3698783584121195</v>
      </c>
      <c r="BE692" s="1">
        <f t="shared" ca="1" si="590"/>
        <v>-8.7505181526342568E-2</v>
      </c>
    </row>
    <row r="693" spans="1:57" x14ac:dyDescent="0.2">
      <c r="A693" s="118">
        <f t="shared" si="539"/>
        <v>6.8099999999998992</v>
      </c>
      <c r="B693" s="1">
        <f t="shared" ca="1" si="540"/>
        <v>4.5641534469006283E-2</v>
      </c>
      <c r="C693" s="1">
        <f t="shared" ca="1" si="541"/>
        <v>4.5202583479538948E-2</v>
      </c>
      <c r="D693" s="1">
        <f t="shared" ca="1" si="542"/>
        <v>4.4743443658001925E-2</v>
      </c>
      <c r="E693" s="1">
        <f t="shared" ca="1" si="543"/>
        <v>4.426791589961606E-2</v>
      </c>
      <c r="F693" s="1">
        <f t="shared" ca="1" si="544"/>
        <v>4.3778641688875714E-2</v>
      </c>
      <c r="G693" s="1">
        <f t="shared" ca="1" si="545"/>
        <v>4.3277432417962246E-2</v>
      </c>
      <c r="H693" s="1">
        <f t="shared" ca="1" si="546"/>
        <v>4.2765566025193505E-2</v>
      </c>
      <c r="I693" s="1">
        <f t="shared" ca="1" si="547"/>
        <v>4.2244052427792771E-2</v>
      </c>
      <c r="J693" s="1">
        <f t="shared" ca="1" si="548"/>
        <v>4.1713902555949263E-2</v>
      </c>
      <c r="K693" s="1">
        <f t="shared" ca="1" si="549"/>
        <v>4.1176411731800019E-2</v>
      </c>
      <c r="L693" s="1">
        <f t="shared" ca="1" si="550"/>
        <v>4.0633434559985589E-2</v>
      </c>
      <c r="M693" s="1">
        <f t="shared" ca="1" si="551"/>
        <v>4.0087609582769017E-2</v>
      </c>
      <c r="N693" s="1">
        <f t="shared" ca="1" si="552"/>
        <v>3.9542494067015051E-2</v>
      </c>
      <c r="O693" s="1">
        <f t="shared" ca="1" si="553"/>
        <v>3.9002587870549089E-2</v>
      </c>
      <c r="P693" s="1">
        <f t="shared" ca="1" si="554"/>
        <v>3.8473250076617796E-2</v>
      </c>
      <c r="Q693" s="1">
        <f t="shared" ca="1" si="555"/>
        <v>3.7960532526296824E-2</v>
      </c>
      <c r="R693" s="1">
        <f t="shared" ca="1" si="556"/>
        <v>3.747096435066416E-2</v>
      </c>
      <c r="S693" s="1">
        <f t="shared" ca="1" si="557"/>
        <v>3.7011320746901229E-2</v>
      </c>
      <c r="T693" s="1">
        <f t="shared" ca="1" si="558"/>
        <v>3.6588401511353619E-2</v>
      </c>
      <c r="U693" s="1">
        <f t="shared" ca="1" si="559"/>
        <v>3.6208835430510893E-2</v>
      </c>
      <c r="V693" s="1">
        <f t="shared" ca="1" si="560"/>
        <v>3.5878919164468483E-2</v>
      </c>
      <c r="W693" s="1">
        <f t="shared" ca="1" si="561"/>
        <v>3.5604494601297686E-2</v>
      </c>
      <c r="X693" s="1">
        <f t="shared" ca="1" si="562"/>
        <v>3.5390865583044682E-2</v>
      </c>
      <c r="Y693" s="1">
        <f t="shared" ca="1" si="563"/>
        <v>3.5242751808553782E-2</v>
      </c>
      <c r="Z693" s="1">
        <f t="shared" ca="1" si="564"/>
        <v>3.5164274161385699E-2</v>
      </c>
      <c r="AA693" s="1">
        <f t="shared" ca="1" si="565"/>
        <v>3.5158962751611247E-2</v>
      </c>
      <c r="AB693" s="1">
        <f t="shared" ca="1" si="566"/>
        <v>3.5229778253626852E-2</v>
      </c>
      <c r="AC693" s="1">
        <f t="shared" ca="1" si="567"/>
        <v>3.5379139465141728E-2</v>
      </c>
      <c r="AD693" s="1">
        <f t="shared" ca="1" si="568"/>
        <v>3.5608954329121444E-2</v>
      </c>
      <c r="AE693" s="1">
        <f t="shared" ca="1" si="569"/>
        <v>3.5920655129537557E-2</v>
      </c>
      <c r="AF693" s="1">
        <f t="shared" ca="1" si="570"/>
        <v>3.6315237925822988E-2</v>
      </c>
      <c r="AG693" s="1">
        <f t="shared" ca="1" si="571"/>
        <v>3.6793299628214308E-2</v>
      </c>
      <c r="AH693" s="1">
        <f t="shared" ca="1" si="572"/>
        <v>3.7355054303092973E-2</v>
      </c>
      <c r="AI693" s="1">
        <f t="shared" ca="1" si="573"/>
        <v>3.8000297395672261E-2</v>
      </c>
      <c r="AJ693" s="1">
        <f t="shared" ca="1" si="574"/>
        <v>3.8728279299168632E-2</v>
      </c>
      <c r="AK693" s="1">
        <f t="shared" ca="1" si="575"/>
        <v>3.953745617285246E-2</v>
      </c>
      <c r="AL693" s="1">
        <f t="shared" ca="1" si="576"/>
        <v>4.0425113132678089E-2</v>
      </c>
      <c r="AM693" s="1">
        <f t="shared" ca="1" si="577"/>
        <v>4.1386904692166097E-2</v>
      </c>
      <c r="AN693" s="1">
        <f t="shared" ca="1" si="578"/>
        <v>4.2416420751137787E-2</v>
      </c>
      <c r="AO693" s="1">
        <f t="shared" ca="1" si="579"/>
        <v>4.3504940396430693E-2</v>
      </c>
      <c r="AP693" s="1">
        <f t="shared" ca="1" si="580"/>
        <v>4.4641545787547109E-2</v>
      </c>
      <c r="AQ693" s="1">
        <f t="shared" ca="1" si="581"/>
        <v>4.5813699054206042E-2</v>
      </c>
      <c r="AR693" s="1">
        <f t="shared" ca="1" si="582"/>
        <v>4.7008212657462682E-2</v>
      </c>
      <c r="AS693" s="1">
        <f t="shared" ca="1" si="583"/>
        <v>4.8212271345576783E-2</v>
      </c>
      <c r="AT693" s="1">
        <f t="shared" ca="1" si="584"/>
        <v>4.9413875409979345E-2</v>
      </c>
      <c r="AU693" s="1">
        <f t="shared" ca="1" si="585"/>
        <v>5.0601065792604115E-2</v>
      </c>
      <c r="AV693" s="1">
        <f t="shared" ca="1" si="586"/>
        <v>5.1760135659179737E-2</v>
      </c>
      <c r="AW693" s="1">
        <f t="shared" ca="1" si="587"/>
        <v>5.2875107821251349E-2</v>
      </c>
      <c r="AX693" s="1">
        <f t="shared" ca="1" si="588"/>
        <v>5.3932927577806038E-2</v>
      </c>
      <c r="AY693" s="1">
        <f t="shared" ca="1" si="589"/>
        <v>5.4936850680892567E-2</v>
      </c>
      <c r="AZ693" s="1">
        <f t="shared" ca="1" si="538"/>
        <v>5.5915749392068857E-2</v>
      </c>
      <c r="BC693" s="1">
        <f t="shared" ca="1" si="590"/>
        <v>-0.51350110991815878</v>
      </c>
      <c r="BD693" s="1">
        <f t="shared" ca="1" si="590"/>
        <v>-0.78189398946313204</v>
      </c>
      <c r="BE693" s="1">
        <f t="shared" ca="1" si="590"/>
        <v>0.4099781539450067</v>
      </c>
    </row>
    <row r="694" spans="1:57" x14ac:dyDescent="0.2">
      <c r="A694" s="118">
        <f t="shared" si="539"/>
        <v>6.819999999999899</v>
      </c>
      <c r="B694" s="1">
        <f t="shared" ca="1" si="540"/>
        <v>4.5057960101595254E-2</v>
      </c>
      <c r="C694" s="1">
        <f t="shared" ca="1" si="541"/>
        <v>4.4655320934274559E-2</v>
      </c>
      <c r="D694" s="1">
        <f t="shared" ca="1" si="542"/>
        <v>4.4230927722072134E-2</v>
      </c>
      <c r="E694" s="1">
        <f t="shared" ca="1" si="543"/>
        <v>4.3788594559197681E-2</v>
      </c>
      <c r="F694" s="1">
        <f t="shared" ca="1" si="544"/>
        <v>4.3330979887440953E-2</v>
      </c>
      <c r="G694" s="1">
        <f t="shared" ca="1" si="545"/>
        <v>4.2859915662858704E-2</v>
      </c>
      <c r="H694" s="1">
        <f t="shared" ca="1" si="546"/>
        <v>4.2376703821764596E-2</v>
      </c>
      <c r="I694" s="1">
        <f t="shared" ca="1" si="547"/>
        <v>4.18823821891934E-2</v>
      </c>
      <c r="J694" s="1">
        <f t="shared" ca="1" si="548"/>
        <v>4.1377994157779131E-2</v>
      </c>
      <c r="K694" s="1">
        <f t="shared" ca="1" si="549"/>
        <v>4.0864872211371403E-2</v>
      </c>
      <c r="L694" s="1">
        <f t="shared" ca="1" si="550"/>
        <v>4.0344912084003516E-2</v>
      </c>
      <c r="M694" s="1">
        <f t="shared" ca="1" si="551"/>
        <v>3.9820795851722095E-2</v>
      </c>
      <c r="N694" s="1">
        <f t="shared" ca="1" si="552"/>
        <v>3.9296124698413849E-2</v>
      </c>
      <c r="O694" s="1">
        <f t="shared" ca="1" si="553"/>
        <v>3.8775440800207235E-2</v>
      </c>
      <c r="P694" s="1">
        <f t="shared" ca="1" si="554"/>
        <v>3.826414242822767E-2</v>
      </c>
      <c r="Q694" s="1">
        <f t="shared" ca="1" si="555"/>
        <v>3.7768316601225357E-2</v>
      </c>
      <c r="R694" s="1">
        <f t="shared" ca="1" si="556"/>
        <v>3.7294523374975297E-2</v>
      </c>
      <c r="S694" s="1">
        <f t="shared" ca="1" si="557"/>
        <v>3.6849564860223352E-2</v>
      </c>
      <c r="T694" s="1">
        <f t="shared" ca="1" si="558"/>
        <v>3.6440264296202896E-2</v>
      </c>
      <c r="U694" s="1">
        <f t="shared" ca="1" si="559"/>
        <v>3.6073271133587693E-2</v>
      </c>
      <c r="V694" s="1">
        <f t="shared" ca="1" si="560"/>
        <v>3.5754900670555784E-2</v>
      </c>
      <c r="W694" s="1">
        <f t="shared" ca="1" si="561"/>
        <v>3.5491012161070125E-2</v>
      </c>
      <c r="X694" s="1">
        <f t="shared" ca="1" si="562"/>
        <v>3.5286926236420921E-2</v>
      </c>
      <c r="Y694" s="1">
        <f t="shared" ca="1" si="563"/>
        <v>3.5147379376320377E-2</v>
      </c>
      <c r="Z694" s="1">
        <f t="shared" ca="1" si="564"/>
        <v>3.5076509620865136E-2</v>
      </c>
      <c r="AA694" s="1">
        <f t="shared" ca="1" si="565"/>
        <v>3.5077864800248382E-2</v>
      </c>
      <c r="AB694" s="1">
        <f t="shared" ca="1" si="566"/>
        <v>3.5154423913462185E-2</v>
      </c>
      <c r="AC694" s="1">
        <f t="shared" ca="1" si="567"/>
        <v>3.5308624669706884E-2</v>
      </c>
      <c r="AD694" s="1">
        <f t="shared" ca="1" si="568"/>
        <v>3.5542394505907855E-2</v>
      </c>
      <c r="AE694" s="1">
        <f t="shared" ca="1" si="569"/>
        <v>3.5857185780504279E-2</v>
      </c>
      <c r="AF694" s="1">
        <f t="shared" ca="1" si="570"/>
        <v>3.6254015077389734E-2</v>
      </c>
      <c r="AG694" s="1">
        <f t="shared" ca="1" si="571"/>
        <v>3.6733499788158423E-2</v>
      </c>
      <c r="AH694" s="1">
        <f t="shared" ca="1" si="572"/>
        <v>3.7295873305968029E-2</v>
      </c>
      <c r="AI694" s="1">
        <f t="shared" ca="1" si="573"/>
        <v>3.7940947375436004E-2</v>
      </c>
      <c r="AJ694" s="1">
        <f t="shared" ca="1" si="574"/>
        <v>3.8667983159407317E-2</v>
      </c>
      <c r="AK694" s="1">
        <f t="shared" ca="1" si="575"/>
        <v>3.9475439471649013E-2</v>
      </c>
      <c r="AL694" s="1">
        <f t="shared" ca="1" si="576"/>
        <v>4.0360594296485114E-2</v>
      </c>
      <c r="AM694" s="1">
        <f t="shared" ca="1" si="577"/>
        <v>4.1319085743677438E-2</v>
      </c>
      <c r="AN694" s="1">
        <f t="shared" ca="1" si="578"/>
        <v>4.2344481817717404E-2</v>
      </c>
      <c r="AO694" s="1">
        <f t="shared" ca="1" si="579"/>
        <v>4.3428041468067953E-2</v>
      </c>
      <c r="AP694" s="1">
        <f t="shared" ca="1" si="580"/>
        <v>4.4558837808622465E-2</v>
      </c>
      <c r="AQ694" s="1">
        <f t="shared" ca="1" si="581"/>
        <v>4.5724342986078872E-2</v>
      </c>
      <c r="AR694" s="1">
        <f t="shared" ca="1" si="582"/>
        <v>4.6911399704717936E-2</v>
      </c>
      <c r="AS694" s="1">
        <f t="shared" ca="1" si="583"/>
        <v>4.8107231772484355E-2</v>
      </c>
      <c r="AT694" s="1">
        <f t="shared" ca="1" si="584"/>
        <v>4.9299863192872849E-2</v>
      </c>
      <c r="AU694" s="1">
        <f t="shared" ca="1" si="585"/>
        <v>5.0477323237386511E-2</v>
      </c>
      <c r="AV694" s="1">
        <f t="shared" ca="1" si="586"/>
        <v>5.1625883610760717E-2</v>
      </c>
      <c r="AW694" s="1">
        <f t="shared" ca="1" si="587"/>
        <v>5.2729650497718092E-2</v>
      </c>
      <c r="AX694" s="1">
        <f t="shared" ca="1" si="588"/>
        <v>5.3775921667033079E-2</v>
      </c>
      <c r="AY694" s="1">
        <f t="shared" ca="1" si="589"/>
        <v>5.4768493204779944E-2</v>
      </c>
      <c r="AZ694" s="1">
        <f t="shared" ca="1" si="538"/>
        <v>5.5736190615966262E-2</v>
      </c>
      <c r="BC694" s="1">
        <f t="shared" ca="1" si="590"/>
        <v>-0.28166876578572353</v>
      </c>
      <c r="BD694" s="1">
        <f t="shared" ca="1" si="590"/>
        <v>0.37747330048788719</v>
      </c>
      <c r="BE694" s="1">
        <f t="shared" ca="1" si="590"/>
        <v>0.54605729173704187</v>
      </c>
    </row>
    <row r="695" spans="1:57" x14ac:dyDescent="0.2">
      <c r="A695" s="118">
        <f t="shared" si="539"/>
        <v>6.8299999999998988</v>
      </c>
      <c r="B695" s="1">
        <f t="shared" ca="1" si="540"/>
        <v>4.4323642679828468E-2</v>
      </c>
      <c r="C695" s="1">
        <f t="shared" ca="1" si="541"/>
        <v>4.3991232438162234E-2</v>
      </c>
      <c r="D695" s="1">
        <f t="shared" ca="1" si="542"/>
        <v>4.3629987326809151E-2</v>
      </c>
      <c r="E695" s="1">
        <f t="shared" ca="1" si="543"/>
        <v>4.3243982708050452E-2</v>
      </c>
      <c r="F695" s="1">
        <f t="shared" ca="1" si="544"/>
        <v>4.2836142047019438E-2</v>
      </c>
      <c r="G695" s="1">
        <f t="shared" ca="1" si="545"/>
        <v>4.2408565926247227E-2</v>
      </c>
      <c r="H695" s="1">
        <f t="shared" ca="1" si="546"/>
        <v>4.1962828352156131E-2</v>
      </c>
      <c r="I695" s="1">
        <f t="shared" ca="1" si="547"/>
        <v>4.1500243142601659E-2</v>
      </c>
      <c r="J695" s="1">
        <f t="shared" ca="1" si="548"/>
        <v>4.1022134240564528E-2</v>
      </c>
      <c r="K695" s="1">
        <f t="shared" ca="1" si="549"/>
        <v>4.0530119364877069E-2</v>
      </c>
      <c r="L695" s="1">
        <f t="shared" ca="1" si="550"/>
        <v>4.0026383420969695E-2</v>
      </c>
      <c r="M695" s="1">
        <f t="shared" ca="1" si="551"/>
        <v>3.9513900020253942E-2</v>
      </c>
      <c r="N695" s="1">
        <f t="shared" ca="1" si="552"/>
        <v>3.8996562225580657E-2</v>
      </c>
      <c r="O695" s="1">
        <f t="shared" ca="1" si="553"/>
        <v>3.8479202462689419E-2</v>
      </c>
      <c r="P695" s="1">
        <f t="shared" ca="1" si="554"/>
        <v>3.7967506104296868E-2</v>
      </c>
      <c r="Q695" s="1">
        <f t="shared" ca="1" si="555"/>
        <v>3.7467843255684738E-2</v>
      </c>
      <c r="R695" s="1">
        <f t="shared" ca="1" si="556"/>
        <v>3.6987052811018974E-2</v>
      </c>
      <c r="S695" s="1">
        <f t="shared" ca="1" si="557"/>
        <v>3.6532211719112882E-2</v>
      </c>
      <c r="T695" s="1">
        <f t="shared" ca="1" si="558"/>
        <v>3.6110414600430088E-2</v>
      </c>
      <c r="U695" s="1">
        <f t="shared" ca="1" si="559"/>
        <v>3.5728579523223107E-2</v>
      </c>
      <c r="V695" s="1">
        <f t="shared" ca="1" si="560"/>
        <v>3.5393288392225282E-2</v>
      </c>
      <c r="W695" s="1">
        <f t="shared" ca="1" si="561"/>
        <v>3.5110665809674868E-2</v>
      </c>
      <c r="X695" s="1">
        <f t="shared" ca="1" si="562"/>
        <v>3.4886297189855094E-2</v>
      </c>
      <c r="Y695" s="1">
        <f t="shared" ca="1" si="563"/>
        <v>3.4725183794775995E-2</v>
      </c>
      <c r="Z695" s="1">
        <f t="shared" ca="1" si="564"/>
        <v>3.4631728826258389E-2</v>
      </c>
      <c r="AA695" s="1">
        <f t="shared" ca="1" si="565"/>
        <v>3.4609745840623887E-2</v>
      </c>
      <c r="AB695" s="1">
        <f t="shared" ca="1" si="566"/>
        <v>3.4662480167114637E-2</v>
      </c>
      <c r="AC695" s="1">
        <f t="shared" ca="1" si="567"/>
        <v>3.4792636431988051E-2</v>
      </c>
      <c r="AD695" s="1">
        <f t="shared" ca="1" si="568"/>
        <v>3.5002409571655999E-2</v>
      </c>
      <c r="AE695" s="1">
        <f t="shared" ca="1" si="569"/>
        <v>3.5293520021941707E-2</v>
      </c>
      <c r="AF695" s="1">
        <f t="shared" ca="1" si="570"/>
        <v>3.5667252884253903E-2</v>
      </c>
      <c r="AG695" s="1">
        <f t="shared" ca="1" si="571"/>
        <v>3.6124494002369341E-2</v>
      </c>
      <c r="AH695" s="1">
        <f t="shared" ca="1" si="572"/>
        <v>3.6665744029591052E-2</v>
      </c>
      <c r="AI695" s="1">
        <f t="shared" ca="1" si="573"/>
        <v>3.7291078893261685E-2</v>
      </c>
      <c r="AJ695" s="1">
        <f t="shared" ca="1" si="574"/>
        <v>3.8000018357468641E-2</v>
      </c>
      <c r="AK695" s="1">
        <f t="shared" ca="1" si="575"/>
        <v>3.8791271688669658E-2</v>
      </c>
      <c r="AL695" s="1">
        <f t="shared" ca="1" si="576"/>
        <v>3.9662357548032393E-2</v>
      </c>
      <c r="AM695" s="1">
        <f t="shared" ca="1" si="577"/>
        <v>4.0609145525645061E-2</v>
      </c>
      <c r="AN695" s="1">
        <f t="shared" ca="1" si="578"/>
        <v>4.1625429759744842E-2</v>
      </c>
      <c r="AO695" s="1">
        <f t="shared" ca="1" si="579"/>
        <v>4.2702697278171949E-2</v>
      </c>
      <c r="AP695" s="1">
        <f t="shared" ca="1" si="580"/>
        <v>4.3830260524379147E-2</v>
      </c>
      <c r="AQ695" s="1">
        <f t="shared" ca="1" si="581"/>
        <v>4.4995850060484809E-2</v>
      </c>
      <c r="AR695" s="1">
        <f t="shared" ca="1" si="582"/>
        <v>4.6186587004240963E-2</v>
      </c>
      <c r="AS695" s="1">
        <f t="shared" ca="1" si="583"/>
        <v>4.7389981910241408E-2</v>
      </c>
      <c r="AT695" s="1">
        <f t="shared" ca="1" si="584"/>
        <v>4.8594329780311259E-2</v>
      </c>
      <c r="AU695" s="1">
        <f t="shared" ca="1" si="585"/>
        <v>4.9787896013628215E-2</v>
      </c>
      <c r="AV695" s="1">
        <f t="shared" ca="1" si="586"/>
        <v>5.0957180944534386E-2</v>
      </c>
      <c r="AW695" s="1">
        <f t="shared" ca="1" si="587"/>
        <v>5.2086627506778616E-2</v>
      </c>
      <c r="AX695" s="1">
        <f t="shared" ca="1" si="588"/>
        <v>5.3164137690124035E-2</v>
      </c>
      <c r="AY695" s="1">
        <f t="shared" ca="1" si="589"/>
        <v>5.4194284166775422E-2</v>
      </c>
      <c r="AZ695" s="1">
        <f t="shared" ca="1" si="538"/>
        <v>5.5206091608930592E-2</v>
      </c>
      <c r="BC695" s="1">
        <f t="shared" ca="1" si="590"/>
        <v>-0.81991628749829548</v>
      </c>
      <c r="BD695" s="1">
        <f t="shared" ca="1" si="590"/>
        <v>-0.39554905821526631</v>
      </c>
      <c r="BE695" s="1">
        <f t="shared" ca="1" si="590"/>
        <v>0.71502208648011845</v>
      </c>
    </row>
    <row r="696" spans="1:57" x14ac:dyDescent="0.2">
      <c r="A696" s="118">
        <f t="shared" si="539"/>
        <v>6.8399999999998986</v>
      </c>
      <c r="B696" s="1">
        <f t="shared" ca="1" si="540"/>
        <v>4.4126599274262504E-2</v>
      </c>
      <c r="C696" s="1">
        <f t="shared" ca="1" si="541"/>
        <v>4.37031757028837E-2</v>
      </c>
      <c r="D696" s="1">
        <f t="shared" ca="1" si="542"/>
        <v>4.326072539473242E-2</v>
      </c>
      <c r="E696" s="1">
        <f t="shared" ca="1" si="543"/>
        <v>4.2802925183256048E-2</v>
      </c>
      <c r="F696" s="1">
        <f t="shared" ca="1" si="544"/>
        <v>4.2332303756983249E-2</v>
      </c>
      <c r="G696" s="1">
        <f t="shared" ca="1" si="545"/>
        <v>4.1850570521781393E-2</v>
      </c>
      <c r="H696" s="1">
        <f t="shared" ca="1" si="546"/>
        <v>4.1358911760624874E-2</v>
      </c>
      <c r="I696" s="1">
        <f t="shared" ca="1" si="547"/>
        <v>4.0858257503329658E-2</v>
      </c>
      <c r="J696" s="1">
        <f t="shared" ca="1" si="548"/>
        <v>4.0349552464905077E-2</v>
      </c>
      <c r="K696" s="1">
        <f t="shared" ca="1" si="549"/>
        <v>3.9834039805883653E-2</v>
      </c>
      <c r="L696" s="1">
        <f t="shared" ca="1" si="550"/>
        <v>3.9313533778361505E-2</v>
      </c>
      <c r="M696" s="1">
        <f t="shared" ca="1" si="551"/>
        <v>3.8790639663976223E-2</v>
      </c>
      <c r="N696" s="1">
        <f t="shared" ca="1" si="552"/>
        <v>3.826888249994493E-2</v>
      </c>
      <c r="O696" s="1">
        <f t="shared" ca="1" si="553"/>
        <v>3.7752725026647151E-2</v>
      </c>
      <c r="P696" s="1">
        <f t="shared" ca="1" si="554"/>
        <v>3.7247479766078721E-2</v>
      </c>
      <c r="Q696" s="1">
        <f t="shared" ca="1" si="555"/>
        <v>3.675913995307932E-2</v>
      </c>
      <c r="R696" s="1">
        <f t="shared" ca="1" si="556"/>
        <v>3.6294163368188539E-2</v>
      </c>
      <c r="S696" s="1">
        <f t="shared" ca="1" si="557"/>
        <v>3.5859241857139595E-2</v>
      </c>
      <c r="T696" s="1">
        <f t="shared" ca="1" si="558"/>
        <v>3.5461081494342524E-2</v>
      </c>
      <c r="U696" s="1">
        <f t="shared" ca="1" si="559"/>
        <v>3.5106209053397321E-2</v>
      </c>
      <c r="V696" s="1">
        <f t="shared" ca="1" si="560"/>
        <v>3.4800813148416231E-2</v>
      </c>
      <c r="W696" s="1">
        <f t="shared" ca="1" si="561"/>
        <v>3.4550623846596358E-2</v>
      </c>
      <c r="X696" s="1">
        <f t="shared" ca="1" si="562"/>
        <v>3.4360831473189246E-2</v>
      </c>
      <c r="Y696" s="1">
        <f t="shared" ca="1" si="563"/>
        <v>3.4236042208080478E-2</v>
      </c>
      <c r="Z696" s="1">
        <f t="shared" ca="1" si="564"/>
        <v>3.418026455409235E-2</v>
      </c>
      <c r="AA696" s="1">
        <f t="shared" ca="1" si="565"/>
        <v>3.4196917933746504E-2</v>
      </c>
      <c r="AB696" s="1">
        <f t="shared" ca="1" si="566"/>
        <v>3.4288854146260532E-2</v>
      </c>
      <c r="AC696" s="1">
        <f t="shared" ca="1" si="567"/>
        <v>3.4458384874586669E-2</v>
      </c>
      <c r="AD696" s="1">
        <f t="shared" ca="1" si="568"/>
        <v>3.4707312694170447E-2</v>
      </c>
      <c r="AE696" s="1">
        <f t="shared" ca="1" si="569"/>
        <v>3.503696625501096E-2</v>
      </c>
      <c r="AF696" s="1">
        <f t="shared" ca="1" si="570"/>
        <v>3.544823930271461E-2</v>
      </c>
      <c r="AG696" s="1">
        <f t="shared" ca="1" si="571"/>
        <v>3.5941626237389168E-2</v>
      </c>
      <c r="AH696" s="1">
        <f t="shared" ca="1" si="572"/>
        <v>3.6517235038923818E-2</v>
      </c>
      <c r="AI696" s="1">
        <f t="shared" ca="1" si="573"/>
        <v>3.7174745833745929E-2</v>
      </c>
      <c r="AJ696" s="1">
        <f t="shared" ca="1" si="574"/>
        <v>3.7913276952203499E-2</v>
      </c>
      <c r="AK696" s="1">
        <f t="shared" ca="1" si="575"/>
        <v>3.8731128045917218E-2</v>
      </c>
      <c r="AL696" s="1">
        <f t="shared" ca="1" si="576"/>
        <v>3.962539839695723E-2</v>
      </c>
      <c r="AM696" s="1">
        <f t="shared" ca="1" si="577"/>
        <v>4.0591529096795732E-2</v>
      </c>
      <c r="AN696" s="1">
        <f t="shared" ca="1" si="578"/>
        <v>4.1622880584297479E-2</v>
      </c>
      <c r="AO696" s="1">
        <f t="shared" ca="1" si="579"/>
        <v>4.2710508318692816E-2</v>
      </c>
      <c r="AP696" s="1">
        <f t="shared" ca="1" si="580"/>
        <v>4.3843304582700304E-2</v>
      </c>
      <c r="AQ696" s="1">
        <f t="shared" ca="1" si="581"/>
        <v>4.5008598881808956E-2</v>
      </c>
      <c r="AR696" s="1">
        <f t="shared" ca="1" si="582"/>
        <v>4.619313104189484E-2</v>
      </c>
      <c r="AS696" s="1">
        <f t="shared" ca="1" si="583"/>
        <v>4.7384038177223656E-2</v>
      </c>
      <c r="AT696" s="1">
        <f t="shared" ca="1" si="584"/>
        <v>4.8569225718527009E-2</v>
      </c>
      <c r="AU696" s="1">
        <f t="shared" ca="1" si="585"/>
        <v>4.9736535170685055E-2</v>
      </c>
      <c r="AV696" s="1">
        <f t="shared" ca="1" si="586"/>
        <v>5.0872037788024203E-2</v>
      </c>
      <c r="AW696" s="1">
        <f t="shared" ca="1" si="587"/>
        <v>5.1959858730747974E-2</v>
      </c>
      <c r="AX696" s="1">
        <f t="shared" ca="1" si="588"/>
        <v>5.2987847784900205E-2</v>
      </c>
      <c r="AY696" s="1">
        <f t="shared" ca="1" si="589"/>
        <v>5.3960682788426584E-2</v>
      </c>
      <c r="AZ696" s="1">
        <f t="shared" ca="1" si="538"/>
        <v>5.4906793023519286E-2</v>
      </c>
      <c r="BC696" s="1">
        <f t="shared" ca="1" si="590"/>
        <v>-0.57350204931599968</v>
      </c>
      <c r="BD696" s="1">
        <f t="shared" ca="1" si="590"/>
        <v>0.66823773913169049</v>
      </c>
      <c r="BE696" s="1">
        <f t="shared" ca="1" si="590"/>
        <v>-0.87580419298319701</v>
      </c>
    </row>
    <row r="697" spans="1:57" x14ac:dyDescent="0.2">
      <c r="A697" s="118">
        <f t="shared" si="539"/>
        <v>6.8499999999998984</v>
      </c>
      <c r="B697" s="1">
        <f t="shared" ca="1" si="540"/>
        <v>4.5058388672000127E-2</v>
      </c>
      <c r="C697" s="1">
        <f t="shared" ca="1" si="541"/>
        <v>4.4643233731578504E-2</v>
      </c>
      <c r="D697" s="1">
        <f t="shared" ca="1" si="542"/>
        <v>4.4205436448124032E-2</v>
      </c>
      <c r="E697" s="1">
        <f t="shared" ca="1" si="543"/>
        <v>4.3748849718519466E-2</v>
      </c>
      <c r="F697" s="1">
        <f t="shared" ca="1" si="544"/>
        <v>4.3276182043912287E-2</v>
      </c>
      <c r="G697" s="1">
        <f t="shared" ca="1" si="545"/>
        <v>4.2789326239795041E-2</v>
      </c>
      <c r="H697" s="1">
        <f t="shared" ca="1" si="546"/>
        <v>4.2289655461627017E-2</v>
      </c>
      <c r="I697" s="1">
        <f t="shared" ca="1" si="547"/>
        <v>4.1778290559610624E-2</v>
      </c>
      <c r="J697" s="1">
        <f t="shared" ca="1" si="548"/>
        <v>4.1256371631401861E-2</v>
      </c>
      <c r="K697" s="1">
        <f t="shared" ca="1" si="549"/>
        <v>4.0725341874557404E-2</v>
      </c>
      <c r="L697" s="1">
        <f t="shared" ca="1" si="550"/>
        <v>4.0187219451534861E-2</v>
      </c>
      <c r="M697" s="1">
        <f t="shared" ca="1" si="551"/>
        <v>3.964481583750535E-2</v>
      </c>
      <c r="N697" s="1">
        <f t="shared" ca="1" si="552"/>
        <v>3.9101862528082371E-2</v>
      </c>
      <c r="O697" s="1">
        <f t="shared" ca="1" si="553"/>
        <v>3.8563027032202775E-2</v>
      </c>
      <c r="P697" s="1">
        <f t="shared" ca="1" si="554"/>
        <v>3.8033823457971822E-2</v>
      </c>
      <c r="Q697" s="1">
        <f t="shared" ca="1" si="555"/>
        <v>3.7520442602148069E-2</v>
      </c>
      <c r="R697" s="1">
        <f t="shared" ca="1" si="556"/>
        <v>3.7029535569080306E-2</v>
      </c>
      <c r="S697" s="1">
        <f t="shared" ca="1" si="557"/>
        <v>3.6567983549786812E-2</v>
      </c>
      <c r="T697" s="1">
        <f t="shared" ca="1" si="558"/>
        <v>3.6142678534876703E-2</v>
      </c>
      <c r="U697" s="1">
        <f t="shared" ca="1" si="559"/>
        <v>3.5760330480602683E-2</v>
      </c>
      <c r="V697" s="1">
        <f t="shared" ca="1" si="560"/>
        <v>3.5427309202792155E-2</v>
      </c>
      <c r="W697" s="1">
        <f t="shared" ca="1" si="561"/>
        <v>3.5149524739745849E-2</v>
      </c>
      <c r="X697" s="1">
        <f t="shared" ca="1" si="562"/>
        <v>3.4932346845046439E-2</v>
      </c>
      <c r="Y697" s="1">
        <f t="shared" ca="1" si="563"/>
        <v>3.4780561141342162E-2</v>
      </c>
      <c r="Z697" s="1">
        <f t="shared" ca="1" si="564"/>
        <v>3.4698355960985423E-2</v>
      </c>
      <c r="AA697" s="1">
        <f t="shared" ca="1" si="565"/>
        <v>3.4689331121998013E-2</v>
      </c>
      <c r="AB697" s="1">
        <f t="shared" ca="1" si="566"/>
        <v>3.4756519422531967E-2</v>
      </c>
      <c r="AC697" s="1">
        <f t="shared" ca="1" si="567"/>
        <v>3.4902414131105793E-2</v>
      </c>
      <c r="AD697" s="1">
        <f t="shared" ca="1" si="568"/>
        <v>3.5128999990926113E-2</v>
      </c>
      <c r="AE697" s="1">
        <f t="shared" ca="1" si="569"/>
        <v>3.5437788391992964E-2</v>
      </c>
      <c r="AF697" s="1">
        <f t="shared" ca="1" si="570"/>
        <v>3.5829856239577726E-2</v>
      </c>
      <c r="AG697" s="1">
        <f t="shared" ca="1" si="571"/>
        <v>3.6305880982748923E-2</v>
      </c>
      <c r="AH697" s="1">
        <f t="shared" ca="1" si="572"/>
        <v>3.6866152382656454E-2</v>
      </c>
      <c r="AI697" s="1">
        <f t="shared" ca="1" si="573"/>
        <v>3.7510529169380594E-2</v>
      </c>
      <c r="AJ697" s="1">
        <f t="shared" ca="1" si="574"/>
        <v>3.8238302593132593E-2</v>
      </c>
      <c r="AK697" s="1">
        <f t="shared" ca="1" si="575"/>
        <v>3.9047937012635509E-2</v>
      </c>
      <c r="AL697" s="1">
        <f t="shared" ca="1" si="576"/>
        <v>3.993668666569624E-2</v>
      </c>
      <c r="AM697" s="1">
        <f t="shared" ca="1" si="577"/>
        <v>4.0900138558380456E-2</v>
      </c>
      <c r="AN697" s="1">
        <f t="shared" ca="1" si="578"/>
        <v>4.1931793990020359E-2</v>
      </c>
      <c r="AO697" s="1">
        <f t="shared" ca="1" si="579"/>
        <v>4.3022851596618582E-2</v>
      </c>
      <c r="AP697" s="1">
        <f t="shared" ca="1" si="580"/>
        <v>4.4162358399466202E-2</v>
      </c>
      <c r="AQ697" s="1">
        <f t="shared" ca="1" si="581"/>
        <v>4.5337817759942556E-2</v>
      </c>
      <c r="AR697" s="1">
        <f t="shared" ca="1" si="582"/>
        <v>4.6536162886303342E-2</v>
      </c>
      <c r="AS697" s="1">
        <f t="shared" ca="1" si="583"/>
        <v>4.7744731647095501E-2</v>
      </c>
      <c r="AT697" s="1">
        <f t="shared" ca="1" si="584"/>
        <v>4.8951613732717648E-2</v>
      </c>
      <c r="AU697" s="1">
        <f t="shared" ca="1" si="585"/>
        <v>5.0144801167262658E-2</v>
      </c>
      <c r="AV697" s="1">
        <f t="shared" ca="1" si="586"/>
        <v>5.1310512868395289E-2</v>
      </c>
      <c r="AW697" s="1">
        <f t="shared" ca="1" si="587"/>
        <v>5.2433136051394873E-2</v>
      </c>
      <c r="AX697" s="1">
        <f t="shared" ca="1" si="588"/>
        <v>5.3501045963199802E-2</v>
      </c>
      <c r="AY697" s="1">
        <f t="shared" ca="1" si="589"/>
        <v>5.4519586113606362E-2</v>
      </c>
      <c r="AZ697" s="1">
        <f t="shared" ca="1" si="538"/>
        <v>5.5517344534504569E-2</v>
      </c>
      <c r="BC697" s="1">
        <f t="shared" ca="1" si="590"/>
        <v>0.88557992589887835</v>
      </c>
      <c r="BD697" s="1">
        <f t="shared" ca="1" si="590"/>
        <v>-0.83577305794796874</v>
      </c>
      <c r="BE697" s="1">
        <f t="shared" ca="1" si="590"/>
        <v>-0.15476906537864465</v>
      </c>
    </row>
    <row r="698" spans="1:57" x14ac:dyDescent="0.2">
      <c r="A698" s="118">
        <f t="shared" si="539"/>
        <v>6.8599999999998982</v>
      </c>
      <c r="B698" s="1">
        <f t="shared" ca="1" si="540"/>
        <v>4.4843332564965137E-2</v>
      </c>
      <c r="C698" s="1">
        <f t="shared" ca="1" si="541"/>
        <v>4.4426501678570839E-2</v>
      </c>
      <c r="D698" s="1">
        <f t="shared" ca="1" si="542"/>
        <v>4.3987279969444862E-2</v>
      </c>
      <c r="E698" s="1">
        <f t="shared" ca="1" si="543"/>
        <v>4.3529498636066637E-2</v>
      </c>
      <c r="F698" s="1">
        <f t="shared" ca="1" si="544"/>
        <v>4.3055848227320247E-2</v>
      </c>
      <c r="G698" s="1">
        <f t="shared" ca="1" si="545"/>
        <v>4.2568207200758268E-2</v>
      </c>
      <c r="H698" s="1">
        <f t="shared" ca="1" si="546"/>
        <v>4.2067937826460573E-2</v>
      </c>
      <c r="I698" s="1">
        <f t="shared" ca="1" si="547"/>
        <v>4.1556154029438873E-2</v>
      </c>
      <c r="J698" s="1">
        <f t="shared" ca="1" si="548"/>
        <v>4.1033993546261027E-2</v>
      </c>
      <c r="K698" s="1">
        <f t="shared" ca="1" si="549"/>
        <v>4.0502901852152259E-2</v>
      </c>
      <c r="L698" s="1">
        <f t="shared" ca="1" si="550"/>
        <v>3.9964903228772788E-2</v>
      </c>
      <c r="M698" s="1">
        <f t="shared" ca="1" si="551"/>
        <v>3.9422817513302164E-2</v>
      </c>
      <c r="N698" s="1">
        <f t="shared" ca="1" si="552"/>
        <v>3.8880384789131112E-2</v>
      </c>
      <c r="O698" s="1">
        <f t="shared" ca="1" si="553"/>
        <v>3.8342279433282542E-2</v>
      </c>
      <c r="P698" s="1">
        <f t="shared" ca="1" si="554"/>
        <v>3.781401922266496E-2</v>
      </c>
      <c r="Q698" s="1">
        <f t="shared" ca="1" si="555"/>
        <v>3.7301794594371267E-2</v>
      </c>
      <c r="R698" s="1">
        <f t="shared" ca="1" si="556"/>
        <v>3.6812252060166618E-2</v>
      </c>
      <c r="S698" s="1">
        <f t="shared" ca="1" si="557"/>
        <v>3.6352264250950297E-2</v>
      </c>
      <c r="T698" s="1">
        <f t="shared" ca="1" si="558"/>
        <v>3.5928711182037221E-2</v>
      </c>
      <c r="U698" s="1">
        <f t="shared" ca="1" si="559"/>
        <v>3.554828811589171E-2</v>
      </c>
      <c r="V698" s="1">
        <f t="shared" ca="1" si="560"/>
        <v>3.5217348208621747E-2</v>
      </c>
      <c r="W698" s="1">
        <f t="shared" ca="1" si="561"/>
        <v>3.4941783621953902E-2</v>
      </c>
      <c r="X698" s="1">
        <f t="shared" ca="1" si="562"/>
        <v>3.472694570126824E-2</v>
      </c>
      <c r="Y698" s="1">
        <f t="shared" ca="1" si="563"/>
        <v>3.4577601682888683E-2</v>
      </c>
      <c r="Z698" s="1">
        <f t="shared" ca="1" si="564"/>
        <v>3.449792190319477E-2</v>
      </c>
      <c r="AA698" s="1">
        <f t="shared" ca="1" si="565"/>
        <v>3.4491488750954813E-2</v>
      </c>
      <c r="AB698" s="1">
        <f t="shared" ca="1" si="566"/>
        <v>3.4561318198165568E-2</v>
      </c>
      <c r="AC698" s="1">
        <f t="shared" ca="1" si="567"/>
        <v>3.4709887273733357E-2</v>
      </c>
      <c r="AD698" s="1">
        <f t="shared" ca="1" si="568"/>
        <v>3.4939165063248359E-2</v>
      </c>
      <c r="AE698" s="1">
        <f t="shared" ca="1" si="569"/>
        <v>3.5250647868282477E-2</v>
      </c>
      <c r="AF698" s="1">
        <f t="shared" ca="1" si="570"/>
        <v>3.5645397914735658E-2</v>
      </c>
      <c r="AG698" s="1">
        <f t="shared" ca="1" si="571"/>
        <v>3.6124077838460798E-2</v>
      </c>
      <c r="AH698" s="1">
        <f t="shared" ca="1" si="572"/>
        <v>3.668696128149404E-2</v>
      </c>
      <c r="AI698" s="1">
        <f t="shared" ca="1" si="573"/>
        <v>3.733388762707042E-2</v>
      </c>
      <c r="AJ698" s="1">
        <f t="shared" ca="1" si="574"/>
        <v>3.8064123044186875E-2</v>
      </c>
      <c r="AK698" s="1">
        <f t="shared" ca="1" si="575"/>
        <v>3.8876098566819166E-2</v>
      </c>
      <c r="AL698" s="1">
        <f t="shared" ca="1" si="576"/>
        <v>3.9767025370865738E-2</v>
      </c>
      <c r="AM698" s="1">
        <f t="shared" ca="1" si="577"/>
        <v>4.0732438439080865E-2</v>
      </c>
      <c r="AN698" s="1">
        <f t="shared" ca="1" si="578"/>
        <v>4.1765782140767968E-2</v>
      </c>
      <c r="AO698" s="1">
        <f t="shared" ca="1" si="579"/>
        <v>4.2858200683115605E-2</v>
      </c>
      <c r="AP698" s="1">
        <f t="shared" ca="1" si="580"/>
        <v>4.399869837151138E-2</v>
      </c>
      <c r="AQ698" s="1">
        <f t="shared" ca="1" si="581"/>
        <v>4.5174754976932387E-2</v>
      </c>
      <c r="AR698" s="1">
        <f t="shared" ca="1" si="582"/>
        <v>4.6373299400629675E-2</v>
      </c>
      <c r="AS698" s="1">
        <f t="shared" ca="1" si="583"/>
        <v>4.7581672098716762E-2</v>
      </c>
      <c r="AT698" s="1">
        <f t="shared" ca="1" si="584"/>
        <v>4.8787948509627851E-2</v>
      </c>
      <c r="AU698" s="1">
        <f t="shared" ca="1" si="585"/>
        <v>4.9980073282728715E-2</v>
      </c>
      <c r="AV698" s="1">
        <f t="shared" ca="1" si="586"/>
        <v>5.1144217450034855E-2</v>
      </c>
      <c r="AW698" s="1">
        <f t="shared" ca="1" si="587"/>
        <v>5.2264837713195442E-2</v>
      </c>
      <c r="AX698" s="1">
        <f t="shared" ca="1" si="588"/>
        <v>5.3330639747440192E-2</v>
      </c>
      <c r="AY698" s="1">
        <f t="shared" ca="1" si="589"/>
        <v>5.4347424759150602E-2</v>
      </c>
      <c r="AZ698" s="1">
        <f t="shared" ca="1" si="538"/>
        <v>5.5343619657319709E-2</v>
      </c>
      <c r="BC698" s="1">
        <f t="shared" ca="1" si="590"/>
        <v>-0.31800289130732384</v>
      </c>
      <c r="BD698" s="1">
        <f t="shared" ca="1" si="590"/>
        <v>2.2411696306555484E-2</v>
      </c>
      <c r="BE698" s="1">
        <f t="shared" ca="1" si="590"/>
        <v>-1.2028804978855945E-2</v>
      </c>
    </row>
    <row r="699" spans="1:57" x14ac:dyDescent="0.2">
      <c r="A699" s="118">
        <f t="shared" si="539"/>
        <v>6.869999999999898</v>
      </c>
      <c r="B699" s="1">
        <f t="shared" ca="1" si="540"/>
        <v>4.6092375725587539E-2</v>
      </c>
      <c r="C699" s="1">
        <f t="shared" ca="1" si="541"/>
        <v>4.5587103963138607E-2</v>
      </c>
      <c r="D699" s="1">
        <f t="shared" ca="1" si="542"/>
        <v>4.5063183617739144E-2</v>
      </c>
      <c r="E699" s="1">
        <f t="shared" ca="1" si="543"/>
        <v>4.4524380570315242E-2</v>
      </c>
      <c r="F699" s="1">
        <f t="shared" ca="1" si="544"/>
        <v>4.3973323795301208E-2</v>
      </c>
      <c r="G699" s="1">
        <f t="shared" ca="1" si="545"/>
        <v>4.3411833767688042E-2</v>
      </c>
      <c r="H699" s="1">
        <f t="shared" ca="1" si="546"/>
        <v>4.2841218257307127E-2</v>
      </c>
      <c r="I699" s="1">
        <f t="shared" ca="1" si="547"/>
        <v>4.2262540661188688E-2</v>
      </c>
      <c r="J699" s="1">
        <f t="shared" ca="1" si="548"/>
        <v>4.1676892753514765E-2</v>
      </c>
      <c r="K699" s="1">
        <f t="shared" ca="1" si="549"/>
        <v>4.1085678669936981E-2</v>
      </c>
      <c r="L699" s="1">
        <f t="shared" ca="1" si="550"/>
        <v>4.0490885162101434E-2</v>
      </c>
      <c r="M699" s="1">
        <f t="shared" ca="1" si="551"/>
        <v>3.989529673963866E-2</v>
      </c>
      <c r="N699" s="1">
        <f t="shared" ca="1" si="552"/>
        <v>3.9302618345249951E-2</v>
      </c>
      <c r="O699" s="1">
        <f t="shared" ca="1" si="553"/>
        <v>3.871748746598578E-2</v>
      </c>
      <c r="P699" s="1">
        <f t="shared" ca="1" si="554"/>
        <v>3.8145381772915703E-2</v>
      </c>
      <c r="Q699" s="1">
        <f t="shared" ca="1" si="555"/>
        <v>3.7592447564735752E-2</v>
      </c>
      <c r="R699" s="1">
        <f t="shared" ca="1" si="556"/>
        <v>3.7065282987203942E-2</v>
      </c>
      <c r="S699" s="1">
        <f t="shared" ca="1" si="557"/>
        <v>3.6570708348724196E-2</v>
      </c>
      <c r="T699" s="1">
        <f t="shared" ca="1" si="558"/>
        <v>3.6115547940874515E-2</v>
      </c>
      <c r="U699" s="1">
        <f t="shared" ca="1" si="559"/>
        <v>3.5706438598939398E-2</v>
      </c>
      <c r="V699" s="1">
        <f t="shared" ca="1" si="560"/>
        <v>3.5349673100897469E-2</v>
      </c>
      <c r="W699" s="1">
        <f t="shared" ca="1" si="561"/>
        <v>3.5051082027195736E-2</v>
      </c>
      <c r="X699" s="1">
        <f t="shared" ca="1" si="562"/>
        <v>3.4815954621376412E-2</v>
      </c>
      <c r="Y699" s="1">
        <f t="shared" ca="1" si="563"/>
        <v>3.4648996047173267E-2</v>
      </c>
      <c r="Z699" s="1">
        <f t="shared" ca="1" si="564"/>
        <v>3.4554314962254556E-2</v>
      </c>
      <c r="AA699" s="1">
        <f t="shared" ca="1" si="565"/>
        <v>3.4535432644124224E-2</v>
      </c>
      <c r="AB699" s="1">
        <f t="shared" ca="1" si="566"/>
        <v>3.4595304556281792E-2</v>
      </c>
      <c r="AC699" s="1">
        <f t="shared" ca="1" si="567"/>
        <v>3.4736347805588472E-2</v>
      </c>
      <c r="AD699" s="1">
        <f t="shared" ca="1" si="568"/>
        <v>3.4960472137328939E-2</v>
      </c>
      <c r="AE699" s="1">
        <f t="shared" ca="1" si="569"/>
        <v>3.5269115078755256E-2</v>
      </c>
      <c r="AF699" s="1">
        <f t="shared" ca="1" si="570"/>
        <v>3.5663280479646217E-2</v>
      </c>
      <c r="AG699" s="1">
        <f t="shared" ca="1" si="571"/>
        <v>3.6143572442448306E-2</v>
      </c>
      <c r="AH699" s="1">
        <f t="shared" ca="1" si="572"/>
        <v>3.6710204731456454E-2</v>
      </c>
      <c r="AI699" s="1">
        <f t="shared" ca="1" si="573"/>
        <v>3.7362953574300216E-2</v>
      </c>
      <c r="AJ699" s="1">
        <f t="shared" ca="1" si="574"/>
        <v>3.8101016199818753E-2</v>
      </c>
      <c r="AK699" s="1">
        <f t="shared" ca="1" si="575"/>
        <v>3.8922746428424464E-2</v>
      </c>
      <c r="AL699" s="1">
        <f t="shared" ca="1" si="576"/>
        <v>3.9825268500806449E-2</v>
      </c>
      <c r="AM699" s="1">
        <f t="shared" ca="1" si="577"/>
        <v>4.0804021584200406E-2</v>
      </c>
      <c r="AN699" s="1">
        <f t="shared" ca="1" si="578"/>
        <v>4.1852349473832429E-2</v>
      </c>
      <c r="AO699" s="1">
        <f t="shared" ca="1" si="579"/>
        <v>4.2961298488262391E-2</v>
      </c>
      <c r="AP699" s="1">
        <f t="shared" ca="1" si="580"/>
        <v>4.4119786905411601E-2</v>
      </c>
      <c r="AQ699" s="1">
        <f t="shared" ca="1" si="581"/>
        <v>4.5315227597450068E-2</v>
      </c>
      <c r="AR699" s="1">
        <f t="shared" ca="1" si="582"/>
        <v>4.6534501602442734E-2</v>
      </c>
      <c r="AS699" s="1">
        <f t="shared" ca="1" si="583"/>
        <v>4.7764907933206271E-2</v>
      </c>
      <c r="AT699" s="1">
        <f t="shared" ca="1" si="584"/>
        <v>4.8994463419682381E-2</v>
      </c>
      <c r="AU699" s="1">
        <f t="shared" ca="1" si="585"/>
        <v>5.0211021632218453E-2</v>
      </c>
      <c r="AV699" s="1">
        <f t="shared" ca="1" si="586"/>
        <v>5.1400664370548278E-2</v>
      </c>
      <c r="AW699" s="1">
        <f t="shared" ca="1" si="587"/>
        <v>5.2547879347456479E-2</v>
      </c>
      <c r="AX699" s="1">
        <f t="shared" ca="1" si="588"/>
        <v>5.3641661517757129E-2</v>
      </c>
      <c r="AY699" s="1">
        <f t="shared" ca="1" si="589"/>
        <v>5.4688213713954457E-2</v>
      </c>
      <c r="AZ699" s="1">
        <f t="shared" ca="1" si="538"/>
        <v>5.5715757418210304E-2</v>
      </c>
      <c r="BC699" s="1">
        <f t="shared" ca="1" si="590"/>
        <v>0.42267179429356183</v>
      </c>
      <c r="BD699" s="1">
        <f t="shared" ca="1" si="590"/>
        <v>-0.97508995953949817</v>
      </c>
      <c r="BE699" s="1">
        <f t="shared" ca="1" si="590"/>
        <v>-1.3446082123811145</v>
      </c>
    </row>
    <row r="700" spans="1:57" x14ac:dyDescent="0.2">
      <c r="A700" s="118">
        <f t="shared" si="539"/>
        <v>6.8799999999998978</v>
      </c>
      <c r="B700" s="1">
        <f t="shared" ca="1" si="540"/>
        <v>4.6303439368660021E-2</v>
      </c>
      <c r="C700" s="1">
        <f t="shared" ca="1" si="541"/>
        <v>4.5688075143274845E-2</v>
      </c>
      <c r="D700" s="1">
        <f t="shared" ca="1" si="542"/>
        <v>4.5067383694994467E-2</v>
      </c>
      <c r="E700" s="1">
        <f t="shared" ca="1" si="543"/>
        <v>4.4444570316757671E-2</v>
      </c>
      <c r="F700" s="1">
        <f t="shared" ca="1" si="544"/>
        <v>4.3821707135090704E-2</v>
      </c>
      <c r="G700" s="1">
        <f t="shared" ca="1" si="545"/>
        <v>4.3200061366773186E-2</v>
      </c>
      <c r="H700" s="1">
        <f t="shared" ca="1" si="546"/>
        <v>4.2580391015537324E-2</v>
      </c>
      <c r="I700" s="1">
        <f t="shared" ca="1" si="547"/>
        <v>4.1963213696447711E-2</v>
      </c>
      <c r="J700" s="1">
        <f t="shared" ca="1" si="548"/>
        <v>4.1349079968460767E-2</v>
      </c>
      <c r="K700" s="1">
        <f t="shared" ca="1" si="549"/>
        <v>4.0738857358549645E-2</v>
      </c>
      <c r="L700" s="1">
        <f t="shared" ca="1" si="550"/>
        <v>4.0133999787099583E-2</v>
      </c>
      <c r="M700" s="1">
        <f t="shared" ca="1" si="551"/>
        <v>3.9536761094633235E-2</v>
      </c>
      <c r="N700" s="1">
        <f t="shared" ca="1" si="552"/>
        <v>3.8950315702880767E-2</v>
      </c>
      <c r="O700" s="1">
        <f t="shared" ca="1" si="553"/>
        <v>3.837876879930683E-2</v>
      </c>
      <c r="P700" s="1">
        <f t="shared" ca="1" si="554"/>
        <v>3.7827062523194815E-2</v>
      </c>
      <c r="Q700" s="1">
        <f t="shared" ca="1" si="555"/>
        <v>3.7300803604995644E-2</v>
      </c>
      <c r="R700" s="1">
        <f t="shared" ca="1" si="556"/>
        <v>3.6806046400034369E-2</v>
      </c>
      <c r="S700" s="1">
        <f t="shared" ca="1" si="557"/>
        <v>3.6349063480898669E-2</v>
      </c>
      <c r="T700" s="1">
        <f t="shared" ca="1" si="558"/>
        <v>3.5936128016064744E-2</v>
      </c>
      <c r="U700" s="1">
        <f t="shared" ca="1" si="559"/>
        <v>3.5573323029322201E-2</v>
      </c>
      <c r="V700" s="1">
        <f t="shared" ca="1" si="560"/>
        <v>3.5266385551161274E-2</v>
      </c>
      <c r="W700" s="1">
        <f t="shared" ca="1" si="561"/>
        <v>3.5020589225042184E-2</v>
      </c>
      <c r="X700" s="1">
        <f t="shared" ca="1" si="562"/>
        <v>3.4840665847958197E-2</v>
      </c>
      <c r="Y700" s="1">
        <f t="shared" ca="1" si="563"/>
        <v>3.4730763173634473E-2</v>
      </c>
      <c r="Z700" s="1">
        <f t="shared" ca="1" si="564"/>
        <v>3.4694432847080861E-2</v>
      </c>
      <c r="AA700" s="1">
        <f t="shared" ca="1" si="565"/>
        <v>3.473463970129622E-2</v>
      </c>
      <c r="AB700" s="1">
        <f t="shared" ca="1" si="566"/>
        <v>3.4853783357715849E-2</v>
      </c>
      <c r="AC700" s="1">
        <f t="shared" ca="1" si="567"/>
        <v>3.5053725667494588E-2</v>
      </c>
      <c r="AD700" s="1">
        <f t="shared" ca="1" si="568"/>
        <v>3.5335821701635274E-2</v>
      </c>
      <c r="AE700" s="1">
        <f t="shared" ca="1" si="569"/>
        <v>3.5700954875738052E-2</v>
      </c>
      <c r="AF700" s="1">
        <f t="shared" ca="1" si="570"/>
        <v>3.6149575315018806E-2</v>
      </c>
      <c r="AG700" s="1">
        <f t="shared" ca="1" si="571"/>
        <v>3.6681733216334875E-2</v>
      </c>
      <c r="AH700" s="1">
        <f t="shared" ca="1" si="572"/>
        <v>3.7297087055386632E-2</v>
      </c>
      <c r="AI700" s="1">
        <f t="shared" ca="1" si="573"/>
        <v>3.7994854443211053E-2</v>
      </c>
      <c r="AJ700" s="1">
        <f t="shared" ca="1" si="574"/>
        <v>3.8773668157725379E-2</v>
      </c>
      <c r="AK700" s="1">
        <f t="shared" ca="1" si="575"/>
        <v>3.9631309266049658E-2</v>
      </c>
      <c r="AL700" s="1">
        <f t="shared" ca="1" si="576"/>
        <v>4.0564319550761424E-2</v>
      </c>
      <c r="AM700" s="1">
        <f t="shared" ca="1" si="577"/>
        <v>4.1567546923110578E-2</v>
      </c>
      <c r="AN700" s="1">
        <f t="shared" ca="1" si="578"/>
        <v>4.2633739312658799E-2</v>
      </c>
      <c r="AO700" s="1">
        <f t="shared" ca="1" si="579"/>
        <v>4.3753350041264481E-2</v>
      </c>
      <c r="AP700" s="1">
        <f t="shared" ca="1" si="580"/>
        <v>4.4914716396659782E-2</v>
      </c>
      <c r="AQ700" s="1">
        <f t="shared" ca="1" si="581"/>
        <v>4.6104689387623972E-2</v>
      </c>
      <c r="AR700" s="1">
        <f t="shared" ca="1" si="582"/>
        <v>4.7309606972137652E-2</v>
      </c>
      <c r="AS700" s="1">
        <f t="shared" ca="1" si="583"/>
        <v>4.8516231031120668E-2</v>
      </c>
      <c r="AT700" s="1">
        <f t="shared" ca="1" si="584"/>
        <v>4.9712023791315653E-2</v>
      </c>
      <c r="AU700" s="1">
        <f t="shared" ca="1" si="585"/>
        <v>5.0884252435690308E-2</v>
      </c>
      <c r="AV700" s="1">
        <f t="shared" ca="1" si="586"/>
        <v>5.2018416591268997E-2</v>
      </c>
      <c r="AW700" s="1">
        <f t="shared" ca="1" si="587"/>
        <v>5.3098544802044727E-2</v>
      </c>
      <c r="AX700" s="1">
        <f t="shared" ca="1" si="588"/>
        <v>5.4113428204050656E-2</v>
      </c>
      <c r="AY700" s="1">
        <f t="shared" ca="1" si="589"/>
        <v>5.5069163769558609E-2</v>
      </c>
      <c r="AZ700" s="1">
        <f t="shared" ca="1" si="538"/>
        <v>5.5993244684707802E-2</v>
      </c>
      <c r="BC700" s="1">
        <f t="shared" ca="1" si="590"/>
        <v>0.32257696066179786</v>
      </c>
      <c r="BD700" s="1">
        <f t="shared" ca="1" si="590"/>
        <v>1.2156233307215762</v>
      </c>
      <c r="BE700" s="1">
        <f t="shared" ca="1" si="590"/>
        <v>-0.93896756949880178</v>
      </c>
    </row>
    <row r="701" spans="1:57" x14ac:dyDescent="0.2">
      <c r="A701" s="118">
        <f t="shared" si="539"/>
        <v>6.8899999999998975</v>
      </c>
      <c r="B701" s="1">
        <f t="shared" ca="1" si="540"/>
        <v>4.4843990350177276E-2</v>
      </c>
      <c r="C701" s="1">
        <f t="shared" ca="1" si="541"/>
        <v>4.4162129246388897E-2</v>
      </c>
      <c r="D701" s="1">
        <f t="shared" ca="1" si="542"/>
        <v>4.3485874640345715E-2</v>
      </c>
      <c r="E701" s="1">
        <f t="shared" ca="1" si="543"/>
        <v>4.2817928355344669E-2</v>
      </c>
      <c r="F701" s="1">
        <f t="shared" ca="1" si="544"/>
        <v>4.2159862785341756E-2</v>
      </c>
      <c r="G701" s="1">
        <f t="shared" ca="1" si="545"/>
        <v>4.1512449002291354E-2</v>
      </c>
      <c r="H701" s="1">
        <f t="shared" ca="1" si="546"/>
        <v>4.0875952367053041E-2</v>
      </c>
      <c r="I701" s="1">
        <f t="shared" ca="1" si="547"/>
        <v>4.0250401847604464E-2</v>
      </c>
      <c r="J701" s="1">
        <f t="shared" ca="1" si="548"/>
        <v>3.9635863923351236E-2</v>
      </c>
      <c r="K701" s="1">
        <f t="shared" ca="1" si="549"/>
        <v>3.9032726631680288E-2</v>
      </c>
      <c r="L701" s="1">
        <f t="shared" ca="1" si="550"/>
        <v>3.8441968148502946E-2</v>
      </c>
      <c r="M701" s="1">
        <f t="shared" ca="1" si="551"/>
        <v>3.7865368691740571E-2</v>
      </c>
      <c r="N701" s="1">
        <f t="shared" ca="1" si="552"/>
        <v>3.7305629170123811E-2</v>
      </c>
      <c r="O701" s="1">
        <f t="shared" ca="1" si="553"/>
        <v>3.6766379450431375E-2</v>
      </c>
      <c r="P701" s="1">
        <f t="shared" ca="1" si="554"/>
        <v>3.6252083102975174E-2</v>
      </c>
      <c r="Q701" s="1">
        <f t="shared" ca="1" si="555"/>
        <v>3.5767864249061157E-2</v>
      </c>
      <c r="R701" s="1">
        <f t="shared" ca="1" si="556"/>
        <v>3.5319290418217617E-2</v>
      </c>
      <c r="S701" s="1">
        <f t="shared" ca="1" si="557"/>
        <v>3.4912143423014179E-2</v>
      </c>
      <c r="T701" s="1">
        <f t="shared" ca="1" si="558"/>
        <v>3.4552202298601245E-2</v>
      </c>
      <c r="U701" s="1">
        <f t="shared" ca="1" si="559"/>
        <v>3.424505326209755E-2</v>
      </c>
      <c r="V701" s="1">
        <f t="shared" ca="1" si="560"/>
        <v>3.3995934616258855E-2</v>
      </c>
      <c r="W701" s="1">
        <f t="shared" ca="1" si="561"/>
        <v>3.3809620100911229E-2</v>
      </c>
      <c r="X701" s="1">
        <f t="shared" ca="1" si="562"/>
        <v>3.3690341110773667E-2</v>
      </c>
      <c r="Y701" s="1">
        <f t="shared" ca="1" si="563"/>
        <v>3.364174504105362E-2</v>
      </c>
      <c r="Z701" s="1">
        <f t="shared" ca="1" si="564"/>
        <v>3.3666883579009481E-2</v>
      </c>
      <c r="AA701" s="1">
        <f t="shared" ca="1" si="565"/>
        <v>3.3768222168727713E-2</v>
      </c>
      <c r="AB701" s="1">
        <f t="shared" ca="1" si="566"/>
        <v>3.3947661644850448E-2</v>
      </c>
      <c r="AC701" s="1">
        <f t="shared" ca="1" si="567"/>
        <v>3.4206565657998497E-2</v>
      </c>
      <c r="AD701" s="1">
        <f t="shared" ca="1" si="568"/>
        <v>3.4545791659689358E-2</v>
      </c>
      <c r="AE701" s="1">
        <f t="shared" ca="1" si="569"/>
        <v>3.4965726005156926E-2</v>
      </c>
      <c r="AF701" s="1">
        <f t="shared" ca="1" si="570"/>
        <v>3.5466322134977524E-2</v>
      </c>
      <c r="AG701" s="1">
        <f t="shared" ca="1" si="571"/>
        <v>3.6047133356303121E-2</v>
      </c>
      <c r="AH701" s="1">
        <f t="shared" ca="1" si="572"/>
        <v>3.6707319833223444E-2</v>
      </c>
      <c r="AI701" s="1">
        <f t="shared" ca="1" si="573"/>
        <v>3.7445597487040204E-2</v>
      </c>
      <c r="AJ701" s="1">
        <f t="shared" ca="1" si="574"/>
        <v>3.8260091522245174E-2</v>
      </c>
      <c r="AK701" s="1">
        <f t="shared" ca="1" si="575"/>
        <v>3.9148067102113569E-2</v>
      </c>
      <c r="AL701" s="1">
        <f t="shared" ca="1" si="576"/>
        <v>4.0105540418697738E-2</v>
      </c>
      <c r="AM701" s="1">
        <f t="shared" ca="1" si="577"/>
        <v>4.1126825078612102E-2</v>
      </c>
      <c r="AN701" s="1">
        <f t="shared" ca="1" si="578"/>
        <v>4.2204130246677067E-2</v>
      </c>
      <c r="AO701" s="1">
        <f t="shared" ca="1" si="579"/>
        <v>4.3327373531723674E-2</v>
      </c>
      <c r="AP701" s="1">
        <f t="shared" ca="1" si="580"/>
        <v>4.4484368657374776E-2</v>
      </c>
      <c r="AQ701" s="1">
        <f t="shared" ca="1" si="581"/>
        <v>4.5661462188228925E-2</v>
      </c>
      <c r="AR701" s="1">
        <f t="shared" ca="1" si="582"/>
        <v>4.6844506164689999E-2</v>
      </c>
      <c r="AS701" s="1">
        <f t="shared" ca="1" si="583"/>
        <v>4.8019782029898865E-2</v>
      </c>
      <c r="AT701" s="1">
        <f t="shared" ca="1" si="584"/>
        <v>4.9174253815259347E-2</v>
      </c>
      <c r="AU701" s="1">
        <f t="shared" ca="1" si="585"/>
        <v>5.0294659444196754E-2</v>
      </c>
      <c r="AV701" s="1">
        <f t="shared" ca="1" si="586"/>
        <v>5.1365975874648265E-2</v>
      </c>
      <c r="AW701" s="1">
        <f t="shared" ca="1" si="587"/>
        <v>5.2371834632359351E-2</v>
      </c>
      <c r="AX701" s="1">
        <f t="shared" ca="1" si="588"/>
        <v>5.3300882037297118E-2</v>
      </c>
      <c r="AY701" s="1">
        <f t="shared" ca="1" si="589"/>
        <v>5.4159153796329067E-2</v>
      </c>
      <c r="AZ701" s="1">
        <f t="shared" ca="1" si="538"/>
        <v>5.4973739332204466E-2</v>
      </c>
      <c r="BC701" s="1">
        <f t="shared" ca="1" si="590"/>
        <v>-1.6425217379760042</v>
      </c>
      <c r="BD701" s="1">
        <f t="shared" ca="1" si="590"/>
        <v>1.5362673012089978</v>
      </c>
      <c r="BE701" s="1">
        <f t="shared" ca="1" si="590"/>
        <v>-0.32729558937927727</v>
      </c>
    </row>
    <row r="702" spans="1:57" x14ac:dyDescent="0.2">
      <c r="A702" s="118">
        <f t="shared" si="539"/>
        <v>6.8999999999998973</v>
      </c>
      <c r="B702" s="1">
        <f t="shared" ca="1" si="540"/>
        <v>4.5831977987416526E-2</v>
      </c>
      <c r="C702" s="1">
        <f t="shared" ca="1" si="541"/>
        <v>4.5137765357526172E-2</v>
      </c>
      <c r="D702" s="1">
        <f t="shared" ca="1" si="542"/>
        <v>4.4447046574390789E-2</v>
      </c>
      <c r="E702" s="1">
        <f t="shared" ca="1" si="543"/>
        <v>4.3762651823233682E-2</v>
      </c>
      <c r="F702" s="1">
        <f t="shared" ca="1" si="544"/>
        <v>4.3086285594022271E-2</v>
      </c>
      <c r="G702" s="1">
        <f t="shared" ca="1" si="545"/>
        <v>4.241885464075152E-2</v>
      </c>
      <c r="H702" s="1">
        <f t="shared" ca="1" si="546"/>
        <v>4.1760763518150862E-2</v>
      </c>
      <c r="I702" s="1">
        <f t="shared" ca="1" si="547"/>
        <v>4.111218439528852E-2</v>
      </c>
      <c r="J702" s="1">
        <f t="shared" ca="1" si="548"/>
        <v>4.0473331520645361E-2</v>
      </c>
      <c r="K702" s="1">
        <f t="shared" ca="1" si="549"/>
        <v>3.9844745273751106E-2</v>
      </c>
      <c r="L702" s="1">
        <f t="shared" ca="1" si="550"/>
        <v>3.9227559885307406E-2</v>
      </c>
      <c r="M702" s="1">
        <f t="shared" ca="1" si="551"/>
        <v>3.862371370965316E-2</v>
      </c>
      <c r="N702" s="1">
        <f t="shared" ca="1" si="552"/>
        <v>3.8036065863192532E-2</v>
      </c>
      <c r="O702" s="1">
        <f t="shared" ca="1" si="553"/>
        <v>3.7468402583879346E-2</v>
      </c>
      <c r="P702" s="1">
        <f t="shared" ca="1" si="554"/>
        <v>3.6925340549077368E-2</v>
      </c>
      <c r="Q702" s="1">
        <f t="shared" ca="1" si="555"/>
        <v>3.64121529434413E-2</v>
      </c>
      <c r="R702" s="1">
        <f t="shared" ca="1" si="556"/>
        <v>3.5934552148845028E-2</v>
      </c>
      <c r="S702" s="1">
        <f t="shared" ca="1" si="557"/>
        <v>3.5498460907200748E-2</v>
      </c>
      <c r="T702" s="1">
        <f t="shared" ca="1" si="558"/>
        <v>3.5109795823692939E-2</v>
      </c>
      <c r="U702" s="1">
        <f t="shared" ca="1" si="559"/>
        <v>3.4774278027174983E-2</v>
      </c>
      <c r="V702" s="1">
        <f t="shared" ca="1" si="560"/>
        <v>3.4497278825976925E-2</v>
      </c>
      <c r="W702" s="1">
        <f t="shared" ca="1" si="561"/>
        <v>3.4283703803144695E-2</v>
      </c>
      <c r="X702" s="1">
        <f t="shared" ca="1" si="562"/>
        <v>3.4137915708824892E-2</v>
      </c>
      <c r="Y702" s="1">
        <f t="shared" ca="1" si="563"/>
        <v>3.4063693344549388E-2</v>
      </c>
      <c r="Z702" s="1">
        <f t="shared" ca="1" si="564"/>
        <v>3.4064220208028656E-2</v>
      </c>
      <c r="AA702" s="1">
        <f t="shared" ca="1" si="565"/>
        <v>3.4142094123305947E-2</v>
      </c>
      <c r="AB702" s="1">
        <f t="shared" ca="1" si="566"/>
        <v>3.4299348906782157E-2</v>
      </c>
      <c r="AC702" s="1">
        <f t="shared" ca="1" si="567"/>
        <v>3.4537481776991862E-2</v>
      </c>
      <c r="AD702" s="1">
        <f t="shared" ca="1" si="568"/>
        <v>3.4857484333976355E-2</v>
      </c>
      <c r="AE702" s="1">
        <f t="shared" ca="1" si="569"/>
        <v>3.5259877636944589E-2</v>
      </c>
      <c r="AF702" s="1">
        <f t="shared" ca="1" si="570"/>
        <v>3.5744750194558798E-2</v>
      </c>
      <c r="AG702" s="1">
        <f t="shared" ca="1" si="571"/>
        <v>3.6311790152654254E-2</v>
      </c>
      <c r="AH702" s="1">
        <f t="shared" ca="1" si="572"/>
        <v>3.6960291052974319E-2</v>
      </c>
      <c r="AI702" s="1">
        <f t="shared" ca="1" si="573"/>
        <v>3.7689098766238424E-2</v>
      </c>
      <c r="AJ702" s="1">
        <f t="shared" ca="1" si="574"/>
        <v>3.849646251373124E-2</v>
      </c>
      <c r="AK702" s="1">
        <f t="shared" ca="1" si="575"/>
        <v>3.9379763117976349E-2</v>
      </c>
      <c r="AL702" s="1">
        <f t="shared" ca="1" si="576"/>
        <v>4.0335122763045468E-2</v>
      </c>
      <c r="AM702" s="1">
        <f t="shared" ca="1" si="577"/>
        <v>4.1356952418542203E-2</v>
      </c>
      <c r="AN702" s="1">
        <f t="shared" ca="1" si="578"/>
        <v>4.2437554302406762E-2</v>
      </c>
      <c r="AO702" s="1">
        <f t="shared" ca="1" si="579"/>
        <v>4.356694231024795E-2</v>
      </c>
      <c r="AP702" s="1">
        <f t="shared" ca="1" si="580"/>
        <v>4.473303874080467E-2</v>
      </c>
      <c r="AQ702" s="1">
        <f t="shared" ca="1" si="581"/>
        <v>4.5922317841853619E-2</v>
      </c>
      <c r="AR702" s="1">
        <f t="shared" ca="1" si="582"/>
        <v>4.712077760264468E-2</v>
      </c>
      <c r="AS702" s="1">
        <f t="shared" ca="1" si="583"/>
        <v>4.8314850430215328E-2</v>
      </c>
      <c r="AT702" s="1">
        <f t="shared" ca="1" si="584"/>
        <v>4.9491633296173287E-2</v>
      </c>
      <c r="AU702" s="1">
        <f t="shared" ca="1" si="585"/>
        <v>5.063796675303734E-2</v>
      </c>
      <c r="AV702" s="1">
        <f t="shared" ca="1" si="586"/>
        <v>5.1738939359501072E-2</v>
      </c>
      <c r="AW702" s="1">
        <f t="shared" ca="1" si="587"/>
        <v>5.2778422423932818E-2</v>
      </c>
      <c r="AX702" s="1">
        <f t="shared" ca="1" si="588"/>
        <v>5.3745550878073638E-2</v>
      </c>
      <c r="AY702" s="1">
        <f t="shared" ca="1" si="589"/>
        <v>5.4646924070253781E-2</v>
      </c>
      <c r="AZ702" s="1">
        <f t="shared" ca="1" si="538"/>
        <v>5.5510108123383098E-2</v>
      </c>
      <c r="BC702" s="1">
        <f t="shared" ca="1" si="590"/>
        <v>0.75379094756489806</v>
      </c>
      <c r="BD702" s="1">
        <f t="shared" ca="1" si="590"/>
        <v>-0.88983703927902802</v>
      </c>
      <c r="BE702" s="1">
        <f t="shared" ca="1" si="590"/>
        <v>-0.42186361145432905</v>
      </c>
    </row>
    <row r="703" spans="1:57" x14ac:dyDescent="0.2">
      <c r="A703" s="118">
        <f t="shared" si="539"/>
        <v>6.9099999999998971</v>
      </c>
      <c r="B703" s="1">
        <f t="shared" ca="1" si="540"/>
        <v>4.5966803755781036E-2</v>
      </c>
      <c r="C703" s="1">
        <f t="shared" ca="1" si="541"/>
        <v>4.5220719042188808E-2</v>
      </c>
      <c r="D703" s="1">
        <f t="shared" ca="1" si="542"/>
        <v>4.4483120812230229E-2</v>
      </c>
      <c r="E703" s="1">
        <f t="shared" ca="1" si="543"/>
        <v>4.3756640998584138E-2</v>
      </c>
      <c r="F703" s="1">
        <f t="shared" ca="1" si="544"/>
        <v>4.3042789569797464E-2</v>
      </c>
      <c r="G703" s="1">
        <f t="shared" ca="1" si="545"/>
        <v>4.2342282342989805E-2</v>
      </c>
      <c r="H703" s="1">
        <f t="shared" ca="1" si="546"/>
        <v>4.1655336457752351E-2</v>
      </c>
      <c r="I703" s="1">
        <f t="shared" ca="1" si="547"/>
        <v>4.0981940686451057E-2</v>
      </c>
      <c r="J703" s="1">
        <f t="shared" ca="1" si="548"/>
        <v>4.0322130448950895E-2</v>
      </c>
      <c r="K703" s="1">
        <f t="shared" ca="1" si="549"/>
        <v>3.9676271852024797E-2</v>
      </c>
      <c r="L703" s="1">
        <f t="shared" ca="1" si="550"/>
        <v>3.9045328533644758E-2</v>
      </c>
      <c r="M703" s="1">
        <f t="shared" ca="1" si="551"/>
        <v>3.8431070296839814E-2</v>
      </c>
      <c r="N703" s="1">
        <f t="shared" ca="1" si="552"/>
        <v>3.7836187739805155E-2</v>
      </c>
      <c r="O703" s="1">
        <f t="shared" ca="1" si="553"/>
        <v>3.7264296717234739E-2</v>
      </c>
      <c r="P703" s="1">
        <f t="shared" ca="1" si="554"/>
        <v>3.6719840243517606E-2</v>
      </c>
      <c r="Q703" s="1">
        <f t="shared" ca="1" si="555"/>
        <v>3.620791379328462E-2</v>
      </c>
      <c r="R703" s="1">
        <f t="shared" ca="1" si="556"/>
        <v>3.5734047833142671E-2</v>
      </c>
      <c r="S703" s="1">
        <f t="shared" ca="1" si="557"/>
        <v>3.5303979278007852E-2</v>
      </c>
      <c r="T703" s="1">
        <f t="shared" ca="1" si="558"/>
        <v>3.4923435560780203E-2</v>
      </c>
      <c r="U703" s="1">
        <f t="shared" ca="1" si="559"/>
        <v>3.459794599477202E-2</v>
      </c>
      <c r="V703" s="1">
        <f t="shared" ca="1" si="560"/>
        <v>3.4332688181488033E-2</v>
      </c>
      <c r="W703" s="1">
        <f t="shared" ca="1" si="561"/>
        <v>3.4132372848285637E-2</v>
      </c>
      <c r="X703" s="1">
        <f t="shared" ca="1" si="562"/>
        <v>3.4001167412604491E-2</v>
      </c>
      <c r="Y703" s="1">
        <f t="shared" ca="1" si="563"/>
        <v>3.3942655401230891E-2</v>
      </c>
      <c r="Z703" s="1">
        <f t="shared" ca="1" si="564"/>
        <v>3.3959825444564981E-2</v>
      </c>
      <c r="AA703" s="1">
        <f t="shared" ca="1" si="565"/>
        <v>3.4055081069490303E-2</v>
      </c>
      <c r="AB703" s="1">
        <f t="shared" ca="1" si="566"/>
        <v>3.4230262396737113E-2</v>
      </c>
      <c r="AC703" s="1">
        <f t="shared" ca="1" si="567"/>
        <v>3.4486673535213411E-2</v>
      </c>
      <c r="AD703" s="1">
        <f t="shared" ca="1" si="568"/>
        <v>3.4825113555440809E-2</v>
      </c>
      <c r="AE703" s="1">
        <f t="shared" ca="1" si="569"/>
        <v>3.5245911538733E-2</v>
      </c>
      <c r="AF703" s="1">
        <f t="shared" ca="1" si="570"/>
        <v>3.5748964368097561E-2</v>
      </c>
      <c r="AG703" s="1">
        <f t="shared" ca="1" si="571"/>
        <v>3.6333768309679951E-2</v>
      </c>
      <c r="AH703" s="1">
        <f t="shared" ca="1" si="572"/>
        <v>3.6999423525159926E-2</v>
      </c>
      <c r="AI703" s="1">
        <f t="shared" ca="1" si="573"/>
        <v>3.7744579026869618E-2</v>
      </c>
      <c r="AJ703" s="1">
        <f t="shared" ca="1" si="574"/>
        <v>3.8567281196583196E-2</v>
      </c>
      <c r="AK703" s="1">
        <f t="shared" ca="1" si="575"/>
        <v>3.946469963357549E-2</v>
      </c>
      <c r="AL703" s="1">
        <f t="shared" ca="1" si="576"/>
        <v>4.0432735652204482E-2</v>
      </c>
      <c r="AM703" s="1">
        <f t="shared" ca="1" si="577"/>
        <v>4.1465570809713033E-2</v>
      </c>
      <c r="AN703" s="1">
        <f t="shared" ca="1" si="578"/>
        <v>4.2555273752681803E-2</v>
      </c>
      <c r="AO703" s="1">
        <f t="shared" ca="1" si="579"/>
        <v>4.3691628220111599E-2</v>
      </c>
      <c r="AP703" s="1">
        <f t="shared" ca="1" si="580"/>
        <v>4.4862338778866105E-2</v>
      </c>
      <c r="AQ703" s="1">
        <f t="shared" ca="1" si="581"/>
        <v>4.6053681036060987E-2</v>
      </c>
      <c r="AR703" s="1">
        <f t="shared" ca="1" si="582"/>
        <v>4.7251472340940626E-2</v>
      </c>
      <c r="AS703" s="1">
        <f t="shared" ca="1" si="583"/>
        <v>4.8441969014812743E-2</v>
      </c>
      <c r="AT703" s="1">
        <f t="shared" ca="1" si="584"/>
        <v>4.9612073674114208E-2</v>
      </c>
      <c r="AU703" s="1">
        <f t="shared" ca="1" si="585"/>
        <v>5.0748402990738038E-2</v>
      </c>
      <c r="AV703" s="1">
        <f t="shared" ca="1" si="586"/>
        <v>5.1835832998619019E-2</v>
      </c>
      <c r="AW703" s="1">
        <f t="shared" ca="1" si="587"/>
        <v>5.2858153076178853E-2</v>
      </c>
      <c r="AX703" s="1">
        <f t="shared" ca="1" si="588"/>
        <v>5.3804661578373818E-2</v>
      </c>
      <c r="AY703" s="1">
        <f t="shared" ca="1" si="589"/>
        <v>5.4682193067018332E-2</v>
      </c>
      <c r="AZ703" s="1">
        <f t="shared" ca="1" si="538"/>
        <v>5.5518344200344995E-2</v>
      </c>
      <c r="BC703" s="1">
        <f t="shared" ca="1" si="590"/>
        <v>-7.0624411126460451E-2</v>
      </c>
      <c r="BD703" s="1">
        <f t="shared" ca="1" si="590"/>
        <v>0.20205907827561731</v>
      </c>
      <c r="BE703" s="1">
        <f t="shared" ca="1" si="590"/>
        <v>-0.55989837198051173</v>
      </c>
    </row>
    <row r="704" spans="1:57" x14ac:dyDescent="0.2">
      <c r="A704" s="118">
        <f t="shared" si="539"/>
        <v>6.9199999999998969</v>
      </c>
      <c r="B704" s="1">
        <f t="shared" ca="1" si="540"/>
        <v>4.6229495588813105E-2</v>
      </c>
      <c r="C704" s="1">
        <f t="shared" ca="1" si="541"/>
        <v>4.5538158450470746E-2</v>
      </c>
      <c r="D704" s="1">
        <f t="shared" ca="1" si="542"/>
        <v>4.4852441853803528E-2</v>
      </c>
      <c r="E704" s="1">
        <f t="shared" ca="1" si="543"/>
        <v>4.417503175775972E-2</v>
      </c>
      <c r="F704" s="1">
        <f t="shared" ca="1" si="544"/>
        <v>4.3507495885348045E-2</v>
      </c>
      <c r="G704" s="1">
        <f t="shared" ca="1" si="545"/>
        <v>4.2850611391438906E-2</v>
      </c>
      <c r="H704" s="1">
        <f t="shared" ca="1" si="546"/>
        <v>4.2204660285045367E-2</v>
      </c>
      <c r="I704" s="1">
        <f t="shared" ca="1" si="547"/>
        <v>4.1569700237384245E-2</v>
      </c>
      <c r="J704" s="1">
        <f t="shared" ca="1" si="548"/>
        <v>4.0945840135013206E-2</v>
      </c>
      <c r="K704" s="1">
        <f t="shared" ca="1" si="549"/>
        <v>4.0333524089740343E-2</v>
      </c>
      <c r="L704" s="1">
        <f t="shared" ca="1" si="550"/>
        <v>3.9733797391827794E-2</v>
      </c>
      <c r="M704" s="1">
        <f t="shared" ca="1" si="551"/>
        <v>3.9148513497848161E-2</v>
      </c>
      <c r="N704" s="1">
        <f t="shared" ca="1" si="552"/>
        <v>3.8580446654678038E-2</v>
      </c>
      <c r="O704" s="1">
        <f t="shared" ca="1" si="553"/>
        <v>3.8033294472348642E-2</v>
      </c>
      <c r="P704" s="1">
        <f t="shared" ca="1" si="554"/>
        <v>3.7511578425524675E-2</v>
      </c>
      <c r="Q704" s="1">
        <f t="shared" ca="1" si="555"/>
        <v>3.7020468398899747E-2</v>
      </c>
      <c r="R704" s="1">
        <f t="shared" ca="1" si="556"/>
        <v>3.6565565069770559E-2</v>
      </c>
      <c r="S704" s="1">
        <f t="shared" ca="1" si="557"/>
        <v>3.6152671663342739E-2</v>
      </c>
      <c r="T704" s="1">
        <f t="shared" ca="1" si="558"/>
        <v>3.578757859155815E-2</v>
      </c>
      <c r="U704" s="1">
        <f t="shared" ca="1" si="559"/>
        <v>3.5475875518553739E-2</v>
      </c>
      <c r="V704" s="1">
        <f t="shared" ca="1" si="560"/>
        <v>3.5222798520223052E-2</v>
      </c>
      <c r="W704" s="1">
        <f t="shared" ca="1" si="561"/>
        <v>3.5033115662886007E-2</v>
      </c>
      <c r="X704" s="1">
        <f t="shared" ca="1" si="562"/>
        <v>3.4911051236625926E-2</v>
      </c>
      <c r="Y704" s="1">
        <f t="shared" ca="1" si="563"/>
        <v>3.4860245705823655E-2</v>
      </c>
      <c r="Z704" s="1">
        <f t="shared" ca="1" si="564"/>
        <v>3.4883745049163424E-2</v>
      </c>
      <c r="AA704" s="1">
        <f t="shared" ca="1" si="565"/>
        <v>3.4984010712590261E-2</v>
      </c>
      <c r="AB704" s="1">
        <f t="shared" ca="1" si="566"/>
        <v>3.5162941337076058E-2</v>
      </c>
      <c r="AC704" s="1">
        <f t="shared" ca="1" si="567"/>
        <v>3.5421900137695778E-2</v>
      </c>
      <c r="AD704" s="1">
        <f t="shared" ca="1" si="568"/>
        <v>3.5761745870675259E-2</v>
      </c>
      <c r="AE704" s="1">
        <f t="shared" ca="1" si="569"/>
        <v>3.6182867850669147E-2</v>
      </c>
      <c r="AF704" s="1">
        <f t="shared" ca="1" si="570"/>
        <v>3.6685223534141068E-2</v>
      </c>
      <c r="AG704" s="1">
        <f t="shared" ca="1" si="571"/>
        <v>3.7268369481730589E-2</v>
      </c>
      <c r="AH704" s="1">
        <f t="shared" ca="1" si="572"/>
        <v>3.7931464609678799E-2</v>
      </c>
      <c r="AI704" s="1">
        <f t="shared" ca="1" si="573"/>
        <v>3.8673213156499471E-2</v>
      </c>
      <c r="AJ704" s="1">
        <f t="shared" ca="1" si="574"/>
        <v>3.9491710700972911E-2</v>
      </c>
      <c r="AK704" s="1">
        <f t="shared" ca="1" si="575"/>
        <v>4.0384167630387303E-2</v>
      </c>
      <c r="AL704" s="1">
        <f t="shared" ca="1" si="576"/>
        <v>4.1346516422725361E-2</v>
      </c>
      <c r="AM704" s="1">
        <f t="shared" ca="1" si="577"/>
        <v>4.2372961343880633E-2</v>
      </c>
      <c r="AN704" s="1">
        <f t="shared" ca="1" si="578"/>
        <v>4.3455589741560656E-2</v>
      </c>
      <c r="AO704" s="1">
        <f t="shared" ca="1" si="579"/>
        <v>4.458420765084431E-2</v>
      </c>
      <c r="AP704" s="1">
        <f t="shared" ca="1" si="580"/>
        <v>4.5746554492735743E-2</v>
      </c>
      <c r="AQ704" s="1">
        <f t="shared" ca="1" si="581"/>
        <v>4.6928959797894118E-2</v>
      </c>
      <c r="AR704" s="1">
        <f t="shared" ca="1" si="582"/>
        <v>4.8117312570835229E-2</v>
      </c>
      <c r="AS704" s="1">
        <f t="shared" ca="1" si="583"/>
        <v>4.929794488593961E-2</v>
      </c>
      <c r="AT704" s="1">
        <f t="shared" ca="1" si="584"/>
        <v>5.0457816618155613E-2</v>
      </c>
      <c r="AU704" s="1">
        <f t="shared" ca="1" si="585"/>
        <v>5.1583572990059216E-2</v>
      </c>
      <c r="AV704" s="1">
        <f t="shared" ca="1" si="586"/>
        <v>5.2660132326914057E-2</v>
      </c>
      <c r="AW704" s="1">
        <f t="shared" ca="1" si="587"/>
        <v>5.3671459188449851E-2</v>
      </c>
      <c r="AX704" s="1">
        <f t="shared" ca="1" si="588"/>
        <v>5.4607268992834877E-2</v>
      </c>
      <c r="AY704" s="1">
        <f t="shared" ca="1" si="589"/>
        <v>5.5474879625995899E-2</v>
      </c>
      <c r="AZ704" s="1">
        <f t="shared" ca="1" si="538"/>
        <v>5.630223369929855E-2</v>
      </c>
      <c r="BC704" s="1">
        <f t="shared" ca="1" si="590"/>
        <v>1.23843705736759</v>
      </c>
      <c r="BD704" s="1">
        <f t="shared" ca="1" si="590"/>
        <v>0.42621424997767132</v>
      </c>
      <c r="BE704" s="1">
        <f t="shared" ca="1" si="590"/>
        <v>0.77293843292256792</v>
      </c>
    </row>
    <row r="705" spans="1:57" x14ac:dyDescent="0.2">
      <c r="A705" s="118">
        <f t="shared" si="539"/>
        <v>6.9299999999998967</v>
      </c>
      <c r="B705" s="1">
        <f t="shared" ca="1" si="540"/>
        <v>4.6530441628687844E-2</v>
      </c>
      <c r="C705" s="1">
        <f t="shared" ca="1" si="541"/>
        <v>4.5764823505064105E-2</v>
      </c>
      <c r="D705" s="1">
        <f t="shared" ca="1" si="542"/>
        <v>4.5008256955557678E-2</v>
      </c>
      <c r="E705" s="1">
        <f t="shared" ca="1" si="543"/>
        <v>4.4263355514714477E-2</v>
      </c>
      <c r="F705" s="1">
        <f t="shared" ca="1" si="544"/>
        <v>4.3531618206435169E-2</v>
      </c>
      <c r="G705" s="1">
        <f t="shared" ca="1" si="545"/>
        <v>4.2813757068738759E-2</v>
      </c>
      <c r="H705" s="1">
        <f t="shared" ca="1" si="546"/>
        <v>4.2109992535413122E-2</v>
      </c>
      <c r="I705" s="1">
        <f t="shared" ca="1" si="547"/>
        <v>4.142032474264716E-2</v>
      </c>
      <c r="J705" s="1">
        <f t="shared" ca="1" si="548"/>
        <v>4.0744809609222443E-2</v>
      </c>
      <c r="K705" s="1">
        <f t="shared" ca="1" si="549"/>
        <v>4.0083842799691696E-2</v>
      </c>
      <c r="L705" s="1">
        <f t="shared" ca="1" si="550"/>
        <v>3.9438424771396641E-2</v>
      </c>
      <c r="M705" s="1">
        <f t="shared" ca="1" si="551"/>
        <v>3.881036610912058E-2</v>
      </c>
      <c r="N705" s="1">
        <f t="shared" ca="1" si="552"/>
        <v>3.8202398145318978E-2</v>
      </c>
      <c r="O705" s="1">
        <f t="shared" ca="1" si="553"/>
        <v>3.7618173654223451E-2</v>
      </c>
      <c r="P705" s="1">
        <f t="shared" ca="1" si="554"/>
        <v>3.7062165964534509E-2</v>
      </c>
      <c r="Q705" s="1">
        <f t="shared" ca="1" si="555"/>
        <v>3.6539492761785378E-2</v>
      </c>
      <c r="R705" s="1">
        <f t="shared" ca="1" si="556"/>
        <v>3.6055698330718956E-2</v>
      </c>
      <c r="S705" s="1">
        <f t="shared" ca="1" si="557"/>
        <v>3.5616525614969821E-2</v>
      </c>
      <c r="T705" s="1">
        <f t="shared" ca="1" si="558"/>
        <v>3.5227701427721692E-2</v>
      </c>
      <c r="U705" s="1">
        <f t="shared" ca="1" si="559"/>
        <v>3.4894749221171799E-2</v>
      </c>
      <c r="V705" s="1">
        <f t="shared" ca="1" si="560"/>
        <v>3.4622836997658363E-2</v>
      </c>
      <c r="W705" s="1">
        <f t="shared" ca="1" si="561"/>
        <v>3.4416663627901807E-2</v>
      </c>
      <c r="X705" s="1">
        <f t="shared" ca="1" si="562"/>
        <v>3.4280383750692534E-2</v>
      </c>
      <c r="Y705" s="1">
        <f t="shared" ca="1" si="563"/>
        <v>3.4217568250984064E-2</v>
      </c>
      <c r="Z705" s="1">
        <f t="shared" ca="1" si="564"/>
        <v>3.4231193941924649E-2</v>
      </c>
      <c r="AA705" s="1">
        <f t="shared" ca="1" si="565"/>
        <v>3.432365367530877E-2</v>
      </c>
      <c r="AB705" s="1">
        <f t="shared" ca="1" si="566"/>
        <v>3.4496778098832843E-2</v>
      </c>
      <c r="AC705" s="1">
        <f t="shared" ca="1" si="567"/>
        <v>3.4751863020093907E-2</v>
      </c>
      <c r="AD705" s="1">
        <f t="shared" ca="1" si="568"/>
        <v>3.5089700366739113E-2</v>
      </c>
      <c r="AE705" s="1">
        <f t="shared" ca="1" si="569"/>
        <v>3.5510613168330755E-2</v>
      </c>
      <c r="AF705" s="1">
        <f t="shared" ca="1" si="570"/>
        <v>3.6014492923973622E-2</v>
      </c>
      <c r="AG705" s="1">
        <f t="shared" ca="1" si="571"/>
        <v>3.6600829932767108E-2</v>
      </c>
      <c r="AH705" s="1">
        <f t="shared" ca="1" si="572"/>
        <v>3.7268715269710422E-2</v>
      </c>
      <c r="AI705" s="1">
        <f t="shared" ca="1" si="573"/>
        <v>3.8016781753679826E-2</v>
      </c>
      <c r="AJ705" s="1">
        <f t="shared" ca="1" si="574"/>
        <v>3.8843047467046282E-2</v>
      </c>
      <c r="AK705" s="1">
        <f t="shared" ca="1" si="575"/>
        <v>3.9744636867387932E-2</v>
      </c>
      <c r="AL705" s="1">
        <f t="shared" ca="1" si="576"/>
        <v>4.0717386901977098E-2</v>
      </c>
      <c r="AM705" s="1">
        <f t="shared" ca="1" si="577"/>
        <v>4.1755397939971919E-2</v>
      </c>
      <c r="AN705" s="1">
        <f t="shared" ca="1" si="578"/>
        <v>4.2850649576870195E-2</v>
      </c>
      <c r="AO705" s="1">
        <f t="shared" ca="1" si="579"/>
        <v>4.3992843869754508E-2</v>
      </c>
      <c r="AP705" s="1">
        <f t="shared" ca="1" si="580"/>
        <v>4.5169628949921901E-2</v>
      </c>
      <c r="AQ705" s="1">
        <f t="shared" ca="1" si="581"/>
        <v>4.6367262100973944E-2</v>
      </c>
      <c r="AR705" s="1">
        <f t="shared" ca="1" si="582"/>
        <v>4.7571577539418264E-2</v>
      </c>
      <c r="AS705" s="1">
        <f t="shared" ca="1" si="583"/>
        <v>4.8768856197581339E-2</v>
      </c>
      <c r="AT705" s="1">
        <f t="shared" ca="1" si="584"/>
        <v>4.9945988109530812E-2</v>
      </c>
      <c r="AU705" s="1">
        <f t="shared" ca="1" si="585"/>
        <v>5.1089520798102896E-2</v>
      </c>
      <c r="AV705" s="1">
        <f t="shared" ca="1" si="586"/>
        <v>5.2184291012454039E-2</v>
      </c>
      <c r="AW705" s="1">
        <f t="shared" ca="1" si="587"/>
        <v>5.3214316806024432E-2</v>
      </c>
      <c r="AX705" s="1">
        <f t="shared" ca="1" si="588"/>
        <v>5.4169605460176712E-2</v>
      </c>
      <c r="AY705" s="1">
        <f t="shared" ca="1" si="589"/>
        <v>5.5057828912294791E-2</v>
      </c>
      <c r="AZ705" s="1">
        <f t="shared" ca="1" si="538"/>
        <v>5.5907119806669847E-2</v>
      </c>
      <c r="BC705" s="1">
        <f t="shared" ca="1" si="590"/>
        <v>-0.74599671468357975</v>
      </c>
      <c r="BD705" s="1">
        <f t="shared" ca="1" si="590"/>
        <v>-0.74618338630192493</v>
      </c>
      <c r="BE705" s="1">
        <f t="shared" ca="1" si="590"/>
        <v>-1.113767139359843</v>
      </c>
    </row>
    <row r="706" spans="1:57" x14ac:dyDescent="0.2">
      <c r="A706" s="118">
        <f t="shared" si="539"/>
        <v>6.9399999999998965</v>
      </c>
      <c r="B706" s="1">
        <f t="shared" ca="1" si="540"/>
        <v>4.7046228596661945E-2</v>
      </c>
      <c r="C706" s="1">
        <f t="shared" ca="1" si="541"/>
        <v>4.6394464607219313E-2</v>
      </c>
      <c r="D706" s="1">
        <f t="shared" ca="1" si="542"/>
        <v>4.5740057960471106E-2</v>
      </c>
      <c r="E706" s="1">
        <f t="shared" ca="1" si="543"/>
        <v>4.5086065007125226E-2</v>
      </c>
      <c r="F706" s="1">
        <f t="shared" ca="1" si="544"/>
        <v>4.443443130967787E-2</v>
      </c>
      <c r="G706" s="1">
        <f t="shared" ca="1" si="545"/>
        <v>4.3786319026187612E-2</v>
      </c>
      <c r="H706" s="1">
        <f t="shared" ca="1" si="546"/>
        <v>4.3142402262079549E-2</v>
      </c>
      <c r="I706" s="1">
        <f t="shared" ca="1" si="547"/>
        <v>4.2503138875918146E-2</v>
      </c>
      <c r="J706" s="1">
        <f t="shared" ca="1" si="548"/>
        <v>4.1869047075177745E-2</v>
      </c>
      <c r="K706" s="1">
        <f t="shared" ca="1" si="549"/>
        <v>4.124098931550086E-2</v>
      </c>
      <c r="L706" s="1">
        <f t="shared" ca="1" si="550"/>
        <v>4.0620436426589863E-2</v>
      </c>
      <c r="M706" s="1">
        <f t="shared" ca="1" si="551"/>
        <v>4.000967128664458E-2</v>
      </c>
      <c r="N706" s="1">
        <f t="shared" ca="1" si="552"/>
        <v>3.9411897441330238E-2</v>
      </c>
      <c r="O706" s="1">
        <f t="shared" ca="1" si="553"/>
        <v>3.8831237928933997E-2</v>
      </c>
      <c r="P706" s="1">
        <f t="shared" ca="1" si="554"/>
        <v>3.8272633017186704E-2</v>
      </c>
      <c r="Q706" s="1">
        <f t="shared" ca="1" si="555"/>
        <v>3.7741663274651789E-2</v>
      </c>
      <c r="R706" s="1">
        <f t="shared" ca="1" si="556"/>
        <v>3.7244331681796465E-2</v>
      </c>
      <c r="S706" s="1">
        <f t="shared" ca="1" si="557"/>
        <v>3.6786836000398948E-2</v>
      </c>
      <c r="T706" s="1">
        <f t="shared" ca="1" si="558"/>
        <v>3.637535455867965E-2</v>
      </c>
      <c r="U706" s="1">
        <f t="shared" ca="1" si="559"/>
        <v>3.6015859725722223E-2</v>
      </c>
      <c r="V706" s="1">
        <f t="shared" ca="1" si="560"/>
        <v>3.5713966573927128E-2</v>
      </c>
      <c r="W706" s="1">
        <f t="shared" ca="1" si="561"/>
        <v>3.5474819935359884E-2</v>
      </c>
      <c r="X706" s="1">
        <f t="shared" ca="1" si="562"/>
        <v>3.530301996501372E-2</v>
      </c>
      <c r="Y706" s="1">
        <f t="shared" ca="1" si="563"/>
        <v>3.5202583142751133E-2</v>
      </c>
      <c r="Z706" s="1">
        <f t="shared" ca="1" si="564"/>
        <v>3.5176932293670547E-2</v>
      </c>
      <c r="AA706" s="1">
        <f t="shared" ca="1" si="565"/>
        <v>3.5228906853491858E-2</v>
      </c>
      <c r="AB706" s="1">
        <f t="shared" ca="1" si="566"/>
        <v>3.5360784654410386E-2</v>
      </c>
      <c r="AC706" s="1">
        <f t="shared" ca="1" si="567"/>
        <v>3.557430927418171E-2</v>
      </c>
      <c r="AD706" s="1">
        <f t="shared" ca="1" si="568"/>
        <v>3.5870720988802458E-2</v>
      </c>
      <c r="AE706" s="1">
        <f t="shared" ca="1" si="569"/>
        <v>3.625079171535571E-2</v>
      </c>
      <c r="AF706" s="1">
        <f t="shared" ca="1" si="570"/>
        <v>3.6714862155562217E-2</v>
      </c>
      <c r="AG706" s="1">
        <f t="shared" ca="1" si="571"/>
        <v>3.726287148144565E-2</v>
      </c>
      <c r="AH706" s="1">
        <f t="shared" ca="1" si="572"/>
        <v>3.7894358021253849E-2</v>
      </c>
      <c r="AI706" s="1">
        <f t="shared" ca="1" si="573"/>
        <v>3.8608398218748605E-2</v>
      </c>
      <c r="AJ706" s="1">
        <f t="shared" ca="1" si="574"/>
        <v>3.9403447657283958E-2</v>
      </c>
      <c r="AK706" s="1">
        <f t="shared" ca="1" si="575"/>
        <v>4.0277059838766449E-2</v>
      </c>
      <c r="AL706" s="1">
        <f t="shared" ca="1" si="576"/>
        <v>4.1225491178495985E-2</v>
      </c>
      <c r="AM706" s="1">
        <f t="shared" ca="1" si="577"/>
        <v>4.2243253237844239E-2</v>
      </c>
      <c r="AN706" s="1">
        <f t="shared" ca="1" si="578"/>
        <v>4.3322733101642003E-2</v>
      </c>
      <c r="AO706" s="1">
        <f t="shared" ca="1" si="579"/>
        <v>4.4454044268799793E-2</v>
      </c>
      <c r="AP706" s="1">
        <f t="shared" ca="1" si="580"/>
        <v>4.5625259127818993E-2</v>
      </c>
      <c r="AQ706" s="1">
        <f t="shared" ca="1" si="581"/>
        <v>4.6823078230483026E-2</v>
      </c>
      <c r="AR706" s="1">
        <f t="shared" ca="1" si="582"/>
        <v>4.803379624426888E-2</v>
      </c>
      <c r="AS706" s="1">
        <f t="shared" ca="1" si="583"/>
        <v>4.9244157751530897E-2</v>
      </c>
      <c r="AT706" s="1">
        <f t="shared" ca="1" si="584"/>
        <v>5.0441497554337272E-2</v>
      </c>
      <c r="AU706" s="1">
        <f t="shared" ca="1" si="585"/>
        <v>5.1612780964315583E-2</v>
      </c>
      <c r="AV706" s="1">
        <f t="shared" ca="1" si="586"/>
        <v>5.274328102196988E-2</v>
      </c>
      <c r="AW706" s="1">
        <f t="shared" ca="1" si="587"/>
        <v>5.3817589207898954E-2</v>
      </c>
      <c r="AX706" s="1">
        <f t="shared" ca="1" si="588"/>
        <v>5.4826521076483517E-2</v>
      </c>
      <c r="AY706" s="1">
        <f t="shared" ca="1" si="589"/>
        <v>5.5778614502252438E-2</v>
      </c>
      <c r="AZ706" s="1">
        <f t="shared" ca="1" si="538"/>
        <v>5.6702677047780085E-2</v>
      </c>
      <c r="BC706" s="1">
        <f t="shared" ca="1" si="590"/>
        <v>1.2741886059559766</v>
      </c>
      <c r="BD706" s="1">
        <f t="shared" ca="1" si="590"/>
        <v>-0.70251722164938535</v>
      </c>
      <c r="BE706" s="1">
        <f t="shared" ca="1" si="590"/>
        <v>1.1327675567167059</v>
      </c>
    </row>
    <row r="707" spans="1:57" x14ac:dyDescent="0.2">
      <c r="A707" s="118">
        <f t="shared" si="539"/>
        <v>6.9499999999998963</v>
      </c>
      <c r="B707" s="1">
        <f t="shared" ca="1" si="540"/>
        <v>4.8362588711001707E-2</v>
      </c>
      <c r="C707" s="1">
        <f t="shared" ca="1" si="541"/>
        <v>4.759349622459301E-2</v>
      </c>
      <c r="D707" s="1">
        <f t="shared" ca="1" si="542"/>
        <v>4.6829557754911655E-2</v>
      </c>
      <c r="E707" s="1">
        <f t="shared" ca="1" si="543"/>
        <v>4.6073589293384599E-2</v>
      </c>
      <c r="F707" s="1">
        <f t="shared" ca="1" si="544"/>
        <v>4.5327299762840841E-2</v>
      </c>
      <c r="G707" s="1">
        <f t="shared" ca="1" si="545"/>
        <v>4.4591618262518833E-2</v>
      </c>
      <c r="H707" s="1">
        <f t="shared" ca="1" si="546"/>
        <v>4.3866989400604066E-2</v>
      </c>
      <c r="I707" s="1">
        <f t="shared" ca="1" si="547"/>
        <v>4.3153645599471283E-2</v>
      </c>
      <c r="J707" s="1">
        <f t="shared" ca="1" si="548"/>
        <v>4.245188419544392E-2</v>
      </c>
      <c r="K707" s="1">
        <f t="shared" ca="1" si="549"/>
        <v>4.1762351256988087E-2</v>
      </c>
      <c r="L707" s="1">
        <f t="shared" ca="1" si="550"/>
        <v>4.1086304774696283E-2</v>
      </c>
      <c r="M707" s="1">
        <f t="shared" ca="1" si="551"/>
        <v>4.0425816668689121E-2</v>
      </c>
      <c r="N707" s="1">
        <f t="shared" ca="1" si="552"/>
        <v>3.9783879408966889E-2</v>
      </c>
      <c r="O707" s="1">
        <f t="shared" ca="1" si="553"/>
        <v>3.9164402981480169E-2</v>
      </c>
      <c r="P707" s="1">
        <f t="shared" ca="1" si="554"/>
        <v>3.8572111261978508E-2</v>
      </c>
      <c r="Q707" s="1">
        <f t="shared" ca="1" si="555"/>
        <v>3.8012364368417824E-2</v>
      </c>
      <c r="R707" s="1">
        <f t="shared" ca="1" si="556"/>
        <v>3.7490940649546389E-2</v>
      </c>
      <c r="S707" s="1">
        <f t="shared" ca="1" si="557"/>
        <v>3.7013809369332323E-2</v>
      </c>
      <c r="T707" s="1">
        <f t="shared" ca="1" si="558"/>
        <v>3.658691706917809E-2</v>
      </c>
      <c r="U707" s="1">
        <f t="shared" ca="1" si="559"/>
        <v>3.6216001748225674E-2</v>
      </c>
      <c r="V707" s="1">
        <f t="shared" ca="1" si="560"/>
        <v>3.5906442276871807E-2</v>
      </c>
      <c r="W707" s="1">
        <f t="shared" ca="1" si="561"/>
        <v>3.5663146189732646E-2</v>
      </c>
      <c r="X707" s="1">
        <f t="shared" ca="1" si="562"/>
        <v>3.5490475909686743E-2</v>
      </c>
      <c r="Y707" s="1">
        <f t="shared" ca="1" si="563"/>
        <v>3.5392210269954781E-2</v>
      </c>
      <c r="Z707" s="1">
        <f t="shared" ca="1" si="564"/>
        <v>3.5371534869133241E-2</v>
      </c>
      <c r="AA707" s="1">
        <f t="shared" ca="1" si="565"/>
        <v>3.5431052488987279E-2</v>
      </c>
      <c r="AB707" s="1">
        <f t="shared" ca="1" si="566"/>
        <v>3.5572804908032711E-2</v>
      </c>
      <c r="AC707" s="1">
        <f t="shared" ca="1" si="567"/>
        <v>3.5798300235855847E-2</v>
      </c>
      <c r="AD707" s="1">
        <f t="shared" ca="1" si="568"/>
        <v>3.6108543857694589E-2</v>
      </c>
      <c r="AE707" s="1">
        <f t="shared" ca="1" si="569"/>
        <v>3.6504073334563091E-2</v>
      </c>
      <c r="AF707" s="1">
        <f t="shared" ca="1" si="570"/>
        <v>3.6984995314312631E-2</v>
      </c>
      <c r="AG707" s="1">
        <f t="shared" ca="1" si="571"/>
        <v>3.7551014559606015E-2</v>
      </c>
      <c r="AH707" s="1">
        <f t="shared" ca="1" si="572"/>
        <v>3.8201433329480824E-2</v>
      </c>
      <c r="AI707" s="1">
        <f t="shared" ca="1" si="573"/>
        <v>3.8935088320214715E-2</v>
      </c>
      <c r="AJ707" s="1">
        <f t="shared" ca="1" si="574"/>
        <v>3.9750189197120096E-2</v>
      </c>
      <c r="AK707" s="1">
        <f t="shared" ca="1" si="575"/>
        <v>4.0644035065014288E-2</v>
      </c>
      <c r="AL707" s="1">
        <f t="shared" ca="1" si="576"/>
        <v>4.1612618391816847E-2</v>
      </c>
      <c r="AM707" s="1">
        <f t="shared" ca="1" si="577"/>
        <v>4.2650178607163781E-2</v>
      </c>
      <c r="AN707" s="1">
        <f t="shared" ca="1" si="578"/>
        <v>4.3748827114377144E-2</v>
      </c>
      <c r="AO707" s="1">
        <f t="shared" ca="1" si="579"/>
        <v>4.4898405860611307E-2</v>
      </c>
      <c r="AP707" s="1">
        <f t="shared" ca="1" si="580"/>
        <v>4.6086728621899907E-2</v>
      </c>
      <c r="AQ707" s="1">
        <f t="shared" ca="1" si="581"/>
        <v>4.7300256311972363E-2</v>
      </c>
      <c r="AR707" s="1">
        <f t="shared" ca="1" si="582"/>
        <v>4.8525060863364562E-2</v>
      </c>
      <c r="AS707" s="1">
        <f t="shared" ca="1" si="583"/>
        <v>4.9747666880926564E-2</v>
      </c>
      <c r="AT707" s="1">
        <f t="shared" ca="1" si="584"/>
        <v>5.0955170145251312E-2</v>
      </c>
      <c r="AU707" s="1">
        <f t="shared" ca="1" si="585"/>
        <v>5.2134270876917237E-2</v>
      </c>
      <c r="AV707" s="1">
        <f t="shared" ca="1" si="586"/>
        <v>5.3269997900600607E-2</v>
      </c>
      <c r="AW707" s="1">
        <f t="shared" ca="1" si="587"/>
        <v>5.4346837571084383E-2</v>
      </c>
      <c r="AX707" s="1">
        <f t="shared" ca="1" si="588"/>
        <v>5.5355731619158258E-2</v>
      </c>
      <c r="AY707" s="1">
        <f t="shared" ca="1" si="589"/>
        <v>5.630539678622723E-2</v>
      </c>
      <c r="AZ707" s="1">
        <f t="shared" ca="1" si="538"/>
        <v>5.7224400771341513E-2</v>
      </c>
      <c r="BC707" s="1">
        <f t="shared" ca="1" si="590"/>
        <v>0.64597346956215507</v>
      </c>
      <c r="BD707" s="1">
        <f t="shared" ca="1" si="590"/>
        <v>-0.50112390552559383</v>
      </c>
      <c r="BE707" s="1">
        <f t="shared" ca="1" si="590"/>
        <v>-1.5487605868205208</v>
      </c>
    </row>
    <row r="708" spans="1:57" x14ac:dyDescent="0.2">
      <c r="A708" s="118">
        <f t="shared" si="539"/>
        <v>6.959999999999896</v>
      </c>
      <c r="B708" s="1">
        <f t="shared" ca="1" si="540"/>
        <v>4.8654829318965052E-2</v>
      </c>
      <c r="C708" s="1">
        <f t="shared" ca="1" si="541"/>
        <v>4.7744676011423459E-2</v>
      </c>
      <c r="D708" s="1">
        <f t="shared" ca="1" si="542"/>
        <v>4.6855236969476868E-2</v>
      </c>
      <c r="E708" s="1">
        <f t="shared" ca="1" si="543"/>
        <v>4.5988697124804287E-2</v>
      </c>
      <c r="F708" s="1">
        <f t="shared" ca="1" si="544"/>
        <v>4.5146138057325182E-2</v>
      </c>
      <c r="G708" s="1">
        <f t="shared" ca="1" si="545"/>
        <v>4.4327865103830258E-2</v>
      </c>
      <c r="H708" s="1">
        <f t="shared" ca="1" si="546"/>
        <v>4.3533702681627096E-2</v>
      </c>
      <c r="I708" s="1">
        <f t="shared" ca="1" si="547"/>
        <v>4.2763267093342244E-2</v>
      </c>
      <c r="J708" s="1">
        <f t="shared" ca="1" si="548"/>
        <v>4.2016244118968454E-2</v>
      </c>
      <c r="K708" s="1">
        <f t="shared" ca="1" si="549"/>
        <v>4.1292672735897491E-2</v>
      </c>
      <c r="L708" s="1">
        <f t="shared" ca="1" si="550"/>
        <v>4.0593207358373351E-2</v>
      </c>
      <c r="M708" s="1">
        <f t="shared" ca="1" si="551"/>
        <v>3.9919318171226431E-2</v>
      </c>
      <c r="N708" s="1">
        <f t="shared" ca="1" si="552"/>
        <v>3.9273395754399372E-2</v>
      </c>
      <c r="O708" s="1">
        <f t="shared" ca="1" si="553"/>
        <v>3.8658746199854037E-2</v>
      </c>
      <c r="P708" s="1">
        <f t="shared" ca="1" si="554"/>
        <v>3.8079486135326884E-2</v>
      </c>
      <c r="Q708" s="1">
        <f t="shared" ca="1" si="555"/>
        <v>3.7540364369684803E-2</v>
      </c>
      <c r="R708" s="1">
        <f t="shared" ca="1" si="556"/>
        <v>3.7046543767776059E-2</v>
      </c>
      <c r="S708" s="1">
        <f t="shared" ca="1" si="557"/>
        <v>3.6603374255119239E-2</v>
      </c>
      <c r="T708" s="1">
        <f t="shared" ca="1" si="558"/>
        <v>3.6216179759777124E-2</v>
      </c>
      <c r="U708" s="1">
        <f t="shared" ca="1" si="559"/>
        <v>3.5890073099449527E-2</v>
      </c>
      <c r="V708" s="1">
        <f t="shared" ca="1" si="560"/>
        <v>3.5629806145761257E-2</v>
      </c>
      <c r="W708" s="1">
        <f t="shared" ca="1" si="561"/>
        <v>3.5439658352326542E-2</v>
      </c>
      <c r="X708" s="1">
        <f t="shared" ca="1" si="562"/>
        <v>3.5323363636759461E-2</v>
      </c>
      <c r="Y708" s="1">
        <f t="shared" ca="1" si="563"/>
        <v>3.5284072419182404E-2</v>
      </c>
      <c r="Z708" s="1">
        <f t="shared" ca="1" si="564"/>
        <v>3.5324342308281582E-2</v>
      </c>
      <c r="AA708" s="1">
        <f t="shared" ca="1" si="565"/>
        <v>3.5446148669013668E-2</v>
      </c>
      <c r="AB708" s="1">
        <f t="shared" ca="1" si="566"/>
        <v>3.5650906463065887E-2</v>
      </c>
      <c r="AC708" s="1">
        <f t="shared" ca="1" si="567"/>
        <v>3.593949756854424E-2</v>
      </c>
      <c r="AD708" s="1">
        <f t="shared" ca="1" si="568"/>
        <v>3.6312301715762434E-2</v>
      </c>
      <c r="AE708" s="1">
        <f t="shared" ca="1" si="569"/>
        <v>3.6769231340850403E-2</v>
      </c>
      <c r="AF708" s="1">
        <f t="shared" ca="1" si="570"/>
        <v>3.7309768255820885E-2</v>
      </c>
      <c r="AG708" s="1">
        <f t="shared" ca="1" si="571"/>
        <v>3.7932992005919541E-2</v>
      </c>
      <c r="AH708" s="1">
        <f t="shared" ca="1" si="572"/>
        <v>3.8637577932548975E-2</v>
      </c>
      <c r="AI708" s="1">
        <f t="shared" ca="1" si="573"/>
        <v>3.9421732086232265E-2</v>
      </c>
      <c r="AJ708" s="1">
        <f t="shared" ca="1" si="574"/>
        <v>4.0283027269800001E-2</v>
      </c>
      <c r="AK708" s="1">
        <f t="shared" ca="1" si="575"/>
        <v>4.1218117225115168E-2</v>
      </c>
      <c r="AL708" s="1">
        <f t="shared" ca="1" si="576"/>
        <v>4.2222339534170608E-2</v>
      </c>
      <c r="AM708" s="1">
        <f t="shared" ca="1" si="577"/>
        <v>4.3289270649011939E-2</v>
      </c>
      <c r="AN708" s="1">
        <f t="shared" ca="1" si="578"/>
        <v>4.441035559918826E-2</v>
      </c>
      <c r="AO708" s="1">
        <f t="shared" ca="1" si="579"/>
        <v>4.5574774264024294E-2</v>
      </c>
      <c r="AP708" s="1">
        <f t="shared" ca="1" si="580"/>
        <v>4.6769691411714949E-2</v>
      </c>
      <c r="AQ708" s="1">
        <f t="shared" ca="1" si="581"/>
        <v>4.7980937881138622E-2</v>
      </c>
      <c r="AR708" s="1">
        <f t="shared" ca="1" si="582"/>
        <v>4.919397215017958E-2</v>
      </c>
      <c r="AS708" s="1">
        <f t="shared" ca="1" si="583"/>
        <v>5.0394707690444913E-2</v>
      </c>
      <c r="AT708" s="1">
        <f t="shared" ca="1" si="584"/>
        <v>5.156960996480156E-2</v>
      </c>
      <c r="AU708" s="1">
        <f t="shared" ca="1" si="585"/>
        <v>5.2704723745423974E-2</v>
      </c>
      <c r="AV708" s="1">
        <f t="shared" ca="1" si="586"/>
        <v>5.3784445648101614E-2</v>
      </c>
      <c r="AW708" s="1">
        <f t="shared" ca="1" si="587"/>
        <v>5.479277075298683E-2</v>
      </c>
      <c r="AX708" s="1">
        <f t="shared" ca="1" si="588"/>
        <v>5.5720377246228393E-2</v>
      </c>
      <c r="AY708" s="1">
        <f t="shared" ca="1" si="589"/>
        <v>5.6575761586640134E-2</v>
      </c>
      <c r="AZ708" s="1">
        <f t="shared" ca="1" si="538"/>
        <v>5.738691823819362E-2</v>
      </c>
      <c r="BC708" s="1">
        <f t="shared" ca="1" si="590"/>
        <v>0.11652210497121551</v>
      </c>
      <c r="BD708" s="1">
        <f t="shared" ca="1" si="590"/>
        <v>1.1324163925914252</v>
      </c>
      <c r="BE708" s="1">
        <f t="shared" ca="1" si="590"/>
        <v>-1.3375790876455715</v>
      </c>
    </row>
    <row r="709" spans="1:57" x14ac:dyDescent="0.2">
      <c r="A709" s="118">
        <f t="shared" si="539"/>
        <v>6.9699999999998958</v>
      </c>
      <c r="B709" s="1">
        <f t="shared" ca="1" si="540"/>
        <v>4.8096321579521331E-2</v>
      </c>
      <c r="C709" s="1">
        <f t="shared" ca="1" si="541"/>
        <v>4.7157161685380131E-2</v>
      </c>
      <c r="D709" s="1">
        <f t="shared" ca="1" si="542"/>
        <v>4.6244833843358313E-2</v>
      </c>
      <c r="E709" s="1">
        <f t="shared" ca="1" si="543"/>
        <v>4.5361222784869849E-2</v>
      </c>
      <c r="F709" s="1">
        <f t="shared" ca="1" si="544"/>
        <v>4.4507113603680086E-2</v>
      </c>
      <c r="G709" s="1">
        <f t="shared" ca="1" si="545"/>
        <v>4.3682518730709517E-2</v>
      </c>
      <c r="H709" s="1">
        <f t="shared" ca="1" si="546"/>
        <v>4.2886973258956601E-2</v>
      </c>
      <c r="I709" s="1">
        <f t="shared" ca="1" si="547"/>
        <v>4.2119808247714191E-2</v>
      </c>
      <c r="J709" s="1">
        <f t="shared" ca="1" si="548"/>
        <v>4.1380428795095625E-2</v>
      </c>
      <c r="K709" s="1">
        <f t="shared" ca="1" si="549"/>
        <v>4.0668597642859031E-2</v>
      </c>
      <c r="L709" s="1">
        <f t="shared" ca="1" si="550"/>
        <v>3.9984696450867212E-2</v>
      </c>
      <c r="M709" s="1">
        <f t="shared" ca="1" si="551"/>
        <v>3.9329924450711158E-2</v>
      </c>
      <c r="N709" s="1">
        <f t="shared" ca="1" si="552"/>
        <v>3.8706401077343418E-2</v>
      </c>
      <c r="O709" s="1">
        <f t="shared" ca="1" si="553"/>
        <v>3.8117159246802805E-2</v>
      </c>
      <c r="P709" s="1">
        <f t="shared" ca="1" si="554"/>
        <v>3.7566039042737323E-2</v>
      </c>
      <c r="Q709" s="1">
        <f t="shared" ca="1" si="555"/>
        <v>3.7057508666574791E-2</v>
      </c>
      <c r="R709" s="1">
        <f t="shared" ca="1" si="556"/>
        <v>3.6596446207318632E-2</v>
      </c>
      <c r="S709" s="1">
        <f t="shared" ca="1" si="557"/>
        <v>3.6187912971686248E-2</v>
      </c>
      <c r="T709" s="1">
        <f t="shared" ca="1" si="558"/>
        <v>3.583694100818486E-2</v>
      </c>
      <c r="U709" s="1">
        <f t="shared" ca="1" si="559"/>
        <v>3.5548348701871672E-2</v>
      </c>
      <c r="V709" s="1">
        <f t="shared" ca="1" si="560"/>
        <v>3.5326591689101149E-2</v>
      </c>
      <c r="W709" s="1">
        <f t="shared" ca="1" si="561"/>
        <v>3.5175652119146472E-2</v>
      </c>
      <c r="X709" s="1">
        <f t="shared" ca="1" si="562"/>
        <v>3.5098966191346746E-2</v>
      </c>
      <c r="Y709" s="1">
        <f t="shared" ca="1" si="563"/>
        <v>3.5099386706336E-2</v>
      </c>
      <c r="Z709" s="1">
        <f t="shared" ca="1" si="564"/>
        <v>3.5179174079498367E-2</v>
      </c>
      <c r="AA709" s="1">
        <f t="shared" ca="1" si="565"/>
        <v>3.5340007056127776E-2</v>
      </c>
      <c r="AB709" s="1">
        <f t="shared" ca="1" si="566"/>
        <v>3.558300457793602E-2</v>
      </c>
      <c r="AC709" s="1">
        <f t="shared" ca="1" si="567"/>
        <v>3.5908753088226046E-2</v>
      </c>
      <c r="AD709" s="1">
        <f t="shared" ca="1" si="568"/>
        <v>3.6317337458134355E-2</v>
      </c>
      <c r="AE709" s="1">
        <f t="shared" ca="1" si="569"/>
        <v>3.680837578983373E-2</v>
      </c>
      <c r="AF709" s="1">
        <f t="shared" ca="1" si="570"/>
        <v>3.7381055837012941E-2</v>
      </c>
      <c r="AG709" s="1">
        <f t="shared" ca="1" si="571"/>
        <v>3.8034162678642319E-2</v>
      </c>
      <c r="AH709" s="1">
        <f t="shared" ca="1" si="572"/>
        <v>3.8766075449073269E-2</v>
      </c>
      <c r="AI709" s="1">
        <f t="shared" ca="1" si="573"/>
        <v>3.9574700213885899E-2</v>
      </c>
      <c r="AJ709" s="1">
        <f t="shared" ca="1" si="574"/>
        <v>4.0457303528565684E-2</v>
      </c>
      <c r="AK709" s="1">
        <f t="shared" ca="1" si="575"/>
        <v>4.1410224366708007E-2</v>
      </c>
      <c r="AL709" s="1">
        <f t="shared" ca="1" si="576"/>
        <v>4.2428476047691871E-2</v>
      </c>
      <c r="AM709" s="1">
        <f t="shared" ca="1" si="577"/>
        <v>4.3505302763195017E-2</v>
      </c>
      <c r="AN709" s="1">
        <f t="shared" ca="1" si="578"/>
        <v>4.4631814040258622E-2</v>
      </c>
      <c r="AO709" s="1">
        <f t="shared" ca="1" si="579"/>
        <v>4.5796858736723733E-2</v>
      </c>
      <c r="AP709" s="1">
        <f t="shared" ca="1" si="580"/>
        <v>4.6987283776752445E-2</v>
      </c>
      <c r="AQ709" s="1">
        <f t="shared" ca="1" si="581"/>
        <v>4.8188621041922293E-2</v>
      </c>
      <c r="AR709" s="1">
        <f t="shared" ca="1" si="582"/>
        <v>4.9386046387040257E-2</v>
      </c>
      <c r="AS709" s="1">
        <f t="shared" ca="1" si="583"/>
        <v>5.0565192551926944E-2</v>
      </c>
      <c r="AT709" s="1">
        <f t="shared" ca="1" si="584"/>
        <v>5.1712224964255912E-2</v>
      </c>
      <c r="AU709" s="1">
        <f t="shared" ca="1" si="585"/>
        <v>5.2812864197734122E-2</v>
      </c>
      <c r="AV709" s="1">
        <f t="shared" ca="1" si="586"/>
        <v>5.3851208263095515E-2</v>
      </c>
      <c r="AW709" s="1">
        <f t="shared" ca="1" si="587"/>
        <v>5.4811096305607793E-2</v>
      </c>
      <c r="AX709" s="1">
        <f t="shared" ca="1" si="588"/>
        <v>5.5683274617165955E-2</v>
      </c>
      <c r="AY709" s="1">
        <f t="shared" ca="1" si="589"/>
        <v>5.6476343100089074E-2</v>
      </c>
      <c r="AZ709" s="1">
        <f t="shared" ca="1" si="538"/>
        <v>5.7218336563255888E-2</v>
      </c>
      <c r="BC709" s="1">
        <f t="shared" ca="1" si="590"/>
        <v>-0.2982310391091314</v>
      </c>
      <c r="BD709" s="1">
        <f t="shared" ca="1" si="590"/>
        <v>1.0339700383161601</v>
      </c>
      <c r="BE709" s="1">
        <f t="shared" ca="1" si="590"/>
        <v>-4.0443363765997553E-2</v>
      </c>
    </row>
    <row r="710" spans="1:57" x14ac:dyDescent="0.2">
      <c r="A710" s="118">
        <f t="shared" si="539"/>
        <v>6.9799999999998956</v>
      </c>
      <c r="B710" s="1">
        <f t="shared" ca="1" si="540"/>
        <v>4.6950527927624629E-2</v>
      </c>
      <c r="C710" s="1">
        <f t="shared" ca="1" si="541"/>
        <v>4.6120453504110891E-2</v>
      </c>
      <c r="D710" s="1">
        <f t="shared" ca="1" si="542"/>
        <v>4.5312276575385613E-2</v>
      </c>
      <c r="E710" s="1">
        <f t="shared" ca="1" si="543"/>
        <v>4.4527956967578865E-2</v>
      </c>
      <c r="F710" s="1">
        <f t="shared" ca="1" si="544"/>
        <v>4.376835858060648E-2</v>
      </c>
      <c r="G710" s="1">
        <f t="shared" ca="1" si="545"/>
        <v>4.3033576231848884E-2</v>
      </c>
      <c r="H710" s="1">
        <f t="shared" ca="1" si="546"/>
        <v>4.2323230992313825E-2</v>
      </c>
      <c r="I710" s="1">
        <f t="shared" ca="1" si="547"/>
        <v>4.1636743989888446E-2</v>
      </c>
      <c r="J710" s="1">
        <f t="shared" ca="1" si="548"/>
        <v>4.0973614950430545E-2</v>
      </c>
      <c r="K710" s="1">
        <f t="shared" ca="1" si="549"/>
        <v>4.0333705670388555E-2</v>
      </c>
      <c r="L710" s="1">
        <f t="shared" ca="1" si="550"/>
        <v>3.9717500311965831E-2</v>
      </c>
      <c r="M710" s="1">
        <f t="shared" ca="1" si="551"/>
        <v>3.9126302370377869E-2</v>
      </c>
      <c r="N710" s="1">
        <f t="shared" ca="1" si="552"/>
        <v>3.8562335315667398E-2</v>
      </c>
      <c r="O710" s="1">
        <f t="shared" ca="1" si="553"/>
        <v>3.8028734041285747E-2</v>
      </c>
      <c r="P710" s="1">
        <f t="shared" ca="1" si="554"/>
        <v>3.752943722622442E-2</v>
      </c>
      <c r="Q710" s="1">
        <f t="shared" ca="1" si="555"/>
        <v>3.7069007601802935E-2</v>
      </c>
      <c r="R710" s="1">
        <f t="shared" ca="1" si="556"/>
        <v>3.6652413625019656E-2</v>
      </c>
      <c r="S710" s="1">
        <f t="shared" ca="1" si="557"/>
        <v>3.6284803139274659E-2</v>
      </c>
      <c r="T710" s="1">
        <f t="shared" ca="1" si="558"/>
        <v>3.5971291483156767E-2</v>
      </c>
      <c r="U710" s="1">
        <f t="shared" ca="1" si="559"/>
        <v>3.571677779372693E-2</v>
      </c>
      <c r="V710" s="1">
        <f t="shared" ca="1" si="560"/>
        <v>3.5525796671386764E-2</v>
      </c>
      <c r="W710" s="1">
        <f t="shared" ca="1" si="561"/>
        <v>3.5402408173488664E-2</v>
      </c>
      <c r="X710" s="1">
        <f t="shared" ca="1" si="562"/>
        <v>3.5350126003771402E-2</v>
      </c>
      <c r="Y710" s="1">
        <f t="shared" ca="1" si="563"/>
        <v>3.5371880572603279E-2</v>
      </c>
      <c r="Z710" s="1">
        <f t="shared" ca="1" si="564"/>
        <v>3.5470010334238057E-2</v>
      </c>
      <c r="AA710" s="1">
        <f t="shared" ca="1" si="565"/>
        <v>3.5646272646999592E-2</v>
      </c>
      <c r="AB710" s="1">
        <f t="shared" ca="1" si="566"/>
        <v>3.5901865665026608E-2</v>
      </c>
      <c r="AC710" s="1">
        <f t="shared" ca="1" si="567"/>
        <v>3.623745562903042E-2</v>
      </c>
      <c r="AD710" s="1">
        <f t="shared" ca="1" si="568"/>
        <v>3.6653207782173639E-2</v>
      </c>
      <c r="AE710" s="1">
        <f t="shared" ca="1" si="569"/>
        <v>3.7148821118883485E-2</v>
      </c>
      <c r="AF710" s="1">
        <f t="shared" ca="1" si="570"/>
        <v>3.7723564547064665E-2</v>
      </c>
      <c r="AG710" s="1">
        <f t="shared" ca="1" si="571"/>
        <v>3.8376303865295551E-2</v>
      </c>
      <c r="AH710" s="1">
        <f t="shared" ca="1" si="572"/>
        <v>3.9105497146017437E-2</v>
      </c>
      <c r="AI710" s="1">
        <f t="shared" ca="1" si="573"/>
        <v>3.9909125565318351E-2</v>
      </c>
      <c r="AJ710" s="1">
        <f t="shared" ca="1" si="574"/>
        <v>4.0784524481619108E-2</v>
      </c>
      <c r="AK710" s="1">
        <f t="shared" ca="1" si="575"/>
        <v>4.1728093131059477E-2</v>
      </c>
      <c r="AL710" s="1">
        <f t="shared" ca="1" si="576"/>
        <v>4.2734895631148462E-2</v>
      </c>
      <c r="AM710" s="1">
        <f t="shared" ca="1" si="577"/>
        <v>4.3798219069052048E-2</v>
      </c>
      <c r="AN710" s="1">
        <f t="shared" ca="1" si="578"/>
        <v>4.4909212779622877E-2</v>
      </c>
      <c r="AO710" s="1">
        <f t="shared" ca="1" si="579"/>
        <v>4.6056770083466265E-2</v>
      </c>
      <c r="AP710" s="1">
        <f t="shared" ca="1" si="580"/>
        <v>4.7227795659145054E-2</v>
      </c>
      <c r="AQ710" s="1">
        <f t="shared" ca="1" si="581"/>
        <v>4.8407897978319292E-2</v>
      </c>
      <c r="AR710" s="1">
        <f t="shared" ca="1" si="582"/>
        <v>4.958234553124341E-2</v>
      </c>
      <c r="AS710" s="1">
        <f t="shared" ca="1" si="583"/>
        <v>5.0736865160582317E-2</v>
      </c>
      <c r="AT710" s="1">
        <f t="shared" ca="1" si="584"/>
        <v>5.1857696996249612E-2</v>
      </c>
      <c r="AU710" s="1">
        <f t="shared" ca="1" si="585"/>
        <v>5.2930613146051929E-2</v>
      </c>
      <c r="AV710" s="1">
        <f t="shared" ca="1" si="586"/>
        <v>5.3939791089770019E-2</v>
      </c>
      <c r="AW710" s="1">
        <f t="shared" ca="1" si="587"/>
        <v>5.4869293739298483E-2</v>
      </c>
      <c r="AX710" s="1">
        <f t="shared" ca="1" si="588"/>
        <v>5.5710311419732629E-2</v>
      </c>
      <c r="AY710" s="1">
        <f t="shared" ca="1" si="589"/>
        <v>5.647192143562374E-2</v>
      </c>
      <c r="AZ710" s="1">
        <f t="shared" ca="1" si="538"/>
        <v>5.7182710301176443E-2</v>
      </c>
      <c r="BC710" s="1">
        <f t="shared" ca="1" si="590"/>
        <v>3.5305411306263856E-2</v>
      </c>
      <c r="BD710" s="1">
        <f t="shared" ca="1" si="590"/>
        <v>1.0796899948125862</v>
      </c>
      <c r="BE710" s="1">
        <f t="shared" ca="1" si="590"/>
        <v>1.6118094992742957</v>
      </c>
    </row>
    <row r="711" spans="1:57" x14ac:dyDescent="0.2">
      <c r="A711" s="118">
        <f t="shared" si="539"/>
        <v>6.9899999999998954</v>
      </c>
      <c r="B711" s="1">
        <f t="shared" ca="1" si="540"/>
        <v>4.5701844096277491E-2</v>
      </c>
      <c r="C711" s="1">
        <f t="shared" ca="1" si="541"/>
        <v>4.4782307323595068E-2</v>
      </c>
      <c r="D711" s="1">
        <f t="shared" ca="1" si="542"/>
        <v>4.389908443407229E-2</v>
      </c>
      <c r="E711" s="1">
        <f t="shared" ca="1" si="543"/>
        <v>4.3053478162948557E-2</v>
      </c>
      <c r="F711" s="1">
        <f t="shared" ca="1" si="544"/>
        <v>4.2245699028060878E-2</v>
      </c>
      <c r="G711" s="1">
        <f t="shared" ca="1" si="545"/>
        <v>4.1475192045245121E-2</v>
      </c>
      <c r="H711" s="1">
        <f t="shared" ca="1" si="546"/>
        <v>4.0740932085494543E-2</v>
      </c>
      <c r="I711" s="1">
        <f t="shared" ca="1" si="547"/>
        <v>4.0041698176638107E-2</v>
      </c>
      <c r="J711" s="1">
        <f t="shared" ca="1" si="548"/>
        <v>3.937635250098151E-2</v>
      </c>
      <c r="K711" s="1">
        <f t="shared" ca="1" si="549"/>
        <v>3.8744123718780984E-2</v>
      </c>
      <c r="L711" s="1">
        <f t="shared" ca="1" si="550"/>
        <v>3.814486626997067E-2</v>
      </c>
      <c r="M711" s="1">
        <f t="shared" ca="1" si="551"/>
        <v>3.7579255648984379E-2</v>
      </c>
      <c r="N711" s="1">
        <f t="shared" ca="1" si="552"/>
        <v>3.7048887059965993E-2</v>
      </c>
      <c r="O711" s="1">
        <f t="shared" ca="1" si="553"/>
        <v>3.6556265046302508E-2</v>
      </c>
      <c r="P711" s="1">
        <f t="shared" ca="1" si="554"/>
        <v>3.6104694541184389E-2</v>
      </c>
      <c r="Q711" s="1">
        <f t="shared" ca="1" si="555"/>
        <v>3.5698100462749446E-2</v>
      </c>
      <c r="R711" s="1">
        <f t="shared" ca="1" si="556"/>
        <v>3.534080929952927E-2</v>
      </c>
      <c r="S711" s="1">
        <f t="shared" ca="1" si="557"/>
        <v>3.5037323106839095E-2</v>
      </c>
      <c r="T711" s="1">
        <f t="shared" ca="1" si="558"/>
        <v>3.4792108202752303E-2</v>
      </c>
      <c r="U711" s="1">
        <f t="shared" ca="1" si="559"/>
        <v>3.4609412180738978E-2</v>
      </c>
      <c r="V711" s="1">
        <f t="shared" ca="1" si="560"/>
        <v>3.4493116324293069E-2</v>
      </c>
      <c r="W711" s="1">
        <f t="shared" ca="1" si="561"/>
        <v>3.4446626330937098E-2</v>
      </c>
      <c r="X711" s="1">
        <f t="shared" ca="1" si="562"/>
        <v>3.4472801151080694E-2</v>
      </c>
      <c r="Y711" s="1">
        <f t="shared" ca="1" si="563"/>
        <v>3.4573916553573697E-2</v>
      </c>
      <c r="Z711" s="1">
        <f t="shared" ca="1" si="564"/>
        <v>3.4751656783187181E-2</v>
      </c>
      <c r="AA711" s="1">
        <f t="shared" ca="1" si="565"/>
        <v>3.500712556342743E-2</v>
      </c>
      <c r="AB711" s="1">
        <f t="shared" ca="1" si="566"/>
        <v>3.5340868012724208E-2</v>
      </c>
      <c r="AC711" s="1">
        <f t="shared" ca="1" si="567"/>
        <v>3.57528979208541E-2</v>
      </c>
      <c r="AD711" s="1">
        <f t="shared" ca="1" si="568"/>
        <v>3.6242728653574897E-2</v>
      </c>
      <c r="AE711" s="1">
        <f t="shared" ca="1" si="569"/>
        <v>3.6809407842972021E-2</v>
      </c>
      <c r="AF711" s="1">
        <f t="shared" ca="1" si="570"/>
        <v>3.7451553282638446E-2</v>
      </c>
      <c r="AG711" s="1">
        <f t="shared" ca="1" si="571"/>
        <v>3.8167379195294775E-2</v>
      </c>
      <c r="AH711" s="1">
        <f t="shared" ca="1" si="572"/>
        <v>3.895469025508505E-2</v>
      </c>
      <c r="AI711" s="1">
        <f t="shared" ca="1" si="573"/>
        <v>3.9810810362618299E-2</v>
      </c>
      <c r="AJ711" s="1">
        <f t="shared" ca="1" si="574"/>
        <v>4.073241124860736E-2</v>
      </c>
      <c r="AK711" s="1">
        <f t="shared" ca="1" si="575"/>
        <v>4.1715219962612626E-2</v>
      </c>
      <c r="AL711" s="1">
        <f t="shared" ca="1" si="576"/>
        <v>4.2753619002384807E-2</v>
      </c>
      <c r="AM711" s="1">
        <f t="shared" ca="1" si="577"/>
        <v>4.3840206028989082E-2</v>
      </c>
      <c r="AN711" s="1">
        <f t="shared" ca="1" si="578"/>
        <v>4.4965438018353156E-2</v>
      </c>
      <c r="AO711" s="1">
        <f t="shared" ca="1" si="579"/>
        <v>4.6117520759843864E-2</v>
      </c>
      <c r="AP711" s="1">
        <f t="shared" ca="1" si="580"/>
        <v>4.7282684803302923E-2</v>
      </c>
      <c r="AQ711" s="1">
        <f t="shared" ca="1" si="581"/>
        <v>4.844588327154474E-2</v>
      </c>
      <c r="AR711" s="1">
        <f t="shared" ca="1" si="582"/>
        <v>4.9591745059783636E-2</v>
      </c>
      <c r="AS711" s="1">
        <f t="shared" ca="1" si="583"/>
        <v>5.0705358465681263E-2</v>
      </c>
      <c r="AT711" s="1">
        <f t="shared" ca="1" si="584"/>
        <v>5.1772305598192972E-2</v>
      </c>
      <c r="AU711" s="1">
        <f t="shared" ca="1" si="585"/>
        <v>5.2777678398088529E-2</v>
      </c>
      <c r="AV711" s="1">
        <f t="shared" ca="1" si="586"/>
        <v>5.3705004440311621E-2</v>
      </c>
      <c r="AW711" s="1">
        <f t="shared" ca="1" si="587"/>
        <v>5.4537842548879722E-2</v>
      </c>
      <c r="AX711" s="1">
        <f t="shared" ca="1" si="588"/>
        <v>5.5267095489633621E-2</v>
      </c>
      <c r="AY711" s="1">
        <f t="shared" ca="1" si="589"/>
        <v>5.5901587195583198E-2</v>
      </c>
      <c r="AZ711" s="1">
        <f t="shared" ca="1" si="538"/>
        <v>5.6469707514928615E-2</v>
      </c>
      <c r="BC711" s="1">
        <f t="shared" ca="1" si="590"/>
        <v>-1.1664666884002246</v>
      </c>
      <c r="BD711" s="1">
        <f t="shared" ca="1" si="590"/>
        <v>1.9840651172141133</v>
      </c>
      <c r="BE711" s="1">
        <f t="shared" ca="1" si="590"/>
        <v>-0.47082486814989188</v>
      </c>
    </row>
    <row r="712" spans="1:57" x14ac:dyDescent="0.2">
      <c r="A712" s="118">
        <f t="shared" si="539"/>
        <v>6.9999999999998952</v>
      </c>
      <c r="B712" s="1">
        <f t="shared" ca="1" si="540"/>
        <v>4.6613077853633264E-2</v>
      </c>
      <c r="C712" s="1">
        <f t="shared" ca="1" si="541"/>
        <v>4.5768149181381661E-2</v>
      </c>
      <c r="D712" s="1">
        <f t="shared" ca="1" si="542"/>
        <v>4.4949033428947766E-2</v>
      </c>
      <c r="E712" s="1">
        <f t="shared" ca="1" si="543"/>
        <v>4.4157477782422752E-2</v>
      </c>
      <c r="F712" s="1">
        <f t="shared" ca="1" si="544"/>
        <v>4.3394140916741743E-2</v>
      </c>
      <c r="G712" s="1">
        <f t="shared" ca="1" si="545"/>
        <v>4.2658919585792876E-2</v>
      </c>
      <c r="H712" s="1">
        <f t="shared" ca="1" si="546"/>
        <v>4.1951244010120264E-2</v>
      </c>
      <c r="I712" s="1">
        <f t="shared" ca="1" si="547"/>
        <v>4.1270352676191072E-2</v>
      </c>
      <c r="J712" s="1">
        <f t="shared" ca="1" si="548"/>
        <v>4.0615571778472297E-2</v>
      </c>
      <c r="K712" s="1">
        <f t="shared" ca="1" si="549"/>
        <v>3.9986598376872691E-2</v>
      </c>
      <c r="L712" s="1">
        <f t="shared" ca="1" si="550"/>
        <v>3.9383758691053136E-2</v>
      </c>
      <c r="M712" s="1">
        <f t="shared" ca="1" si="551"/>
        <v>3.8808201676929679E-2</v>
      </c>
      <c r="N712" s="1">
        <f t="shared" ca="1" si="552"/>
        <v>3.8261995698630251E-2</v>
      </c>
      <c r="O712" s="1">
        <f t="shared" ca="1" si="553"/>
        <v>3.7748116349129029E-2</v>
      </c>
      <c r="P712" s="1">
        <f t="shared" ca="1" si="554"/>
        <v>3.7270336202034043E-2</v>
      </c>
      <c r="Q712" s="1">
        <f t="shared" ca="1" si="555"/>
        <v>3.6833043746761954E-2</v>
      </c>
      <c r="R712" s="1">
        <f t="shared" ca="1" si="556"/>
        <v>3.6441024894551435E-2</v>
      </c>
      <c r="S712" s="1">
        <f t="shared" ca="1" si="557"/>
        <v>3.6099237315550488E-2</v>
      </c>
      <c r="T712" s="1">
        <f t="shared" ca="1" si="558"/>
        <v>3.5812599724421794E-2</v>
      </c>
      <c r="U712" s="1">
        <f t="shared" ca="1" si="559"/>
        <v>3.5585809603144475E-2</v>
      </c>
      <c r="V712" s="1">
        <f t="shared" ca="1" si="560"/>
        <v>3.542319636501258E-2</v>
      </c>
      <c r="W712" s="1">
        <f t="shared" ca="1" si="561"/>
        <v>3.5328612807415019E-2</v>
      </c>
      <c r="X712" s="1">
        <f t="shared" ca="1" si="562"/>
        <v>3.530536459723474E-2</v>
      </c>
      <c r="Y712" s="1">
        <f t="shared" ca="1" si="563"/>
        <v>3.5356174338010027E-2</v>
      </c>
      <c r="Z712" s="1">
        <f t="shared" ca="1" si="564"/>
        <v>3.548317354408885E-2</v>
      </c>
      <c r="AA712" s="1">
        <f t="shared" ca="1" si="565"/>
        <v>3.5687913783708287E-2</v>
      </c>
      <c r="AB712" s="1">
        <f t="shared" ca="1" si="566"/>
        <v>3.597138861885088E-2</v>
      </c>
      <c r="AC712" s="1">
        <f t="shared" ca="1" si="567"/>
        <v>3.6334060867395317E-2</v>
      </c>
      <c r="AD712" s="1">
        <f t="shared" ca="1" si="568"/>
        <v>3.6775893495562068E-2</v>
      </c>
      <c r="AE712" s="1">
        <f t="shared" ca="1" si="569"/>
        <v>3.7296384245621567E-2</v>
      </c>
      <c r="AF712" s="1">
        <f t="shared" ca="1" si="570"/>
        <v>3.7894601255190383E-2</v>
      </c>
      <c r="AG712" s="1">
        <f t="shared" ca="1" si="571"/>
        <v>3.8569208602248786E-2</v>
      </c>
      <c r="AH712" s="1">
        <f t="shared" ca="1" si="572"/>
        <v>3.9318458952666183E-2</v>
      </c>
      <c r="AI712" s="1">
        <f t="shared" ca="1" si="573"/>
        <v>4.014012027209423E-2</v>
      </c>
      <c r="AJ712" s="1">
        <f t="shared" ca="1" si="574"/>
        <v>4.103130195992661E-2</v>
      </c>
      <c r="AK712" s="1">
        <f t="shared" ca="1" si="575"/>
        <v>4.1988160158046996E-2</v>
      </c>
      <c r="AL712" s="1">
        <f t="shared" ca="1" si="576"/>
        <v>4.3005497055887174E-2</v>
      </c>
      <c r="AM712" s="1">
        <f t="shared" ca="1" si="577"/>
        <v>4.4076322297321273E-2</v>
      </c>
      <c r="AN712" s="1">
        <f t="shared" ca="1" si="578"/>
        <v>4.5191502063472035E-2</v>
      </c>
      <c r="AO712" s="1">
        <f t="shared" ca="1" si="579"/>
        <v>4.6339656348084367E-2</v>
      </c>
      <c r="AP712" s="1">
        <f t="shared" ca="1" si="580"/>
        <v>4.7507443415442628E-2</v>
      </c>
      <c r="AQ712" s="1">
        <f t="shared" ca="1" si="581"/>
        <v>4.868026282215792E-2</v>
      </c>
      <c r="AR712" s="1">
        <f t="shared" ca="1" si="582"/>
        <v>4.9843205356971426E-2</v>
      </c>
      <c r="AS712" s="1">
        <f t="shared" ca="1" si="583"/>
        <v>5.0981821850588666E-2</v>
      </c>
      <c r="AT712" s="1">
        <f t="shared" ca="1" si="584"/>
        <v>5.2082137415651417E-2</v>
      </c>
      <c r="AU712" s="1">
        <f t="shared" ca="1" si="585"/>
        <v>5.3129665898702792E-2</v>
      </c>
      <c r="AV712" s="1">
        <f t="shared" ca="1" si="586"/>
        <v>5.4108389353754865E-2</v>
      </c>
      <c r="AW712" s="1">
        <f t="shared" ca="1" si="587"/>
        <v>5.5002468315086643E-2</v>
      </c>
      <c r="AX712" s="1">
        <f t="shared" ca="1" si="588"/>
        <v>5.5803620140604915E-2</v>
      </c>
      <c r="AY712" s="1">
        <f t="shared" ca="1" si="589"/>
        <v>5.6521517993455117E-2</v>
      </c>
      <c r="AZ712" s="1">
        <f t="shared" ca="1" si="538"/>
        <v>5.718577146144458E-2</v>
      </c>
      <c r="BC712" s="1">
        <f t="shared" ca="1" si="590"/>
        <v>1.1063962927275144</v>
      </c>
      <c r="BD712" s="1">
        <f t="shared" ca="1" si="590"/>
        <v>-1.2668948629222969</v>
      </c>
      <c r="BE712" s="1">
        <f t="shared" ca="1" si="590"/>
        <v>0.48927270294060676</v>
      </c>
    </row>
    <row r="713" spans="1:57" x14ac:dyDescent="0.2">
      <c r="A713" s="118">
        <f t="shared" si="539"/>
        <v>7.009999999999895</v>
      </c>
      <c r="B713" s="1">
        <f t="shared" ca="1" si="540"/>
        <v>4.7776815575557186E-2</v>
      </c>
      <c r="C713" s="1">
        <f t="shared" ca="1" si="541"/>
        <v>4.7039063705085996E-2</v>
      </c>
      <c r="D713" s="1">
        <f t="shared" ca="1" si="542"/>
        <v>4.6313632113901056E-2</v>
      </c>
      <c r="E713" s="1">
        <f t="shared" ca="1" si="543"/>
        <v>4.5602822588157794E-2</v>
      </c>
      <c r="F713" s="1">
        <f t="shared" ca="1" si="544"/>
        <v>4.4907852106596077E-2</v>
      </c>
      <c r="G713" s="1">
        <f t="shared" ca="1" si="545"/>
        <v>4.4229179308473837E-2</v>
      </c>
      <c r="H713" s="1">
        <f t="shared" ca="1" si="546"/>
        <v>4.356679992115535E-2</v>
      </c>
      <c r="I713" s="1">
        <f t="shared" ca="1" si="547"/>
        <v>4.2920522055903979E-2</v>
      </c>
      <c r="J713" s="1">
        <f t="shared" ca="1" si="548"/>
        <v>4.2290246082185401E-2</v>
      </c>
      <c r="K713" s="1">
        <f t="shared" ca="1" si="549"/>
        <v>4.1676247602249916E-2</v>
      </c>
      <c r="L713" s="1">
        <f t="shared" ca="1" si="550"/>
        <v>4.1079434724207831E-2</v>
      </c>
      <c r="M713" s="1">
        <f t="shared" ca="1" si="551"/>
        <v>4.0501539934514996E-2</v>
      </c>
      <c r="N713" s="1">
        <f t="shared" ca="1" si="552"/>
        <v>3.9945214790163011E-2</v>
      </c>
      <c r="O713" s="1">
        <f t="shared" ca="1" si="553"/>
        <v>3.9414015940617386E-2</v>
      </c>
      <c r="P713" s="1">
        <f t="shared" ca="1" si="554"/>
        <v>3.891229359360851E-2</v>
      </c>
      <c r="Q713" s="1">
        <f t="shared" ca="1" si="555"/>
        <v>3.8445009801947982E-2</v>
      </c>
      <c r="R713" s="1">
        <f t="shared" ca="1" si="556"/>
        <v>3.801751989851164E-2</v>
      </c>
      <c r="S713" s="1">
        <f t="shared" ca="1" si="557"/>
        <v>3.7635347179002937E-2</v>
      </c>
      <c r="T713" s="1">
        <f t="shared" ca="1" si="558"/>
        <v>3.7303972779599785E-2</v>
      </c>
      <c r="U713" s="1">
        <f t="shared" ca="1" si="559"/>
        <v>3.7028654110703739E-2</v>
      </c>
      <c r="V713" s="1">
        <f t="shared" ca="1" si="560"/>
        <v>3.6814278769897804E-2</v>
      </c>
      <c r="W713" s="1">
        <f t="shared" ca="1" si="561"/>
        <v>3.666525672185697E-2</v>
      </c>
      <c r="X713" s="1">
        <f t="shared" ca="1" si="562"/>
        <v>3.6585450427389352E-2</v>
      </c>
      <c r="Y713" s="1">
        <f t="shared" ca="1" si="563"/>
        <v>3.6578139408507022E-2</v>
      </c>
      <c r="Z713" s="1">
        <f t="shared" ca="1" si="564"/>
        <v>3.6646012535725449E-2</v>
      </c>
      <c r="AA713" s="1">
        <f t="shared" ca="1" si="565"/>
        <v>3.6791179309076508E-2</v>
      </c>
      <c r="AB713" s="1">
        <f t="shared" ca="1" si="566"/>
        <v>3.7015191820874052E-2</v>
      </c>
      <c r="AC713" s="1">
        <f t="shared" ca="1" si="567"/>
        <v>3.7319072003633637E-2</v>
      </c>
      <c r="AD713" s="1">
        <f t="shared" ca="1" si="568"/>
        <v>3.7703342509320399E-2</v>
      </c>
      <c r="AE713" s="1">
        <f t="shared" ca="1" si="569"/>
        <v>3.8168061270154117E-2</v>
      </c>
      <c r="AF713" s="1">
        <f t="shared" ca="1" si="570"/>
        <v>3.8712856833087235E-2</v>
      </c>
      <c r="AG713" s="1">
        <f t="shared" ca="1" si="571"/>
        <v>3.9336953169176542E-2</v>
      </c>
      <c r="AH713" s="1">
        <f t="shared" ca="1" si="572"/>
        <v>4.0039160932570705E-2</v>
      </c>
      <c r="AI713" s="1">
        <f t="shared" ca="1" si="573"/>
        <v>4.0817802101124324E-2</v>
      </c>
      <c r="AJ713" s="1">
        <f t="shared" ca="1" si="574"/>
        <v>4.1670533646472337E-2</v>
      </c>
      <c r="AK713" s="1">
        <f t="shared" ca="1" si="575"/>
        <v>4.2594050689896391E-2</v>
      </c>
      <c r="AL713" s="1">
        <f t="shared" ca="1" si="576"/>
        <v>4.3583685033419459E-2</v>
      </c>
      <c r="AM713" s="1">
        <f t="shared" ca="1" si="577"/>
        <v>4.46329683232599E-2</v>
      </c>
      <c r="AN713" s="1">
        <f t="shared" ca="1" si="578"/>
        <v>4.5733286120806682E-2</v>
      </c>
      <c r="AO713" s="1">
        <f t="shared" ca="1" si="579"/>
        <v>4.6873782969471658E-2</v>
      </c>
      <c r="AP713" s="1">
        <f t="shared" ca="1" si="580"/>
        <v>4.8041655297456451E-2</v>
      </c>
      <c r="AQ713" s="1">
        <f t="shared" ca="1" si="581"/>
        <v>4.9222859479450987E-2</v>
      </c>
      <c r="AR713" s="1">
        <f t="shared" ca="1" si="582"/>
        <v>5.0403058285601231E-2</v>
      </c>
      <c r="AS713" s="1">
        <f t="shared" ca="1" si="583"/>
        <v>5.156837476415696E-2</v>
      </c>
      <c r="AT713" s="1">
        <f t="shared" ca="1" si="584"/>
        <v>5.2705386684575667E-2</v>
      </c>
      <c r="AU713" s="1">
        <f t="shared" ca="1" si="585"/>
        <v>5.3800140525727277E-2</v>
      </c>
      <c r="AV713" s="1">
        <f t="shared" ca="1" si="586"/>
        <v>5.4837185840403639E-2</v>
      </c>
      <c r="AW713" s="1">
        <f t="shared" ca="1" si="587"/>
        <v>5.5801399205868962E-2</v>
      </c>
      <c r="AX713" s="1">
        <f t="shared" ca="1" si="588"/>
        <v>5.6685423339944939E-2</v>
      </c>
      <c r="AY713" s="1">
        <f t="shared" ca="1" si="589"/>
        <v>5.7499898121189587E-2</v>
      </c>
      <c r="AZ713" s="1">
        <f t="shared" ca="1" si="538"/>
        <v>5.8275484017277918E-2</v>
      </c>
      <c r="BC713" s="1">
        <f t="shared" ca="1" si="590"/>
        <v>1.7108117725517724</v>
      </c>
      <c r="BD713" s="1">
        <f t="shared" ca="1" si="590"/>
        <v>-1.3614826075803972</v>
      </c>
      <c r="BE713" s="1">
        <f t="shared" ca="1" si="590"/>
        <v>0.84986902527928887</v>
      </c>
    </row>
    <row r="714" spans="1:57" x14ac:dyDescent="0.2">
      <c r="A714" s="118">
        <f t="shared" si="539"/>
        <v>7.0199999999998948</v>
      </c>
      <c r="B714" s="1">
        <f t="shared" ca="1" si="540"/>
        <v>4.7287446301475966E-2</v>
      </c>
      <c r="C714" s="1">
        <f t="shared" ca="1" si="541"/>
        <v>4.6446713692145113E-2</v>
      </c>
      <c r="D714" s="1">
        <f t="shared" ca="1" si="542"/>
        <v>4.562859446841519E-2</v>
      </c>
      <c r="E714" s="1">
        <f t="shared" ca="1" si="543"/>
        <v>4.4834986464546957E-2</v>
      </c>
      <c r="F714" s="1">
        <f t="shared" ca="1" si="544"/>
        <v>4.4066706408682578E-2</v>
      </c>
      <c r="G714" s="1">
        <f t="shared" ca="1" si="545"/>
        <v>4.3323816271845068E-2</v>
      </c>
      <c r="H714" s="1">
        <f t="shared" ca="1" si="546"/>
        <v>4.2605918744544627E-2</v>
      </c>
      <c r="I714" s="1">
        <f t="shared" ca="1" si="547"/>
        <v>4.1912433027811141E-2</v>
      </c>
      <c r="J714" s="1">
        <f t="shared" ca="1" si="548"/>
        <v>4.1242875127422092E-2</v>
      </c>
      <c r="K714" s="1">
        <f t="shared" ca="1" si="549"/>
        <v>4.0597140628857754E-2</v>
      </c>
      <c r="L714" s="1">
        <f t="shared" ca="1" si="550"/>
        <v>3.9975760935485924E-2</v>
      </c>
      <c r="M714" s="1">
        <f t="shared" ca="1" si="551"/>
        <v>3.9380093431514995E-2</v>
      </c>
      <c r="N714" s="1">
        <f t="shared" ca="1" si="552"/>
        <v>3.8812414198039047E-2</v>
      </c>
      <c r="O714" s="1">
        <f t="shared" ca="1" si="553"/>
        <v>3.8275902246533829E-2</v>
      </c>
      <c r="P714" s="1">
        <f t="shared" ca="1" si="554"/>
        <v>3.7774526711403779E-2</v>
      </c>
      <c r="Q714" s="1">
        <f t="shared" ca="1" si="555"/>
        <v>3.731286449998656E-2</v>
      </c>
      <c r="R714" s="1">
        <f t="shared" ca="1" si="556"/>
        <v>3.68958816648398E-2</v>
      </c>
      <c r="S714" s="1">
        <f t="shared" ca="1" si="557"/>
        <v>3.6528708437107864E-2</v>
      </c>
      <c r="T714" s="1">
        <f t="shared" ca="1" si="558"/>
        <v>3.62164296985883E-2</v>
      </c>
      <c r="U714" s="1">
        <f t="shared" ca="1" si="559"/>
        <v>3.5963904127188688E-2</v>
      </c>
      <c r="V714" s="1">
        <f t="shared" ca="1" si="560"/>
        <v>3.5775618858407195E-2</v>
      </c>
      <c r="W714" s="1">
        <f t="shared" ca="1" si="561"/>
        <v>3.5655582390703947E-2</v>
      </c>
      <c r="X714" s="1">
        <f t="shared" ca="1" si="562"/>
        <v>3.5607255355269457E-2</v>
      </c>
      <c r="Y714" s="1">
        <f t="shared" ca="1" si="563"/>
        <v>3.5633515575309721E-2</v>
      </c>
      <c r="Z714" s="1">
        <f t="shared" ca="1" si="564"/>
        <v>3.5736650662986515E-2</v>
      </c>
      <c r="AA714" s="1">
        <f t="shared" ca="1" si="565"/>
        <v>3.591836943606351E-2</v>
      </c>
      <c r="AB714" s="1">
        <f t="shared" ca="1" si="566"/>
        <v>3.6179823902838248E-2</v>
      </c>
      <c r="AC714" s="1">
        <f t="shared" ca="1" si="567"/>
        <v>3.6521636495851571E-2</v>
      </c>
      <c r="AD714" s="1">
        <f t="shared" ca="1" si="568"/>
        <v>3.6943930936863635E-2</v>
      </c>
      <c r="AE714" s="1">
        <f t="shared" ca="1" si="569"/>
        <v>3.7446366726397562E-2</v>
      </c>
      <c r="AF714" s="1">
        <f t="shared" ca="1" si="570"/>
        <v>3.8028174184382736E-2</v>
      </c>
      <c r="AG714" s="1">
        <f t="shared" ca="1" si="571"/>
        <v>3.8688178510822804E-2</v>
      </c>
      <c r="AH714" s="1">
        <f t="shared" ca="1" si="572"/>
        <v>3.9424789642590413E-2</v>
      </c>
      <c r="AI714" s="1">
        <f t="shared" ca="1" si="573"/>
        <v>4.0235924814910153E-2</v>
      </c>
      <c r="AJ714" s="1">
        <f t="shared" ca="1" si="574"/>
        <v>4.1118829773767601E-2</v>
      </c>
      <c r="AK714" s="1">
        <f t="shared" ca="1" si="575"/>
        <v>4.2069779806472515E-2</v>
      </c>
      <c r="AL714" s="1">
        <f t="shared" ca="1" si="576"/>
        <v>4.3083677549400373E-2</v>
      </c>
      <c r="AM714" s="1">
        <f t="shared" ca="1" si="577"/>
        <v>4.4153617972638476E-2</v>
      </c>
      <c r="AN714" s="1">
        <f t="shared" ca="1" si="578"/>
        <v>4.5270547495196295E-2</v>
      </c>
      <c r="AO714" s="1">
        <f t="shared" ca="1" si="579"/>
        <v>4.6423176856403896E-2</v>
      </c>
      <c r="AP714" s="1">
        <f t="shared" ca="1" si="580"/>
        <v>4.7598282395429667E-2</v>
      </c>
      <c r="AQ714" s="1">
        <f t="shared" ca="1" si="581"/>
        <v>4.8781418982275136E-2</v>
      </c>
      <c r="AR714" s="1">
        <f t="shared" ca="1" si="582"/>
        <v>4.9957862747180094E-2</v>
      </c>
      <c r="AS714" s="1">
        <f t="shared" ca="1" si="583"/>
        <v>5.1113349938690295E-2</v>
      </c>
      <c r="AT714" s="1">
        <f t="shared" ca="1" si="584"/>
        <v>5.2234051956555401E-2</v>
      </c>
      <c r="AU714" s="1">
        <f t="shared" ca="1" si="585"/>
        <v>5.3305589983267489E-2</v>
      </c>
      <c r="AV714" s="1">
        <f t="shared" ca="1" si="586"/>
        <v>5.4312125415248567E-2</v>
      </c>
      <c r="AW714" s="1">
        <f t="shared" ca="1" si="587"/>
        <v>5.5238296433052878E-2</v>
      </c>
      <c r="AX714" s="1">
        <f t="shared" ca="1" si="588"/>
        <v>5.6076713315493264E-2</v>
      </c>
      <c r="AY714" s="1">
        <f t="shared" ca="1" si="589"/>
        <v>5.6838025713795669E-2</v>
      </c>
      <c r="AZ714" s="1">
        <f t="shared" ca="1" si="538"/>
        <v>5.7552670221877621E-2</v>
      </c>
      <c r="BC714" s="1">
        <f t="shared" ca="1" si="590"/>
        <v>-1.240645219438739</v>
      </c>
      <c r="BD714" s="1">
        <f t="shared" ca="1" si="590"/>
        <v>0.52283139848720239</v>
      </c>
      <c r="BE714" s="1">
        <f t="shared" ca="1" si="590"/>
        <v>-1.0717413678289063</v>
      </c>
    </row>
    <row r="715" spans="1:57" x14ac:dyDescent="0.2">
      <c r="A715" s="118">
        <f t="shared" si="539"/>
        <v>7.0299999999998946</v>
      </c>
      <c r="B715" s="1">
        <f t="shared" ca="1" si="540"/>
        <v>4.7705616132179308E-2</v>
      </c>
      <c r="C715" s="1">
        <f t="shared" ca="1" si="541"/>
        <v>4.6879910373967472E-2</v>
      </c>
      <c r="D715" s="1">
        <f t="shared" ca="1" si="542"/>
        <v>4.6075577432691736E-2</v>
      </c>
      <c r="E715" s="1">
        <f t="shared" ca="1" si="543"/>
        <v>4.5294548142677769E-2</v>
      </c>
      <c r="F715" s="1">
        <f t="shared" ca="1" si="544"/>
        <v>4.4537675931050867E-2</v>
      </c>
      <c r="G715" s="1">
        <f t="shared" ca="1" si="545"/>
        <v>4.3805063051160345E-2</v>
      </c>
      <c r="H715" s="1">
        <f t="shared" ca="1" si="546"/>
        <v>4.3096356117128372E-2</v>
      </c>
      <c r="I715" s="1">
        <f t="shared" ca="1" si="547"/>
        <v>4.2411022388615854E-2</v>
      </c>
      <c r="J715" s="1">
        <f t="shared" ca="1" si="548"/>
        <v>4.174863047258405E-2</v>
      </c>
      <c r="K715" s="1">
        <f t="shared" ca="1" si="549"/>
        <v>4.1109132881917358E-2</v>
      </c>
      <c r="L715" s="1">
        <f t="shared" ca="1" si="550"/>
        <v>4.0493121225224568E-2</v>
      </c>
      <c r="M715" s="1">
        <f t="shared" ca="1" si="551"/>
        <v>3.990201465492723E-2</v>
      </c>
      <c r="N715" s="1">
        <f t="shared" ca="1" si="552"/>
        <v>3.9338150610913676E-2</v>
      </c>
      <c r="O715" s="1">
        <f t="shared" ca="1" si="553"/>
        <v>3.8804767275896747E-2</v>
      </c>
      <c r="P715" s="1">
        <f t="shared" ca="1" si="554"/>
        <v>3.8305889507445609E-2</v>
      </c>
      <c r="Q715" s="1">
        <f t="shared" ca="1" si="555"/>
        <v>3.7846145862660677E-2</v>
      </c>
      <c r="R715" s="1">
        <f t="shared" ca="1" si="556"/>
        <v>3.7430549916030183E-2</v>
      </c>
      <c r="S715" s="1">
        <f t="shared" ca="1" si="557"/>
        <v>3.7064275648276572E-2</v>
      </c>
      <c r="T715" s="1">
        <f t="shared" ca="1" si="558"/>
        <v>3.6752448515188371E-2</v>
      </c>
      <c r="U715" s="1">
        <f t="shared" ca="1" si="559"/>
        <v>3.6499965305520951E-2</v>
      </c>
      <c r="V715" s="1">
        <f t="shared" ca="1" si="560"/>
        <v>3.6311349550538684E-2</v>
      </c>
      <c r="W715" s="1">
        <f t="shared" ca="1" si="561"/>
        <v>3.6190645153152345E-2</v>
      </c>
      <c r="X715" s="1">
        <f t="shared" ca="1" si="562"/>
        <v>3.6141347795484703E-2</v>
      </c>
      <c r="Y715" s="1">
        <f t="shared" ca="1" si="563"/>
        <v>3.616637048867833E-2</v>
      </c>
      <c r="Z715" s="1">
        <f t="shared" ca="1" si="564"/>
        <v>3.6268036475996621E-2</v>
      </c>
      <c r="AA715" s="1">
        <f t="shared" ca="1" si="565"/>
        <v>3.6448090782833689E-2</v>
      </c>
      <c r="AB715" s="1">
        <f t="shared" ca="1" si="566"/>
        <v>3.6707722223085194E-2</v>
      </c>
      <c r="AC715" s="1">
        <f t="shared" ca="1" si="567"/>
        <v>3.7047590618646271E-2</v>
      </c>
      <c r="AD715" s="1">
        <f t="shared" ca="1" si="568"/>
        <v>3.7467857648975866E-2</v>
      </c>
      <c r="AE715" s="1">
        <f t="shared" ca="1" si="569"/>
        <v>3.7968221264927535E-2</v>
      </c>
      <c r="AF715" s="1">
        <f t="shared" ca="1" si="570"/>
        <v>3.8547950426460593E-2</v>
      </c>
      <c r="AG715" s="1">
        <f t="shared" ca="1" si="571"/>
        <v>3.9205908401534692E-2</v>
      </c>
      <c r="AH715" s="1">
        <f t="shared" ca="1" si="572"/>
        <v>3.9940541207172997E-2</v>
      </c>
      <c r="AI715" s="1">
        <f t="shared" ca="1" si="573"/>
        <v>4.074979808424329E-2</v>
      </c>
      <c r="AJ715" s="1">
        <f t="shared" ca="1" si="574"/>
        <v>4.1630950258848963E-2</v>
      </c>
      <c r="AK715" s="1">
        <f t="shared" ca="1" si="575"/>
        <v>4.2580289875627959E-2</v>
      </c>
      <c r="AL715" s="1">
        <f t="shared" ca="1" si="576"/>
        <v>4.3592727133032201E-2</v>
      </c>
      <c r="AM715" s="1">
        <f t="shared" ca="1" si="577"/>
        <v>4.4661357153626582E-2</v>
      </c>
      <c r="AN715" s="1">
        <f t="shared" ca="1" si="578"/>
        <v>4.5777124198740624E-2</v>
      </c>
      <c r="AO715" s="1">
        <f t="shared" ca="1" si="579"/>
        <v>4.692874235585718E-2</v>
      </c>
      <c r="AP715" s="1">
        <f t="shared" ca="1" si="580"/>
        <v>4.8103005124731903E-2</v>
      </c>
      <c r="AQ715" s="1">
        <f t="shared" ca="1" si="581"/>
        <v>4.9285503045907196E-2</v>
      </c>
      <c r="AR715" s="1">
        <f t="shared" ca="1" si="582"/>
        <v>5.0461562484454311E-2</v>
      </c>
      <c r="AS715" s="1">
        <f t="shared" ca="1" si="583"/>
        <v>5.1616969375748487E-2</v>
      </c>
      <c r="AT715" s="1">
        <f t="shared" ca="1" si="584"/>
        <v>5.2737925249231807E-2</v>
      </c>
      <c r="AU715" s="1">
        <f t="shared" ca="1" si="585"/>
        <v>5.381006361175223E-2</v>
      </c>
      <c r="AV715" s="1">
        <f t="shared" ca="1" si="586"/>
        <v>5.4817597576488727E-2</v>
      </c>
      <c r="AW715" s="1">
        <f t="shared" ca="1" si="587"/>
        <v>5.5745367924373228E-2</v>
      </c>
      <c r="AX715" s="1">
        <f t="shared" ca="1" si="588"/>
        <v>5.6586390217376853E-2</v>
      </c>
      <c r="AY715" s="1">
        <f t="shared" ca="1" si="589"/>
        <v>5.7351756084398547E-2</v>
      </c>
      <c r="AZ715" s="1">
        <f t="shared" ca="1" si="538"/>
        <v>5.8072275181108426E-2</v>
      </c>
      <c r="BC715" s="1">
        <f t="shared" ca="1" si="590"/>
        <v>0.7816119951951741</v>
      </c>
      <c r="BD715" s="1">
        <f t="shared" ca="1" si="590"/>
        <v>-2.5099664773796881E-2</v>
      </c>
      <c r="BE715" s="1">
        <f t="shared" ca="1" si="590"/>
        <v>0.16117724395455113</v>
      </c>
    </row>
    <row r="716" spans="1:57" x14ac:dyDescent="0.2">
      <c r="A716" s="118">
        <f t="shared" si="539"/>
        <v>7.0399999999998943</v>
      </c>
      <c r="B716" s="1">
        <f t="shared" ca="1" si="540"/>
        <v>4.8080466376830194E-2</v>
      </c>
      <c r="C716" s="1">
        <f t="shared" ca="1" si="541"/>
        <v>4.7201912562908323E-2</v>
      </c>
      <c r="D716" s="1">
        <f t="shared" ca="1" si="542"/>
        <v>4.6350425792414419E-2</v>
      </c>
      <c r="E716" s="1">
        <f t="shared" ca="1" si="543"/>
        <v>4.5527701890421567E-2</v>
      </c>
      <c r="F716" s="1">
        <f t="shared" ca="1" si="544"/>
        <v>4.4734362971409279E-2</v>
      </c>
      <c r="G716" s="1">
        <f t="shared" ca="1" si="545"/>
        <v>4.3970283560583051E-2</v>
      </c>
      <c r="H716" s="1">
        <f t="shared" ca="1" si="546"/>
        <v>4.3234886195081576E-2</v>
      </c>
      <c r="I716" s="1">
        <f t="shared" ca="1" si="547"/>
        <v>4.2527418200752024E-2</v>
      </c>
      <c r="J716" s="1">
        <f t="shared" ca="1" si="548"/>
        <v>4.1847232788968E-2</v>
      </c>
      <c r="K716" s="1">
        <f t="shared" ca="1" si="549"/>
        <v>4.1194071382278971E-2</v>
      </c>
      <c r="L716" s="1">
        <f t="shared" ca="1" si="550"/>
        <v>4.0568317742498319E-2</v>
      </c>
      <c r="M716" s="1">
        <f t="shared" ca="1" si="551"/>
        <v>3.9971184698776564E-2</v>
      </c>
      <c r="N716" s="1">
        <f t="shared" ca="1" si="552"/>
        <v>3.9404802922749324E-2</v>
      </c>
      <c r="O716" s="1">
        <f t="shared" ca="1" si="553"/>
        <v>3.8872201616109263E-2</v>
      </c>
      <c r="P716" s="1">
        <f t="shared" ca="1" si="554"/>
        <v>3.8377193194826416E-2</v>
      </c>
      <c r="Q716" s="1">
        <f t="shared" ca="1" si="555"/>
        <v>3.7924189699911501E-2</v>
      </c>
      <c r="R716" s="1">
        <f t="shared" ca="1" si="556"/>
        <v>3.7517984069040451E-2</v>
      </c>
      <c r="S716" s="1">
        <f t="shared" ca="1" si="557"/>
        <v>3.7163525885706254E-2</v>
      </c>
      <c r="T716" s="1">
        <f t="shared" ca="1" si="558"/>
        <v>3.6865713047129725E-2</v>
      </c>
      <c r="U716" s="1">
        <f t="shared" ca="1" si="559"/>
        <v>3.6629212335316574E-2</v>
      </c>
      <c r="V716" s="1">
        <f t="shared" ca="1" si="560"/>
        <v>3.6458315574175247E-2</v>
      </c>
      <c r="W716" s="1">
        <f t="shared" ca="1" si="561"/>
        <v>3.6356833980700991E-2</v>
      </c>
      <c r="X716" s="1">
        <f t="shared" ca="1" si="562"/>
        <v>3.6328030207393072E-2</v>
      </c>
      <c r="Y716" s="1">
        <f t="shared" ca="1" si="563"/>
        <v>3.6374584378898137E-2</v>
      </c>
      <c r="Z716" s="1">
        <f t="shared" ca="1" si="564"/>
        <v>3.6498587297815958E-2</v>
      </c>
      <c r="AA716" s="1">
        <f t="shared" ca="1" si="565"/>
        <v>3.6701552125834612E-2</v>
      </c>
      <c r="AB716" s="1">
        <f t="shared" ca="1" si="566"/>
        <v>3.6984436410827187E-2</v>
      </c>
      <c r="AC716" s="1">
        <f t="shared" ca="1" si="567"/>
        <v>3.734766929211418E-2</v>
      </c>
      <c r="AD716" s="1">
        <f t="shared" ca="1" si="568"/>
        <v>3.7791182333410146E-2</v>
      </c>
      <c r="AE716" s="1">
        <f t="shared" ca="1" si="569"/>
        <v>3.8314443856397221E-2</v>
      </c>
      <c r="AF716" s="1">
        <f t="shared" ca="1" si="570"/>
        <v>3.8916493366327382E-2</v>
      </c>
      <c r="AG716" s="1">
        <f t="shared" ca="1" si="571"/>
        <v>3.959596407606434E-2</v>
      </c>
      <c r="AH716" s="1">
        <f t="shared" ca="1" si="572"/>
        <v>4.0351069917995808E-2</v>
      </c>
      <c r="AI716" s="1">
        <f t="shared" ca="1" si="573"/>
        <v>4.1179523924826454E-2</v>
      </c>
      <c r="AJ716" s="1">
        <f t="shared" ca="1" si="574"/>
        <v>4.207835454702584E-2</v>
      </c>
      <c r="AK716" s="1">
        <f t="shared" ca="1" si="575"/>
        <v>4.3043602517359267E-2</v>
      </c>
      <c r="AL716" s="1">
        <f t="shared" ca="1" si="576"/>
        <v>4.4069917364867296E-2</v>
      </c>
      <c r="AM716" s="1">
        <f t="shared" ca="1" si="577"/>
        <v>4.515012623509343E-2</v>
      </c>
      <c r="AN716" s="1">
        <f t="shared" ca="1" si="578"/>
        <v>4.6274903258508089E-2</v>
      </c>
      <c r="AO716" s="1">
        <f t="shared" ca="1" si="579"/>
        <v>4.7432698063699777E-2</v>
      </c>
      <c r="AP716" s="1">
        <f t="shared" ca="1" si="580"/>
        <v>4.8610053597914676E-2</v>
      </c>
      <c r="AQ716" s="1">
        <f t="shared" ca="1" si="581"/>
        <v>4.9792328280226034E-2</v>
      </c>
      <c r="AR716" s="1">
        <f t="shared" ca="1" si="582"/>
        <v>5.0964630616280725E-2</v>
      </c>
      <c r="AS716" s="1">
        <f t="shared" ca="1" si="583"/>
        <v>5.2112527753844909E-2</v>
      </c>
      <c r="AT716" s="1">
        <f t="shared" ca="1" si="584"/>
        <v>5.3221982912650512E-2</v>
      </c>
      <c r="AU716" s="1">
        <f t="shared" ca="1" si="585"/>
        <v>5.4278374628453613E-2</v>
      </c>
      <c r="AV716" s="1">
        <f t="shared" ca="1" si="586"/>
        <v>5.526570266556672E-2</v>
      </c>
      <c r="AW716" s="1">
        <f t="shared" ca="1" si="587"/>
        <v>5.6168746375659238E-2</v>
      </c>
      <c r="AX716" s="1">
        <f t="shared" ca="1" si="588"/>
        <v>5.698065925445505E-2</v>
      </c>
      <c r="AY716" s="1">
        <f t="shared" ca="1" si="589"/>
        <v>5.7712705446911886E-2</v>
      </c>
      <c r="AZ716" s="1">
        <f t="shared" ca="1" si="538"/>
        <v>5.8395755703523372E-2</v>
      </c>
      <c r="BC716" s="1">
        <f t="shared" ca="1" si="590"/>
        <v>0.4281198785391922</v>
      </c>
      <c r="BD716" s="1">
        <f t="shared" ca="1" si="590"/>
        <v>0.37339498996656673</v>
      </c>
      <c r="BE716" s="1">
        <f t="shared" ca="1" si="590"/>
        <v>-0.52383075137649993</v>
      </c>
    </row>
    <row r="717" spans="1:57" x14ac:dyDescent="0.2">
      <c r="A717" s="118">
        <f t="shared" si="539"/>
        <v>7.0499999999998941</v>
      </c>
      <c r="B717" s="1">
        <f t="shared" ca="1" si="540"/>
        <v>4.6930256356308389E-2</v>
      </c>
      <c r="C717" s="1">
        <f t="shared" ca="1" si="541"/>
        <v>4.6013180034543487E-2</v>
      </c>
      <c r="D717" s="1">
        <f t="shared" ca="1" si="542"/>
        <v>4.5129681438472409E-2</v>
      </c>
      <c r="E717" s="1">
        <f t="shared" ca="1" si="543"/>
        <v>4.4281151112184634E-2</v>
      </c>
      <c r="F717" s="1">
        <f t="shared" ca="1" si="544"/>
        <v>4.3467909583540777E-2</v>
      </c>
      <c r="G717" s="1">
        <f t="shared" ca="1" si="545"/>
        <v>4.268953337696256E-2</v>
      </c>
      <c r="H717" s="1">
        <f t="shared" ca="1" si="546"/>
        <v>4.194515068980547E-2</v>
      </c>
      <c r="I717" s="1">
        <f t="shared" ca="1" si="547"/>
        <v>4.1233718659204291E-2</v>
      </c>
      <c r="J717" s="1">
        <f t="shared" ca="1" si="548"/>
        <v>4.0554304841386897E-2</v>
      </c>
      <c r="K717" s="1">
        <f t="shared" ca="1" si="549"/>
        <v>3.9906369287775439E-2</v>
      </c>
      <c r="L717" s="1">
        <f t="shared" ca="1" si="550"/>
        <v>3.9290017598195261E-2</v>
      </c>
      <c r="M717" s="1">
        <f t="shared" ca="1" si="551"/>
        <v>3.8706185923963035E-2</v>
      </c>
      <c r="N717" s="1">
        <f t="shared" ca="1" si="552"/>
        <v>3.8156727778543176E-2</v>
      </c>
      <c r="O717" s="1">
        <f t="shared" ca="1" si="553"/>
        <v>3.7644392967733462E-2</v>
      </c>
      <c r="P717" s="1">
        <f t="shared" ca="1" si="554"/>
        <v>3.7172711038751798E-2</v>
      </c>
      <c r="Q717" s="1">
        <f t="shared" ca="1" si="555"/>
        <v>3.6745807088441641E-2</v>
      </c>
      <c r="R717" s="1">
        <f t="shared" ca="1" si="556"/>
        <v>3.6368182996795111E-2</v>
      </c>
      <c r="S717" s="1">
        <f t="shared" ca="1" si="557"/>
        <v>3.6044493541185829E-2</v>
      </c>
      <c r="T717" s="1">
        <f t="shared" ca="1" si="558"/>
        <v>3.5779338665640099E-2</v>
      </c>
      <c r="U717" s="1">
        <f t="shared" ca="1" si="559"/>
        <v>3.557708476573871E-2</v>
      </c>
      <c r="V717" s="1">
        <f t="shared" ca="1" si="560"/>
        <v>3.5441721592799826E-2</v>
      </c>
      <c r="W717" s="1">
        <f t="shared" ca="1" si="561"/>
        <v>3.5376757325365868E-2</v>
      </c>
      <c r="X717" s="1">
        <f t="shared" ca="1" si="562"/>
        <v>3.5385151243511992E-2</v>
      </c>
      <c r="Y717" s="1">
        <f t="shared" ca="1" si="563"/>
        <v>3.5469280248642411E-2</v>
      </c>
      <c r="Z717" s="1">
        <f t="shared" ca="1" si="564"/>
        <v>3.563093236856929E-2</v>
      </c>
      <c r="AA717" s="1">
        <f t="shared" ca="1" si="565"/>
        <v>3.5871318567565175E-2</v>
      </c>
      <c r="AB717" s="1">
        <f t="shared" ca="1" si="566"/>
        <v>3.6191094793486402E-2</v>
      </c>
      <c r="AC717" s="1">
        <f t="shared" ca="1" si="567"/>
        <v>3.659038916875227E-2</v>
      </c>
      <c r="AD717" s="1">
        <f t="shared" ca="1" si="568"/>
        <v>3.7068832805401269E-2</v>
      </c>
      <c r="AE717" s="1">
        <f t="shared" ca="1" si="569"/>
        <v>3.762559405377023E-2</v>
      </c>
      <c r="AF717" s="1">
        <f t="shared" ca="1" si="570"/>
        <v>3.8259412606732886E-2</v>
      </c>
      <c r="AG717" s="1">
        <f t="shared" ca="1" si="571"/>
        <v>3.896862123580306E-2</v>
      </c>
      <c r="AH717" s="1">
        <f t="shared" ca="1" si="572"/>
        <v>3.9751131360599296E-2</v>
      </c>
      <c r="AI717" s="1">
        <f t="shared" ca="1" si="573"/>
        <v>4.0604349328650598E-2</v>
      </c>
      <c r="AJ717" s="1">
        <f t="shared" ca="1" si="574"/>
        <v>4.1524990296404773E-2</v>
      </c>
      <c r="AK717" s="1">
        <f t="shared" ca="1" si="575"/>
        <v>4.2508773053940539E-2</v>
      </c>
      <c r="AL717" s="1">
        <f t="shared" ca="1" si="576"/>
        <v>4.3550015969071772E-2</v>
      </c>
      <c r="AM717" s="1">
        <f t="shared" ca="1" si="577"/>
        <v>4.4641207821580653E-2</v>
      </c>
      <c r="AN717" s="1">
        <f t="shared" ca="1" si="578"/>
        <v>4.5772682378854658E-2</v>
      </c>
      <c r="AO717" s="1">
        <f t="shared" ca="1" si="579"/>
        <v>4.6932554743052489E-2</v>
      </c>
      <c r="AP717" s="1">
        <f t="shared" ca="1" si="580"/>
        <v>4.8107047331868498E-2</v>
      </c>
      <c r="AQ717" s="1">
        <f t="shared" ca="1" si="581"/>
        <v>4.9281216382484554E-2</v>
      </c>
      <c r="AR717" s="1">
        <f t="shared" ca="1" si="582"/>
        <v>5.0439882176896274E-2</v>
      </c>
      <c r="AS717" s="1">
        <f t="shared" ca="1" si="583"/>
        <v>5.1568322339155592E-2</v>
      </c>
      <c r="AT717" s="1">
        <f t="shared" ca="1" si="584"/>
        <v>5.2652191100393486E-2</v>
      </c>
      <c r="AU717" s="1">
        <f t="shared" ca="1" si="585"/>
        <v>5.3676542512055503E-2</v>
      </c>
      <c r="AV717" s="1">
        <f t="shared" ca="1" si="586"/>
        <v>5.4625095682316632E-2</v>
      </c>
      <c r="AW717" s="1">
        <f t="shared" ca="1" si="587"/>
        <v>5.5482502175180894E-2</v>
      </c>
      <c r="AX717" s="1">
        <f t="shared" ca="1" si="588"/>
        <v>5.6241983766107916E-2</v>
      </c>
      <c r="AY717" s="1">
        <f t="shared" ca="1" si="589"/>
        <v>5.691490454202635E-2</v>
      </c>
      <c r="AZ717" s="1">
        <f t="shared" ref="AZ717:AZ780" ca="1" si="591">AZ716+AZ$2*$B$7+(AZ$3*$BC717+AZ$4*$BD717+AZ$5*$BE717)*SQRT($B$7)+(AZ716-AY716)/(AZ$11-AY$11)*$B$7</f>
        <v>5.7532207764004389E-2</v>
      </c>
      <c r="BC717" s="1">
        <f t="shared" ca="1" si="590"/>
        <v>-1.3868549264168424</v>
      </c>
      <c r="BD717" s="1">
        <f t="shared" ca="1" si="590"/>
        <v>0.92723469258190683</v>
      </c>
      <c r="BE717" s="1">
        <f t="shared" ca="1" si="590"/>
        <v>-0.18728846964376444</v>
      </c>
    </row>
    <row r="718" spans="1:57" x14ac:dyDescent="0.2">
      <c r="A718" s="118">
        <f t="shared" ref="A718:A781" si="592">A717+0.01</f>
        <v>7.0599999999998939</v>
      </c>
      <c r="B718" s="1">
        <f t="shared" ref="B718:B781" ca="1" si="593">B717+B$2*$B$7+(B$3*$BC718+B$4*$BD718+B$5*$BE718)*SQRT($B$7)+(C717-B717)/(C$11-B$11)*$B$7</f>
        <v>4.7067578093454472E-2</v>
      </c>
      <c r="C718" s="1">
        <f t="shared" ref="C718:C781" ca="1" si="594">C717+C$2*$B$7+(C$3*$BC718+C$4*$BD718+C$5*$BE718)*SQRT($B$7)+(D717-C717)/(D$11-C$11)*$B$7</f>
        <v>4.6154490428652613E-2</v>
      </c>
      <c r="D718" s="1">
        <f t="shared" ref="D718:D781" ca="1" si="595">D717+D$2*$B$7+(D$3*$BC718+D$4*$BD718+D$5*$BE718)*SQRT($B$7)+(E717-D717)/(E$11-D$11)*$B$7</f>
        <v>4.5274113680895761E-2</v>
      </c>
      <c r="E718" s="1">
        <f t="shared" ref="E718:E781" ca="1" si="596">E717+E$2*$B$7+(E$3*$BC718+E$4*$BD718+E$5*$BE718)*SQRT($B$7)+(F717-E717)/(F$11-E$11)*$B$7</f>
        <v>4.442786978826304E-2</v>
      </c>
      <c r="F718" s="1">
        <f t="shared" ref="F718:F781" ca="1" si="597">F717+F$2*$B$7+(F$3*$BC718+F$4*$BD718+F$5*$BE718)*SQRT($B$7)+(G717-F717)/(G$11-F$11)*$B$7</f>
        <v>4.3616114364798807E-2</v>
      </c>
      <c r="G718" s="1">
        <f t="shared" ref="G718:G781" ca="1" si="598">G717+G$2*$B$7+(G$3*$BC718+G$4*$BD718+G$5*$BE718)*SQRT($B$7)+(H717-G717)/(H$11-G$11)*$B$7</f>
        <v>4.2838462608446988E-2</v>
      </c>
      <c r="H718" s="1">
        <f t="shared" ref="H718:H781" ca="1" si="599">H717+H$2*$B$7+(H$3*$BC718+H$4*$BD718+H$5*$BE718)*SQRT($B$7)+(I717-H717)/(I$11-H$11)*$B$7</f>
        <v>4.2094085060887208E-2</v>
      </c>
      <c r="I718" s="1">
        <f t="shared" ref="I718:I781" ca="1" si="600">I717+I$2*$B$7+(I$3*$BC718+I$4*$BD718+I$5*$BE718)*SQRT($B$7)+(J717-I717)/(J$11-I$11)*$B$7</f>
        <v>4.1381985362299159E-2</v>
      </c>
      <c r="J718" s="1">
        <f t="shared" ref="J718:J781" ca="1" si="601">J717+J$2*$B$7+(J$3*$BC718+J$4*$BD718+J$5*$BE718)*SQRT($B$7)+(K717-J717)/(K$11-J$11)*$B$7</f>
        <v>4.0701282100531304E-2</v>
      </c>
      <c r="K718" s="1">
        <f t="shared" ref="K718:K781" ca="1" si="602">K717+K$2*$B$7+(K$3*$BC718+K$4*$BD718+K$5*$BE718)*SQRT($B$7)+(L717-K717)/(L$11-K$11)*$B$7</f>
        <v>4.0051490621147212E-2</v>
      </c>
      <c r="L718" s="1">
        <f t="shared" ref="L718:L781" ca="1" si="603">L717+L$2*$B$7+(L$3*$BC718+L$4*$BD718+L$5*$BE718)*SQRT($B$7)+(M717-L717)/(M$11-L$11)*$B$7</f>
        <v>3.9432774992753203E-2</v>
      </c>
      <c r="M718" s="1">
        <f t="shared" ref="M718:M781" ca="1" si="604">M717+M$2*$B$7+(M$3*$BC718+M$4*$BD718+M$5*$BE718)*SQRT($B$7)+(N717-M717)/(N$11-M$11)*$B$7</f>
        <v>3.8846131280311329E-2</v>
      </c>
      <c r="N718" s="1">
        <f t="shared" ref="N718:N781" ca="1" si="605">N717+N$2*$B$7+(N$3*$BC718+N$4*$BD718+N$5*$BE718)*SQRT($B$7)+(O717-N717)/(O$11-N$11)*$B$7</f>
        <v>3.8293472395446268E-2</v>
      </c>
      <c r="O718" s="1">
        <f t="shared" ref="O718:O781" ca="1" si="606">O717+O$2*$B$7+(O$3*$BC718+O$4*$BD718+O$5*$BE718)*SQRT($B$7)+(P717-O717)/(P$11-O$11)*$B$7</f>
        <v>3.7777605279689708E-2</v>
      </c>
      <c r="P718" s="1">
        <f t="shared" ref="P718:P781" ca="1" si="607">P717+P$2*$B$7+(P$3*$BC718+P$4*$BD718+P$5*$BE718)*SQRT($B$7)+(Q717-P717)/(Q$11-P$11)*$B$7</f>
        <v>3.7302113131085099E-2</v>
      </c>
      <c r="Q718" s="1">
        <f t="shared" ref="Q718:Q781" ca="1" si="608">Q717+Q$2*$B$7+(Q$3*$BC718+Q$4*$BD718+Q$5*$BE718)*SQRT($B$7)+(R717-Q717)/(R$11-Q$11)*$B$7</f>
        <v>3.6871170621124216E-2</v>
      </c>
      <c r="R718" s="1">
        <f t="shared" ref="R718:R781" ca="1" si="609">R717+R$2*$B$7+(R$3*$BC718+R$4*$BD718+R$5*$BE718)*SQRT($B$7)+(S717-R717)/(S$11-R$11)*$B$7</f>
        <v>3.6489325098232626E-2</v>
      </c>
      <c r="S718" s="1">
        <f t="shared" ref="S718:S781" ca="1" si="610">S717+S$2*$B$7+(S$3*$BC718+S$4*$BD718+S$5*$BE718)*SQRT($B$7)+(T717-S717)/(T$11-S$11)*$B$7</f>
        <v>3.6161273071809025E-2</v>
      </c>
      <c r="T718" s="1">
        <f t="shared" ref="T718:T781" ca="1" si="611">T717+T$2*$B$7+(T$3*$BC718+T$4*$BD718+T$5*$BE718)*SQRT($B$7)+(U717-T717)/(U$11-T$11)*$B$7</f>
        <v>3.5891653085106556E-2</v>
      </c>
      <c r="U718" s="1">
        <f t="shared" ref="U718:U781" ca="1" si="612">U717+U$2*$B$7+(U$3*$BC718+U$4*$BD718+U$5*$BE718)*SQRT($B$7)+(V717-U717)/(V$11-U$11)*$B$7</f>
        <v>3.5684867714643707E-2</v>
      </c>
      <c r="V718" s="1">
        <f t="shared" ref="V718:V781" ca="1" si="613">V717+V$2*$B$7+(V$3*$BC718+V$4*$BD718+V$5*$BE718)*SQRT($B$7)+(W717-V717)/(W$11-V$11)*$B$7</f>
        <v>3.554494122091708E-2</v>
      </c>
      <c r="W718" s="1">
        <f t="shared" ref="W718:W781" ca="1" si="614">W717+W$2*$B$7+(W$3*$BC718+W$4*$BD718+W$5*$BE718)*SQRT($B$7)+(X717-W717)/(X$11-W$11)*$B$7</f>
        <v>3.5475415338422772E-2</v>
      </c>
      <c r="X718" s="1">
        <f t="shared" ref="X718:X781" ca="1" si="615">X717+X$2*$B$7+(X$3*$BC718+X$4*$BD718+X$5*$BE718)*SQRT($B$7)+(Y717-X717)/(Y$11-X$11)*$B$7</f>
        <v>3.5479282578881444E-2</v>
      </c>
      <c r="Y718" s="1">
        <f t="shared" ref="Y718:Y781" ca="1" si="616">Y717+Y$2*$B$7+(Y$3*$BC718+Y$4*$BD718+Y$5*$BE718)*SQRT($B$7)+(Z717-Y717)/(Z$11-Y$11)*$B$7</f>
        <v>3.5558953230509893E-2</v>
      </c>
      <c r="Z718" s="1">
        <f t="shared" ref="Z718:Z781" ca="1" si="617">Z717+Z$2*$B$7+(Z$3*$BC718+Z$4*$BD718+Z$5*$BE718)*SQRT($B$7)+(AA717-Z717)/(AA$11-Z$11)*$B$7</f>
        <v>3.5716249158966075E-2</v>
      </c>
      <c r="AA718" s="1">
        <f t="shared" ref="AA718:AA781" ca="1" si="618">AA717+AA$2*$B$7+(AA$3*$BC718+AA$4*$BD718+AA$5*$BE718)*SQRT($B$7)+(AB717-AA717)/(AB$11-AA$11)*$B$7</f>
        <v>3.5952415744140931E-2</v>
      </c>
      <c r="AB718" s="1">
        <f t="shared" ref="AB718:AB781" ca="1" si="619">AB717+AB$2*$B$7+(AB$3*$BC718+AB$4*$BD718+AB$5*$BE718)*SQRT($B$7)+(AC717-AB717)/(AC$11-AB$11)*$B$7</f>
        <v>3.6268143946622304E-2</v>
      </c>
      <c r="AC718" s="1">
        <f t="shared" ref="AC718:AC781" ca="1" si="620">AC717+AC$2*$B$7+(AC$3*$BC718+AC$4*$BD718+AC$5*$BE718)*SQRT($B$7)+(AD717-AC717)/(AD$11-AC$11)*$B$7</f>
        <v>3.6663597484318758E-2</v>
      </c>
      <c r="AD718" s="1">
        <f t="shared" ref="AD718:AD781" ca="1" si="621">AD717+AD$2*$B$7+(AD$3*$BC718+AD$4*$BD718+AD$5*$BE718)*SQRT($B$7)+(AE717-AD717)/(AE$11-AD$11)*$B$7</f>
        <v>3.7138443628285264E-2</v>
      </c>
      <c r="AE718" s="1">
        <f t="shared" ref="AE718:AE781" ca="1" si="622">AE717+AE$2*$B$7+(AE$3*$BC718+AE$4*$BD718+AE$5*$BE718)*SQRT($B$7)+(AF717-AE717)/(AF$11-AE$11)*$B$7</f>
        <v>3.7691887361778656E-2</v>
      </c>
      <c r="AF718" s="1">
        <f t="shared" ref="AF718:AF781" ca="1" si="623">AF717+AF$2*$B$7+(AF$3*$BC718+AF$4*$BD718+AF$5*$BE718)*SQRT($B$7)+(AG717-AF717)/(AG$11-AF$11)*$B$7</f>
        <v>3.8322705153800915E-2</v>
      </c>
      <c r="AG718" s="1">
        <f t="shared" ref="AG718:AG781" ca="1" si="624">AG717+AG$2*$B$7+(AG$3*$BC718+AG$4*$BD718+AG$5*$BE718)*SQRT($B$7)+(AH717-AG717)/(AH$11-AG$11)*$B$7</f>
        <v>3.9029265894173555E-2</v>
      </c>
      <c r="AH718" s="1">
        <f t="shared" ref="AH718:AH781" ca="1" si="625">AH717+AH$2*$B$7+(AH$3*$BC718+AH$4*$BD718+AH$5*$BE718)*SQRT($B$7)+(AI717-AH717)/(AI$11-AH$11)*$B$7</f>
        <v>3.9809515007383785E-2</v>
      </c>
      <c r="AI718" s="1">
        <f t="shared" ref="AI718:AI781" ca="1" si="626">AI717+AI$2*$B$7+(AI$3*$BC718+AI$4*$BD718+AI$5*$BE718)*SQRT($B$7)+(AJ717-AI717)/(AJ$11-AI$11)*$B$7</f>
        <v>4.0660888624693949E-2</v>
      </c>
      <c r="AJ718" s="1">
        <f t="shared" ref="AJ718:AJ781" ca="1" si="627">AJ717+AJ$2*$B$7+(AJ$3*$BC718+AJ$4*$BD718+AJ$5*$BE718)*SQRT($B$7)+(AK717-AJ717)/(AK$11-AJ$11)*$B$7</f>
        <v>4.1580125036642761E-2</v>
      </c>
      <c r="AK718" s="1">
        <f t="shared" ref="AK718:AK781" ca="1" si="628">AK717+AK$2*$B$7+(AK$3*$BC718+AK$4*$BD718+AK$5*$BE718)*SQRT($B$7)+(AL717-AK717)/(AL$11-AK$11)*$B$7</f>
        <v>4.2562957507337511E-2</v>
      </c>
      <c r="AL718" s="1">
        <f t="shared" ref="AL718:AL781" ca="1" si="629">AL717+AL$2*$B$7+(AL$3*$BC718+AL$4*$BD718+AL$5*$BE718)*SQRT($B$7)+(AM717-AL717)/(AM$11-AL$11)*$B$7</f>
        <v>4.3603709700360614E-2</v>
      </c>
      <c r="AM718" s="1">
        <f t="shared" ref="AM718:AM781" ca="1" si="630">AM717+AM$2*$B$7+(AM$3*$BC718+AM$4*$BD718+AM$5*$BE718)*SQRT($B$7)+(AN717-AM717)/(AN$11-AM$11)*$B$7</f>
        <v>4.4694868590872489E-2</v>
      </c>
      <c r="AN718" s="1">
        <f t="shared" ref="AN718:AN781" ca="1" si="631">AN717+AN$2*$B$7+(AN$3*$BC718+AN$4*$BD718+AN$5*$BE718)*SQRT($B$7)+(AO717-AN717)/(AO$11-AN$11)*$B$7</f>
        <v>4.582676430099665E-2</v>
      </c>
      <c r="AO718" s="1">
        <f t="shared" ref="AO718:AO781" ca="1" si="632">AO717+AO$2*$B$7+(AO$3*$BC718+AO$4*$BD718+AO$5*$BE718)*SQRT($B$7)+(AP717-AO717)/(AP$11-AO$11)*$B$7</f>
        <v>4.6987514287485523E-2</v>
      </c>
      <c r="AP718" s="1">
        <f t="shared" ref="AP718:AP781" ca="1" si="633">AP717+AP$2*$B$7+(AP$3*$BC718+AP$4*$BD718+AP$5*$BE718)*SQRT($B$7)+(AQ717-AP717)/(AQ$11-AP$11)*$B$7</f>
        <v>4.8163357406520786E-2</v>
      </c>
      <c r="AQ718" s="1">
        <f t="shared" ref="AQ718:AQ781" ca="1" si="634">AQ717+AQ$2*$B$7+(AQ$3*$BC718+AQ$4*$BD718+AQ$5*$BE718)*SQRT($B$7)+(AR717-AQ717)/(AR$11-AQ$11)*$B$7</f>
        <v>4.9339384593643655E-2</v>
      </c>
      <c r="AR718" s="1">
        <f t="shared" ref="AR718:AR781" ca="1" si="635">AR717+AR$2*$B$7+(AR$3*$BC718+AR$4*$BD718+AR$5*$BE718)*SQRT($B$7)+(AS717-AR717)/(AS$11-AR$11)*$B$7</f>
        <v>5.0500464482283215E-2</v>
      </c>
      <c r="AS718" s="1">
        <f t="shared" ref="AS718:AS781" ca="1" si="636">AS717+AS$2*$B$7+(AS$3*$BC718+AS$4*$BD718+AS$5*$BE718)*SQRT($B$7)+(AT717-AS717)/(AT$11-AS$11)*$B$7</f>
        <v>5.163192138456537E-2</v>
      </c>
      <c r="AT718" s="1">
        <f t="shared" ref="AT718:AT781" ca="1" si="637">AT717+AT$2*$B$7+(AT$3*$BC718+AT$4*$BD718+AT$5*$BE718)*SQRT($B$7)+(AU717-AT717)/(AU$11-AT$11)*$B$7</f>
        <v>5.2719436834191918E-2</v>
      </c>
      <c r="AU718" s="1">
        <f t="shared" ref="AU718:AU781" ca="1" si="638">AU717+AU$2*$B$7+(AU$3*$BC718+AU$4*$BD718+AU$5*$BE718)*SQRT($B$7)+(AV717-AU717)/(AV$11-AU$11)*$B$7</f>
        <v>5.3748077875947271E-2</v>
      </c>
      <c r="AV718" s="1">
        <f t="shared" ref="AV718:AV781" ca="1" si="639">AV717+AV$2*$B$7+(AV$3*$BC718+AV$4*$BD718+AV$5*$BE718)*SQRT($B$7)+(AW717-AV717)/(AW$11-AV$11)*$B$7</f>
        <v>5.4701622620324297E-2</v>
      </c>
      <c r="AW718" s="1">
        <f t="shared" ref="AW718:AW781" ca="1" si="640">AW717+AW$2*$B$7+(AW$3*$BC718+AW$4*$BD718+AW$5*$BE718)*SQRT($B$7)+(AX717-AW717)/(AX$11-AW$11)*$B$7</f>
        <v>5.5564935366095608E-2</v>
      </c>
      <c r="AX718" s="1">
        <f t="shared" ref="AX718:AX781" ca="1" si="641">AX717+AX$2*$B$7+(AX$3*$BC718+AX$4*$BD718+AX$5*$BE718)*SQRT($B$7)+(AY717-AX717)/(AY$11-AX$11)*$B$7</f>
        <v>5.6331643402787214E-2</v>
      </c>
      <c r="AY718" s="1">
        <f t="shared" ref="AY718:AY781" ca="1" si="642">AY717+AY$2*$B$7+(AY$3*$BC718+AY$4*$BD718+AY$5*$BE718)*SQRT($B$7)+(AZ717-AY717)/(AZ$11-AY$11)*$B$7</f>
        <v>5.7013546811756723E-2</v>
      </c>
      <c r="AZ718" s="1">
        <f t="shared" ca="1" si="591"/>
        <v>5.7642128947883259E-2</v>
      </c>
      <c r="BC718" s="1">
        <f t="shared" ref="BC718:BE781" ca="1" si="643">RAND()+RAND()+RAND()+RAND()+RAND()+RAND()+RAND()+RAND()+RAND()+RAND()+RAND()+RAND()-6</f>
        <v>0.13292380870932963</v>
      </c>
      <c r="BD718" s="1">
        <f t="shared" ca="1" si="643"/>
        <v>-0.17386609488136795</v>
      </c>
      <c r="BE718" s="1">
        <f t="shared" ca="1" si="643"/>
        <v>-1.757293621092515E-2</v>
      </c>
    </row>
    <row r="719" spans="1:57" x14ac:dyDescent="0.2">
      <c r="A719" s="118">
        <f t="shared" si="592"/>
        <v>7.0699999999998937</v>
      </c>
      <c r="B719" s="1">
        <f t="shared" ca="1" si="593"/>
        <v>4.7874085518325511E-2</v>
      </c>
      <c r="C719" s="1">
        <f t="shared" ca="1" si="594"/>
        <v>4.6912170363753856E-2</v>
      </c>
      <c r="D719" s="1">
        <f t="shared" ca="1" si="595"/>
        <v>4.5982882535107419E-2</v>
      </c>
      <c r="E719" s="1">
        <f t="shared" ca="1" si="596"/>
        <v>4.5087723503808463E-2</v>
      </c>
      <c r="F719" s="1">
        <f t="shared" ca="1" si="597"/>
        <v>4.4227132107341471E-2</v>
      </c>
      <c r="G719" s="1">
        <f t="shared" ca="1" si="598"/>
        <v>4.3400810356098218E-2</v>
      </c>
      <c r="H719" s="1">
        <f t="shared" ca="1" si="599"/>
        <v>4.2608019284766492E-2</v>
      </c>
      <c r="I719" s="1">
        <f t="shared" ca="1" si="600"/>
        <v>4.1847857192652028E-2</v>
      </c>
      <c r="J719" s="1">
        <f t="shared" ca="1" si="601"/>
        <v>4.1119541849983891E-2</v>
      </c>
      <c r="K719" s="1">
        <f t="shared" ca="1" si="602"/>
        <v>4.0422692025469491E-2</v>
      </c>
      <c r="L719" s="1">
        <f t="shared" ca="1" si="603"/>
        <v>3.975757835090301E-2</v>
      </c>
      <c r="M719" s="1">
        <f t="shared" ca="1" si="604"/>
        <v>3.9125304860091803E-2</v>
      </c>
      <c r="N719" s="1">
        <f t="shared" ca="1" si="605"/>
        <v>3.852789188308188E-2</v>
      </c>
      <c r="O719" s="1">
        <f t="shared" ca="1" si="606"/>
        <v>3.7968251492950293E-2</v>
      </c>
      <c r="P719" s="1">
        <f t="shared" ca="1" si="607"/>
        <v>3.7450068522552095E-2</v>
      </c>
      <c r="Q719" s="1">
        <f t="shared" ca="1" si="608"/>
        <v>3.6977615201412697E-2</v>
      </c>
      <c r="R719" s="1">
        <f t="shared" ca="1" si="609"/>
        <v>3.6555532337172569E-2</v>
      </c>
      <c r="S719" s="1">
        <f t="shared" ca="1" si="610"/>
        <v>3.6188606174109107E-2</v>
      </c>
      <c r="T719" s="1">
        <f t="shared" ca="1" si="611"/>
        <v>3.5881561871846143E-2</v>
      </c>
      <c r="U719" s="1">
        <f t="shared" ca="1" si="612"/>
        <v>3.5638886219914297E-2</v>
      </c>
      <c r="V719" s="1">
        <f t="shared" ca="1" si="613"/>
        <v>3.5464686034433694E-2</v>
      </c>
      <c r="W719" s="1">
        <f t="shared" ca="1" si="614"/>
        <v>3.5362584664877579E-2</v>
      </c>
      <c r="X719" s="1">
        <f t="shared" ca="1" si="615"/>
        <v>3.5335655923225059E-2</v>
      </c>
      <c r="Y719" s="1">
        <f t="shared" ca="1" si="616"/>
        <v>3.5386391559035807E-2</v>
      </c>
      <c r="Z719" s="1">
        <f t="shared" ca="1" si="617"/>
        <v>3.5516695352878609E-2</v>
      </c>
      <c r="AA719" s="1">
        <f t="shared" ca="1" si="618"/>
        <v>3.57278951777147E-2</v>
      </c>
      <c r="AB719" s="1">
        <f t="shared" ca="1" si="619"/>
        <v>3.602076508402819E-2</v>
      </c>
      <c r="AC719" s="1">
        <f t="shared" ca="1" si="620"/>
        <v>3.6395552461997049E-2</v>
      </c>
      <c r="AD719" s="1">
        <f t="shared" ca="1" si="621"/>
        <v>3.6852008816680423E-2</v>
      </c>
      <c r="AE719" s="1">
        <f t="shared" ca="1" si="622"/>
        <v>3.7389423832628936E-2</v>
      </c>
      <c r="AF719" s="1">
        <f t="shared" ca="1" si="623"/>
        <v>3.8006658807325996E-2</v>
      </c>
      <c r="AG719" s="1">
        <f t="shared" ca="1" si="624"/>
        <v>3.8702166772141666E-2</v>
      </c>
      <c r="AH719" s="1">
        <f t="shared" ca="1" si="625"/>
        <v>3.9473975137518706E-2</v>
      </c>
      <c r="AI719" s="1">
        <f t="shared" ca="1" si="626"/>
        <v>4.0319597750969556E-2</v>
      </c>
      <c r="AJ719" s="1">
        <f t="shared" ca="1" si="627"/>
        <v>4.1235843929432227E-2</v>
      </c>
      <c r="AK719" s="1">
        <f t="shared" ca="1" si="628"/>
        <v>4.2218509292986962E-2</v>
      </c>
      <c r="AL719" s="1">
        <f t="shared" ca="1" si="629"/>
        <v>4.3261970724486551E-2</v>
      </c>
      <c r="AM719" s="1">
        <f t="shared" ca="1" si="630"/>
        <v>4.4358761423166401E-2</v>
      </c>
      <c r="AN719" s="1">
        <f t="shared" ca="1" si="631"/>
        <v>4.5499256051392843E-2</v>
      </c>
      <c r="AO719" s="1">
        <f t="shared" ca="1" si="632"/>
        <v>4.6671622767699483E-2</v>
      </c>
      <c r="AP719" s="1">
        <f t="shared" ca="1" si="633"/>
        <v>4.7862165297462407E-2</v>
      </c>
      <c r="AQ719" s="1">
        <f t="shared" ca="1" si="634"/>
        <v>4.9056057613153264E-2</v>
      </c>
      <c r="AR719" s="1">
        <f t="shared" ca="1" si="635"/>
        <v>5.0238264731877015E-2</v>
      </c>
      <c r="AS719" s="1">
        <f t="shared" ca="1" si="636"/>
        <v>5.1394205331633108E-2</v>
      </c>
      <c r="AT719" s="1">
        <f t="shared" ca="1" si="637"/>
        <v>5.2509636028019099E-2</v>
      </c>
      <c r="AU719" s="1">
        <f t="shared" ca="1" si="638"/>
        <v>5.3569685844847496E-2</v>
      </c>
      <c r="AV719" s="1">
        <f t="shared" ca="1" si="639"/>
        <v>5.455824303508764E-2</v>
      </c>
      <c r="AW719" s="1">
        <f t="shared" ca="1" si="640"/>
        <v>5.5460436553376326E-2</v>
      </c>
      <c r="AX719" s="1">
        <f t="shared" ca="1" si="641"/>
        <v>5.6270347878422798E-2</v>
      </c>
      <c r="AY719" s="1">
        <f t="shared" ca="1" si="642"/>
        <v>5.7000263233510873E-2</v>
      </c>
      <c r="AZ719" s="1">
        <f t="shared" ca="1" si="591"/>
        <v>5.7682197405342042E-2</v>
      </c>
      <c r="BC719" s="1">
        <f t="shared" ca="1" si="643"/>
        <v>-5.3485310032283628E-2</v>
      </c>
      <c r="BD719" s="1">
        <f t="shared" ca="1" si="643"/>
        <v>-1.1569468861600463</v>
      </c>
      <c r="BE719" s="1">
        <f t="shared" ca="1" si="643"/>
        <v>-0.94237327971852203</v>
      </c>
    </row>
    <row r="720" spans="1:57" x14ac:dyDescent="0.2">
      <c r="A720" s="118">
        <f t="shared" si="592"/>
        <v>7.0799999999998935</v>
      </c>
      <c r="B720" s="1">
        <f t="shared" ca="1" si="593"/>
        <v>4.845805300532309E-2</v>
      </c>
      <c r="C720" s="1">
        <f t="shared" ca="1" si="594"/>
        <v>4.7412271376462617E-2</v>
      </c>
      <c r="D720" s="1">
        <f t="shared" ca="1" si="595"/>
        <v>4.6406139261791525E-2</v>
      </c>
      <c r="E720" s="1">
        <f t="shared" ca="1" si="596"/>
        <v>4.5440903263773959E-2</v>
      </c>
      <c r="F720" s="1">
        <f t="shared" ca="1" si="597"/>
        <v>4.4516751039011468E-2</v>
      </c>
      <c r="G720" s="1">
        <f t="shared" ca="1" si="598"/>
        <v>4.3633137007851687E-2</v>
      </c>
      <c r="H720" s="1">
        <f t="shared" ca="1" si="599"/>
        <v>4.2789078305209713E-2</v>
      </c>
      <c r="I720" s="1">
        <f t="shared" ca="1" si="600"/>
        <v>4.1983433503879196E-2</v>
      </c>
      <c r="J720" s="1">
        <f t="shared" ca="1" si="601"/>
        <v>4.1215185165181877E-2</v>
      </c>
      <c r="K720" s="1">
        <f t="shared" ca="1" si="602"/>
        <v>4.0483721067666657E-2</v>
      </c>
      <c r="L720" s="1">
        <f t="shared" ca="1" si="603"/>
        <v>3.9789083958325547E-2</v>
      </c>
      <c r="M720" s="1">
        <f t="shared" ca="1" si="604"/>
        <v>3.9132151352699492E-2</v>
      </c>
      <c r="N720" s="1">
        <f t="shared" ca="1" si="605"/>
        <v>3.8514716477415133E-2</v>
      </c>
      <c r="O720" s="1">
        <f t="shared" ca="1" si="606"/>
        <v>3.793946199105698E-2</v>
      </c>
      <c r="P720" s="1">
        <f t="shared" ca="1" si="607"/>
        <v>3.7409839803652943E-2</v>
      </c>
      <c r="Q720" s="1">
        <f t="shared" ca="1" si="608"/>
        <v>3.692988514468247E-2</v>
      </c>
      <c r="R720" s="1">
        <f t="shared" ca="1" si="609"/>
        <v>3.6503997730410999E-2</v>
      </c>
      <c r="S720" s="1">
        <f t="shared" ca="1" si="610"/>
        <v>3.6136719001521281E-2</v>
      </c>
      <c r="T720" s="1">
        <f t="shared" ca="1" si="611"/>
        <v>3.5832526209837436E-2</v>
      </c>
      <c r="U720" s="1">
        <f t="shared" ca="1" si="612"/>
        <v>3.5595655848651236E-2</v>
      </c>
      <c r="V720" s="1">
        <f t="shared" ca="1" si="613"/>
        <v>3.5429962794790215E-2</v>
      </c>
      <c r="W720" s="1">
        <f t="shared" ca="1" si="614"/>
        <v>3.5338817530307168E-2</v>
      </c>
      <c r="X720" s="1">
        <f t="shared" ca="1" si="615"/>
        <v>3.5325040694558128E-2</v>
      </c>
      <c r="Y720" s="1">
        <f t="shared" ca="1" si="616"/>
        <v>3.5390871031413793E-2</v>
      </c>
      <c r="Z720" s="1">
        <f t="shared" ca="1" si="617"/>
        <v>3.553795977181378E-2</v>
      </c>
      <c r="AA720" s="1">
        <f t="shared" ca="1" si="618"/>
        <v>3.5767382817622914E-2</v>
      </c>
      <c r="AB720" s="1">
        <f t="shared" ca="1" si="619"/>
        <v>3.6079662844765818E-2</v>
      </c>
      <c r="AC720" s="1">
        <f t="shared" ca="1" si="620"/>
        <v>3.647479645082137E-2</v>
      </c>
      <c r="AD720" s="1">
        <f t="shared" ca="1" si="621"/>
        <v>3.6952284908095476E-2</v>
      </c>
      <c r="AE720" s="1">
        <f t="shared" ca="1" si="622"/>
        <v>3.7511168128873083E-2</v>
      </c>
      <c r="AF720" s="1">
        <f t="shared" ca="1" si="623"/>
        <v>3.8150057749277183E-2</v>
      </c>
      <c r="AG720" s="1">
        <f t="shared" ca="1" si="624"/>
        <v>3.88671564230113E-2</v>
      </c>
      <c r="AH720" s="1">
        <f t="shared" ca="1" si="625"/>
        <v>3.966023898497642E-2</v>
      </c>
      <c r="AI720" s="1">
        <f t="shared" ca="1" si="626"/>
        <v>4.052656238903489E-2</v>
      </c>
      <c r="AJ720" s="1">
        <f t="shared" ca="1" si="627"/>
        <v>4.146267232901224E-2</v>
      </c>
      <c r="AK720" s="1">
        <f t="shared" ca="1" si="628"/>
        <v>4.2464092122124444E-2</v>
      </c>
      <c r="AL720" s="1">
        <f t="shared" ca="1" si="629"/>
        <v>4.3524917254487538E-2</v>
      </c>
      <c r="AM720" s="1">
        <f t="shared" ca="1" si="630"/>
        <v>4.4637392639632054E-2</v>
      </c>
      <c r="AN720" s="1">
        <f t="shared" ca="1" si="631"/>
        <v>4.579160312729471E-2</v>
      </c>
      <c r="AO720" s="1">
        <f t="shared" ca="1" si="632"/>
        <v>4.6975433385035362E-2</v>
      </c>
      <c r="AP720" s="1">
        <f t="shared" ca="1" si="633"/>
        <v>4.8174917894675984E-2</v>
      </c>
      <c r="AQ720" s="1">
        <f t="shared" ca="1" si="634"/>
        <v>4.9374979456450398E-2</v>
      </c>
      <c r="AR720" s="1">
        <f t="shared" ca="1" si="635"/>
        <v>5.0560344954680154E-2</v>
      </c>
      <c r="AS720" s="1">
        <f t="shared" ca="1" si="636"/>
        <v>5.1716192571455495E-2</v>
      </c>
      <c r="AT720" s="1">
        <f t="shared" ca="1" si="637"/>
        <v>5.282801926610918E-2</v>
      </c>
      <c r="AU720" s="1">
        <f t="shared" ca="1" si="638"/>
        <v>5.3880682528647555E-2</v>
      </c>
      <c r="AV720" s="1">
        <f t="shared" ca="1" si="639"/>
        <v>5.4857849368680996E-2</v>
      </c>
      <c r="AW720" s="1">
        <f t="shared" ca="1" si="640"/>
        <v>5.5744582711273645E-2</v>
      </c>
      <c r="AX720" s="1">
        <f t="shared" ca="1" si="641"/>
        <v>5.6535084387269632E-2</v>
      </c>
      <c r="AY720" s="1">
        <f t="shared" ca="1" si="642"/>
        <v>5.7241793191573707E-2</v>
      </c>
      <c r="AZ720" s="1">
        <f t="shared" ca="1" si="591"/>
        <v>5.7896803436178347E-2</v>
      </c>
      <c r="BC720" s="1">
        <f t="shared" ca="1" si="643"/>
        <v>0.2217340753662782</v>
      </c>
      <c r="BD720" s="1">
        <f t="shared" ca="1" si="643"/>
        <v>3.650078763607123E-2</v>
      </c>
      <c r="BE720" s="1">
        <f t="shared" ca="1" si="643"/>
        <v>-0.99690732756917111</v>
      </c>
    </row>
    <row r="721" spans="1:57" x14ac:dyDescent="0.2">
      <c r="A721" s="118">
        <f t="shared" si="592"/>
        <v>7.0899999999998933</v>
      </c>
      <c r="B721" s="1">
        <f t="shared" ca="1" si="593"/>
        <v>4.8042909391274528E-2</v>
      </c>
      <c r="C721" s="1">
        <f t="shared" ca="1" si="594"/>
        <v>4.687798929448523E-2</v>
      </c>
      <c r="D721" s="1">
        <f t="shared" ca="1" si="595"/>
        <v>4.5762980318477253E-2</v>
      </c>
      <c r="E721" s="1">
        <f t="shared" ca="1" si="596"/>
        <v>4.4698755192011781E-2</v>
      </c>
      <c r="F721" s="1">
        <f t="shared" ca="1" si="597"/>
        <v>4.3685131384117865E-2</v>
      </c>
      <c r="G721" s="1">
        <f t="shared" ca="1" si="598"/>
        <v>4.2721196720398077E-2</v>
      </c>
      <c r="H721" s="1">
        <f t="shared" ca="1" si="599"/>
        <v>4.1805605440953686E-2</v>
      </c>
      <c r="I721" s="1">
        <f t="shared" ca="1" si="600"/>
        <v>4.0936857403912022E-2</v>
      </c>
      <c r="J721" s="1">
        <f t="shared" ca="1" si="601"/>
        <v>4.0113580967556128E-2</v>
      </c>
      <c r="K721" s="1">
        <f t="shared" ca="1" si="602"/>
        <v>3.9334813903877178E-2</v>
      </c>
      <c r="L721" s="1">
        <f t="shared" ca="1" si="603"/>
        <v>3.8600252023889378E-2</v>
      </c>
      <c r="M721" s="1">
        <f t="shared" ca="1" si="604"/>
        <v>3.7910427234657866E-2</v>
      </c>
      <c r="N721" s="1">
        <f t="shared" ca="1" si="605"/>
        <v>3.7266786534662089E-2</v>
      </c>
      <c r="O721" s="1">
        <f t="shared" ca="1" si="606"/>
        <v>3.6671664019321003E-2</v>
      </c>
      <c r="P721" s="1">
        <f t="shared" ca="1" si="607"/>
        <v>3.612815951578463E-2</v>
      </c>
      <c r="Q721" s="1">
        <f t="shared" ca="1" si="608"/>
        <v>3.5639952093153557E-2</v>
      </c>
      <c r="R721" s="1">
        <f t="shared" ca="1" si="609"/>
        <v>3.5211081223567427E-2</v>
      </c>
      <c r="S721" s="1">
        <f t="shared" ca="1" si="610"/>
        <v>3.484572440352391E-2</v>
      </c>
      <c r="T721" s="1">
        <f t="shared" ca="1" si="611"/>
        <v>3.4547991850772286E-2</v>
      </c>
      <c r="U721" s="1">
        <f t="shared" ca="1" si="612"/>
        <v>3.4321750650998066E-2</v>
      </c>
      <c r="V721" s="1">
        <f t="shared" ca="1" si="613"/>
        <v>3.4170484644667272E-2</v>
      </c>
      <c r="W721" s="1">
        <f t="shared" ca="1" si="614"/>
        <v>3.4097192361801872E-2</v>
      </c>
      <c r="X721" s="1">
        <f t="shared" ca="1" si="615"/>
        <v>3.4104322193967154E-2</v>
      </c>
      <c r="Y721" s="1">
        <f t="shared" ca="1" si="616"/>
        <v>3.419374080995969E-2</v>
      </c>
      <c r="Z721" s="1">
        <f t="shared" ca="1" si="617"/>
        <v>3.4366727824154238E-2</v>
      </c>
      <c r="AA721" s="1">
        <f t="shared" ca="1" si="618"/>
        <v>3.4623988100743609E-2</v>
      </c>
      <c r="AB721" s="1">
        <f t="shared" ca="1" si="619"/>
        <v>3.4965673874225812E-2</v>
      </c>
      <c r="AC721" s="1">
        <f t="shared" ca="1" si="620"/>
        <v>3.5391411882271191E-2</v>
      </c>
      <c r="AD721" s="1">
        <f t="shared" ca="1" si="621"/>
        <v>3.5900334095135829E-2</v>
      </c>
      <c r="AE721" s="1">
        <f t="shared" ca="1" si="622"/>
        <v>3.6491111576550744E-2</v>
      </c>
      <c r="AF721" s="1">
        <f t="shared" ca="1" si="623"/>
        <v>3.716198720844606E-2</v>
      </c>
      <c r="AG721" s="1">
        <f t="shared" ca="1" si="624"/>
        <v>3.791079414439489E-2</v>
      </c>
      <c r="AH721" s="1">
        <f t="shared" ca="1" si="625"/>
        <v>3.8734935478887962E-2</v>
      </c>
      <c r="AI721" s="1">
        <f t="shared" ca="1" si="626"/>
        <v>3.9631292059041916E-2</v>
      </c>
      <c r="AJ721" s="1">
        <f t="shared" ca="1" si="627"/>
        <v>4.0596026703468437E-2</v>
      </c>
      <c r="AK721" s="1">
        <f t="shared" ca="1" si="628"/>
        <v>4.1624271166135429E-2</v>
      </c>
      <c r="AL721" s="1">
        <f t="shared" ca="1" si="629"/>
        <v>4.2709720320136459E-2</v>
      </c>
      <c r="AM721" s="1">
        <f t="shared" ca="1" si="630"/>
        <v>4.3844211684252357E-2</v>
      </c>
      <c r="AN721" s="1">
        <f t="shared" ca="1" si="631"/>
        <v>4.5017421343516995E-2</v>
      </c>
      <c r="AO721" s="1">
        <f t="shared" ca="1" si="632"/>
        <v>4.6216831680958519E-2</v>
      </c>
      <c r="AP721" s="1">
        <f t="shared" ca="1" si="633"/>
        <v>4.7428089217764785E-2</v>
      </c>
      <c r="AQ721" s="1">
        <f t="shared" ca="1" si="634"/>
        <v>4.8635746764214512E-2</v>
      </c>
      <c r="AR721" s="1">
        <f t="shared" ca="1" si="635"/>
        <v>4.9824173946077015E-2</v>
      </c>
      <c r="AS721" s="1">
        <f t="shared" ca="1" si="636"/>
        <v>5.0978188987819834E-2</v>
      </c>
      <c r="AT721" s="1">
        <f t="shared" ca="1" si="637"/>
        <v>5.2082909876453788E-2</v>
      </c>
      <c r="AU721" s="1">
        <f t="shared" ca="1" si="638"/>
        <v>5.3122804495481644E-2</v>
      </c>
      <c r="AV721" s="1">
        <f t="shared" ca="1" si="639"/>
        <v>5.4081202636924203E-2</v>
      </c>
      <c r="AW721" s="1">
        <f t="shared" ca="1" si="640"/>
        <v>5.4942985845400763E-2</v>
      </c>
      <c r="AX721" s="1">
        <f t="shared" ca="1" si="641"/>
        <v>5.5702357869773712E-2</v>
      </c>
      <c r="AY721" s="1">
        <f t="shared" ca="1" si="642"/>
        <v>5.6371789537135772E-2</v>
      </c>
      <c r="AZ721" s="1">
        <f t="shared" ca="1" si="591"/>
        <v>5.6983408363287122E-2</v>
      </c>
      <c r="BC721" s="1">
        <f t="shared" ca="1" si="643"/>
        <v>-1.559984430519834</v>
      </c>
      <c r="BD721" s="1">
        <f t="shared" ca="1" si="643"/>
        <v>0.13948988808221507</v>
      </c>
      <c r="BE721" s="1">
        <f t="shared" ca="1" si="643"/>
        <v>-1.3862342092718176</v>
      </c>
    </row>
    <row r="722" spans="1:57" x14ac:dyDescent="0.2">
      <c r="A722" s="118">
        <f t="shared" si="592"/>
        <v>7.0999999999998931</v>
      </c>
      <c r="B722" s="1">
        <f t="shared" ca="1" si="593"/>
        <v>4.8349758483572487E-2</v>
      </c>
      <c r="C722" s="1">
        <f t="shared" ca="1" si="594"/>
        <v>4.6981833260509476E-2</v>
      </c>
      <c r="D722" s="1">
        <f t="shared" ca="1" si="595"/>
        <v>4.5686818359334476E-2</v>
      </c>
      <c r="E722" s="1">
        <f t="shared" ca="1" si="596"/>
        <v>4.4464649458585442E-2</v>
      </c>
      <c r="F722" s="1">
        <f t="shared" ca="1" si="597"/>
        <v>4.3314210661332599E-2</v>
      </c>
      <c r="G722" s="1">
        <f t="shared" ca="1" si="598"/>
        <v>4.2233660022189201E-2</v>
      </c>
      <c r="H722" s="1">
        <f t="shared" ca="1" si="599"/>
        <v>4.1220725719802759E-2</v>
      </c>
      <c r="I722" s="1">
        <f t="shared" ca="1" si="600"/>
        <v>4.0272985737623966E-2</v>
      </c>
      <c r="J722" s="1">
        <f t="shared" ca="1" si="601"/>
        <v>3.938815106458389E-2</v>
      </c>
      <c r="K722" s="1">
        <f t="shared" ca="1" si="602"/>
        <v>3.8564346277284701E-2</v>
      </c>
      <c r="L722" s="1">
        <f t="shared" ca="1" si="603"/>
        <v>3.7800357027069978E-2</v>
      </c>
      <c r="M722" s="1">
        <f t="shared" ca="1" si="604"/>
        <v>3.7095806349892728E-2</v>
      </c>
      <c r="N722" s="1">
        <f t="shared" ca="1" si="605"/>
        <v>3.6451231719141969E-2</v>
      </c>
      <c r="O722" s="1">
        <f t="shared" ca="1" si="606"/>
        <v>3.5868055346433975E-2</v>
      </c>
      <c r="P722" s="1">
        <f t="shared" ca="1" si="607"/>
        <v>3.5348461644247965E-2</v>
      </c>
      <c r="Q722" s="1">
        <f t="shared" ca="1" si="608"/>
        <v>3.4895210189387862E-2</v>
      </c>
      <c r="R722" s="1">
        <f t="shared" ca="1" si="609"/>
        <v>3.451141688562346E-2</v>
      </c>
      <c r="S722" s="1">
        <f t="shared" ca="1" si="610"/>
        <v>3.4200331973226653E-2</v>
      </c>
      <c r="T722" s="1">
        <f t="shared" ca="1" si="611"/>
        <v>3.3965135338158384E-2</v>
      </c>
      <c r="U722" s="1">
        <f t="shared" ca="1" si="612"/>
        <v>3.380876137567991E-2</v>
      </c>
      <c r="V722" s="1">
        <f t="shared" ca="1" si="613"/>
        <v>3.3733759621339489E-2</v>
      </c>
      <c r="W722" s="1">
        <f t="shared" ca="1" si="614"/>
        <v>3.3742193396970176E-2</v>
      </c>
      <c r="X722" s="1">
        <f t="shared" ca="1" si="615"/>
        <v>3.3835575599557972E-2</v>
      </c>
      <c r="Y722" s="1">
        <f t="shared" ca="1" si="616"/>
        <v>3.4014837581752631E-2</v>
      </c>
      <c r="Z722" s="1">
        <f t="shared" ca="1" si="617"/>
        <v>3.4280324102699017E-2</v>
      </c>
      <c r="AA722" s="1">
        <f t="shared" ca="1" si="618"/>
        <v>3.463180575059998E-2</v>
      </c>
      <c r="AB722" s="1">
        <f t="shared" ca="1" si="619"/>
        <v>3.5068501079914369E-2</v>
      </c>
      <c r="AC722" s="1">
        <f t="shared" ca="1" si="620"/>
        <v>3.5589103729318311E-2</v>
      </c>
      <c r="AD722" s="1">
        <f t="shared" ca="1" si="621"/>
        <v>3.6191813125845088E-2</v>
      </c>
      <c r="AE722" s="1">
        <f t="shared" ca="1" si="622"/>
        <v>3.6874368236316152E-2</v>
      </c>
      <c r="AF722" s="1">
        <f t="shared" ca="1" si="623"/>
        <v>3.7634079923307098E-2</v>
      </c>
      <c r="AG722" s="1">
        <f t="shared" ca="1" si="624"/>
        <v>3.8467848545212187E-2</v>
      </c>
      <c r="AH722" s="1">
        <f t="shared" ca="1" si="625"/>
        <v>3.9372142118542279E-2</v>
      </c>
      <c r="AI722" s="1">
        <f t="shared" ca="1" si="626"/>
        <v>4.0342901998056069E-2</v>
      </c>
      <c r="AJ722" s="1">
        <f t="shared" ca="1" si="627"/>
        <v>4.1375344703147847E-2</v>
      </c>
      <c r="AK722" s="1">
        <f t="shared" ca="1" si="628"/>
        <v>4.2463646993299062E-2</v>
      </c>
      <c r="AL722" s="1">
        <f t="shared" ca="1" si="629"/>
        <v>4.3600539742703392E-2</v>
      </c>
      <c r="AM722" s="1">
        <f t="shared" ca="1" si="630"/>
        <v>4.4776889797750026E-2</v>
      </c>
      <c r="AN722" s="1">
        <f t="shared" ca="1" si="631"/>
        <v>4.598140135813053E-2</v>
      </c>
      <c r="AO722" s="1">
        <f t="shared" ca="1" si="632"/>
        <v>4.7200591558576428E-2</v>
      </c>
      <c r="AP722" s="1">
        <f t="shared" ca="1" si="633"/>
        <v>4.8419156068812141E-2</v>
      </c>
      <c r="AQ722" s="1">
        <f t="shared" ca="1" si="634"/>
        <v>4.9620714713546475E-2</v>
      </c>
      <c r="AR722" s="1">
        <f t="shared" ca="1" si="635"/>
        <v>5.0788716555772218E-2</v>
      </c>
      <c r="AS722" s="1">
        <f t="shared" ca="1" si="636"/>
        <v>5.1907056231797331E-2</v>
      </c>
      <c r="AT722" s="1">
        <f t="shared" ca="1" si="637"/>
        <v>5.2959909293384198E-2</v>
      </c>
      <c r="AU722" s="1">
        <f t="shared" ca="1" si="638"/>
        <v>5.3930791815067408E-2</v>
      </c>
      <c r="AV722" s="1">
        <f t="shared" ca="1" si="639"/>
        <v>5.4802136237778194E-2</v>
      </c>
      <c r="AW722" s="1">
        <f t="shared" ca="1" si="640"/>
        <v>5.5558083141417393E-2</v>
      </c>
      <c r="AX722" s="1">
        <f t="shared" ca="1" si="641"/>
        <v>5.6192275544906162E-2</v>
      </c>
      <c r="AY722" s="1">
        <f t="shared" ca="1" si="642"/>
        <v>5.6716653080714739E-2</v>
      </c>
      <c r="AZ722" s="1">
        <f t="shared" ca="1" si="591"/>
        <v>5.7162934839762161E-2</v>
      </c>
      <c r="BC722" s="1">
        <f t="shared" ca="1" si="643"/>
        <v>0.11688964609209229</v>
      </c>
      <c r="BD722" s="1">
        <f t="shared" ca="1" si="643"/>
        <v>1.7974256175773062</v>
      </c>
      <c r="BE722" s="1">
        <f t="shared" ca="1" si="643"/>
        <v>-1.8823485598999783</v>
      </c>
    </row>
    <row r="723" spans="1:57" x14ac:dyDescent="0.2">
      <c r="A723" s="118">
        <f t="shared" si="592"/>
        <v>7.1099999999998929</v>
      </c>
      <c r="B723" s="1">
        <f t="shared" ca="1" si="593"/>
        <v>4.789007792981468E-2</v>
      </c>
      <c r="C723" s="1">
        <f t="shared" ca="1" si="594"/>
        <v>4.6461871545270456E-2</v>
      </c>
      <c r="D723" s="1">
        <f t="shared" ca="1" si="595"/>
        <v>4.5117312370838276E-2</v>
      </c>
      <c r="E723" s="1">
        <f t="shared" ca="1" si="596"/>
        <v>4.3855833490795318E-2</v>
      </c>
      <c r="F723" s="1">
        <f t="shared" ca="1" si="597"/>
        <v>4.2675820096429506E-2</v>
      </c>
      <c r="G723" s="1">
        <f t="shared" ca="1" si="598"/>
        <v>4.1574934927832652E-2</v>
      </c>
      <c r="H723" s="1">
        <f t="shared" ca="1" si="599"/>
        <v>4.0550414568211207E-2</v>
      </c>
      <c r="I723" s="1">
        <f t="shared" ca="1" si="600"/>
        <v>3.9599349598722848E-2</v>
      </c>
      <c r="J723" s="1">
        <f t="shared" ca="1" si="601"/>
        <v>3.8718968104703093E-2</v>
      </c>
      <c r="K723" s="1">
        <f t="shared" ca="1" si="602"/>
        <v>3.7906915910356616E-2</v>
      </c>
      <c r="L723" s="1">
        <f t="shared" ca="1" si="603"/>
        <v>3.7161502915404702E-2</v>
      </c>
      <c r="M723" s="1">
        <f t="shared" ca="1" si="604"/>
        <v>3.6481877653885809E-2</v>
      </c>
      <c r="N723" s="1">
        <f t="shared" ca="1" si="605"/>
        <v>3.5868102409201415E-2</v>
      </c>
      <c r="O723" s="1">
        <f t="shared" ca="1" si="606"/>
        <v>3.5321121820824919E-2</v>
      </c>
      <c r="P723" s="1">
        <f t="shared" ca="1" si="607"/>
        <v>3.4842639187289366E-2</v>
      </c>
      <c r="Q723" s="1">
        <f t="shared" ca="1" si="608"/>
        <v>3.4434928893857693E-2</v>
      </c>
      <c r="R723" s="1">
        <f t="shared" ca="1" si="609"/>
        <v>3.4100617584449877E-2</v>
      </c>
      <c r="S723" s="1">
        <f t="shared" ca="1" si="610"/>
        <v>3.3842462563877948E-2</v>
      </c>
      <c r="T723" s="1">
        <f t="shared" ca="1" si="611"/>
        <v>3.3663147721418936E-2</v>
      </c>
      <c r="U723" s="1">
        <f t="shared" ca="1" si="612"/>
        <v>3.3565109111897119E-2</v>
      </c>
      <c r="V723" s="1">
        <f t="shared" ca="1" si="613"/>
        <v>3.3550396330154733E-2</v>
      </c>
      <c r="W723" s="1">
        <f t="shared" ca="1" si="614"/>
        <v>3.362057186638525E-2</v>
      </c>
      <c r="X723" s="1">
        <f t="shared" ca="1" si="615"/>
        <v>3.3776647508841177E-2</v>
      </c>
      <c r="Y723" s="1">
        <f t="shared" ca="1" si="616"/>
        <v>3.4019053685520953E-2</v>
      </c>
      <c r="Z723" s="1">
        <f t="shared" ca="1" si="617"/>
        <v>3.4347634694201497E-2</v>
      </c>
      <c r="AA723" s="1">
        <f t="shared" ca="1" si="618"/>
        <v>3.4761661241291847E-2</v>
      </c>
      <c r="AB723" s="1">
        <f t="shared" ca="1" si="619"/>
        <v>3.5259852595109768E-2</v>
      </c>
      <c r="AC723" s="1">
        <f t="shared" ca="1" si="620"/>
        <v>3.5840403688729726E-2</v>
      </c>
      <c r="AD723" s="1">
        <f t="shared" ca="1" si="621"/>
        <v>3.6501015797165623E-2</v>
      </c>
      <c r="AE723" s="1">
        <f t="shared" ca="1" si="622"/>
        <v>3.7238930174157601E-2</v>
      </c>
      <c r="AF723" s="1">
        <f t="shared" ca="1" si="623"/>
        <v>3.8050960029687393E-2</v>
      </c>
      <c r="AG723" s="1">
        <f t="shared" ca="1" si="624"/>
        <v>3.8933507263591516E-2</v>
      </c>
      <c r="AH723" s="1">
        <f t="shared" ca="1" si="625"/>
        <v>3.9882539108390583E-2</v>
      </c>
      <c r="AI723" s="1">
        <f t="shared" ca="1" si="626"/>
        <v>4.0893491672625279E-2</v>
      </c>
      <c r="AJ723" s="1">
        <f t="shared" ca="1" si="627"/>
        <v>4.1961069384844278E-2</v>
      </c>
      <c r="AK723" s="1">
        <f t="shared" ca="1" si="628"/>
        <v>4.307892821223145E-2</v>
      </c>
      <c r="AL723" s="1">
        <f t="shared" ca="1" si="629"/>
        <v>4.423926927888791E-2</v>
      </c>
      <c r="AM723" s="1">
        <f t="shared" ca="1" si="630"/>
        <v>4.5432423116829337E-2</v>
      </c>
      <c r="AN723" s="1">
        <f t="shared" ca="1" si="631"/>
        <v>4.664655655542306E-2</v>
      </c>
      <c r="AO723" s="1">
        <f t="shared" ca="1" si="632"/>
        <v>4.7867656151317779E-2</v>
      </c>
      <c r="AP723" s="1">
        <f t="shared" ca="1" si="633"/>
        <v>4.907990146236952E-2</v>
      </c>
      <c r="AQ723" s="1">
        <f t="shared" ca="1" si="634"/>
        <v>5.0266413958450183E-2</v>
      </c>
      <c r="AR723" s="1">
        <f t="shared" ca="1" si="635"/>
        <v>5.1410156461545516E-2</v>
      </c>
      <c r="AS723" s="1">
        <f t="shared" ca="1" si="636"/>
        <v>5.2494534025139289E-2</v>
      </c>
      <c r="AT723" s="1">
        <f t="shared" ca="1" si="637"/>
        <v>5.350321396054819E-2</v>
      </c>
      <c r="AU723" s="1">
        <f t="shared" ca="1" si="638"/>
        <v>5.4419196004773358E-2</v>
      </c>
      <c r="AV723" s="1">
        <f t="shared" ca="1" si="639"/>
        <v>5.5224452757661024E-2</v>
      </c>
      <c r="AW723" s="1">
        <f t="shared" ca="1" si="640"/>
        <v>5.5902821821366279E-2</v>
      </c>
      <c r="AX723" s="1">
        <f t="shared" ca="1" si="641"/>
        <v>5.6447820457852557E-2</v>
      </c>
      <c r="AY723" s="1">
        <f t="shared" ca="1" si="642"/>
        <v>5.6871293942639588E-2</v>
      </c>
      <c r="AZ723" s="1">
        <f t="shared" ca="1" si="591"/>
        <v>5.7205401151251056E-2</v>
      </c>
      <c r="BC723" s="1">
        <f t="shared" ca="1" si="643"/>
        <v>3.0040452488448111E-2</v>
      </c>
      <c r="BD723" s="1">
        <f t="shared" ca="1" si="643"/>
        <v>1.6053449881626314</v>
      </c>
      <c r="BE723" s="1">
        <f t="shared" ca="1" si="643"/>
        <v>-0.25113889011584156</v>
      </c>
    </row>
    <row r="724" spans="1:57" x14ac:dyDescent="0.2">
      <c r="A724" s="118">
        <f t="shared" si="592"/>
        <v>7.1199999999998926</v>
      </c>
      <c r="B724" s="1">
        <f t="shared" ca="1" si="593"/>
        <v>4.772534406520583E-2</v>
      </c>
      <c r="C724" s="1">
        <f t="shared" ca="1" si="594"/>
        <v>4.6204838992167124E-2</v>
      </c>
      <c r="D724" s="1">
        <f t="shared" ca="1" si="595"/>
        <v>4.4777798958439301E-2</v>
      </c>
      <c r="E724" s="1">
        <f t="shared" ca="1" si="596"/>
        <v>4.3443261027608843E-2</v>
      </c>
      <c r="F724" s="1">
        <f t="shared" ca="1" si="597"/>
        <v>4.2199218051047156E-2</v>
      </c>
      <c r="G724" s="1">
        <f t="shared" ca="1" si="598"/>
        <v>4.1042944028626738E-2</v>
      </c>
      <c r="H724" s="1">
        <f t="shared" ca="1" si="599"/>
        <v>3.9971290531896478E-2</v>
      </c>
      <c r="I724" s="1">
        <f t="shared" ca="1" si="600"/>
        <v>3.8980967329615528E-2</v>
      </c>
      <c r="J724" s="1">
        <f t="shared" ca="1" si="601"/>
        <v>3.8068826186468355E-2</v>
      </c>
      <c r="K724" s="1">
        <f t="shared" ca="1" si="602"/>
        <v>3.7232140734198185E-2</v>
      </c>
      <c r="L724" s="1">
        <f t="shared" ca="1" si="603"/>
        <v>3.6468851645818694E-2</v>
      </c>
      <c r="M724" s="1">
        <f t="shared" ca="1" si="604"/>
        <v>3.5777739439612863E-2</v>
      </c>
      <c r="N724" s="1">
        <f t="shared" ca="1" si="605"/>
        <v>3.5158497661272083E-2</v>
      </c>
      <c r="O724" s="1">
        <f t="shared" ca="1" si="606"/>
        <v>3.4611699807211314E-2</v>
      </c>
      <c r="P724" s="1">
        <f t="shared" ca="1" si="607"/>
        <v>3.41386744803861E-2</v>
      </c>
      <c r="Q724" s="1">
        <f t="shared" ca="1" si="608"/>
        <v>3.374131729307274E-2</v>
      </c>
      <c r="R724" s="1">
        <f t="shared" ca="1" si="609"/>
        <v>3.3421872055749743E-2</v>
      </c>
      <c r="S724" s="1">
        <f t="shared" ca="1" si="610"/>
        <v>3.3182709576465318E-2</v>
      </c>
      <c r="T724" s="1">
        <f t="shared" ca="1" si="611"/>
        <v>3.3026124200858049E-2</v>
      </c>
      <c r="U724" s="1">
        <f t="shared" ca="1" si="612"/>
        <v>3.2954160111230424E-2</v>
      </c>
      <c r="V724" s="1">
        <f t="shared" ca="1" si="613"/>
        <v>3.2968473443820485E-2</v>
      </c>
      <c r="W724" s="1">
        <f t="shared" ca="1" si="614"/>
        <v>3.3070232351560806E-2</v>
      </c>
      <c r="X724" s="1">
        <f t="shared" ca="1" si="615"/>
        <v>3.326005401757258E-2</v>
      </c>
      <c r="Y724" s="1">
        <f t="shared" ca="1" si="616"/>
        <v>3.3537974454389129E-2</v>
      </c>
      <c r="Z724" s="1">
        <f t="shared" ca="1" si="617"/>
        <v>3.3903444009931442E-2</v>
      </c>
      <c r="AA724" s="1">
        <f t="shared" ca="1" si="618"/>
        <v>3.4355340020648356E-2</v>
      </c>
      <c r="AB724" s="1">
        <f t="shared" ca="1" si="619"/>
        <v>3.4891988980247861E-2</v>
      </c>
      <c r="AC724" s="1">
        <f t="shared" ca="1" si="620"/>
        <v>3.5511193627194945E-2</v>
      </c>
      <c r="AD724" s="1">
        <f t="shared" ca="1" si="621"/>
        <v>3.6210263593183446E-2</v>
      </c>
      <c r="AE724" s="1">
        <f t="shared" ca="1" si="622"/>
        <v>3.6986048920002464E-2</v>
      </c>
      <c r="AF724" s="1">
        <f t="shared" ca="1" si="623"/>
        <v>3.7834971648841136E-2</v>
      </c>
      <c r="AG724" s="1">
        <f t="shared" ca="1" si="624"/>
        <v>3.8753041674390136E-2</v>
      </c>
      <c r="AH724" s="1">
        <f t="shared" ca="1" si="625"/>
        <v>3.9735831855855781E-2</v>
      </c>
      <c r="AI724" s="1">
        <f t="shared" ca="1" si="626"/>
        <v>4.0778379418588771E-2</v>
      </c>
      <c r="AJ724" s="1">
        <f t="shared" ca="1" si="627"/>
        <v>4.1874983026183629E-2</v>
      </c>
      <c r="AK724" s="1">
        <f t="shared" ca="1" si="628"/>
        <v>4.3018884174291304E-2</v>
      </c>
      <c r="AL724" s="1">
        <f t="shared" ca="1" si="629"/>
        <v>4.4201860605555261E-2</v>
      </c>
      <c r="AM724" s="1">
        <f t="shared" ca="1" si="630"/>
        <v>4.5413813016419183E-2</v>
      </c>
      <c r="AN724" s="1">
        <f t="shared" ca="1" si="631"/>
        <v>4.6642477501691544E-2</v>
      </c>
      <c r="AO724" s="1">
        <f t="shared" ca="1" si="632"/>
        <v>4.7873416829183037E-2</v>
      </c>
      <c r="AP724" s="1">
        <f t="shared" ca="1" si="633"/>
        <v>4.9090401299942459E-2</v>
      </c>
      <c r="AQ724" s="1">
        <f t="shared" ca="1" si="634"/>
        <v>5.027616077120195E-2</v>
      </c>
      <c r="AR724" s="1">
        <f t="shared" ca="1" si="635"/>
        <v>5.1413278257024395E-2</v>
      </c>
      <c r="AS724" s="1">
        <f t="shared" ca="1" si="636"/>
        <v>5.248477535483749E-2</v>
      </c>
      <c r="AT724" s="1">
        <f t="shared" ca="1" si="637"/>
        <v>5.3473917473491013E-2</v>
      </c>
      <c r="AU724" s="1">
        <f t="shared" ca="1" si="638"/>
        <v>5.4363295642302155E-2</v>
      </c>
      <c r="AV724" s="1">
        <f t="shared" ca="1" si="639"/>
        <v>5.5134532257219482E-2</v>
      </c>
      <c r="AW724" s="1">
        <f t="shared" ca="1" si="640"/>
        <v>5.5771271986988599E-2</v>
      </c>
      <c r="AX724" s="1">
        <f t="shared" ca="1" si="641"/>
        <v>5.6267013464535942E-2</v>
      </c>
      <c r="AY724" s="1">
        <f t="shared" ca="1" si="642"/>
        <v>5.6633624791182349E-2</v>
      </c>
      <c r="AZ724" s="1">
        <f t="shared" ca="1" si="591"/>
        <v>5.6904027741272893E-2</v>
      </c>
      <c r="BC724" s="1">
        <f t="shared" ca="1" si="643"/>
        <v>-0.56040277612132172</v>
      </c>
      <c r="BD724" s="1">
        <f t="shared" ca="1" si="643"/>
        <v>0.6164747196247351</v>
      </c>
      <c r="BE724" s="1">
        <f t="shared" ca="1" si="643"/>
        <v>-0.93346347846279798</v>
      </c>
    </row>
    <row r="725" spans="1:57" x14ac:dyDescent="0.2">
      <c r="A725" s="118">
        <f t="shared" si="592"/>
        <v>7.1299999999998924</v>
      </c>
      <c r="B725" s="1">
        <f t="shared" ca="1" si="593"/>
        <v>4.7297393710807864E-2</v>
      </c>
      <c r="C725" s="1">
        <f t="shared" ca="1" si="594"/>
        <v>4.5850306943934466E-2</v>
      </c>
      <c r="D725" s="1">
        <f t="shared" ca="1" si="595"/>
        <v>4.4490189346653601E-2</v>
      </c>
      <c r="E725" s="1">
        <f t="shared" ca="1" si="596"/>
        <v>4.3216302082107541E-2</v>
      </c>
      <c r="F725" s="1">
        <f t="shared" ca="1" si="597"/>
        <v>4.202686578037608E-2</v>
      </c>
      <c r="G725" s="1">
        <f t="shared" ca="1" si="598"/>
        <v>4.0919385822314615E-2</v>
      </c>
      <c r="H725" s="1">
        <f t="shared" ca="1" si="599"/>
        <v>3.9890948898430652E-2</v>
      </c>
      <c r="I725" s="1">
        <f t="shared" ca="1" si="600"/>
        <v>3.8938504101550725E-2</v>
      </c>
      <c r="J725" s="1">
        <f t="shared" ca="1" si="601"/>
        <v>3.8059147004903045E-2</v>
      </c>
      <c r="K725" s="1">
        <f t="shared" ca="1" si="602"/>
        <v>3.725039915371544E-2</v>
      </c>
      <c r="L725" s="1">
        <f t="shared" ca="1" si="603"/>
        <v>3.6510452065143979E-2</v>
      </c>
      <c r="M725" s="1">
        <f t="shared" ca="1" si="604"/>
        <v>3.5838338273908081E-2</v>
      </c>
      <c r="N725" s="1">
        <f t="shared" ca="1" si="605"/>
        <v>3.5234002586513047E-2</v>
      </c>
      <c r="O725" s="1">
        <f t="shared" ca="1" si="606"/>
        <v>3.4698267331896016E-2</v>
      </c>
      <c r="P725" s="1">
        <f t="shared" ca="1" si="607"/>
        <v>3.4232706382517811E-2</v>
      </c>
      <c r="Q725" s="1">
        <f t="shared" ca="1" si="608"/>
        <v>3.383945654308998E-2</v>
      </c>
      <c r="R725" s="1">
        <f t="shared" ca="1" si="609"/>
        <v>3.3520998764014098E-2</v>
      </c>
      <c r="S725" s="1">
        <f t="shared" ca="1" si="610"/>
        <v>3.3279937342268043E-2</v>
      </c>
      <c r="T725" s="1">
        <f t="shared" ca="1" si="611"/>
        <v>3.3118797079905268E-2</v>
      </c>
      <c r="U725" s="1">
        <f t="shared" ca="1" si="612"/>
        <v>3.3039850301615797E-2</v>
      </c>
      <c r="V725" s="1">
        <f t="shared" ca="1" si="613"/>
        <v>3.3044979714091337E-2</v>
      </c>
      <c r="W725" s="1">
        <f t="shared" ca="1" si="614"/>
        <v>3.3135579174277119E-2</v>
      </c>
      <c r="X725" s="1">
        <f t="shared" ca="1" si="615"/>
        <v>3.3312491310587347E-2</v>
      </c>
      <c r="Y725" s="1">
        <f t="shared" ca="1" si="616"/>
        <v>3.3575977776033362E-2</v>
      </c>
      <c r="Z725" s="1">
        <f t="shared" ca="1" si="617"/>
        <v>3.3925715026909151E-2</v>
      </c>
      <c r="AA725" s="1">
        <f t="shared" ca="1" si="618"/>
        <v>3.4360807088241303E-2</v>
      </c>
      <c r="AB725" s="1">
        <f t="shared" ca="1" si="619"/>
        <v>3.4879807737359041E-2</v>
      </c>
      <c r="AC725" s="1">
        <f t="shared" ca="1" si="620"/>
        <v>3.5480747575774657E-2</v>
      </c>
      <c r="AD725" s="1">
        <f t="shared" ca="1" si="621"/>
        <v>3.6161164647120256E-2</v>
      </c>
      <c r="AE725" s="1">
        <f t="shared" ca="1" si="622"/>
        <v>3.6918137828728062E-2</v>
      </c>
      <c r="AF725" s="1">
        <f t="shared" ca="1" si="623"/>
        <v>3.7748318022898533E-2</v>
      </c>
      <c r="AG725" s="1">
        <f t="shared" ca="1" si="624"/>
        <v>3.8647943118444106E-2</v>
      </c>
      <c r="AH725" s="1">
        <f t="shared" ca="1" si="625"/>
        <v>3.9612811557690267E-2</v>
      </c>
      <c r="AI725" s="1">
        <f t="shared" ca="1" si="626"/>
        <v>4.0638181591793422E-2</v>
      </c>
      <c r="AJ725" s="1">
        <f t="shared" ca="1" si="627"/>
        <v>4.1718565991893372E-2</v>
      </c>
      <c r="AK725" s="1">
        <f t="shared" ca="1" si="628"/>
        <v>4.2847411650540596E-2</v>
      </c>
      <c r="AL725" s="1">
        <f t="shared" ca="1" si="629"/>
        <v>4.4016692846469641E-2</v>
      </c>
      <c r="AM725" s="1">
        <f t="shared" ca="1" si="630"/>
        <v>4.5216500469203405E-2</v>
      </c>
      <c r="AN725" s="1">
        <f t="shared" ca="1" si="631"/>
        <v>4.6434760064536916E-2</v>
      </c>
      <c r="AO725" s="1">
        <f t="shared" ca="1" si="632"/>
        <v>4.7657230948714463E-2</v>
      </c>
      <c r="AP725" s="1">
        <f t="shared" ca="1" si="633"/>
        <v>4.886789456549194E-2</v>
      </c>
      <c r="AQ725" s="1">
        <f t="shared" ca="1" si="634"/>
        <v>5.0049709442187035E-2</v>
      </c>
      <c r="AR725" s="1">
        <f t="shared" ca="1" si="635"/>
        <v>5.1185498758608096E-2</v>
      </c>
      <c r="AS725" s="1">
        <f t="shared" ca="1" si="636"/>
        <v>5.2258520333829515E-2</v>
      </c>
      <c r="AT725" s="1">
        <f t="shared" ca="1" si="637"/>
        <v>5.3252257584760786E-2</v>
      </c>
      <c r="AU725" s="1">
        <f t="shared" ca="1" si="638"/>
        <v>5.4149514049741859E-2</v>
      </c>
      <c r="AV725" s="1">
        <f t="shared" ca="1" si="639"/>
        <v>5.4932185112864379E-2</v>
      </c>
      <c r="AW725" s="1">
        <f t="shared" ca="1" si="640"/>
        <v>5.5584346042182917E-2</v>
      </c>
      <c r="AX725" s="1">
        <f t="shared" ca="1" si="641"/>
        <v>5.6100097717314626E-2</v>
      </c>
      <c r="AY725" s="1">
        <f t="shared" ca="1" si="642"/>
        <v>5.6491965913472844E-2</v>
      </c>
      <c r="AZ725" s="1">
        <f t="shared" ca="1" si="591"/>
        <v>5.6794376934486197E-2</v>
      </c>
      <c r="BC725" s="1">
        <f t="shared" ca="1" si="643"/>
        <v>-0.13712500062400945</v>
      </c>
      <c r="BD725" s="1">
        <f t="shared" ca="1" si="643"/>
        <v>-0.18464232392193392</v>
      </c>
      <c r="BE725" s="1">
        <f t="shared" ca="1" si="643"/>
        <v>0.78942258352775063</v>
      </c>
    </row>
    <row r="726" spans="1:57" x14ac:dyDescent="0.2">
      <c r="A726" s="118">
        <f t="shared" si="592"/>
        <v>7.1399999999998922</v>
      </c>
      <c r="B726" s="1">
        <f t="shared" ca="1" si="593"/>
        <v>4.5965296496831592E-2</v>
      </c>
      <c r="C726" s="1">
        <f t="shared" ca="1" si="594"/>
        <v>4.464309053463808E-2</v>
      </c>
      <c r="D726" s="1">
        <f t="shared" ca="1" si="595"/>
        <v>4.3397031104571805E-2</v>
      </c>
      <c r="E726" s="1">
        <f t="shared" ca="1" si="596"/>
        <v>4.2226755012963371E-2</v>
      </c>
      <c r="F726" s="1">
        <f t="shared" ca="1" si="597"/>
        <v>4.1130862210695958E-2</v>
      </c>
      <c r="G726" s="1">
        <f t="shared" ca="1" si="598"/>
        <v>4.0107241004416851E-2</v>
      </c>
      <c r="H726" s="1">
        <f t="shared" ca="1" si="599"/>
        <v>3.9153364757743864E-2</v>
      </c>
      <c r="I726" s="1">
        <f t="shared" ca="1" si="600"/>
        <v>3.8266573447309944E-2</v>
      </c>
      <c r="J726" s="1">
        <f t="shared" ca="1" si="601"/>
        <v>3.7444358007035335E-2</v>
      </c>
      <c r="K726" s="1">
        <f t="shared" ca="1" si="602"/>
        <v>3.6684639424295139E-2</v>
      </c>
      <c r="L726" s="1">
        <f t="shared" ca="1" si="603"/>
        <v>3.5986011553883195E-2</v>
      </c>
      <c r="M726" s="1">
        <f t="shared" ca="1" si="604"/>
        <v>3.5347910401892405E-2</v>
      </c>
      <c r="N726" s="1">
        <f t="shared" ca="1" si="605"/>
        <v>3.477068345712564E-2</v>
      </c>
      <c r="O726" s="1">
        <f t="shared" ca="1" si="606"/>
        <v>3.4255553279831381E-2</v>
      </c>
      <c r="P726" s="1">
        <f t="shared" ca="1" si="607"/>
        <v>3.3804490400483819E-2</v>
      </c>
      <c r="Q726" s="1">
        <f t="shared" ca="1" si="608"/>
        <v>3.3420024205229014E-2</v>
      </c>
      <c r="R726" s="1">
        <f t="shared" ca="1" si="609"/>
        <v>3.3105024181421236E-2</v>
      </c>
      <c r="S726" s="1">
        <f t="shared" ca="1" si="610"/>
        <v>3.2862479524367216E-2</v>
      </c>
      <c r="T726" s="1">
        <f t="shared" ca="1" si="611"/>
        <v>3.269529691630426E-2</v>
      </c>
      <c r="U726" s="1">
        <f t="shared" ca="1" si="612"/>
        <v>3.2606128262920718E-2</v>
      </c>
      <c r="V726" s="1">
        <f t="shared" ca="1" si="613"/>
        <v>3.2597234294082643E-2</v>
      </c>
      <c r="W726" s="1">
        <f t="shared" ca="1" si="614"/>
        <v>3.2670386035623035E-2</v>
      </c>
      <c r="X726" s="1">
        <f t="shared" ca="1" si="615"/>
        <v>3.2826803035202308E-2</v>
      </c>
      <c r="Y726" s="1">
        <f t="shared" ca="1" si="616"/>
        <v>3.306712406571722E-2</v>
      </c>
      <c r="Z726" s="1">
        <f t="shared" ca="1" si="617"/>
        <v>3.3391403173488335E-2</v>
      </c>
      <c r="AA726" s="1">
        <f t="shared" ca="1" si="618"/>
        <v>3.3799122554070381E-2</v>
      </c>
      <c r="AB726" s="1">
        <f t="shared" ca="1" si="619"/>
        <v>3.4289214750051818E-2</v>
      </c>
      <c r="AC726" s="1">
        <f t="shared" ca="1" si="620"/>
        <v>3.4860089707019551E-2</v>
      </c>
      <c r="AD726" s="1">
        <f t="shared" ca="1" si="621"/>
        <v>3.5509665359065572E-2</v>
      </c>
      <c r="AE726" s="1">
        <f t="shared" ca="1" si="622"/>
        <v>3.6235400889626068E-2</v>
      </c>
      <c r="AF726" s="1">
        <f t="shared" ca="1" si="623"/>
        <v>3.7034327514822524E-2</v>
      </c>
      <c r="AG726" s="1">
        <f t="shared" ca="1" si="624"/>
        <v>3.7903062539418594E-2</v>
      </c>
      <c r="AH726" s="1">
        <f t="shared" ca="1" si="625"/>
        <v>3.883778136776217E-2</v>
      </c>
      <c r="AI726" s="1">
        <f t="shared" ca="1" si="626"/>
        <v>3.9834114608499643E-2</v>
      </c>
      <c r="AJ726" s="1">
        <f t="shared" ca="1" si="627"/>
        <v>4.0886940436152666E-2</v>
      </c>
      <c r="AK726" s="1">
        <f t="shared" ca="1" si="628"/>
        <v>4.1990062433004606E-2</v>
      </c>
      <c r="AL726" s="1">
        <f t="shared" ca="1" si="629"/>
        <v>4.3135802757070296E-2</v>
      </c>
      <c r="AM726" s="1">
        <f t="shared" ca="1" si="630"/>
        <v>4.431459394615956E-2</v>
      </c>
      <c r="AN726" s="1">
        <f t="shared" ca="1" si="631"/>
        <v>4.5514702609052368E-2</v>
      </c>
      <c r="AO726" s="1">
        <f t="shared" ca="1" si="632"/>
        <v>4.6722236372361593E-2</v>
      </c>
      <c r="AP726" s="1">
        <f t="shared" ca="1" si="633"/>
        <v>4.7921539643147285E-2</v>
      </c>
      <c r="AQ726" s="1">
        <f t="shared" ca="1" si="634"/>
        <v>4.909595131877538E-2</v>
      </c>
      <c r="AR726" s="1">
        <f t="shared" ca="1" si="635"/>
        <v>5.0228686135967218E-2</v>
      </c>
      <c r="AS726" s="1">
        <f t="shared" ca="1" si="636"/>
        <v>5.1303389241221631E-2</v>
      </c>
      <c r="AT726" s="1">
        <f t="shared" ca="1" si="637"/>
        <v>5.2303913419576589E-2</v>
      </c>
      <c r="AU726" s="1">
        <f t="shared" ca="1" si="638"/>
        <v>5.3213427398026723E-2</v>
      </c>
      <c r="AV726" s="1">
        <f t="shared" ca="1" si="639"/>
        <v>5.4014254171079544E-2</v>
      </c>
      <c r="AW726" s="1">
        <f t="shared" ca="1" si="640"/>
        <v>5.4691054509095741E-2</v>
      </c>
      <c r="AX726" s="1">
        <f t="shared" ca="1" si="641"/>
        <v>5.5238684116976709E-2</v>
      </c>
      <c r="AY726" s="1">
        <f t="shared" ca="1" si="642"/>
        <v>5.5670494850989606E-2</v>
      </c>
      <c r="AZ726" s="1">
        <f t="shared" ca="1" si="591"/>
        <v>5.6022403899878226E-2</v>
      </c>
      <c r="BC726" s="1">
        <f t="shared" ca="1" si="643"/>
        <v>-1.1231921332710009</v>
      </c>
      <c r="BD726" s="1">
        <f t="shared" ca="1" si="643"/>
        <v>-0.22377073765464051</v>
      </c>
      <c r="BE726" s="1">
        <f t="shared" ca="1" si="643"/>
        <v>1.3902338177316933</v>
      </c>
    </row>
    <row r="727" spans="1:57" x14ac:dyDescent="0.2">
      <c r="A727" s="118">
        <f t="shared" si="592"/>
        <v>7.149999999999892</v>
      </c>
      <c r="B727" s="1">
        <f t="shared" ca="1" si="593"/>
        <v>4.6809167816752845E-2</v>
      </c>
      <c r="C727" s="1">
        <f t="shared" ca="1" si="594"/>
        <v>4.555346495685296E-2</v>
      </c>
      <c r="D727" s="1">
        <f t="shared" ca="1" si="595"/>
        <v>4.4365125638796861E-2</v>
      </c>
      <c r="E727" s="1">
        <f t="shared" ca="1" si="596"/>
        <v>4.3244150232278636E-2</v>
      </c>
      <c r="F727" s="1">
        <f t="shared" ca="1" si="597"/>
        <v>4.2189505927707434E-2</v>
      </c>
      <c r="G727" s="1">
        <f t="shared" ca="1" si="598"/>
        <v>4.1199451879091666E-2</v>
      </c>
      <c r="H727" s="1">
        <f t="shared" ca="1" si="599"/>
        <v>4.0271836053996174E-2</v>
      </c>
      <c r="I727" s="1">
        <f t="shared" ca="1" si="600"/>
        <v>3.9404377249020878E-2</v>
      </c>
      <c r="J727" s="1">
        <f t="shared" ca="1" si="601"/>
        <v>3.8594949687029999E-2</v>
      </c>
      <c r="K727" s="1">
        <f t="shared" ca="1" si="602"/>
        <v>3.7841861702078566E-2</v>
      </c>
      <c r="L727" s="1">
        <f t="shared" ca="1" si="603"/>
        <v>3.7144097355895724E-2</v>
      </c>
      <c r="M727" s="1">
        <f t="shared" ca="1" si="604"/>
        <v>3.6501483956789163E-2</v>
      </c>
      <c r="N727" s="1">
        <f t="shared" ca="1" si="605"/>
        <v>3.5914759473462461E-2</v>
      </c>
      <c r="O727" s="1">
        <f t="shared" ca="1" si="606"/>
        <v>3.5385534472632298E-2</v>
      </c>
      <c r="P727" s="1">
        <f t="shared" ca="1" si="607"/>
        <v>3.4916163907877502E-2</v>
      </c>
      <c r="Q727" s="1">
        <f t="shared" ca="1" si="608"/>
        <v>3.4509557512511835E-2</v>
      </c>
      <c r="R727" s="1">
        <f t="shared" ca="1" si="609"/>
        <v>3.4168961084692619E-2</v>
      </c>
      <c r="S727" s="1">
        <f t="shared" ca="1" si="610"/>
        <v>3.3897736504315393E-2</v>
      </c>
      <c r="T727" s="1">
        <f t="shared" ca="1" si="611"/>
        <v>3.3699160134440409E-2</v>
      </c>
      <c r="U727" s="1">
        <f t="shared" ca="1" si="612"/>
        <v>3.357625127722072E-2</v>
      </c>
      <c r="V727" s="1">
        <f t="shared" ca="1" si="613"/>
        <v>3.3531636515233824E-2</v>
      </c>
      <c r="W727" s="1">
        <f t="shared" ca="1" si="614"/>
        <v>3.3567451884830506E-2</v>
      </c>
      <c r="X727" s="1">
        <f t="shared" ca="1" si="615"/>
        <v>3.368528170355297E-2</v>
      </c>
      <c r="Y727" s="1">
        <f t="shared" ca="1" si="616"/>
        <v>3.3886129720209088E-2</v>
      </c>
      <c r="Z727" s="1">
        <f t="shared" ca="1" si="617"/>
        <v>3.4170415429378848E-2</v>
      </c>
      <c r="AA727" s="1">
        <f t="shared" ca="1" si="618"/>
        <v>3.4537987055662578E-2</v>
      </c>
      <c r="AB727" s="1">
        <f t="shared" ca="1" si="619"/>
        <v>3.4988143765107123E-2</v>
      </c>
      <c r="AC727" s="1">
        <f t="shared" ca="1" si="620"/>
        <v>3.5519662704924536E-2</v>
      </c>
      <c r="AD727" s="1">
        <f t="shared" ca="1" si="621"/>
        <v>3.6130829554602409E-2</v>
      </c>
      <c r="AE727" s="1">
        <f t="shared" ca="1" si="622"/>
        <v>3.6819471650458076E-2</v>
      </c>
      <c r="AF727" s="1">
        <f t="shared" ca="1" si="623"/>
        <v>3.7582988351099494E-2</v>
      </c>
      <c r="AG727" s="1">
        <f t="shared" ca="1" si="624"/>
        <v>3.8418364174785773E-2</v>
      </c>
      <c r="AH727" s="1">
        <f t="shared" ca="1" si="625"/>
        <v>3.9322139242419403E-2</v>
      </c>
      <c r="AI727" s="1">
        <f t="shared" ca="1" si="626"/>
        <v>4.0290304227677445E-2</v>
      </c>
      <c r="AJ727" s="1">
        <f t="shared" ca="1" si="627"/>
        <v>4.1318090380813244E-2</v>
      </c>
      <c r="AK727" s="1">
        <f t="shared" ca="1" si="628"/>
        <v>4.2399645644256835E-2</v>
      </c>
      <c r="AL727" s="1">
        <f t="shared" ca="1" si="629"/>
        <v>4.3527627777306337E-2</v>
      </c>
      <c r="AM727" s="1">
        <f t="shared" ca="1" si="630"/>
        <v>4.4692798800975257E-2</v>
      </c>
      <c r="AN727" s="1">
        <f t="shared" ca="1" si="631"/>
        <v>4.588375437859904E-2</v>
      </c>
      <c r="AO727" s="1">
        <f t="shared" ca="1" si="632"/>
        <v>4.7086938586840668E-2</v>
      </c>
      <c r="AP727" s="1">
        <f t="shared" ca="1" si="633"/>
        <v>4.8287046990822084E-2</v>
      </c>
      <c r="AQ727" s="1">
        <f t="shared" ca="1" si="634"/>
        <v>4.9467786928317596E-2</v>
      </c>
      <c r="AR727" s="1">
        <f t="shared" ca="1" si="635"/>
        <v>5.0612752454994595E-2</v>
      </c>
      <c r="AS727" s="1">
        <f t="shared" ca="1" si="636"/>
        <v>5.170596353221326E-2</v>
      </c>
      <c r="AT727" s="1">
        <f t="shared" ca="1" si="637"/>
        <v>5.2731630076173416E-2</v>
      </c>
      <c r="AU727" s="1">
        <f t="shared" ca="1" si="638"/>
        <v>5.3673275097582428E-2</v>
      </c>
      <c r="AV727" s="1">
        <f t="shared" ca="1" si="639"/>
        <v>5.4513640205824304E-2</v>
      </c>
      <c r="AW727" s="1">
        <f t="shared" ca="1" si="640"/>
        <v>5.5237962906648244E-2</v>
      </c>
      <c r="AX727" s="1">
        <f t="shared" ca="1" si="641"/>
        <v>5.5841843001978142E-2</v>
      </c>
      <c r="AY727" s="1">
        <f t="shared" ca="1" si="642"/>
        <v>5.6339459571835011E-2</v>
      </c>
      <c r="AZ727" s="1">
        <f t="shared" ca="1" si="591"/>
        <v>5.6767987609001924E-2</v>
      </c>
      <c r="BC727" s="1">
        <f t="shared" ca="1" si="643"/>
        <v>1.1599507182650921</v>
      </c>
      <c r="BD727" s="1">
        <f t="shared" ca="1" si="643"/>
        <v>-0.97871352876554063</v>
      </c>
      <c r="BE727" s="1">
        <f t="shared" ca="1" si="643"/>
        <v>0.47086503668615265</v>
      </c>
    </row>
    <row r="728" spans="1:57" x14ac:dyDescent="0.2">
      <c r="A728" s="118">
        <f t="shared" si="592"/>
        <v>7.1599999999998918</v>
      </c>
      <c r="B728" s="1">
        <f t="shared" ca="1" si="593"/>
        <v>4.6372661016186589E-2</v>
      </c>
      <c r="C728" s="1">
        <f t="shared" ca="1" si="594"/>
        <v>4.5097267812184566E-2</v>
      </c>
      <c r="D728" s="1">
        <f t="shared" ca="1" si="595"/>
        <v>4.3889613209370633E-2</v>
      </c>
      <c r="E728" s="1">
        <f t="shared" ca="1" si="596"/>
        <v>4.2749701321686977E-2</v>
      </c>
      <c r="F728" s="1">
        <f t="shared" ca="1" si="597"/>
        <v>4.16765067585868E-2</v>
      </c>
      <c r="G728" s="1">
        <f t="shared" ca="1" si="598"/>
        <v>4.0668299703932709E-2</v>
      </c>
      <c r="H728" s="1">
        <f t="shared" ca="1" si="599"/>
        <v>3.972294292091838E-2</v>
      </c>
      <c r="I728" s="1">
        <f t="shared" ca="1" si="600"/>
        <v>3.8838174222851601E-2</v>
      </c>
      <c r="J728" s="1">
        <f t="shared" ca="1" si="601"/>
        <v>3.8011891310056674E-2</v>
      </c>
      <c r="K728" s="1">
        <f t="shared" ca="1" si="602"/>
        <v>3.7242430027835026E-2</v>
      </c>
      <c r="L728" s="1">
        <f t="shared" ca="1" si="603"/>
        <v>3.6528804774118066E-2</v>
      </c>
      <c r="M728" s="1">
        <f t="shared" ca="1" si="604"/>
        <v>3.5870874250343382E-2</v>
      </c>
      <c r="N728" s="1">
        <f t="shared" ca="1" si="605"/>
        <v>3.5269406963007968E-2</v>
      </c>
      <c r="O728" s="1">
        <f t="shared" ca="1" si="606"/>
        <v>3.4726041520990819E-2</v>
      </c>
      <c r="P728" s="1">
        <f t="shared" ca="1" si="607"/>
        <v>3.424315732681802E-2</v>
      </c>
      <c r="Q728" s="1">
        <f t="shared" ca="1" si="608"/>
        <v>3.382368448760513E-2</v>
      </c>
      <c r="R728" s="1">
        <f t="shared" ca="1" si="609"/>
        <v>3.3470885147149604E-2</v>
      </c>
      <c r="S728" s="1">
        <f t="shared" ca="1" si="610"/>
        <v>3.3188133917221842E-2</v>
      </c>
      <c r="T728" s="1">
        <f t="shared" ca="1" si="611"/>
        <v>3.2978716903379258E-2</v>
      </c>
      <c r="U728" s="1">
        <f t="shared" ca="1" si="612"/>
        <v>3.2845660880725915E-2</v>
      </c>
      <c r="V728" s="1">
        <f t="shared" ca="1" si="613"/>
        <v>3.2791598375068266E-2</v>
      </c>
      <c r="W728" s="1">
        <f t="shared" ca="1" si="614"/>
        <v>3.2818670535823505E-2</v>
      </c>
      <c r="X728" s="1">
        <f t="shared" ca="1" si="615"/>
        <v>3.2928466561897615E-2</v>
      </c>
      <c r="Y728" s="1">
        <f t="shared" ca="1" si="616"/>
        <v>3.3121995294817921E-2</v>
      </c>
      <c r="Z728" s="1">
        <f t="shared" ca="1" si="617"/>
        <v>3.3399681796400925E-2</v>
      </c>
      <c r="AA728" s="1">
        <f t="shared" ca="1" si="618"/>
        <v>3.3761380439542174E-2</v>
      </c>
      <c r="AB728" s="1">
        <f t="shared" ca="1" si="619"/>
        <v>3.4206397132671623E-2</v>
      </c>
      <c r="AC728" s="1">
        <f t="shared" ca="1" si="620"/>
        <v>3.4733516342863258E-2</v>
      </c>
      <c r="AD728" s="1">
        <f t="shared" ca="1" si="621"/>
        <v>3.5341031610511345E-2</v>
      </c>
      <c r="AE728" s="1">
        <f t="shared" ca="1" si="622"/>
        <v>3.6026778531967847E-2</v>
      </c>
      <c r="AF728" s="1">
        <f t="shared" ca="1" si="623"/>
        <v>3.6788164697108751E-2</v>
      </c>
      <c r="AG728" s="1">
        <f t="shared" ca="1" si="624"/>
        <v>3.7622181895111177E-2</v>
      </c>
      <c r="AH728" s="1">
        <f t="shared" ca="1" si="625"/>
        <v>3.8525374977763115E-2</v>
      </c>
      <c r="AI728" s="1">
        <f t="shared" ca="1" si="626"/>
        <v>3.9493734651347673E-2</v>
      </c>
      <c r="AJ728" s="1">
        <f t="shared" ca="1" si="627"/>
        <v>4.0522485174899578E-2</v>
      </c>
      <c r="AK728" s="1">
        <f t="shared" ca="1" si="628"/>
        <v>4.1605758783179639E-2</v>
      </c>
      <c r="AL728" s="1">
        <f t="shared" ca="1" si="629"/>
        <v>4.2736188821769029E-2</v>
      </c>
      <c r="AM728" s="1">
        <f t="shared" ca="1" si="630"/>
        <v>4.390450689367336E-2</v>
      </c>
      <c r="AN728" s="1">
        <f t="shared" ca="1" si="631"/>
        <v>4.5099277972054812E-2</v>
      </c>
      <c r="AO728" s="1">
        <f t="shared" ca="1" si="632"/>
        <v>4.6306922985148095E-2</v>
      </c>
      <c r="AP728" s="1">
        <f t="shared" ca="1" si="633"/>
        <v>4.7512129109145339E-2</v>
      </c>
      <c r="AQ728" s="1">
        <f t="shared" ca="1" si="634"/>
        <v>4.8698612447161352E-2</v>
      </c>
      <c r="AR728" s="1">
        <f t="shared" ca="1" si="635"/>
        <v>4.9849986391089257E-2</v>
      </c>
      <c r="AS728" s="1">
        <f t="shared" ca="1" si="636"/>
        <v>5.0950285470837978E-2</v>
      </c>
      <c r="AT728" s="1">
        <f t="shared" ca="1" si="637"/>
        <v>5.1983716784181559E-2</v>
      </c>
      <c r="AU728" s="1">
        <f t="shared" ca="1" si="638"/>
        <v>5.293379901952476E-2</v>
      </c>
      <c r="AV728" s="1">
        <f t="shared" ca="1" si="639"/>
        <v>5.3783335670899719E-2</v>
      </c>
      <c r="AW728" s="1">
        <f t="shared" ca="1" si="640"/>
        <v>5.451778443403818E-2</v>
      </c>
      <c r="AX728" s="1">
        <f t="shared" ca="1" si="641"/>
        <v>5.5133130977782531E-2</v>
      </c>
      <c r="AY728" s="1">
        <f t="shared" ca="1" si="642"/>
        <v>5.5644030324874742E-2</v>
      </c>
      <c r="AZ728" s="1">
        <f t="shared" ca="1" si="591"/>
        <v>5.6088313960369063E-2</v>
      </c>
      <c r="BC728" s="1">
        <f t="shared" ca="1" si="643"/>
        <v>-1.1169390626450433</v>
      </c>
      <c r="BD728" s="1">
        <f t="shared" ca="1" si="643"/>
        <v>-0.37262021895364583</v>
      </c>
      <c r="BE728" s="1">
        <f t="shared" ca="1" si="643"/>
        <v>-0.36699701130317397</v>
      </c>
    </row>
    <row r="729" spans="1:57" x14ac:dyDescent="0.2">
      <c r="A729" s="118">
        <f t="shared" si="592"/>
        <v>7.1699999999998916</v>
      </c>
      <c r="B729" s="1">
        <f t="shared" ca="1" si="593"/>
        <v>4.4876783537696821E-2</v>
      </c>
      <c r="C729" s="1">
        <f t="shared" ca="1" si="594"/>
        <v>4.3685789880593975E-2</v>
      </c>
      <c r="D729" s="1">
        <f t="shared" ca="1" si="595"/>
        <v>4.2557915270848755E-2</v>
      </c>
      <c r="E729" s="1">
        <f t="shared" ca="1" si="596"/>
        <v>4.1493264951117895E-2</v>
      </c>
      <c r="F729" s="1">
        <f t="shared" ca="1" si="597"/>
        <v>4.0490918333085373E-2</v>
      </c>
      <c r="G729" s="1">
        <f t="shared" ca="1" si="598"/>
        <v>3.9549254016754042E-2</v>
      </c>
      <c r="H729" s="1">
        <f t="shared" ca="1" si="599"/>
        <v>3.8666246956338489E-2</v>
      </c>
      <c r="I729" s="1">
        <f t="shared" ca="1" si="600"/>
        <v>3.7839751382039946E-2</v>
      </c>
      <c r="J729" s="1">
        <f t="shared" ca="1" si="601"/>
        <v>3.7067785863289057E-2</v>
      </c>
      <c r="K729" s="1">
        <f t="shared" ca="1" si="602"/>
        <v>3.6348811124103271E-2</v>
      </c>
      <c r="L729" s="1">
        <f t="shared" ca="1" si="603"/>
        <v>3.5681969230725377E-2</v>
      </c>
      <c r="M729" s="1">
        <f t="shared" ca="1" si="604"/>
        <v>3.5067247571586649E-2</v>
      </c>
      <c r="N729" s="1">
        <f t="shared" ca="1" si="605"/>
        <v>3.4505542452035382E-2</v>
      </c>
      <c r="O729" s="1">
        <f t="shared" ca="1" si="606"/>
        <v>3.3998617762219123E-2</v>
      </c>
      <c r="P729" s="1">
        <f t="shared" ca="1" si="607"/>
        <v>3.3548974583078831E-2</v>
      </c>
      <c r="Q729" s="1">
        <f t="shared" ca="1" si="608"/>
        <v>3.3159660625939155E-2</v>
      </c>
      <c r="R729" s="1">
        <f t="shared" ca="1" si="609"/>
        <v>3.2834051618932922E-2</v>
      </c>
      <c r="S729" s="1">
        <f t="shared" ca="1" si="610"/>
        <v>3.2575632156888343E-2</v>
      </c>
      <c r="T729" s="1">
        <f t="shared" ca="1" si="611"/>
        <v>3.2387795353439608E-2</v>
      </c>
      <c r="U729" s="1">
        <f t="shared" ca="1" si="612"/>
        <v>3.2273672737017874E-2</v>
      </c>
      <c r="V729" s="1">
        <f t="shared" ca="1" si="613"/>
        <v>3.2236000071025825E-2</v>
      </c>
      <c r="W729" s="1">
        <f t="shared" ca="1" si="614"/>
        <v>3.2277020924283542E-2</v>
      </c>
      <c r="X729" s="1">
        <f t="shared" ca="1" si="615"/>
        <v>3.2398426692258439E-2</v>
      </c>
      <c r="Y729" s="1">
        <f t="shared" ca="1" si="616"/>
        <v>3.260132862965813E-2</v>
      </c>
      <c r="Z729" s="1">
        <f t="shared" ca="1" si="617"/>
        <v>3.2886254688127364E-2</v>
      </c>
      <c r="AA729" s="1">
        <f t="shared" ca="1" si="618"/>
        <v>3.3253162711709187E-2</v>
      </c>
      <c r="AB729" s="1">
        <f t="shared" ca="1" si="619"/>
        <v>3.3701462673736748E-2</v>
      </c>
      <c r="AC729" s="1">
        <f t="shared" ca="1" si="620"/>
        <v>3.4230043682937403E-2</v>
      </c>
      <c r="AD729" s="1">
        <f t="shared" ca="1" si="621"/>
        <v>3.4837304459565177E-2</v>
      </c>
      <c r="AE729" s="1">
        <f t="shared" ca="1" si="622"/>
        <v>3.5521186170401862E-2</v>
      </c>
      <c r="AF729" s="1">
        <f t="shared" ca="1" si="623"/>
        <v>3.6279201928354987E-2</v>
      </c>
      <c r="AG729" s="1">
        <f t="shared" ca="1" si="624"/>
        <v>3.7108448053689576E-2</v>
      </c>
      <c r="AH729" s="1">
        <f t="shared" ca="1" si="625"/>
        <v>3.8005571346084052E-2</v>
      </c>
      <c r="AI729" s="1">
        <f t="shared" ca="1" si="626"/>
        <v>3.8966659714921595E-2</v>
      </c>
      <c r="AJ729" s="1">
        <f t="shared" ca="1" si="627"/>
        <v>3.9987027564659841E-2</v>
      </c>
      <c r="AK729" s="1">
        <f t="shared" ca="1" si="628"/>
        <v>4.1060888559239943E-2</v>
      </c>
      <c r="AL729" s="1">
        <f t="shared" ca="1" si="629"/>
        <v>4.2180948821410831E-2</v>
      </c>
      <c r="AM729" s="1">
        <f t="shared" ca="1" si="630"/>
        <v>4.3338006841697446E-2</v>
      </c>
      <c r="AN729" s="1">
        <f t="shared" ca="1" si="631"/>
        <v>4.4520694364894128E-2</v>
      </c>
      <c r="AO729" s="1">
        <f t="shared" ca="1" si="632"/>
        <v>4.5715506776967819E-2</v>
      </c>
      <c r="AP729" s="1">
        <f t="shared" ca="1" si="633"/>
        <v>4.6907220519236757E-2</v>
      </c>
      <c r="AQ729" s="1">
        <f t="shared" ca="1" si="634"/>
        <v>4.8079657982544488E-2</v>
      </c>
      <c r="AR729" s="1">
        <f t="shared" ca="1" si="635"/>
        <v>4.921654911062686E-2</v>
      </c>
      <c r="AS729" s="1">
        <f t="shared" ca="1" si="636"/>
        <v>5.0302039965172567E-2</v>
      </c>
      <c r="AT729" s="1">
        <f t="shared" ca="1" si="637"/>
        <v>5.1320432106422877E-2</v>
      </c>
      <c r="AU729" s="1">
        <f t="shared" ca="1" si="638"/>
        <v>5.2255338535589481E-2</v>
      </c>
      <c r="AV729" s="1">
        <f t="shared" ca="1" si="639"/>
        <v>5.308972510842986E-2</v>
      </c>
      <c r="AW729" s="1">
        <f t="shared" ca="1" si="640"/>
        <v>5.3809370335167542E-2</v>
      </c>
      <c r="AX729" s="1">
        <f t="shared" ca="1" si="641"/>
        <v>5.4410744864049995E-2</v>
      </c>
      <c r="AY729" s="1">
        <f t="shared" ca="1" si="642"/>
        <v>5.4909080582501678E-2</v>
      </c>
      <c r="AZ729" s="1">
        <f t="shared" ca="1" si="591"/>
        <v>5.5342900192551274E-2</v>
      </c>
      <c r="BC729" s="1">
        <f t="shared" ca="1" si="643"/>
        <v>-1.0968148175248311</v>
      </c>
      <c r="BD729" s="1">
        <f t="shared" ca="1" si="643"/>
        <v>0.59769828293047755</v>
      </c>
      <c r="BE729" s="1">
        <f t="shared" ca="1" si="643"/>
        <v>1.1629343281327404</v>
      </c>
    </row>
    <row r="730" spans="1:57" x14ac:dyDescent="0.2">
      <c r="A730" s="118">
        <f t="shared" si="592"/>
        <v>7.1799999999998914</v>
      </c>
      <c r="B730" s="1">
        <f t="shared" ca="1" si="593"/>
        <v>4.5469732550980517E-2</v>
      </c>
      <c r="C730" s="1">
        <f t="shared" ca="1" si="594"/>
        <v>4.429793930032349E-2</v>
      </c>
      <c r="D730" s="1">
        <f t="shared" ca="1" si="595"/>
        <v>4.3183843874671619E-2</v>
      </c>
      <c r="E730" s="1">
        <f t="shared" ca="1" si="596"/>
        <v>4.2127810397474118E-2</v>
      </c>
      <c r="F730" s="1">
        <f t="shared" ca="1" si="597"/>
        <v>4.112918083353153E-2</v>
      </c>
      <c r="G730" s="1">
        <f t="shared" ca="1" si="598"/>
        <v>4.018659995309215E-2</v>
      </c>
      <c r="H730" s="1">
        <f t="shared" ca="1" si="599"/>
        <v>3.9298312664516534E-2</v>
      </c>
      <c r="I730" s="1">
        <f t="shared" ca="1" si="600"/>
        <v>3.8462447382551238E-2</v>
      </c>
      <c r="J730" s="1">
        <f t="shared" ca="1" si="601"/>
        <v>3.7677301304533006E-2</v>
      </c>
      <c r="K730" s="1">
        <f t="shared" ca="1" si="602"/>
        <v>3.6941617767594845E-2</v>
      </c>
      <c r="L730" s="1">
        <f t="shared" ca="1" si="603"/>
        <v>3.6254824205272138E-2</v>
      </c>
      <c r="M730" s="1">
        <f t="shared" ca="1" si="604"/>
        <v>3.5617194353834619E-2</v>
      </c>
      <c r="N730" s="1">
        <f t="shared" ca="1" si="605"/>
        <v>3.5029909945737826E-2</v>
      </c>
      <c r="O730" s="1">
        <f t="shared" ca="1" si="606"/>
        <v>3.4495017758948372E-2</v>
      </c>
      <c r="P730" s="1">
        <f t="shared" ca="1" si="607"/>
        <v>3.4015298149945597E-2</v>
      </c>
      <c r="Q730" s="1">
        <f t="shared" ca="1" si="608"/>
        <v>3.3594074032473352E-2</v>
      </c>
      <c r="R730" s="1">
        <f t="shared" ca="1" si="609"/>
        <v>3.3234992325581872E-2</v>
      </c>
      <c r="S730" s="1">
        <f t="shared" ca="1" si="610"/>
        <v>3.2941805226265164E-2</v>
      </c>
      <c r="T730" s="1">
        <f t="shared" ca="1" si="611"/>
        <v>3.271817048974681E-2</v>
      </c>
      <c r="U730" s="1">
        <f t="shared" ca="1" si="612"/>
        <v>3.2567482046078046E-2</v>
      </c>
      <c r="V730" s="1">
        <f t="shared" ca="1" si="613"/>
        <v>3.2492736558501496E-2</v>
      </c>
      <c r="W730" s="1">
        <f t="shared" ca="1" si="614"/>
        <v>3.2496437689390922E-2</v>
      </c>
      <c r="X730" s="1">
        <f t="shared" ca="1" si="615"/>
        <v>3.2580536713715129E-2</v>
      </c>
      <c r="Y730" s="1">
        <f t="shared" ca="1" si="616"/>
        <v>3.2746404987502586E-2</v>
      </c>
      <c r="Z730" s="1">
        <f t="shared" ca="1" si="617"/>
        <v>3.2994831042460274E-2</v>
      </c>
      <c r="AA730" s="1">
        <f t="shared" ca="1" si="618"/>
        <v>3.3326033884261447E-2</v>
      </c>
      <c r="AB730" s="1">
        <f t="shared" ca="1" si="619"/>
        <v>3.373968524128506E-2</v>
      </c>
      <c r="AC730" s="1">
        <f t="shared" ca="1" si="620"/>
        <v>3.4234936553283551E-2</v>
      </c>
      <c r="AD730" s="1">
        <f t="shared" ca="1" si="621"/>
        <v>3.4810449406789713E-2</v>
      </c>
      <c r="AE730" s="1">
        <f t="shared" ca="1" si="622"/>
        <v>3.5464428216674809E-2</v>
      </c>
      <c r="AF730" s="1">
        <f t="shared" ca="1" si="623"/>
        <v>3.6194649277646623E-2</v>
      </c>
      <c r="AG730" s="1">
        <f t="shared" ca="1" si="624"/>
        <v>3.6998471068001734E-2</v>
      </c>
      <c r="AH730" s="1">
        <f t="shared" ca="1" si="625"/>
        <v>3.7872799919020796E-2</v>
      </c>
      <c r="AI730" s="1">
        <f t="shared" ca="1" si="626"/>
        <v>3.8813978480641123E-2</v>
      </c>
      <c r="AJ730" s="1">
        <f t="shared" ca="1" si="627"/>
        <v>3.9817568807025992E-2</v>
      </c>
      <c r="AK730" s="1">
        <f t="shared" ca="1" si="628"/>
        <v>4.0878023496864251E-2</v>
      </c>
      <c r="AL730" s="1">
        <f t="shared" ca="1" si="629"/>
        <v>4.1988279010887232E-2</v>
      </c>
      <c r="AM730" s="1">
        <f t="shared" ca="1" si="630"/>
        <v>4.3139358403429043E-2</v>
      </c>
      <c r="AN730" s="1">
        <f t="shared" ca="1" si="631"/>
        <v>4.43201180232458E-2</v>
      </c>
      <c r="AO730" s="1">
        <f t="shared" ca="1" si="632"/>
        <v>4.5517285688792139E-2</v>
      </c>
      <c r="AP730" s="1">
        <f t="shared" ca="1" si="633"/>
        <v>4.6715885125572072E-2</v>
      </c>
      <c r="AQ730" s="1">
        <f t="shared" ca="1" si="634"/>
        <v>4.7900002896047754E-2</v>
      </c>
      <c r="AR730" s="1">
        <f t="shared" ca="1" si="635"/>
        <v>4.9053643074004102E-2</v>
      </c>
      <c r="AS730" s="1">
        <f t="shared" ca="1" si="636"/>
        <v>5.0161220590130916E-2</v>
      </c>
      <c r="AT730" s="1">
        <f t="shared" ca="1" si="637"/>
        <v>5.1207289142751099E-2</v>
      </c>
      <c r="AU730" s="1">
        <f t="shared" ca="1" si="638"/>
        <v>5.2175715085469226E-2</v>
      </c>
      <c r="AV730" s="1">
        <f t="shared" ca="1" si="639"/>
        <v>5.304978748343106E-2</v>
      </c>
      <c r="AW730" s="1">
        <f t="shared" ca="1" si="640"/>
        <v>5.381576662325778E-2</v>
      </c>
      <c r="AX730" s="1">
        <f t="shared" ca="1" si="641"/>
        <v>5.4470767648915071E-2</v>
      </c>
      <c r="AY730" s="1">
        <f t="shared" ca="1" si="642"/>
        <v>5.5030759278163317E-2</v>
      </c>
      <c r="AZ730" s="1">
        <f t="shared" ca="1" si="591"/>
        <v>5.5535057292209845E-2</v>
      </c>
      <c r="BC730" s="1">
        <f t="shared" ca="1" si="643"/>
        <v>0.25072763217231575</v>
      </c>
      <c r="BD730" s="1">
        <f t="shared" ca="1" si="643"/>
        <v>-1.1103406137714957</v>
      </c>
      <c r="BE730" s="1">
        <f t="shared" ca="1" si="643"/>
        <v>-0.12763916940525899</v>
      </c>
    </row>
    <row r="731" spans="1:57" x14ac:dyDescent="0.2">
      <c r="A731" s="118">
        <f t="shared" si="592"/>
        <v>7.1899999999998911</v>
      </c>
      <c r="B731" s="1">
        <f t="shared" ca="1" si="593"/>
        <v>4.4176213690541699E-2</v>
      </c>
      <c r="C731" s="1">
        <f t="shared" ca="1" si="594"/>
        <v>4.2987651596694411E-2</v>
      </c>
      <c r="D731" s="1">
        <f t="shared" ca="1" si="595"/>
        <v>4.1862936322028033E-2</v>
      </c>
      <c r="E731" s="1">
        <f t="shared" ca="1" si="596"/>
        <v>4.0802109701558363E-2</v>
      </c>
      <c r="F731" s="1">
        <f t="shared" ca="1" si="597"/>
        <v>3.9804195082872772E-2</v>
      </c>
      <c r="G731" s="1">
        <f t="shared" ca="1" si="598"/>
        <v>3.8867522239470653E-2</v>
      </c>
      <c r="H731" s="1">
        <f t="shared" ca="1" si="599"/>
        <v>3.7990024875794164E-2</v>
      </c>
      <c r="I731" s="1">
        <f t="shared" ca="1" si="600"/>
        <v>3.7169524437330057E-2</v>
      </c>
      <c r="J731" s="1">
        <f t="shared" ca="1" si="601"/>
        <v>3.6404015586353013E-2</v>
      </c>
      <c r="K731" s="1">
        <f t="shared" ca="1" si="602"/>
        <v>3.5691943085522801E-2</v>
      </c>
      <c r="L731" s="1">
        <f t="shared" ca="1" si="603"/>
        <v>3.5032438512605971E-2</v>
      </c>
      <c r="M731" s="1">
        <f t="shared" ca="1" si="604"/>
        <v>3.4425480690623726E-2</v>
      </c>
      <c r="N731" s="1">
        <f t="shared" ca="1" si="605"/>
        <v>3.3871955485680762E-2</v>
      </c>
      <c r="O731" s="1">
        <f t="shared" ca="1" si="606"/>
        <v>3.3373611248644776E-2</v>
      </c>
      <c r="P731" s="1">
        <f t="shared" ca="1" si="607"/>
        <v>3.2932926287398766E-2</v>
      </c>
      <c r="Q731" s="1">
        <f t="shared" ca="1" si="608"/>
        <v>3.2552917395203405E-2</v>
      </c>
      <c r="R731" s="1">
        <f t="shared" ca="1" si="609"/>
        <v>3.2236921367578941E-2</v>
      </c>
      <c r="S731" s="1">
        <f t="shared" ca="1" si="610"/>
        <v>3.1988376701801338E-2</v>
      </c>
      <c r="T731" s="1">
        <f t="shared" ca="1" si="611"/>
        <v>3.181062450721181E-2</v>
      </c>
      <c r="U731" s="1">
        <f t="shared" ca="1" si="612"/>
        <v>3.1706739842773717E-2</v>
      </c>
      <c r="V731" s="1">
        <f t="shared" ca="1" si="613"/>
        <v>3.1679399012771566E-2</v>
      </c>
      <c r="W731" s="1">
        <f t="shared" ca="1" si="614"/>
        <v>3.1730784526179404E-2</v>
      </c>
      <c r="X731" s="1">
        <f t="shared" ca="1" si="615"/>
        <v>3.1862526299231461E-2</v>
      </c>
      <c r="Y731" s="1">
        <f t="shared" ca="1" si="616"/>
        <v>3.2075674556179559E-2</v>
      </c>
      <c r="Z731" s="1">
        <f t="shared" ca="1" si="617"/>
        <v>3.2370697177751907E-2</v>
      </c>
      <c r="AA731" s="1">
        <f t="shared" ca="1" si="618"/>
        <v>3.2747493100447937E-2</v>
      </c>
      <c r="AB731" s="1">
        <f t="shared" ca="1" si="619"/>
        <v>3.3205414576539652E-2</v>
      </c>
      <c r="AC731" s="1">
        <f t="shared" ca="1" si="620"/>
        <v>3.3743294144837295E-2</v>
      </c>
      <c r="AD731" s="1">
        <f t="shared" ca="1" si="621"/>
        <v>3.4359475023116301E-2</v>
      </c>
      <c r="AE731" s="1">
        <f t="shared" ca="1" si="622"/>
        <v>3.5051843630339259E-2</v>
      </c>
      <c r="AF731" s="1">
        <f t="shared" ca="1" si="623"/>
        <v>3.5817858179866505E-2</v>
      </c>
      <c r="AG731" s="1">
        <f t="shared" ca="1" si="624"/>
        <v>3.6654558012825224E-2</v>
      </c>
      <c r="AH731" s="1">
        <f t="shared" ca="1" si="625"/>
        <v>3.7558527653604998E-2</v>
      </c>
      <c r="AI731" s="1">
        <f t="shared" ca="1" si="626"/>
        <v>3.8525783108207957E-2</v>
      </c>
      <c r="AJ731" s="1">
        <f t="shared" ca="1" si="627"/>
        <v>3.9551552663531518E-2</v>
      </c>
      <c r="AK731" s="1">
        <f t="shared" ca="1" si="628"/>
        <v>4.0629946438404577E-2</v>
      </c>
      <c r="AL731" s="1">
        <f t="shared" ca="1" si="629"/>
        <v>4.1753549873385032E-2</v>
      </c>
      <c r="AM731" s="1">
        <f t="shared" ca="1" si="630"/>
        <v>4.2913029344746882E-2</v>
      </c>
      <c r="AN731" s="1">
        <f t="shared" ca="1" si="631"/>
        <v>4.4096884719106194E-2</v>
      </c>
      <c r="AO731" s="1">
        <f t="shared" ca="1" si="632"/>
        <v>4.5291495301766904E-2</v>
      </c>
      <c r="AP731" s="1">
        <f t="shared" ca="1" si="633"/>
        <v>4.6481551197495106E-2</v>
      </c>
      <c r="AQ731" s="1">
        <f t="shared" ca="1" si="634"/>
        <v>4.7650822096867836E-2</v>
      </c>
      <c r="AR731" s="1">
        <f t="shared" ca="1" si="635"/>
        <v>4.8783004855825755E-2</v>
      </c>
      <c r="AS731" s="1">
        <f t="shared" ca="1" si="636"/>
        <v>4.9862201696769061E-2</v>
      </c>
      <c r="AT731" s="1">
        <f t="shared" ca="1" si="637"/>
        <v>5.0872637237716151E-2</v>
      </c>
      <c r="AU731" s="1">
        <f t="shared" ca="1" si="638"/>
        <v>5.1797851339132048E-2</v>
      </c>
      <c r="AV731" s="1">
        <f t="shared" ca="1" si="639"/>
        <v>5.2620878204218631E-2</v>
      </c>
      <c r="AW731" s="1">
        <f t="shared" ca="1" si="640"/>
        <v>5.3327881907708811E-2</v>
      </c>
      <c r="AX731" s="1">
        <f t="shared" ca="1" si="641"/>
        <v>5.3916042693306479E-2</v>
      </c>
      <c r="AY731" s="1">
        <f t="shared" ca="1" si="642"/>
        <v>5.4401485991412472E-2</v>
      </c>
      <c r="AZ731" s="1">
        <f t="shared" ca="1" si="591"/>
        <v>5.4823547108292819E-2</v>
      </c>
      <c r="BC731" s="1">
        <f t="shared" ca="1" si="643"/>
        <v>-1.1140512638119082</v>
      </c>
      <c r="BD731" s="1">
        <f t="shared" ca="1" si="643"/>
        <v>1.3147852383390104</v>
      </c>
      <c r="BE731" s="1">
        <f t="shared" ca="1" si="643"/>
        <v>0.18116606879305941</v>
      </c>
    </row>
    <row r="732" spans="1:57" x14ac:dyDescent="0.2">
      <c r="A732" s="118">
        <f t="shared" si="592"/>
        <v>7.1999999999998909</v>
      </c>
      <c r="B732" s="1">
        <f t="shared" ca="1" si="593"/>
        <v>4.4247467017712983E-2</v>
      </c>
      <c r="C732" s="1">
        <f t="shared" ca="1" si="594"/>
        <v>4.2936178764118774E-2</v>
      </c>
      <c r="D732" s="1">
        <f t="shared" ca="1" si="595"/>
        <v>4.1701610634897933E-2</v>
      </c>
      <c r="E732" s="1">
        <f t="shared" ca="1" si="596"/>
        <v>4.0543291813114536E-2</v>
      </c>
      <c r="F732" s="1">
        <f t="shared" ca="1" si="597"/>
        <v>3.9459736664609335E-2</v>
      </c>
      <c r="G732" s="1">
        <f t="shared" ca="1" si="598"/>
        <v>3.8448769605046736E-2</v>
      </c>
      <c r="H732" s="1">
        <f t="shared" ca="1" si="599"/>
        <v>3.7507822782700935E-2</v>
      </c>
      <c r="I732" s="1">
        <f t="shared" ca="1" si="600"/>
        <v>3.6634220325540132E-2</v>
      </c>
      <c r="J732" s="1">
        <f t="shared" ca="1" si="601"/>
        <v>3.5825464003046016E-2</v>
      </c>
      <c r="K732" s="1">
        <f t="shared" ca="1" si="602"/>
        <v>3.5079509620836467E-2</v>
      </c>
      <c r="L732" s="1">
        <f t="shared" ca="1" si="603"/>
        <v>3.4395002482816905E-2</v>
      </c>
      <c r="M732" s="1">
        <f t="shared" ca="1" si="604"/>
        <v>3.3771436042755246E-2</v>
      </c>
      <c r="N732" s="1">
        <f t="shared" ca="1" si="605"/>
        <v>3.3209209812247655E-2</v>
      </c>
      <c r="O732" s="1">
        <f t="shared" ca="1" si="606"/>
        <v>3.2709583205690257E-2</v>
      </c>
      <c r="P732" s="1">
        <f t="shared" ca="1" si="607"/>
        <v>3.2274541963989246E-2</v>
      </c>
      <c r="Q732" s="1">
        <f t="shared" ca="1" si="608"/>
        <v>3.1906606242918481E-2</v>
      </c>
      <c r="R732" s="1">
        <f t="shared" ca="1" si="609"/>
        <v>3.1608612206001738E-2</v>
      </c>
      <c r="S732" s="1">
        <f t="shared" ca="1" si="610"/>
        <v>3.1383494154930927E-2</v>
      </c>
      <c r="T732" s="1">
        <f t="shared" ca="1" si="611"/>
        <v>3.1234086071718077E-2</v>
      </c>
      <c r="U732" s="1">
        <f t="shared" ca="1" si="612"/>
        <v>3.1162953677538553E-2</v>
      </c>
      <c r="V732" s="1">
        <f t="shared" ca="1" si="613"/>
        <v>3.1172262464887201E-2</v>
      </c>
      <c r="W732" s="1">
        <f t="shared" ca="1" si="614"/>
        <v>3.1263683348288926E-2</v>
      </c>
      <c r="X732" s="1">
        <f t="shared" ca="1" si="615"/>
        <v>3.1438334452839847E-2</v>
      </c>
      <c r="Y732" s="1">
        <f t="shared" ca="1" si="616"/>
        <v>3.1696754443688364E-2</v>
      </c>
      <c r="Z732" s="1">
        <f t="shared" ca="1" si="617"/>
        <v>3.2038900125277298E-2</v>
      </c>
      <c r="AA732" s="1">
        <f t="shared" ca="1" si="618"/>
        <v>3.2464159939850891E-2</v>
      </c>
      <c r="AB732" s="1">
        <f t="shared" ca="1" si="619"/>
        <v>3.2971376238134759E-2</v>
      </c>
      <c r="AC732" s="1">
        <f t="shared" ca="1" si="620"/>
        <v>3.3558872231697956E-2</v>
      </c>
      <c r="AD732" s="1">
        <f t="shared" ca="1" si="621"/>
        <v>3.4224482340072783E-2</v>
      </c>
      <c r="AE732" s="1">
        <f t="shared" ca="1" si="622"/>
        <v>3.4965584547661688E-2</v>
      </c>
      <c r="AF732" s="1">
        <f t="shared" ca="1" si="623"/>
        <v>3.5779128528418407E-2</v>
      </c>
      <c r="AG732" s="1">
        <f t="shared" ca="1" si="624"/>
        <v>3.6661643995963569E-2</v>
      </c>
      <c r="AH732" s="1">
        <f t="shared" ca="1" si="625"/>
        <v>3.760920313411209E-2</v>
      </c>
      <c r="AI732" s="1">
        <f t="shared" ca="1" si="626"/>
        <v>3.8617304725521585E-2</v>
      </c>
      <c r="AJ732" s="1">
        <f t="shared" ca="1" si="627"/>
        <v>3.9680652678629018E-2</v>
      </c>
      <c r="AK732" s="1">
        <f t="shared" ca="1" si="628"/>
        <v>4.0792824024654346E-2</v>
      </c>
      <c r="AL732" s="1">
        <f t="shared" ca="1" si="629"/>
        <v>4.1945862633881587E-2</v>
      </c>
      <c r="AM732" s="1">
        <f t="shared" ca="1" si="630"/>
        <v>4.3129887771500314E-2</v>
      </c>
      <c r="AN732" s="1">
        <f t="shared" ca="1" si="631"/>
        <v>4.4332852544423609E-2</v>
      </c>
      <c r="AO732" s="1">
        <f t="shared" ca="1" si="632"/>
        <v>4.5540597605710262E-2</v>
      </c>
      <c r="AP732" s="1">
        <f t="shared" ca="1" si="633"/>
        <v>4.6737289337422785E-2</v>
      </c>
      <c r="AQ732" s="1">
        <f t="shared" ca="1" si="634"/>
        <v>4.7906190314391181E-2</v>
      </c>
      <c r="AR732" s="1">
        <f t="shared" ca="1" si="635"/>
        <v>4.9030499627960258E-2</v>
      </c>
      <c r="AS732" s="1">
        <f t="shared" ca="1" si="636"/>
        <v>5.0093816027857584E-2</v>
      </c>
      <c r="AT732" s="1">
        <f t="shared" ca="1" si="637"/>
        <v>5.1079844666597644E-2</v>
      </c>
      <c r="AU732" s="1">
        <f t="shared" ca="1" si="638"/>
        <v>5.1971609907187084E-2</v>
      </c>
      <c r="AV732" s="1">
        <f t="shared" ca="1" si="639"/>
        <v>5.2751703826942317E-2</v>
      </c>
      <c r="AW732" s="1">
        <f t="shared" ca="1" si="640"/>
        <v>5.3406007077997794E-2</v>
      </c>
      <c r="AX732" s="1">
        <f t="shared" ca="1" si="641"/>
        <v>5.3931576399110941E-2</v>
      </c>
      <c r="AY732" s="1">
        <f t="shared" ca="1" si="642"/>
        <v>5.4344500752628692E-2</v>
      </c>
      <c r="AZ732" s="1">
        <f t="shared" ca="1" si="591"/>
        <v>5.4684097913752373E-2</v>
      </c>
      <c r="BC732" s="1">
        <f t="shared" ca="1" si="643"/>
        <v>-0.33295061486673028</v>
      </c>
      <c r="BD732" s="1">
        <f t="shared" ca="1" si="643"/>
        <v>0.78560814595324402</v>
      </c>
      <c r="BE732" s="1">
        <f t="shared" ca="1" si="643"/>
        <v>-1.2388533686094227</v>
      </c>
    </row>
    <row r="733" spans="1:57" x14ac:dyDescent="0.2">
      <c r="A733" s="118">
        <f t="shared" si="592"/>
        <v>7.2099999999998907</v>
      </c>
      <c r="B733" s="1">
        <f t="shared" ca="1" si="593"/>
        <v>4.3133025710324055E-2</v>
      </c>
      <c r="C733" s="1">
        <f t="shared" ca="1" si="594"/>
        <v>4.1857484071977584E-2</v>
      </c>
      <c r="D733" s="1">
        <f t="shared" ca="1" si="595"/>
        <v>4.0660205772381317E-2</v>
      </c>
      <c r="E733" s="1">
        <f t="shared" ca="1" si="596"/>
        <v>3.9540562726986889E-2</v>
      </c>
      <c r="F733" s="1">
        <f t="shared" ca="1" si="597"/>
        <v>3.849691570330184E-2</v>
      </c>
      <c r="G733" s="1">
        <f t="shared" ca="1" si="598"/>
        <v>3.752693914612406E-2</v>
      </c>
      <c r="H733" s="1">
        <f t="shared" ca="1" si="599"/>
        <v>3.6627919043267967E-2</v>
      </c>
      <c r="I733" s="1">
        <f t="shared" ca="1" si="600"/>
        <v>3.5797037604612864E-2</v>
      </c>
      <c r="J733" s="1">
        <f t="shared" ca="1" si="601"/>
        <v>3.503165909649765E-2</v>
      </c>
      <c r="K733" s="1">
        <f t="shared" ca="1" si="602"/>
        <v>3.4329605732097077E-2</v>
      </c>
      <c r="L733" s="1">
        <f t="shared" ca="1" si="603"/>
        <v>3.3689391870482768E-2</v>
      </c>
      <c r="M733" s="1">
        <f t="shared" ca="1" si="604"/>
        <v>3.3110380887399399E-2</v>
      </c>
      <c r="N733" s="1">
        <f t="shared" ca="1" si="605"/>
        <v>3.2592841199230525E-2</v>
      </c>
      <c r="O733" s="1">
        <f t="shared" ca="1" si="606"/>
        <v>3.213789852222574E-2</v>
      </c>
      <c r="P733" s="1">
        <f t="shared" ca="1" si="607"/>
        <v>3.1747401259839415E-2</v>
      </c>
      <c r="Q733" s="1">
        <f t="shared" ca="1" si="608"/>
        <v>3.1423728161403541E-2</v>
      </c>
      <c r="R733" s="1">
        <f t="shared" ca="1" si="609"/>
        <v>3.1169569998108857E-2</v>
      </c>
      <c r="S733" s="1">
        <f t="shared" ca="1" si="610"/>
        <v>3.098771212836347E-2</v>
      </c>
      <c r="T733" s="1">
        <f t="shared" ca="1" si="611"/>
        <v>3.0880836673576207E-2</v>
      </c>
      <c r="U733" s="1">
        <f t="shared" ca="1" si="612"/>
        <v>3.0851355298589574E-2</v>
      </c>
      <c r="V733" s="1">
        <f t="shared" ca="1" si="613"/>
        <v>3.0901277979390733E-2</v>
      </c>
      <c r="W733" s="1">
        <f t="shared" ca="1" si="614"/>
        <v>3.103211934305683E-2</v>
      </c>
      <c r="X733" s="1">
        <f t="shared" ca="1" si="615"/>
        <v>3.1244841039121722E-2</v>
      </c>
      <c r="Y733" s="1">
        <f t="shared" ca="1" si="616"/>
        <v>3.1539825494221914E-2</v>
      </c>
      <c r="Z733" s="1">
        <f t="shared" ca="1" si="617"/>
        <v>3.1916873759090615E-2</v>
      </c>
      <c r="AA733" s="1">
        <f t="shared" ca="1" si="618"/>
        <v>3.2375219104506199E-2</v>
      </c>
      <c r="AB733" s="1">
        <f t="shared" ca="1" si="619"/>
        <v>3.2913549302069189E-2</v>
      </c>
      <c r="AC733" s="1">
        <f t="shared" ca="1" si="620"/>
        <v>3.3530033557622553E-2</v>
      </c>
      <c r="AD733" s="1">
        <f t="shared" ca="1" si="621"/>
        <v>3.4222352810664297E-2</v>
      </c>
      <c r="AE733" s="1">
        <f t="shared" ca="1" si="622"/>
        <v>3.4987731919874948E-2</v>
      </c>
      <c r="AF733" s="1">
        <f t="shared" ca="1" si="623"/>
        <v>3.5822967308974794E-2</v>
      </c>
      <c r="AG733" s="1">
        <f t="shared" ca="1" si="624"/>
        <v>3.6724434320751745E-2</v>
      </c>
      <c r="AH733" s="1">
        <f t="shared" ca="1" si="625"/>
        <v>3.7688048011725803E-2</v>
      </c>
      <c r="AI733" s="1">
        <f t="shared" ca="1" si="626"/>
        <v>3.8709145109042907E-2</v>
      </c>
      <c r="AJ733" s="1">
        <f t="shared" ca="1" si="627"/>
        <v>3.9782260279431755E-2</v>
      </c>
      <c r="AK733" s="1">
        <f t="shared" ca="1" si="628"/>
        <v>4.0900792607785244E-2</v>
      </c>
      <c r="AL733" s="1">
        <f t="shared" ca="1" si="629"/>
        <v>4.2056599594232462E-2</v>
      </c>
      <c r="AM733" s="1">
        <f t="shared" ca="1" si="630"/>
        <v>4.323960871084135E-2</v>
      </c>
      <c r="AN733" s="1">
        <f t="shared" ca="1" si="631"/>
        <v>4.4437581777906313E-2</v>
      </c>
      <c r="AO733" s="1">
        <f t="shared" ca="1" si="632"/>
        <v>4.5636176405766997E-2</v>
      </c>
      <c r="AP733" s="1">
        <f t="shared" ca="1" si="633"/>
        <v>4.6819390896856633E-2</v>
      </c>
      <c r="AQ733" s="1">
        <f t="shared" ca="1" si="634"/>
        <v>4.7970336208216377E-2</v>
      </c>
      <c r="AR733" s="1">
        <f t="shared" ca="1" si="635"/>
        <v>4.9072068863368803E-2</v>
      </c>
      <c r="AS733" s="1">
        <f t="shared" ca="1" si="636"/>
        <v>5.0108039130447389E-2</v>
      </c>
      <c r="AT733" s="1">
        <f t="shared" ca="1" si="637"/>
        <v>5.1061788086758771E-2</v>
      </c>
      <c r="AU733" s="1">
        <f t="shared" ca="1" si="638"/>
        <v>5.1916181376217875E-2</v>
      </c>
      <c r="AV733" s="1">
        <f t="shared" ca="1" si="639"/>
        <v>5.2653727435256523E-2</v>
      </c>
      <c r="AW733" s="1">
        <f t="shared" ca="1" si="640"/>
        <v>5.3260382002698912E-2</v>
      </c>
      <c r="AX733" s="1">
        <f t="shared" ca="1" si="641"/>
        <v>5.3733435364029032E-2</v>
      </c>
      <c r="AY733" s="1">
        <f t="shared" ca="1" si="642"/>
        <v>5.4089295703214843E-2</v>
      </c>
      <c r="AZ733" s="1">
        <f t="shared" ca="1" si="591"/>
        <v>5.436781782617281E-2</v>
      </c>
      <c r="BC733" s="1">
        <f t="shared" ca="1" si="643"/>
        <v>-0.45081284788446574</v>
      </c>
      <c r="BD733" s="1">
        <f t="shared" ca="1" si="643"/>
        <v>1.2157406484347328</v>
      </c>
      <c r="BE733" s="1">
        <f t="shared" ca="1" si="643"/>
        <v>0.77026997224295624</v>
      </c>
    </row>
    <row r="734" spans="1:57" x14ac:dyDescent="0.2">
      <c r="A734" s="118">
        <f t="shared" si="592"/>
        <v>7.2199999999998905</v>
      </c>
      <c r="B734" s="1">
        <f t="shared" ca="1" si="593"/>
        <v>4.3467683132432079E-2</v>
      </c>
      <c r="C734" s="1">
        <f t="shared" ca="1" si="594"/>
        <v>4.2126354867755761E-2</v>
      </c>
      <c r="D734" s="1">
        <f t="shared" ca="1" si="595"/>
        <v>4.0865047636306724E-2</v>
      </c>
      <c r="E734" s="1">
        <f t="shared" ca="1" si="596"/>
        <v>3.96831402680346E-2</v>
      </c>
      <c r="F734" s="1">
        <f t="shared" ca="1" si="597"/>
        <v>3.857900411338791E-2</v>
      </c>
      <c r="G734" s="1">
        <f t="shared" ca="1" si="598"/>
        <v>3.7550327831231023E-2</v>
      </c>
      <c r="H734" s="1">
        <f t="shared" ca="1" si="599"/>
        <v>3.6594415442490862E-2</v>
      </c>
      <c r="I734" s="1">
        <f t="shared" ca="1" si="600"/>
        <v>3.570847143598159E-2</v>
      </c>
      <c r="J734" s="1">
        <f t="shared" ca="1" si="601"/>
        <v>3.4889886761838171E-2</v>
      </c>
      <c r="K734" s="1">
        <f t="shared" ca="1" si="602"/>
        <v>3.4136514202469305E-2</v>
      </c>
      <c r="L734" s="1">
        <f t="shared" ca="1" si="603"/>
        <v>3.3446901298173848E-2</v>
      </c>
      <c r="M734" s="1">
        <f t="shared" ca="1" si="604"/>
        <v>3.2820445435054323E-2</v>
      </c>
      <c r="N734" s="1">
        <f t="shared" ca="1" si="605"/>
        <v>3.2257447990947846E-2</v>
      </c>
      <c r="O734" s="1">
        <f t="shared" ca="1" si="606"/>
        <v>3.1759065019896254E-2</v>
      </c>
      <c r="P734" s="1">
        <f t="shared" ca="1" si="607"/>
        <v>3.1327171615247125E-2</v>
      </c>
      <c r="Q734" s="1">
        <f t="shared" ca="1" si="608"/>
        <v>3.0964169148897634E-2</v>
      </c>
      <c r="R734" s="1">
        <f t="shared" ca="1" si="609"/>
        <v>3.0672767037411317E-2</v>
      </c>
      <c r="S734" s="1">
        <f t="shared" ca="1" si="610"/>
        <v>3.0455765746290948E-2</v>
      </c>
      <c r="T734" s="1">
        <f t="shared" ca="1" si="611"/>
        <v>3.0315859601152417E-2</v>
      </c>
      <c r="U734" s="1">
        <f t="shared" ca="1" si="612"/>
        <v>3.0255470290026731E-2</v>
      </c>
      <c r="V734" s="1">
        <f t="shared" ca="1" si="613"/>
        <v>3.0276616365699428E-2</v>
      </c>
      <c r="W734" s="1">
        <f t="shared" ca="1" si="614"/>
        <v>3.0380820272762458E-2</v>
      </c>
      <c r="X734" s="1">
        <f t="shared" ca="1" si="615"/>
        <v>3.0569051298653293E-2</v>
      </c>
      <c r="Y734" s="1">
        <f t="shared" ca="1" si="616"/>
        <v>3.0841699749917427E-2</v>
      </c>
      <c r="Z734" s="1">
        <f t="shared" ca="1" si="617"/>
        <v>3.1198575043948202E-2</v>
      </c>
      <c r="AA734" s="1">
        <f t="shared" ca="1" si="618"/>
        <v>3.1638919400629802E-2</v>
      </c>
      <c r="AB734" s="1">
        <f t="shared" ca="1" si="619"/>
        <v>3.2161430132630481E-2</v>
      </c>
      <c r="AC734" s="1">
        <f t="shared" ca="1" si="620"/>
        <v>3.2764286559305814E-2</v>
      </c>
      <c r="AD734" s="1">
        <f t="shared" ca="1" si="621"/>
        <v>3.3445180255930622E-2</v>
      </c>
      <c r="AE734" s="1">
        <f t="shared" ca="1" si="622"/>
        <v>3.4201347061698147E-2</v>
      </c>
      <c r="AF734" s="1">
        <f t="shared" ca="1" si="623"/>
        <v>3.5029594236408099E-2</v>
      </c>
      <c r="AG734" s="1">
        <f t="shared" ca="1" si="624"/>
        <v>3.592630680561127E-2</v>
      </c>
      <c r="AH734" s="1">
        <f t="shared" ca="1" si="625"/>
        <v>3.6887406708693275E-2</v>
      </c>
      <c r="AI734" s="1">
        <f t="shared" ca="1" si="626"/>
        <v>3.7908232582289314E-2</v>
      </c>
      <c r="AJ734" s="1">
        <f t="shared" ca="1" si="627"/>
        <v>3.8983313786052291E-2</v>
      </c>
      <c r="AK734" s="1">
        <f t="shared" ca="1" si="628"/>
        <v>4.0106035398796341E-2</v>
      </c>
      <c r="AL734" s="1">
        <f t="shared" ca="1" si="629"/>
        <v>4.1268232550761147E-2</v>
      </c>
      <c r="AM734" s="1">
        <f t="shared" ca="1" si="630"/>
        <v>4.2459805039747944E-2</v>
      </c>
      <c r="AN734" s="1">
        <f t="shared" ca="1" si="631"/>
        <v>4.3668487673035293E-2</v>
      </c>
      <c r="AO734" s="1">
        <f t="shared" ca="1" si="632"/>
        <v>4.4879919426230361E-2</v>
      </c>
      <c r="AP734" s="1">
        <f t="shared" ca="1" si="633"/>
        <v>4.6078094960098764E-2</v>
      </c>
      <c r="AQ734" s="1">
        <f t="shared" ca="1" si="634"/>
        <v>4.7246137903616994E-2</v>
      </c>
      <c r="AR734" s="1">
        <f t="shared" ca="1" si="635"/>
        <v>4.8367126202934818E-2</v>
      </c>
      <c r="AS734" s="1">
        <f t="shared" ca="1" si="636"/>
        <v>4.9424525441444211E-2</v>
      </c>
      <c r="AT734" s="1">
        <f t="shared" ca="1" si="637"/>
        <v>5.0401876837091138E-2</v>
      </c>
      <c r="AU734" s="1">
        <f t="shared" ca="1" si="638"/>
        <v>5.1282052924987789E-2</v>
      </c>
      <c r="AV734" s="1">
        <f t="shared" ca="1" si="639"/>
        <v>5.2047645783957763E-2</v>
      </c>
      <c r="AW734" s="1">
        <f t="shared" ca="1" si="640"/>
        <v>5.268485351744058E-2</v>
      </c>
      <c r="AX734" s="1">
        <f t="shared" ca="1" si="641"/>
        <v>5.3191365779869541E-2</v>
      </c>
      <c r="AY734" s="1">
        <f t="shared" ca="1" si="642"/>
        <v>5.3584078441740381E-2</v>
      </c>
      <c r="AZ734" s="1">
        <f t="shared" ca="1" si="591"/>
        <v>5.3903616928271926E-2</v>
      </c>
      <c r="BC734" s="1">
        <f t="shared" ca="1" si="643"/>
        <v>-0.83900748466571606</v>
      </c>
      <c r="BD734" s="1">
        <f t="shared" ca="1" si="643"/>
        <v>-1.0362973281021644</v>
      </c>
      <c r="BE734" s="1">
        <f t="shared" ca="1" si="643"/>
        <v>-1.1180343548150828</v>
      </c>
    </row>
    <row r="735" spans="1:57" x14ac:dyDescent="0.2">
      <c r="A735" s="118">
        <f t="shared" si="592"/>
        <v>7.2299999999998903</v>
      </c>
      <c r="B735" s="1">
        <f t="shared" ca="1" si="593"/>
        <v>4.2313483756205562E-2</v>
      </c>
      <c r="C735" s="1">
        <f t="shared" ca="1" si="594"/>
        <v>4.1120077575484533E-2</v>
      </c>
      <c r="D735" s="1">
        <f t="shared" ca="1" si="595"/>
        <v>3.9997501595565803E-2</v>
      </c>
      <c r="E735" s="1">
        <f t="shared" ca="1" si="596"/>
        <v>3.8945380071782422E-2</v>
      </c>
      <c r="F735" s="1">
        <f t="shared" ca="1" si="597"/>
        <v>3.7962333447662922E-2</v>
      </c>
      <c r="G735" s="1">
        <f t="shared" ca="1" si="598"/>
        <v>3.7046303110035636E-2</v>
      </c>
      <c r="H735" s="1">
        <f t="shared" ca="1" si="599"/>
        <v>3.6194849635372991E-2</v>
      </c>
      <c r="I735" s="1">
        <f t="shared" ca="1" si="600"/>
        <v>3.5405438317037796E-2</v>
      </c>
      <c r="J735" s="1">
        <f t="shared" ca="1" si="601"/>
        <v>3.4675725304186375E-2</v>
      </c>
      <c r="K735" s="1">
        <f t="shared" ca="1" si="602"/>
        <v>3.4003832438217779E-2</v>
      </c>
      <c r="L735" s="1">
        <f t="shared" ca="1" si="603"/>
        <v>3.3388578894757298E-2</v>
      </c>
      <c r="M735" s="1">
        <f t="shared" ca="1" si="604"/>
        <v>3.2829634486803733E-2</v>
      </c>
      <c r="N735" s="1">
        <f t="shared" ca="1" si="605"/>
        <v>3.2327571938691103E-2</v>
      </c>
      <c r="O735" s="1">
        <f t="shared" ca="1" si="606"/>
        <v>3.1883816006812039E-2</v>
      </c>
      <c r="P735" s="1">
        <f t="shared" ca="1" si="607"/>
        <v>3.1500506830577341E-2</v>
      </c>
      <c r="Q735" s="1">
        <f t="shared" ca="1" si="608"/>
        <v>3.1180306762422044E-2</v>
      </c>
      <c r="R735" s="1">
        <f t="shared" ca="1" si="609"/>
        <v>3.0926182231033481E-2</v>
      </c>
      <c r="S735" s="1">
        <f t="shared" ca="1" si="610"/>
        <v>3.0741187188467904E-2</v>
      </c>
      <c r="T735" s="1">
        <f t="shared" ca="1" si="611"/>
        <v>3.0628266558444424E-2</v>
      </c>
      <c r="U735" s="1">
        <f t="shared" ca="1" si="612"/>
        <v>3.0590090460771314E-2</v>
      </c>
      <c r="V735" s="1">
        <f t="shared" ca="1" si="613"/>
        <v>3.0628924447363357E-2</v>
      </c>
      <c r="W735" s="1">
        <f t="shared" ca="1" si="614"/>
        <v>3.0746537214251638E-2</v>
      </c>
      <c r="X735" s="1">
        <f t="shared" ca="1" si="615"/>
        <v>3.0944144129133894E-2</v>
      </c>
      <c r="Y735" s="1">
        <f t="shared" ca="1" si="616"/>
        <v>3.122238182571619E-2</v>
      </c>
      <c r="Z735" s="1">
        <f t="shared" ca="1" si="617"/>
        <v>3.1581306537217468E-2</v>
      </c>
      <c r="AA735" s="1">
        <f t="shared" ca="1" si="618"/>
        <v>3.2020407881983501E-2</v>
      </c>
      <c r="AB735" s="1">
        <f t="shared" ca="1" si="619"/>
        <v>3.2538631162715721E-2</v>
      </c>
      <c r="AC735" s="1">
        <f t="shared" ca="1" si="620"/>
        <v>3.3134404260244159E-2</v>
      </c>
      <c r="AD735" s="1">
        <f t="shared" ca="1" si="621"/>
        <v>3.3805667830031715E-2</v>
      </c>
      <c r="AE735" s="1">
        <f t="shared" ca="1" si="622"/>
        <v>3.4549907126412212E-2</v>
      </c>
      <c r="AF735" s="1">
        <f t="shared" ca="1" si="623"/>
        <v>3.5364178659715029E-2</v>
      </c>
      <c r="AG735" s="1">
        <f t="shared" ca="1" si="624"/>
        <v>3.6245115519772428E-2</v>
      </c>
      <c r="AH735" s="1">
        <f t="shared" ca="1" si="625"/>
        <v>3.718888486688466E-2</v>
      </c>
      <c r="AI735" s="1">
        <f t="shared" ca="1" si="626"/>
        <v>3.8191065540361432E-2</v>
      </c>
      <c r="AJ735" s="1">
        <f t="shared" ca="1" si="627"/>
        <v>3.924641985631637E-2</v>
      </c>
      <c r="AK735" s="1">
        <f t="shared" ca="1" si="628"/>
        <v>4.0348557157725153E-2</v>
      </c>
      <c r="AL735" s="1">
        <f t="shared" ca="1" si="629"/>
        <v>4.1489528536367087E-2</v>
      </c>
      <c r="AM735" s="1">
        <f t="shared" ca="1" si="630"/>
        <v>4.2659444566518247E-2</v>
      </c>
      <c r="AN735" s="1">
        <f t="shared" ca="1" si="631"/>
        <v>4.3846251647523593E-2</v>
      </c>
      <c r="AO735" s="1">
        <f t="shared" ca="1" si="632"/>
        <v>4.5035808857635647E-2</v>
      </c>
      <c r="AP735" s="1">
        <f t="shared" ca="1" si="633"/>
        <v>4.6212345979741005E-2</v>
      </c>
      <c r="AQ735" s="1">
        <f t="shared" ca="1" si="634"/>
        <v>4.7359237927281916E-2</v>
      </c>
      <c r="AR735" s="1">
        <f t="shared" ca="1" si="635"/>
        <v>4.8459822384404494E-2</v>
      </c>
      <c r="AS735" s="1">
        <f t="shared" ca="1" si="636"/>
        <v>4.9497818383783379E-2</v>
      </c>
      <c r="AT735" s="1">
        <f t="shared" ca="1" si="637"/>
        <v>5.0457005856531574E-2</v>
      </c>
      <c r="AU735" s="1">
        <f t="shared" ca="1" si="638"/>
        <v>5.1320504201498987E-2</v>
      </c>
      <c r="AV735" s="1">
        <f t="shared" ca="1" si="639"/>
        <v>5.2071230751861992E-2</v>
      </c>
      <c r="AW735" s="1">
        <f t="shared" ca="1" si="640"/>
        <v>5.2695867553278687E-2</v>
      </c>
      <c r="AX735" s="1">
        <f t="shared" ca="1" si="641"/>
        <v>5.3192743832999788E-2</v>
      </c>
      <c r="AY735" s="1">
        <f t="shared" ca="1" si="642"/>
        <v>5.3579487244220854E-2</v>
      </c>
      <c r="AZ735" s="1">
        <f t="shared" ca="1" si="591"/>
        <v>5.3897633575775802E-2</v>
      </c>
      <c r="BC735" s="1">
        <f t="shared" ca="1" si="643"/>
        <v>0.11845806107092915</v>
      </c>
      <c r="BD735" s="1">
        <f t="shared" ca="1" si="643"/>
        <v>0.76089673250531575</v>
      </c>
      <c r="BE735" s="1">
        <f t="shared" ca="1" si="643"/>
        <v>1.9637916417815973</v>
      </c>
    </row>
    <row r="736" spans="1:57" x14ac:dyDescent="0.2">
      <c r="A736" s="118">
        <f t="shared" si="592"/>
        <v>7.2399999999998901</v>
      </c>
      <c r="B736" s="1">
        <f t="shared" ca="1" si="593"/>
        <v>4.0902939406300257E-2</v>
      </c>
      <c r="C736" s="1">
        <f t="shared" ca="1" si="594"/>
        <v>3.9764501180982348E-2</v>
      </c>
      <c r="D736" s="1">
        <f t="shared" ca="1" si="595"/>
        <v>3.8697305768213543E-2</v>
      </c>
      <c r="E736" s="1">
        <f t="shared" ca="1" si="596"/>
        <v>3.7700849832698689E-2</v>
      </c>
      <c r="F736" s="1">
        <f t="shared" ca="1" si="597"/>
        <v>3.6773629894378518E-2</v>
      </c>
      <c r="G736" s="1">
        <f t="shared" ca="1" si="598"/>
        <v>3.5913467055231442E-2</v>
      </c>
      <c r="H736" s="1">
        <f t="shared" ca="1" si="599"/>
        <v>3.5117805442889921E-2</v>
      </c>
      <c r="I736" s="1">
        <f t="shared" ca="1" si="600"/>
        <v>3.4383998153789355E-2</v>
      </c>
      <c r="J736" s="1">
        <f t="shared" ca="1" si="601"/>
        <v>3.3709593523941296E-2</v>
      </c>
      <c r="K736" s="1">
        <f t="shared" ca="1" si="602"/>
        <v>3.309260941589634E-2</v>
      </c>
      <c r="L736" s="1">
        <f t="shared" ca="1" si="603"/>
        <v>3.2531763567072082E-2</v>
      </c>
      <c r="M736" s="1">
        <f t="shared" ca="1" si="604"/>
        <v>3.2026625106390122E-2</v>
      </c>
      <c r="N736" s="1">
        <f t="shared" ca="1" si="605"/>
        <v>3.1577664962432916E-2</v>
      </c>
      <c r="O736" s="1">
        <f t="shared" ca="1" si="606"/>
        <v>3.118620343145264E-2</v>
      </c>
      <c r="P736" s="1">
        <f t="shared" ca="1" si="607"/>
        <v>3.0854272528247274E-2</v>
      </c>
      <c r="Q736" s="1">
        <f t="shared" ca="1" si="608"/>
        <v>3.0584422417055935E-2</v>
      </c>
      <c r="R736" s="1">
        <f t="shared" ca="1" si="609"/>
        <v>3.037950337881281E-2</v>
      </c>
      <c r="S736" s="1">
        <f t="shared" ca="1" si="610"/>
        <v>3.0242449704993114E-2</v>
      </c>
      <c r="T736" s="1">
        <f t="shared" ca="1" si="611"/>
        <v>3.0176083784727144E-2</v>
      </c>
      <c r="U736" s="1">
        <f t="shared" ca="1" si="612"/>
        <v>3.0182951051581954E-2</v>
      </c>
      <c r="V736" s="1">
        <f t="shared" ca="1" si="613"/>
        <v>3.0265190952282254E-2</v>
      </c>
      <c r="W736" s="1">
        <f t="shared" ca="1" si="614"/>
        <v>3.0424445341509173E-2</v>
      </c>
      <c r="X736" s="1">
        <f t="shared" ca="1" si="615"/>
        <v>3.0661802582793201E-2</v>
      </c>
      <c r="Y736" s="1">
        <f t="shared" ca="1" si="616"/>
        <v>3.0977772557408759E-2</v>
      </c>
      <c r="Z736" s="1">
        <f t="shared" ca="1" si="617"/>
        <v>3.1372285236687579E-2</v>
      </c>
      <c r="AA736" s="1">
        <f t="shared" ca="1" si="618"/>
        <v>3.1844704559902952E-2</v>
      </c>
      <c r="AB736" s="1">
        <f t="shared" ca="1" si="619"/>
        <v>3.2393850741852796E-2</v>
      </c>
      <c r="AC736" s="1">
        <f t="shared" ca="1" si="620"/>
        <v>3.3018027145850337E-2</v>
      </c>
      <c r="AD736" s="1">
        <f t="shared" ca="1" si="621"/>
        <v>3.37150504248801E-2</v>
      </c>
      <c r="AE736" s="1">
        <f t="shared" ca="1" si="622"/>
        <v>3.4482282155758749E-2</v>
      </c>
      <c r="AF736" s="1">
        <f t="shared" ca="1" si="623"/>
        <v>3.5316654986254852E-2</v>
      </c>
      <c r="AG736" s="1">
        <f t="shared" ca="1" si="624"/>
        <v>3.6214676924249276E-2</v>
      </c>
      <c r="AH736" s="1">
        <f t="shared" ca="1" si="625"/>
        <v>3.717238716122661E-2</v>
      </c>
      <c r="AI736" s="1">
        <f t="shared" ca="1" si="626"/>
        <v>3.8185231504881255E-2</v>
      </c>
      <c r="AJ736" s="1">
        <f t="shared" ca="1" si="627"/>
        <v>3.9247831964576062E-2</v>
      </c>
      <c r="AK736" s="1">
        <f t="shared" ca="1" si="628"/>
        <v>4.035364889203031E-2</v>
      </c>
      <c r="AL736" s="1">
        <f t="shared" ca="1" si="629"/>
        <v>4.1494576147496097E-2</v>
      </c>
      <c r="AM736" s="1">
        <f t="shared" ca="1" si="630"/>
        <v>4.2660562008670667E-2</v>
      </c>
      <c r="AN736" s="1">
        <f t="shared" ca="1" si="631"/>
        <v>4.3839391547811427E-2</v>
      </c>
      <c r="AO736" s="1">
        <f t="shared" ca="1" si="632"/>
        <v>4.5016771156840253E-2</v>
      </c>
      <c r="AP736" s="1">
        <f t="shared" ca="1" si="633"/>
        <v>4.6176792974646115E-2</v>
      </c>
      <c r="AQ736" s="1">
        <f t="shared" ca="1" si="634"/>
        <v>4.7302710278842086E-2</v>
      </c>
      <c r="AR736" s="1">
        <f t="shared" ca="1" si="635"/>
        <v>4.8377747276430842E-2</v>
      </c>
      <c r="AS736" s="1">
        <f t="shared" ca="1" si="636"/>
        <v>4.9385503065281874E-2</v>
      </c>
      <c r="AT736" s="1">
        <f t="shared" ca="1" si="637"/>
        <v>5.0309623363321114E-2</v>
      </c>
      <c r="AU736" s="1">
        <f t="shared" ca="1" si="638"/>
        <v>5.1133102911582962E-2</v>
      </c>
      <c r="AV736" s="1">
        <f t="shared" ca="1" si="639"/>
        <v>5.1838814381988375E-2</v>
      </c>
      <c r="AW736" s="1">
        <f t="shared" ca="1" si="640"/>
        <v>5.2413553785660483E-2</v>
      </c>
      <c r="AX736" s="1">
        <f t="shared" ca="1" si="641"/>
        <v>5.2855918677499537E-2</v>
      </c>
      <c r="AY736" s="1">
        <f t="shared" ca="1" si="642"/>
        <v>5.3183898975653739E-2</v>
      </c>
      <c r="AZ736" s="1">
        <f t="shared" ca="1" si="591"/>
        <v>5.3439457994020785E-2</v>
      </c>
      <c r="BC736" s="1">
        <f t="shared" ca="1" si="643"/>
        <v>-0.64974060866957739</v>
      </c>
      <c r="BD736" s="1">
        <f t="shared" ca="1" si="643"/>
        <v>1.3387187511941132</v>
      </c>
      <c r="BE736" s="1">
        <f t="shared" ca="1" si="643"/>
        <v>1.0371783781751356</v>
      </c>
    </row>
    <row r="737" spans="1:57" x14ac:dyDescent="0.2">
      <c r="A737" s="118">
        <f t="shared" si="592"/>
        <v>7.2499999999998899</v>
      </c>
      <c r="B737" s="1">
        <f t="shared" ca="1" si="593"/>
        <v>3.8570648644519763E-2</v>
      </c>
      <c r="C737" s="1">
        <f t="shared" ca="1" si="594"/>
        <v>3.7596130772108709E-2</v>
      </c>
      <c r="D737" s="1">
        <f t="shared" ca="1" si="595"/>
        <v>3.6684305116765986E-2</v>
      </c>
      <c r="E737" s="1">
        <f t="shared" ca="1" si="596"/>
        <v>3.5834850362382362E-2</v>
      </c>
      <c r="F737" s="1">
        <f t="shared" ca="1" si="597"/>
        <v>3.5046448714558774E-2</v>
      </c>
      <c r="G737" s="1">
        <f t="shared" ca="1" si="598"/>
        <v>3.4317110603617203E-2</v>
      </c>
      <c r="H737" s="1">
        <f t="shared" ca="1" si="599"/>
        <v>3.3644473329861674E-2</v>
      </c>
      <c r="I737" s="1">
        <f t="shared" ca="1" si="600"/>
        <v>3.3026087416949089E-2</v>
      </c>
      <c r="J737" s="1">
        <f t="shared" ca="1" si="601"/>
        <v>3.2459703000905449E-2</v>
      </c>
      <c r="K737" s="1">
        <f t="shared" ca="1" si="602"/>
        <v>3.194354355271898E-2</v>
      </c>
      <c r="L737" s="1">
        <f t="shared" ca="1" si="603"/>
        <v>3.1476534923155462E-2</v>
      </c>
      <c r="M737" s="1">
        <f t="shared" ca="1" si="604"/>
        <v>3.1058455071299097E-2</v>
      </c>
      <c r="N737" s="1">
        <f t="shared" ca="1" si="605"/>
        <v>3.0689982613166269E-2</v>
      </c>
      <c r="O737" s="1">
        <f t="shared" ca="1" si="606"/>
        <v>3.0372642848052526E-2</v>
      </c>
      <c r="P737" s="1">
        <f t="shared" ca="1" si="607"/>
        <v>3.0108669121344651E-2</v>
      </c>
      <c r="Q737" s="1">
        <f t="shared" ca="1" si="608"/>
        <v>2.9900808866367964E-2</v>
      </c>
      <c r="R737" s="1">
        <f t="shared" ca="1" si="609"/>
        <v>2.9752105682520236E-2</v>
      </c>
      <c r="S737" s="1">
        <f t="shared" ca="1" si="610"/>
        <v>2.9665683679688755E-2</v>
      </c>
      <c r="T737" s="1">
        <f t="shared" ca="1" si="611"/>
        <v>2.9644552205855244E-2</v>
      </c>
      <c r="U737" s="1">
        <f t="shared" ca="1" si="612"/>
        <v>2.9691441516439834E-2</v>
      </c>
      <c r="V737" s="1">
        <f t="shared" ca="1" si="613"/>
        <v>2.980867447472724E-2</v>
      </c>
      <c r="W737" s="1">
        <f t="shared" ca="1" si="614"/>
        <v>2.9998075627265565E-2</v>
      </c>
      <c r="X737" s="1">
        <f t="shared" ca="1" si="615"/>
        <v>3.0260915874926041E-2</v>
      </c>
      <c r="Y737" s="1">
        <f t="shared" ca="1" si="616"/>
        <v>3.0597887892835605E-2</v>
      </c>
      <c r="Z737" s="1">
        <f t="shared" ca="1" si="617"/>
        <v>3.1009104938568368E-2</v>
      </c>
      <c r="AA737" s="1">
        <f t="shared" ca="1" si="618"/>
        <v>3.1494114820621776E-2</v>
      </c>
      <c r="AB737" s="1">
        <f t="shared" ca="1" si="619"/>
        <v>3.2051922213771247E-2</v>
      </c>
      <c r="AC737" s="1">
        <f t="shared" ca="1" si="620"/>
        <v>3.2681015510587254E-2</v>
      </c>
      <c r="AD737" s="1">
        <f t="shared" ca="1" si="621"/>
        <v>3.3379396904548449E-2</v>
      </c>
      <c r="AE737" s="1">
        <f t="shared" ca="1" si="622"/>
        <v>3.4144613827726739E-2</v>
      </c>
      <c r="AF737" s="1">
        <f t="shared" ca="1" si="623"/>
        <v>3.4973784577415325E-2</v>
      </c>
      <c r="AG737" s="1">
        <f t="shared" ca="1" si="624"/>
        <v>3.5863601558279709E-2</v>
      </c>
      <c r="AH737" s="1">
        <f t="shared" ca="1" si="625"/>
        <v>3.6810285428206073E-2</v>
      </c>
      <c r="AI737" s="1">
        <f t="shared" ca="1" si="626"/>
        <v>3.7809458354244097E-2</v>
      </c>
      <c r="AJ737" s="1">
        <f t="shared" ca="1" si="627"/>
        <v>3.8855911401789012E-2</v>
      </c>
      <c r="AK737" s="1">
        <f t="shared" ca="1" si="628"/>
        <v>3.9943265302971542E-2</v>
      </c>
      <c r="AL737" s="1">
        <f t="shared" ca="1" si="629"/>
        <v>4.1063566121688856E-2</v>
      </c>
      <c r="AM737" s="1">
        <f t="shared" ca="1" si="630"/>
        <v>4.2206909394922443E-2</v>
      </c>
      <c r="AN737" s="1">
        <f t="shared" ca="1" si="631"/>
        <v>4.3361228577130581E-2</v>
      </c>
      <c r="AO737" s="1">
        <f t="shared" ca="1" si="632"/>
        <v>4.4512387211224441E-2</v>
      </c>
      <c r="AP737" s="1">
        <f t="shared" ca="1" si="633"/>
        <v>4.5644649648731994E-2</v>
      </c>
      <c r="AQ737" s="1">
        <f t="shared" ca="1" si="634"/>
        <v>4.6741457231084152E-2</v>
      </c>
      <c r="AR737" s="1">
        <f t="shared" ca="1" si="635"/>
        <v>4.7786230095460187E-2</v>
      </c>
      <c r="AS737" s="1">
        <f t="shared" ca="1" si="636"/>
        <v>4.8762756655830075E-2</v>
      </c>
      <c r="AT737" s="1">
        <f t="shared" ca="1" si="637"/>
        <v>4.965485814451339E-2</v>
      </c>
      <c r="AU737" s="1">
        <f t="shared" ca="1" si="638"/>
        <v>5.0445715781133486E-2</v>
      </c>
      <c r="AV737" s="1">
        <f t="shared" ca="1" si="639"/>
        <v>5.1118470285363614E-2</v>
      </c>
      <c r="AW737" s="1">
        <f t="shared" ca="1" si="640"/>
        <v>5.1660344257508886E-2</v>
      </c>
      <c r="AX737" s="1">
        <f t="shared" ca="1" si="641"/>
        <v>5.2070514995338449E-2</v>
      </c>
      <c r="AY737" s="1">
        <f t="shared" ca="1" si="642"/>
        <v>5.236764552362861E-2</v>
      </c>
      <c r="AZ737" s="1">
        <f t="shared" ca="1" si="591"/>
        <v>5.2594504151315294E-2</v>
      </c>
      <c r="BC737" s="1">
        <f t="shared" ca="1" si="643"/>
        <v>-1.1528976319071447</v>
      </c>
      <c r="BD737" s="1">
        <f t="shared" ca="1" si="643"/>
        <v>1.3080487745146376</v>
      </c>
      <c r="BE737" s="1">
        <f t="shared" ca="1" si="643"/>
        <v>2.3216089428085098</v>
      </c>
    </row>
    <row r="738" spans="1:57" x14ac:dyDescent="0.2">
      <c r="A738" s="118">
        <f t="shared" si="592"/>
        <v>7.2599999999998897</v>
      </c>
      <c r="B738" s="1">
        <f t="shared" ca="1" si="593"/>
        <v>3.8432860329292606E-2</v>
      </c>
      <c r="C738" s="1">
        <f t="shared" ca="1" si="594"/>
        <v>3.7695568235723814E-2</v>
      </c>
      <c r="D738" s="1">
        <f t="shared" ca="1" si="595"/>
        <v>3.699504099085256E-2</v>
      </c>
      <c r="E738" s="1">
        <f t="shared" ca="1" si="596"/>
        <v>3.6331978908618036E-2</v>
      </c>
      <c r="F738" s="1">
        <f t="shared" ca="1" si="597"/>
        <v>3.5706089490668058E-2</v>
      </c>
      <c r="G738" s="1">
        <f t="shared" ca="1" si="598"/>
        <v>3.5116412110087765E-2</v>
      </c>
      <c r="H738" s="1">
        <f t="shared" ca="1" si="599"/>
        <v>3.4561616862476739E-2</v>
      </c>
      <c r="I738" s="1">
        <f t="shared" ca="1" si="600"/>
        <v>3.4040291323702287E-2</v>
      </c>
      <c r="J738" s="1">
        <f t="shared" ca="1" si="601"/>
        <v>3.3551227043506313E-2</v>
      </c>
      <c r="K738" s="1">
        <f t="shared" ca="1" si="602"/>
        <v>3.3093692688945915E-2</v>
      </c>
      <c r="L738" s="1">
        <f t="shared" ca="1" si="603"/>
        <v>3.2667661776004372E-2</v>
      </c>
      <c r="M738" s="1">
        <f t="shared" ca="1" si="604"/>
        <v>3.2273960608606898E-2</v>
      </c>
      <c r="N738" s="1">
        <f t="shared" ca="1" si="605"/>
        <v>3.1914314974049042E-2</v>
      </c>
      <c r="O738" s="1">
        <f t="shared" ca="1" si="606"/>
        <v>3.1591294638753632E-2</v>
      </c>
      <c r="P738" s="1">
        <f t="shared" ca="1" si="607"/>
        <v>3.130817373499923E-2</v>
      </c>
      <c r="Q738" s="1">
        <f t="shared" ca="1" si="608"/>
        <v>3.1068736423717904E-2</v>
      </c>
      <c r="R738" s="1">
        <f t="shared" ca="1" si="609"/>
        <v>3.0877059090303013E-2</v>
      </c>
      <c r="S738" s="1">
        <f t="shared" ca="1" si="610"/>
        <v>3.0737295143395717E-2</v>
      </c>
      <c r="T738" s="1">
        <f t="shared" ca="1" si="611"/>
        <v>3.0653480384622206E-2</v>
      </c>
      <c r="U738" s="1">
        <f t="shared" ca="1" si="612"/>
        <v>3.0629369400682848E-2</v>
      </c>
      <c r="V738" s="1">
        <f t="shared" ca="1" si="613"/>
        <v>3.0668307994461519E-2</v>
      </c>
      <c r="W738" s="1">
        <f t="shared" ca="1" si="614"/>
        <v>3.0773142938815789E-2</v>
      </c>
      <c r="X738" s="1">
        <f t="shared" ca="1" si="615"/>
        <v>3.094616721462088E-2</v>
      </c>
      <c r="Y738" s="1">
        <f t="shared" ca="1" si="616"/>
        <v>3.118909583823706E-2</v>
      </c>
      <c r="Z738" s="1">
        <f t="shared" ca="1" si="617"/>
        <v>3.1503064902673475E-2</v>
      </c>
      <c r="AA738" s="1">
        <f t="shared" ca="1" si="618"/>
        <v>3.1888645634999789E-2</v>
      </c>
      <c r="AB738" s="1">
        <f t="shared" ca="1" si="619"/>
        <v>3.2345866718887561E-2</v>
      </c>
      <c r="AC738" s="1">
        <f t="shared" ca="1" si="620"/>
        <v>3.2874241123922246E-2</v>
      </c>
      <c r="AD738" s="1">
        <f t="shared" ca="1" si="621"/>
        <v>3.3472796127904859E-2</v>
      </c>
      <c r="AE738" s="1">
        <f t="shared" ca="1" si="622"/>
        <v>3.4140104551580959E-2</v>
      </c>
      <c r="AF738" s="1">
        <f t="shared" ca="1" si="623"/>
        <v>3.487430985424661E-2</v>
      </c>
      <c r="AG738" s="1">
        <f t="shared" ca="1" si="624"/>
        <v>3.5673128316277287E-2</v>
      </c>
      <c r="AH738" s="1">
        <f t="shared" ca="1" si="625"/>
        <v>3.6533801497352851E-2</v>
      </c>
      <c r="AI738" s="1">
        <f t="shared" ca="1" si="626"/>
        <v>3.7452967315344844E-2</v>
      </c>
      <c r="AJ738" s="1">
        <f t="shared" ca="1" si="627"/>
        <v>3.8426425255701439E-2</v>
      </c>
      <c r="AK738" s="1">
        <f t="shared" ca="1" si="628"/>
        <v>3.9448795804962529E-2</v>
      </c>
      <c r="AL738" s="1">
        <f t="shared" ca="1" si="629"/>
        <v>4.0513116669316118E-2</v>
      </c>
      <c r="AM738" s="1">
        <f t="shared" ca="1" si="630"/>
        <v>4.1610470205019318E-2</v>
      </c>
      <c r="AN738" s="1">
        <f t="shared" ca="1" si="631"/>
        <v>4.2729777961640056E-2</v>
      </c>
      <c r="AO738" s="1">
        <f t="shared" ca="1" si="632"/>
        <v>4.3857900471844791E-2</v>
      </c>
      <c r="AP738" s="1">
        <f t="shared" ca="1" si="633"/>
        <v>4.4980114154357105E-2</v>
      </c>
      <c r="AQ738" s="1">
        <f t="shared" ca="1" si="634"/>
        <v>4.6080888109285942E-2</v>
      </c>
      <c r="AR738" s="1">
        <f t="shared" ca="1" si="635"/>
        <v>4.7144677809238658E-2</v>
      </c>
      <c r="AS738" s="1">
        <f t="shared" ca="1" si="636"/>
        <v>4.8156300245784586E-2</v>
      </c>
      <c r="AT738" s="1">
        <f t="shared" ca="1" si="637"/>
        <v>4.9100591922453876E-2</v>
      </c>
      <c r="AU738" s="1">
        <f t="shared" ca="1" si="638"/>
        <v>4.9961761706375112E-2</v>
      </c>
      <c r="AV738" s="1">
        <f t="shared" ca="1" si="639"/>
        <v>5.0724061073335457E-2</v>
      </c>
      <c r="AW738" s="1">
        <f t="shared" ca="1" si="640"/>
        <v>5.1375981813428742E-2</v>
      </c>
      <c r="AX738" s="1">
        <f t="shared" ca="1" si="641"/>
        <v>5.1918122372101222E-2</v>
      </c>
      <c r="AY738" s="1">
        <f t="shared" ca="1" si="642"/>
        <v>5.2370661056058539E-2</v>
      </c>
      <c r="AZ738" s="1">
        <f t="shared" ca="1" si="591"/>
        <v>5.2777951619323409E-2</v>
      </c>
      <c r="BC738" s="1">
        <f t="shared" ca="1" si="643"/>
        <v>0.41432389706475536</v>
      </c>
      <c r="BD738" s="1">
        <f t="shared" ca="1" si="643"/>
        <v>-1.89053498785018</v>
      </c>
      <c r="BE738" s="1">
        <f t="shared" ca="1" si="643"/>
        <v>2.2251849452336732</v>
      </c>
    </row>
    <row r="739" spans="1:57" x14ac:dyDescent="0.2">
      <c r="A739" s="118">
        <f t="shared" si="592"/>
        <v>7.2699999999998894</v>
      </c>
      <c r="B739" s="1">
        <f t="shared" ca="1" si="593"/>
        <v>3.8711312785339375E-2</v>
      </c>
      <c r="C739" s="1">
        <f t="shared" ca="1" si="594"/>
        <v>3.7927334925542087E-2</v>
      </c>
      <c r="D739" s="1">
        <f t="shared" ca="1" si="595"/>
        <v>3.7185795767535369E-2</v>
      </c>
      <c r="E739" s="1">
        <f t="shared" ca="1" si="596"/>
        <v>3.6487151914499631E-2</v>
      </c>
      <c r="F739" s="1">
        <f t="shared" ca="1" si="597"/>
        <v>3.5830870822936796E-2</v>
      </c>
      <c r="G739" s="1">
        <f t="shared" ca="1" si="598"/>
        <v>3.5215755471618634E-2</v>
      </c>
      <c r="H739" s="1">
        <f t="shared" ca="1" si="599"/>
        <v>3.4640243422451464E-2</v>
      </c>
      <c r="I739" s="1">
        <f t="shared" ca="1" si="600"/>
        <v>3.4102693976615965E-2</v>
      </c>
      <c r="J739" s="1">
        <f t="shared" ca="1" si="601"/>
        <v>3.3601674759089879E-2</v>
      </c>
      <c r="K739" s="1">
        <f t="shared" ca="1" si="602"/>
        <v>3.3136234268255002E-2</v>
      </c>
      <c r="L739" s="1">
        <f t="shared" ca="1" si="603"/>
        <v>3.2706128284777439E-2</v>
      </c>
      <c r="M739" s="1">
        <f t="shared" ca="1" si="604"/>
        <v>3.2311966019825056E-2</v>
      </c>
      <c r="N739" s="1">
        <f t="shared" ca="1" si="605"/>
        <v>3.1955254963762378E-2</v>
      </c>
      <c r="O739" s="1">
        <f t="shared" ca="1" si="606"/>
        <v>3.1638343862407672E-2</v>
      </c>
      <c r="P739" s="1">
        <f t="shared" ca="1" si="607"/>
        <v>3.1364282139618428E-2</v>
      </c>
      <c r="Q739" s="1">
        <f t="shared" ca="1" si="608"/>
        <v>3.1136625190974137E-2</v>
      </c>
      <c r="R739" s="1">
        <f t="shared" ca="1" si="609"/>
        <v>3.0959216703991741E-2</v>
      </c>
      <c r="S739" s="1">
        <f t="shared" ca="1" si="610"/>
        <v>3.0835973915036955E-2</v>
      </c>
      <c r="T739" s="1">
        <f t="shared" ca="1" si="611"/>
        <v>3.077069362280602E-2</v>
      </c>
      <c r="U739" s="1">
        <f t="shared" ca="1" si="612"/>
        <v>3.0766889303318785E-2</v>
      </c>
      <c r="V739" s="1">
        <f t="shared" ca="1" si="613"/>
        <v>3.0827664270665342E-2</v>
      </c>
      <c r="W739" s="1">
        <f t="shared" ca="1" si="614"/>
        <v>3.0955622106959492E-2</v>
      </c>
      <c r="X739" s="1">
        <f t="shared" ca="1" si="615"/>
        <v>3.1152812464177889E-2</v>
      </c>
      <c r="Y739" s="1">
        <f t="shared" ca="1" si="616"/>
        <v>3.1420707295671042E-2</v>
      </c>
      <c r="Z739" s="1">
        <f t="shared" ca="1" si="617"/>
        <v>3.1760200127418724E-2</v>
      </c>
      <c r="AA739" s="1">
        <f t="shared" ca="1" si="618"/>
        <v>3.2171620202742175E-2</v>
      </c>
      <c r="AB739" s="1">
        <f t="shared" ca="1" si="619"/>
        <v>3.2654754811444309E-2</v>
      </c>
      <c r="AC739" s="1">
        <f t="shared" ca="1" si="620"/>
        <v>3.3208876096144598E-2</v>
      </c>
      <c r="AD739" s="1">
        <f t="shared" ca="1" si="621"/>
        <v>3.3832771010926299E-2</v>
      </c>
      <c r="AE739" s="1">
        <f t="shared" ca="1" si="622"/>
        <v>3.4524772346548063E-2</v>
      </c>
      <c r="AF739" s="1">
        <f t="shared" ca="1" si="623"/>
        <v>3.5282783284455832E-2</v>
      </c>
      <c r="AG739" s="1">
        <f t="shared" ca="1" si="624"/>
        <v>3.6104278507129592E-2</v>
      </c>
      <c r="AH739" s="1">
        <f t="shared" ca="1" si="625"/>
        <v>3.6986254958896306E-2</v>
      </c>
      <c r="AI739" s="1">
        <f t="shared" ca="1" si="626"/>
        <v>3.7925100747706851E-2</v>
      </c>
      <c r="AJ739" s="1">
        <f t="shared" ca="1" si="627"/>
        <v>3.8916358191622355E-2</v>
      </c>
      <c r="AK739" s="1">
        <f t="shared" ca="1" si="628"/>
        <v>3.9954381955222343E-2</v>
      </c>
      <c r="AL739" s="1">
        <f t="shared" ca="1" si="629"/>
        <v>4.1031935876398251E-2</v>
      </c>
      <c r="AM739" s="1">
        <f t="shared" ca="1" si="630"/>
        <v>4.213982374207232E-2</v>
      </c>
      <c r="AN739" s="1">
        <f t="shared" ca="1" si="631"/>
        <v>4.3266689960687929E-2</v>
      </c>
      <c r="AO739" s="1">
        <f t="shared" ca="1" si="632"/>
        <v>4.4399126942088481E-2</v>
      </c>
      <c r="AP739" s="1">
        <f t="shared" ca="1" si="633"/>
        <v>4.5522158071895691E-2</v>
      </c>
      <c r="AQ739" s="1">
        <f t="shared" ca="1" si="634"/>
        <v>4.6620014946304383E-2</v>
      </c>
      <c r="AR739" s="1">
        <f t="shared" ca="1" si="635"/>
        <v>4.7676922824066291E-2</v>
      </c>
      <c r="AS739" s="1">
        <f t="shared" ca="1" si="636"/>
        <v>4.8677461594095202E-2</v>
      </c>
      <c r="AT739" s="1">
        <f t="shared" ca="1" si="637"/>
        <v>4.9606217864530587E-2</v>
      </c>
      <c r="AU739" s="1">
        <f t="shared" ca="1" si="638"/>
        <v>5.0447164398051303E-2</v>
      </c>
      <c r="AV739" s="1">
        <f t="shared" ca="1" si="639"/>
        <v>5.1184401181104774E-2</v>
      </c>
      <c r="AW739" s="1">
        <f t="shared" ca="1" si="640"/>
        <v>5.1806426818604201E-2</v>
      </c>
      <c r="AX739" s="1">
        <f t="shared" ca="1" si="641"/>
        <v>5.231399737223083E-2</v>
      </c>
      <c r="AY739" s="1">
        <f t="shared" ca="1" si="642"/>
        <v>5.2727542419755663E-2</v>
      </c>
      <c r="AZ739" s="1">
        <f t="shared" ca="1" si="591"/>
        <v>5.3091203561661103E-2</v>
      </c>
      <c r="BC739" s="1">
        <f t="shared" ca="1" si="643"/>
        <v>0.43132739618135663</v>
      </c>
      <c r="BD739" s="1">
        <f t="shared" ca="1" si="643"/>
        <v>0.50791306042609019</v>
      </c>
      <c r="BE739" s="1">
        <f t="shared" ca="1" si="643"/>
        <v>-0.41355839464265198</v>
      </c>
    </row>
    <row r="740" spans="1:57" x14ac:dyDescent="0.2">
      <c r="A740" s="118">
        <f t="shared" si="592"/>
        <v>7.2799999999998892</v>
      </c>
      <c r="B740" s="1">
        <f t="shared" ca="1" si="593"/>
        <v>3.8579710361007775E-2</v>
      </c>
      <c r="C740" s="1">
        <f t="shared" ca="1" si="594"/>
        <v>3.7752744559715237E-2</v>
      </c>
      <c r="D740" s="1">
        <f t="shared" ca="1" si="595"/>
        <v>3.6973423919514699E-2</v>
      </c>
      <c r="E740" s="1">
        <f t="shared" ca="1" si="596"/>
        <v>3.6241980921112367E-2</v>
      </c>
      <c r="F740" s="1">
        <f t="shared" ca="1" si="597"/>
        <v>3.555766256385319E-2</v>
      </c>
      <c r="G740" s="1">
        <f t="shared" ca="1" si="598"/>
        <v>3.491905502438028E-2</v>
      </c>
      <c r="H740" s="1">
        <f t="shared" ca="1" si="599"/>
        <v>3.4324382931059105E-2</v>
      </c>
      <c r="I740" s="1">
        <f t="shared" ca="1" si="600"/>
        <v>3.3771796912354463E-2</v>
      </c>
      <c r="J740" s="1">
        <f t="shared" ca="1" si="601"/>
        <v>3.3259660258573978E-2</v>
      </c>
      <c r="K740" s="1">
        <f t="shared" ca="1" si="602"/>
        <v>3.2786820863063615E-2</v>
      </c>
      <c r="L740" s="1">
        <f t="shared" ca="1" si="603"/>
        <v>3.2352836298995796E-2</v>
      </c>
      <c r="M740" s="1">
        <f t="shared" ca="1" si="604"/>
        <v>3.195811817566984E-2</v>
      </c>
      <c r="N740" s="1">
        <f t="shared" ca="1" si="605"/>
        <v>3.1603975147018071E-2</v>
      </c>
      <c r="O740" s="1">
        <f t="shared" ca="1" si="606"/>
        <v>3.1292554379470164E-2</v>
      </c>
      <c r="P740" s="1">
        <f t="shared" ca="1" si="607"/>
        <v>3.102670002229619E-2</v>
      </c>
      <c r="Q740" s="1">
        <f t="shared" ca="1" si="608"/>
        <v>3.0809758142044869E-2</v>
      </c>
      <c r="R740" s="1">
        <f t="shared" ca="1" si="609"/>
        <v>3.0645359173841046E-2</v>
      </c>
      <c r="S740" s="1">
        <f t="shared" ca="1" si="610"/>
        <v>3.0537203640134188E-2</v>
      </c>
      <c r="T740" s="1">
        <f t="shared" ca="1" si="611"/>
        <v>3.0488868809507859E-2</v>
      </c>
      <c r="U740" s="1">
        <f t="shared" ca="1" si="612"/>
        <v>3.0503646534711413E-2</v>
      </c>
      <c r="V740" s="1">
        <f t="shared" ca="1" si="613"/>
        <v>3.0584417141974459E-2</v>
      </c>
      <c r="W740" s="1">
        <f t="shared" ca="1" si="614"/>
        <v>3.0733560534876213E-2</v>
      </c>
      <c r="X740" s="1">
        <f t="shared" ca="1" si="615"/>
        <v>3.0952902556784834E-2</v>
      </c>
      <c r="Y740" s="1">
        <f t="shared" ca="1" si="616"/>
        <v>3.1243691622932966E-2</v>
      </c>
      <c r="Z740" s="1">
        <f t="shared" ca="1" si="617"/>
        <v>3.1606598218908898E-2</v>
      </c>
      <c r="AA740" s="1">
        <f t="shared" ca="1" si="618"/>
        <v>3.2041729131055366E-2</v>
      </c>
      <c r="AB740" s="1">
        <f t="shared" ca="1" si="619"/>
        <v>3.2548649781616971E-2</v>
      </c>
      <c r="AC740" s="1">
        <f t="shared" ca="1" si="620"/>
        <v>3.3126411011284447E-2</v>
      </c>
      <c r="AD740" s="1">
        <f t="shared" ca="1" si="621"/>
        <v>3.3773578971270188E-2</v>
      </c>
      <c r="AE740" s="1">
        <f t="shared" ca="1" si="622"/>
        <v>3.4488265932361005E-2</v>
      </c>
      <c r="AF740" s="1">
        <f t="shared" ca="1" si="623"/>
        <v>3.5268154286724057E-2</v>
      </c>
      <c r="AG740" s="1">
        <f t="shared" ca="1" si="624"/>
        <v>3.6110496573566991E-2</v>
      </c>
      <c r="AH740" s="1">
        <f t="shared" ca="1" si="625"/>
        <v>3.7012064532944824E-2</v>
      </c>
      <c r="AI740" s="1">
        <f t="shared" ca="1" si="626"/>
        <v>3.7969015830710717E-2</v>
      </c>
      <c r="AJ740" s="1">
        <f t="shared" ca="1" si="627"/>
        <v>3.8976654959419564E-2</v>
      </c>
      <c r="AK740" s="1">
        <f t="shared" ca="1" si="628"/>
        <v>4.0029090115736132E-2</v>
      </c>
      <c r="AL740" s="1">
        <f t="shared" ca="1" si="629"/>
        <v>4.1118830690206762E-2</v>
      </c>
      <c r="AM740" s="1">
        <f t="shared" ca="1" si="630"/>
        <v>4.2236421443955348E-2</v>
      </c>
      <c r="AN740" s="1">
        <f t="shared" ca="1" si="631"/>
        <v>4.3370249339639025E-2</v>
      </c>
      <c r="AO740" s="1">
        <f t="shared" ca="1" si="632"/>
        <v>4.4506658481044868E-2</v>
      </c>
      <c r="AP740" s="1">
        <f t="shared" ca="1" si="633"/>
        <v>4.5630439046248771E-2</v>
      </c>
      <c r="AQ740" s="1">
        <f t="shared" ca="1" si="634"/>
        <v>4.672560478830487E-2</v>
      </c>
      <c r="AR740" s="1">
        <f t="shared" ca="1" si="635"/>
        <v>4.7776170129305601E-2</v>
      </c>
      <c r="AS740" s="1">
        <f t="shared" ca="1" si="636"/>
        <v>4.8766497114626779E-2</v>
      </c>
      <c r="AT740" s="1">
        <f t="shared" ca="1" si="637"/>
        <v>4.9680942247808293E-2</v>
      </c>
      <c r="AU740" s="1">
        <f t="shared" ca="1" si="638"/>
        <v>5.0503263394353792E-2</v>
      </c>
      <c r="AV740" s="1">
        <f t="shared" ca="1" si="639"/>
        <v>5.1217431732426405E-2</v>
      </c>
      <c r="AW740" s="1">
        <f t="shared" ca="1" si="640"/>
        <v>5.1811975212759299E-2</v>
      </c>
      <c r="AX740" s="1">
        <f t="shared" ca="1" si="641"/>
        <v>5.2287828901337652E-2</v>
      </c>
      <c r="AY740" s="1">
        <f t="shared" ca="1" si="642"/>
        <v>5.2665683893477949E-2</v>
      </c>
      <c r="AZ740" s="1">
        <f t="shared" ca="1" si="591"/>
        <v>5.2989586109863956E-2</v>
      </c>
      <c r="BC740" s="1">
        <f t="shared" ca="1" si="643"/>
        <v>-0.21073664706955775</v>
      </c>
      <c r="BD740" s="1">
        <f t="shared" ca="1" si="643"/>
        <v>0.45989359076949388</v>
      </c>
      <c r="BE740" s="1">
        <f t="shared" ca="1" si="643"/>
        <v>-0.38554072548327589</v>
      </c>
    </row>
    <row r="741" spans="1:57" x14ac:dyDescent="0.2">
      <c r="A741" s="118">
        <f t="shared" si="592"/>
        <v>7.289999999999889</v>
      </c>
      <c r="B741" s="1">
        <f t="shared" ca="1" si="593"/>
        <v>3.8977740761254043E-2</v>
      </c>
      <c r="C741" s="1">
        <f t="shared" ca="1" si="594"/>
        <v>3.8151813167278191E-2</v>
      </c>
      <c r="D741" s="1">
        <f t="shared" ca="1" si="595"/>
        <v>3.7370170287489145E-2</v>
      </c>
      <c r="E741" s="1">
        <f t="shared" ca="1" si="596"/>
        <v>3.6633220748400357E-2</v>
      </c>
      <c r="F741" s="1">
        <f t="shared" ca="1" si="597"/>
        <v>3.594039136027552E-2</v>
      </c>
      <c r="G741" s="1">
        <f t="shared" ca="1" si="598"/>
        <v>3.5290451769975965E-2</v>
      </c>
      <c r="H741" s="1">
        <f t="shared" ca="1" si="599"/>
        <v>3.4681813952517945E-2</v>
      </c>
      <c r="I741" s="1">
        <f t="shared" ca="1" si="600"/>
        <v>3.4112820145386427E-2</v>
      </c>
      <c r="J741" s="1">
        <f t="shared" ca="1" si="601"/>
        <v>3.3582029573786733E-2</v>
      </c>
      <c r="K741" s="1">
        <f t="shared" ca="1" si="602"/>
        <v>3.3088489768954975E-2</v>
      </c>
      <c r="L741" s="1">
        <f t="shared" ca="1" si="603"/>
        <v>3.2631960303657524E-2</v>
      </c>
      <c r="M741" s="1">
        <f t="shared" ca="1" si="604"/>
        <v>3.2213055355609019E-2</v>
      </c>
      <c r="N741" s="1">
        <f t="shared" ca="1" si="605"/>
        <v>3.183328488242558E-2</v>
      </c>
      <c r="O741" s="1">
        <f t="shared" ca="1" si="606"/>
        <v>3.1494994592219452E-2</v>
      </c>
      <c r="P741" s="1">
        <f t="shared" ca="1" si="607"/>
        <v>3.1201223473559549E-2</v>
      </c>
      <c r="Q741" s="1">
        <f t="shared" ca="1" si="608"/>
        <v>3.0955508380471723E-2</v>
      </c>
      <c r="R741" s="1">
        <f t="shared" ca="1" si="609"/>
        <v>3.076166662143338E-2</v>
      </c>
      <c r="S741" s="1">
        <f t="shared" ca="1" si="610"/>
        <v>3.0623582143628938E-2</v>
      </c>
      <c r="T741" s="1">
        <f t="shared" ca="1" si="611"/>
        <v>3.0545012838641264E-2</v>
      </c>
      <c r="U741" s="1">
        <f t="shared" ca="1" si="612"/>
        <v>3.0529429103632547E-2</v>
      </c>
      <c r="V741" s="1">
        <f t="shared" ca="1" si="613"/>
        <v>3.0579888458133562E-2</v>
      </c>
      <c r="W741" s="1">
        <f t="shared" ca="1" si="614"/>
        <v>3.0698947319562599E-2</v>
      </c>
      <c r="X741" s="1">
        <f t="shared" ca="1" si="615"/>
        <v>3.0888607923064266E-2</v>
      </c>
      <c r="Y741" s="1">
        <f t="shared" ca="1" si="616"/>
        <v>3.1150295350682995E-2</v>
      </c>
      <c r="Z741" s="1">
        <f t="shared" ca="1" si="617"/>
        <v>3.1484857254259001E-2</v>
      </c>
      <c r="AA741" s="1">
        <f t="shared" ca="1" si="618"/>
        <v>3.1892578169920034E-2</v>
      </c>
      <c r="AB741" s="1">
        <f t="shared" ca="1" si="619"/>
        <v>3.2373201858640115E-2</v>
      </c>
      <c r="AC741" s="1">
        <f t="shared" ca="1" si="620"/>
        <v>3.2925958064137527E-2</v>
      </c>
      <c r="AD741" s="1">
        <f t="shared" ca="1" si="621"/>
        <v>3.354959233538693E-2</v>
      </c>
      <c r="AE741" s="1">
        <f t="shared" ca="1" si="622"/>
        <v>3.4242396612792263E-2</v>
      </c>
      <c r="AF741" s="1">
        <f t="shared" ca="1" si="623"/>
        <v>3.5002232667137173E-2</v>
      </c>
      <c r="AG741" s="1">
        <f t="shared" ca="1" si="624"/>
        <v>3.5826531028112125E-2</v>
      </c>
      <c r="AH741" s="1">
        <f t="shared" ca="1" si="625"/>
        <v>3.6712238321718785E-2</v>
      </c>
      <c r="AI741" s="1">
        <f t="shared" ca="1" si="626"/>
        <v>3.7655681819019564E-2</v>
      </c>
      <c r="AJ741" s="1">
        <f t="shared" ca="1" si="627"/>
        <v>3.8652328209190109E-2</v>
      </c>
      <c r="AK741" s="1">
        <f t="shared" ca="1" si="628"/>
        <v>3.9696439256366928E-2</v>
      </c>
      <c r="AL741" s="1">
        <f t="shared" ca="1" si="629"/>
        <v>4.0780670007157335E-2</v>
      </c>
      <c r="AM741" s="1">
        <f t="shared" ca="1" si="630"/>
        <v>4.1895706423462263E-2</v>
      </c>
      <c r="AN741" s="1">
        <f t="shared" ca="1" si="631"/>
        <v>4.3030078399922331E-2</v>
      </c>
      <c r="AO741" s="1">
        <f t="shared" ca="1" si="632"/>
        <v>4.4170282231213637E-2</v>
      </c>
      <c r="AP741" s="1">
        <f t="shared" ca="1" si="633"/>
        <v>4.5301275390129465E-2</v>
      </c>
      <c r="AQ741" s="1">
        <f t="shared" ca="1" si="634"/>
        <v>4.640725412168805E-2</v>
      </c>
      <c r="AR741" s="1">
        <f t="shared" ca="1" si="635"/>
        <v>4.7472422066160085E-2</v>
      </c>
      <c r="AS741" s="1">
        <f t="shared" ca="1" si="636"/>
        <v>4.8481323375137289E-2</v>
      </c>
      <c r="AT741" s="1">
        <f t="shared" ca="1" si="637"/>
        <v>4.9418484946683626E-2</v>
      </c>
      <c r="AU741" s="1">
        <f t="shared" ca="1" si="638"/>
        <v>5.0267851665880457E-2</v>
      </c>
      <c r="AV741" s="1">
        <f t="shared" ca="1" si="639"/>
        <v>5.1013669260663849E-2</v>
      </c>
      <c r="AW741" s="1">
        <f t="shared" ca="1" si="640"/>
        <v>5.1644898215731753E-2</v>
      </c>
      <c r="AX741" s="1">
        <f t="shared" ca="1" si="641"/>
        <v>5.2163054446613226E-2</v>
      </c>
      <c r="AY741" s="1">
        <f t="shared" ca="1" si="642"/>
        <v>5.25894836171985E-2</v>
      </c>
      <c r="AZ741" s="1">
        <f t="shared" ca="1" si="591"/>
        <v>5.2968619454346499E-2</v>
      </c>
      <c r="BC741" s="1">
        <f t="shared" ca="1" si="643"/>
        <v>-8.7969973852717764E-2</v>
      </c>
      <c r="BD741" s="1">
        <f t="shared" ca="1" si="643"/>
        <v>-0.93997381813320047</v>
      </c>
      <c r="BE741" s="1">
        <f t="shared" ca="1" si="643"/>
        <v>-0.28803176567159827</v>
      </c>
    </row>
    <row r="742" spans="1:57" x14ac:dyDescent="0.2">
      <c r="A742" s="118">
        <f t="shared" si="592"/>
        <v>7.2999999999998888</v>
      </c>
      <c r="B742" s="1">
        <f t="shared" ca="1" si="593"/>
        <v>3.8710767966744879E-2</v>
      </c>
      <c r="C742" s="1">
        <f t="shared" ca="1" si="594"/>
        <v>3.7901423355603689E-2</v>
      </c>
      <c r="D742" s="1">
        <f t="shared" ca="1" si="595"/>
        <v>3.7133348576595615E-2</v>
      </c>
      <c r="E742" s="1">
        <f t="shared" ca="1" si="596"/>
        <v>3.6407082357302903E-2</v>
      </c>
      <c r="F742" s="1">
        <f t="shared" ca="1" si="597"/>
        <v>3.5722185274053277E-2</v>
      </c>
      <c r="G742" s="1">
        <f t="shared" ca="1" si="598"/>
        <v>3.5077564403414231E-2</v>
      </c>
      <c r="H742" s="1">
        <f t="shared" ca="1" si="599"/>
        <v>3.4471773034259516E-2</v>
      </c>
      <c r="I742" s="1">
        <f t="shared" ca="1" si="600"/>
        <v>3.3903298981571101E-2</v>
      </c>
      <c r="J742" s="1">
        <f t="shared" ca="1" si="601"/>
        <v>3.3370851361471179E-2</v>
      </c>
      <c r="K742" s="1">
        <f t="shared" ca="1" si="602"/>
        <v>3.2873631272279373E-2</v>
      </c>
      <c r="L742" s="1">
        <f t="shared" ca="1" si="603"/>
        <v>3.2411554179691736E-2</v>
      </c>
      <c r="M742" s="1">
        <f t="shared" ca="1" si="604"/>
        <v>3.1985390686502899E-2</v>
      </c>
      <c r="N742" s="1">
        <f t="shared" ca="1" si="605"/>
        <v>3.1596805880732069E-2</v>
      </c>
      <c r="O742" s="1">
        <f t="shared" ca="1" si="606"/>
        <v>3.1248297820085685E-2</v>
      </c>
      <c r="P742" s="1">
        <f t="shared" ca="1" si="607"/>
        <v>3.0943054133354377E-2</v>
      </c>
      <c r="Q742" s="1">
        <f t="shared" ca="1" si="608"/>
        <v>3.0684756265717931E-2</v>
      </c>
      <c r="R742" s="1">
        <f t="shared" ca="1" si="609"/>
        <v>3.0477362211993275E-2</v>
      </c>
      <c r="S742" s="1">
        <f t="shared" ca="1" si="610"/>
        <v>3.0324893170024361E-2</v>
      </c>
      <c r="T742" s="1">
        <f t="shared" ca="1" si="611"/>
        <v>3.0231241494780944E-2</v>
      </c>
      <c r="U742" s="1">
        <f t="shared" ca="1" si="612"/>
        <v>3.0200009982775108E-2</v>
      </c>
      <c r="V742" s="1">
        <f t="shared" ca="1" si="613"/>
        <v>3.0234387215208866E-2</v>
      </c>
      <c r="W742" s="1">
        <f t="shared" ca="1" si="614"/>
        <v>3.0337060002857623E-2</v>
      </c>
      <c r="X742" s="1">
        <f t="shared" ca="1" si="615"/>
        <v>3.0510160860102453E-2</v>
      </c>
      <c r="Y742" s="1">
        <f t="shared" ca="1" si="616"/>
        <v>3.0755245427747685E-2</v>
      </c>
      <c r="Z742" s="1">
        <f t="shared" ca="1" si="617"/>
        <v>3.1073292417515424E-2</v>
      </c>
      <c r="AA742" s="1">
        <f t="shared" ca="1" si="618"/>
        <v>3.1464718009056619E-2</v>
      </c>
      <c r="AB742" s="1">
        <f t="shared" ca="1" si="619"/>
        <v>3.1929398195319987E-2</v>
      </c>
      <c r="AC742" s="1">
        <f t="shared" ca="1" si="620"/>
        <v>3.2466695514905351E-2</v>
      </c>
      <c r="AD742" s="1">
        <f t="shared" ca="1" si="621"/>
        <v>3.3075488801946044E-2</v>
      </c>
      <c r="AE742" s="1">
        <f t="shared" ca="1" si="622"/>
        <v>3.3754203542602418E-2</v>
      </c>
      <c r="AF742" s="1">
        <f t="shared" ca="1" si="623"/>
        <v>3.4500834740471248E-2</v>
      </c>
      <c r="AG742" s="1">
        <f t="shared" ca="1" si="624"/>
        <v>3.5312944735594383E-2</v>
      </c>
      <c r="AH742" s="1">
        <f t="shared" ca="1" si="625"/>
        <v>3.6187608816264705E-2</v>
      </c>
      <c r="AI742" s="1">
        <f t="shared" ca="1" si="626"/>
        <v>3.7121277592541413E-2</v>
      </c>
      <c r="AJ742" s="1">
        <f t="shared" ca="1" si="627"/>
        <v>3.8109533659597218E-2</v>
      </c>
      <c r="AK742" s="1">
        <f t="shared" ca="1" si="628"/>
        <v>3.9146746072771459E-2</v>
      </c>
      <c r="AL742" s="1">
        <f t="shared" ca="1" si="629"/>
        <v>4.0225669327586061E-2</v>
      </c>
      <c r="AM742" s="1">
        <f t="shared" ca="1" si="630"/>
        <v>4.1337084503302417E-2</v>
      </c>
      <c r="AN742" s="1">
        <f t="shared" ca="1" si="631"/>
        <v>4.2469618493682054E-2</v>
      </c>
      <c r="AO742" s="1">
        <f t="shared" ca="1" si="632"/>
        <v>4.3609873968325948E-2</v>
      </c>
      <c r="AP742" s="1">
        <f t="shared" ca="1" si="633"/>
        <v>4.4742929880649034E-2</v>
      </c>
      <c r="AQ742" s="1">
        <f t="shared" ca="1" si="634"/>
        <v>4.5853118984117217E-2</v>
      </c>
      <c r="AR742" s="1">
        <f t="shared" ca="1" si="635"/>
        <v>4.6924787876899507E-2</v>
      </c>
      <c r="AS742" s="1">
        <f t="shared" ca="1" si="636"/>
        <v>4.7942616464528992E-2</v>
      </c>
      <c r="AT742" s="1">
        <f t="shared" ca="1" si="637"/>
        <v>4.8891256254054091E-2</v>
      </c>
      <c r="AU742" s="1">
        <f t="shared" ca="1" si="638"/>
        <v>4.9754794782697093E-2</v>
      </c>
      <c r="AV742" s="1">
        <f t="shared" ca="1" si="639"/>
        <v>5.0517709369810128E-2</v>
      </c>
      <c r="AW742" s="1">
        <f t="shared" ca="1" si="640"/>
        <v>5.1169349882326833E-2</v>
      </c>
      <c r="AX742" s="1">
        <f t="shared" ca="1" si="641"/>
        <v>5.1711768441660026E-2</v>
      </c>
      <c r="AY742" s="1">
        <f t="shared" ca="1" si="642"/>
        <v>5.2166913826985038E-2</v>
      </c>
      <c r="AZ742" s="1">
        <f t="shared" ca="1" si="591"/>
        <v>5.2579420508325397E-2</v>
      </c>
      <c r="BC742" s="1">
        <f t="shared" ca="1" si="643"/>
        <v>-0.63446107063296253</v>
      </c>
      <c r="BD742" s="1">
        <f t="shared" ca="1" si="643"/>
        <v>-0.48854467499620302</v>
      </c>
      <c r="BE742" s="1">
        <f t="shared" ca="1" si="643"/>
        <v>3.4115701310222235E-2</v>
      </c>
    </row>
    <row r="743" spans="1:57" x14ac:dyDescent="0.2">
      <c r="A743" s="118">
        <f t="shared" si="592"/>
        <v>7.3099999999998886</v>
      </c>
      <c r="B743" s="1">
        <f t="shared" ca="1" si="593"/>
        <v>3.7710467973862259E-2</v>
      </c>
      <c r="C743" s="1">
        <f t="shared" ca="1" si="594"/>
        <v>3.6995648193722655E-2</v>
      </c>
      <c r="D743" s="1">
        <f t="shared" ca="1" si="595"/>
        <v>3.6310701410077834E-2</v>
      </c>
      <c r="E743" s="1">
        <f t="shared" ca="1" si="596"/>
        <v>3.5656627693370871E-2</v>
      </c>
      <c r="F743" s="1">
        <f t="shared" ca="1" si="597"/>
        <v>3.503345262775847E-2</v>
      </c>
      <c r="G743" s="1">
        <f t="shared" ca="1" si="598"/>
        <v>3.4440551965689452E-2</v>
      </c>
      <c r="H743" s="1">
        <f t="shared" ca="1" si="599"/>
        <v>3.3876951563659954E-2</v>
      </c>
      <c r="I743" s="1">
        <f t="shared" ca="1" si="600"/>
        <v>3.334161606890948E-2</v>
      </c>
      <c r="J743" s="1">
        <f t="shared" ca="1" si="601"/>
        <v>3.2833735730492537E-2</v>
      </c>
      <c r="K743" s="1">
        <f t="shared" ca="1" si="602"/>
        <v>3.23529964288213E-2</v>
      </c>
      <c r="L743" s="1">
        <f t="shared" ca="1" si="603"/>
        <v>3.1899800701656635E-2</v>
      </c>
      <c r="M743" s="1">
        <f t="shared" ca="1" si="604"/>
        <v>3.1475406719471737E-2</v>
      </c>
      <c r="N743" s="1">
        <f t="shared" ca="1" si="605"/>
        <v>3.1081965813564854E-2</v>
      </c>
      <c r="O743" s="1">
        <f t="shared" ca="1" si="606"/>
        <v>3.0722459485541267E-2</v>
      </c>
      <c r="P743" s="1">
        <f t="shared" ca="1" si="607"/>
        <v>3.0400555091924103E-2</v>
      </c>
      <c r="Q743" s="1">
        <f t="shared" ca="1" si="608"/>
        <v>3.0120409759442905E-2</v>
      </c>
      <c r="R743" s="1">
        <f t="shared" ca="1" si="609"/>
        <v>2.9886453269032637E-2</v>
      </c>
      <c r="S743" s="1">
        <f t="shared" ca="1" si="610"/>
        <v>2.9703175181943462E-2</v>
      </c>
      <c r="T743" s="1">
        <f t="shared" ca="1" si="611"/>
        <v>2.9574933443743387E-2</v>
      </c>
      <c r="U743" s="1">
        <f t="shared" ca="1" si="612"/>
        <v>2.9505794392032953E-2</v>
      </c>
      <c r="V743" s="1">
        <f t="shared" ca="1" si="613"/>
        <v>2.9499408824811238E-2</v>
      </c>
      <c r="W743" s="1">
        <f t="shared" ca="1" si="614"/>
        <v>2.9558925112420462E-2</v>
      </c>
      <c r="X743" s="1">
        <f t="shared" ca="1" si="615"/>
        <v>2.9686937222560765E-2</v>
      </c>
      <c r="Y743" s="1">
        <f t="shared" ca="1" si="616"/>
        <v>2.9885462533310918E-2</v>
      </c>
      <c r="Z743" s="1">
        <f t="shared" ca="1" si="617"/>
        <v>3.0155941996439874E-2</v>
      </c>
      <c r="AA743" s="1">
        <f t="shared" ca="1" si="618"/>
        <v>3.0499254615382922E-2</v>
      </c>
      <c r="AB743" s="1">
        <f t="shared" ca="1" si="619"/>
        <v>3.0915739794813723E-2</v>
      </c>
      <c r="AC743" s="1">
        <f t="shared" ca="1" si="620"/>
        <v>3.1405224046511311E-2</v>
      </c>
      <c r="AD743" s="1">
        <f t="shared" ca="1" si="621"/>
        <v>3.1967050663471767E-2</v>
      </c>
      <c r="AE743" s="1">
        <f t="shared" ca="1" si="622"/>
        <v>3.2600109839845091E-2</v>
      </c>
      <c r="AF743" s="1">
        <f t="shared" ca="1" si="623"/>
        <v>3.3302860952084103E-2</v>
      </c>
      <c r="AG743" s="1">
        <f t="shared" ca="1" si="624"/>
        <v>3.4073329256112922E-2</v>
      </c>
      <c r="AH743" s="1">
        <f t="shared" ca="1" si="625"/>
        <v>3.4909049764541886E-2</v>
      </c>
      <c r="AI743" s="1">
        <f t="shared" ca="1" si="626"/>
        <v>3.5806927446259108E-2</v>
      </c>
      <c r="AJ743" s="1">
        <f t="shared" ca="1" si="627"/>
        <v>3.6762991798630587E-2</v>
      </c>
      <c r="AK743" s="1">
        <f t="shared" ca="1" si="628"/>
        <v>3.7772050179844863E-2</v>
      </c>
      <c r="AL743" s="1">
        <f t="shared" ca="1" si="629"/>
        <v>3.8827287616199496E-2</v>
      </c>
      <c r="AM743" s="1">
        <f t="shared" ca="1" si="630"/>
        <v>3.9919911510443669E-2</v>
      </c>
      <c r="AN743" s="1">
        <f t="shared" ca="1" si="631"/>
        <v>4.1038977111468013E-2</v>
      </c>
      <c r="AO743" s="1">
        <f t="shared" ca="1" si="632"/>
        <v>4.2171524934404438E-2</v>
      </c>
      <c r="AP743" s="1">
        <f t="shared" ca="1" si="633"/>
        <v>4.3303086882338165E-2</v>
      </c>
      <c r="AQ743" s="1">
        <f t="shared" ca="1" si="634"/>
        <v>4.44184635146639E-2</v>
      </c>
      <c r="AR743" s="1">
        <f t="shared" ca="1" si="635"/>
        <v>4.5502475411861955E-2</v>
      </c>
      <c r="AS743" s="1">
        <f t="shared" ca="1" si="636"/>
        <v>4.6540269178999776E-2</v>
      </c>
      <c r="AT743" s="1">
        <f t="shared" ca="1" si="637"/>
        <v>4.7516952461465471E-2</v>
      </c>
      <c r="AU743" s="1">
        <f t="shared" ca="1" si="638"/>
        <v>4.8417088395899865E-2</v>
      </c>
      <c r="AV743" s="1">
        <f t="shared" ca="1" si="639"/>
        <v>4.9225720217379698E-2</v>
      </c>
      <c r="AW743" s="1">
        <f t="shared" ca="1" si="640"/>
        <v>4.9932921280039344E-2</v>
      </c>
      <c r="AX743" s="1">
        <f t="shared" ca="1" si="641"/>
        <v>5.0541612417855535E-2</v>
      </c>
      <c r="AY743" s="1">
        <f t="shared" ca="1" si="642"/>
        <v>5.1074668646338417E-2</v>
      </c>
      <c r="AZ743" s="1">
        <f t="shared" ca="1" si="591"/>
        <v>5.1577159239715883E-2</v>
      </c>
      <c r="BC743" s="1">
        <f t="shared" ca="1" si="643"/>
        <v>-1.5368506500786996</v>
      </c>
      <c r="BD743" s="1">
        <f t="shared" ca="1" si="643"/>
        <v>-1.0624058047820251</v>
      </c>
      <c r="BE743" s="1">
        <f t="shared" ca="1" si="643"/>
        <v>0.78655554929101967</v>
      </c>
    </row>
    <row r="744" spans="1:57" x14ac:dyDescent="0.2">
      <c r="A744" s="118">
        <f t="shared" si="592"/>
        <v>7.3199999999998884</v>
      </c>
      <c r="B744" s="1">
        <f t="shared" ca="1" si="593"/>
        <v>3.7860523919798522E-2</v>
      </c>
      <c r="C744" s="1">
        <f t="shared" ca="1" si="594"/>
        <v>3.7183038650651333E-2</v>
      </c>
      <c r="D744" s="1">
        <f t="shared" ca="1" si="595"/>
        <v>3.6529845852889958E-2</v>
      </c>
      <c r="E744" s="1">
        <f t="shared" ca="1" si="596"/>
        <v>3.5902182746828833E-2</v>
      </c>
      <c r="F744" s="1">
        <f t="shared" ca="1" si="597"/>
        <v>3.5300315731525859E-2</v>
      </c>
      <c r="G744" s="1">
        <f t="shared" ca="1" si="598"/>
        <v>3.4723865046857219E-2</v>
      </c>
      <c r="H744" s="1">
        <f t="shared" ca="1" si="599"/>
        <v>3.4172104935945302E-2</v>
      </c>
      <c r="I744" s="1">
        <f t="shared" ca="1" si="600"/>
        <v>3.3644252698011821E-2</v>
      </c>
      <c r="J744" s="1">
        <f t="shared" ca="1" si="601"/>
        <v>3.3139755521737993E-2</v>
      </c>
      <c r="K744" s="1">
        <f t="shared" ca="1" si="602"/>
        <v>3.2658559849139179E-2</v>
      </c>
      <c r="L744" s="1">
        <f t="shared" ca="1" si="603"/>
        <v>3.2201331033664508E-2</v>
      </c>
      <c r="M744" s="1">
        <f t="shared" ca="1" si="604"/>
        <v>3.1769590520688944E-2</v>
      </c>
      <c r="N744" s="1">
        <f t="shared" ca="1" si="605"/>
        <v>3.1365751562513332E-2</v>
      </c>
      <c r="O744" s="1">
        <f t="shared" ca="1" si="606"/>
        <v>3.0993054764029675E-2</v>
      </c>
      <c r="P744" s="1">
        <f t="shared" ca="1" si="607"/>
        <v>3.0655422862281113E-2</v>
      </c>
      <c r="Q744" s="1">
        <f t="shared" ca="1" si="608"/>
        <v>3.0357264321349497E-2</v>
      </c>
      <c r="R744" s="1">
        <f t="shared" ca="1" si="609"/>
        <v>3.0103256373544777E-2</v>
      </c>
      <c r="S744" s="1">
        <f t="shared" ca="1" si="610"/>
        <v>2.9898132621778348E-2</v>
      </c>
      <c r="T744" s="1">
        <f t="shared" ca="1" si="611"/>
        <v>2.9746492294937463E-2</v>
      </c>
      <c r="U744" s="1">
        <f t="shared" ca="1" si="612"/>
        <v>2.9652640978936464E-2</v>
      </c>
      <c r="V744" s="1">
        <f t="shared" ca="1" si="613"/>
        <v>2.9620467409138075E-2</v>
      </c>
      <c r="W744" s="1">
        <f t="shared" ca="1" si="614"/>
        <v>2.9653357247037573E-2</v>
      </c>
      <c r="X744" s="1">
        <f t="shared" ca="1" si="615"/>
        <v>2.9754141653044439E-2</v>
      </c>
      <c r="Y744" s="1">
        <f t="shared" ca="1" si="616"/>
        <v>2.9925075486278523E-2</v>
      </c>
      <c r="Z744" s="1">
        <f t="shared" ca="1" si="617"/>
        <v>3.0167837683941566E-2</v>
      </c>
      <c r="AA744" s="1">
        <f t="shared" ca="1" si="618"/>
        <v>3.0483545818723177E-2</v>
      </c>
      <c r="AB744" s="1">
        <f t="shared" ca="1" si="619"/>
        <v>3.0872778451962242E-2</v>
      </c>
      <c r="AC744" s="1">
        <f t="shared" ca="1" si="620"/>
        <v>3.1335601812041862E-2</v>
      </c>
      <c r="AD744" s="1">
        <f t="shared" ca="1" si="621"/>
        <v>3.1871599389514567E-2</v>
      </c>
      <c r="AE744" s="1">
        <f t="shared" ca="1" si="622"/>
        <v>3.2479901813528549E-2</v>
      </c>
      <c r="AF744" s="1">
        <f t="shared" ca="1" si="623"/>
        <v>3.3159208537964349E-2</v>
      </c>
      <c r="AG744" s="1">
        <f t="shared" ca="1" si="624"/>
        <v>3.3907783404508271E-2</v>
      </c>
      <c r="AH744" s="1">
        <f t="shared" ca="1" si="625"/>
        <v>3.4723396776489501E-2</v>
      </c>
      <c r="AI744" s="1">
        <f t="shared" ca="1" si="626"/>
        <v>3.5603183566203539E-2</v>
      </c>
      <c r="AJ744" s="1">
        <f t="shared" ca="1" si="627"/>
        <v>3.6543395734933981E-2</v>
      </c>
      <c r="AK744" s="1">
        <f t="shared" ca="1" si="628"/>
        <v>3.7539054521988274E-2</v>
      </c>
      <c r="AL744" s="1">
        <f t="shared" ca="1" si="629"/>
        <v>3.8583551134005037E-2</v>
      </c>
      <c r="AM744" s="1">
        <f t="shared" ca="1" si="630"/>
        <v>3.9668295071565274E-2</v>
      </c>
      <c r="AN744" s="1">
        <f t="shared" ca="1" si="631"/>
        <v>4.0782545862207913E-2</v>
      </c>
      <c r="AO744" s="1">
        <f t="shared" ca="1" si="632"/>
        <v>4.1913557902389785E-2</v>
      </c>
      <c r="AP744" s="1">
        <f t="shared" ca="1" si="633"/>
        <v>4.3047092075702738E-2</v>
      </c>
      <c r="AQ744" s="1">
        <f t="shared" ca="1" si="634"/>
        <v>4.4168192604709132E-2</v>
      </c>
      <c r="AR744" s="1">
        <f t="shared" ca="1" si="635"/>
        <v>4.5261929640256202E-2</v>
      </c>
      <c r="AS744" s="1">
        <f t="shared" ca="1" si="636"/>
        <v>4.6313692009433062E-2</v>
      </c>
      <c r="AT744" s="1">
        <f t="shared" ca="1" si="637"/>
        <v>4.7308819618900246E-2</v>
      </c>
      <c r="AU744" s="1">
        <f t="shared" ca="1" si="638"/>
        <v>4.8232128744754452E-2</v>
      </c>
      <c r="AV744" s="1">
        <f t="shared" ca="1" si="639"/>
        <v>4.9069007422937704E-2</v>
      </c>
      <c r="AW744" s="1">
        <f t="shared" ca="1" si="640"/>
        <v>4.9810031133003578E-2</v>
      </c>
      <c r="AX744" s="1">
        <f t="shared" ca="1" si="641"/>
        <v>5.0458766305679317E-2</v>
      </c>
      <c r="AY744" s="1">
        <f t="shared" ca="1" si="642"/>
        <v>5.1038780097878454E-2</v>
      </c>
      <c r="AZ744" s="1">
        <f t="shared" ca="1" si="591"/>
        <v>5.1595102164282772E-2</v>
      </c>
      <c r="BC744" s="1">
        <f t="shared" ca="1" si="643"/>
        <v>6.1259330584437777E-3</v>
      </c>
      <c r="BD744" s="1">
        <f t="shared" ca="1" si="643"/>
        <v>-0.73187908450930195</v>
      </c>
      <c r="BE744" s="1">
        <f t="shared" ca="1" si="643"/>
        <v>0.21025024640876921</v>
      </c>
    </row>
    <row r="745" spans="1:57" x14ac:dyDescent="0.2">
      <c r="A745" s="118">
        <f t="shared" si="592"/>
        <v>7.3299999999998882</v>
      </c>
      <c r="B745" s="1">
        <f t="shared" ca="1" si="593"/>
        <v>3.6913033543792446E-2</v>
      </c>
      <c r="C745" s="1">
        <f t="shared" ca="1" si="594"/>
        <v>3.6205850422629499E-2</v>
      </c>
      <c r="D745" s="1">
        <f t="shared" ca="1" si="595"/>
        <v>3.5526940393167339E-2</v>
      </c>
      <c r="E745" s="1">
        <f t="shared" ca="1" si="596"/>
        <v>3.4877362303916436E-2</v>
      </c>
      <c r="F745" s="1">
        <f t="shared" ca="1" si="597"/>
        <v>3.4257207847310511E-2</v>
      </c>
      <c r="G745" s="1">
        <f t="shared" ca="1" si="598"/>
        <v>3.366592623366111E-2</v>
      </c>
      <c r="H745" s="1">
        <f t="shared" ca="1" si="599"/>
        <v>3.3102624583048093E-2</v>
      </c>
      <c r="I745" s="1">
        <f t="shared" ca="1" si="600"/>
        <v>3.2566357337452334E-2</v>
      </c>
      <c r="J745" s="1">
        <f t="shared" ca="1" si="601"/>
        <v>3.2056413102645363E-2</v>
      </c>
      <c r="K745" s="1">
        <f t="shared" ca="1" si="602"/>
        <v>3.1572583332351481E-2</v>
      </c>
      <c r="L745" s="1">
        <f t="shared" ca="1" si="603"/>
        <v>3.1115380609916438E-2</v>
      </c>
      <c r="M745" s="1">
        <f t="shared" ca="1" si="604"/>
        <v>3.0686174033563048E-2</v>
      </c>
      <c r="N745" s="1">
        <f t="shared" ca="1" si="605"/>
        <v>3.0287223125264495E-2</v>
      </c>
      <c r="O745" s="1">
        <f t="shared" ca="1" si="606"/>
        <v>2.9921611923768257E-2</v>
      </c>
      <c r="P745" s="1">
        <f t="shared" ca="1" si="607"/>
        <v>2.9593102870798183E-2</v>
      </c>
      <c r="Q745" s="1">
        <f t="shared" ca="1" si="608"/>
        <v>2.9305940095092967E-2</v>
      </c>
      <c r="R745" s="1">
        <f t="shared" ca="1" si="609"/>
        <v>2.9064632617167335E-2</v>
      </c>
      <c r="S745" s="1">
        <f t="shared" ca="1" si="610"/>
        <v>2.887374243145115E-2</v>
      </c>
      <c r="T745" s="1">
        <f t="shared" ca="1" si="611"/>
        <v>2.8737694414474862E-2</v>
      </c>
      <c r="U745" s="1">
        <f t="shared" ca="1" si="612"/>
        <v>2.8660617779271685E-2</v>
      </c>
      <c r="V745" s="1">
        <f t="shared" ca="1" si="613"/>
        <v>2.864622359066785E-2</v>
      </c>
      <c r="W745" s="1">
        <f t="shared" ca="1" si="614"/>
        <v>2.8697719204366878E-2</v>
      </c>
      <c r="X745" s="1">
        <f t="shared" ca="1" si="615"/>
        <v>2.8817757384278296E-2</v>
      </c>
      <c r="Y745" s="1">
        <f t="shared" ca="1" si="616"/>
        <v>2.9008414885674946E-2</v>
      </c>
      <c r="Z745" s="1">
        <f t="shared" ca="1" si="617"/>
        <v>2.9271193047891844E-2</v>
      </c>
      <c r="AA745" s="1">
        <f t="shared" ca="1" si="618"/>
        <v>2.9607032429645217E-2</v>
      </c>
      <c r="AB745" s="1">
        <f t="shared" ca="1" si="619"/>
        <v>3.0016335165162018E-2</v>
      </c>
      <c r="AC745" s="1">
        <f t="shared" ca="1" si="620"/>
        <v>3.0498991614072529E-2</v>
      </c>
      <c r="AD745" s="1">
        <f t="shared" ca="1" si="621"/>
        <v>3.1054409874258643E-2</v>
      </c>
      <c r="AE745" s="1">
        <f t="shared" ca="1" si="622"/>
        <v>3.1681545407739396E-2</v>
      </c>
      <c r="AF745" s="1">
        <f t="shared" ca="1" si="623"/>
        <v>3.2378922121013815E-2</v>
      </c>
      <c r="AG745" s="1">
        <f t="shared" ca="1" si="624"/>
        <v>3.3144626781853564E-2</v>
      </c>
      <c r="AH745" s="1">
        <f t="shared" ca="1" si="625"/>
        <v>3.3976249401184558E-2</v>
      </c>
      <c r="AI745" s="1">
        <f t="shared" ca="1" si="626"/>
        <v>3.4870739090143939E-2</v>
      </c>
      <c r="AJ745" s="1">
        <f t="shared" ca="1" si="627"/>
        <v>3.582415450730099E-2</v>
      </c>
      <c r="AK745" s="1">
        <f t="shared" ca="1" si="628"/>
        <v>3.6831315024090587E-2</v>
      </c>
      <c r="AL745" s="1">
        <f t="shared" ca="1" si="629"/>
        <v>3.78854023508663E-2</v>
      </c>
      <c r="AM745" s="1">
        <f t="shared" ca="1" si="630"/>
        <v>3.8977612534681322E-2</v>
      </c>
      <c r="AN745" s="1">
        <f t="shared" ca="1" si="631"/>
        <v>4.0096993978800503E-2</v>
      </c>
      <c r="AO745" s="1">
        <f t="shared" ca="1" si="632"/>
        <v>4.1230599668013297E-2</v>
      </c>
      <c r="AP745" s="1">
        <f t="shared" ca="1" si="633"/>
        <v>4.2364004165095469E-2</v>
      </c>
      <c r="AQ745" s="1">
        <f t="shared" ca="1" si="634"/>
        <v>4.3482079878945083E-2</v>
      </c>
      <c r="AR745" s="1">
        <f t="shared" ca="1" si="635"/>
        <v>4.4569730788833466E-2</v>
      </c>
      <c r="AS745" s="1">
        <f t="shared" ca="1" si="636"/>
        <v>4.5612172149680476E-2</v>
      </c>
      <c r="AT745" s="1">
        <f t="shared" ca="1" si="637"/>
        <v>4.6594560952006828E-2</v>
      </c>
      <c r="AU745" s="1">
        <f t="shared" ca="1" si="638"/>
        <v>4.7501552849617323E-2</v>
      </c>
      <c r="AV745" s="1">
        <f t="shared" ca="1" si="639"/>
        <v>4.8318468230834445E-2</v>
      </c>
      <c r="AW745" s="1">
        <f t="shared" ca="1" si="640"/>
        <v>4.9035971975081659E-2</v>
      </c>
      <c r="AX745" s="1">
        <f t="shared" ca="1" si="641"/>
        <v>4.9657861445753834E-2</v>
      </c>
      <c r="AY745" s="1">
        <f t="shared" ca="1" si="642"/>
        <v>5.0207965710972989E-2</v>
      </c>
      <c r="AZ745" s="1">
        <f t="shared" ca="1" si="591"/>
        <v>5.073072252510355E-2</v>
      </c>
      <c r="BC745" s="1">
        <f t="shared" ca="1" si="643"/>
        <v>-1.3918105924591115</v>
      </c>
      <c r="BD745" s="1">
        <f t="shared" ca="1" si="643"/>
        <v>0.42283546164236263</v>
      </c>
      <c r="BE745" s="1">
        <f t="shared" ca="1" si="643"/>
        <v>-0.23463615709824204</v>
      </c>
    </row>
    <row r="746" spans="1:57" x14ac:dyDescent="0.2">
      <c r="A746" s="118">
        <f t="shared" si="592"/>
        <v>7.3399999999998879</v>
      </c>
      <c r="B746" s="1">
        <f t="shared" ca="1" si="593"/>
        <v>3.7346790789090978E-2</v>
      </c>
      <c r="C746" s="1">
        <f t="shared" ca="1" si="594"/>
        <v>3.6835529263920079E-2</v>
      </c>
      <c r="D746" s="1">
        <f t="shared" ca="1" si="595"/>
        <v>3.6332377789766987E-2</v>
      </c>
      <c r="E746" s="1">
        <f t="shared" ca="1" si="596"/>
        <v>3.5839168718172235E-2</v>
      </c>
      <c r="F746" s="1">
        <f t="shared" ca="1" si="597"/>
        <v>3.5356770910016974E-2</v>
      </c>
      <c r="G746" s="1">
        <f t="shared" ca="1" si="598"/>
        <v>3.4885414425709013E-2</v>
      </c>
      <c r="H746" s="1">
        <f t="shared" ca="1" si="599"/>
        <v>3.4424991149132132E-2</v>
      </c>
      <c r="I746" s="1">
        <f t="shared" ca="1" si="600"/>
        <v>3.3975344552043429E-2</v>
      </c>
      <c r="J746" s="1">
        <f t="shared" ca="1" si="601"/>
        <v>3.3536556530727547E-2</v>
      </c>
      <c r="K746" s="1">
        <f t="shared" ca="1" si="602"/>
        <v>3.3109215396511932E-2</v>
      </c>
      <c r="L746" s="1">
        <f t="shared" ca="1" si="603"/>
        <v>3.2694632772628407E-2</v>
      </c>
      <c r="M746" s="1">
        <f t="shared" ca="1" si="604"/>
        <v>3.2294977184014535E-2</v>
      </c>
      <c r="N746" s="1">
        <f t="shared" ca="1" si="605"/>
        <v>3.1913306167129986E-2</v>
      </c>
      <c r="O746" s="1">
        <f t="shared" ca="1" si="606"/>
        <v>3.1553498921524606E-2</v>
      </c>
      <c r="P746" s="1">
        <f t="shared" ca="1" si="607"/>
        <v>3.1220109314332934E-2</v>
      </c>
      <c r="Q746" s="1">
        <f t="shared" ca="1" si="608"/>
        <v>3.0918168862951893E-2</v>
      </c>
      <c r="R746" s="1">
        <f t="shared" ca="1" si="609"/>
        <v>3.0652970109697697E-2</v>
      </c>
      <c r="S746" s="1">
        <f t="shared" ca="1" si="610"/>
        <v>3.04298551871716E-2</v>
      </c>
      <c r="T746" s="1">
        <f t="shared" ca="1" si="611"/>
        <v>3.0254026380667199E-2</v>
      </c>
      <c r="U746" s="1">
        <f t="shared" ca="1" si="612"/>
        <v>3.0130388305913903E-2</v>
      </c>
      <c r="V746" s="1">
        <f t="shared" ca="1" si="613"/>
        <v>3.0063426146026789E-2</v>
      </c>
      <c r="W746" s="1">
        <f t="shared" ca="1" si="614"/>
        <v>3.0057120750633885E-2</v>
      </c>
      <c r="X746" s="1">
        <f t="shared" ca="1" si="615"/>
        <v>3.011489829452826E-2</v>
      </c>
      <c r="Y746" s="1">
        <f t="shared" ca="1" si="616"/>
        <v>3.0239609240785788E-2</v>
      </c>
      <c r="Z746" s="1">
        <f t="shared" ca="1" si="617"/>
        <v>3.0433529144083055E-2</v>
      </c>
      <c r="AA746" s="1">
        <f t="shared" ca="1" si="618"/>
        <v>3.069837336243058E-2</v>
      </c>
      <c r="AB746" s="1">
        <f t="shared" ca="1" si="619"/>
        <v>3.1035319415640986E-2</v>
      </c>
      <c r="AC746" s="1">
        <f t="shared" ca="1" si="620"/>
        <v>3.1445033605643824E-2</v>
      </c>
      <c r="AD746" s="1">
        <f t="shared" ca="1" si="621"/>
        <v>3.1927700443691615E-2</v>
      </c>
      <c r="AE746" s="1">
        <f t="shared" ca="1" si="622"/>
        <v>3.2483052018599613E-2</v>
      </c>
      <c r="AF746" s="1">
        <f t="shared" ca="1" si="623"/>
        <v>3.3110388460485113E-2</v>
      </c>
      <c r="AG746" s="1">
        <f t="shared" ca="1" si="624"/>
        <v>3.3808571199165804E-2</v>
      </c>
      <c r="AH746" s="1">
        <f t="shared" ca="1" si="625"/>
        <v>3.4575961585719663E-2</v>
      </c>
      <c r="AI746" s="1">
        <f t="shared" ca="1" si="626"/>
        <v>3.5410274581624775E-2</v>
      </c>
      <c r="AJ746" s="1">
        <f t="shared" ca="1" si="627"/>
        <v>3.6308327172963395E-2</v>
      </c>
      <c r="AK746" s="1">
        <f t="shared" ca="1" si="628"/>
        <v>3.7265688512259997E-2</v>
      </c>
      <c r="AL746" s="1">
        <f t="shared" ca="1" si="629"/>
        <v>3.8276282535968695E-2</v>
      </c>
      <c r="AM746" s="1">
        <f t="shared" ca="1" si="630"/>
        <v>3.9332043685730379E-2</v>
      </c>
      <c r="AN746" s="1">
        <f t="shared" ca="1" si="631"/>
        <v>4.0422761236318383E-2</v>
      </c>
      <c r="AO746" s="1">
        <f t="shared" ca="1" si="632"/>
        <v>4.1536238864202241E-2</v>
      </c>
      <c r="AP746" s="1">
        <f t="shared" ca="1" si="633"/>
        <v>4.2658816903015116E-2</v>
      </c>
      <c r="AQ746" s="1">
        <f t="shared" ca="1" si="634"/>
        <v>4.3776147862362974E-2</v>
      </c>
      <c r="AR746" s="1">
        <f t="shared" ca="1" si="635"/>
        <v>4.4873921203459788E-2</v>
      </c>
      <c r="AS746" s="1">
        <f t="shared" ca="1" si="636"/>
        <v>4.5938130223707206E-2</v>
      </c>
      <c r="AT746" s="1">
        <f t="shared" ca="1" si="637"/>
        <v>4.6954701244893489E-2</v>
      </c>
      <c r="AU746" s="1">
        <f t="shared" ca="1" si="638"/>
        <v>4.7909082959555462E-2</v>
      </c>
      <c r="AV746" s="1">
        <f t="shared" ca="1" si="639"/>
        <v>4.8787483050876254E-2</v>
      </c>
      <c r="AW746" s="1">
        <f t="shared" ca="1" si="640"/>
        <v>4.9581610430335619E-2</v>
      </c>
      <c r="AX746" s="1">
        <f t="shared" ca="1" si="641"/>
        <v>5.0296445815097318E-2</v>
      </c>
      <c r="AY746" s="1">
        <f t="shared" ca="1" si="642"/>
        <v>5.0957014909791751E-2</v>
      </c>
      <c r="AZ746" s="1">
        <f t="shared" ca="1" si="591"/>
        <v>5.1608200322508666E-2</v>
      </c>
      <c r="BC746" s="1">
        <f t="shared" ca="1" si="643"/>
        <v>1.4691370664356027</v>
      </c>
      <c r="BD746" s="1">
        <f t="shared" ca="1" si="643"/>
        <v>-1.207450534238486</v>
      </c>
      <c r="BE746" s="1">
        <f t="shared" ca="1" si="643"/>
        <v>1.9497989109647644</v>
      </c>
    </row>
    <row r="747" spans="1:57" x14ac:dyDescent="0.2">
      <c r="A747" s="118">
        <f t="shared" si="592"/>
        <v>7.3499999999998877</v>
      </c>
      <c r="B747" s="1">
        <f t="shared" ca="1" si="593"/>
        <v>3.75368971765596E-2</v>
      </c>
      <c r="C747" s="1">
        <f t="shared" ca="1" si="594"/>
        <v>3.7135528920364196E-2</v>
      </c>
      <c r="D747" s="1">
        <f t="shared" ca="1" si="595"/>
        <v>3.6735739898357364E-2</v>
      </c>
      <c r="E747" s="1">
        <f t="shared" ca="1" si="596"/>
        <v>3.6339526983844891E-2</v>
      </c>
      <c r="F747" s="1">
        <f t="shared" ca="1" si="597"/>
        <v>3.5947927225215184E-2</v>
      </c>
      <c r="G747" s="1">
        <f t="shared" ca="1" si="598"/>
        <v>3.556134255667328E-2</v>
      </c>
      <c r="H747" s="1">
        <f t="shared" ca="1" si="599"/>
        <v>3.5179840656653187E-2</v>
      </c>
      <c r="I747" s="1">
        <f t="shared" ca="1" si="600"/>
        <v>3.4803445057329803E-2</v>
      </c>
      <c r="J747" s="1">
        <f t="shared" ca="1" si="601"/>
        <v>3.4432421962269505E-2</v>
      </c>
      <c r="K747" s="1">
        <f t="shared" ca="1" si="602"/>
        <v>3.4067547529475398E-2</v>
      </c>
      <c r="L747" s="1">
        <f t="shared" ca="1" si="603"/>
        <v>3.3710323375228779E-2</v>
      </c>
      <c r="M747" s="1">
        <f t="shared" ca="1" si="604"/>
        <v>3.3363108368364258E-2</v>
      </c>
      <c r="N747" s="1">
        <f t="shared" ca="1" si="605"/>
        <v>3.3029148948181111E-2</v>
      </c>
      <c r="O747" s="1">
        <f t="shared" ca="1" si="606"/>
        <v>3.2712510345750574E-2</v>
      </c>
      <c r="P747" s="1">
        <f t="shared" ca="1" si="607"/>
        <v>3.2417928718309667E-2</v>
      </c>
      <c r="Q747" s="1">
        <f t="shared" ca="1" si="608"/>
        <v>3.2150613840003256E-2</v>
      </c>
      <c r="R747" s="1">
        <f t="shared" ca="1" si="609"/>
        <v>3.1916032652703256E-2</v>
      </c>
      <c r="S747" s="1">
        <f t="shared" ca="1" si="610"/>
        <v>3.1719698318020996E-2</v>
      </c>
      <c r="T747" s="1">
        <f t="shared" ca="1" si="611"/>
        <v>3.1566981435318733E-2</v>
      </c>
      <c r="U747" s="1">
        <f t="shared" ca="1" si="612"/>
        <v>3.1462952942760754E-2</v>
      </c>
      <c r="V747" s="1">
        <f t="shared" ca="1" si="613"/>
        <v>3.141226307469052E-2</v>
      </c>
      <c r="W747" s="1">
        <f t="shared" ca="1" si="614"/>
        <v>3.1419057118426602E-2</v>
      </c>
      <c r="X747" s="1">
        <f t="shared" ca="1" si="615"/>
        <v>3.1486925611010838E-2</v>
      </c>
      <c r="Y747" s="1">
        <f t="shared" ca="1" si="616"/>
        <v>3.1618883678899735E-2</v>
      </c>
      <c r="Z747" s="1">
        <f t="shared" ca="1" si="617"/>
        <v>3.1817372049217349E-2</v>
      </c>
      <c r="AA747" s="1">
        <f t="shared" ca="1" si="618"/>
        <v>3.2084271836421152E-2</v>
      </c>
      <c r="AB747" s="1">
        <f t="shared" ca="1" si="619"/>
        <v>3.2420926902470552E-2</v>
      </c>
      <c r="AC747" s="1">
        <f t="shared" ca="1" si="620"/>
        <v>3.2828170446442644E-2</v>
      </c>
      <c r="AD747" s="1">
        <f t="shared" ca="1" si="621"/>
        <v>3.33063543426559E-2</v>
      </c>
      <c r="AE747" s="1">
        <f t="shared" ca="1" si="622"/>
        <v>3.3855378244085098E-2</v>
      </c>
      <c r="AF747" s="1">
        <f t="shared" ca="1" si="623"/>
        <v>3.4474709418661195E-2</v>
      </c>
      <c r="AG747" s="1">
        <f t="shared" ca="1" si="624"/>
        <v>3.5163374837236847E-2</v>
      </c>
      <c r="AH747" s="1">
        <f t="shared" ca="1" si="625"/>
        <v>3.5919898026672711E-2</v>
      </c>
      <c r="AI747" s="1">
        <f t="shared" ca="1" si="626"/>
        <v>3.6742150593758099E-2</v>
      </c>
      <c r="AJ747" s="1">
        <f t="shared" ca="1" si="627"/>
        <v>3.7627098626586628E-2</v>
      </c>
      <c r="AK747" s="1">
        <f t="shared" ca="1" si="628"/>
        <v>3.8570451853099395E-2</v>
      </c>
      <c r="AL747" s="1">
        <f t="shared" ca="1" si="629"/>
        <v>3.9566267304647663E-2</v>
      </c>
      <c r="AM747" s="1">
        <f t="shared" ca="1" si="630"/>
        <v>4.0606608812425261E-2</v>
      </c>
      <c r="AN747" s="1">
        <f t="shared" ca="1" si="631"/>
        <v>4.1681397664544283E-2</v>
      </c>
      <c r="AO747" s="1">
        <f t="shared" ca="1" si="632"/>
        <v>4.277857947616473E-2</v>
      </c>
      <c r="AP747" s="1">
        <f t="shared" ca="1" si="633"/>
        <v>4.3884651583801004E-2</v>
      </c>
      <c r="AQ747" s="1">
        <f t="shared" ca="1" si="634"/>
        <v>4.4985437650818513E-2</v>
      </c>
      <c r="AR747" s="1">
        <f t="shared" ca="1" si="635"/>
        <v>4.6066803417011505E-2</v>
      </c>
      <c r="AS747" s="1">
        <f t="shared" ca="1" si="636"/>
        <v>4.7114910993465951E-2</v>
      </c>
      <c r="AT747" s="1">
        <f t="shared" ca="1" si="637"/>
        <v>4.8115847452813804E-2</v>
      </c>
      <c r="AU747" s="1">
        <f t="shared" ca="1" si="638"/>
        <v>4.9055247356873312E-2</v>
      </c>
      <c r="AV747" s="1">
        <f t="shared" ca="1" si="639"/>
        <v>4.9919599763859006E-2</v>
      </c>
      <c r="AW747" s="1">
        <f t="shared" ca="1" si="640"/>
        <v>5.0701051349168032E-2</v>
      </c>
      <c r="AX747" s="1">
        <f t="shared" ca="1" si="641"/>
        <v>5.140515739481466E-2</v>
      </c>
      <c r="AY747" s="1">
        <f t="shared" ca="1" si="642"/>
        <v>5.2057516151708831E-2</v>
      </c>
      <c r="AZ747" s="1">
        <f t="shared" ca="1" si="591"/>
        <v>5.2702477854635756E-2</v>
      </c>
      <c r="BC747" s="1">
        <f t="shared" ca="1" si="643"/>
        <v>1.7833015858873411</v>
      </c>
      <c r="BD747" s="1">
        <f t="shared" ca="1" si="643"/>
        <v>0.65945635270263026</v>
      </c>
      <c r="BE747" s="1">
        <f t="shared" ca="1" si="643"/>
        <v>1.4985451598701305</v>
      </c>
    </row>
    <row r="748" spans="1:57" x14ac:dyDescent="0.2">
      <c r="A748" s="118">
        <f t="shared" si="592"/>
        <v>7.3599999999998875</v>
      </c>
      <c r="B748" s="1">
        <f t="shared" ca="1" si="593"/>
        <v>3.6572828184482896E-2</v>
      </c>
      <c r="C748" s="1">
        <f t="shared" ca="1" si="594"/>
        <v>3.6254764087397195E-2</v>
      </c>
      <c r="D748" s="1">
        <f t="shared" ca="1" si="595"/>
        <v>3.5933755835478698E-2</v>
      </c>
      <c r="E748" s="1">
        <f t="shared" ca="1" si="596"/>
        <v>3.5611899296111707E-2</v>
      </c>
      <c r="F748" s="1">
        <f t="shared" ca="1" si="597"/>
        <v>3.5290334177916147E-2</v>
      </c>
      <c r="G748" s="1">
        <f t="shared" ca="1" si="598"/>
        <v>3.4969568766307774E-2</v>
      </c>
      <c r="H748" s="1">
        <f t="shared" ca="1" si="599"/>
        <v>3.4649781018586637E-2</v>
      </c>
      <c r="I748" s="1">
        <f t="shared" ca="1" si="600"/>
        <v>3.4331109011281134E-2</v>
      </c>
      <c r="J748" s="1">
        <f t="shared" ca="1" si="601"/>
        <v>3.4013937725025721E-2</v>
      </c>
      <c r="K748" s="1">
        <f t="shared" ca="1" si="602"/>
        <v>3.3699165606425066E-2</v>
      </c>
      <c r="L748" s="1">
        <f t="shared" ca="1" si="603"/>
        <v>3.3388418670825343E-2</v>
      </c>
      <c r="M748" s="1">
        <f t="shared" ca="1" si="604"/>
        <v>3.3084180501135506E-2</v>
      </c>
      <c r="N748" s="1">
        <f t="shared" ca="1" si="605"/>
        <v>3.2789820781066507E-2</v>
      </c>
      <c r="O748" s="1">
        <f t="shared" ca="1" si="606"/>
        <v>3.2509525097381052E-2</v>
      </c>
      <c r="P748" s="1">
        <f t="shared" ca="1" si="607"/>
        <v>3.2248146215749986E-2</v>
      </c>
      <c r="Q748" s="1">
        <f t="shared" ca="1" si="608"/>
        <v>3.2011006488920711E-2</v>
      </c>
      <c r="R748" s="1">
        <f t="shared" ca="1" si="609"/>
        <v>3.1803681589908393E-2</v>
      </c>
      <c r="S748" s="1">
        <f t="shared" ca="1" si="610"/>
        <v>3.1631790054034041E-2</v>
      </c>
      <c r="T748" s="1">
        <f t="shared" ca="1" si="611"/>
        <v>3.1500805153894341E-2</v>
      </c>
      <c r="U748" s="1">
        <f t="shared" ca="1" si="612"/>
        <v>3.1415898523662764E-2</v>
      </c>
      <c r="V748" s="1">
        <f t="shared" ca="1" si="613"/>
        <v>3.1381819835638855E-2</v>
      </c>
      <c r="W748" s="1">
        <f t="shared" ca="1" si="614"/>
        <v>3.1402813212321329E-2</v>
      </c>
      <c r="X748" s="1">
        <f t="shared" ca="1" si="615"/>
        <v>3.1482567958021873E-2</v>
      </c>
      <c r="Y748" s="1">
        <f t="shared" ca="1" si="616"/>
        <v>3.1624198271757414E-2</v>
      </c>
      <c r="Z748" s="1">
        <f t="shared" ca="1" si="617"/>
        <v>3.1830244463777906E-2</v>
      </c>
      <c r="AA748" s="1">
        <f t="shared" ca="1" si="618"/>
        <v>3.210268781570022E-2</v>
      </c>
      <c r="AB748" s="1">
        <f t="shared" ca="1" si="619"/>
        <v>3.2442972941729008E-2</v>
      </c>
      <c r="AC748" s="1">
        <f t="shared" ca="1" si="620"/>
        <v>3.2852034346405712E-2</v>
      </c>
      <c r="AD748" s="1">
        <f t="shared" ca="1" si="621"/>
        <v>3.3330325670135087E-2</v>
      </c>
      <c r="AE748" s="1">
        <f t="shared" ca="1" si="622"/>
        <v>3.387784852052296E-2</v>
      </c>
      <c r="AF748" s="1">
        <f t="shared" ca="1" si="623"/>
        <v>3.4494171670376779E-2</v>
      </c>
      <c r="AG748" s="1">
        <f t="shared" ca="1" si="624"/>
        <v>3.5178421963277633E-2</v>
      </c>
      <c r="AH748" s="1">
        <f t="shared" ca="1" si="625"/>
        <v>3.5929219390257817E-2</v>
      </c>
      <c r="AI748" s="1">
        <f t="shared" ca="1" si="626"/>
        <v>3.6744526451550359E-2</v>
      </c>
      <c r="AJ748" s="1">
        <f t="shared" ca="1" si="627"/>
        <v>3.7621392565726747E-2</v>
      </c>
      <c r="AK748" s="1">
        <f t="shared" ca="1" si="628"/>
        <v>3.8555602285532793E-2</v>
      </c>
      <c r="AL748" s="1">
        <f t="shared" ca="1" si="629"/>
        <v>3.9541280062108441E-2</v>
      </c>
      <c r="AM748" s="1">
        <f t="shared" ca="1" si="630"/>
        <v>4.0570553567674632E-2</v>
      </c>
      <c r="AN748" s="1">
        <f t="shared" ca="1" si="631"/>
        <v>4.1633410701187701E-2</v>
      </c>
      <c r="AO748" s="1">
        <f t="shared" ca="1" si="632"/>
        <v>4.2717873716780361E-2</v>
      </c>
      <c r="AP748" s="1">
        <f t="shared" ca="1" si="633"/>
        <v>4.3810531635864285E-2</v>
      </c>
      <c r="AQ748" s="1">
        <f t="shared" ca="1" si="634"/>
        <v>4.4897313777059161E-2</v>
      </c>
      <c r="AR748" s="1">
        <f t="shared" ca="1" si="635"/>
        <v>4.5964196408440038E-2</v>
      </c>
      <c r="AS748" s="1">
        <f t="shared" ca="1" si="636"/>
        <v>4.6997444692518861E-2</v>
      </c>
      <c r="AT748" s="1">
        <f t="shared" ca="1" si="637"/>
        <v>4.7983241354138464E-2</v>
      </c>
      <c r="AU748" s="1">
        <f t="shared" ca="1" si="638"/>
        <v>4.8907343133511944E-2</v>
      </c>
      <c r="AV748" s="1">
        <f t="shared" ca="1" si="639"/>
        <v>4.9756457990661432E-2</v>
      </c>
      <c r="AW748" s="1">
        <f t="shared" ca="1" si="640"/>
        <v>5.0523107499918535E-2</v>
      </c>
      <c r="AX748" s="1">
        <f t="shared" ca="1" si="641"/>
        <v>5.1213355866775077E-2</v>
      </c>
      <c r="AY748" s="1">
        <f t="shared" ca="1" si="642"/>
        <v>5.1853286189027313E-2</v>
      </c>
      <c r="AZ748" s="1">
        <f t="shared" ca="1" si="591"/>
        <v>5.2486621642060222E-2</v>
      </c>
      <c r="BC748" s="1">
        <f t="shared" ca="1" si="643"/>
        <v>-0.27871741986451504</v>
      </c>
      <c r="BD748" s="1">
        <f t="shared" ca="1" si="643"/>
        <v>0.61867053802184202</v>
      </c>
      <c r="BE748" s="1">
        <f t="shared" ca="1" si="643"/>
        <v>1.1719927009176905</v>
      </c>
    </row>
    <row r="749" spans="1:57" x14ac:dyDescent="0.2">
      <c r="A749" s="118">
        <f t="shared" si="592"/>
        <v>7.3699999999998873</v>
      </c>
      <c r="B749" s="1">
        <f t="shared" ca="1" si="593"/>
        <v>3.827303091220776E-2</v>
      </c>
      <c r="C749" s="1">
        <f t="shared" ca="1" si="594"/>
        <v>3.799521820324999E-2</v>
      </c>
      <c r="D749" s="1">
        <f t="shared" ca="1" si="595"/>
        <v>3.7709387632711082E-2</v>
      </c>
      <c r="E749" s="1">
        <f t="shared" ca="1" si="596"/>
        <v>3.7417839405457072E-2</v>
      </c>
      <c r="F749" s="1">
        <f t="shared" ca="1" si="597"/>
        <v>3.7121921234239158E-2</v>
      </c>
      <c r="G749" s="1">
        <f t="shared" ca="1" si="598"/>
        <v>3.6822353104317099E-2</v>
      </c>
      <c r="H749" s="1">
        <f t="shared" ca="1" si="599"/>
        <v>3.6519528607246894E-2</v>
      </c>
      <c r="I749" s="1">
        <f t="shared" ca="1" si="600"/>
        <v>3.6213805718644909E-2</v>
      </c>
      <c r="J749" s="1">
        <f t="shared" ca="1" si="601"/>
        <v>3.5905793536524511E-2</v>
      </c>
      <c r="K749" s="1">
        <f t="shared" ca="1" si="602"/>
        <v>3.559661810838137E-2</v>
      </c>
      <c r="L749" s="1">
        <f t="shared" ca="1" si="603"/>
        <v>3.5288135125006892E-2</v>
      </c>
      <c r="M749" s="1">
        <f t="shared" ca="1" si="604"/>
        <v>3.4983058124071285E-2</v>
      </c>
      <c r="N749" s="1">
        <f t="shared" ca="1" si="605"/>
        <v>3.4684985246002949E-2</v>
      </c>
      <c r="O749" s="1">
        <f t="shared" ca="1" si="606"/>
        <v>3.4398327628391082E-2</v>
      </c>
      <c r="P749" s="1">
        <f t="shared" ca="1" si="607"/>
        <v>3.4128159834823882E-2</v>
      </c>
      <c r="Q749" s="1">
        <f t="shared" ca="1" si="608"/>
        <v>3.3880021989782287E-2</v>
      </c>
      <c r="R749" s="1">
        <f t="shared" ca="1" si="609"/>
        <v>3.3659703700356189E-2</v>
      </c>
      <c r="S749" s="1">
        <f t="shared" ca="1" si="610"/>
        <v>3.3473034091646953E-2</v>
      </c>
      <c r="T749" s="1">
        <f t="shared" ca="1" si="611"/>
        <v>3.3325694340021368E-2</v>
      </c>
      <c r="U749" s="1">
        <f t="shared" ca="1" si="612"/>
        <v>3.322306202058118E-2</v>
      </c>
      <c r="V749" s="1">
        <f t="shared" ca="1" si="613"/>
        <v>3.3170091501606679E-2</v>
      </c>
      <c r="W749" s="1">
        <f t="shared" ca="1" si="614"/>
        <v>3.3171231009498675E-2</v>
      </c>
      <c r="X749" s="1">
        <f t="shared" ca="1" si="615"/>
        <v>3.3230373892024691E-2</v>
      </c>
      <c r="Y749" s="1">
        <f t="shared" ca="1" si="616"/>
        <v>3.3350838701053549E-2</v>
      </c>
      <c r="Z749" s="1">
        <f t="shared" ca="1" si="617"/>
        <v>3.3535370611721939E-2</v>
      </c>
      <c r="AA749" s="1">
        <f t="shared" ca="1" si="618"/>
        <v>3.378615635458803E-2</v>
      </c>
      <c r="AB749" s="1">
        <f t="shared" ca="1" si="619"/>
        <v>3.4104846577246259E-2</v>
      </c>
      <c r="AC749" s="1">
        <f t="shared" ca="1" si="620"/>
        <v>3.4492582368995009E-2</v>
      </c>
      <c r="AD749" s="1">
        <f t="shared" ca="1" si="621"/>
        <v>3.4950024410176417E-2</v>
      </c>
      <c r="AE749" s="1">
        <f t="shared" ca="1" si="622"/>
        <v>3.5477381524112388E-2</v>
      </c>
      <c r="AF749" s="1">
        <f t="shared" ca="1" si="623"/>
        <v>3.6074429225924111E-2</v>
      </c>
      <c r="AG749" s="1">
        <f t="shared" ca="1" si="624"/>
        <v>3.6740499433830114E-2</v>
      </c>
      <c r="AH749" s="1">
        <f t="shared" ca="1" si="625"/>
        <v>3.7474413761699965E-2</v>
      </c>
      <c r="AI749" s="1">
        <f t="shared" ca="1" si="626"/>
        <v>3.8274330722031236E-2</v>
      </c>
      <c r="AJ749" s="1">
        <f t="shared" ca="1" si="627"/>
        <v>3.9137488163840002E-2</v>
      </c>
      <c r="AK749" s="1">
        <f t="shared" ca="1" si="628"/>
        <v>4.0059850586656641E-2</v>
      </c>
      <c r="AL749" s="1">
        <f t="shared" ca="1" si="629"/>
        <v>4.1035715059914699E-2</v>
      </c>
      <c r="AM749" s="1">
        <f t="shared" ca="1" si="630"/>
        <v>4.2057378422338761E-2</v>
      </c>
      <c r="AN749" s="1">
        <f t="shared" ca="1" si="631"/>
        <v>4.3115000654372133E-2</v>
      </c>
      <c r="AO749" s="1">
        <f t="shared" ca="1" si="632"/>
        <v>4.4196786220118904E-2</v>
      </c>
      <c r="AP749" s="1">
        <f t="shared" ca="1" si="633"/>
        <v>4.5289521375375313E-2</v>
      </c>
      <c r="AQ749" s="1">
        <f t="shared" ca="1" si="634"/>
        <v>4.6379346461556038E-2</v>
      </c>
      <c r="AR749" s="1">
        <f t="shared" ca="1" si="635"/>
        <v>4.7452453395560007E-2</v>
      </c>
      <c r="AS749" s="1">
        <f t="shared" ca="1" si="636"/>
        <v>4.849531551342099E-2</v>
      </c>
      <c r="AT749" s="1">
        <f t="shared" ca="1" si="637"/>
        <v>4.9494316992796564E-2</v>
      </c>
      <c r="AU749" s="1">
        <f t="shared" ca="1" si="638"/>
        <v>5.0435443956843094E-2</v>
      </c>
      <c r="AV749" s="1">
        <f t="shared" ca="1" si="639"/>
        <v>5.1305731657413013E-2</v>
      </c>
      <c r="AW749" s="1">
        <f t="shared" ca="1" si="640"/>
        <v>5.2098184518343423E-2</v>
      </c>
      <c r="AX749" s="1">
        <f t="shared" ca="1" si="641"/>
        <v>5.281948045715204E-2</v>
      </c>
      <c r="AY749" s="1">
        <f t="shared" ca="1" si="642"/>
        <v>5.3496270450475884E-2</v>
      </c>
      <c r="AZ749" s="1">
        <f t="shared" ca="1" si="591"/>
        <v>5.4171752381872905E-2</v>
      </c>
      <c r="BC749" s="1">
        <f t="shared" ca="1" si="643"/>
        <v>2.6045035390260516</v>
      </c>
      <c r="BD749" s="1">
        <f t="shared" ca="1" si="643"/>
        <v>-0.51457754463036132</v>
      </c>
      <c r="BE749" s="1">
        <f t="shared" ca="1" si="643"/>
        <v>0.31851082609250092</v>
      </c>
    </row>
    <row r="750" spans="1:57" x14ac:dyDescent="0.2">
      <c r="A750" s="118">
        <f t="shared" si="592"/>
        <v>7.3799999999998871</v>
      </c>
      <c r="B750" s="1">
        <f t="shared" ca="1" si="593"/>
        <v>3.9746673285627247E-2</v>
      </c>
      <c r="C750" s="1">
        <f t="shared" ca="1" si="594"/>
        <v>3.9437697909216612E-2</v>
      </c>
      <c r="D750" s="1">
        <f t="shared" ca="1" si="595"/>
        <v>3.9121264996954348E-2</v>
      </c>
      <c r="E750" s="1">
        <f t="shared" ca="1" si="596"/>
        <v>3.8799689652007294E-2</v>
      </c>
      <c r="F750" s="1">
        <f t="shared" ca="1" si="597"/>
        <v>3.8474338152658209E-2</v>
      </c>
      <c r="G750" s="1">
        <f t="shared" ca="1" si="598"/>
        <v>3.8145952750185189E-2</v>
      </c>
      <c r="H750" s="1">
        <f t="shared" ca="1" si="599"/>
        <v>3.7814953243182847E-2</v>
      </c>
      <c r="I750" s="1">
        <f t="shared" ca="1" si="600"/>
        <v>3.7481728078207412E-2</v>
      </c>
      <c r="J750" s="1">
        <f t="shared" ca="1" si="601"/>
        <v>3.7146921027807478E-2</v>
      </c>
      <c r="K750" s="1">
        <f t="shared" ca="1" si="602"/>
        <v>3.6811696269346855E-2</v>
      </c>
      <c r="L750" s="1">
        <f t="shared" ca="1" si="603"/>
        <v>3.6477949662134544E-2</v>
      </c>
      <c r="M750" s="1">
        <f t="shared" ca="1" si="604"/>
        <v>3.6148435156127222E-2</v>
      </c>
      <c r="N750" s="1">
        <f t="shared" ca="1" si="605"/>
        <v>3.5826789777838965E-2</v>
      </c>
      <c r="O750" s="1">
        <f t="shared" ca="1" si="606"/>
        <v>3.5517460628113326E-2</v>
      </c>
      <c r="P750" s="1">
        <f t="shared" ca="1" si="607"/>
        <v>3.5225554475418273E-2</v>
      </c>
      <c r="Q750" s="1">
        <f t="shared" ca="1" si="608"/>
        <v>3.4956639626701133E-2</v>
      </c>
      <c r="R750" s="1">
        <f t="shared" ca="1" si="609"/>
        <v>3.4716530043726726E-2</v>
      </c>
      <c r="S750" s="1">
        <f t="shared" ca="1" si="610"/>
        <v>3.451107587514262E-2</v>
      </c>
      <c r="T750" s="1">
        <f t="shared" ca="1" si="611"/>
        <v>3.4345976649314908E-2</v>
      </c>
      <c r="U750" s="1">
        <f t="shared" ca="1" si="612"/>
        <v>3.4226626344860747E-2</v>
      </c>
      <c r="V750" s="1">
        <f t="shared" ca="1" si="613"/>
        <v>3.4157994501685648E-2</v>
      </c>
      <c r="W750" s="1">
        <f t="shared" ca="1" si="614"/>
        <v>3.4144543936369676E-2</v>
      </c>
      <c r="X750" s="1">
        <f t="shared" ca="1" si="615"/>
        <v>3.4190182533810135E-2</v>
      </c>
      <c r="Y750" s="1">
        <f t="shared" ca="1" si="616"/>
        <v>3.4298243696454539E-2</v>
      </c>
      <c r="Z750" s="1">
        <f t="shared" ca="1" si="617"/>
        <v>3.447148796349344E-2</v>
      </c>
      <c r="AA750" s="1">
        <f t="shared" ca="1" si="618"/>
        <v>3.4712118013601335E-2</v>
      </c>
      <c r="AB750" s="1">
        <f t="shared" ca="1" si="619"/>
        <v>3.5021801026275855E-2</v>
      </c>
      <c r="AC750" s="1">
        <f t="shared" ca="1" si="620"/>
        <v>3.5401695172162004E-2</v>
      </c>
      <c r="AD750" s="1">
        <f t="shared" ca="1" si="621"/>
        <v>3.5852478662540918E-2</v>
      </c>
      <c r="AE750" s="1">
        <f t="shared" ca="1" si="622"/>
        <v>3.637437801446862E-2</v>
      </c>
      <c r="AF750" s="1">
        <f t="shared" ca="1" si="623"/>
        <v>3.6967185939512558E-2</v>
      </c>
      <c r="AG750" s="1">
        <f t="shared" ca="1" si="624"/>
        <v>3.7630249848978753E-2</v>
      </c>
      <c r="AH750" s="1">
        <f t="shared" ca="1" si="625"/>
        <v>3.8362403354848654E-2</v>
      </c>
      <c r="AI750" s="1">
        <f t="shared" ca="1" si="626"/>
        <v>3.9161811317734045E-2</v>
      </c>
      <c r="AJ750" s="1">
        <f t="shared" ca="1" si="627"/>
        <v>4.0025710334908454E-2</v>
      </c>
      <c r="AK750" s="1">
        <f t="shared" ca="1" si="628"/>
        <v>4.0950055193603056E-2</v>
      </c>
      <c r="AL750" s="1">
        <f t="shared" ca="1" si="629"/>
        <v>4.1929125999995265E-2</v>
      </c>
      <c r="AM750" s="1">
        <f t="shared" ca="1" si="630"/>
        <v>4.2955199305099036E-2</v>
      </c>
      <c r="AN750" s="1">
        <f t="shared" ca="1" si="631"/>
        <v>4.4018417860900397E-2</v>
      </c>
      <c r="AO750" s="1">
        <f t="shared" ca="1" si="632"/>
        <v>4.5106979129449144E-2</v>
      </c>
      <c r="AP750" s="1">
        <f t="shared" ca="1" si="633"/>
        <v>4.6207677364180327E-2</v>
      </c>
      <c r="AQ750" s="1">
        <f t="shared" ca="1" si="634"/>
        <v>4.7306674509310295E-2</v>
      </c>
      <c r="AR750" s="1">
        <f t="shared" ca="1" si="635"/>
        <v>4.8390188468541831E-2</v>
      </c>
      <c r="AS750" s="1">
        <f t="shared" ca="1" si="636"/>
        <v>4.9444711104502478E-2</v>
      </c>
      <c r="AT750" s="1">
        <f t="shared" ca="1" si="637"/>
        <v>5.0456639093753183E-2</v>
      </c>
      <c r="AU750" s="1">
        <f t="shared" ca="1" si="638"/>
        <v>5.1412000388057377E-2</v>
      </c>
      <c r="AV750" s="1">
        <f t="shared" ca="1" si="639"/>
        <v>5.2297971129737351E-2</v>
      </c>
      <c r="AW750" s="1">
        <f t="shared" ca="1" si="640"/>
        <v>5.3107851696872183E-2</v>
      </c>
      <c r="AX750" s="1">
        <f t="shared" ca="1" si="641"/>
        <v>5.384874328982784E-2</v>
      </c>
      <c r="AY750" s="1">
        <f t="shared" ca="1" si="642"/>
        <v>5.4547653388154808E-2</v>
      </c>
      <c r="AZ750" s="1">
        <f t="shared" ca="1" si="591"/>
        <v>5.524696984076076E-2</v>
      </c>
      <c r="BC750" s="1">
        <f t="shared" ca="1" si="643"/>
        <v>1.5896398351521999</v>
      </c>
      <c r="BD750" s="1">
        <f t="shared" ca="1" si="643"/>
        <v>-0.56051911001338262</v>
      </c>
      <c r="BE750" s="1">
        <f t="shared" ca="1" si="643"/>
        <v>-0.54224984123980313</v>
      </c>
    </row>
    <row r="751" spans="1:57" x14ac:dyDescent="0.2">
      <c r="A751" s="118">
        <f t="shared" si="592"/>
        <v>7.3899999999998869</v>
      </c>
      <c r="B751" s="1">
        <f t="shared" ca="1" si="593"/>
        <v>3.9828250496460035E-2</v>
      </c>
      <c r="C751" s="1">
        <f t="shared" ca="1" si="594"/>
        <v>3.9614179592403216E-2</v>
      </c>
      <c r="D751" s="1">
        <f t="shared" ca="1" si="595"/>
        <v>3.9385069513741794E-2</v>
      </c>
      <c r="E751" s="1">
        <f t="shared" ca="1" si="596"/>
        <v>3.9143484648014516E-2</v>
      </c>
      <c r="F751" s="1">
        <f t="shared" ca="1" si="597"/>
        <v>3.8891044225771901E-2</v>
      </c>
      <c r="G751" s="1">
        <f t="shared" ca="1" si="598"/>
        <v>3.8628747155857235E-2</v>
      </c>
      <c r="H751" s="1">
        <f t="shared" ca="1" si="599"/>
        <v>3.8357273841908256E-2</v>
      </c>
      <c r="I751" s="1">
        <f t="shared" ca="1" si="600"/>
        <v>3.8077277598219425E-2</v>
      </c>
      <c r="J751" s="1">
        <f t="shared" ca="1" si="601"/>
        <v>3.778967125370767E-2</v>
      </c>
      <c r="K751" s="1">
        <f t="shared" ca="1" si="602"/>
        <v>3.7495891469104412E-2</v>
      </c>
      <c r="L751" s="1">
        <f t="shared" ca="1" si="603"/>
        <v>3.7198108589838096E-2</v>
      </c>
      <c r="M751" s="1">
        <f t="shared" ca="1" si="604"/>
        <v>3.6899351260354291E-2</v>
      </c>
      <c r="N751" s="1">
        <f t="shared" ca="1" si="605"/>
        <v>3.6603529647522608E-2</v>
      </c>
      <c r="O751" s="1">
        <f t="shared" ca="1" si="606"/>
        <v>3.6315361052999921E-2</v>
      </c>
      <c r="P751" s="1">
        <f t="shared" ca="1" si="607"/>
        <v>3.6040218682412167E-2</v>
      </c>
      <c r="Q751" s="1">
        <f t="shared" ca="1" si="608"/>
        <v>3.5783933261343707E-2</v>
      </c>
      <c r="R751" s="1">
        <f t="shared" ca="1" si="609"/>
        <v>3.5552577352338161E-2</v>
      </c>
      <c r="S751" s="1">
        <f t="shared" ca="1" si="610"/>
        <v>3.5352256386884828E-2</v>
      </c>
      <c r="T751" s="1">
        <f t="shared" ca="1" si="611"/>
        <v>3.5188922519105915E-2</v>
      </c>
      <c r="U751" s="1">
        <f t="shared" ca="1" si="612"/>
        <v>3.506822041922264E-2</v>
      </c>
      <c r="V751" s="1">
        <f t="shared" ca="1" si="613"/>
        <v>3.4995369099863269E-2</v>
      </c>
      <c r="W751" s="1">
        <f t="shared" ca="1" si="614"/>
        <v>3.4975080279452599E-2</v>
      </c>
      <c r="X751" s="1">
        <f t="shared" ca="1" si="615"/>
        <v>3.5011510699013183E-2</v>
      </c>
      <c r="Y751" s="1">
        <f t="shared" ca="1" si="616"/>
        <v>3.5108242934567158E-2</v>
      </c>
      <c r="Z751" s="1">
        <f t="shared" ca="1" si="617"/>
        <v>3.5268287213766687E-2</v>
      </c>
      <c r="AA751" s="1">
        <f t="shared" ca="1" si="618"/>
        <v>3.5494096487804785E-2</v>
      </c>
      <c r="AB751" s="1">
        <f t="shared" ca="1" si="619"/>
        <v>3.5787588791797609E-2</v>
      </c>
      <c r="AC751" s="1">
        <f t="shared" ca="1" si="620"/>
        <v>3.6150173699455092E-2</v>
      </c>
      <c r="AD751" s="1">
        <f t="shared" ca="1" si="621"/>
        <v>3.6582781268979736E-2</v>
      </c>
      <c r="AE751" s="1">
        <f t="shared" ca="1" si="622"/>
        <v>3.7085890013942392E-2</v>
      </c>
      <c r="AF751" s="1">
        <f t="shared" ca="1" si="623"/>
        <v>3.7659544121016068E-2</v>
      </c>
      <c r="AG751" s="1">
        <f t="shared" ca="1" si="624"/>
        <v>3.830334073742122E-2</v>
      </c>
      <c r="AH751" s="1">
        <f t="shared" ca="1" si="625"/>
        <v>3.9016359672977688E-2</v>
      </c>
      <c r="AI751" s="1">
        <f t="shared" ca="1" si="626"/>
        <v>3.9797006297140808E-2</v>
      </c>
      <c r="AJ751" s="1">
        <f t="shared" ca="1" si="627"/>
        <v>4.0642750098956876E-2</v>
      </c>
      <c r="AK751" s="1">
        <f t="shared" ca="1" si="628"/>
        <v>4.1549770321065209E-2</v>
      </c>
      <c r="AL751" s="1">
        <f t="shared" ca="1" si="629"/>
        <v>4.251256435262446E-2</v>
      </c>
      <c r="AM751" s="1">
        <f t="shared" ca="1" si="630"/>
        <v>4.3523622830849477E-2</v>
      </c>
      <c r="AN751" s="1">
        <f t="shared" ca="1" si="631"/>
        <v>4.4573305796523542E-2</v>
      </c>
      <c r="AO751" s="1">
        <f t="shared" ca="1" si="632"/>
        <v>4.5650038322362474E-2</v>
      </c>
      <c r="AP751" s="1">
        <f t="shared" ca="1" si="633"/>
        <v>4.6740857244269886E-2</v>
      </c>
      <c r="AQ751" s="1">
        <f t="shared" ca="1" si="634"/>
        <v>4.7832180509670252E-2</v>
      </c>
      <c r="AR751" s="1">
        <f t="shared" ca="1" si="635"/>
        <v>4.891048617259254E-2</v>
      </c>
      <c r="AS751" s="1">
        <f t="shared" ca="1" si="636"/>
        <v>4.996251881443068E-2</v>
      </c>
      <c r="AT751" s="1">
        <f t="shared" ca="1" si="637"/>
        <v>5.0974922509969531E-2</v>
      </c>
      <c r="AU751" s="1">
        <f t="shared" ca="1" si="638"/>
        <v>5.1934003333543324E-2</v>
      </c>
      <c r="AV751" s="1">
        <f t="shared" ca="1" si="639"/>
        <v>5.2827315731946108E-2</v>
      </c>
      <c r="AW751" s="1">
        <f t="shared" ca="1" si="640"/>
        <v>5.3648692896797537E-2</v>
      </c>
      <c r="AX751" s="1">
        <f t="shared" ca="1" si="641"/>
        <v>5.4405892288439589E-2</v>
      </c>
      <c r="AY751" s="1">
        <f t="shared" ca="1" si="642"/>
        <v>5.5126488871311399E-2</v>
      </c>
      <c r="AZ751" s="1">
        <f t="shared" ca="1" si="591"/>
        <v>5.5852276684765736E-2</v>
      </c>
      <c r="BC751" s="1">
        <f t="shared" ca="1" si="643"/>
        <v>0.98887080541798067</v>
      </c>
      <c r="BD751" s="1">
        <f t="shared" ca="1" si="643"/>
        <v>2.7924130696155736E-2</v>
      </c>
      <c r="BE751" s="1">
        <f t="shared" ca="1" si="643"/>
        <v>1.1329358877960791</v>
      </c>
    </row>
    <row r="752" spans="1:57" x14ac:dyDescent="0.2">
      <c r="A752" s="118">
        <f t="shared" si="592"/>
        <v>7.3999999999998867</v>
      </c>
      <c r="B752" s="1">
        <f t="shared" ca="1" si="593"/>
        <v>4.0596239280776346E-2</v>
      </c>
      <c r="C752" s="1">
        <f t="shared" ca="1" si="594"/>
        <v>4.0327293208351697E-2</v>
      </c>
      <c r="D752" s="1">
        <f t="shared" ca="1" si="595"/>
        <v>4.0045375576937291E-2</v>
      </c>
      <c r="E752" s="1">
        <f t="shared" ca="1" si="596"/>
        <v>3.9753023147906942E-2</v>
      </c>
      <c r="F752" s="1">
        <f t="shared" ca="1" si="597"/>
        <v>3.9451831194290181E-2</v>
      </c>
      <c r="G752" s="1">
        <f t="shared" ca="1" si="598"/>
        <v>3.9142778377550314E-2</v>
      </c>
      <c r="H752" s="1">
        <f t="shared" ca="1" si="599"/>
        <v>3.8826528807727384E-2</v>
      </c>
      <c r="I752" s="1">
        <f t="shared" ca="1" si="600"/>
        <v>3.8503723766731966E-2</v>
      </c>
      <c r="J752" s="1">
        <f t="shared" ca="1" si="601"/>
        <v>3.8175268224494581E-2</v>
      </c>
      <c r="K752" s="1">
        <f t="shared" ca="1" si="602"/>
        <v>3.7842594381274568E-2</v>
      </c>
      <c r="L752" s="1">
        <f t="shared" ca="1" si="603"/>
        <v>3.7507870088892496E-2</v>
      </c>
      <c r="M752" s="1">
        <f t="shared" ca="1" si="604"/>
        <v>3.7174121671305439E-2</v>
      </c>
      <c r="N752" s="1">
        <f t="shared" ca="1" si="605"/>
        <v>3.6845255393052966E-2</v>
      </c>
      <c r="O752" s="1">
        <f t="shared" ca="1" si="606"/>
        <v>3.6525981697437461E-2</v>
      </c>
      <c r="P752" s="1">
        <f t="shared" ca="1" si="607"/>
        <v>3.622166316297766E-2</v>
      </c>
      <c r="Q752" s="1">
        <f t="shared" ca="1" si="608"/>
        <v>3.5938115873643088E-2</v>
      </c>
      <c r="R752" s="1">
        <f t="shared" ca="1" si="609"/>
        <v>3.5681393942502714E-2</v>
      </c>
      <c r="S752" s="1">
        <f t="shared" ca="1" si="610"/>
        <v>3.5457581046851122E-2</v>
      </c>
      <c r="T752" s="1">
        <f t="shared" ca="1" si="611"/>
        <v>3.5272604943988851E-2</v>
      </c>
      <c r="U752" s="1">
        <f t="shared" ca="1" si="612"/>
        <v>3.5132083987468865E-2</v>
      </c>
      <c r="V752" s="1">
        <f t="shared" ca="1" si="613"/>
        <v>3.5041209667329896E-2</v>
      </c>
      <c r="W752" s="1">
        <f t="shared" ca="1" si="614"/>
        <v>3.5004665619032337E-2</v>
      </c>
      <c r="X752" s="1">
        <f t="shared" ca="1" si="615"/>
        <v>3.5026580462178283E-2</v>
      </c>
      <c r="Y752" s="1">
        <f t="shared" ca="1" si="616"/>
        <v>3.5110508972767504E-2</v>
      </c>
      <c r="Z752" s="1">
        <f t="shared" ca="1" si="617"/>
        <v>3.5259434094700171E-2</v>
      </c>
      <c r="AA752" s="1">
        <f t="shared" ca="1" si="618"/>
        <v>3.547578207945512E-2</v>
      </c>
      <c r="AB752" s="1">
        <f t="shared" ca="1" si="619"/>
        <v>3.576144484482123E-2</v>
      </c>
      <c r="AC752" s="1">
        <f t="shared" ca="1" si="620"/>
        <v>3.6117806392555782E-2</v>
      </c>
      <c r="AD752" s="1">
        <f t="shared" ca="1" si="621"/>
        <v>3.654577164687977E-2</v>
      </c>
      <c r="AE752" s="1">
        <f t="shared" ca="1" si="622"/>
        <v>3.7045794123555978E-2</v>
      </c>
      <c r="AF752" s="1">
        <f t="shared" ca="1" si="623"/>
        <v>3.7617892465684435E-2</v>
      </c>
      <c r="AG752" s="1">
        <f t="shared" ca="1" si="624"/>
        <v>3.8261636501743766E-2</v>
      </c>
      <c r="AH752" s="1">
        <f t="shared" ca="1" si="625"/>
        <v>3.8976075141717623E-2</v>
      </c>
      <c r="AI752" s="1">
        <f t="shared" ca="1" si="626"/>
        <v>3.9759577127668713E-2</v>
      </c>
      <c r="AJ752" s="1">
        <f t="shared" ca="1" si="627"/>
        <v>4.0609567687794126E-2</v>
      </c>
      <c r="AK752" s="1">
        <f t="shared" ca="1" si="628"/>
        <v>4.1522173392798019E-2</v>
      </c>
      <c r="AL752" s="1">
        <f t="shared" ca="1" si="629"/>
        <v>4.2491831866989987E-2</v>
      </c>
      <c r="AM752" s="1">
        <f t="shared" ca="1" si="630"/>
        <v>4.3510970913942973E-2</v>
      </c>
      <c r="AN752" s="1">
        <f t="shared" ca="1" si="631"/>
        <v>4.456989108578014E-2</v>
      </c>
      <c r="AO752" s="1">
        <f t="shared" ca="1" si="632"/>
        <v>4.5656968381424703E-2</v>
      </c>
      <c r="AP752" s="1">
        <f t="shared" ca="1" si="633"/>
        <v>4.6759205503768865E-2</v>
      </c>
      <c r="AQ752" s="1">
        <f t="shared" ca="1" si="634"/>
        <v>4.7862999502492898E-2</v>
      </c>
      <c r="AR752" s="1">
        <f t="shared" ca="1" si="635"/>
        <v>4.8954811449426011E-2</v>
      </c>
      <c r="AS752" s="1">
        <f t="shared" ca="1" si="636"/>
        <v>5.0021361554422952E-2</v>
      </c>
      <c r="AT752" s="1">
        <f t="shared" ca="1" si="637"/>
        <v>5.1049264921084733E-2</v>
      </c>
      <c r="AU752" s="1">
        <f t="shared" ca="1" si="638"/>
        <v>5.2024830766059654E-2</v>
      </c>
      <c r="AV752" s="1">
        <f t="shared" ca="1" si="639"/>
        <v>5.2935717946900197E-2</v>
      </c>
      <c r="AW752" s="1">
        <f t="shared" ca="1" si="640"/>
        <v>5.3776017953800555E-2</v>
      </c>
      <c r="AX752" s="1">
        <f t="shared" ca="1" si="641"/>
        <v>5.4553865747682277E-2</v>
      </c>
      <c r="AY752" s="1">
        <f t="shared" ca="1" si="642"/>
        <v>5.5297103568089534E-2</v>
      </c>
      <c r="AZ752" s="1">
        <f t="shared" ca="1" si="591"/>
        <v>5.6046570839590498E-2</v>
      </c>
      <c r="BC752" s="1">
        <f t="shared" ca="1" si="643"/>
        <v>0.19357457515377519</v>
      </c>
      <c r="BD752" s="1">
        <f t="shared" ca="1" si="643"/>
        <v>-0.67632278864912365</v>
      </c>
      <c r="BE752" s="1">
        <f t="shared" ca="1" si="643"/>
        <v>-0.85725136031002602</v>
      </c>
    </row>
    <row r="753" spans="1:57" x14ac:dyDescent="0.2">
      <c r="A753" s="118">
        <f t="shared" si="592"/>
        <v>7.4099999999998865</v>
      </c>
      <c r="B753" s="1">
        <f t="shared" ca="1" si="593"/>
        <v>4.1635014710527052E-2</v>
      </c>
      <c r="C753" s="1">
        <f t="shared" ca="1" si="594"/>
        <v>4.1369169049055111E-2</v>
      </c>
      <c r="D753" s="1">
        <f t="shared" ca="1" si="595"/>
        <v>4.1084779257179523E-2</v>
      </c>
      <c r="E753" s="1">
        <f t="shared" ca="1" si="596"/>
        <v>4.0784679084124205E-2</v>
      </c>
      <c r="F753" s="1">
        <f t="shared" ca="1" si="597"/>
        <v>4.0470764460242628E-2</v>
      </c>
      <c r="G753" s="1">
        <f t="shared" ca="1" si="598"/>
        <v>4.0144318419335932E-2</v>
      </c>
      <c r="H753" s="1">
        <f t="shared" ca="1" si="599"/>
        <v>3.9806313403712879E-2</v>
      </c>
      <c r="I753" s="1">
        <f t="shared" ca="1" si="600"/>
        <v>3.9457703287010246E-2</v>
      </c>
      <c r="J753" s="1">
        <f t="shared" ca="1" si="601"/>
        <v>3.909970978878459E-2</v>
      </c>
      <c r="K753" s="1">
        <f t="shared" ca="1" si="602"/>
        <v>3.8734085228802576E-2</v>
      </c>
      <c r="L753" s="1">
        <f t="shared" ca="1" si="603"/>
        <v>3.8363319509381433E-2</v>
      </c>
      <c r="M753" s="1">
        <f t="shared" ca="1" si="604"/>
        <v>3.7990761142995065E-2</v>
      </c>
      <c r="N753" s="1">
        <f t="shared" ca="1" si="605"/>
        <v>3.762063697337463E-2</v>
      </c>
      <c r="O753" s="1">
        <f t="shared" ca="1" si="606"/>
        <v>3.7257975050735123E-2</v>
      </c>
      <c r="P753" s="1">
        <f t="shared" ca="1" si="607"/>
        <v>3.6908451786840074E-2</v>
      </c>
      <c r="Q753" s="1">
        <f t="shared" ca="1" si="608"/>
        <v>3.657819308852911E-2</v>
      </c>
      <c r="R753" s="1">
        <f t="shared" ca="1" si="609"/>
        <v>3.6273559093944287E-2</v>
      </c>
      <c r="S753" s="1">
        <f t="shared" ca="1" si="610"/>
        <v>3.6000936213975078E-2</v>
      </c>
      <c r="T753" s="1">
        <f t="shared" ca="1" si="611"/>
        <v>3.5766552311345588E-2</v>
      </c>
      <c r="U753" s="1">
        <f t="shared" ca="1" si="612"/>
        <v>3.5576323939464215E-2</v>
      </c>
      <c r="V753" s="1">
        <f t="shared" ca="1" si="613"/>
        <v>3.5435739595214809E-2</v>
      </c>
      <c r="W753" s="1">
        <f t="shared" ca="1" si="614"/>
        <v>3.5349779370966401E-2</v>
      </c>
      <c r="X753" s="1">
        <f t="shared" ca="1" si="615"/>
        <v>3.5322868311970693E-2</v>
      </c>
      <c r="Y753" s="1">
        <f t="shared" ca="1" si="616"/>
        <v>3.535885794517267E-2</v>
      </c>
      <c r="Z753" s="1">
        <f t="shared" ca="1" si="617"/>
        <v>3.5461028483043409E-2</v>
      </c>
      <c r="AA753" s="1">
        <f t="shared" ca="1" si="618"/>
        <v>3.5632104029637429E-2</v>
      </c>
      <c r="AB753" s="1">
        <f t="shared" ca="1" si="619"/>
        <v>3.5874274936965975E-2</v>
      </c>
      <c r="AC753" s="1">
        <f t="shared" ca="1" si="620"/>
        <v>3.6189224184235244E-2</v>
      </c>
      <c r="AD753" s="1">
        <f t="shared" ca="1" si="621"/>
        <v>3.6578156105050337E-2</v>
      </c>
      <c r="AE753" s="1">
        <f t="shared" ca="1" si="622"/>
        <v>3.7041823747092813E-2</v>
      </c>
      <c r="AF753" s="1">
        <f t="shared" ca="1" si="623"/>
        <v>3.7580544715028467E-2</v>
      </c>
      <c r="AG753" s="1">
        <f t="shared" ca="1" si="624"/>
        <v>3.8194185987614392E-2</v>
      </c>
      <c r="AH753" s="1">
        <f t="shared" ca="1" si="625"/>
        <v>3.8882090001089019E-2</v>
      </c>
      <c r="AI753" s="1">
        <f t="shared" ca="1" si="626"/>
        <v>3.9642913258095477E-2</v>
      </c>
      <c r="AJ753" s="1">
        <f t="shared" ca="1" si="627"/>
        <v>4.047436109840203E-2</v>
      </c>
      <c r="AK753" s="1">
        <f t="shared" ca="1" si="628"/>
        <v>4.1372831819561577E-2</v>
      </c>
      <c r="AL753" s="1">
        <f t="shared" ca="1" si="629"/>
        <v>4.2333027760300936E-2</v>
      </c>
      <c r="AM753" s="1">
        <f t="shared" ca="1" si="630"/>
        <v>4.3347638498092901E-2</v>
      </c>
      <c r="AN753" s="1">
        <f t="shared" ca="1" si="631"/>
        <v>4.4407229845340034E-2</v>
      </c>
      <c r="AO753" s="1">
        <f t="shared" ca="1" si="632"/>
        <v>4.5500453566630683E-2</v>
      </c>
      <c r="AP753" s="1">
        <f t="shared" ca="1" si="633"/>
        <v>4.6614603037193163E-2</v>
      </c>
      <c r="AQ753" s="1">
        <f t="shared" ca="1" si="634"/>
        <v>4.773637902791656E-2</v>
      </c>
      <c r="AR753" s="1">
        <f t="shared" ca="1" si="635"/>
        <v>4.8852550021285669E-2</v>
      </c>
      <c r="AS753" s="1">
        <f t="shared" ca="1" si="636"/>
        <v>4.9950136304265313E-2</v>
      </c>
      <c r="AT753" s="1">
        <f t="shared" ca="1" si="637"/>
        <v>5.1016049192184755E-2</v>
      </c>
      <c r="AU753" s="1">
        <f t="shared" ca="1" si="638"/>
        <v>5.2036927610017401E-2</v>
      </c>
      <c r="AV753" s="1">
        <f t="shared" ca="1" si="639"/>
        <v>5.3000862444472628E-2</v>
      </c>
      <c r="AW753" s="1">
        <f t="shared" ca="1" si="640"/>
        <v>5.3902530409001406E-2</v>
      </c>
      <c r="AX753" s="1">
        <f t="shared" ca="1" si="641"/>
        <v>5.4750766301237513E-2</v>
      </c>
      <c r="AY753" s="1">
        <f t="shared" ca="1" si="642"/>
        <v>5.5573979738674499E-2</v>
      </c>
      <c r="AZ753" s="1">
        <f t="shared" ca="1" si="591"/>
        <v>5.6412378399623556E-2</v>
      </c>
      <c r="BC753" s="1">
        <f t="shared" ca="1" si="643"/>
        <v>0.48597405709640551</v>
      </c>
      <c r="BD753" s="1">
        <f t="shared" ca="1" si="643"/>
        <v>-1.4984038406483284</v>
      </c>
      <c r="BE753" s="1">
        <f t="shared" ca="1" si="643"/>
        <v>-0.41831439378164337</v>
      </c>
    </row>
    <row r="754" spans="1:57" x14ac:dyDescent="0.2">
      <c r="A754" s="118">
        <f t="shared" si="592"/>
        <v>7.4199999999998862</v>
      </c>
      <c r="B754" s="1">
        <f t="shared" ca="1" si="593"/>
        <v>4.083090693759326E-2</v>
      </c>
      <c r="C754" s="1">
        <f t="shared" ca="1" si="594"/>
        <v>4.0721889775365512E-2</v>
      </c>
      <c r="D754" s="1">
        <f t="shared" ca="1" si="595"/>
        <v>4.0579132415734555E-2</v>
      </c>
      <c r="E754" s="1">
        <f t="shared" ca="1" si="596"/>
        <v>4.0406034520605198E-2</v>
      </c>
      <c r="F754" s="1">
        <f t="shared" ca="1" si="597"/>
        <v>4.0205061603396437E-2</v>
      </c>
      <c r="G754" s="1">
        <f t="shared" ca="1" si="598"/>
        <v>3.997807000088717E-2</v>
      </c>
      <c r="H754" s="1">
        <f t="shared" ca="1" si="599"/>
        <v>3.9726609424285304E-2</v>
      </c>
      <c r="I754" s="1">
        <f t="shared" ca="1" si="600"/>
        <v>3.9452215273553137E-2</v>
      </c>
      <c r="J754" s="1">
        <f t="shared" ca="1" si="601"/>
        <v>3.9156694936712179E-2</v>
      </c>
      <c r="K754" s="1">
        <f t="shared" ca="1" si="602"/>
        <v>3.8842389743097526E-2</v>
      </c>
      <c r="L754" s="1">
        <f t="shared" ca="1" si="603"/>
        <v>3.8512380499724753E-2</v>
      </c>
      <c r="M754" s="1">
        <f t="shared" ca="1" si="604"/>
        <v>3.817060672683939E-2</v>
      </c>
      <c r="N754" s="1">
        <f t="shared" ca="1" si="605"/>
        <v>3.7821884639359926E-2</v>
      </c>
      <c r="O754" s="1">
        <f t="shared" ca="1" si="606"/>
        <v>3.7471828670381901E-2</v>
      </c>
      <c r="P754" s="1">
        <f t="shared" ca="1" si="607"/>
        <v>3.7126697836147436E-2</v>
      </c>
      <c r="Q754" s="1">
        <f t="shared" ca="1" si="608"/>
        <v>3.6793196641851635E-2</v>
      </c>
      <c r="R754" s="1">
        <f t="shared" ca="1" si="609"/>
        <v>3.6478260036321375E-2</v>
      </c>
      <c r="S754" s="1">
        <f t="shared" ca="1" si="610"/>
        <v>3.6188845962918902E-2</v>
      </c>
      <c r="T754" s="1">
        <f t="shared" ca="1" si="611"/>
        <v>3.5931751203121802E-2</v>
      </c>
      <c r="U754" s="1">
        <f t="shared" ca="1" si="612"/>
        <v>3.5713459337775026E-2</v>
      </c>
      <c r="V754" s="1">
        <f t="shared" ca="1" si="613"/>
        <v>3.5540024711050097E-2</v>
      </c>
      <c r="W754" s="1">
        <f t="shared" ca="1" si="614"/>
        <v>3.5416992723040816E-2</v>
      </c>
      <c r="X754" s="1">
        <f t="shared" ca="1" si="615"/>
        <v>3.5349353702595711E-2</v>
      </c>
      <c r="Y754" s="1">
        <f t="shared" ca="1" si="616"/>
        <v>3.5341524789398782E-2</v>
      </c>
      <c r="Z754" s="1">
        <f t="shared" ca="1" si="617"/>
        <v>3.5397352327613422E-2</v>
      </c>
      <c r="AA754" s="1">
        <f t="shared" ca="1" si="618"/>
        <v>3.5520127136944052E-2</v>
      </c>
      <c r="AB754" s="1">
        <f t="shared" ca="1" si="619"/>
        <v>3.5712606865930134E-2</v>
      </c>
      <c r="AC754" s="1">
        <f t="shared" ca="1" si="620"/>
        <v>3.5977042331306774E-2</v>
      </c>
      <c r="AD754" s="1">
        <f t="shared" ca="1" si="621"/>
        <v>3.6315206129955188E-2</v>
      </c>
      <c r="AE754" s="1">
        <f t="shared" ca="1" si="622"/>
        <v>3.672841968150993E-2</v>
      </c>
      <c r="AF754" s="1">
        <f t="shared" ca="1" si="623"/>
        <v>3.7217568367418151E-2</v>
      </c>
      <c r="AG754" s="1">
        <f t="shared" ca="1" si="624"/>
        <v>3.7783085095676197E-2</v>
      </c>
      <c r="AH754" s="1">
        <f t="shared" ca="1" si="625"/>
        <v>3.8424874564905113E-2</v>
      </c>
      <c r="AI754" s="1">
        <f t="shared" ca="1" si="626"/>
        <v>3.9142149736789575E-2</v>
      </c>
      <c r="AJ754" s="1">
        <f t="shared" ca="1" si="627"/>
        <v>3.9933164746415874E-2</v>
      </c>
      <c r="AK754" s="1">
        <f t="shared" ca="1" si="628"/>
        <v>4.0794858329378313E-2</v>
      </c>
      <c r="AL754" s="1">
        <f t="shared" ca="1" si="629"/>
        <v>4.1722466331451866E-2</v>
      </c>
      <c r="AM754" s="1">
        <f t="shared" ca="1" si="630"/>
        <v>4.2709209025178108E-2</v>
      </c>
      <c r="AN754" s="1">
        <f t="shared" ca="1" si="631"/>
        <v>4.3746186544788013E-2</v>
      </c>
      <c r="AO754" s="1">
        <f t="shared" ca="1" si="632"/>
        <v>4.4822595570109765E-2</v>
      </c>
      <c r="AP754" s="1">
        <f t="shared" ca="1" si="633"/>
        <v>4.5926289261126546E-2</v>
      </c>
      <c r="AQ754" s="1">
        <f t="shared" ca="1" si="634"/>
        <v>4.7044541035166497E-2</v>
      </c>
      <c r="AR754" s="1">
        <f t="shared" ca="1" si="635"/>
        <v>4.8164695490140401E-2</v>
      </c>
      <c r="AS754" s="1">
        <f t="shared" ca="1" si="636"/>
        <v>4.9274341764256824E-2</v>
      </c>
      <c r="AT754" s="1">
        <f t="shared" ca="1" si="637"/>
        <v>5.036095690594649E-2</v>
      </c>
      <c r="AU754" s="1">
        <f t="shared" ca="1" si="638"/>
        <v>5.1411780446365879E-2</v>
      </c>
      <c r="AV754" s="1">
        <f t="shared" ca="1" si="639"/>
        <v>5.2415607216704539E-2</v>
      </c>
      <c r="AW754" s="1">
        <f t="shared" ca="1" si="640"/>
        <v>5.3367970297380649E-2</v>
      </c>
      <c r="AX754" s="1">
        <f t="shared" ca="1" si="641"/>
        <v>5.4278670525006234E-2</v>
      </c>
      <c r="AY754" s="1">
        <f t="shared" ca="1" si="642"/>
        <v>5.5176929763981426E-2</v>
      </c>
      <c r="AZ754" s="1">
        <f t="shared" ca="1" si="591"/>
        <v>5.6102426317278492E-2</v>
      </c>
      <c r="BC754" s="1">
        <f t="shared" ca="1" si="643"/>
        <v>-0.40546237052002176</v>
      </c>
      <c r="BD754" s="1">
        <f t="shared" ca="1" si="643"/>
        <v>-0.69408468552671287</v>
      </c>
      <c r="BE754" s="1">
        <f t="shared" ca="1" si="643"/>
        <v>1.6522005693227291</v>
      </c>
    </row>
    <row r="755" spans="1:57" x14ac:dyDescent="0.2">
      <c r="A755" s="118">
        <f t="shared" si="592"/>
        <v>7.429999999999886</v>
      </c>
      <c r="B755" s="1">
        <f t="shared" ca="1" si="593"/>
        <v>4.0095208260199917E-2</v>
      </c>
      <c r="C755" s="1">
        <f t="shared" ca="1" si="594"/>
        <v>4.0035594227479411E-2</v>
      </c>
      <c r="D755" s="1">
        <f t="shared" ca="1" si="595"/>
        <v>3.9940881807852602E-2</v>
      </c>
      <c r="E755" s="1">
        <f t="shared" ca="1" si="596"/>
        <v>3.9814453218398535E-2</v>
      </c>
      <c r="F755" s="1">
        <f t="shared" ca="1" si="597"/>
        <v>3.9658760199085659E-2</v>
      </c>
      <c r="G755" s="1">
        <f t="shared" ca="1" si="598"/>
        <v>3.9475649038074705E-2</v>
      </c>
      <c r="H755" s="1">
        <f t="shared" ca="1" si="599"/>
        <v>3.926666336970696E-2</v>
      </c>
      <c r="I755" s="1">
        <f t="shared" ca="1" si="600"/>
        <v>3.9033336772198682E-2</v>
      </c>
      <c r="J755" s="1">
        <f t="shared" ca="1" si="601"/>
        <v>3.8777478937944074E-2</v>
      </c>
      <c r="K755" s="1">
        <f t="shared" ca="1" si="602"/>
        <v>3.8501436812834938E-2</v>
      </c>
      <c r="L755" s="1">
        <f t="shared" ca="1" si="603"/>
        <v>3.8208298679732348E-2</v>
      </c>
      <c r="M755" s="1">
        <f t="shared" ca="1" si="604"/>
        <v>3.7902011603007414E-2</v>
      </c>
      <c r="N755" s="1">
        <f t="shared" ca="1" si="605"/>
        <v>3.7587397678085513E-2</v>
      </c>
      <c r="O755" s="1">
        <f t="shared" ca="1" si="606"/>
        <v>3.7270074214460346E-2</v>
      </c>
      <c r="P755" s="1">
        <f t="shared" ca="1" si="607"/>
        <v>3.6956299321815864E-2</v>
      </c>
      <c r="Q755" s="1">
        <f t="shared" ca="1" si="608"/>
        <v>3.665277259703488E-2</v>
      </c>
      <c r="R755" s="1">
        <f t="shared" ca="1" si="609"/>
        <v>3.6366420303150536E-2</v>
      </c>
      <c r="S755" s="1">
        <f t="shared" ca="1" si="610"/>
        <v>3.6104188432809117E-2</v>
      </c>
      <c r="T755" s="1">
        <f t="shared" ca="1" si="611"/>
        <v>3.5872859217501052E-2</v>
      </c>
      <c r="U755" s="1">
        <f t="shared" ca="1" si="612"/>
        <v>3.5678899810990518E-2</v>
      </c>
      <c r="V755" s="1">
        <f t="shared" ca="1" si="613"/>
        <v>3.5528346963031136E-2</v>
      </c>
      <c r="W755" s="1">
        <f t="shared" ca="1" si="614"/>
        <v>3.5426727950044583E-2</v>
      </c>
      <c r="X755" s="1">
        <f t="shared" ca="1" si="615"/>
        <v>3.5379014960144728E-2</v>
      </c>
      <c r="Y755" s="1">
        <f t="shared" ca="1" si="616"/>
        <v>3.538960732521932E-2</v>
      </c>
      <c r="Z755" s="1">
        <f t="shared" ca="1" si="617"/>
        <v>3.5462334101888898E-2</v>
      </c>
      <c r="AA755" s="1">
        <f t="shared" ca="1" si="618"/>
        <v>3.5600469406211033E-2</v>
      </c>
      <c r="AB755" s="1">
        <f t="shared" ca="1" si="619"/>
        <v>3.5806754763159081E-2</v>
      </c>
      <c r="AC755" s="1">
        <f t="shared" ca="1" si="620"/>
        <v>3.6083425404597656E-2</v>
      </c>
      <c r="AD755" s="1">
        <f t="shared" ca="1" si="621"/>
        <v>3.6432238761943313E-2</v>
      </c>
      <c r="AE755" s="1">
        <f t="shared" ca="1" si="622"/>
        <v>3.6854501183965847E-2</v>
      </c>
      <c r="AF755" s="1">
        <f t="shared" ca="1" si="623"/>
        <v>3.7351082361028576E-2</v>
      </c>
      <c r="AG755" s="1">
        <f t="shared" ca="1" si="624"/>
        <v>3.7922397626115663E-2</v>
      </c>
      <c r="AH755" s="1">
        <f t="shared" ca="1" si="625"/>
        <v>3.8568330393249597E-2</v>
      </c>
      <c r="AI755" s="1">
        <f t="shared" ca="1" si="626"/>
        <v>3.9288066498967794E-2</v>
      </c>
      <c r="AJ755" s="1">
        <f t="shared" ca="1" si="627"/>
        <v>4.0079825275614739E-2</v>
      </c>
      <c r="AK755" s="1">
        <f t="shared" ca="1" si="628"/>
        <v>4.0940502327291926E-2</v>
      </c>
      <c r="AL755" s="1">
        <f t="shared" ca="1" si="629"/>
        <v>4.1865283519668589E-2</v>
      </c>
      <c r="AM755" s="1">
        <f t="shared" ca="1" si="630"/>
        <v>4.2847336461975916E-2</v>
      </c>
      <c r="AN755" s="1">
        <f t="shared" ca="1" si="631"/>
        <v>4.3877712391227217E-2</v>
      </c>
      <c r="AO755" s="1">
        <f t="shared" ca="1" si="632"/>
        <v>4.4945569768966472E-2</v>
      </c>
      <c r="AP755" s="1">
        <f t="shared" ca="1" si="633"/>
        <v>4.6038738366251108E-2</v>
      </c>
      <c r="AQ755" s="1">
        <f t="shared" ca="1" si="634"/>
        <v>4.71444808853137E-2</v>
      </c>
      <c r="AR755" s="1">
        <f t="shared" ca="1" si="635"/>
        <v>4.8250134463293064E-2</v>
      </c>
      <c r="AS755" s="1">
        <f t="shared" ca="1" si="636"/>
        <v>4.9343273596364333E-2</v>
      </c>
      <c r="AT755" s="1">
        <f t="shared" ca="1" si="637"/>
        <v>5.0411358332606994E-2</v>
      </c>
      <c r="AU755" s="1">
        <f t="shared" ca="1" si="638"/>
        <v>5.1441647445212207E-2</v>
      </c>
      <c r="AV755" s="1">
        <f t="shared" ca="1" si="639"/>
        <v>5.242305932738512E-2</v>
      </c>
      <c r="AW755" s="1">
        <f t="shared" ca="1" si="640"/>
        <v>5.3351402189037E-2</v>
      </c>
      <c r="AX755" s="1">
        <f t="shared" ca="1" si="641"/>
        <v>5.4236856399002366E-2</v>
      </c>
      <c r="AY755" s="1">
        <f t="shared" ca="1" si="642"/>
        <v>5.5108845805228686E-2</v>
      </c>
      <c r="AZ755" s="1">
        <f t="shared" ca="1" si="591"/>
        <v>5.6005705450125565E-2</v>
      </c>
      <c r="BC755" s="1">
        <f t="shared" ca="1" si="643"/>
        <v>-0.12802728272368746</v>
      </c>
      <c r="BD755" s="1">
        <f t="shared" ca="1" si="643"/>
        <v>0.74207045031914909</v>
      </c>
      <c r="BE755" s="1">
        <f t="shared" ca="1" si="643"/>
        <v>0.81518550409418111</v>
      </c>
    </row>
    <row r="756" spans="1:57" x14ac:dyDescent="0.2">
      <c r="A756" s="118">
        <f t="shared" si="592"/>
        <v>7.4399999999998858</v>
      </c>
      <c r="B756" s="1">
        <f t="shared" ca="1" si="593"/>
        <v>3.9723681150157848E-2</v>
      </c>
      <c r="C756" s="1">
        <f t="shared" ca="1" si="594"/>
        <v>3.9760644363406053E-2</v>
      </c>
      <c r="D756" s="1">
        <f t="shared" ca="1" si="595"/>
        <v>3.9750940967086423E-2</v>
      </c>
      <c r="E756" s="1">
        <f t="shared" ca="1" si="596"/>
        <v>3.9698421963471633E-2</v>
      </c>
      <c r="F756" s="1">
        <f t="shared" ca="1" si="597"/>
        <v>3.9606011550168074E-2</v>
      </c>
      <c r="G756" s="1">
        <f t="shared" ca="1" si="598"/>
        <v>3.9476032202745232E-2</v>
      </c>
      <c r="H756" s="1">
        <f t="shared" ca="1" si="599"/>
        <v>3.9310507720372048E-2</v>
      </c>
      <c r="I756" s="1">
        <f t="shared" ca="1" si="600"/>
        <v>3.9111456098632973E-2</v>
      </c>
      <c r="J756" s="1">
        <f t="shared" ca="1" si="601"/>
        <v>3.8881175557130471E-2</v>
      </c>
      <c r="K756" s="1">
        <f t="shared" ca="1" si="602"/>
        <v>3.8622504852090671E-2</v>
      </c>
      <c r="L756" s="1">
        <f t="shared" ca="1" si="603"/>
        <v>3.8339025900177626E-2</v>
      </c>
      <c r="M756" s="1">
        <f t="shared" ca="1" si="604"/>
        <v>3.8035179433207521E-2</v>
      </c>
      <c r="N756" s="1">
        <f t="shared" ca="1" si="605"/>
        <v>3.7716279523622318E-2</v>
      </c>
      <c r="O756" s="1">
        <f t="shared" ca="1" si="606"/>
        <v>3.7388432438246612E-2</v>
      </c>
      <c r="P756" s="1">
        <f t="shared" ca="1" si="607"/>
        <v>3.7058381456762976E-2</v>
      </c>
      <c r="Q756" s="1">
        <f t="shared" ca="1" si="608"/>
        <v>3.6733307348784168E-2</v>
      </c>
      <c r="R756" s="1">
        <f t="shared" ca="1" si="609"/>
        <v>3.6420613782843017E-2</v>
      </c>
      <c r="S756" s="1">
        <f t="shared" ca="1" si="610"/>
        <v>3.6127720905476307E-2</v>
      </c>
      <c r="T756" s="1">
        <f t="shared" ca="1" si="611"/>
        <v>3.5861882517237278E-2</v>
      </c>
      <c r="U756" s="1">
        <f t="shared" ca="1" si="612"/>
        <v>3.5630035478054482E-2</v>
      </c>
      <c r="V756" s="1">
        <f t="shared" ca="1" si="613"/>
        <v>3.5438685089270401E-2</v>
      </c>
      <c r="W756" s="1">
        <f t="shared" ca="1" si="614"/>
        <v>3.5293826659885223E-2</v>
      </c>
      <c r="X756" s="1">
        <f t="shared" ca="1" si="615"/>
        <v>3.5200900400528791E-2</v>
      </c>
      <c r="Y756" s="1">
        <f t="shared" ca="1" si="616"/>
        <v>3.5164774002289546E-2</v>
      </c>
      <c r="Z756" s="1">
        <f t="shared" ca="1" si="617"/>
        <v>3.5189745402514939E-2</v>
      </c>
      <c r="AA756" s="1">
        <f t="shared" ca="1" si="618"/>
        <v>3.5279558181809181E-2</v>
      </c>
      <c r="AB756" s="1">
        <f t="shared" ca="1" si="619"/>
        <v>3.5437423908945317E-2</v>
      </c>
      <c r="AC756" s="1">
        <f t="shared" ca="1" si="620"/>
        <v>3.5666048395897446E-2</v>
      </c>
      <c r="AD756" s="1">
        <f t="shared" ca="1" si="621"/>
        <v>3.5967660067101323E-2</v>
      </c>
      <c r="AE756" s="1">
        <f t="shared" ca="1" si="622"/>
        <v>3.6344036344649472E-2</v>
      </c>
      <c r="AF756" s="1">
        <f t="shared" ca="1" si="623"/>
        <v>3.679651734673469E-2</v>
      </c>
      <c r="AG756" s="1">
        <f t="shared" ca="1" si="624"/>
        <v>3.732598691372907E-2</v>
      </c>
      <c r="AH756" s="1">
        <f t="shared" ca="1" si="625"/>
        <v>3.7932793214837481E-2</v>
      </c>
      <c r="AI756" s="1">
        <f t="shared" ca="1" si="626"/>
        <v>3.8616580964490034E-2</v>
      </c>
      <c r="AJ756" s="1">
        <f t="shared" ca="1" si="627"/>
        <v>3.9376020682306237E-2</v>
      </c>
      <c r="AK756" s="1">
        <f t="shared" ca="1" si="628"/>
        <v>4.0208450860514409E-2</v>
      </c>
      <c r="AL756" s="1">
        <f t="shared" ca="1" si="629"/>
        <v>4.1109493487605807E-2</v>
      </c>
      <c r="AM756" s="1">
        <f t="shared" ca="1" si="630"/>
        <v>4.2072749741414978E-2</v>
      </c>
      <c r="AN756" s="1">
        <f t="shared" ca="1" si="631"/>
        <v>4.3089708331908075E-2</v>
      </c>
      <c r="AO756" s="1">
        <f t="shared" ca="1" si="632"/>
        <v>4.4149975955523925E-2</v>
      </c>
      <c r="AP756" s="1">
        <f t="shared" ca="1" si="633"/>
        <v>4.5241845404462668E-2</v>
      </c>
      <c r="AQ756" s="1">
        <f t="shared" ca="1" si="634"/>
        <v>4.6353054887539664E-2</v>
      </c>
      <c r="AR756" s="1">
        <f t="shared" ca="1" si="635"/>
        <v>4.7471420094088383E-2</v>
      </c>
      <c r="AS756" s="1">
        <f t="shared" ca="1" si="636"/>
        <v>4.8584986987676042E-2</v>
      </c>
      <c r="AT756" s="1">
        <f t="shared" ca="1" si="637"/>
        <v>4.9681685497470492E-2</v>
      </c>
      <c r="AU756" s="1">
        <f t="shared" ca="1" si="638"/>
        <v>5.0749281881689055E-2</v>
      </c>
      <c r="AV756" s="1">
        <f t="shared" ca="1" si="639"/>
        <v>5.1777307283493883E-2</v>
      </c>
      <c r="AW756" s="1">
        <f t="shared" ca="1" si="640"/>
        <v>5.2762333286935796E-2</v>
      </c>
      <c r="AX756" s="1">
        <f t="shared" ca="1" si="641"/>
        <v>5.3715402398690167E-2</v>
      </c>
      <c r="AY756" s="1">
        <f t="shared" ca="1" si="642"/>
        <v>5.466659570196148E-2</v>
      </c>
      <c r="AZ756" s="1">
        <f t="shared" ca="1" si="591"/>
        <v>5.5653465341912817E-2</v>
      </c>
      <c r="BC756" s="1">
        <f t="shared" ca="1" si="643"/>
        <v>-0.53736056886693007</v>
      </c>
      <c r="BD756" s="1">
        <f t="shared" ca="1" si="643"/>
        <v>-1.0448624838741223</v>
      </c>
      <c r="BE756" s="1">
        <f t="shared" ca="1" si="643"/>
        <v>0.83438024073714079</v>
      </c>
    </row>
    <row r="757" spans="1:57" x14ac:dyDescent="0.2">
      <c r="A757" s="118">
        <f t="shared" si="592"/>
        <v>7.4499999999998856</v>
      </c>
      <c r="B757" s="1">
        <f t="shared" ca="1" si="593"/>
        <v>3.866292623508024E-2</v>
      </c>
      <c r="C757" s="1">
        <f t="shared" ca="1" si="594"/>
        <v>3.8753450286297876E-2</v>
      </c>
      <c r="D757" s="1">
        <f t="shared" ca="1" si="595"/>
        <v>3.8798589290218677E-2</v>
      </c>
      <c r="E757" s="1">
        <f t="shared" ca="1" si="596"/>
        <v>3.8802022919035152E-2</v>
      </c>
      <c r="F757" s="1">
        <f t="shared" ca="1" si="597"/>
        <v>3.8766507713864397E-2</v>
      </c>
      <c r="G757" s="1">
        <f t="shared" ca="1" si="598"/>
        <v>3.8694202228510353E-2</v>
      </c>
      <c r="H757" s="1">
        <f t="shared" ca="1" si="599"/>
        <v>3.8586970323297741E-2</v>
      </c>
      <c r="I757" s="1">
        <f t="shared" ca="1" si="600"/>
        <v>3.8446674304653365E-2</v>
      </c>
      <c r="J757" s="1">
        <f t="shared" ca="1" si="601"/>
        <v>3.8275460796327793E-2</v>
      </c>
      <c r="K757" s="1">
        <f t="shared" ca="1" si="602"/>
        <v>3.8076020212628174E-2</v>
      </c>
      <c r="L757" s="1">
        <f t="shared" ca="1" si="603"/>
        <v>3.785178791597172E-2</v>
      </c>
      <c r="M757" s="1">
        <f t="shared" ca="1" si="604"/>
        <v>3.7607058083088472E-2</v>
      </c>
      <c r="N757" s="1">
        <f t="shared" ca="1" si="605"/>
        <v>3.7346996514320566E-2</v>
      </c>
      <c r="O757" s="1">
        <f t="shared" ca="1" si="606"/>
        <v>3.7077558169354201E-2</v>
      </c>
      <c r="P757" s="1">
        <f t="shared" ca="1" si="607"/>
        <v>3.6805331229202501E-2</v>
      </c>
      <c r="Q757" s="1">
        <f t="shared" ca="1" si="608"/>
        <v>3.6537337372140918E-2</v>
      </c>
      <c r="R757" s="1">
        <f t="shared" ca="1" si="609"/>
        <v>3.628081741844711E-2</v>
      </c>
      <c r="S757" s="1">
        <f t="shared" ca="1" si="610"/>
        <v>3.6043025428129129E-2</v>
      </c>
      <c r="T757" s="1">
        <f t="shared" ca="1" si="611"/>
        <v>3.5831046544822408E-2</v>
      </c>
      <c r="U757" s="1">
        <f t="shared" ca="1" si="612"/>
        <v>3.565164712280567E-2</v>
      </c>
      <c r="V757" s="1">
        <f t="shared" ca="1" si="613"/>
        <v>3.5511160815907411E-2</v>
      </c>
      <c r="W757" s="1">
        <f t="shared" ca="1" si="614"/>
        <v>3.5415410776782376E-2</v>
      </c>
      <c r="X757" s="1">
        <f t="shared" ca="1" si="615"/>
        <v>3.5369665056587431E-2</v>
      </c>
      <c r="Y757" s="1">
        <f t="shared" ca="1" si="616"/>
        <v>3.5378619527319563E-2</v>
      </c>
      <c r="Z757" s="1">
        <f t="shared" ca="1" si="617"/>
        <v>3.5446400830006858E-2</v>
      </c>
      <c r="AA757" s="1">
        <f t="shared" ca="1" si="618"/>
        <v>3.557658183266256E-2</v>
      </c>
      <c r="AB757" s="1">
        <f t="shared" ca="1" si="619"/>
        <v>3.5772203969862922E-2</v>
      </c>
      <c r="AC757" s="1">
        <f t="shared" ca="1" si="620"/>
        <v>3.6035803453227065E-2</v>
      </c>
      <c r="AD757" s="1">
        <f t="shared" ca="1" si="621"/>
        <v>3.6369439513093342E-2</v>
      </c>
      <c r="AE757" s="1">
        <f t="shared" ca="1" si="622"/>
        <v>3.6774720443244473E-2</v>
      </c>
      <c r="AF757" s="1">
        <f t="shared" ca="1" si="623"/>
        <v>3.7252816562571227E-2</v>
      </c>
      <c r="AG757" s="1">
        <f t="shared" ca="1" si="624"/>
        <v>3.7804439955066868E-2</v>
      </c>
      <c r="AH757" s="1">
        <f t="shared" ca="1" si="625"/>
        <v>3.8429763238850154E-2</v>
      </c>
      <c r="AI757" s="1">
        <f t="shared" ca="1" si="626"/>
        <v>3.9128249663708876E-2</v>
      </c>
      <c r="AJ757" s="1">
        <f t="shared" ca="1" si="627"/>
        <v>3.9898380581831955E-2</v>
      </c>
      <c r="AK757" s="1">
        <f t="shared" ca="1" si="628"/>
        <v>4.0737297049545748E-2</v>
      </c>
      <c r="AL757" s="1">
        <f t="shared" ca="1" si="629"/>
        <v>4.1640416938356503E-2</v>
      </c>
      <c r="AM757" s="1">
        <f t="shared" ca="1" si="630"/>
        <v>4.260113488406643E-2</v>
      </c>
      <c r="AN757" s="1">
        <f t="shared" ca="1" si="631"/>
        <v>4.361073709611072E-2</v>
      </c>
      <c r="AO757" s="1">
        <f t="shared" ca="1" si="632"/>
        <v>4.4658638612825333E-2</v>
      </c>
      <c r="AP757" s="1">
        <f t="shared" ca="1" si="633"/>
        <v>4.5732955308539221E-2</v>
      </c>
      <c r="AQ757" s="1">
        <f t="shared" ca="1" si="634"/>
        <v>4.6821260770840145E-2</v>
      </c>
      <c r="AR757" s="1">
        <f t="shared" ca="1" si="635"/>
        <v>4.7911208910837486E-2</v>
      </c>
      <c r="AS757" s="1">
        <f t="shared" ca="1" si="636"/>
        <v>4.89906769390418E-2</v>
      </c>
      <c r="AT757" s="1">
        <f t="shared" ca="1" si="637"/>
        <v>5.0047425229065384E-2</v>
      </c>
      <c r="AU757" s="1">
        <f t="shared" ca="1" si="638"/>
        <v>5.1069089440727689E-2</v>
      </c>
      <c r="AV757" s="1">
        <f t="shared" ca="1" si="639"/>
        <v>5.2045176290908837E-2</v>
      </c>
      <c r="AW757" s="1">
        <f t="shared" ca="1" si="640"/>
        <v>5.2972382524350561E-2</v>
      </c>
      <c r="AX757" s="1">
        <f t="shared" ca="1" si="641"/>
        <v>5.3861968498794759E-2</v>
      </c>
      <c r="AY757" s="1">
        <f t="shared" ca="1" si="642"/>
        <v>5.4744003541330168E-2</v>
      </c>
      <c r="AZ757" s="1">
        <f t="shared" ca="1" si="591"/>
        <v>5.5654416247135421E-2</v>
      </c>
      <c r="BC757" s="1">
        <f t="shared" ca="1" si="643"/>
        <v>5.1702211203524584E-2</v>
      </c>
      <c r="BD757" s="1">
        <f t="shared" ca="1" si="643"/>
        <v>1.5800723535734784</v>
      </c>
      <c r="BE757" s="1">
        <f t="shared" ca="1" si="643"/>
        <v>1.1214889178234646</v>
      </c>
    </row>
    <row r="758" spans="1:57" x14ac:dyDescent="0.2">
      <c r="A758" s="118">
        <f t="shared" si="592"/>
        <v>7.4599999999998854</v>
      </c>
      <c r="B758" s="1">
        <f t="shared" ca="1" si="593"/>
        <v>3.7259019073906205E-2</v>
      </c>
      <c r="C758" s="1">
        <f t="shared" ca="1" si="594"/>
        <v>3.7365896542421E-2</v>
      </c>
      <c r="D758" s="1">
        <f t="shared" ca="1" si="595"/>
        <v>3.7430686666380511E-2</v>
      </c>
      <c r="E758" s="1">
        <f t="shared" ca="1" si="596"/>
        <v>3.7456850096097359E-2</v>
      </c>
      <c r="F758" s="1">
        <f t="shared" ca="1" si="597"/>
        <v>3.7446928025622307E-2</v>
      </c>
      <c r="G758" s="1">
        <f t="shared" ca="1" si="598"/>
        <v>3.7402867401380623E-2</v>
      </c>
      <c r="H758" s="1">
        <f t="shared" ca="1" si="599"/>
        <v>3.7326324464575011E-2</v>
      </c>
      <c r="I758" s="1">
        <f t="shared" ca="1" si="600"/>
        <v>3.7218958149069212E-2</v>
      </c>
      <c r="J758" s="1">
        <f t="shared" ca="1" si="601"/>
        <v>3.7082715782568991E-2</v>
      </c>
      <c r="K758" s="1">
        <f t="shared" ca="1" si="602"/>
        <v>3.6920091707944476E-2</v>
      </c>
      <c r="L758" s="1">
        <f t="shared" ca="1" si="603"/>
        <v>3.6734326968077685E-2</v>
      </c>
      <c r="M758" s="1">
        <f t="shared" ca="1" si="604"/>
        <v>3.65295213850007E-2</v>
      </c>
      <c r="N758" s="1">
        <f t="shared" ca="1" si="605"/>
        <v>3.6310644660983549E-2</v>
      </c>
      <c r="O758" s="1">
        <f t="shared" ca="1" si="606"/>
        <v>3.6083452607471846E-2</v>
      </c>
      <c r="P758" s="1">
        <f t="shared" ca="1" si="607"/>
        <v>3.5854330461684403E-2</v>
      </c>
      <c r="Q758" s="1">
        <f t="shared" ca="1" si="608"/>
        <v>3.5630092970149463E-2</v>
      </c>
      <c r="R758" s="1">
        <f t="shared" ca="1" si="609"/>
        <v>3.5417770274852503E-2</v>
      </c>
      <c r="S758" s="1">
        <f t="shared" ca="1" si="610"/>
        <v>3.5224402532593534E-2</v>
      </c>
      <c r="T758" s="1">
        <f t="shared" ca="1" si="611"/>
        <v>3.5056858427843993E-2</v>
      </c>
      <c r="U758" s="1">
        <f t="shared" ca="1" si="612"/>
        <v>3.4921686021123971E-2</v>
      </c>
      <c r="V758" s="1">
        <f t="shared" ca="1" si="613"/>
        <v>3.4824999543299803E-2</v>
      </c>
      <c r="W758" s="1">
        <f t="shared" ca="1" si="614"/>
        <v>3.4772402225346707E-2</v>
      </c>
      <c r="X758" s="1">
        <f t="shared" ca="1" si="615"/>
        <v>3.4768942200484675E-2</v>
      </c>
      <c r="Y758" s="1">
        <f t="shared" ca="1" si="616"/>
        <v>3.4819095766803129E-2</v>
      </c>
      <c r="Z758" s="1">
        <f t="shared" ca="1" si="617"/>
        <v>3.4926770515413846E-2</v>
      </c>
      <c r="AA758" s="1">
        <f t="shared" ca="1" si="618"/>
        <v>3.509532084803544E-2</v>
      </c>
      <c r="AB758" s="1">
        <f t="shared" ca="1" si="619"/>
        <v>3.5327570310452659E-2</v>
      </c>
      <c r="AC758" s="1">
        <f t="shared" ca="1" si="620"/>
        <v>3.5625837756783282E-2</v>
      </c>
      <c r="AD758" s="1">
        <f t="shared" ca="1" si="621"/>
        <v>3.5991965459312471E-2</v>
      </c>
      <c r="AE758" s="1">
        <f t="shared" ca="1" si="622"/>
        <v>3.6427344804821765E-2</v>
      </c>
      <c r="AF758" s="1">
        <f t="shared" ca="1" si="623"/>
        <v>3.6932928508486819E-2</v>
      </c>
      <c r="AG758" s="1">
        <f t="shared" ca="1" si="624"/>
        <v>3.7509209056756407E-2</v>
      </c>
      <c r="AH758" s="1">
        <f t="shared" ca="1" si="625"/>
        <v>3.8156135633120501E-2</v>
      </c>
      <c r="AI758" s="1">
        <f t="shared" ca="1" si="626"/>
        <v>3.8872942103397284E-2</v>
      </c>
      <c r="AJ758" s="1">
        <f t="shared" ca="1" si="627"/>
        <v>3.965787272170411E-2</v>
      </c>
      <c r="AK758" s="1">
        <f t="shared" ca="1" si="628"/>
        <v>4.0507823209572198E-2</v>
      </c>
      <c r="AL758" s="1">
        <f t="shared" ca="1" si="629"/>
        <v>4.1417959507750297E-2</v>
      </c>
      <c r="AM758" s="1">
        <f t="shared" ca="1" si="630"/>
        <v>4.2381422025566773E-2</v>
      </c>
      <c r="AN758" s="1">
        <f t="shared" ca="1" si="631"/>
        <v>4.3389246923502871E-2</v>
      </c>
      <c r="AO758" s="1">
        <f t="shared" ca="1" si="632"/>
        <v>4.4430610111324785E-2</v>
      </c>
      <c r="AP758" s="1">
        <f t="shared" ca="1" si="633"/>
        <v>4.5493403026151645E-2</v>
      </c>
      <c r="AQ758" s="1">
        <f t="shared" ca="1" si="634"/>
        <v>4.6564986925932104E-2</v>
      </c>
      <c r="AR758" s="1">
        <f t="shared" ca="1" si="635"/>
        <v>4.7632806038783296E-2</v>
      </c>
      <c r="AS758" s="1">
        <f t="shared" ca="1" si="636"/>
        <v>4.8684521040837592E-2</v>
      </c>
      <c r="AT758" s="1">
        <f t="shared" ca="1" si="637"/>
        <v>4.9707675764023358E-2</v>
      </c>
      <c r="AU758" s="1">
        <f t="shared" ca="1" si="638"/>
        <v>5.0689729627932945E-2</v>
      </c>
      <c r="AV758" s="1">
        <f t="shared" ca="1" si="639"/>
        <v>5.1620120149632374E-2</v>
      </c>
      <c r="AW758" s="1">
        <f t="shared" ca="1" si="640"/>
        <v>5.2495623323090289E-2</v>
      </c>
      <c r="AX758" s="1">
        <f t="shared" ca="1" si="641"/>
        <v>5.3327664999699903E-2</v>
      </c>
      <c r="AY758" s="1">
        <f t="shared" ca="1" si="642"/>
        <v>5.4146222749285301E-2</v>
      </c>
      <c r="AZ758" s="1">
        <f t="shared" ca="1" si="591"/>
        <v>5.4985732296237044E-2</v>
      </c>
      <c r="BC758" s="1">
        <f t="shared" ca="1" si="643"/>
        <v>-1.0291709521351891</v>
      </c>
      <c r="BD758" s="1">
        <f t="shared" ca="1" si="643"/>
        <v>1.2982297430550078</v>
      </c>
      <c r="BE758" s="1">
        <f t="shared" ca="1" si="643"/>
        <v>0.59396303527576411</v>
      </c>
    </row>
    <row r="759" spans="1:57" x14ac:dyDescent="0.2">
      <c r="A759" s="118">
        <f t="shared" si="592"/>
        <v>7.4699999999998852</v>
      </c>
      <c r="B759" s="1">
        <f t="shared" ca="1" si="593"/>
        <v>3.7559979110738044E-2</v>
      </c>
      <c r="C759" s="1">
        <f t="shared" ca="1" si="594"/>
        <v>3.7584554486669496E-2</v>
      </c>
      <c r="D759" s="1">
        <f t="shared" ca="1" si="595"/>
        <v>3.7576159257597691E-2</v>
      </c>
      <c r="E759" s="1">
        <f t="shared" ca="1" si="596"/>
        <v>3.7537882403777666E-2</v>
      </c>
      <c r="F759" s="1">
        <f t="shared" ca="1" si="597"/>
        <v>3.7471897125313583E-2</v>
      </c>
      <c r="G759" s="1">
        <f t="shared" ca="1" si="598"/>
        <v>3.7379786119343228E-2</v>
      </c>
      <c r="H759" s="1">
        <f t="shared" ca="1" si="599"/>
        <v>3.7262845371204473E-2</v>
      </c>
      <c r="I759" s="1">
        <f t="shared" ca="1" si="600"/>
        <v>3.7122377802054365E-2</v>
      </c>
      <c r="J759" s="1">
        <f t="shared" ca="1" si="601"/>
        <v>3.6959978786372076E-2</v>
      </c>
      <c r="K759" s="1">
        <f t="shared" ca="1" si="602"/>
        <v>3.6777793908954727E-2</v>
      </c>
      <c r="L759" s="1">
        <f t="shared" ca="1" si="603"/>
        <v>3.6578717170771907E-2</v>
      </c>
      <c r="M759" s="1">
        <f t="shared" ca="1" si="604"/>
        <v>3.6366501282616308E-2</v>
      </c>
      <c r="N759" s="1">
        <f t="shared" ca="1" si="605"/>
        <v>3.6145767066008458E-2</v>
      </c>
      <c r="O759" s="1">
        <f t="shared" ca="1" si="606"/>
        <v>3.5921918386568379E-2</v>
      </c>
      <c r="P759" s="1">
        <f t="shared" ca="1" si="607"/>
        <v>3.5700984736287487E-2</v>
      </c>
      <c r="Q759" s="1">
        <f t="shared" ca="1" si="608"/>
        <v>3.5489421133341949E-2</v>
      </c>
      <c r="R759" s="1">
        <f t="shared" ca="1" si="609"/>
        <v>3.529389425525277E-2</v>
      </c>
      <c r="S759" s="1">
        <f t="shared" ca="1" si="610"/>
        <v>3.5121077582818801E-2</v>
      </c>
      <c r="T759" s="1">
        <f t="shared" ca="1" si="611"/>
        <v>3.4977470582981632E-2</v>
      </c>
      <c r="U759" s="1">
        <f t="shared" ca="1" si="612"/>
        <v>3.4869250278244647E-2</v>
      </c>
      <c r="V759" s="1">
        <f t="shared" ca="1" si="613"/>
        <v>3.4802158744863705E-2</v>
      </c>
      <c r="W759" s="1">
        <f t="shared" ca="1" si="614"/>
        <v>3.4781426570535373E-2</v>
      </c>
      <c r="X759" s="1">
        <f t="shared" ca="1" si="615"/>
        <v>3.4811729255749359E-2</v>
      </c>
      <c r="Y759" s="1">
        <f t="shared" ca="1" si="616"/>
        <v>3.4897170813493368E-2</v>
      </c>
      <c r="Z759" s="1">
        <f t="shared" ca="1" si="617"/>
        <v>3.5041287074961319E-2</v>
      </c>
      <c r="AA759" s="1">
        <f t="shared" ca="1" si="618"/>
        <v>3.5247061265453274E-2</v>
      </c>
      <c r="AB759" s="1">
        <f t="shared" ca="1" si="619"/>
        <v>3.5516946330914317E-2</v>
      </c>
      <c r="AC759" s="1">
        <f t="shared" ca="1" si="620"/>
        <v>3.5852891054275846E-2</v>
      </c>
      <c r="AD759" s="1">
        <f t="shared" ca="1" si="621"/>
        <v>3.6256368029116887E-2</v>
      </c>
      <c r="AE759" s="1">
        <f t="shared" ca="1" si="622"/>
        <v>3.6728398999609557E-2</v>
      </c>
      <c r="AF759" s="1">
        <f t="shared" ca="1" si="623"/>
        <v>3.7269566315663812E-2</v>
      </c>
      <c r="AG759" s="1">
        <f t="shared" ca="1" si="624"/>
        <v>3.7879990067768265E-2</v>
      </c>
      <c r="AH759" s="1">
        <f t="shared" ca="1" si="625"/>
        <v>3.8559243164123319E-2</v>
      </c>
      <c r="AI759" s="1">
        <f t="shared" ca="1" si="626"/>
        <v>3.9306177210621518E-2</v>
      </c>
      <c r="AJ759" s="1">
        <f t="shared" ca="1" si="627"/>
        <v>4.0118646476900208E-2</v>
      </c>
      <c r="AK759" s="1">
        <f t="shared" ca="1" si="628"/>
        <v>4.0993148496102215E-2</v>
      </c>
      <c r="AL759" s="1">
        <f t="shared" ca="1" si="629"/>
        <v>4.1924444510630501E-2</v>
      </c>
      <c r="AM759" s="1">
        <f t="shared" ca="1" si="630"/>
        <v>4.2905268065216003E-2</v>
      </c>
      <c r="AN759" s="1">
        <f t="shared" ca="1" si="631"/>
        <v>4.392625276811972E-2</v>
      </c>
      <c r="AO759" s="1">
        <f t="shared" ca="1" si="632"/>
        <v>4.4976182972691292E-2</v>
      </c>
      <c r="AP759" s="1">
        <f t="shared" ca="1" si="633"/>
        <v>4.6042573199317455E-2</v>
      </c>
      <c r="AQ759" s="1">
        <f t="shared" ca="1" si="634"/>
        <v>4.7112419707566737E-2</v>
      </c>
      <c r="AR759" s="1">
        <f t="shared" ca="1" si="635"/>
        <v>4.8172804183862286E-2</v>
      </c>
      <c r="AS759" s="1">
        <f t="shared" ca="1" si="636"/>
        <v>4.9211018048138218E-2</v>
      </c>
      <c r="AT759" s="1">
        <f t="shared" ca="1" si="637"/>
        <v>5.0214236674994112E-2</v>
      </c>
      <c r="AU759" s="1">
        <f t="shared" ca="1" si="638"/>
        <v>5.1169592662929503E-2</v>
      </c>
      <c r="AV759" s="1">
        <f t="shared" ca="1" si="639"/>
        <v>5.2066304576503152E-2</v>
      </c>
      <c r="AW759" s="1">
        <f t="shared" ca="1" si="640"/>
        <v>5.2901076662125103E-2</v>
      </c>
      <c r="AX759" s="1">
        <f t="shared" ca="1" si="641"/>
        <v>5.3685342398147595E-2</v>
      </c>
      <c r="AY759" s="1">
        <f t="shared" ca="1" si="642"/>
        <v>5.4448806853185622E-2</v>
      </c>
      <c r="AZ759" s="1">
        <f t="shared" ca="1" si="591"/>
        <v>5.52244385339015E-2</v>
      </c>
      <c r="BC759" s="1">
        <f t="shared" ca="1" si="643"/>
        <v>0.27693209829960796</v>
      </c>
      <c r="BD759" s="1">
        <f t="shared" ca="1" si="643"/>
        <v>0.68230536014659648</v>
      </c>
      <c r="BE759" s="1">
        <f t="shared" ca="1" si="643"/>
        <v>-0.76494840111199913</v>
      </c>
    </row>
    <row r="760" spans="1:57" x14ac:dyDescent="0.2">
      <c r="A760" s="118">
        <f t="shared" si="592"/>
        <v>7.479999999999885</v>
      </c>
      <c r="B760" s="1">
        <f t="shared" ca="1" si="593"/>
        <v>3.8197218293616296E-2</v>
      </c>
      <c r="C760" s="1">
        <f t="shared" ca="1" si="594"/>
        <v>3.8248865055206319E-2</v>
      </c>
      <c r="D760" s="1">
        <f t="shared" ca="1" si="595"/>
        <v>3.8264629980569592E-2</v>
      </c>
      <c r="E760" s="1">
        <f t="shared" ca="1" si="596"/>
        <v>3.8247709808850068E-2</v>
      </c>
      <c r="F760" s="1">
        <f t="shared" ca="1" si="597"/>
        <v>3.8200389176522798E-2</v>
      </c>
      <c r="G760" s="1">
        <f t="shared" ca="1" si="598"/>
        <v>3.8124365966730758E-2</v>
      </c>
      <c r="H760" s="1">
        <f t="shared" ca="1" si="599"/>
        <v>3.8021055349234466E-2</v>
      </c>
      <c r="I760" s="1">
        <f t="shared" ca="1" si="600"/>
        <v>3.7891883669098139E-2</v>
      </c>
      <c r="J760" s="1">
        <f t="shared" ca="1" si="601"/>
        <v>3.7738573766901699E-2</v>
      </c>
      <c r="K760" s="1">
        <f t="shared" ca="1" si="602"/>
        <v>3.7563401859116767E-2</v>
      </c>
      <c r="L760" s="1">
        <f t="shared" ca="1" si="603"/>
        <v>3.7369394258838222E-2</v>
      </c>
      <c r="M760" s="1">
        <f t="shared" ca="1" si="604"/>
        <v>3.7160435885653445E-2</v>
      </c>
      <c r="N760" s="1">
        <f t="shared" ca="1" si="605"/>
        <v>3.6941277974456212E-2</v>
      </c>
      <c r="O760" s="1">
        <f t="shared" ca="1" si="606"/>
        <v>3.6717451724477185E-2</v>
      </c>
      <c r="P760" s="1">
        <f t="shared" ca="1" si="607"/>
        <v>3.6495110158242181E-2</v>
      </c>
      <c r="Q760" s="1">
        <f t="shared" ca="1" si="608"/>
        <v>3.6280827846277314E-2</v>
      </c>
      <c r="R760" s="1">
        <f t="shared" ca="1" si="609"/>
        <v>3.6081387292832653E-2</v>
      </c>
      <c r="S760" s="1">
        <f t="shared" ca="1" si="610"/>
        <v>3.59035746072996E-2</v>
      </c>
      <c r="T760" s="1">
        <f t="shared" ca="1" si="611"/>
        <v>3.575399935810443E-2</v>
      </c>
      <c r="U760" s="1">
        <f t="shared" ca="1" si="612"/>
        <v>3.5638946862826225E-2</v>
      </c>
      <c r="V760" s="1">
        <f t="shared" ca="1" si="613"/>
        <v>3.556426638876127E-2</v>
      </c>
      <c r="W760" s="1">
        <f t="shared" ca="1" si="614"/>
        <v>3.553529523596273E-2</v>
      </c>
      <c r="X760" s="1">
        <f t="shared" ca="1" si="615"/>
        <v>3.555681563456687E-2</v>
      </c>
      <c r="Y760" s="1">
        <f t="shared" ca="1" si="616"/>
        <v>3.563303867838765E-2</v>
      </c>
      <c r="Z760" s="1">
        <f t="shared" ca="1" si="617"/>
        <v>3.5767607805795361E-2</v>
      </c>
      <c r="AA760" s="1">
        <f t="shared" ca="1" si="618"/>
        <v>3.5963614432627397E-2</v>
      </c>
      <c r="AB760" s="1">
        <f t="shared" ca="1" si="619"/>
        <v>3.6223620270986495E-2</v>
      </c>
      <c r="AC760" s="1">
        <f t="shared" ca="1" si="620"/>
        <v>3.6549683395891562E-2</v>
      </c>
      <c r="AD760" s="1">
        <f t="shared" ca="1" si="621"/>
        <v>3.6943386078361701E-2</v>
      </c>
      <c r="AE760" s="1">
        <f t="shared" ca="1" si="622"/>
        <v>3.7405859760930742E-2</v>
      </c>
      <c r="AF760" s="1">
        <f t="shared" ca="1" si="623"/>
        <v>3.7937795743053351E-2</v>
      </c>
      <c r="AG760" s="1">
        <f t="shared" ca="1" si="624"/>
        <v>3.8539420997095647E-2</v>
      </c>
      <c r="AH760" s="1">
        <f t="shared" ca="1" si="625"/>
        <v>3.9210411391700034E-2</v>
      </c>
      <c r="AI760" s="1">
        <f t="shared" ca="1" si="626"/>
        <v>3.9949715473766599E-2</v>
      </c>
      <c r="AJ760" s="1">
        <f t="shared" ca="1" si="627"/>
        <v>4.0755276719798776E-2</v>
      </c>
      <c r="AK760" s="1">
        <f t="shared" ca="1" si="628"/>
        <v>4.1623673699776147E-2</v>
      </c>
      <c r="AL760" s="1">
        <f t="shared" ca="1" si="629"/>
        <v>4.2549742269855105E-2</v>
      </c>
      <c r="AM760" s="1">
        <f t="shared" ca="1" si="630"/>
        <v>4.3526288551841E-2</v>
      </c>
      <c r="AN760" s="1">
        <f t="shared" ca="1" si="631"/>
        <v>4.4544023177114908E-2</v>
      </c>
      <c r="AO760" s="1">
        <f t="shared" ca="1" si="632"/>
        <v>4.5591818590827907E-2</v>
      </c>
      <c r="AP760" s="1">
        <f t="shared" ca="1" si="633"/>
        <v>4.6657291990425634E-2</v>
      </c>
      <c r="AQ760" s="1">
        <f t="shared" ca="1" si="634"/>
        <v>4.7727554041654484E-2</v>
      </c>
      <c r="AR760" s="1">
        <f t="shared" ca="1" si="635"/>
        <v>4.8789803110377845E-2</v>
      </c>
      <c r="AS760" s="1">
        <f t="shared" ca="1" si="636"/>
        <v>4.9831440731733206E-2</v>
      </c>
      <c r="AT760" s="1">
        <f t="shared" ca="1" si="637"/>
        <v>5.0839754011140374E-2</v>
      </c>
      <c r="AU760" s="1">
        <f t="shared" ca="1" si="638"/>
        <v>5.1802030238802046E-2</v>
      </c>
      <c r="AV760" s="1">
        <f t="shared" ca="1" si="639"/>
        <v>5.2707751326292969E-2</v>
      </c>
      <c r="AW760" s="1">
        <f t="shared" ca="1" si="640"/>
        <v>5.3554030715379224E-2</v>
      </c>
      <c r="AX760" s="1">
        <f t="shared" ca="1" si="641"/>
        <v>5.4352783264232984E-2</v>
      </c>
      <c r="AY760" s="1">
        <f t="shared" ca="1" si="642"/>
        <v>5.5133897001354036E-2</v>
      </c>
      <c r="AZ760" s="1">
        <f t="shared" ca="1" si="591"/>
        <v>5.5929557606889078E-2</v>
      </c>
      <c r="BC760" s="1">
        <f t="shared" ca="1" si="643"/>
        <v>1.0745484830871188</v>
      </c>
      <c r="BD760" s="1">
        <f t="shared" ca="1" si="643"/>
        <v>-0.20046324095757928</v>
      </c>
      <c r="BE760" s="1">
        <f t="shared" ca="1" si="643"/>
        <v>0.26428469394947385</v>
      </c>
    </row>
    <row r="761" spans="1:57" x14ac:dyDescent="0.2">
      <c r="A761" s="118">
        <f t="shared" si="592"/>
        <v>7.4899999999998847</v>
      </c>
      <c r="B761" s="1">
        <f t="shared" ca="1" si="593"/>
        <v>3.7810685913300501E-2</v>
      </c>
      <c r="C761" s="1">
        <f t="shared" ca="1" si="594"/>
        <v>3.7962346134931151E-2</v>
      </c>
      <c r="D761" s="1">
        <f t="shared" ca="1" si="595"/>
        <v>3.806623141168404E-2</v>
      </c>
      <c r="E761" s="1">
        <f t="shared" ca="1" si="596"/>
        <v>3.8126019516055813E-2</v>
      </c>
      <c r="F761" s="1">
        <f t="shared" ca="1" si="597"/>
        <v>3.8144479796799226E-2</v>
      </c>
      <c r="G761" s="1">
        <f t="shared" ca="1" si="598"/>
        <v>3.8123798603944985E-2</v>
      </c>
      <c r="H761" s="1">
        <f t="shared" ca="1" si="599"/>
        <v>3.8065883577380055E-2</v>
      </c>
      <c r="I761" s="1">
        <f t="shared" ca="1" si="600"/>
        <v>3.7972657767833852E-2</v>
      </c>
      <c r="J761" s="1">
        <f t="shared" ca="1" si="601"/>
        <v>3.7846344746212679E-2</v>
      </c>
      <c r="K761" s="1">
        <f t="shared" ca="1" si="602"/>
        <v>3.7689724595185804E-2</v>
      </c>
      <c r="L761" s="1">
        <f t="shared" ca="1" si="603"/>
        <v>3.750632913882096E-2</v>
      </c>
      <c r="M761" s="1">
        <f t="shared" ca="1" si="604"/>
        <v>3.7300548670505904E-2</v>
      </c>
      <c r="N761" s="1">
        <f t="shared" ca="1" si="605"/>
        <v>3.707763797782658E-2</v>
      </c>
      <c r="O761" s="1">
        <f t="shared" ca="1" si="606"/>
        <v>3.6843628718476899E-2</v>
      </c>
      <c r="P761" s="1">
        <f t="shared" ca="1" si="607"/>
        <v>3.6605170566867545E-2</v>
      </c>
      <c r="Q761" s="1">
        <f t="shared" ca="1" si="608"/>
        <v>3.6369330772276311E-2</v>
      </c>
      <c r="R761" s="1">
        <f t="shared" ca="1" si="609"/>
        <v>3.614338080263374E-2</v>
      </c>
      <c r="S761" s="1">
        <f t="shared" ca="1" si="610"/>
        <v>3.5934592546295781E-2</v>
      </c>
      <c r="T761" s="1">
        <f t="shared" ca="1" si="611"/>
        <v>3.5750058837959356E-2</v>
      </c>
      <c r="U761" s="1">
        <f t="shared" ca="1" si="612"/>
        <v>3.5596546469112686E-2</v>
      </c>
      <c r="V761" s="1">
        <f t="shared" ca="1" si="613"/>
        <v>3.5480385089432964E-2</v>
      </c>
      <c r="W761" s="1">
        <f t="shared" ca="1" si="614"/>
        <v>3.5407391912589889E-2</v>
      </c>
      <c r="X761" s="1">
        <f t="shared" ca="1" si="615"/>
        <v>3.538282910630404E-2</v>
      </c>
      <c r="Y761" s="1">
        <f t="shared" ca="1" si="616"/>
        <v>3.5411388056656758E-2</v>
      </c>
      <c r="Z761" s="1">
        <f t="shared" ca="1" si="617"/>
        <v>3.5497193021776098E-2</v>
      </c>
      <c r="AA761" s="1">
        <f t="shared" ca="1" si="618"/>
        <v>3.5643816820463331E-2</v>
      </c>
      <c r="AB761" s="1">
        <f t="shared" ca="1" si="619"/>
        <v>3.5854303142411587E-2</v>
      </c>
      <c r="AC761" s="1">
        <f t="shared" ca="1" si="620"/>
        <v>3.6131192563348478E-2</v>
      </c>
      <c r="AD761" s="1">
        <f t="shared" ca="1" si="621"/>
        <v>3.6476550233065778E-2</v>
      </c>
      <c r="AE761" s="1">
        <f t="shared" ca="1" si="622"/>
        <v>3.6891990478396829E-2</v>
      </c>
      <c r="AF761" s="1">
        <f t="shared" ca="1" si="623"/>
        <v>3.7378686707901815E-2</v>
      </c>
      <c r="AG761" s="1">
        <f t="shared" ca="1" si="624"/>
        <v>3.7937345898309799E-2</v>
      </c>
      <c r="AH761" s="1">
        <f t="shared" ca="1" si="625"/>
        <v>3.856811995923063E-2</v>
      </c>
      <c r="AI761" s="1">
        <f t="shared" ca="1" si="626"/>
        <v>3.9270427424803279E-2</v>
      </c>
      <c r="AJ761" s="1">
        <f t="shared" ca="1" si="627"/>
        <v>4.0042674015910815E-2</v>
      </c>
      <c r="AK761" s="1">
        <f t="shared" ca="1" si="628"/>
        <v>4.0881892411822059E-2</v>
      </c>
      <c r="AL761" s="1">
        <f t="shared" ca="1" si="629"/>
        <v>4.1783366242627407E-2</v>
      </c>
      <c r="AM761" s="1">
        <f t="shared" ca="1" si="630"/>
        <v>4.2740347497041677E-2</v>
      </c>
      <c r="AN761" s="1">
        <f t="shared" ca="1" si="631"/>
        <v>4.3743997251853808E-2</v>
      </c>
      <c r="AO761" s="1">
        <f t="shared" ca="1" si="632"/>
        <v>4.4783649536635599E-2</v>
      </c>
      <c r="AP761" s="1">
        <f t="shared" ca="1" si="633"/>
        <v>4.584739766138813E-2</v>
      </c>
      <c r="AQ761" s="1">
        <f t="shared" ca="1" si="634"/>
        <v>4.692283994441504E-2</v>
      </c>
      <c r="AR761" s="1">
        <f t="shared" ca="1" si="635"/>
        <v>4.7997664500649379E-2</v>
      </c>
      <c r="AS761" s="1">
        <f t="shared" ca="1" si="636"/>
        <v>4.9059756213658504E-2</v>
      </c>
      <c r="AT761" s="1">
        <f t="shared" ca="1" si="637"/>
        <v>5.0096887979814236E-2</v>
      </c>
      <c r="AU761" s="1">
        <f t="shared" ca="1" si="638"/>
        <v>5.1096877155042839E-2</v>
      </c>
      <c r="AV761" s="1">
        <f t="shared" ca="1" si="639"/>
        <v>5.2049845115816021E-2</v>
      </c>
      <c r="AW761" s="1">
        <f t="shared" ca="1" si="640"/>
        <v>5.2953689143859291E-2</v>
      </c>
      <c r="AX761" s="1">
        <f t="shared" ca="1" si="641"/>
        <v>5.3821172709680225E-2</v>
      </c>
      <c r="AY761" s="1">
        <f t="shared" ca="1" si="642"/>
        <v>5.468272068684954E-2</v>
      </c>
      <c r="AZ761" s="1">
        <f t="shared" ca="1" si="591"/>
        <v>5.5570077193588044E-2</v>
      </c>
      <c r="BC761" s="1">
        <f t="shared" ca="1" si="643"/>
        <v>-0.54274084142381263</v>
      </c>
      <c r="BD761" s="1">
        <f t="shared" ca="1" si="643"/>
        <v>-1.0562784485262195</v>
      </c>
      <c r="BE761" s="1">
        <f t="shared" ca="1" si="643"/>
        <v>0.8719133676581361</v>
      </c>
    </row>
    <row r="762" spans="1:57" x14ac:dyDescent="0.2">
      <c r="A762" s="118">
        <f t="shared" si="592"/>
        <v>7.4999999999998845</v>
      </c>
      <c r="B762" s="1">
        <f t="shared" ca="1" si="593"/>
        <v>3.9127044573891746E-2</v>
      </c>
      <c r="C762" s="1">
        <f t="shared" ca="1" si="594"/>
        <v>3.9152882052765847E-2</v>
      </c>
      <c r="D762" s="1">
        <f t="shared" ca="1" si="595"/>
        <v>3.9141753817030452E-2</v>
      </c>
      <c r="E762" s="1">
        <f t="shared" ca="1" si="596"/>
        <v>3.9096947576004619E-2</v>
      </c>
      <c r="F762" s="1">
        <f t="shared" ca="1" si="597"/>
        <v>3.9020846295702273E-2</v>
      </c>
      <c r="G762" s="1">
        <f t="shared" ca="1" si="598"/>
        <v>3.891525370299783E-2</v>
      </c>
      <c r="H762" s="1">
        <f t="shared" ca="1" si="599"/>
        <v>3.8781698822506733E-2</v>
      </c>
      <c r="I762" s="1">
        <f t="shared" ca="1" si="600"/>
        <v>3.8621730321008067E-2</v>
      </c>
      <c r="J762" s="1">
        <f t="shared" ca="1" si="601"/>
        <v>3.8437201392343148E-2</v>
      </c>
      <c r="K762" s="1">
        <f t="shared" ca="1" si="602"/>
        <v>3.8230524848165651E-2</v>
      </c>
      <c r="L762" s="1">
        <f t="shared" ca="1" si="603"/>
        <v>3.8004866850663947E-2</v>
      </c>
      <c r="M762" s="1">
        <f t="shared" ca="1" si="604"/>
        <v>3.7764251860495236E-2</v>
      </c>
      <c r="N762" s="1">
        <f t="shared" ca="1" si="605"/>
        <v>3.7513566985944304E-2</v>
      </c>
      <c r="O762" s="1">
        <f t="shared" ca="1" si="606"/>
        <v>3.7258473096927959E-2</v>
      </c>
      <c r="P762" s="1">
        <f t="shared" ca="1" si="607"/>
        <v>3.7005245270170337E-2</v>
      </c>
      <c r="Q762" s="1">
        <f t="shared" ca="1" si="608"/>
        <v>3.676057218929072E-2</v>
      </c>
      <c r="R762" s="1">
        <f t="shared" ca="1" si="609"/>
        <v>3.6531343052097043E-2</v>
      </c>
      <c r="S762" s="1">
        <f t="shared" ca="1" si="610"/>
        <v>3.6324444305547154E-2</v>
      </c>
      <c r="T762" s="1">
        <f t="shared" ca="1" si="611"/>
        <v>3.6146580844652644E-2</v>
      </c>
      <c r="U762" s="1">
        <f t="shared" ca="1" si="612"/>
        <v>3.6004129742871531E-2</v>
      </c>
      <c r="V762" s="1">
        <f t="shared" ca="1" si="613"/>
        <v>3.5903029852777879E-2</v>
      </c>
      <c r="W762" s="1">
        <f t="shared" ca="1" si="614"/>
        <v>3.5848707132028507E-2</v>
      </c>
      <c r="X762" s="1">
        <f t="shared" ca="1" si="615"/>
        <v>3.5846032522913192E-2</v>
      </c>
      <c r="Y762" s="1">
        <f t="shared" ca="1" si="616"/>
        <v>3.5899306544221708E-2</v>
      </c>
      <c r="Z762" s="1">
        <f t="shared" ca="1" si="617"/>
        <v>3.6012263115395245E-2</v>
      </c>
      <c r="AA762" s="1">
        <f t="shared" ca="1" si="618"/>
        <v>3.6188085299582701E-2</v>
      </c>
      <c r="AB762" s="1">
        <f t="shared" ca="1" si="619"/>
        <v>3.6429427604421215E-2</v>
      </c>
      <c r="AC762" s="1">
        <f t="shared" ca="1" si="620"/>
        <v>3.6738441943799618E-2</v>
      </c>
      <c r="AD762" s="1">
        <f t="shared" ca="1" si="621"/>
        <v>3.7116805176284122E-2</v>
      </c>
      <c r="AE762" s="1">
        <f t="shared" ca="1" si="622"/>
        <v>3.7565743327394936E-2</v>
      </c>
      <c r="AF762" s="1">
        <f t="shared" ca="1" si="623"/>
        <v>3.8086040702594158E-2</v>
      </c>
      <c r="AG762" s="1">
        <f t="shared" ca="1" si="624"/>
        <v>3.8678013033597115E-2</v>
      </c>
      <c r="AH762" s="1">
        <f t="shared" ca="1" si="625"/>
        <v>3.9341416979797775E-2</v>
      </c>
      <c r="AI762" s="1">
        <f t="shared" ca="1" si="626"/>
        <v>4.0075269737608013E-2</v>
      </c>
      <c r="AJ762" s="1">
        <f t="shared" ca="1" si="627"/>
        <v>4.0877567939479997E-2</v>
      </c>
      <c r="AK762" s="1">
        <f t="shared" ca="1" si="628"/>
        <v>4.1744927077155908E-2</v>
      </c>
      <c r="AL762" s="1">
        <f t="shared" ca="1" si="629"/>
        <v>4.2672207346410897E-2</v>
      </c>
      <c r="AM762" s="1">
        <f t="shared" ca="1" si="630"/>
        <v>4.3652235524330438E-2</v>
      </c>
      <c r="AN762" s="1">
        <f t="shared" ca="1" si="631"/>
        <v>4.4675752185782833E-2</v>
      </c>
      <c r="AO762" s="1">
        <f t="shared" ca="1" si="632"/>
        <v>4.5731682065214545E-2</v>
      </c>
      <c r="AP762" s="1">
        <f t="shared" ca="1" si="633"/>
        <v>4.6807723645873357E-2</v>
      </c>
      <c r="AQ762" s="1">
        <f t="shared" ca="1" si="634"/>
        <v>4.7891091770441645E-2</v>
      </c>
      <c r="AR762" s="1">
        <f t="shared" ca="1" si="635"/>
        <v>4.8969093004800547E-2</v>
      </c>
      <c r="AS762" s="1">
        <f t="shared" ca="1" si="636"/>
        <v>5.0029224459688978E-2</v>
      </c>
      <c r="AT762" s="1">
        <f t="shared" ca="1" si="637"/>
        <v>5.1058874537817447E-2</v>
      </c>
      <c r="AU762" s="1">
        <f t="shared" ca="1" si="638"/>
        <v>5.2045521678710481E-2</v>
      </c>
      <c r="AV762" s="1">
        <f t="shared" ca="1" si="639"/>
        <v>5.2979058441129233E-2</v>
      </c>
      <c r="AW762" s="1">
        <f t="shared" ca="1" si="640"/>
        <v>5.3857296072097403E-2</v>
      </c>
      <c r="AX762" s="1">
        <f t="shared" ca="1" si="641"/>
        <v>5.4692969249003916E-2</v>
      </c>
      <c r="AY762" s="1">
        <f t="shared" ca="1" si="642"/>
        <v>5.551614895224171E-2</v>
      </c>
      <c r="AZ762" s="1">
        <f t="shared" ca="1" si="591"/>
        <v>5.6357050166012362E-2</v>
      </c>
      <c r="BC762" s="1">
        <f t="shared" ca="1" si="643"/>
        <v>1.0733870711197291</v>
      </c>
      <c r="BD762" s="1">
        <f t="shared" ca="1" si="643"/>
        <v>0.16695744411490665</v>
      </c>
      <c r="BE762" s="1">
        <f t="shared" ca="1" si="643"/>
        <v>-1.4365262229334856</v>
      </c>
    </row>
    <row r="763" spans="1:57" x14ac:dyDescent="0.2">
      <c r="A763" s="118">
        <f t="shared" si="592"/>
        <v>7.5099999999998843</v>
      </c>
      <c r="B763" s="1">
        <f t="shared" ca="1" si="593"/>
        <v>3.845488639984912E-2</v>
      </c>
      <c r="C763" s="1">
        <f t="shared" ca="1" si="594"/>
        <v>3.8475927670078257E-2</v>
      </c>
      <c r="D763" s="1">
        <f t="shared" ca="1" si="595"/>
        <v>3.8463632176225795E-2</v>
      </c>
      <c r="E763" s="1">
        <f t="shared" ca="1" si="596"/>
        <v>3.8421087094623073E-2</v>
      </c>
      <c r="F763" s="1">
        <f t="shared" ca="1" si="597"/>
        <v>3.8350478540317888E-2</v>
      </c>
      <c r="G763" s="1">
        <f t="shared" ca="1" si="598"/>
        <v>3.8253417153767157E-2</v>
      </c>
      <c r="H763" s="1">
        <f t="shared" ca="1" si="599"/>
        <v>3.8131242885522283E-2</v>
      </c>
      <c r="I763" s="1">
        <f t="shared" ca="1" si="600"/>
        <v>3.7985319555130806E-2</v>
      </c>
      <c r="J763" s="1">
        <f t="shared" ca="1" si="601"/>
        <v>3.7817319498071135E-2</v>
      </c>
      <c r="K763" s="1">
        <f t="shared" ca="1" si="602"/>
        <v>3.7629477743745129E-2</v>
      </c>
      <c r="L763" s="1">
        <f t="shared" ca="1" si="603"/>
        <v>3.7424784245625856E-2</v>
      </c>
      <c r="M763" s="1">
        <f t="shared" ca="1" si="604"/>
        <v>3.7207087051289625E-2</v>
      </c>
      <c r="N763" s="1">
        <f t="shared" ca="1" si="605"/>
        <v>3.6981094984131609E-2</v>
      </c>
      <c r="O763" s="1">
        <f t="shared" ca="1" si="606"/>
        <v>3.6752287506674419E-2</v>
      </c>
      <c r="P763" s="1">
        <f t="shared" ca="1" si="607"/>
        <v>3.6526754475177267E-2</v>
      </c>
      <c r="Q763" s="1">
        <f t="shared" ca="1" si="608"/>
        <v>3.63109953900927E-2</v>
      </c>
      <c r="R763" s="1">
        <f t="shared" ca="1" si="609"/>
        <v>3.6111706572261634E-2</v>
      </c>
      <c r="S763" s="1">
        <f t="shared" ca="1" si="610"/>
        <v>3.5935578433859146E-2</v>
      </c>
      <c r="T763" s="1">
        <f t="shared" ca="1" si="611"/>
        <v>3.5789117351225662E-2</v>
      </c>
      <c r="U763" s="1">
        <f t="shared" ca="1" si="612"/>
        <v>3.5678500114788618E-2</v>
      </c>
      <c r="V763" s="1">
        <f t="shared" ca="1" si="613"/>
        <v>3.5609464227421825E-2</v>
      </c>
      <c r="W763" s="1">
        <f t="shared" ca="1" si="614"/>
        <v>3.558723384796194E-2</v>
      </c>
      <c r="X763" s="1">
        <f t="shared" ca="1" si="615"/>
        <v>3.5616478157011806E-2</v>
      </c>
      <c r="Y763" s="1">
        <f t="shared" ca="1" si="616"/>
        <v>3.5701296273222799E-2</v>
      </c>
      <c r="Z763" s="1">
        <f t="shared" ca="1" si="617"/>
        <v>3.5845221245590989E-2</v>
      </c>
      <c r="AA763" s="1">
        <f t="shared" ca="1" si="618"/>
        <v>3.6051235849665915E-2</v>
      </c>
      <c r="AB763" s="1">
        <f t="shared" ca="1" si="619"/>
        <v>3.6321794878014145E-2</v>
      </c>
      <c r="AC763" s="1">
        <f t="shared" ca="1" si="620"/>
        <v>3.6658851046679077E-2</v>
      </c>
      <c r="AD763" s="1">
        <f t="shared" ca="1" si="621"/>
        <v>3.7063882379380665E-2</v>
      </c>
      <c r="AE763" s="1">
        <f t="shared" ca="1" si="622"/>
        <v>3.7537916040871387E-2</v>
      </c>
      <c r="AF763" s="1">
        <f t="shared" ca="1" si="623"/>
        <v>3.8081536647257982E-2</v>
      </c>
      <c r="AG763" s="1">
        <f t="shared" ca="1" si="624"/>
        <v>3.8694858061719101E-2</v>
      </c>
      <c r="AH763" s="1">
        <f t="shared" ca="1" si="625"/>
        <v>3.9377431028263674E-2</v>
      </c>
      <c r="AI763" s="1">
        <f t="shared" ca="1" si="626"/>
        <v>4.0128060707143483E-2</v>
      </c>
      <c r="AJ763" s="1">
        <f t="shared" ca="1" si="627"/>
        <v>4.0944523936978956E-2</v>
      </c>
      <c r="AK763" s="1">
        <f t="shared" ca="1" si="628"/>
        <v>4.182320835363091E-2</v>
      </c>
      <c r="AL763" s="1">
        <f t="shared" ca="1" si="629"/>
        <v>4.2758740139594069E-2</v>
      </c>
      <c r="AM763" s="1">
        <f t="shared" ca="1" si="630"/>
        <v>4.3743710411099819E-2</v>
      </c>
      <c r="AN763" s="1">
        <f t="shared" ca="1" si="631"/>
        <v>4.4768628921812791E-2</v>
      </c>
      <c r="AO763" s="1">
        <f t="shared" ca="1" si="632"/>
        <v>4.5822200857002622E-2</v>
      </c>
      <c r="AP763" s="1">
        <f t="shared" ca="1" si="633"/>
        <v>4.6891919556767525E-2</v>
      </c>
      <c r="AQ763" s="1">
        <f t="shared" ca="1" si="634"/>
        <v>4.7964805883281073E-2</v>
      </c>
      <c r="AR763" s="1">
        <f t="shared" ca="1" si="635"/>
        <v>4.9027974185478038E-2</v>
      </c>
      <c r="AS763" s="1">
        <f t="shared" ca="1" si="636"/>
        <v>5.0068723323433303E-2</v>
      </c>
      <c r="AT763" s="1">
        <f t="shared" ca="1" si="637"/>
        <v>5.1074247574322336E-2</v>
      </c>
      <c r="AU763" s="1">
        <f t="shared" ca="1" si="638"/>
        <v>5.2031878119822836E-2</v>
      </c>
      <c r="AV763" s="1">
        <f t="shared" ca="1" si="639"/>
        <v>5.2931471013226622E-2</v>
      </c>
      <c r="AW763" s="1">
        <f t="shared" ca="1" si="640"/>
        <v>5.3770942068268365E-2</v>
      </c>
      <c r="AX763" s="1">
        <f t="shared" ca="1" si="641"/>
        <v>5.456318012379819E-2</v>
      </c>
      <c r="AY763" s="1">
        <f t="shared" ca="1" si="642"/>
        <v>5.5338068218795521E-2</v>
      </c>
      <c r="AZ763" s="1">
        <f t="shared" ca="1" si="591"/>
        <v>5.6124673983084891E-2</v>
      </c>
      <c r="BC763" s="1">
        <f t="shared" ca="1" si="643"/>
        <v>-0.37959307033425649</v>
      </c>
      <c r="BD763" s="1">
        <f t="shared" ca="1" si="643"/>
        <v>0.90777949093399624</v>
      </c>
      <c r="BE763" s="1">
        <f t="shared" ca="1" si="643"/>
        <v>0.22252861550341496</v>
      </c>
    </row>
    <row r="764" spans="1:57" x14ac:dyDescent="0.2">
      <c r="A764" s="118">
        <f t="shared" si="592"/>
        <v>7.5199999999998841</v>
      </c>
      <c r="B764" s="1">
        <f t="shared" ca="1" si="593"/>
        <v>3.8440240415287832E-2</v>
      </c>
      <c r="C764" s="1">
        <f t="shared" ca="1" si="594"/>
        <v>3.8335961709321915E-2</v>
      </c>
      <c r="D764" s="1">
        <f t="shared" ca="1" si="595"/>
        <v>3.8212063186237086E-2</v>
      </c>
      <c r="E764" s="1">
        <f t="shared" ca="1" si="596"/>
        <v>3.8071079296694309E-2</v>
      </c>
      <c r="F764" s="1">
        <f t="shared" ca="1" si="597"/>
        <v>3.7914647113743143E-2</v>
      </c>
      <c r="G764" s="1">
        <f t="shared" ca="1" si="598"/>
        <v>3.7743832005346999E-2</v>
      </c>
      <c r="H764" s="1">
        <f t="shared" ca="1" si="599"/>
        <v>3.7559432666206823E-2</v>
      </c>
      <c r="I764" s="1">
        <f t="shared" ca="1" si="600"/>
        <v>3.7362275882092878E-2</v>
      </c>
      <c r="J764" s="1">
        <f t="shared" ca="1" si="601"/>
        <v>3.7153500925319827E-2</v>
      </c>
      <c r="K764" s="1">
        <f t="shared" ca="1" si="602"/>
        <v>3.693481280818537E-2</v>
      </c>
      <c r="L764" s="1">
        <f t="shared" ca="1" si="603"/>
        <v>3.6708673005036864E-2</v>
      </c>
      <c r="M764" s="1">
        <f t="shared" ca="1" si="604"/>
        <v>3.6478400846610491E-2</v>
      </c>
      <c r="N764" s="1">
        <f t="shared" ca="1" si="605"/>
        <v>3.6248174542638636E-2</v>
      </c>
      <c r="O764" s="1">
        <f t="shared" ca="1" si="606"/>
        <v>3.6022939805665212E-2</v>
      </c>
      <c r="P764" s="1">
        <f t="shared" ca="1" si="607"/>
        <v>3.58082489259074E-2</v>
      </c>
      <c r="Q764" s="1">
        <f t="shared" ca="1" si="608"/>
        <v>3.561005988045194E-2</v>
      </c>
      <c r="R764" s="1">
        <f t="shared" ca="1" si="609"/>
        <v>3.5434523783693314E-2</v>
      </c>
      <c r="S764" s="1">
        <f t="shared" ca="1" si="610"/>
        <v>3.5287782697022985E-2</v>
      </c>
      <c r="T764" s="1">
        <f t="shared" ca="1" si="611"/>
        <v>3.5175792176499951E-2</v>
      </c>
      <c r="U764" s="1">
        <f t="shared" ca="1" si="612"/>
        <v>3.5104176441864601E-2</v>
      </c>
      <c r="V764" s="1">
        <f t="shared" ca="1" si="613"/>
        <v>3.5078119370985004E-2</v>
      </c>
      <c r="W764" s="1">
        <f t="shared" ca="1" si="614"/>
        <v>3.510229105829725E-2</v>
      </c>
      <c r="X764" s="1">
        <f t="shared" ca="1" si="615"/>
        <v>3.5180806663625136E-2</v>
      </c>
      <c r="Y764" s="1">
        <f t="shared" ca="1" si="616"/>
        <v>3.5317211649752427E-2</v>
      </c>
      <c r="Z764" s="1">
        <f t="shared" ca="1" si="617"/>
        <v>3.5514485940563917E-2</v>
      </c>
      <c r="AA764" s="1">
        <f t="shared" ca="1" si="618"/>
        <v>3.577505976913728E-2</v>
      </c>
      <c r="AB764" s="1">
        <f t="shared" ca="1" si="619"/>
        <v>3.610083595698993E-2</v>
      </c>
      <c r="AC764" s="1">
        <f t="shared" ca="1" si="620"/>
        <v>3.6493215763256738E-2</v>
      </c>
      <c r="AD764" s="1">
        <f t="shared" ca="1" si="621"/>
        <v>3.6953126109969911E-2</v>
      </c>
      <c r="AE764" s="1">
        <f t="shared" ca="1" si="622"/>
        <v>3.7481043018219334E-2</v>
      </c>
      <c r="AF764" s="1">
        <f t="shared" ca="1" si="623"/>
        <v>3.8076999104849713E-2</v>
      </c>
      <c r="AG764" s="1">
        <f t="shared" ca="1" si="624"/>
        <v>3.8740554017242954E-2</v>
      </c>
      <c r="AH764" s="1">
        <f t="shared" ca="1" si="625"/>
        <v>3.9470700195284376E-2</v>
      </c>
      <c r="AI764" s="1">
        <f t="shared" ca="1" si="626"/>
        <v>4.0265678341589166E-2</v>
      </c>
      <c r="AJ764" s="1">
        <f t="shared" ca="1" si="627"/>
        <v>4.112269307338192E-2</v>
      </c>
      <c r="AK764" s="1">
        <f t="shared" ca="1" si="628"/>
        <v>4.2037551781171065E-2</v>
      </c>
      <c r="AL764" s="1">
        <f t="shared" ca="1" si="629"/>
        <v>4.3004294334896317E-2</v>
      </c>
      <c r="AM764" s="1">
        <f t="shared" ca="1" si="630"/>
        <v>4.4014924020404904E-2</v>
      </c>
      <c r="AN764" s="1">
        <f t="shared" ca="1" si="631"/>
        <v>4.5059367729275268E-2</v>
      </c>
      <c r="AO764" s="1">
        <f t="shared" ca="1" si="632"/>
        <v>4.6125759119397668E-2</v>
      </c>
      <c r="AP764" s="1">
        <f t="shared" ca="1" si="633"/>
        <v>4.7201034344650478E-2</v>
      </c>
      <c r="AQ764" s="1">
        <f t="shared" ca="1" si="634"/>
        <v>4.8271668055646658E-2</v>
      </c>
      <c r="AR764" s="1">
        <f t="shared" ca="1" si="635"/>
        <v>4.9324229997377171E-2</v>
      </c>
      <c r="AS764" s="1">
        <f t="shared" ca="1" si="636"/>
        <v>5.0345468595432374E-2</v>
      </c>
      <c r="AT764" s="1">
        <f t="shared" ca="1" si="637"/>
        <v>5.1322032672483378E-2</v>
      </c>
      <c r="AU764" s="1">
        <f t="shared" ca="1" si="638"/>
        <v>5.2240756101085514E-2</v>
      </c>
      <c r="AV764" s="1">
        <f t="shared" ca="1" si="639"/>
        <v>5.3091108984181824E-2</v>
      </c>
      <c r="AW764" s="1">
        <f t="shared" ca="1" si="640"/>
        <v>5.3870760427789835E-2</v>
      </c>
      <c r="AX764" s="1">
        <f t="shared" ca="1" si="641"/>
        <v>5.4592394323840332E-2</v>
      </c>
      <c r="AY764" s="1">
        <f t="shared" ca="1" si="642"/>
        <v>5.5285334315316861E-2</v>
      </c>
      <c r="AZ764" s="1">
        <f t="shared" ca="1" si="591"/>
        <v>5.5977291435256205E-2</v>
      </c>
      <c r="BC764" s="1">
        <f t="shared" ca="1" si="643"/>
        <v>-0.35090423431330997</v>
      </c>
      <c r="BD764" s="1">
        <f t="shared" ca="1" si="643"/>
        <v>0.99021217413407836</v>
      </c>
      <c r="BE764" s="1">
        <f t="shared" ca="1" si="643"/>
        <v>-1.1845921517665454</v>
      </c>
    </row>
    <row r="765" spans="1:57" x14ac:dyDescent="0.2">
      <c r="A765" s="118">
        <f t="shared" si="592"/>
        <v>7.5299999999998839</v>
      </c>
      <c r="B765" s="1">
        <f t="shared" ca="1" si="593"/>
        <v>3.7618903209056392E-2</v>
      </c>
      <c r="C765" s="1">
        <f t="shared" ca="1" si="594"/>
        <v>3.7498705515066948E-2</v>
      </c>
      <c r="D765" s="1">
        <f t="shared" ca="1" si="595"/>
        <v>3.7364849726243328E-2</v>
      </c>
      <c r="E765" s="1">
        <f t="shared" ca="1" si="596"/>
        <v>3.7219559177554963E-2</v>
      </c>
      <c r="F765" s="1">
        <f t="shared" ca="1" si="597"/>
        <v>3.7064163511748682E-2</v>
      </c>
      <c r="G765" s="1">
        <f t="shared" ca="1" si="598"/>
        <v>3.6899424440932652E-2</v>
      </c>
      <c r="H765" s="1">
        <f t="shared" ca="1" si="599"/>
        <v>3.672584102470422E-2</v>
      </c>
      <c r="I765" s="1">
        <f t="shared" ca="1" si="600"/>
        <v>3.6543944630774053E-2</v>
      </c>
      <c r="J765" s="1">
        <f t="shared" ca="1" si="601"/>
        <v>3.6354583065519655E-2</v>
      </c>
      <c r="K765" s="1">
        <f t="shared" ca="1" si="602"/>
        <v>3.6159172891199534E-2</v>
      </c>
      <c r="L765" s="1">
        <f t="shared" ca="1" si="603"/>
        <v>3.5959888634586462E-2</v>
      </c>
      <c r="M765" s="1">
        <f t="shared" ca="1" si="604"/>
        <v>3.5759762407945428E-2</v>
      </c>
      <c r="N765" s="1">
        <f t="shared" ca="1" si="605"/>
        <v>3.5562683280925107E-2</v>
      </c>
      <c r="O765" s="1">
        <f t="shared" ca="1" si="606"/>
        <v>3.5373304676074878E-2</v>
      </c>
      <c r="P765" s="1">
        <f t="shared" ca="1" si="607"/>
        <v>3.5196882774728787E-2</v>
      </c>
      <c r="Q765" s="1">
        <f t="shared" ca="1" si="608"/>
        <v>3.5039075493251567E-2</v>
      </c>
      <c r="R765" s="1">
        <f t="shared" ca="1" si="609"/>
        <v>3.4905730213009925E-2</v>
      </c>
      <c r="S765" s="1">
        <f t="shared" ca="1" si="610"/>
        <v>3.4802682131527152E-2</v>
      </c>
      <c r="T765" s="1">
        <f t="shared" ca="1" si="611"/>
        <v>3.4735577485878119E-2</v>
      </c>
      <c r="U765" s="1">
        <f t="shared" ca="1" si="612"/>
        <v>3.4709729440335173E-2</v>
      </c>
      <c r="V765" s="1">
        <f t="shared" ca="1" si="613"/>
        <v>3.473000977527816E-2</v>
      </c>
      <c r="W765" s="1">
        <f t="shared" ca="1" si="614"/>
        <v>3.4800776057920438E-2</v>
      </c>
      <c r="X765" s="1">
        <f t="shared" ca="1" si="615"/>
        <v>3.4925830970910385E-2</v>
      </c>
      <c r="Y765" s="1">
        <f t="shared" ca="1" si="616"/>
        <v>3.5108407868084682E-2</v>
      </c>
      <c r="Z765" s="1">
        <f t="shared" ca="1" si="617"/>
        <v>3.5351175096175032E-2</v>
      </c>
      <c r="AA765" s="1">
        <f t="shared" ca="1" si="618"/>
        <v>3.5656251893521097E-2</v>
      </c>
      <c r="AB765" s="1">
        <f t="shared" ca="1" si="619"/>
        <v>3.6025230657179372E-2</v>
      </c>
      <c r="AC765" s="1">
        <f t="shared" ca="1" si="620"/>
        <v>3.6459202732786002E-2</v>
      </c>
      <c r="AD765" s="1">
        <f t="shared" ca="1" si="621"/>
        <v>3.6958785476151342E-2</v>
      </c>
      <c r="AE765" s="1">
        <f t="shared" ca="1" si="622"/>
        <v>3.7524145283896117E-2</v>
      </c>
      <c r="AF765" s="1">
        <f t="shared" ca="1" si="623"/>
        <v>3.8155004265577691E-2</v>
      </c>
      <c r="AG765" s="1">
        <f t="shared" ca="1" si="624"/>
        <v>3.8850609307320101E-2</v>
      </c>
      <c r="AH765" s="1">
        <f t="shared" ca="1" si="625"/>
        <v>3.9609635958120192E-2</v>
      </c>
      <c r="AI765" s="1">
        <f t="shared" ca="1" si="626"/>
        <v>4.0430001843986769E-2</v>
      </c>
      <c r="AJ765" s="1">
        <f t="shared" ca="1" si="627"/>
        <v>4.1308580736574868E-2</v>
      </c>
      <c r="AK765" s="1">
        <f t="shared" ca="1" si="628"/>
        <v>4.2240841196001883E-2</v>
      </c>
      <c r="AL765" s="1">
        <f t="shared" ca="1" si="629"/>
        <v>4.3220478285601327E-2</v>
      </c>
      <c r="AM765" s="1">
        <f t="shared" ca="1" si="630"/>
        <v>4.4239149096507641E-2</v>
      </c>
      <c r="AN765" s="1">
        <f t="shared" ca="1" si="631"/>
        <v>4.5286439421212604E-2</v>
      </c>
      <c r="AO765" s="1">
        <f t="shared" ca="1" si="632"/>
        <v>4.6350153213355706E-2</v>
      </c>
      <c r="AP765" s="1">
        <f t="shared" ca="1" si="633"/>
        <v>4.7416911196394067E-2</v>
      </c>
      <c r="AQ765" s="1">
        <f t="shared" ca="1" si="634"/>
        <v>4.8472883377837762E-2</v>
      </c>
      <c r="AR765" s="1">
        <f t="shared" ca="1" si="635"/>
        <v>4.9504336318428523E-2</v>
      </c>
      <c r="AS765" s="1">
        <f t="shared" ca="1" si="636"/>
        <v>5.0497709645177205E-2</v>
      </c>
      <c r="AT765" s="1">
        <f t="shared" ca="1" si="637"/>
        <v>5.1439349225463588E-2</v>
      </c>
      <c r="AU765" s="1">
        <f t="shared" ca="1" si="638"/>
        <v>5.231583538620152E-2</v>
      </c>
      <c r="AV765" s="1">
        <f t="shared" ca="1" si="639"/>
        <v>5.3116496601143294E-2</v>
      </c>
      <c r="AW765" s="1">
        <f t="shared" ca="1" si="640"/>
        <v>5.3838997640110652E-2</v>
      </c>
      <c r="AX765" s="1">
        <f t="shared" ca="1" si="641"/>
        <v>5.4496051895438907E-2</v>
      </c>
      <c r="AY765" s="1">
        <f t="shared" ca="1" si="642"/>
        <v>5.5116649206405306E-2</v>
      </c>
      <c r="AZ765" s="1">
        <f t="shared" ca="1" si="591"/>
        <v>5.5727666688316593E-2</v>
      </c>
      <c r="BC765" s="1">
        <f t="shared" ca="1" si="643"/>
        <v>-0.39980261747905832</v>
      </c>
      <c r="BD765" s="1">
        <f t="shared" ca="1" si="643"/>
        <v>1.3046948585969274</v>
      </c>
      <c r="BE765" s="1">
        <f t="shared" ca="1" si="643"/>
        <v>0.20656452525260427</v>
      </c>
    </row>
    <row r="766" spans="1:57" x14ac:dyDescent="0.2">
      <c r="A766" s="118">
        <f t="shared" si="592"/>
        <v>7.5399999999998837</v>
      </c>
      <c r="B766" s="1">
        <f t="shared" ca="1" si="593"/>
        <v>3.7430422040271846E-2</v>
      </c>
      <c r="C766" s="1">
        <f t="shared" ca="1" si="594"/>
        <v>3.7343818477814192E-2</v>
      </c>
      <c r="D766" s="1">
        <f t="shared" ca="1" si="595"/>
        <v>3.7244205574192356E-2</v>
      </c>
      <c r="E766" s="1">
        <f t="shared" ca="1" si="596"/>
        <v>3.7133705182213435E-2</v>
      </c>
      <c r="F766" s="1">
        <f t="shared" ca="1" si="597"/>
        <v>3.7013549149631911E-2</v>
      </c>
      <c r="G766" s="1">
        <f t="shared" ca="1" si="598"/>
        <v>3.6884405172937153E-2</v>
      </c>
      <c r="H766" s="1">
        <f t="shared" ca="1" si="599"/>
        <v>3.6746682320785228E-2</v>
      </c>
      <c r="I766" s="1">
        <f t="shared" ca="1" si="600"/>
        <v>3.6600826181691075E-2</v>
      </c>
      <c r="J766" s="1">
        <f t="shared" ca="1" si="601"/>
        <v>3.6447602716234422E-2</v>
      </c>
      <c r="K766" s="1">
        <f t="shared" ca="1" si="602"/>
        <v>3.6288349626505317E-2</v>
      </c>
      <c r="L766" s="1">
        <f t="shared" ca="1" si="603"/>
        <v>3.6125164046105419E-2</v>
      </c>
      <c r="M766" s="1">
        <f t="shared" ca="1" si="604"/>
        <v>3.5961000390217719E-2</v>
      </c>
      <c r="N766" s="1">
        <f t="shared" ca="1" si="605"/>
        <v>3.5799668085230392E-2</v>
      </c>
      <c r="O766" s="1">
        <f t="shared" ca="1" si="606"/>
        <v>3.5645737747141915E-2</v>
      </c>
      <c r="P766" s="1">
        <f t="shared" ca="1" si="607"/>
        <v>3.5504378929187869E-2</v>
      </c>
      <c r="Q766" s="1">
        <f t="shared" ca="1" si="608"/>
        <v>3.5381158973386277E-2</v>
      </c>
      <c r="R766" s="1">
        <f t="shared" ca="1" si="609"/>
        <v>3.5281831025280701E-2</v>
      </c>
      <c r="S766" s="1">
        <f t="shared" ca="1" si="610"/>
        <v>3.5212132929245368E-2</v>
      </c>
      <c r="T766" s="1">
        <f t="shared" ca="1" si="611"/>
        <v>3.5177611128462752E-2</v>
      </c>
      <c r="U766" s="1">
        <f t="shared" ca="1" si="612"/>
        <v>3.5183477270718196E-2</v>
      </c>
      <c r="V766" s="1">
        <f t="shared" ca="1" si="613"/>
        <v>3.5234500590130051E-2</v>
      </c>
      <c r="W766" s="1">
        <f t="shared" ca="1" si="614"/>
        <v>3.5334935687511324E-2</v>
      </c>
      <c r="X766" s="1">
        <f t="shared" ca="1" si="615"/>
        <v>3.548848233552096E-2</v>
      </c>
      <c r="Y766" s="1">
        <f t="shared" ca="1" si="616"/>
        <v>3.5698271349505858E-2</v>
      </c>
      <c r="Z766" s="1">
        <f t="shared" ca="1" si="617"/>
        <v>3.5966869070514364E-2</v>
      </c>
      <c r="AA766" s="1">
        <f t="shared" ca="1" si="618"/>
        <v>3.6296293313375104E-2</v>
      </c>
      <c r="AB766" s="1">
        <f t="shared" ca="1" si="619"/>
        <v>3.6688035620724299E-2</v>
      </c>
      <c r="AC766" s="1">
        <f t="shared" ca="1" si="620"/>
        <v>3.7143086991466352E-2</v>
      </c>
      <c r="AD766" s="1">
        <f t="shared" ca="1" si="621"/>
        <v>3.7661964773846243E-2</v>
      </c>
      <c r="AE766" s="1">
        <f t="shared" ca="1" si="622"/>
        <v>3.8244735282180607E-2</v>
      </c>
      <c r="AF766" s="1">
        <f t="shared" ca="1" si="623"/>
        <v>3.8891019633481461E-2</v>
      </c>
      <c r="AG766" s="1">
        <f t="shared" ca="1" si="624"/>
        <v>3.9599961429843802E-2</v>
      </c>
      <c r="AH766" s="1">
        <f t="shared" ca="1" si="625"/>
        <v>4.0370128765483057E-2</v>
      </c>
      <c r="AI766" s="1">
        <f t="shared" ca="1" si="626"/>
        <v>4.1199325594243823E-2</v>
      </c>
      <c r="AJ766" s="1">
        <f t="shared" ca="1" si="627"/>
        <v>4.2084304242336577E-2</v>
      </c>
      <c r="AK766" s="1">
        <f t="shared" ca="1" si="628"/>
        <v>4.3020403879784778E-2</v>
      </c>
      <c r="AL766" s="1">
        <f t="shared" ca="1" si="629"/>
        <v>4.4001184295375063E-2</v>
      </c>
      <c r="AM766" s="1">
        <f t="shared" ca="1" si="630"/>
        <v>4.5018166047263018E-2</v>
      </c>
      <c r="AN766" s="1">
        <f t="shared" ca="1" si="631"/>
        <v>4.6060803616571895E-2</v>
      </c>
      <c r="AO766" s="1">
        <f t="shared" ca="1" si="632"/>
        <v>4.711678109798844E-2</v>
      </c>
      <c r="AP766" s="1">
        <f t="shared" ca="1" si="633"/>
        <v>4.8172613560116311E-2</v>
      </c>
      <c r="AQ766" s="1">
        <f t="shared" ca="1" si="634"/>
        <v>4.9214375956361196E-2</v>
      </c>
      <c r="AR766" s="1">
        <f t="shared" ca="1" si="635"/>
        <v>5.022824111075043E-2</v>
      </c>
      <c r="AS766" s="1">
        <f t="shared" ca="1" si="636"/>
        <v>5.1200549528402528E-2</v>
      </c>
      <c r="AT766" s="1">
        <f t="shared" ca="1" si="637"/>
        <v>5.2117554669420384E-2</v>
      </c>
      <c r="AU766" s="1">
        <f t="shared" ca="1" si="638"/>
        <v>5.2965795113226806E-2</v>
      </c>
      <c r="AV766" s="1">
        <f t="shared" ca="1" si="639"/>
        <v>5.3734670010064642E-2</v>
      </c>
      <c r="AW766" s="1">
        <f t="shared" ca="1" si="640"/>
        <v>5.4422050030113293E-2</v>
      </c>
      <c r="AX766" s="1">
        <f t="shared" ca="1" si="641"/>
        <v>5.5040880359851822E-2</v>
      </c>
      <c r="AY766" s="1">
        <f t="shared" ca="1" si="642"/>
        <v>5.5620016592392116E-2</v>
      </c>
      <c r="AZ766" s="1">
        <f t="shared" ca="1" si="591"/>
        <v>5.6185900102637264E-2</v>
      </c>
      <c r="BC766" s="1">
        <f t="shared" ca="1" si="643"/>
        <v>0.73641686974771847</v>
      </c>
      <c r="BD766" s="1">
        <f t="shared" ca="1" si="643"/>
        <v>0.94205257995635705</v>
      </c>
      <c r="BE766" s="1">
        <f t="shared" ca="1" si="643"/>
        <v>0.6832642973126628</v>
      </c>
    </row>
    <row r="767" spans="1:57" x14ac:dyDescent="0.2">
      <c r="A767" s="118">
        <f t="shared" si="592"/>
        <v>7.5499999999998835</v>
      </c>
      <c r="B767" s="1">
        <f t="shared" ca="1" si="593"/>
        <v>3.597035506070561E-2</v>
      </c>
      <c r="C767" s="1">
        <f t="shared" ca="1" si="594"/>
        <v>3.5996657252505095E-2</v>
      </c>
      <c r="D767" s="1">
        <f t="shared" ca="1" si="595"/>
        <v>3.6004042110123313E-2</v>
      </c>
      <c r="E767" s="1">
        <f t="shared" ca="1" si="596"/>
        <v>3.5994757187339257E-2</v>
      </c>
      <c r="F767" s="1">
        <f t="shared" ca="1" si="597"/>
        <v>3.5970163721893371E-2</v>
      </c>
      <c r="G767" s="1">
        <f t="shared" ca="1" si="598"/>
        <v>3.5931062584540631E-2</v>
      </c>
      <c r="H767" s="1">
        <f t="shared" ca="1" si="599"/>
        <v>3.5878000046621561E-2</v>
      </c>
      <c r="I767" s="1">
        <f t="shared" ca="1" si="600"/>
        <v>3.5811563105514171E-2</v>
      </c>
      <c r="J767" s="1">
        <f t="shared" ca="1" si="601"/>
        <v>3.5732663045103842E-2</v>
      </c>
      <c r="K767" s="1">
        <f t="shared" ca="1" si="602"/>
        <v>3.5642785846042947E-2</v>
      </c>
      <c r="L767" s="1">
        <f t="shared" ca="1" si="603"/>
        <v>3.5544178352074664E-2</v>
      </c>
      <c r="M767" s="1">
        <f t="shared" ca="1" si="604"/>
        <v>3.5439944351767241E-2</v>
      </c>
      <c r="N767" s="1">
        <f t="shared" ca="1" si="605"/>
        <v>3.5334040674373395E-2</v>
      </c>
      <c r="O767" s="1">
        <f t="shared" ca="1" si="606"/>
        <v>3.5231182162300576E-2</v>
      </c>
      <c r="P767" s="1">
        <f t="shared" ca="1" si="607"/>
        <v>3.51366787711518E-2</v>
      </c>
      <c r="Q767" s="1">
        <f t="shared" ca="1" si="608"/>
        <v>3.5056234304759681E-2</v>
      </c>
      <c r="R767" s="1">
        <f t="shared" ca="1" si="609"/>
        <v>3.4995734719888941E-2</v>
      </c>
      <c r="S767" s="1">
        <f t="shared" ca="1" si="610"/>
        <v>3.4961047568340731E-2</v>
      </c>
      <c r="T767" s="1">
        <f t="shared" ca="1" si="611"/>
        <v>3.4957846574344059E-2</v>
      </c>
      <c r="U767" s="1">
        <f t="shared" ca="1" si="612"/>
        <v>3.4991468957992655E-2</v>
      </c>
      <c r="V767" s="1">
        <f t="shared" ca="1" si="613"/>
        <v>3.5066808508131403E-2</v>
      </c>
      <c r="W767" s="1">
        <f t="shared" ca="1" si="614"/>
        <v>3.5188243969692022E-2</v>
      </c>
      <c r="X767" s="1">
        <f t="shared" ca="1" si="615"/>
        <v>3.5359599322164849E-2</v>
      </c>
      <c r="Y767" s="1">
        <f t="shared" ca="1" si="616"/>
        <v>3.5584129962453991E-2</v>
      </c>
      <c r="Z767" s="1">
        <f t="shared" ca="1" si="617"/>
        <v>3.5864527346958712E-2</v>
      </c>
      <c r="AA767" s="1">
        <f t="shared" ca="1" si="618"/>
        <v>3.6202934987769254E-2</v>
      </c>
      <c r="AB767" s="1">
        <f t="shared" ca="1" si="619"/>
        <v>3.6600970692646187E-2</v>
      </c>
      <c r="AC767" s="1">
        <f t="shared" ca="1" si="620"/>
        <v>3.7059752229936321E-2</v>
      </c>
      <c r="AD767" s="1">
        <f t="shared" ca="1" si="621"/>
        <v>3.7579924048215342E-2</v>
      </c>
      <c r="AE767" s="1">
        <f t="shared" ca="1" si="622"/>
        <v>3.8161679470681796E-2</v>
      </c>
      <c r="AF767" s="1">
        <f t="shared" ca="1" si="623"/>
        <v>3.8804765685363535E-2</v>
      </c>
      <c r="AG767" s="1">
        <f t="shared" ca="1" si="624"/>
        <v>3.9508450036302295E-2</v>
      </c>
      <c r="AH767" s="1">
        <f t="shared" ca="1" si="625"/>
        <v>4.0271420147975273E-2</v>
      </c>
      <c r="AI767" s="1">
        <f t="shared" ca="1" si="626"/>
        <v>4.1091593255988094E-2</v>
      </c>
      <c r="AJ767" s="1">
        <f t="shared" ca="1" si="627"/>
        <v>4.1965827191604528E-2</v>
      </c>
      <c r="AK767" s="1">
        <f t="shared" ca="1" si="628"/>
        <v>4.2889558726455876E-2</v>
      </c>
      <c r="AL767" s="1">
        <f t="shared" ca="1" si="629"/>
        <v>4.3856439459004103E-2</v>
      </c>
      <c r="AM767" s="1">
        <f t="shared" ca="1" si="630"/>
        <v>4.4858080628248968E-2</v>
      </c>
      <c r="AN767" s="1">
        <f t="shared" ca="1" si="631"/>
        <v>4.5884032742384388E-2</v>
      </c>
      <c r="AO767" s="1">
        <f t="shared" ca="1" si="632"/>
        <v>4.6922087430617168E-2</v>
      </c>
      <c r="AP767" s="1">
        <f t="shared" ca="1" si="633"/>
        <v>4.7958881428103325E-2</v>
      </c>
      <c r="AQ767" s="1">
        <f t="shared" ca="1" si="634"/>
        <v>4.8980621769882798E-2</v>
      </c>
      <c r="AR767" s="1">
        <f t="shared" ca="1" si="635"/>
        <v>4.9973614544955809E-2</v>
      </c>
      <c r="AS767" s="1">
        <f t="shared" ca="1" si="636"/>
        <v>5.0924328380231698E-2</v>
      </c>
      <c r="AT767" s="1">
        <f t="shared" ca="1" si="637"/>
        <v>5.1819152451123007E-2</v>
      </c>
      <c r="AU767" s="1">
        <f t="shared" ca="1" si="638"/>
        <v>5.2644812947431986E-2</v>
      </c>
      <c r="AV767" s="1">
        <f t="shared" ca="1" si="639"/>
        <v>5.3391009509760209E-2</v>
      </c>
      <c r="AW767" s="1">
        <f t="shared" ca="1" si="640"/>
        <v>5.4056046335911323E-2</v>
      </c>
      <c r="AX767" s="1">
        <f t="shared" ca="1" si="641"/>
        <v>5.4653320195092774E-2</v>
      </c>
      <c r="AY767" s="1">
        <f t="shared" ca="1" si="642"/>
        <v>5.5211773513757167E-2</v>
      </c>
      <c r="AZ767" s="1">
        <f t="shared" ca="1" si="591"/>
        <v>5.5757721208467656E-2</v>
      </c>
      <c r="BC767" s="1">
        <f t="shared" ca="1" si="643"/>
        <v>-0.57073966045852131</v>
      </c>
      <c r="BD767" s="1">
        <f t="shared" ca="1" si="643"/>
        <v>0.91064525088841286</v>
      </c>
      <c r="BE767" s="1">
        <f t="shared" ca="1" si="643"/>
        <v>1.6154285267878352</v>
      </c>
    </row>
    <row r="768" spans="1:57" x14ac:dyDescent="0.2">
      <c r="A768" s="118">
        <f t="shared" si="592"/>
        <v>7.5599999999998833</v>
      </c>
      <c r="B768" s="1">
        <f t="shared" ca="1" si="593"/>
        <v>3.6591245908551943E-2</v>
      </c>
      <c r="C768" s="1">
        <f t="shared" ca="1" si="594"/>
        <v>3.660943438411543E-2</v>
      </c>
      <c r="D768" s="1">
        <f t="shared" ca="1" si="595"/>
        <v>3.6607085544053668E-2</v>
      </c>
      <c r="E768" s="1">
        <f t="shared" ca="1" si="596"/>
        <v>3.6586544045669488E-2</v>
      </c>
      <c r="F768" s="1">
        <f t="shared" ca="1" si="597"/>
        <v>3.6549271921146494E-2</v>
      </c>
      <c r="G768" s="1">
        <f t="shared" ca="1" si="598"/>
        <v>3.6496174624845265E-2</v>
      </c>
      <c r="H768" s="1">
        <f t="shared" ca="1" si="599"/>
        <v>3.6427907043686009E-2</v>
      </c>
      <c r="I768" s="1">
        <f t="shared" ca="1" si="600"/>
        <v>3.6345168990970289E-2</v>
      </c>
      <c r="J768" s="1">
        <f t="shared" ca="1" si="601"/>
        <v>3.6248988461765885E-2</v>
      </c>
      <c r="K768" s="1">
        <f t="shared" ca="1" si="602"/>
        <v>3.6140971072690709E-2</v>
      </c>
      <c r="L768" s="1">
        <f t="shared" ca="1" si="603"/>
        <v>3.6023484699665972E-2</v>
      </c>
      <c r="M768" s="1">
        <f t="shared" ca="1" si="604"/>
        <v>3.5899753794006388E-2</v>
      </c>
      <c r="N768" s="1">
        <f t="shared" ca="1" si="605"/>
        <v>3.5773853853071726E-2</v>
      </c>
      <c r="O768" s="1">
        <f t="shared" ca="1" si="606"/>
        <v>3.5650615197969242E-2</v>
      </c>
      <c r="P768" s="1">
        <f t="shared" ca="1" si="607"/>
        <v>3.5535459436629911E-2</v>
      </c>
      <c r="Q768" s="1">
        <f t="shared" ca="1" si="608"/>
        <v>3.5434198090460722E-2</v>
      </c>
      <c r="R768" s="1">
        <f t="shared" ca="1" si="609"/>
        <v>3.5352821194143312E-2</v>
      </c>
      <c r="S768" s="1">
        <f t="shared" ca="1" si="610"/>
        <v>3.5297297287149761E-2</v>
      </c>
      <c r="T768" s="1">
        <f t="shared" ca="1" si="611"/>
        <v>3.5273398669352501E-2</v>
      </c>
      <c r="U768" s="1">
        <f t="shared" ca="1" si="612"/>
        <v>3.5286559441573592E-2</v>
      </c>
      <c r="V768" s="1">
        <f t="shared" ca="1" si="613"/>
        <v>3.5341769267943975E-2</v>
      </c>
      <c r="W768" s="1">
        <f t="shared" ca="1" si="614"/>
        <v>3.5443502367539938E-2</v>
      </c>
      <c r="X768" s="1">
        <f t="shared" ca="1" si="615"/>
        <v>3.5595678262949355E-2</v>
      </c>
      <c r="Y768" s="1">
        <f t="shared" ca="1" si="616"/>
        <v>3.5801648272081071E-2</v>
      </c>
      <c r="Z768" s="1">
        <f t="shared" ca="1" si="617"/>
        <v>3.6064200307095069E-2</v>
      </c>
      <c r="AA768" s="1">
        <f t="shared" ca="1" si="618"/>
        <v>3.638557491747213E-2</v>
      </c>
      <c r="AB768" s="1">
        <f t="shared" ca="1" si="619"/>
        <v>3.6767487514955143E-2</v>
      </c>
      <c r="AC768" s="1">
        <f t="shared" ca="1" si="620"/>
        <v>3.7211153972722719E-2</v>
      </c>
      <c r="AD768" s="1">
        <f t="shared" ca="1" si="621"/>
        <v>3.7717317166623909E-2</v>
      </c>
      <c r="AE768" s="1">
        <f t="shared" ca="1" si="622"/>
        <v>3.828626873875348E-2</v>
      </c>
      <c r="AF768" s="1">
        <f t="shared" ca="1" si="623"/>
        <v>3.8917853230345356E-2</v>
      </c>
      <c r="AG768" s="1">
        <f t="shared" ca="1" si="624"/>
        <v>3.9611432971925951E-2</v>
      </c>
      <c r="AH768" s="1">
        <f t="shared" ca="1" si="625"/>
        <v>4.0365786322035857E-2</v>
      </c>
      <c r="AI768" s="1">
        <f t="shared" ca="1" si="626"/>
        <v>4.1178914971279179E-2</v>
      </c>
      <c r="AJ768" s="1">
        <f t="shared" ca="1" si="627"/>
        <v>4.2047753426675709E-2</v>
      </c>
      <c r="AK768" s="1">
        <f t="shared" ca="1" si="628"/>
        <v>4.2967807274397578E-2</v>
      </c>
      <c r="AL768" s="1">
        <f t="shared" ca="1" si="629"/>
        <v>4.3932791228777066E-2</v>
      </c>
      <c r="AM768" s="1">
        <f t="shared" ca="1" si="630"/>
        <v>4.4934378645354295E-2</v>
      </c>
      <c r="AN768" s="1">
        <f t="shared" ca="1" si="631"/>
        <v>4.5962187618314436E-2</v>
      </c>
      <c r="AO768" s="1">
        <f t="shared" ca="1" si="632"/>
        <v>4.700408892279663E-2</v>
      </c>
      <c r="AP768" s="1">
        <f t="shared" ca="1" si="633"/>
        <v>4.8046812497582532E-2</v>
      </c>
      <c r="AQ768" s="1">
        <f t="shared" ca="1" si="634"/>
        <v>4.9076668811784727E-2</v>
      </c>
      <c r="AR768" s="1">
        <f t="shared" ca="1" si="635"/>
        <v>5.0080068445284322E-2</v>
      </c>
      <c r="AS768" s="1">
        <f t="shared" ca="1" si="636"/>
        <v>5.1043579627423473E-2</v>
      </c>
      <c r="AT768" s="1">
        <f t="shared" ca="1" si="637"/>
        <v>5.1953699615597405E-2</v>
      </c>
      <c r="AU768" s="1">
        <f t="shared" ca="1" si="638"/>
        <v>5.2797315796359018E-2</v>
      </c>
      <c r="AV768" s="1">
        <f t="shared" ca="1" si="639"/>
        <v>5.3564402290185567E-2</v>
      </c>
      <c r="AW768" s="1">
        <f t="shared" ca="1" si="640"/>
        <v>5.4253668512378637E-2</v>
      </c>
      <c r="AX768" s="1">
        <f t="shared" ca="1" si="641"/>
        <v>5.4878926848657937E-2</v>
      </c>
      <c r="AY768" s="1">
        <f t="shared" ca="1" si="642"/>
        <v>5.5469173621754818E-2</v>
      </c>
      <c r="AZ768" s="1">
        <f t="shared" ca="1" si="591"/>
        <v>5.6050556205864098E-2</v>
      </c>
      <c r="BC768" s="1">
        <f t="shared" ca="1" si="643"/>
        <v>0.39530948960144308</v>
      </c>
      <c r="BD768" s="1">
        <f t="shared" ca="1" si="643"/>
        <v>-0.64150581454172695</v>
      </c>
      <c r="BE768" s="1">
        <f t="shared" ca="1" si="643"/>
        <v>-0.290486533323568</v>
      </c>
    </row>
    <row r="769" spans="1:57" x14ac:dyDescent="0.2">
      <c r="A769" s="118">
        <f t="shared" si="592"/>
        <v>7.569999999999883</v>
      </c>
      <c r="B769" s="1">
        <f t="shared" ca="1" si="593"/>
        <v>3.7522685456046749E-2</v>
      </c>
      <c r="C769" s="1">
        <f t="shared" ca="1" si="594"/>
        <v>3.7541853403856684E-2</v>
      </c>
      <c r="D769" s="1">
        <f t="shared" ca="1" si="595"/>
        <v>3.7539913661183845E-2</v>
      </c>
      <c r="E769" s="1">
        <f t="shared" ca="1" si="596"/>
        <v>3.7519233938904079E-2</v>
      </c>
      <c r="F769" s="1">
        <f t="shared" ca="1" si="597"/>
        <v>3.7481303015658218E-2</v>
      </c>
      <c r="G769" s="1">
        <f t="shared" ca="1" si="598"/>
        <v>3.7427056886282728E-2</v>
      </c>
      <c r="H769" s="1">
        <f t="shared" ca="1" si="599"/>
        <v>3.7357185013515162E-2</v>
      </c>
      <c r="I769" s="1">
        <f t="shared" ca="1" si="600"/>
        <v>3.7272425980716617E-2</v>
      </c>
      <c r="J769" s="1">
        <f t="shared" ca="1" si="601"/>
        <v>3.7173850428863751E-2</v>
      </c>
      <c r="K769" s="1">
        <f t="shared" ca="1" si="602"/>
        <v>3.7063109514695061E-2</v>
      </c>
      <c r="L769" s="1">
        <f t="shared" ca="1" si="603"/>
        <v>3.6942618015151953E-2</v>
      </c>
      <c r="M769" s="1">
        <f t="shared" ca="1" si="604"/>
        <v>3.6815646880633622E-2</v>
      </c>
      <c r="N769" s="1">
        <f t="shared" ca="1" si="605"/>
        <v>3.6686316089049563E-2</v>
      </c>
      <c r="O769" s="1">
        <f t="shared" ca="1" si="606"/>
        <v>3.6559497239910158E-2</v>
      </c>
      <c r="P769" s="1">
        <f t="shared" ca="1" si="607"/>
        <v>3.6440649391010112E-2</v>
      </c>
      <c r="Q769" s="1">
        <f t="shared" ca="1" si="608"/>
        <v>3.6335617584768436E-2</v>
      </c>
      <c r="R769" s="1">
        <f t="shared" ca="1" si="609"/>
        <v>3.6250421748209534E-2</v>
      </c>
      <c r="S769" s="1">
        <f t="shared" ca="1" si="610"/>
        <v>3.6191057236466706E-2</v>
      </c>
      <c r="T769" s="1">
        <f t="shared" ca="1" si="611"/>
        <v>3.616332076738827E-2</v>
      </c>
      <c r="U769" s="1">
        <f t="shared" ca="1" si="612"/>
        <v>3.6172669178646609E-2</v>
      </c>
      <c r="V769" s="1">
        <f t="shared" ca="1" si="613"/>
        <v>3.6224113877866657E-2</v>
      </c>
      <c r="W769" s="1">
        <f t="shared" ca="1" si="614"/>
        <v>3.632215043587915E-2</v>
      </c>
      <c r="X769" s="1">
        <f t="shared" ca="1" si="615"/>
        <v>3.6470719802158449E-2</v>
      </c>
      <c r="Y769" s="1">
        <f t="shared" ca="1" si="616"/>
        <v>3.6673195102544034E-2</v>
      </c>
      <c r="Z769" s="1">
        <f t="shared" ca="1" si="617"/>
        <v>3.6932386592820041E-2</v>
      </c>
      <c r="AA769" s="1">
        <f t="shared" ca="1" si="618"/>
        <v>3.7250557747420386E-2</v>
      </c>
      <c r="AB769" s="1">
        <f t="shared" ca="1" si="619"/>
        <v>3.7629447468318089E-2</v>
      </c>
      <c r="AC769" s="1">
        <f t="shared" ca="1" si="620"/>
        <v>3.8070295616203211E-2</v>
      </c>
      <c r="AD769" s="1">
        <f t="shared" ca="1" si="621"/>
        <v>3.8573869368261397E-2</v>
      </c>
      <c r="AE769" s="1">
        <f t="shared" ca="1" si="622"/>
        <v>3.9140484542400635E-2</v>
      </c>
      <c r="AF769" s="1">
        <f t="shared" ca="1" si="623"/>
        <v>3.9770008861957314E-2</v>
      </c>
      <c r="AG769" s="1">
        <f t="shared" ca="1" si="624"/>
        <v>4.0461825435124887E-2</v>
      </c>
      <c r="AH769" s="1">
        <f t="shared" ca="1" si="625"/>
        <v>4.121472910515684E-2</v>
      </c>
      <c r="AI769" s="1">
        <f t="shared" ca="1" si="626"/>
        <v>4.202673173830173E-2</v>
      </c>
      <c r="AJ769" s="1">
        <f t="shared" ca="1" si="627"/>
        <v>4.2894770236341848E-2</v>
      </c>
      <c r="AK769" s="1">
        <f t="shared" ca="1" si="628"/>
        <v>4.3814344762247555E-2</v>
      </c>
      <c r="AL769" s="1">
        <f t="shared" ca="1" si="629"/>
        <v>4.4779159002465645E-2</v>
      </c>
      <c r="AM769" s="1">
        <f t="shared" ca="1" si="630"/>
        <v>4.5780874414696422E-2</v>
      </c>
      <c r="AN769" s="1">
        <f t="shared" ca="1" si="631"/>
        <v>4.6809102786545931E-2</v>
      </c>
      <c r="AO769" s="1">
        <f t="shared" ca="1" si="632"/>
        <v>4.7851720196470326E-2</v>
      </c>
      <c r="AP769" s="1">
        <f t="shared" ca="1" si="633"/>
        <v>4.8895475867716628E-2</v>
      </c>
      <c r="AQ769" s="1">
        <f t="shared" ca="1" si="634"/>
        <v>4.9926709600837053E-2</v>
      </c>
      <c r="AR769" s="1">
        <f t="shared" ca="1" si="635"/>
        <v>5.0931862245055408E-2</v>
      </c>
      <c r="AS769" s="1">
        <f t="shared" ca="1" si="636"/>
        <v>5.1897527677968479E-2</v>
      </c>
      <c r="AT769" s="1">
        <f t="shared" ca="1" si="637"/>
        <v>5.2810238177480338E-2</v>
      </c>
      <c r="AU769" s="1">
        <f t="shared" ca="1" si="638"/>
        <v>5.3656970468787812E-2</v>
      </c>
      <c r="AV769" s="1">
        <f t="shared" ca="1" si="639"/>
        <v>5.4427901643227118E-2</v>
      </c>
      <c r="AW769" s="1">
        <f t="shared" ca="1" si="640"/>
        <v>5.5122072417808844E-2</v>
      </c>
      <c r="AX769" s="1">
        <f t="shared" ca="1" si="641"/>
        <v>5.5753629436591096E-2</v>
      </c>
      <c r="AY769" s="1">
        <f t="shared" ca="1" si="642"/>
        <v>5.6351544366041839E-2</v>
      </c>
      <c r="AZ769" s="1">
        <f t="shared" ca="1" si="591"/>
        <v>5.6941653436366382E-2</v>
      </c>
      <c r="BC769" s="1">
        <f t="shared" ca="1" si="643"/>
        <v>1.3481319804537266</v>
      </c>
      <c r="BD769" s="1">
        <f t="shared" ca="1" si="643"/>
        <v>-0.14000417333191795</v>
      </c>
      <c r="BE769" s="1">
        <f t="shared" ca="1" si="643"/>
        <v>-3.0196891547286775E-2</v>
      </c>
    </row>
    <row r="770" spans="1:57" x14ac:dyDescent="0.2">
      <c r="A770" s="118">
        <f t="shared" si="592"/>
        <v>7.5799999999998828</v>
      </c>
      <c r="B770" s="1">
        <f t="shared" ca="1" si="593"/>
        <v>3.7756163388014359E-2</v>
      </c>
      <c r="C770" s="1">
        <f t="shared" ca="1" si="594"/>
        <v>3.7867427391160287E-2</v>
      </c>
      <c r="D770" s="1">
        <f t="shared" ca="1" si="595"/>
        <v>3.7944092396899838E-2</v>
      </c>
      <c r="E770" s="1">
        <f t="shared" ca="1" si="596"/>
        <v>3.7989110061473527E-2</v>
      </c>
      <c r="F770" s="1">
        <f t="shared" ca="1" si="597"/>
        <v>3.8004556803793749E-2</v>
      </c>
      <c r="G770" s="1">
        <f t="shared" ca="1" si="598"/>
        <v>3.7991960057813662E-2</v>
      </c>
      <c r="H770" s="1">
        <f t="shared" ca="1" si="599"/>
        <v>3.7952604763906966E-2</v>
      </c>
      <c r="I770" s="1">
        <f t="shared" ca="1" si="600"/>
        <v>3.7887829170945263E-2</v>
      </c>
      <c r="J770" s="1">
        <f t="shared" ca="1" si="601"/>
        <v>3.779930744163227E-2</v>
      </c>
      <c r="K770" s="1">
        <f t="shared" ca="1" si="602"/>
        <v>3.7689297117979026E-2</v>
      </c>
      <c r="L770" s="1">
        <f t="shared" ca="1" si="603"/>
        <v>3.756082068784241E-2</v>
      </c>
      <c r="M770" s="1">
        <f t="shared" ca="1" si="604"/>
        <v>3.7417756378269343E-2</v>
      </c>
      <c r="N770" s="1">
        <f t="shared" ca="1" si="605"/>
        <v>3.7264829401610092E-2</v>
      </c>
      <c r="O770" s="1">
        <f t="shared" ca="1" si="606"/>
        <v>3.7107513377141361E-2</v>
      </c>
      <c r="P770" s="1">
        <f t="shared" ca="1" si="607"/>
        <v>3.6951865551878502E-2</v>
      </c>
      <c r="Q770" s="1">
        <f t="shared" ca="1" si="608"/>
        <v>3.6804325234613113E-2</v>
      </c>
      <c r="R770" s="1">
        <f t="shared" ca="1" si="609"/>
        <v>3.6671503001112736E-2</v>
      </c>
      <c r="S770" s="1">
        <f t="shared" ca="1" si="610"/>
        <v>3.655998179215212E-2</v>
      </c>
      <c r="T770" s="1">
        <f t="shared" ca="1" si="611"/>
        <v>3.6476143527866947E-2</v>
      </c>
      <c r="U770" s="1">
        <f t="shared" ca="1" si="612"/>
        <v>3.6426028580846752E-2</v>
      </c>
      <c r="V770" s="1">
        <f t="shared" ca="1" si="613"/>
        <v>3.6415230912309651E-2</v>
      </c>
      <c r="W770" s="1">
        <f t="shared" ca="1" si="614"/>
        <v>3.6448828264277415E-2</v>
      </c>
      <c r="X770" s="1">
        <f t="shared" ca="1" si="615"/>
        <v>3.653134383866577E-2</v>
      </c>
      <c r="Y770" s="1">
        <f t="shared" ca="1" si="616"/>
        <v>3.6666733397892642E-2</v>
      </c>
      <c r="Z770" s="1">
        <f t="shared" ca="1" si="617"/>
        <v>3.6858390370926877E-2</v>
      </c>
      <c r="AA770" s="1">
        <f t="shared" ca="1" si="618"/>
        <v>3.7109161986395037E-2</v>
      </c>
      <c r="AB770" s="1">
        <f t="shared" ca="1" si="619"/>
        <v>3.7421371464379856E-2</v>
      </c>
      <c r="AC770" s="1">
        <f t="shared" ca="1" si="620"/>
        <v>3.779684347729332E-2</v>
      </c>
      <c r="AD770" s="1">
        <f t="shared" ca="1" si="621"/>
        <v>3.8236930319081174E-2</v>
      </c>
      <c r="AE770" s="1">
        <f t="shared" ca="1" si="622"/>
        <v>3.8742532781524383E-2</v>
      </c>
      <c r="AF770" s="1">
        <f t="shared" ca="1" si="623"/>
        <v>3.9314102539907039E-2</v>
      </c>
      <c r="AG770" s="1">
        <f t="shared" ca="1" si="624"/>
        <v>3.9951604212164538E-2</v>
      </c>
      <c r="AH770" s="1">
        <f t="shared" ca="1" si="625"/>
        <v>4.0654409818015852E-2</v>
      </c>
      <c r="AI770" s="1">
        <f t="shared" ca="1" si="626"/>
        <v>4.1421102061670309E-2</v>
      </c>
      <c r="AJ770" s="1">
        <f t="shared" ca="1" si="627"/>
        <v>4.2249180901247387E-2</v>
      </c>
      <c r="AK770" s="1">
        <f t="shared" ca="1" si="628"/>
        <v>4.3134701782355983E-2</v>
      </c>
      <c r="AL770" s="1">
        <f t="shared" ca="1" si="629"/>
        <v>4.4071918164092262E-2</v>
      </c>
      <c r="AM770" s="1">
        <f t="shared" ca="1" si="630"/>
        <v>4.5053040536075908E-2</v>
      </c>
      <c r="AN770" s="1">
        <f t="shared" ca="1" si="631"/>
        <v>4.6068235429465726E-2</v>
      </c>
      <c r="AO770" s="1">
        <f t="shared" ca="1" si="632"/>
        <v>4.7105945323591823E-2</v>
      </c>
      <c r="AP770" s="1">
        <f t="shared" ca="1" si="633"/>
        <v>4.8153499745040025E-2</v>
      </c>
      <c r="AQ770" s="1">
        <f t="shared" ca="1" si="634"/>
        <v>4.9197828662494211E-2</v>
      </c>
      <c r="AR770" s="1">
        <f t="shared" ca="1" si="635"/>
        <v>5.0225963920033097E-2</v>
      </c>
      <c r="AS770" s="1">
        <f t="shared" ca="1" si="636"/>
        <v>5.1225086048887154E-2</v>
      </c>
      <c r="AT770" s="1">
        <f t="shared" ca="1" si="637"/>
        <v>5.2182324251765964E-2</v>
      </c>
      <c r="AU770" s="1">
        <f t="shared" ca="1" si="638"/>
        <v>5.3085307683088556E-2</v>
      </c>
      <c r="AV770" s="1">
        <f t="shared" ca="1" si="639"/>
        <v>5.3924979789601063E-2</v>
      </c>
      <c r="AW770" s="1">
        <f t="shared" ca="1" si="640"/>
        <v>5.4701273467089646E-2</v>
      </c>
      <c r="AX770" s="1">
        <f t="shared" ca="1" si="641"/>
        <v>5.5429223257592732E-2</v>
      </c>
      <c r="AY770" s="1">
        <f t="shared" ca="1" si="642"/>
        <v>5.6138331259494342E-2</v>
      </c>
      <c r="AZ770" s="1">
        <f t="shared" ca="1" si="591"/>
        <v>5.685466843322682E-2</v>
      </c>
      <c r="BC770" s="1">
        <f t="shared" ca="1" si="643"/>
        <v>-0.13935388244859404</v>
      </c>
      <c r="BD770" s="1">
        <f t="shared" ca="1" si="643"/>
        <v>-1.6866679341905222</v>
      </c>
      <c r="BE770" s="1">
        <f t="shared" ca="1" si="643"/>
        <v>0.58341747269953625</v>
      </c>
    </row>
    <row r="771" spans="1:57" x14ac:dyDescent="0.2">
      <c r="A771" s="118">
        <f t="shared" si="592"/>
        <v>7.5899999999998826</v>
      </c>
      <c r="B771" s="1">
        <f t="shared" ca="1" si="593"/>
        <v>3.7168894158634849E-2</v>
      </c>
      <c r="C771" s="1">
        <f t="shared" ca="1" si="594"/>
        <v>3.7157653794837889E-2</v>
      </c>
      <c r="D771" s="1">
        <f t="shared" ca="1" si="595"/>
        <v>3.7122991526994373E-2</v>
      </c>
      <c r="E771" s="1">
        <f t="shared" ca="1" si="596"/>
        <v>3.7067443036234118E-2</v>
      </c>
      <c r="F771" s="1">
        <f t="shared" ca="1" si="597"/>
        <v>3.6992672463344471E-2</v>
      </c>
      <c r="G771" s="1">
        <f t="shared" ca="1" si="598"/>
        <v>3.6899798767792147E-2</v>
      </c>
      <c r="H771" s="1">
        <f t="shared" ca="1" si="599"/>
        <v>3.6789702456970982E-2</v>
      </c>
      <c r="I771" s="1">
        <f t="shared" ca="1" si="600"/>
        <v>3.6663321528013881E-2</v>
      </c>
      <c r="J771" s="1">
        <f t="shared" ca="1" si="601"/>
        <v>3.6521933728249037E-2</v>
      </c>
      <c r="K771" s="1">
        <f t="shared" ca="1" si="602"/>
        <v>3.6367403017099363E-2</v>
      </c>
      <c r="L771" s="1">
        <f t="shared" ca="1" si="603"/>
        <v>3.6202359590278343E-2</v>
      </c>
      <c r="M771" s="1">
        <f t="shared" ca="1" si="604"/>
        <v>3.603028891626299E-2</v>
      </c>
      <c r="N771" s="1">
        <f t="shared" ca="1" si="605"/>
        <v>3.5855521383177318E-2</v>
      </c>
      <c r="O771" s="1">
        <f t="shared" ca="1" si="606"/>
        <v>3.5683132559079934E-2</v>
      </c>
      <c r="P771" s="1">
        <f t="shared" ca="1" si="607"/>
        <v>3.5518777807376355E-2</v>
      </c>
      <c r="Q771" s="1">
        <f t="shared" ca="1" si="608"/>
        <v>3.5368490636504685E-2</v>
      </c>
      <c r="R771" s="1">
        <f t="shared" ca="1" si="609"/>
        <v>3.5238472215340044E-2</v>
      </c>
      <c r="S771" s="1">
        <f t="shared" ca="1" si="610"/>
        <v>3.5134893028258028E-2</v>
      </c>
      <c r="T771" s="1">
        <f t="shared" ca="1" si="611"/>
        <v>3.5063720169960774E-2</v>
      </c>
      <c r="U771" s="1">
        <f t="shared" ca="1" si="612"/>
        <v>3.5030577533954985E-2</v>
      </c>
      <c r="V771" s="1">
        <f t="shared" ca="1" si="613"/>
        <v>3.5040641633030382E-2</v>
      </c>
      <c r="W771" s="1">
        <f t="shared" ca="1" si="614"/>
        <v>3.5098572387651281E-2</v>
      </c>
      <c r="X771" s="1">
        <f t="shared" ca="1" si="615"/>
        <v>3.5208475265483992E-2</v>
      </c>
      <c r="Y771" s="1">
        <f t="shared" ca="1" si="616"/>
        <v>3.5373888681883507E-2</v>
      </c>
      <c r="Z771" s="1">
        <f t="shared" ca="1" si="617"/>
        <v>3.5597789256250019E-2</v>
      </c>
      <c r="AA771" s="1">
        <f t="shared" ca="1" si="618"/>
        <v>3.5882607988307572E-2</v>
      </c>
      <c r="AB771" s="1">
        <f t="shared" ca="1" si="619"/>
        <v>3.6230252431747344E-2</v>
      </c>
      <c r="AC771" s="1">
        <f t="shared" ca="1" si="620"/>
        <v>3.6642132082430487E-2</v>
      </c>
      <c r="AD771" s="1">
        <f t="shared" ca="1" si="621"/>
        <v>3.7119184353831602E-2</v>
      </c>
      <c r="AE771" s="1">
        <f t="shared" ca="1" si="622"/>
        <v>3.7661894996792608E-2</v>
      </c>
      <c r="AF771" s="1">
        <f t="shared" ca="1" si="623"/>
        <v>3.8270299595327677E-2</v>
      </c>
      <c r="AG771" s="1">
        <f t="shared" ca="1" si="624"/>
        <v>3.8943944196075095E-2</v>
      </c>
      <c r="AH771" s="1">
        <f t="shared" ca="1" si="625"/>
        <v>3.9681777874075709E-2</v>
      </c>
      <c r="AI771" s="1">
        <f t="shared" ca="1" si="626"/>
        <v>4.0481954021493655E-2</v>
      </c>
      <c r="AJ771" s="1">
        <f t="shared" ca="1" si="627"/>
        <v>4.1341535502938093E-2</v>
      </c>
      <c r="AK771" s="1">
        <f t="shared" ca="1" si="628"/>
        <v>4.2256132942083163E-2</v>
      </c>
      <c r="AL771" s="1">
        <f t="shared" ca="1" si="629"/>
        <v>4.3219549561486298E-2</v>
      </c>
      <c r="AM771" s="1">
        <f t="shared" ca="1" si="630"/>
        <v>4.4223545002545696E-2</v>
      </c>
      <c r="AN771" s="1">
        <f t="shared" ca="1" si="631"/>
        <v>4.5257840778745853E-2</v>
      </c>
      <c r="AO771" s="1">
        <f t="shared" ca="1" si="632"/>
        <v>4.6310446053966593E-2</v>
      </c>
      <c r="AP771" s="1">
        <f t="shared" ca="1" si="633"/>
        <v>4.7368270861054912E-2</v>
      </c>
      <c r="AQ771" s="1">
        <f t="shared" ca="1" si="634"/>
        <v>4.8417835358987298E-2</v>
      </c>
      <c r="AR771" s="1">
        <f t="shared" ca="1" si="635"/>
        <v>4.9445762305499436E-2</v>
      </c>
      <c r="AS771" s="1">
        <f t="shared" ca="1" si="636"/>
        <v>5.043881909650539E-2</v>
      </c>
      <c r="AT771" s="1">
        <f t="shared" ca="1" si="637"/>
        <v>5.1383732975235095E-2</v>
      </c>
      <c r="AU771" s="1">
        <f t="shared" ca="1" si="638"/>
        <v>5.2267787809480021E-2</v>
      </c>
      <c r="AV771" s="1">
        <f t="shared" ca="1" si="639"/>
        <v>5.3081695923489998E-2</v>
      </c>
      <c r="AW771" s="1">
        <f t="shared" ca="1" si="640"/>
        <v>5.3825282311837364E-2</v>
      </c>
      <c r="AX771" s="1">
        <f t="shared" ca="1" si="641"/>
        <v>5.4513462270846059E-2</v>
      </c>
      <c r="AY771" s="1">
        <f t="shared" ca="1" si="642"/>
        <v>5.5175262422408861E-2</v>
      </c>
      <c r="AZ771" s="1">
        <f t="shared" ca="1" si="591"/>
        <v>5.5835683067587953E-2</v>
      </c>
      <c r="BC771" s="1">
        <f t="shared" ca="1" si="643"/>
        <v>-1.7214801075051103</v>
      </c>
      <c r="BD771" s="1">
        <f t="shared" ca="1" si="643"/>
        <v>0.34371685537982444</v>
      </c>
      <c r="BE771" s="1">
        <f t="shared" ca="1" si="643"/>
        <v>-1.3467028887101051</v>
      </c>
    </row>
    <row r="772" spans="1:57" x14ac:dyDescent="0.2">
      <c r="A772" s="118">
        <f t="shared" si="592"/>
        <v>7.5999999999998824</v>
      </c>
      <c r="B772" s="1">
        <f t="shared" ca="1" si="593"/>
        <v>3.4781094044415165E-2</v>
      </c>
      <c r="C772" s="1">
        <f t="shared" ca="1" si="594"/>
        <v>3.4817100497848495E-2</v>
      </c>
      <c r="D772" s="1">
        <f t="shared" ca="1" si="595"/>
        <v>3.4831044461083385E-2</v>
      </c>
      <c r="E772" s="1">
        <f t="shared" ca="1" si="596"/>
        <v>3.4825297356894699E-2</v>
      </c>
      <c r="F772" s="1">
        <f t="shared" ca="1" si="597"/>
        <v>3.480136276683355E-2</v>
      </c>
      <c r="G772" s="1">
        <f t="shared" ca="1" si="598"/>
        <v>3.4760202899526367E-2</v>
      </c>
      <c r="H772" s="1">
        <f t="shared" ca="1" si="599"/>
        <v>3.4702545555828003E-2</v>
      </c>
      <c r="I772" s="1">
        <f t="shared" ca="1" si="600"/>
        <v>3.4629180200675964E-2</v>
      </c>
      <c r="J772" s="1">
        <f t="shared" ca="1" si="601"/>
        <v>3.4541239865494705E-2</v>
      </c>
      <c r="K772" s="1">
        <f t="shared" ca="1" si="602"/>
        <v>3.4440446595743961E-2</v>
      </c>
      <c r="L772" s="1">
        <f t="shared" ca="1" si="603"/>
        <v>3.4329289928481312E-2</v>
      </c>
      <c r="M772" s="1">
        <f t="shared" ca="1" si="604"/>
        <v>3.4211114175116783E-2</v>
      </c>
      <c r="N772" s="1">
        <f t="shared" ca="1" si="605"/>
        <v>3.4090106477824338E-2</v>
      </c>
      <c r="O772" s="1">
        <f t="shared" ca="1" si="606"/>
        <v>3.3971195919612694E-2</v>
      </c>
      <c r="P772" s="1">
        <f t="shared" ca="1" si="607"/>
        <v>3.3859887544758695E-2</v>
      </c>
      <c r="Q772" s="1">
        <f t="shared" ca="1" si="608"/>
        <v>3.3762060632032215E-2</v>
      </c>
      <c r="R772" s="1">
        <f t="shared" ca="1" si="609"/>
        <v>3.3683758525241865E-2</v>
      </c>
      <c r="S772" s="1">
        <f t="shared" ca="1" si="610"/>
        <v>3.3630990847799427E-2</v>
      </c>
      <c r="T772" s="1">
        <f t="shared" ca="1" si="611"/>
        <v>3.3609561478716563E-2</v>
      </c>
      <c r="U772" s="1">
        <f t="shared" ca="1" si="612"/>
        <v>3.3624929455846241E-2</v>
      </c>
      <c r="V772" s="1">
        <f t="shared" ca="1" si="613"/>
        <v>3.3682105478903289E-2</v>
      </c>
      <c r="W772" s="1">
        <f t="shared" ca="1" si="614"/>
        <v>3.3785583291356745E-2</v>
      </c>
      <c r="X772" s="1">
        <f t="shared" ca="1" si="615"/>
        <v>3.3939302277183267E-2</v>
      </c>
      <c r="Y772" s="1">
        <f t="shared" ca="1" si="616"/>
        <v>3.4146635158240846E-2</v>
      </c>
      <c r="Z772" s="1">
        <f t="shared" ca="1" si="617"/>
        <v>3.4410393398790401E-2</v>
      </c>
      <c r="AA772" s="1">
        <f t="shared" ca="1" si="618"/>
        <v>3.4732843423719691E-2</v>
      </c>
      <c r="AB772" s="1">
        <f t="shared" ca="1" si="619"/>
        <v>3.5115728772941203E-2</v>
      </c>
      <c r="AC772" s="1">
        <f t="shared" ca="1" si="620"/>
        <v>3.5560295414502903E-2</v>
      </c>
      <c r="AD772" s="1">
        <f t="shared" ca="1" si="621"/>
        <v>3.6067317521014899E-2</v>
      </c>
      <c r="AE772" s="1">
        <f t="shared" ca="1" si="622"/>
        <v>3.6637117424189507E-2</v>
      </c>
      <c r="AF772" s="1">
        <f t="shared" ca="1" si="623"/>
        <v>3.726956620998647E-2</v>
      </c>
      <c r="AG772" s="1">
        <f t="shared" ca="1" si="624"/>
        <v>3.7964042909095386E-2</v>
      </c>
      <c r="AH772" s="1">
        <f t="shared" ca="1" si="625"/>
        <v>3.8719325167347683E-2</v>
      </c>
      <c r="AI772" s="1">
        <f t="shared" ca="1" si="626"/>
        <v>3.9533388552049027E-2</v>
      </c>
      <c r="AJ772" s="1">
        <f t="shared" ca="1" si="627"/>
        <v>4.0403110322545822E-2</v>
      </c>
      <c r="AK772" s="1">
        <f t="shared" ca="1" si="628"/>
        <v>4.1323907815101396E-2</v>
      </c>
      <c r="AL772" s="1">
        <f t="shared" ca="1" si="629"/>
        <v>4.228938564631686E-2</v>
      </c>
      <c r="AM772" s="1">
        <f t="shared" ca="1" si="630"/>
        <v>4.3291104368795894E-2</v>
      </c>
      <c r="AN772" s="1">
        <f t="shared" ca="1" si="631"/>
        <v>4.4318592355209199E-2</v>
      </c>
      <c r="AO772" s="1">
        <f t="shared" ca="1" si="632"/>
        <v>4.5359677373236609E-2</v>
      </c>
      <c r="AP772" s="1">
        <f t="shared" ca="1" si="633"/>
        <v>4.640110179848294E-2</v>
      </c>
      <c r="AQ772" s="1">
        <f t="shared" ca="1" si="634"/>
        <v>4.7429227637500612E-2</v>
      </c>
      <c r="AR772" s="1">
        <f t="shared" ca="1" si="635"/>
        <v>4.843052012351886E-2</v>
      </c>
      <c r="AS772" s="1">
        <f t="shared" ca="1" si="636"/>
        <v>4.939158538346812E-2</v>
      </c>
      <c r="AT772" s="1">
        <f t="shared" ca="1" si="637"/>
        <v>5.0299001477371763E-2</v>
      </c>
      <c r="AU772" s="1">
        <f t="shared" ca="1" si="638"/>
        <v>5.1139960912492344E-2</v>
      </c>
      <c r="AV772" s="1">
        <f t="shared" ca="1" si="639"/>
        <v>5.1905198997825107E-2</v>
      </c>
      <c r="AW772" s="1">
        <f t="shared" ca="1" si="640"/>
        <v>5.2594684242654566E-2</v>
      </c>
      <c r="AX772" s="1">
        <f t="shared" ca="1" si="641"/>
        <v>5.3223457215790713E-2</v>
      </c>
      <c r="AY772" s="1">
        <f t="shared" ca="1" si="642"/>
        <v>5.3820308801793518E-2</v>
      </c>
      <c r="AZ772" s="1">
        <f t="shared" ca="1" si="591"/>
        <v>5.4409613871922745E-2</v>
      </c>
      <c r="BC772" s="1">
        <f t="shared" ca="1" si="643"/>
        <v>-2.1671448279033481</v>
      </c>
      <c r="BD772" s="1">
        <f t="shared" ca="1" si="643"/>
        <v>1.4548848092884752</v>
      </c>
      <c r="BE772" s="1">
        <f t="shared" ca="1" si="643"/>
        <v>1.0030649877213929</v>
      </c>
    </row>
    <row r="773" spans="1:57" x14ac:dyDescent="0.2">
      <c r="A773" s="118">
        <f t="shared" si="592"/>
        <v>7.6099999999998822</v>
      </c>
      <c r="B773" s="1">
        <f t="shared" ca="1" si="593"/>
        <v>3.3823937032218934E-2</v>
      </c>
      <c r="C773" s="1">
        <f t="shared" ca="1" si="594"/>
        <v>3.3805352948324263E-2</v>
      </c>
      <c r="D773" s="1">
        <f t="shared" ca="1" si="595"/>
        <v>3.3776598490192426E-2</v>
      </c>
      <c r="E773" s="1">
        <f t="shared" ca="1" si="596"/>
        <v>3.373947142717193E-2</v>
      </c>
      <c r="F773" s="1">
        <f t="shared" ca="1" si="597"/>
        <v>3.3694905388691777E-2</v>
      </c>
      <c r="G773" s="1">
        <f t="shared" ca="1" si="598"/>
        <v>3.364329644437037E-2</v>
      </c>
      <c r="H773" s="1">
        <f t="shared" ca="1" si="599"/>
        <v>3.3584810302956646E-2</v>
      </c>
      <c r="I773" s="1">
        <f t="shared" ca="1" si="600"/>
        <v>3.3519678504464759E-2</v>
      </c>
      <c r="J773" s="1">
        <f t="shared" ca="1" si="601"/>
        <v>3.3448479951400455E-2</v>
      </c>
      <c r="K773" s="1">
        <f t="shared" ca="1" si="602"/>
        <v>3.3372385331312641E-2</v>
      </c>
      <c r="L773" s="1">
        <f t="shared" ca="1" si="603"/>
        <v>3.3293334043580987E-2</v>
      </c>
      <c r="M773" s="1">
        <f t="shared" ca="1" si="604"/>
        <v>3.3214119731717083E-2</v>
      </c>
      <c r="N773" s="1">
        <f t="shared" ca="1" si="605"/>
        <v>3.3138376758109066E-2</v>
      </c>
      <c r="O773" s="1">
        <f t="shared" ca="1" si="606"/>
        <v>3.3070478174980399E-2</v>
      </c>
      <c r="P773" s="1">
        <f t="shared" ca="1" si="607"/>
        <v>3.3015369160214678E-2</v>
      </c>
      <c r="Q773" s="1">
        <f t="shared" ca="1" si="608"/>
        <v>3.2978365221951765E-2</v>
      </c>
      <c r="R773" s="1">
        <f t="shared" ca="1" si="609"/>
        <v>3.2964942349162057E-2</v>
      </c>
      <c r="S773" s="1">
        <f t="shared" ca="1" si="610"/>
        <v>3.2980539788145212E-2</v>
      </c>
      <c r="T773" s="1">
        <f t="shared" ca="1" si="611"/>
        <v>3.3030388700369326E-2</v>
      </c>
      <c r="U773" s="1">
        <f t="shared" ca="1" si="612"/>
        <v>3.3119373779831457E-2</v>
      </c>
      <c r="V773" s="1">
        <f t="shared" ca="1" si="613"/>
        <v>3.3251930436839321E-2</v>
      </c>
      <c r="W773" s="1">
        <f t="shared" ca="1" si="614"/>
        <v>3.3431976770679016E-2</v>
      </c>
      <c r="X773" s="1">
        <f t="shared" ca="1" si="615"/>
        <v>3.3662876620387611E-2</v>
      </c>
      <c r="Y773" s="1">
        <f t="shared" ca="1" si="616"/>
        <v>3.3947427556039474E-2</v>
      </c>
      <c r="Z773" s="1">
        <f t="shared" ca="1" si="617"/>
        <v>3.4287866429308492E-2</v>
      </c>
      <c r="AA773" s="1">
        <f t="shared" ca="1" si="618"/>
        <v>3.4685885632413538E-2</v>
      </c>
      <c r="AB773" s="1">
        <f t="shared" ca="1" si="619"/>
        <v>3.5142655232153916E-2</v>
      </c>
      <c r="AC773" s="1">
        <f t="shared" ca="1" si="620"/>
        <v>3.5658848205449588E-2</v>
      </c>
      <c r="AD773" s="1">
        <f t="shared" ca="1" si="621"/>
        <v>3.6234666011427087E-2</v>
      </c>
      <c r="AE773" s="1">
        <f t="shared" ca="1" si="622"/>
        <v>3.686985807203684E-2</v>
      </c>
      <c r="AF773" s="1">
        <f t="shared" ca="1" si="623"/>
        <v>3.756372145577249E-2</v>
      </c>
      <c r="AG773" s="1">
        <f t="shared" ca="1" si="624"/>
        <v>3.8315058620055943E-2</v>
      </c>
      <c r="AH773" s="1">
        <f t="shared" ca="1" si="625"/>
        <v>3.9122066184542441E-2</v>
      </c>
      <c r="AI773" s="1">
        <f t="shared" ca="1" si="626"/>
        <v>3.9982132267017301E-2</v>
      </c>
      <c r="AJ773" s="1">
        <f t="shared" ca="1" si="627"/>
        <v>4.0891538898867437E-2</v>
      </c>
      <c r="AK773" s="1">
        <f t="shared" ca="1" si="628"/>
        <v>4.1845100553520663E-2</v>
      </c>
      <c r="AL773" s="1">
        <f t="shared" ca="1" si="629"/>
        <v>4.28358137629112E-2</v>
      </c>
      <c r="AM773" s="1">
        <f t="shared" ca="1" si="630"/>
        <v>4.385463064075406E-2</v>
      </c>
      <c r="AN773" s="1">
        <f t="shared" ca="1" si="631"/>
        <v>4.4890477184744634E-2</v>
      </c>
      <c r="AO773" s="1">
        <f t="shared" ca="1" si="632"/>
        <v>4.5930590572088106E-2</v>
      </c>
      <c r="AP773" s="1">
        <f t="shared" ca="1" si="633"/>
        <v>4.6961136242189734E-2</v>
      </c>
      <c r="AQ773" s="1">
        <f t="shared" ca="1" si="634"/>
        <v>4.7967908592682393E-2</v>
      </c>
      <c r="AR773" s="1">
        <f t="shared" ca="1" si="635"/>
        <v>4.8936805788345569E-2</v>
      </c>
      <c r="AS773" s="1">
        <f t="shared" ca="1" si="636"/>
        <v>4.9853863459787817E-2</v>
      </c>
      <c r="AT773" s="1">
        <f t="shared" ca="1" si="637"/>
        <v>5.0705102171225674E-2</v>
      </c>
      <c r="AU773" s="1">
        <f t="shared" ca="1" si="638"/>
        <v>5.1477215887244535E-2</v>
      </c>
      <c r="AV773" s="1">
        <f t="shared" ca="1" si="639"/>
        <v>5.2160555843130577E-2</v>
      </c>
      <c r="AW773" s="1">
        <f t="shared" ca="1" si="640"/>
        <v>5.2754824228982186E-2</v>
      </c>
      <c r="AX773" s="1">
        <f t="shared" ca="1" si="641"/>
        <v>5.327477019684522E-2</v>
      </c>
      <c r="AY773" s="1">
        <f t="shared" ca="1" si="642"/>
        <v>5.3748531631043692E-2</v>
      </c>
      <c r="AZ773" s="1">
        <f t="shared" ca="1" si="591"/>
        <v>5.4199584352766998E-2</v>
      </c>
      <c r="BC773" s="1">
        <f t="shared" ca="1" si="643"/>
        <v>-0.34539623313333934</v>
      </c>
      <c r="BD773" s="1">
        <f t="shared" ca="1" si="643"/>
        <v>2.0883726078881875</v>
      </c>
      <c r="BE773" s="1">
        <f t="shared" ca="1" si="643"/>
        <v>-1.4679971171570827E-2</v>
      </c>
    </row>
    <row r="774" spans="1:57" x14ac:dyDescent="0.2">
      <c r="A774" s="118">
        <f t="shared" si="592"/>
        <v>7.619999999999882</v>
      </c>
      <c r="B774" s="1">
        <f t="shared" ca="1" si="593"/>
        <v>3.3988803396401653E-2</v>
      </c>
      <c r="C774" s="1">
        <f t="shared" ca="1" si="594"/>
        <v>3.4082982035572945E-2</v>
      </c>
      <c r="D774" s="1">
        <f t="shared" ca="1" si="595"/>
        <v>3.4155662509249E-2</v>
      </c>
      <c r="E774" s="1">
        <f t="shared" ca="1" si="596"/>
        <v>3.4209070341002491E-2</v>
      </c>
      <c r="F774" s="1">
        <f t="shared" ca="1" si="597"/>
        <v>3.4244570618027027E-2</v>
      </c>
      <c r="G774" s="1">
        <f t="shared" ca="1" si="598"/>
        <v>3.4262994685495471E-2</v>
      </c>
      <c r="H774" s="1">
        <f t="shared" ca="1" si="599"/>
        <v>3.4264947577018902E-2</v>
      </c>
      <c r="I774" s="1">
        <f t="shared" ca="1" si="600"/>
        <v>3.4251104317232682E-2</v>
      </c>
      <c r="J774" s="1">
        <f t="shared" ca="1" si="601"/>
        <v>3.4222491068768436E-2</v>
      </c>
      <c r="K774" s="1">
        <f t="shared" ca="1" si="602"/>
        <v>3.4180728519293331E-2</v>
      </c>
      <c r="L774" s="1">
        <f t="shared" ca="1" si="603"/>
        <v>3.4128207253529164E-2</v>
      </c>
      <c r="M774" s="1">
        <f t="shared" ca="1" si="604"/>
        <v>3.4068171538475765E-2</v>
      </c>
      <c r="N774" s="1">
        <f t="shared" ca="1" si="605"/>
        <v>3.4004704225339896E-2</v>
      </c>
      <c r="O774" s="1">
        <f t="shared" ca="1" si="606"/>
        <v>3.3942623592472035E-2</v>
      </c>
      <c r="P774" s="1">
        <f t="shared" ca="1" si="607"/>
        <v>3.3887316206902246E-2</v>
      </c>
      <c r="Q774" s="1">
        <f t="shared" ca="1" si="608"/>
        <v>3.3844535068080654E-2</v>
      </c>
      <c r="R774" s="1">
        <f t="shared" ca="1" si="609"/>
        <v>3.382019008331838E-2</v>
      </c>
      <c r="S774" s="1">
        <f t="shared" ca="1" si="610"/>
        <v>3.3820151408618777E-2</v>
      </c>
      <c r="T774" s="1">
        <f t="shared" ca="1" si="611"/>
        <v>3.3850078789004576E-2</v>
      </c>
      <c r="U774" s="1">
        <f t="shared" ca="1" si="612"/>
        <v>3.3915283889330315E-2</v>
      </c>
      <c r="V774" s="1">
        <f t="shared" ca="1" si="613"/>
        <v>3.4020628157025536E-2</v>
      </c>
      <c r="W774" s="1">
        <f t="shared" ca="1" si="614"/>
        <v>3.4170455382802681E-2</v>
      </c>
      <c r="X774" s="1">
        <f t="shared" ca="1" si="615"/>
        <v>3.4368555202246812E-2</v>
      </c>
      <c r="Y774" s="1">
        <f t="shared" ca="1" si="616"/>
        <v>3.4618151378057009E-2</v>
      </c>
      <c r="Z774" s="1">
        <f t="shared" ca="1" si="617"/>
        <v>3.4921907494542964E-2</v>
      </c>
      <c r="AA774" s="1">
        <f t="shared" ca="1" si="618"/>
        <v>3.5281943256070182E-2</v>
      </c>
      <c r="AB774" s="1">
        <f t="shared" ca="1" si="619"/>
        <v>3.569985659958895E-2</v>
      </c>
      <c r="AC774" s="1">
        <f t="shared" ca="1" si="620"/>
        <v>3.6176748850068517E-2</v>
      </c>
      <c r="AD774" s="1">
        <f t="shared" ca="1" si="621"/>
        <v>3.6713250082850757E-2</v>
      </c>
      <c r="AE774" s="1">
        <f t="shared" ca="1" si="622"/>
        <v>3.7309538121594522E-2</v>
      </c>
      <c r="AF774" s="1">
        <f t="shared" ca="1" si="623"/>
        <v>3.7965337299835783E-2</v>
      </c>
      <c r="AG774" s="1">
        <f t="shared" ca="1" si="624"/>
        <v>3.8679874746295001E-2</v>
      </c>
      <c r="AH774" s="1">
        <f t="shared" ca="1" si="625"/>
        <v>3.9451767259608805E-2</v>
      </c>
      <c r="AI774" s="1">
        <f t="shared" ca="1" si="626"/>
        <v>4.0278816686097799E-2</v>
      </c>
      <c r="AJ774" s="1">
        <f t="shared" ca="1" si="627"/>
        <v>4.1157711010116324E-2</v>
      </c>
      <c r="AK774" s="1">
        <f t="shared" ca="1" si="628"/>
        <v>4.2083663071444503E-2</v>
      </c>
      <c r="AL774" s="1">
        <f t="shared" ca="1" si="629"/>
        <v>4.3050062643889671E-2</v>
      </c>
      <c r="AM774" s="1">
        <f t="shared" ca="1" si="630"/>
        <v>4.4048254857180849E-2</v>
      </c>
      <c r="AN774" s="1">
        <f t="shared" ca="1" si="631"/>
        <v>4.5067564903352578E-2</v>
      </c>
      <c r="AO774" s="1">
        <f t="shared" ca="1" si="632"/>
        <v>4.6095640975845349E-2</v>
      </c>
      <c r="AP774" s="1">
        <f t="shared" ca="1" si="633"/>
        <v>4.7119073098034869E-2</v>
      </c>
      <c r="AQ774" s="1">
        <f t="shared" ca="1" si="634"/>
        <v>4.8124089403068337E-2</v>
      </c>
      <c r="AR774" s="1">
        <f t="shared" ca="1" si="635"/>
        <v>4.909702225234245E-2</v>
      </c>
      <c r="AS774" s="1">
        <f t="shared" ca="1" si="636"/>
        <v>5.0024338373778628E-2</v>
      </c>
      <c r="AT774" s="1">
        <f t="shared" ca="1" si="637"/>
        <v>5.0892503348473624E-2</v>
      </c>
      <c r="AU774" s="1">
        <f t="shared" ca="1" si="638"/>
        <v>5.1688716221339442E-2</v>
      </c>
      <c r="AV774" s="1">
        <f t="shared" ca="1" si="639"/>
        <v>5.2403947842668101E-2</v>
      </c>
      <c r="AW774" s="1">
        <f t="shared" ca="1" si="640"/>
        <v>5.3038634915044736E-2</v>
      </c>
      <c r="AX774" s="1">
        <f t="shared" ca="1" si="641"/>
        <v>5.3608229275706076E-2</v>
      </c>
      <c r="AY774" s="1">
        <f t="shared" ca="1" si="642"/>
        <v>5.4141212221367918E-2</v>
      </c>
      <c r="AZ774" s="1">
        <f t="shared" ca="1" si="591"/>
        <v>5.4661483081707159E-2</v>
      </c>
      <c r="BC774" s="1">
        <f t="shared" ca="1" si="643"/>
        <v>0.76989515147889964</v>
      </c>
      <c r="BD774" s="1">
        <f t="shared" ca="1" si="643"/>
        <v>-0.61132672257806053</v>
      </c>
      <c r="BE774" s="1">
        <f t="shared" ca="1" si="643"/>
        <v>1.1519970029034878</v>
      </c>
    </row>
    <row r="775" spans="1:57" x14ac:dyDescent="0.2">
      <c r="A775" s="118">
        <f t="shared" si="592"/>
        <v>7.6299999999998818</v>
      </c>
      <c r="B775" s="1">
        <f t="shared" ca="1" si="593"/>
        <v>3.1932403417618264E-2</v>
      </c>
      <c r="C775" s="1">
        <f t="shared" ca="1" si="594"/>
        <v>3.21204737975831E-2</v>
      </c>
      <c r="D775" s="1">
        <f t="shared" ca="1" si="595"/>
        <v>3.2281790479547441E-2</v>
      </c>
      <c r="E775" s="1">
        <f t="shared" ca="1" si="596"/>
        <v>3.2418701788188918E-2</v>
      </c>
      <c r="F775" s="1">
        <f t="shared" ca="1" si="597"/>
        <v>3.2532699317631593E-2</v>
      </c>
      <c r="G775" s="1">
        <f t="shared" ca="1" si="598"/>
        <v>3.2624744742398945E-2</v>
      </c>
      <c r="H775" s="1">
        <f t="shared" ca="1" si="599"/>
        <v>3.2695577476969426E-2</v>
      </c>
      <c r="I775" s="1">
        <f t="shared" ca="1" si="600"/>
        <v>3.2746011078919689E-2</v>
      </c>
      <c r="J775" s="1">
        <f t="shared" ca="1" si="601"/>
        <v>3.2777213998617112E-2</v>
      </c>
      <c r="K775" s="1">
        <f t="shared" ca="1" si="602"/>
        <v>3.2790951920361647E-2</v>
      </c>
      <c r="L775" s="1">
        <f t="shared" ca="1" si="603"/>
        <v>3.2789761575790125E-2</v>
      </c>
      <c r="M775" s="1">
        <f t="shared" ca="1" si="604"/>
        <v>3.2777032785507275E-2</v>
      </c>
      <c r="N775" s="1">
        <f t="shared" ca="1" si="605"/>
        <v>3.275699179709466E-2</v>
      </c>
      <c r="O775" s="1">
        <f t="shared" ca="1" si="606"/>
        <v>3.273459701110018E-2</v>
      </c>
      <c r="P775" s="1">
        <f t="shared" ca="1" si="607"/>
        <v>3.2715371278553659E-2</v>
      </c>
      <c r="Q775" s="1">
        <f t="shared" ca="1" si="608"/>
        <v>3.2705199991566132E-2</v>
      </c>
      <c r="R775" s="1">
        <f t="shared" ca="1" si="609"/>
        <v>3.2710121888426709E-2</v>
      </c>
      <c r="S775" s="1">
        <f t="shared" ca="1" si="610"/>
        <v>3.2736132961129483E-2</v>
      </c>
      <c r="T775" s="1">
        <f t="shared" ca="1" si="611"/>
        <v>3.27890164788079E-2</v>
      </c>
      <c r="U775" s="1">
        <f t="shared" ca="1" si="612"/>
        <v>3.2874206031309292E-2</v>
      </c>
      <c r="V775" s="1">
        <f t="shared" ca="1" si="613"/>
        <v>3.2996684069081121E-2</v>
      </c>
      <c r="W775" s="1">
        <f t="shared" ca="1" si="614"/>
        <v>3.3160915049174657E-2</v>
      </c>
      <c r="X775" s="1">
        <f t="shared" ca="1" si="615"/>
        <v>3.337080938445447E-2</v>
      </c>
      <c r="Y775" s="1">
        <f t="shared" ca="1" si="616"/>
        <v>3.3629712013854625E-2</v>
      </c>
      <c r="Z775" s="1">
        <f t="shared" ca="1" si="617"/>
        <v>3.3940408238720847E-2</v>
      </c>
      <c r="AA775" s="1">
        <f t="shared" ca="1" si="618"/>
        <v>3.4305140059535374E-2</v>
      </c>
      <c r="AB775" s="1">
        <f t="shared" ca="1" si="619"/>
        <v>3.4725628265767479E-2</v>
      </c>
      <c r="AC775" s="1">
        <f t="shared" ca="1" si="620"/>
        <v>3.5203097508609033E-2</v>
      </c>
      <c r="AD775" s="1">
        <f t="shared" ca="1" si="621"/>
        <v>3.5738301448137118E-2</v>
      </c>
      <c r="AE775" s="1">
        <f t="shared" ca="1" si="622"/>
        <v>3.6331541259795735E-2</v>
      </c>
      <c r="AF775" s="1">
        <f t="shared" ca="1" si="623"/>
        <v>3.6982663463098302E-2</v>
      </c>
      <c r="AG775" s="1">
        <f t="shared" ca="1" si="624"/>
        <v>3.7691014741027547E-2</v>
      </c>
      <c r="AH775" s="1">
        <f t="shared" ca="1" si="625"/>
        <v>3.8455326915002558E-2</v>
      </c>
      <c r="AI775" s="1">
        <f t="shared" ca="1" si="626"/>
        <v>3.9273510377177898E-2</v>
      </c>
      <c r="AJ775" s="1">
        <f t="shared" ca="1" si="627"/>
        <v>4.014235388595306E-2</v>
      </c>
      <c r="AK775" s="1">
        <f t="shared" ca="1" si="628"/>
        <v>4.1057163517780895E-2</v>
      </c>
      <c r="AL775" s="1">
        <f t="shared" ca="1" si="629"/>
        <v>4.2011417256634702E-2</v>
      </c>
      <c r="AM775" s="1">
        <f t="shared" ca="1" si="630"/>
        <v>4.2996548344634046E-2</v>
      </c>
      <c r="AN775" s="1">
        <f t="shared" ca="1" si="631"/>
        <v>4.4001976377400553E-2</v>
      </c>
      <c r="AO775" s="1">
        <f t="shared" ca="1" si="632"/>
        <v>4.5015455808774738E-2</v>
      </c>
      <c r="AP775" s="1">
        <f t="shared" ca="1" si="633"/>
        <v>4.6023696401943662E-2</v>
      </c>
      <c r="AQ775" s="1">
        <f t="shared" ca="1" si="634"/>
        <v>4.7013055007600918E-2</v>
      </c>
      <c r="AR775" s="1">
        <f t="shared" ca="1" si="635"/>
        <v>4.7969993094584364E-2</v>
      </c>
      <c r="AS775" s="1">
        <f t="shared" ca="1" si="636"/>
        <v>4.8881103739329641E-2</v>
      </c>
      <c r="AT775" s="1">
        <f t="shared" ca="1" si="637"/>
        <v>4.973299371389267E-2</v>
      </c>
      <c r="AU775" s="1">
        <f t="shared" ca="1" si="638"/>
        <v>5.0513064407015668E-2</v>
      </c>
      <c r="AV775" s="1">
        <f t="shared" ca="1" si="639"/>
        <v>5.1212603554756139E-2</v>
      </c>
      <c r="AW775" s="1">
        <f t="shared" ca="1" si="640"/>
        <v>5.1832476708450072E-2</v>
      </c>
      <c r="AX775" s="1">
        <f t="shared" ca="1" si="641"/>
        <v>5.2388526177879098E-2</v>
      </c>
      <c r="AY775" s="1">
        <f t="shared" ca="1" si="642"/>
        <v>5.2909273246882743E-2</v>
      </c>
      <c r="AZ775" s="1">
        <f t="shared" ca="1" si="591"/>
        <v>5.3418527323722619E-2</v>
      </c>
      <c r="BC775" s="1">
        <f t="shared" ca="1" si="643"/>
        <v>-1.8607741301131036</v>
      </c>
      <c r="BD775" s="1">
        <f t="shared" ca="1" si="643"/>
        <v>0.66379461896270353</v>
      </c>
      <c r="BE775" s="1">
        <f t="shared" ca="1" si="643"/>
        <v>1.3168717837576303</v>
      </c>
    </row>
    <row r="776" spans="1:57" x14ac:dyDescent="0.2">
      <c r="A776" s="118">
        <f t="shared" si="592"/>
        <v>7.6399999999998816</v>
      </c>
      <c r="B776" s="1">
        <f t="shared" ca="1" si="593"/>
        <v>3.1550866154353659E-2</v>
      </c>
      <c r="C776" s="1">
        <f t="shared" ca="1" si="594"/>
        <v>3.1657233484682565E-2</v>
      </c>
      <c r="D776" s="1">
        <f t="shared" ca="1" si="595"/>
        <v>3.1748432864274735E-2</v>
      </c>
      <c r="E776" s="1">
        <f t="shared" ca="1" si="596"/>
        <v>3.1826303085133914E-2</v>
      </c>
      <c r="F776" s="1">
        <f t="shared" ca="1" si="597"/>
        <v>3.1891829916867669E-2</v>
      </c>
      <c r="G776" s="1">
        <f t="shared" ca="1" si="598"/>
        <v>3.194547303648506E-2</v>
      </c>
      <c r="H776" s="1">
        <f t="shared" ca="1" si="599"/>
        <v>3.198747391447803E-2</v>
      </c>
      <c r="I776" s="1">
        <f t="shared" ca="1" si="600"/>
        <v>3.2018152308565077E-2</v>
      </c>
      <c r="J776" s="1">
        <f t="shared" ca="1" si="601"/>
        <v>3.2038186603131895E-2</v>
      </c>
      <c r="K776" s="1">
        <f t="shared" ca="1" si="602"/>
        <v>3.2048855094221493E-2</v>
      </c>
      <c r="L776" s="1">
        <f t="shared" ca="1" si="603"/>
        <v>3.2052208240624207E-2</v>
      </c>
      <c r="M776" s="1">
        <f t="shared" ca="1" si="604"/>
        <v>3.2051148965509681E-2</v>
      </c>
      <c r="N776" s="1">
        <f t="shared" ca="1" si="605"/>
        <v>3.2049414439455387E-2</v>
      </c>
      <c r="O776" s="1">
        <f t="shared" ca="1" si="606"/>
        <v>3.2051470700547327E-2</v>
      </c>
      <c r="P776" s="1">
        <f t="shared" ca="1" si="607"/>
        <v>3.2062344398092961E-2</v>
      </c>
      <c r="Q776" s="1">
        <f t="shared" ca="1" si="608"/>
        <v>3.2087420837735213E-2</v>
      </c>
      <c r="R776" s="1">
        <f t="shared" ca="1" si="609"/>
        <v>3.2132235120946075E-2</v>
      </c>
      <c r="S776" s="1">
        <f t="shared" ca="1" si="610"/>
        <v>3.2202276621577423E-2</v>
      </c>
      <c r="T776" s="1">
        <f t="shared" ca="1" si="611"/>
        <v>3.2302819692995699E-2</v>
      </c>
      <c r="U776" s="1">
        <f t="shared" ca="1" si="612"/>
        <v>3.2438787423706171E-2</v>
      </c>
      <c r="V776" s="1">
        <f t="shared" ca="1" si="613"/>
        <v>3.2614650852545286E-2</v>
      </c>
      <c r="W776" s="1">
        <f t="shared" ca="1" si="614"/>
        <v>3.2834362697226602E-2</v>
      </c>
      <c r="X776" s="1">
        <f t="shared" ca="1" si="615"/>
        <v>3.3101321747977946E-2</v>
      </c>
      <c r="Y776" s="1">
        <f t="shared" ca="1" si="616"/>
        <v>3.3418361722889027E-2</v>
      </c>
      <c r="Z776" s="1">
        <f t="shared" ca="1" si="617"/>
        <v>3.3787757244027855E-2</v>
      </c>
      <c r="AA776" s="1">
        <f t="shared" ca="1" si="618"/>
        <v>3.4211240211226096E-2</v>
      </c>
      <c r="AB776" s="1">
        <f t="shared" ca="1" si="619"/>
        <v>3.4690021868050716E-2</v>
      </c>
      <c r="AC776" s="1">
        <f t="shared" ca="1" si="620"/>
        <v>3.5224817789191114E-2</v>
      </c>
      <c r="AD776" s="1">
        <f t="shared" ca="1" si="621"/>
        <v>3.5815872806905215E-2</v>
      </c>
      <c r="AE776" s="1">
        <f t="shared" ca="1" si="622"/>
        <v>3.6462979017210642E-2</v>
      </c>
      <c r="AF776" s="1">
        <f t="shared" ca="1" si="623"/>
        <v>3.716547266506863E-2</v>
      </c>
      <c r="AG776" s="1">
        <f t="shared" ca="1" si="624"/>
        <v>3.7922187489199191E-2</v>
      </c>
      <c r="AH776" s="1">
        <f t="shared" ca="1" si="625"/>
        <v>3.8731337796369544E-2</v>
      </c>
      <c r="AI776" s="1">
        <f t="shared" ca="1" si="626"/>
        <v>3.9590309961237094E-2</v>
      </c>
      <c r="AJ776" s="1">
        <f t="shared" ca="1" si="627"/>
        <v>4.0495360957603671E-2</v>
      </c>
      <c r="AK776" s="1">
        <f t="shared" ca="1" si="628"/>
        <v>4.1441257590169367E-2</v>
      </c>
      <c r="AL776" s="1">
        <f t="shared" ca="1" si="629"/>
        <v>4.2420933643222566E-2</v>
      </c>
      <c r="AM776" s="1">
        <f t="shared" ca="1" si="630"/>
        <v>4.3425278189201957E-2</v>
      </c>
      <c r="AN776" s="1">
        <f t="shared" ca="1" si="631"/>
        <v>4.444317305655715E-2</v>
      </c>
      <c r="AO776" s="1">
        <f t="shared" ca="1" si="632"/>
        <v>4.5461846821221549E-2</v>
      </c>
      <c r="AP776" s="1">
        <f t="shared" ca="1" si="633"/>
        <v>4.6467496757852923E-2</v>
      </c>
      <c r="AQ776" s="1">
        <f t="shared" ca="1" si="634"/>
        <v>4.7445976034593787E-2</v>
      </c>
      <c r="AR776" s="1">
        <f t="shared" ca="1" si="635"/>
        <v>4.8383242764649267E-2</v>
      </c>
      <c r="AS776" s="1">
        <f t="shared" ca="1" si="636"/>
        <v>4.9265384261922764E-2</v>
      </c>
      <c r="AT776" s="1">
        <f t="shared" ca="1" si="637"/>
        <v>5.0078517304591431E-2</v>
      </c>
      <c r="AU776" s="1">
        <f t="shared" ca="1" si="638"/>
        <v>5.0809615508171042E-2</v>
      </c>
      <c r="AV776" s="1">
        <f t="shared" ca="1" si="639"/>
        <v>5.1449653325848943E-2</v>
      </c>
      <c r="AW776" s="1">
        <f t="shared" ca="1" si="640"/>
        <v>5.199929198229248E-2</v>
      </c>
      <c r="AX776" s="1">
        <f t="shared" ca="1" si="641"/>
        <v>5.2474124842224426E-2</v>
      </c>
      <c r="AY776" s="1">
        <f t="shared" ca="1" si="642"/>
        <v>5.2902078170541891E-2</v>
      </c>
      <c r="AZ776" s="1">
        <f t="shared" ca="1" si="591"/>
        <v>5.3306216462760972E-2</v>
      </c>
      <c r="BC776" s="1">
        <f t="shared" ca="1" si="643"/>
        <v>-0.23667247465994912</v>
      </c>
      <c r="BD776" s="1">
        <f t="shared" ca="1" si="643"/>
        <v>1.3872940807987018</v>
      </c>
      <c r="BE776" s="1">
        <f t="shared" ca="1" si="643"/>
        <v>-0.54791064111595311</v>
      </c>
    </row>
    <row r="777" spans="1:57" x14ac:dyDescent="0.2">
      <c r="A777" s="118">
        <f t="shared" si="592"/>
        <v>7.6499999999998813</v>
      </c>
      <c r="B777" s="1">
        <f t="shared" ca="1" si="593"/>
        <v>3.2316086109866964E-2</v>
      </c>
      <c r="C777" s="1">
        <f t="shared" ca="1" si="594"/>
        <v>3.2434791912781431E-2</v>
      </c>
      <c r="D777" s="1">
        <f t="shared" ca="1" si="595"/>
        <v>3.253396809988815E-2</v>
      </c>
      <c r="E777" s="1">
        <f t="shared" ca="1" si="596"/>
        <v>3.2615667966004444E-2</v>
      </c>
      <c r="F777" s="1">
        <f t="shared" ca="1" si="597"/>
        <v>3.268109549408571E-2</v>
      </c>
      <c r="G777" s="1">
        <f t="shared" ca="1" si="598"/>
        <v>3.2730932406021457E-2</v>
      </c>
      <c r="H777" s="1">
        <f t="shared" ca="1" si="599"/>
        <v>3.2765646272523978E-2</v>
      </c>
      <c r="I777" s="1">
        <f t="shared" ca="1" si="600"/>
        <v>3.2785787087455436E-2</v>
      </c>
      <c r="J777" s="1">
        <f t="shared" ca="1" si="601"/>
        <v>3.2792267184098639E-2</v>
      </c>
      <c r="K777" s="1">
        <f t="shared" ca="1" si="602"/>
        <v>3.2786601453872168E-2</v>
      </c>
      <c r="L777" s="1">
        <f t="shared" ca="1" si="603"/>
        <v>3.2771078031552374E-2</v>
      </c>
      <c r="M777" s="1">
        <f t="shared" ca="1" si="604"/>
        <v>3.2748836860606742E-2</v>
      </c>
      <c r="N777" s="1">
        <f t="shared" ca="1" si="605"/>
        <v>3.2723849930223786E-2</v>
      </c>
      <c r="O777" s="1">
        <f t="shared" ca="1" si="606"/>
        <v>3.2700814800566712E-2</v>
      </c>
      <c r="P777" s="1">
        <f t="shared" ca="1" si="607"/>
        <v>3.2684985802849981E-2</v>
      </c>
      <c r="Q777" s="1">
        <f t="shared" ca="1" si="608"/>
        <v>3.2681972046565727E-2</v>
      </c>
      <c r="R777" s="1">
        <f t="shared" ca="1" si="609"/>
        <v>3.2697528898066638E-2</v>
      </c>
      <c r="S777" s="1">
        <f t="shared" ca="1" si="610"/>
        <v>3.2737363028434142E-2</v>
      </c>
      <c r="T777" s="1">
        <f t="shared" ca="1" si="611"/>
        <v>3.2806963804880504E-2</v>
      </c>
      <c r="U777" s="1">
        <f t="shared" ca="1" si="612"/>
        <v>3.2911467757687829E-2</v>
      </c>
      <c r="V777" s="1">
        <f t="shared" ca="1" si="613"/>
        <v>3.3055558468851318E-2</v>
      </c>
      <c r="W777" s="1">
        <f t="shared" ca="1" si="614"/>
        <v>3.3243400880405123E-2</v>
      </c>
      <c r="X777" s="1">
        <f t="shared" ca="1" si="615"/>
        <v>3.3478606129300481E-2</v>
      </c>
      <c r="Y777" s="1">
        <f t="shared" ca="1" si="616"/>
        <v>3.3764220684938374E-2</v>
      </c>
      <c r="Z777" s="1">
        <f t="shared" ca="1" si="617"/>
        <v>3.4102732463005943E-2</v>
      </c>
      <c r="AA777" s="1">
        <f t="shared" ca="1" si="618"/>
        <v>3.4496087235103542E-2</v>
      </c>
      <c r="AB777" s="1">
        <f t="shared" ca="1" si="619"/>
        <v>3.4945710669608117E-2</v>
      </c>
      <c r="AC777" s="1">
        <f t="shared" ca="1" si="620"/>
        <v>3.5452533231004557E-2</v>
      </c>
      <c r="AD777" s="1">
        <f t="shared" ca="1" si="621"/>
        <v>3.601701488002379E-2</v>
      </c>
      <c r="AE777" s="1">
        <f t="shared" ca="1" si="622"/>
        <v>3.6639162570678847E-2</v>
      </c>
      <c r="AF777" s="1">
        <f t="shared" ca="1" si="623"/>
        <v>3.7318526181308855E-2</v>
      </c>
      <c r="AG777" s="1">
        <f t="shared" ca="1" si="624"/>
        <v>3.8054150376287621E-2</v>
      </c>
      <c r="AH777" s="1">
        <f t="shared" ca="1" si="625"/>
        <v>3.8844455778997901E-2</v>
      </c>
      <c r="AI777" s="1">
        <f t="shared" ca="1" si="626"/>
        <v>3.9687028552582229E-2</v>
      </c>
      <c r="AJ777" s="1">
        <f t="shared" ca="1" si="627"/>
        <v>4.0578317697825945E-2</v>
      </c>
      <c r="AK777" s="1">
        <f t="shared" ca="1" si="628"/>
        <v>4.1513274610442061E-2</v>
      </c>
      <c r="AL777" s="1">
        <f t="shared" ca="1" si="629"/>
        <v>4.2485012836958415E-2</v>
      </c>
      <c r="AM777" s="1">
        <f t="shared" ca="1" si="630"/>
        <v>4.3484601369507284E-2</v>
      </c>
      <c r="AN777" s="1">
        <f t="shared" ca="1" si="631"/>
        <v>4.4501108468475874E-2</v>
      </c>
      <c r="AO777" s="1">
        <f t="shared" ca="1" si="632"/>
        <v>4.5521961061002321E-2</v>
      </c>
      <c r="AP777" s="1">
        <f t="shared" ca="1" si="633"/>
        <v>4.6533568070658969E-2</v>
      </c>
      <c r="AQ777" s="1">
        <f t="shared" ca="1" si="634"/>
        <v>4.7522002950899915E-2</v>
      </c>
      <c r="AR777" s="1">
        <f t="shared" ca="1" si="635"/>
        <v>4.8473444372483854E-2</v>
      </c>
      <c r="AS777" s="1">
        <f t="shared" ca="1" si="636"/>
        <v>4.9374198163479321E-2</v>
      </c>
      <c r="AT777" s="1">
        <f t="shared" ca="1" si="637"/>
        <v>5.0210616313922048E-2</v>
      </c>
      <c r="AU777" s="1">
        <f t="shared" ca="1" si="638"/>
        <v>5.0969970917232786E-2</v>
      </c>
      <c r="AV777" s="1">
        <f t="shared" ca="1" si="639"/>
        <v>5.1643649284177043E-2</v>
      </c>
      <c r="AW777" s="1">
        <f t="shared" ca="1" si="640"/>
        <v>5.2232831381710032E-2</v>
      </c>
      <c r="AX777" s="1">
        <f t="shared" ca="1" si="641"/>
        <v>5.2753578669342278E-2</v>
      </c>
      <c r="AY777" s="1">
        <f t="shared" ca="1" si="642"/>
        <v>5.3233943356476708E-2</v>
      </c>
      <c r="AZ777" s="1">
        <f t="shared" ca="1" si="591"/>
        <v>5.369723032634182E-2</v>
      </c>
      <c r="BC777" s="1">
        <f t="shared" ca="1" si="643"/>
        <v>0.56128637307960894</v>
      </c>
      <c r="BD777" s="1">
        <f t="shared" ca="1" si="643"/>
        <v>-0.94366853088708247</v>
      </c>
      <c r="BE777" s="1">
        <f t="shared" ca="1" si="643"/>
        <v>-0.14004112421468129</v>
      </c>
    </row>
    <row r="778" spans="1:57" x14ac:dyDescent="0.2">
      <c r="A778" s="118">
        <f t="shared" si="592"/>
        <v>7.6599999999998811</v>
      </c>
      <c r="B778" s="1">
        <f t="shared" ca="1" si="593"/>
        <v>3.3129461657064166E-2</v>
      </c>
      <c r="C778" s="1">
        <f t="shared" ca="1" si="594"/>
        <v>3.3238653002684151E-2</v>
      </c>
      <c r="D778" s="1">
        <f t="shared" ca="1" si="595"/>
        <v>3.3325263532927099E-2</v>
      </c>
      <c r="E778" s="1">
        <f t="shared" ca="1" si="596"/>
        <v>3.3391526210088174E-2</v>
      </c>
      <c r="F778" s="1">
        <f t="shared" ca="1" si="597"/>
        <v>3.3438828397554771E-2</v>
      </c>
      <c r="G778" s="1">
        <f t="shared" ca="1" si="598"/>
        <v>3.3468039033657214E-2</v>
      </c>
      <c r="H778" s="1">
        <f t="shared" ca="1" si="599"/>
        <v>3.3479816962500152E-2</v>
      </c>
      <c r="I778" s="1">
        <f t="shared" ca="1" si="600"/>
        <v>3.3474907578798035E-2</v>
      </c>
      <c r="J778" s="1">
        <f t="shared" ca="1" si="601"/>
        <v>3.3454422308113907E-2</v>
      </c>
      <c r="K778" s="1">
        <f t="shared" ca="1" si="602"/>
        <v>3.3420077749307664E-2</v>
      </c>
      <c r="L778" s="1">
        <f t="shared" ca="1" si="603"/>
        <v>3.3374364790481476E-2</v>
      </c>
      <c r="M778" s="1">
        <f t="shared" ca="1" si="604"/>
        <v>3.3320625441820469E-2</v>
      </c>
      <c r="N778" s="1">
        <f t="shared" ca="1" si="605"/>
        <v>3.3263031535647081E-2</v>
      </c>
      <c r="O778" s="1">
        <f t="shared" ca="1" si="606"/>
        <v>3.3206477167851862E-2</v>
      </c>
      <c r="P778" s="1">
        <f t="shared" ca="1" si="607"/>
        <v>3.3156409364448677E-2</v>
      </c>
      <c r="Q778" s="1">
        <f t="shared" ca="1" si="608"/>
        <v>3.3118626058453025E-2</v>
      </c>
      <c r="R778" s="1">
        <f t="shared" ca="1" si="609"/>
        <v>3.3099067912198833E-2</v>
      </c>
      <c r="S778" s="1">
        <f t="shared" ca="1" si="610"/>
        <v>3.3103623938782967E-2</v>
      </c>
      <c r="T778" s="1">
        <f t="shared" ca="1" si="611"/>
        <v>3.3137963578275656E-2</v>
      </c>
      <c r="U778" s="1">
        <f t="shared" ca="1" si="612"/>
        <v>3.3207401875217049E-2</v>
      </c>
      <c r="V778" s="1">
        <f t="shared" ca="1" si="613"/>
        <v>3.3316800038837878E-2</v>
      </c>
      <c r="W778" s="1">
        <f t="shared" ca="1" si="614"/>
        <v>3.3470500328394499E-2</v>
      </c>
      <c r="X778" s="1">
        <f t="shared" ca="1" si="615"/>
        <v>3.3672291326106871E-2</v>
      </c>
      <c r="Y778" s="1">
        <f t="shared" ca="1" si="616"/>
        <v>3.3925397353986947E-2</v>
      </c>
      <c r="Z778" s="1">
        <f t="shared" ca="1" si="617"/>
        <v>3.4232484723357534E-2</v>
      </c>
      <c r="AA778" s="1">
        <f t="shared" ca="1" si="618"/>
        <v>3.4595678179102064E-2</v>
      </c>
      <c r="AB778" s="1">
        <f t="shared" ca="1" si="619"/>
        <v>3.5016582914160703E-2</v>
      </c>
      <c r="AC778" s="1">
        <f t="shared" ca="1" si="620"/>
        <v>3.5496309378040949E-2</v>
      </c>
      <c r="AD778" s="1">
        <f t="shared" ca="1" si="621"/>
        <v>3.6035497744990715E-2</v>
      </c>
      <c r="AE778" s="1">
        <f t="shared" ca="1" si="622"/>
        <v>3.6634334892979653E-2</v>
      </c>
      <c r="AF778" s="1">
        <f t="shared" ca="1" si="623"/>
        <v>3.7292549370023825E-2</v>
      </c>
      <c r="AG778" s="1">
        <f t="shared" ca="1" si="624"/>
        <v>3.8009361764423648E-2</v>
      </c>
      <c r="AH778" s="1">
        <f t="shared" ca="1" si="625"/>
        <v>3.8783363976068339E-2</v>
      </c>
      <c r="AI778" s="1">
        <f t="shared" ca="1" si="626"/>
        <v>3.9612306891809064E-2</v>
      </c>
      <c r="AJ778" s="1">
        <f t="shared" ca="1" si="627"/>
        <v>4.0492796481148847E-2</v>
      </c>
      <c r="AK778" s="1">
        <f t="shared" ca="1" si="628"/>
        <v>4.141993372469166E-2</v>
      </c>
      <c r="AL778" s="1">
        <f t="shared" ca="1" si="629"/>
        <v>4.2386977024807447E-2</v>
      </c>
      <c r="AM778" s="1">
        <f t="shared" ca="1" si="630"/>
        <v>4.3385140514020509E-2</v>
      </c>
      <c r="AN778" s="1">
        <f t="shared" ca="1" si="631"/>
        <v>4.440364421349452E-2</v>
      </c>
      <c r="AO778" s="1">
        <f t="shared" ca="1" si="632"/>
        <v>4.5430078757980122E-2</v>
      </c>
      <c r="AP778" s="1">
        <f t="shared" ca="1" si="633"/>
        <v>4.6451029983145688E-2</v>
      </c>
      <c r="AQ778" s="1">
        <f t="shared" ca="1" si="634"/>
        <v>4.7452756723655315E-2</v>
      </c>
      <c r="AR778" s="1">
        <f t="shared" ca="1" si="635"/>
        <v>4.842162325740703E-2</v>
      </c>
      <c r="AS778" s="1">
        <f t="shared" ca="1" si="636"/>
        <v>4.934411935104193E-2</v>
      </c>
      <c r="AT778" s="1">
        <f t="shared" ca="1" si="637"/>
        <v>5.0206798562228795E-2</v>
      </c>
      <c r="AU778" s="1">
        <f t="shared" ca="1" si="638"/>
        <v>5.0997198840340367E-2</v>
      </c>
      <c r="AV778" s="1">
        <f t="shared" ca="1" si="639"/>
        <v>5.1707087561868072E-2</v>
      </c>
      <c r="AW778" s="1">
        <f t="shared" ca="1" si="640"/>
        <v>5.2338127513558513E-2</v>
      </c>
      <c r="AX778" s="1">
        <f t="shared" ca="1" si="641"/>
        <v>5.2906806497157906E-2</v>
      </c>
      <c r="AY778" s="1">
        <f t="shared" ca="1" si="642"/>
        <v>5.3441270045892643E-2</v>
      </c>
      <c r="AZ778" s="1">
        <f t="shared" ca="1" si="591"/>
        <v>5.3964888967026364E-2</v>
      </c>
      <c r="BC778" s="1">
        <f t="shared" ca="1" si="643"/>
        <v>0.34419323734259066</v>
      </c>
      <c r="BD778" s="1">
        <f t="shared" ca="1" si="643"/>
        <v>-1.0732272545887058</v>
      </c>
      <c r="BE778" s="1">
        <f t="shared" ca="1" si="643"/>
        <v>-0.43775862643945018</v>
      </c>
    </row>
    <row r="779" spans="1:57" x14ac:dyDescent="0.2">
      <c r="A779" s="118">
        <f t="shared" si="592"/>
        <v>7.6699999999998809</v>
      </c>
      <c r="B779" s="1">
        <f t="shared" ca="1" si="593"/>
        <v>3.2556904470975805E-2</v>
      </c>
      <c r="C779" s="1">
        <f t="shared" ca="1" si="594"/>
        <v>3.2610542907050809E-2</v>
      </c>
      <c r="D779" s="1">
        <f t="shared" ca="1" si="595"/>
        <v>3.26476562629789E-2</v>
      </c>
      <c r="E779" s="1">
        <f t="shared" ca="1" si="596"/>
        <v>3.2670230518124475E-2</v>
      </c>
      <c r="F779" s="1">
        <f t="shared" ca="1" si="597"/>
        <v>3.2679409768359473E-2</v>
      </c>
      <c r="G779" s="1">
        <f t="shared" ca="1" si="598"/>
        <v>3.2675823524926401E-2</v>
      </c>
      <c r="H779" s="1">
        <f t="shared" ca="1" si="599"/>
        <v>3.2659895263203814E-2</v>
      </c>
      <c r="I779" s="1">
        <f t="shared" ca="1" si="600"/>
        <v>3.2632139127919346E-2</v>
      </c>
      <c r="J779" s="1">
        <f t="shared" ca="1" si="601"/>
        <v>3.2593438964551844E-2</v>
      </c>
      <c r="K779" s="1">
        <f t="shared" ca="1" si="602"/>
        <v>3.2545286375652571E-2</v>
      </c>
      <c r="L779" s="1">
        <f t="shared" ca="1" si="603"/>
        <v>3.2489948264249675E-2</v>
      </c>
      <c r="M779" s="1">
        <f t="shared" ca="1" si="604"/>
        <v>3.2430541938106607E-2</v>
      </c>
      <c r="N779" s="1">
        <f t="shared" ca="1" si="605"/>
        <v>3.237101228186394E-2</v>
      </c>
      <c r="O779" s="1">
        <f t="shared" ca="1" si="606"/>
        <v>3.2316023125653348E-2</v>
      </c>
      <c r="P779" s="1">
        <f t="shared" ca="1" si="607"/>
        <v>3.227078738819493E-2</v>
      </c>
      <c r="Q779" s="1">
        <f t="shared" ca="1" si="608"/>
        <v>3.2240865030809057E-2</v>
      </c>
      <c r="R779" s="1">
        <f t="shared" ca="1" si="609"/>
        <v>3.2231955228063922E-2</v>
      </c>
      <c r="S779" s="1">
        <f t="shared" ca="1" si="610"/>
        <v>3.2249702565021014E-2</v>
      </c>
      <c r="T779" s="1">
        <f t="shared" ca="1" si="611"/>
        <v>3.2299529798768892E-2</v>
      </c>
      <c r="U779" s="1">
        <f t="shared" ca="1" si="612"/>
        <v>3.2386503745697633E-2</v>
      </c>
      <c r="V779" s="1">
        <f t="shared" ca="1" si="613"/>
        <v>3.2515236511405581E-2</v>
      </c>
      <c r="W779" s="1">
        <f t="shared" ca="1" si="614"/>
        <v>3.268982095026457E-2</v>
      </c>
      <c r="X779" s="1">
        <f t="shared" ca="1" si="615"/>
        <v>3.2913796373242467E-2</v>
      </c>
      <c r="Y779" s="1">
        <f t="shared" ca="1" si="616"/>
        <v>3.3190138241155041E-2</v>
      </c>
      <c r="Z779" s="1">
        <f t="shared" ca="1" si="617"/>
        <v>3.3521264547846069E-2</v>
      </c>
      <c r="AA779" s="1">
        <f t="shared" ca="1" si="618"/>
        <v>3.3909052297839991E-2</v>
      </c>
      <c r="AB779" s="1">
        <f t="shared" ca="1" si="619"/>
        <v>3.4354859493181726E-2</v>
      </c>
      <c r="AC779" s="1">
        <f t="shared" ca="1" si="620"/>
        <v>3.4859549848303639E-2</v>
      </c>
      <c r="AD779" s="1">
        <f t="shared" ca="1" si="621"/>
        <v>3.542351702051174E-2</v>
      </c>
      <c r="AE779" s="1">
        <f t="shared" ca="1" si="622"/>
        <v>3.6046701061979054E-2</v>
      </c>
      <c r="AF779" s="1">
        <f t="shared" ca="1" si="623"/>
        <v>3.6728582410815939E-2</v>
      </c>
      <c r="AG779" s="1">
        <f t="shared" ca="1" si="624"/>
        <v>3.7468130761633342E-2</v>
      </c>
      <c r="AH779" s="1">
        <f t="shared" ca="1" si="625"/>
        <v>3.8263682435103336E-2</v>
      </c>
      <c r="AI779" s="1">
        <f t="shared" ca="1" si="626"/>
        <v>3.911272616201826E-2</v>
      </c>
      <c r="AJ779" s="1">
        <f t="shared" ca="1" si="627"/>
        <v>4.0011598008254608E-2</v>
      </c>
      <c r="AK779" s="1">
        <f t="shared" ca="1" si="628"/>
        <v>4.0955121720058704E-2</v>
      </c>
      <c r="AL779" s="1">
        <f t="shared" ca="1" si="629"/>
        <v>4.193627383666592E-2</v>
      </c>
      <c r="AM779" s="1">
        <f t="shared" ca="1" si="630"/>
        <v>4.2945987038732626E-2</v>
      </c>
      <c r="AN779" s="1">
        <f t="shared" ca="1" si="631"/>
        <v>4.3973206622468036E-2</v>
      </c>
      <c r="AO779" s="1">
        <f t="shared" ca="1" si="632"/>
        <v>4.5005260469657304E-2</v>
      </c>
      <c r="AP779" s="1">
        <f t="shared" ca="1" si="633"/>
        <v>4.602848477277946E-2</v>
      </c>
      <c r="AQ779" s="1">
        <f t="shared" ca="1" si="634"/>
        <v>4.7028897027559531E-2</v>
      </c>
      <c r="AR779" s="1">
        <f t="shared" ca="1" si="635"/>
        <v>4.7992620360995893E-2</v>
      </c>
      <c r="AS779" s="1">
        <f t="shared" ca="1" si="636"/>
        <v>4.890590210621576E-2</v>
      </c>
      <c r="AT779" s="1">
        <f t="shared" ca="1" si="637"/>
        <v>4.9755071949619666E-2</v>
      </c>
      <c r="AU779" s="1">
        <f t="shared" ca="1" si="638"/>
        <v>5.0527509256060199E-2</v>
      </c>
      <c r="AV779" s="1">
        <f t="shared" ca="1" si="639"/>
        <v>5.1214936798168319E-2</v>
      </c>
      <c r="AW779" s="1">
        <f t="shared" ca="1" si="640"/>
        <v>5.1819072328263292E-2</v>
      </c>
      <c r="AX779" s="1">
        <f t="shared" ca="1" si="641"/>
        <v>5.2356396605291088E-2</v>
      </c>
      <c r="AY779" s="1">
        <f t="shared" ca="1" si="642"/>
        <v>5.2854721213638177E-2</v>
      </c>
      <c r="AZ779" s="1">
        <f t="shared" ca="1" si="591"/>
        <v>5.3336930179661589E-2</v>
      </c>
      <c r="BC779" s="1">
        <f t="shared" ca="1" si="643"/>
        <v>-1.0451359957432214</v>
      </c>
      <c r="BD779" s="1">
        <f t="shared" ca="1" si="643"/>
        <v>0.43145597445329198</v>
      </c>
      <c r="BE779" s="1">
        <f t="shared" ca="1" si="643"/>
        <v>-0.52792335705950233</v>
      </c>
    </row>
    <row r="780" spans="1:57" x14ac:dyDescent="0.2">
      <c r="A780" s="118">
        <f t="shared" si="592"/>
        <v>7.6799999999998807</v>
      </c>
      <c r="B780" s="1">
        <f t="shared" ca="1" si="593"/>
        <v>3.3955808384575417E-2</v>
      </c>
      <c r="C780" s="1">
        <f t="shared" ca="1" si="594"/>
        <v>3.3968952771572455E-2</v>
      </c>
      <c r="D780" s="1">
        <f t="shared" ca="1" si="595"/>
        <v>3.3970531696719632E-2</v>
      </c>
      <c r="E780" s="1">
        <f t="shared" ca="1" si="596"/>
        <v>3.396231902483287E-2</v>
      </c>
      <c r="F780" s="1">
        <f t="shared" ca="1" si="597"/>
        <v>3.3945250455151205E-2</v>
      </c>
      <c r="G780" s="1">
        <f t="shared" ca="1" si="598"/>
        <v>3.3919750947070539E-2</v>
      </c>
      <c r="H780" s="1">
        <f t="shared" ca="1" si="599"/>
        <v>3.3886043483692091E-2</v>
      </c>
      <c r="I780" s="1">
        <f t="shared" ca="1" si="600"/>
        <v>3.3844445827228758E-2</v>
      </c>
      <c r="J780" s="1">
        <f t="shared" ca="1" si="601"/>
        <v>3.3795649088824646E-2</v>
      </c>
      <c r="K780" s="1">
        <f t="shared" ca="1" si="602"/>
        <v>3.3740954689021087E-2</v>
      </c>
      <c r="L780" s="1">
        <f t="shared" ca="1" si="603"/>
        <v>3.368244032549924E-2</v>
      </c>
      <c r="M780" s="1">
        <f t="shared" ca="1" si="604"/>
        <v>3.3623033352769657E-2</v>
      </c>
      <c r="N780" s="1">
        <f t="shared" ca="1" si="605"/>
        <v>3.3566486435503494E-2</v>
      </c>
      <c r="O780" s="1">
        <f t="shared" ca="1" si="606"/>
        <v>3.3517267855316848E-2</v>
      </c>
      <c r="P780" s="1">
        <f t="shared" ca="1" si="607"/>
        <v>3.3480391140421985E-2</v>
      </c>
      <c r="Q780" s="1">
        <f t="shared" ca="1" si="608"/>
        <v>3.3461213004196765E-2</v>
      </c>
      <c r="R780" s="1">
        <f t="shared" ca="1" si="609"/>
        <v>3.3465225868712201E-2</v>
      </c>
      <c r="S780" s="1">
        <f t="shared" ca="1" si="610"/>
        <v>3.3497864639969496E-2</v>
      </c>
      <c r="T780" s="1">
        <f t="shared" ca="1" si="611"/>
        <v>3.356434015524614E-2</v>
      </c>
      <c r="U780" s="1">
        <f t="shared" ca="1" si="612"/>
        <v>3.3669505779346479E-2</v>
      </c>
      <c r="V780" s="1">
        <f t="shared" ca="1" si="613"/>
        <v>3.3817759302285422E-2</v>
      </c>
      <c r="W780" s="1">
        <f t="shared" ca="1" si="614"/>
        <v>3.4012978970296905E-2</v>
      </c>
      <c r="X780" s="1">
        <f t="shared" ca="1" si="615"/>
        <v>3.425848962537182E-2</v>
      </c>
      <c r="Y780" s="1">
        <f t="shared" ca="1" si="616"/>
        <v>3.4557052672078092E-2</v>
      </c>
      <c r="Z780" s="1">
        <f t="shared" ca="1" si="617"/>
        <v>3.4910872592396822E-2</v>
      </c>
      <c r="AA780" s="1">
        <f t="shared" ca="1" si="618"/>
        <v>3.532161345555674E-2</v>
      </c>
      <c r="AB780" s="1">
        <f t="shared" ca="1" si="619"/>
        <v>3.5790420875897913E-2</v>
      </c>
      <c r="AC780" s="1">
        <f t="shared" ca="1" si="620"/>
        <v>3.6317946631214217E-2</v>
      </c>
      <c r="AD780" s="1">
        <f t="shared" ca="1" si="621"/>
        <v>3.6904372649766648E-2</v>
      </c>
      <c r="AE780" s="1">
        <f t="shared" ca="1" si="622"/>
        <v>3.7549426926323418E-2</v>
      </c>
      <c r="AF780" s="1">
        <f t="shared" ca="1" si="623"/>
        <v>3.8252376527487482E-2</v>
      </c>
      <c r="AG780" s="1">
        <f t="shared" ca="1" si="624"/>
        <v>3.9011974954543761E-2</v>
      </c>
      <c r="AH780" s="1">
        <f t="shared" ca="1" si="625"/>
        <v>3.9826337611484332E-2</v>
      </c>
      <c r="AI780" s="1">
        <f t="shared" ca="1" si="626"/>
        <v>4.0692725712165347E-2</v>
      </c>
      <c r="AJ780" s="1">
        <f t="shared" ca="1" si="627"/>
        <v>4.1607240066296125E-2</v>
      </c>
      <c r="AK780" s="1">
        <f t="shared" ca="1" si="628"/>
        <v>4.2564461887263781E-2</v>
      </c>
      <c r="AL780" s="1">
        <f t="shared" ca="1" si="629"/>
        <v>4.3557120653468465E-2</v>
      </c>
      <c r="AM780" s="1">
        <f t="shared" ca="1" si="630"/>
        <v>4.4575902522310855E-2</v>
      </c>
      <c r="AN780" s="1">
        <f t="shared" ca="1" si="631"/>
        <v>4.5609513098559464E-2</v>
      </c>
      <c r="AO780" s="1">
        <f t="shared" ca="1" si="632"/>
        <v>4.6645052567303474E-2</v>
      </c>
      <c r="AP780" s="1">
        <f t="shared" ca="1" si="633"/>
        <v>4.7668642437991564E-2</v>
      </c>
      <c r="AQ780" s="1">
        <f t="shared" ca="1" si="634"/>
        <v>4.8666093665244471E-2</v>
      </c>
      <c r="AR780" s="1">
        <f t="shared" ca="1" si="635"/>
        <v>4.9623322993582623E-2</v>
      </c>
      <c r="AS780" s="1">
        <f t="shared" ca="1" si="636"/>
        <v>5.0526370487938239E-2</v>
      </c>
      <c r="AT780" s="1">
        <f t="shared" ca="1" si="637"/>
        <v>5.1361378063252576E-2</v>
      </c>
      <c r="AU780" s="1">
        <f t="shared" ca="1" si="638"/>
        <v>5.2115603573545229E-2</v>
      </c>
      <c r="AV780" s="1">
        <f t="shared" ca="1" si="639"/>
        <v>5.2780761973049352E-2</v>
      </c>
      <c r="AW780" s="1">
        <f t="shared" ca="1" si="640"/>
        <v>5.3358659533563391E-2</v>
      </c>
      <c r="AX780" s="1">
        <f t="shared" ca="1" si="641"/>
        <v>5.3865798227186276E-2</v>
      </c>
      <c r="AY780" s="1">
        <f t="shared" ca="1" si="642"/>
        <v>5.4329687426897214E-2</v>
      </c>
      <c r="AZ780" s="1">
        <f t="shared" ca="1" si="591"/>
        <v>5.4772874328133186E-2</v>
      </c>
      <c r="BC780" s="1">
        <f t="shared" ca="1" si="643"/>
        <v>2.180025927869039</v>
      </c>
      <c r="BD780" s="1">
        <f t="shared" ca="1" si="643"/>
        <v>0.46578030793847436</v>
      </c>
      <c r="BE780" s="1">
        <f t="shared" ca="1" si="643"/>
        <v>-0.34013822928402782</v>
      </c>
    </row>
    <row r="781" spans="1:57" x14ac:dyDescent="0.2">
      <c r="A781" s="118">
        <f t="shared" si="592"/>
        <v>7.6899999999998805</v>
      </c>
      <c r="B781" s="1">
        <f t="shared" ca="1" si="593"/>
        <v>3.2617377111469364E-2</v>
      </c>
      <c r="C781" s="1">
        <f t="shared" ca="1" si="594"/>
        <v>3.2587043520747191E-2</v>
      </c>
      <c r="D781" s="1">
        <f t="shared" ca="1" si="595"/>
        <v>3.2554485948104922E-2</v>
      </c>
      <c r="E781" s="1">
        <f t="shared" ca="1" si="596"/>
        <v>3.2521027530871764E-2</v>
      </c>
      <c r="F781" s="1">
        <f t="shared" ca="1" si="597"/>
        <v>3.2487156961252997E-2</v>
      </c>
      <c r="G781" s="1">
        <f t="shared" ca="1" si="598"/>
        <v>3.245285604069275E-2</v>
      </c>
      <c r="H781" s="1">
        <f t="shared" ca="1" si="599"/>
        <v>3.2417908654913598E-2</v>
      </c>
      <c r="I781" s="1">
        <f t="shared" ca="1" si="600"/>
        <v>3.23821975692807E-2</v>
      </c>
      <c r="J781" s="1">
        <f t="shared" ca="1" si="601"/>
        <v>3.2345982524353382E-2</v>
      </c>
      <c r="K781" s="1">
        <f t="shared" ca="1" si="602"/>
        <v>3.2310136090899728E-2</v>
      </c>
      <c r="L781" s="1">
        <f t="shared" ca="1" si="603"/>
        <v>3.2276308058999212E-2</v>
      </c>
      <c r="M781" s="1">
        <f t="shared" ca="1" si="604"/>
        <v>3.2246997097278615E-2</v>
      </c>
      <c r="N781" s="1">
        <f t="shared" ca="1" si="605"/>
        <v>3.2225524896572155E-2</v>
      </c>
      <c r="O781" s="1">
        <f t="shared" ca="1" si="606"/>
        <v>3.2215925425843964E-2</v>
      </c>
      <c r="P781" s="1">
        <f t="shared" ca="1" si="607"/>
        <v>3.2222774058353207E-2</v>
      </c>
      <c r="Q781" s="1">
        <f t="shared" ca="1" si="608"/>
        <v>3.2250985502147569E-2</v>
      </c>
      <c r="R781" s="1">
        <f t="shared" ca="1" si="609"/>
        <v>3.2305606680973056E-2</v>
      </c>
      <c r="S781" s="1">
        <f t="shared" ca="1" si="610"/>
        <v>3.2391624089659003E-2</v>
      </c>
      <c r="T781" s="1">
        <f t="shared" ca="1" si="611"/>
        <v>3.2513797927739764E-2</v>
      </c>
      <c r="U781" s="1">
        <f t="shared" ca="1" si="612"/>
        <v>3.267652940385745E-2</v>
      </c>
      <c r="V781" s="1">
        <f t="shared" ca="1" si="613"/>
        <v>3.2883763299295862E-2</v>
      </c>
      <c r="W781" s="1">
        <f t="shared" ca="1" si="614"/>
        <v>3.3138924567637701E-2</v>
      </c>
      <c r="X781" s="1">
        <f t="shared" ca="1" si="615"/>
        <v>3.3444884902854896E-2</v>
      </c>
      <c r="Y781" s="1">
        <f t="shared" ca="1" si="616"/>
        <v>3.3803952976858655E-2</v>
      </c>
      <c r="Z781" s="1">
        <f t="shared" ca="1" si="617"/>
        <v>3.4217881084002193E-2</v>
      </c>
      <c r="AA781" s="1">
        <f t="shared" ca="1" si="618"/>
        <v>3.468788168187377E-2</v>
      </c>
      <c r="AB781" s="1">
        <f t="shared" ca="1" si="619"/>
        <v>3.5214649318833363E-2</v>
      </c>
      <c r="AC781" s="1">
        <f t="shared" ca="1" si="620"/>
        <v>3.5798385152891653E-2</v>
      </c>
      <c r="AD781" s="1">
        <f t="shared" ca="1" si="621"/>
        <v>3.643882068940088E-2</v>
      </c>
      <c r="AE781" s="1">
        <f t="shared" ca="1" si="622"/>
        <v>3.71352331521458E-2</v>
      </c>
      <c r="AF781" s="1">
        <f t="shared" ca="1" si="623"/>
        <v>3.7886437492489052E-2</v>
      </c>
      <c r="AG781" s="1">
        <f t="shared" ca="1" si="624"/>
        <v>3.8690732236625863E-2</v>
      </c>
      <c r="AH781" s="1">
        <f t="shared" ca="1" si="625"/>
        <v>3.9545773052566631E-2</v>
      </c>
      <c r="AI781" s="1">
        <f t="shared" ca="1" si="626"/>
        <v>4.0448354795150125E-2</v>
      </c>
      <c r="AJ781" s="1">
        <f t="shared" ca="1" si="627"/>
        <v>4.1394104185088092E-2</v>
      </c>
      <c r="AK781" s="1">
        <f t="shared" ca="1" si="628"/>
        <v>4.2377121125052368E-2</v>
      </c>
      <c r="AL781" s="1">
        <f t="shared" ca="1" si="629"/>
        <v>4.3389649356062869E-2</v>
      </c>
      <c r="AM781" s="1">
        <f t="shared" ca="1" si="630"/>
        <v>4.4421889961604323E-2</v>
      </c>
      <c r="AN781" s="1">
        <f t="shared" ca="1" si="631"/>
        <v>4.5462070407602896E-2</v>
      </c>
      <c r="AO781" s="1">
        <f t="shared" ca="1" si="632"/>
        <v>4.6496824755428517E-2</v>
      </c>
      <c r="AP781" s="1">
        <f t="shared" ca="1" si="633"/>
        <v>4.7511821307041485E-2</v>
      </c>
      <c r="AQ781" s="1">
        <f t="shared" ca="1" si="634"/>
        <v>4.8492425791834194E-2</v>
      </c>
      <c r="AR781" s="1">
        <f t="shared" ca="1" si="635"/>
        <v>4.9424109866838213E-2</v>
      </c>
      <c r="AS781" s="1">
        <f t="shared" ca="1" si="636"/>
        <v>5.0292468031428929E-2</v>
      </c>
      <c r="AT781" s="1">
        <f t="shared" ca="1" si="637"/>
        <v>5.108321706700427E-2</v>
      </c>
      <c r="AU781" s="1">
        <f t="shared" ca="1" si="638"/>
        <v>5.1783256903302967E-2</v>
      </c>
      <c r="AV781" s="1">
        <f t="shared" ca="1" si="639"/>
        <v>5.2384057915621368E-2</v>
      </c>
      <c r="AW781" s="1">
        <f t="shared" ca="1" si="640"/>
        <v>5.2887274861813986E-2</v>
      </c>
      <c r="AX781" s="1">
        <f t="shared" ca="1" si="641"/>
        <v>5.3309185771344955E-2</v>
      </c>
      <c r="AY781" s="1">
        <f t="shared" ca="1" si="642"/>
        <v>5.3676758426099369E-2</v>
      </c>
      <c r="AZ781" s="1">
        <f t="shared" ref="AZ781:AZ844" ca="1" si="644">AZ780+AZ$2*$B$7+(AZ$3*$BC781+AZ$4*$BD781+AZ$5*$BE781)*SQRT($B$7)+(AZ780-AY780)/(AZ$11-AY$11)*$B$7</f>
        <v>5.4012062973039045E-2</v>
      </c>
      <c r="BC781" s="1">
        <f t="shared" ca="1" si="643"/>
        <v>-1.2018783954110654</v>
      </c>
      <c r="BD781" s="1">
        <f t="shared" ca="1" si="643"/>
        <v>1.6250453822052782</v>
      </c>
      <c r="BE781" s="1">
        <f t="shared" ca="1" si="643"/>
        <v>-2.5568470746843097E-2</v>
      </c>
    </row>
    <row r="782" spans="1:57" x14ac:dyDescent="0.2">
      <c r="A782" s="118">
        <f t="shared" ref="A782:A845" si="645">A781+0.01</f>
        <v>7.6999999999998803</v>
      </c>
      <c r="B782" s="1">
        <f t="shared" ref="B782:B845" ca="1" si="646">B781+B$2*$B$7+(B$3*$BC782+B$4*$BD782+B$5*$BE782)*SQRT($B$7)+(C781-B781)/(C$11-B$11)*$B$7</f>
        <v>3.1926131572176011E-2</v>
      </c>
      <c r="C782" s="1">
        <f t="shared" ref="C782:C845" ca="1" si="647">C781+C$2*$B$7+(C$3*$BC782+C$4*$BD782+C$5*$BE782)*SQRT($B$7)+(D781-C781)/(D$11-C$11)*$B$7</f>
        <v>3.1977870686728978E-2</v>
      </c>
      <c r="D782" s="1">
        <f t="shared" ref="D782:D845" ca="1" si="648">D781+D$2*$B$7+(D$3*$BC782+D$4*$BD782+D$5*$BE782)*SQRT($B$7)+(E781-D781)/(E$11-D$11)*$B$7</f>
        <v>3.2018166318817487E-2</v>
      </c>
      <c r="E782" s="1">
        <f t="shared" ref="E782:E845" ca="1" si="649">E781+E$2*$B$7+(E$3*$BC782+E$4*$BD782+E$5*$BE782)*SQRT($B$7)+(F781-E781)/(F$11-E$11)*$B$7</f>
        <v>3.2048705647367948E-2</v>
      </c>
      <c r="F782" s="1">
        <f t="shared" ref="F782:F845" ca="1" si="650">F781+F$2*$B$7+(F$3*$BC782+F$4*$BD782+F$5*$BE782)*SQRT($B$7)+(G781-F781)/(G$11-F$11)*$B$7</f>
        <v>3.2070345129208366E-2</v>
      </c>
      <c r="G782" s="1">
        <f t="shared" ref="G782:G845" ca="1" si="651">G781+G$2*$B$7+(G$3*$BC782+G$4*$BD782+G$5*$BE782)*SQRT($B$7)+(H781-G781)/(H$11-G$11)*$B$7</f>
        <v>3.2083438183717401E-2</v>
      </c>
      <c r="H782" s="1">
        <f t="shared" ref="H782:H845" ca="1" si="652">H781+H$2*$B$7+(H$3*$BC782+H$4*$BD782+H$5*$BE782)*SQRT($B$7)+(I781-H781)/(I$11-H$11)*$B$7</f>
        <v>3.2088144375924457E-2</v>
      </c>
      <c r="I782" s="1">
        <f t="shared" ref="I782:I845" ca="1" si="653">I781+I$2*$B$7+(I$3*$BC782+I$4*$BD782+I$5*$BE782)*SQRT($B$7)+(J781-I781)/(J$11-I$11)*$B$7</f>
        <v>3.2084726241547068E-2</v>
      </c>
      <c r="J782" s="1">
        <f t="shared" ref="J782:J845" ca="1" si="654">J781+J$2*$B$7+(J$3*$BC782+J$4*$BD782+J$5*$BE782)*SQRT($B$7)+(K781-J781)/(K$11-J$11)*$B$7</f>
        <v>3.2073826895650873E-2</v>
      </c>
      <c r="K782" s="1">
        <f t="shared" ref="K782:K845" ca="1" si="655">K781+K$2*$B$7+(K$3*$BC782+K$4*$BD782+K$5*$BE782)*SQRT($B$7)+(L781-K781)/(L$11-K$11)*$B$7</f>
        <v>3.2056704772748947E-2</v>
      </c>
      <c r="L782" s="1">
        <f t="shared" ref="L782:L845" ca="1" si="656">L781+L$2*$B$7+(L$3*$BC782+L$4*$BD782+L$5*$BE782)*SQRT($B$7)+(M781-L781)/(M$11-L$11)*$B$7</f>
        <v>3.2035396434428327E-2</v>
      </c>
      <c r="M782" s="1">
        <f t="shared" ref="M782:M845" ca="1" si="657">M781+M$2*$B$7+(M$3*$BC782+M$4*$BD782+M$5*$BE782)*SQRT($B$7)+(N781-M781)/(N$11-M$11)*$B$7</f>
        <v>3.2012786512347791E-2</v>
      </c>
      <c r="N782" s="1">
        <f t="shared" ref="N782:N845" ca="1" si="658">N781+N$2*$B$7+(N$3*$BC782+N$4*$BD782+N$5*$BE782)*SQRT($B$7)+(O781-N781)/(O$11-N$11)*$B$7</f>
        <v>3.199258035140317E-2</v>
      </c>
      <c r="O782" s="1">
        <f t="shared" ref="O782:O845" ca="1" si="659">O781+O$2*$B$7+(O$3*$BC782+O$4*$BD782+O$5*$BE782)*SQRT($B$7)+(P781-O781)/(P$11-O$11)*$B$7</f>
        <v>3.1979192225735448E-2</v>
      </c>
      <c r="P782" s="1">
        <f t="shared" ref="P782:P845" ca="1" si="660">P781+P$2*$B$7+(P$3*$BC782+P$4*$BD782+P$5*$BE782)*SQRT($B$7)+(Q781-P781)/(Q$11-P$11)*$B$7</f>
        <v>3.1977573971318014E-2</v>
      </c>
      <c r="Q782" s="1">
        <f t="shared" ref="Q782:Q845" ca="1" si="661">Q781+Q$2*$B$7+(Q$3*$BC782+Q$4*$BD782+Q$5*$BE782)*SQRT($B$7)+(R781-Q781)/(R$11-Q$11)*$B$7</f>
        <v>3.1993012915683315E-2</v>
      </c>
      <c r="R782" s="1">
        <f t="shared" ref="R782:R845" ca="1" si="662">R781+R$2*$B$7+(R$3*$BC782+R$4*$BD782+R$5*$BE782)*SQRT($B$7)+(S781-R781)/(S$11-R$11)*$B$7</f>
        <v>3.2030925120670274E-2</v>
      </c>
      <c r="S782" s="1">
        <f t="shared" ref="S782:S845" ca="1" si="663">S781+S$2*$B$7+(S$3*$BC782+S$4*$BD782+S$5*$BE782)*SQRT($B$7)+(T781-S781)/(T$11-S$11)*$B$7</f>
        <v>3.2096663320079773E-2</v>
      </c>
      <c r="T782" s="1">
        <f t="shared" ref="T782:T845" ca="1" si="664">T781+T$2*$B$7+(T$3*$BC782+T$4*$BD782+T$5*$BE782)*SQRT($B$7)+(U781-T781)/(U$11-T$11)*$B$7</f>
        <v>3.2195351740009509E-2</v>
      </c>
      <c r="U782" s="1">
        <f t="shared" ref="U782:U845" ca="1" si="665">U781+U$2*$B$7+(U$3*$BC782+U$4*$BD782+U$5*$BE782)*SQRT($B$7)+(V781-U781)/(V$11-U$11)*$B$7</f>
        <v>3.233175411056282E-2</v>
      </c>
      <c r="V782" s="1">
        <f t="shared" ref="V782:V845" ca="1" si="666">V781+V$2*$B$7+(V$3*$BC782+V$4*$BD782+V$5*$BE782)*SQRT($B$7)+(W781-V781)/(W$11-V$11)*$B$7</f>
        <v>3.251017689328884E-2</v>
      </c>
      <c r="W782" s="1">
        <f t="shared" ref="W782:W845" ca="1" si="667">W781+W$2*$B$7+(W$3*$BC782+W$4*$BD782+W$5*$BE782)*SQRT($B$7)+(X781-W781)/(X$11-W$11)*$B$7</f>
        <v>3.2734406446686549E-2</v>
      </c>
      <c r="X782" s="1">
        <f t="shared" ref="X782:X845" ca="1" si="668">X781+X$2*$B$7+(X$3*$BC782+X$4*$BD782+X$5*$BE782)*SQRT($B$7)+(Y781-X781)/(Y$11-X$11)*$B$7</f>
        <v>3.3007676019690985E-2</v>
      </c>
      <c r="Y782" s="1">
        <f t="shared" ref="Y782:Y845" ca="1" si="669">Y781+Y$2*$B$7+(Y$3*$BC782+Y$4*$BD782+Y$5*$BE782)*SQRT($B$7)+(Z781-Y781)/(Z$11-Y$11)*$B$7</f>
        <v>3.3332656257132068E-2</v>
      </c>
      <c r="Z782" s="1">
        <f t="shared" ref="Z782:Z845" ca="1" si="670">Z781+Z$2*$B$7+(Z$3*$BC782+Z$4*$BD782+Z$5*$BE782)*SQRT($B$7)+(AA781-Z781)/(AA$11-Z$11)*$B$7</f>
        <v>3.3711461971929743E-2</v>
      </c>
      <c r="AA782" s="1">
        <f t="shared" ref="AA782:AA845" ca="1" si="671">AA781+AA$2*$B$7+(AA$3*$BC782+AA$4*$BD782+AA$5*$BE782)*SQRT($B$7)+(AB781-AA781)/(AB$11-AA$11)*$B$7</f>
        <v>3.4145668715619831E-2</v>
      </c>
      <c r="AB782" s="1">
        <f t="shared" ref="AB782:AB845" ca="1" si="672">AB781+AB$2*$B$7+(AB$3*$BC782+AB$4*$BD782+AB$5*$BE782)*SQRT($B$7)+(AC781-AB781)/(AC$11-AB$11)*$B$7</f>
        <v>3.4636334674181042E-2</v>
      </c>
      <c r="AC782" s="1">
        <f t="shared" ref="AC782:AC845" ca="1" si="673">AC781+AC$2*$B$7+(AC$3*$BC782+AC$4*$BD782+AC$5*$BE782)*SQRT($B$7)+(AD781-AC781)/(AD$11-AC$11)*$B$7</f>
        <v>3.5184025084453154E-2</v>
      </c>
      <c r="AD782" s="1">
        <f t="shared" ref="AD782:AD845" ca="1" si="674">AD781+AD$2*$B$7+(AD$3*$BC782+AD$4*$BD782+AD$5*$BE782)*SQRT($B$7)+(AE781-AD781)/(AE$11-AD$11)*$B$7</f>
        <v>3.5788835716593033E-2</v>
      </c>
      <c r="AE782" s="1">
        <f t="shared" ref="AE782:AE845" ca="1" si="675">AE781+AE$2*$B$7+(AE$3*$BC782+AE$4*$BD782+AE$5*$BE782)*SQRT($B$7)+(AF781-AE781)/(AF$11-AE$11)*$B$7</f>
        <v>3.6450407691191698E-2</v>
      </c>
      <c r="AF782" s="1">
        <f t="shared" ref="AF782:AF845" ca="1" si="676">AF781+AF$2*$B$7+(AF$3*$BC782+AF$4*$BD782+AF$5*$BE782)*SQRT($B$7)+(AG781-AF781)/(AG$11-AF$11)*$B$7</f>
        <v>3.7167918481849312E-2</v>
      </c>
      <c r="AG782" s="1">
        <f t="shared" ref="AG782:AG845" ca="1" si="677">AG781+AG$2*$B$7+(AG$3*$BC782+AG$4*$BD782+AG$5*$BE782)*SQRT($B$7)+(AH781-AG781)/(AH$11-AG$11)*$B$7</f>
        <v>3.7940026239128434E-2</v>
      </c>
      <c r="AH782" s="1">
        <f t="shared" ref="AH782:AH845" ca="1" si="678">AH781+AH$2*$B$7+(AH$3*$BC782+AH$4*$BD782+AH$5*$BE782)*SQRT($B$7)+(AI781-AH781)/(AI$11-AH$11)*$B$7</f>
        <v>3.8764741457271906E-2</v>
      </c>
      <c r="AI782" s="1">
        <f t="shared" ref="AI782:AI845" ca="1" si="679">AI781+AI$2*$B$7+(AI$3*$BC782+AI$4*$BD782+AI$5*$BE782)*SQRT($B$7)+(AJ781-AI781)/(AJ$11-AI$11)*$B$7</f>
        <v>3.9639207172176373E-2</v>
      </c>
      <c r="AJ782" s="1">
        <f t="shared" ref="AJ782:AJ845" ca="1" si="680">AJ781+AJ$2*$B$7+(AJ$3*$BC782+AJ$4*$BD782+AJ$5*$BE782)*SQRT($B$7)+(AK781-AJ781)/(AK$11-AJ$11)*$B$7</f>
        <v>4.0559390565796494E-2</v>
      </c>
      <c r="AK782" s="1">
        <f t="shared" ref="AK782:AK845" ca="1" si="681">AK781+AK$2*$B$7+(AK$3*$BC782+AK$4*$BD782+AK$5*$BE782)*SQRT($B$7)+(AL781-AK781)/(AL$11-AK$11)*$B$7</f>
        <v>4.1519724836230371E-2</v>
      </c>
      <c r="AL782" s="1">
        <f t="shared" ref="AL782:AL845" ca="1" si="682">AL781+AL$2*$B$7+(AL$3*$BC782+AL$4*$BD782+AL$5*$BE782)*SQRT($B$7)+(AM781-AL781)/(AM$11-AL$11)*$B$7</f>
        <v>4.251278269506184E-2</v>
      </c>
      <c r="AM782" s="1">
        <f t="shared" ref="AM782:AM845" ca="1" si="683">AM781+AM$2*$B$7+(AM$3*$BC782+AM$4*$BD782+AM$5*$BE782)*SQRT($B$7)+(AN781-AM781)/(AN$11-AM$11)*$B$7</f>
        <v>4.3529094985235987E-2</v>
      </c>
      <c r="AN782" s="1">
        <f t="shared" ref="AN782:AN845" ca="1" si="684">AN781+AN$2*$B$7+(AN$3*$BC782+AN$4*$BD782+AN$5*$BE782)*SQRT($B$7)+(AO781-AN781)/(AO$11-AN$11)*$B$7</f>
        <v>4.4557225968813945E-2</v>
      </c>
      <c r="AO782" s="1">
        <f t="shared" ref="AO782:AO845" ca="1" si="685">AO781+AO$2*$B$7+(AO$3*$BC782+AO$4*$BD782+AO$5*$BE782)*SQRT($B$7)+(AP781-AO781)/(AP$11-AO$11)*$B$7</f>
        <v>4.5584158536445853E-2</v>
      </c>
      <c r="AP782" s="1">
        <f t="shared" ref="AP782:AP845" ca="1" si="686">AP781+AP$2*$B$7+(AP$3*$BC782+AP$4*$BD782+AP$5*$BE782)*SQRT($B$7)+(AQ781-AP781)/(AQ$11-AP$11)*$B$7</f>
        <v>4.6595922636923678E-2</v>
      </c>
      <c r="AQ782" s="1">
        <f t="shared" ref="AQ782:AQ845" ca="1" si="687">AQ781+AQ$2*$B$7+(AQ$3*$BC782+AQ$4*$BD782+AQ$5*$BE782)*SQRT($B$7)+(AR781-AQ781)/(AR$11-AQ$11)*$B$7</f>
        <v>4.7578253471841116E-2</v>
      </c>
      <c r="AR782" s="1">
        <f t="shared" ref="AR782:AR845" ca="1" si="688">AR781+AR$2*$B$7+(AR$3*$BC782+AR$4*$BD782+AR$5*$BE782)*SQRT($B$7)+(AS781-AR781)/(AS$11-AR$11)*$B$7</f>
        <v>4.8516992295854371E-2</v>
      </c>
      <c r="AS782" s="1">
        <f t="shared" ref="AS782:AS845" ca="1" si="689">AS781+AS$2*$B$7+(AS$3*$BC782+AS$4*$BD782+AS$5*$BE782)*SQRT($B$7)+(AT781-AS781)/(AT$11-AS$11)*$B$7</f>
        <v>4.9398103146097105E-2</v>
      </c>
      <c r="AT782" s="1">
        <f t="shared" ref="AT782:AT845" ca="1" si="690">AT781+AT$2*$B$7+(AT$3*$BC782+AT$4*$BD782+AT$5*$BE782)*SQRT($B$7)+(AU781-AT781)/(AU$11-AT$11)*$B$7</f>
        <v>5.0207693709284025E-2</v>
      </c>
      <c r="AU782" s="1">
        <f t="shared" ref="AU782:AU845" ca="1" si="691">AU781+AU$2*$B$7+(AU$3*$BC782+AU$4*$BD782+AU$5*$BE782)*SQRT($B$7)+(AV781-AU781)/(AV$11-AU$11)*$B$7</f>
        <v>5.093312295245473E-2</v>
      </c>
      <c r="AV782" s="1">
        <f t="shared" ref="AV782:AV845" ca="1" si="692">AV781+AV$2*$B$7+(AV$3*$BC782+AV$4*$BD782+AV$5*$BE782)*SQRT($B$7)+(AW781-AV781)/(AW$11-AV$11)*$B$7</f>
        <v>5.1566433227943444E-2</v>
      </c>
      <c r="AW782" s="1">
        <f t="shared" ref="AW782:AW845" ca="1" si="693">AW781+AW$2*$B$7+(AW$3*$BC782+AW$4*$BD782+AW$5*$BE782)*SQRT($B$7)+(AX781-AW781)/(AX$11-AW$11)*$B$7</f>
        <v>5.2109941025761816E-2</v>
      </c>
      <c r="AX782" s="1">
        <f t="shared" ref="AX782:AX845" ca="1" si="694">AX781+AX$2*$B$7+(AX$3*$BC782+AX$4*$BD782+AX$5*$BE782)*SQRT($B$7)+(AY781-AX781)/(AY$11-AX$11)*$B$7</f>
        <v>5.2580508774444812E-2</v>
      </c>
      <c r="AY782" s="1">
        <f t="shared" ref="AY782:AY845" ca="1" si="695">AY781+AY$2*$B$7+(AY$3*$BC782+AY$4*$BD782+AY$5*$BE782)*SQRT($B$7)+(AZ781-AY781)/(AZ$11-AY$11)*$B$7</f>
        <v>5.3005378650310672E-2</v>
      </c>
      <c r="AZ782" s="1">
        <f t="shared" ca="1" si="644"/>
        <v>5.3407199303677176E-2</v>
      </c>
      <c r="BC782" s="1">
        <f t="shared" ref="BC782:BE845" ca="1" si="696">RAND()+RAND()+RAND()+RAND()+RAND()+RAND()+RAND()+RAND()+RAND()+RAND()+RAND()+RAND()-6</f>
        <v>-0.91628216498800441</v>
      </c>
      <c r="BD782" s="1">
        <f t="shared" ca="1" si="696"/>
        <v>-0.72024515393958222</v>
      </c>
      <c r="BE782" s="1">
        <f t="shared" ca="1" si="696"/>
        <v>0.75266776600040863</v>
      </c>
    </row>
    <row r="783" spans="1:57" x14ac:dyDescent="0.2">
      <c r="A783" s="118">
        <f t="shared" si="645"/>
        <v>7.7099999999998801</v>
      </c>
      <c r="B783" s="1">
        <f t="shared" ca="1" si="646"/>
        <v>3.0867233969178082E-2</v>
      </c>
      <c r="C783" s="1">
        <f t="shared" ca="1" si="647"/>
        <v>3.1017000519192265E-2</v>
      </c>
      <c r="D783" s="1">
        <f t="shared" ca="1" si="648"/>
        <v>3.1153661784745899E-2</v>
      </c>
      <c r="E783" s="1">
        <f t="shared" ca="1" si="649"/>
        <v>3.1278820964359175E-2</v>
      </c>
      <c r="F783" s="1">
        <f t="shared" ca="1" si="650"/>
        <v>3.1393254260085122E-2</v>
      </c>
      <c r="G783" s="1">
        <f t="shared" ca="1" si="651"/>
        <v>3.1497238694000465E-2</v>
      </c>
      <c r="H783" s="1">
        <f t="shared" ca="1" si="652"/>
        <v>3.1590861495798421E-2</v>
      </c>
      <c r="I783" s="1">
        <f t="shared" ca="1" si="653"/>
        <v>3.1674316947168026E-2</v>
      </c>
      <c r="J783" s="1">
        <f t="shared" ca="1" si="654"/>
        <v>3.1748183491002092E-2</v>
      </c>
      <c r="K783" s="1">
        <f t="shared" ca="1" si="655"/>
        <v>3.1813657347250023E-2</v>
      </c>
      <c r="L783" s="1">
        <f t="shared" ca="1" si="656"/>
        <v>3.187271373637296E-2</v>
      </c>
      <c r="M783" s="1">
        <f t="shared" ca="1" si="657"/>
        <v>3.192817511041833E-2</v>
      </c>
      <c r="N783" s="1">
        <f t="shared" ca="1" si="658"/>
        <v>3.1983682304901992E-2</v>
      </c>
      <c r="O783" s="1">
        <f t="shared" ca="1" si="659"/>
        <v>3.2043581725828586E-2</v>
      </c>
      <c r="P783" s="1">
        <f t="shared" ca="1" si="660"/>
        <v>3.2112753498557203E-2</v>
      </c>
      <c r="Q783" s="1">
        <f t="shared" ca="1" si="661"/>
        <v>3.2196409404013283E-2</v>
      </c>
      <c r="R783" s="1">
        <f t="shared" ca="1" si="662"/>
        <v>3.2299886487682318E-2</v>
      </c>
      <c r="S783" s="1">
        <f t="shared" ca="1" si="663"/>
        <v>3.2428455581624646E-2</v>
      </c>
      <c r="T783" s="1">
        <f t="shared" ca="1" si="664"/>
        <v>3.2587156811935331E-2</v>
      </c>
      <c r="U783" s="1">
        <f t="shared" ca="1" si="665"/>
        <v>3.2780668316891089E-2</v>
      </c>
      <c r="V783" s="1">
        <f t="shared" ca="1" si="666"/>
        <v>3.3013210136335493E-2</v>
      </c>
      <c r="W783" s="1">
        <f t="shared" ca="1" si="667"/>
        <v>3.3288481940220792E-2</v>
      </c>
      <c r="X783" s="1">
        <f t="shared" ca="1" si="668"/>
        <v>3.360963044434033E-2</v>
      </c>
      <c r="Y783" s="1">
        <f t="shared" ca="1" si="669"/>
        <v>3.3979240180891782E-2</v>
      </c>
      <c r="Z783" s="1">
        <f t="shared" ca="1" si="670"/>
        <v>3.4399340396405478E-2</v>
      </c>
      <c r="AA783" s="1">
        <f t="shared" ca="1" si="671"/>
        <v>3.4871421650774337E-2</v>
      </c>
      <c r="AB783" s="1">
        <f t="shared" ca="1" si="672"/>
        <v>3.5396457679956035E-2</v>
      </c>
      <c r="AC783" s="1">
        <f t="shared" ca="1" si="673"/>
        <v>3.5974929706875075E-2</v>
      </c>
      <c r="AD783" s="1">
        <f t="shared" ca="1" si="674"/>
        <v>3.6606849662669035E-2</v>
      </c>
      <c r="AE783" s="1">
        <f t="shared" ca="1" si="675"/>
        <v>3.7291774440779885E-2</v>
      </c>
      <c r="AF783" s="1">
        <f t="shared" ca="1" si="676"/>
        <v>3.8028795882623985E-2</v>
      </c>
      <c r="AG783" s="1">
        <f t="shared" ca="1" si="677"/>
        <v>3.88164835707046E-2</v>
      </c>
      <c r="AH783" s="1">
        <f t="shared" ca="1" si="678"/>
        <v>3.9652754596129623E-2</v>
      </c>
      <c r="AI783" s="1">
        <f t="shared" ca="1" si="679"/>
        <v>4.0534651924993302E-2</v>
      </c>
      <c r="AJ783" s="1">
        <f t="shared" ca="1" si="680"/>
        <v>4.1458034960712986E-2</v>
      </c>
      <c r="AK783" s="1">
        <f t="shared" ca="1" si="681"/>
        <v>4.2417222013851848E-2</v>
      </c>
      <c r="AL783" s="1">
        <f t="shared" ca="1" si="682"/>
        <v>4.3404666685871646E-2</v>
      </c>
      <c r="AM783" s="1">
        <f t="shared" ca="1" si="683"/>
        <v>4.4410781623447401E-2</v>
      </c>
      <c r="AN783" s="1">
        <f t="shared" ca="1" si="684"/>
        <v>4.5424020028974166E-2</v>
      </c>
      <c r="AO783" s="1">
        <f t="shared" ca="1" si="685"/>
        <v>4.6431265782269408E-2</v>
      </c>
      <c r="AP783" s="1">
        <f t="shared" ca="1" si="686"/>
        <v>4.7418462539000242E-2</v>
      </c>
      <c r="AQ783" s="1">
        <f t="shared" ca="1" si="687"/>
        <v>4.8371266879006176E-2</v>
      </c>
      <c r="AR783" s="1">
        <f t="shared" ca="1" si="688"/>
        <v>4.9275441556906802E-2</v>
      </c>
      <c r="AS783" s="1">
        <f t="shared" ca="1" si="689"/>
        <v>5.0116872478481303E-2</v>
      </c>
      <c r="AT783" s="1">
        <f t="shared" ca="1" si="690"/>
        <v>5.0881611501936923E-2</v>
      </c>
      <c r="AU783" s="1">
        <f t="shared" ca="1" si="691"/>
        <v>5.1557030793944941E-2</v>
      </c>
      <c r="AV783" s="1">
        <f t="shared" ca="1" si="692"/>
        <v>5.2135298382515918E-2</v>
      </c>
      <c r="AW783" s="1">
        <f t="shared" ca="1" si="693"/>
        <v>5.2618942846692961E-2</v>
      </c>
      <c r="AX783" s="1">
        <f t="shared" ca="1" si="694"/>
        <v>5.3024956717525211E-2</v>
      </c>
      <c r="AY783" s="1">
        <f t="shared" ca="1" si="695"/>
        <v>5.3380414551478572E-2</v>
      </c>
      <c r="AZ783" s="1">
        <f t="shared" ca="1" si="644"/>
        <v>5.3707899457989434E-2</v>
      </c>
      <c r="BC783" s="1">
        <f t="shared" ca="1" si="696"/>
        <v>0.58076683639447246</v>
      </c>
      <c r="BD783" s="1">
        <f t="shared" ca="1" si="696"/>
        <v>1.7637884471279932</v>
      </c>
      <c r="BE783" s="1">
        <f t="shared" ca="1" si="696"/>
        <v>1.6968222840787899</v>
      </c>
    </row>
    <row r="784" spans="1:57" x14ac:dyDescent="0.2">
      <c r="A784" s="118">
        <f t="shared" si="645"/>
        <v>7.7199999999998798</v>
      </c>
      <c r="B784" s="1">
        <f t="shared" ca="1" si="646"/>
        <v>3.199072203468014E-2</v>
      </c>
      <c r="C784" s="1">
        <f t="shared" ca="1" si="647"/>
        <v>3.2185554983768606E-2</v>
      </c>
      <c r="D784" s="1">
        <f t="shared" ca="1" si="648"/>
        <v>3.2356776608237034E-2</v>
      </c>
      <c r="E784" s="1">
        <f t="shared" ca="1" si="649"/>
        <v>3.2506490019645166E-2</v>
      </c>
      <c r="F784" s="1">
        <f t="shared" ca="1" si="650"/>
        <v>3.2635975061353698E-2</v>
      </c>
      <c r="G784" s="1">
        <f t="shared" ca="1" si="651"/>
        <v>3.2746016258309897E-2</v>
      </c>
      <c r="H784" s="1">
        <f t="shared" ca="1" si="652"/>
        <v>3.2837212405430118E-2</v>
      </c>
      <c r="I784" s="1">
        <f t="shared" ca="1" si="653"/>
        <v>3.2910273420945178E-2</v>
      </c>
      <c r="J784" s="1">
        <f t="shared" ca="1" si="654"/>
        <v>3.296629694366042E-2</v>
      </c>
      <c r="K784" s="1">
        <f t="shared" ca="1" si="655"/>
        <v>3.3007000815363501E-2</v>
      </c>
      <c r="L784" s="1">
        <f t="shared" ca="1" si="656"/>
        <v>3.3034882717553116E-2</v>
      </c>
      <c r="M784" s="1">
        <f t="shared" ca="1" si="657"/>
        <v>3.3053286695003153E-2</v>
      </c>
      <c r="N784" s="1">
        <f t="shared" ca="1" si="658"/>
        <v>3.3066372825607517E-2</v>
      </c>
      <c r="O784" s="1">
        <f t="shared" ca="1" si="659"/>
        <v>3.3079003389318129E-2</v>
      </c>
      <c r="P784" s="1">
        <f t="shared" ca="1" si="660"/>
        <v>3.309657054309309E-2</v>
      </c>
      <c r="Q784" s="1">
        <f t="shared" ca="1" si="661"/>
        <v>3.3124794270789085E-2</v>
      </c>
      <c r="R784" s="1">
        <f t="shared" ca="1" si="662"/>
        <v>3.3169516362763593E-2</v>
      </c>
      <c r="S784" s="1">
        <f t="shared" ca="1" si="663"/>
        <v>3.3236509524304327E-2</v>
      </c>
      <c r="T784" s="1">
        <f t="shared" ca="1" si="664"/>
        <v>3.3331313570600415E-2</v>
      </c>
      <c r="U784" s="1">
        <f t="shared" ca="1" si="665"/>
        <v>3.3459104850437543E-2</v>
      </c>
      <c r="V784" s="1">
        <f t="shared" ca="1" si="666"/>
        <v>3.3624600795550061E-2</v>
      </c>
      <c r="W784" s="1">
        <f t="shared" ca="1" si="667"/>
        <v>3.3831998209384762E-2</v>
      </c>
      <c r="X784" s="1">
        <f t="shared" ca="1" si="668"/>
        <v>3.4084941101936661E-2</v>
      </c>
      <c r="Y784" s="1">
        <f t="shared" ca="1" si="669"/>
        <v>3.4386511722629187E-2</v>
      </c>
      <c r="Z784" s="1">
        <f t="shared" ca="1" si="670"/>
        <v>3.4739237582031172E-2</v>
      </c>
      <c r="AA784" s="1">
        <f t="shared" ca="1" si="671"/>
        <v>3.5145108078158238E-2</v>
      </c>
      <c r="AB784" s="1">
        <f t="shared" ca="1" si="672"/>
        <v>3.5605596324602314E-2</v>
      </c>
      <c r="AC784" s="1">
        <f t="shared" ca="1" si="673"/>
        <v>3.6121683352803712E-2</v>
      </c>
      <c r="AD784" s="1">
        <f t="shared" ca="1" si="674"/>
        <v>3.6693881066051287E-2</v>
      </c>
      <c r="AE784" s="1">
        <f t="shared" ca="1" si="675"/>
        <v>3.7322245921470446E-2</v>
      </c>
      <c r="AF784" s="1">
        <f t="shared" ca="1" si="676"/>
        <v>3.8006367888509404E-2</v>
      </c>
      <c r="AG784" s="1">
        <f t="shared" ca="1" si="677"/>
        <v>3.8745311703843786E-2</v>
      </c>
      <c r="AH784" s="1">
        <f t="shared" ca="1" si="678"/>
        <v>3.9537484741046347E-2</v>
      </c>
      <c r="AI784" s="1">
        <f t="shared" ca="1" si="679"/>
        <v>4.0380413561167415E-2</v>
      </c>
      <c r="AJ784" s="1">
        <f t="shared" ca="1" si="680"/>
        <v>4.1270433465840251E-2</v>
      </c>
      <c r="AK784" s="1">
        <f t="shared" ca="1" si="681"/>
        <v>4.2202331612574508E-2</v>
      </c>
      <c r="AL784" s="1">
        <f t="shared" ca="1" si="682"/>
        <v>4.3169026329920084E-2</v>
      </c>
      <c r="AM784" s="1">
        <f t="shared" ca="1" si="683"/>
        <v>4.4161396029947189E-2</v>
      </c>
      <c r="AN784" s="1">
        <f t="shared" ca="1" si="684"/>
        <v>4.5168366915294626E-2</v>
      </c>
      <c r="AO784" s="1">
        <f t="shared" ca="1" si="685"/>
        <v>4.6177307928234532E-2</v>
      </c>
      <c r="AP784" s="1">
        <f t="shared" ca="1" si="686"/>
        <v>4.7174660403669709E-2</v>
      </c>
      <c r="AQ784" s="1">
        <f t="shared" ca="1" si="687"/>
        <v>4.8146586121053048E-2</v>
      </c>
      <c r="AR784" s="1">
        <f t="shared" ca="1" si="688"/>
        <v>4.9079353161274299E-2</v>
      </c>
      <c r="AS784" s="1">
        <f t="shared" ca="1" si="689"/>
        <v>4.9959353563748303E-2</v>
      </c>
      <c r="AT784" s="1">
        <f t="shared" ca="1" si="690"/>
        <v>5.0773168557670778E-2</v>
      </c>
      <c r="AU784" s="1">
        <f t="shared" ca="1" si="691"/>
        <v>5.1508769577798749E-2</v>
      </c>
      <c r="AV784" s="1">
        <f t="shared" ca="1" si="692"/>
        <v>5.2159035875019369E-2</v>
      </c>
      <c r="AW784" s="1">
        <f t="shared" ca="1" si="693"/>
        <v>5.2727290296610066E-2</v>
      </c>
      <c r="AX784" s="1">
        <f t="shared" ca="1" si="694"/>
        <v>5.3231233340619952E-2</v>
      </c>
      <c r="AY784" s="1">
        <f t="shared" ca="1" si="695"/>
        <v>5.3698357804175201E-2</v>
      </c>
      <c r="AZ784" s="1">
        <f t="shared" ca="1" si="644"/>
        <v>5.4151864859680474E-2</v>
      </c>
      <c r="BC784" s="1">
        <f t="shared" ca="1" si="696"/>
        <v>0.64512778905024337</v>
      </c>
      <c r="BD784" s="1">
        <f t="shared" ca="1" si="696"/>
        <v>-1.9202813790377373</v>
      </c>
      <c r="BE784" s="1">
        <f t="shared" ca="1" si="696"/>
        <v>-4.7734250426128E-2</v>
      </c>
    </row>
    <row r="785" spans="1:57" x14ac:dyDescent="0.2">
      <c r="A785" s="118">
        <f t="shared" si="645"/>
        <v>7.7299999999998796</v>
      </c>
      <c r="B785" s="1">
        <f t="shared" ca="1" si="646"/>
        <v>3.190385493500561E-2</v>
      </c>
      <c r="C785" s="1">
        <f t="shared" ca="1" si="647"/>
        <v>3.2069359351069741E-2</v>
      </c>
      <c r="D785" s="1">
        <f t="shared" ca="1" si="648"/>
        <v>3.2214382727288E-2</v>
      </c>
      <c r="E785" s="1">
        <f t="shared" ca="1" si="649"/>
        <v>3.234089872640817E-2</v>
      </c>
      <c r="F785" s="1">
        <f t="shared" ca="1" si="650"/>
        <v>3.2450061473912988E-2</v>
      </c>
      <c r="G785" s="1">
        <f t="shared" ca="1" si="651"/>
        <v>3.2542533642450439E-2</v>
      </c>
      <c r="H785" s="1">
        <f t="shared" ca="1" si="652"/>
        <v>3.2618796237169519E-2</v>
      </c>
      <c r="I785" s="1">
        <f t="shared" ca="1" si="653"/>
        <v>3.2679445447613385E-2</v>
      </c>
      <c r="J785" s="1">
        <f t="shared" ca="1" si="654"/>
        <v>3.2725468720601503E-2</v>
      </c>
      <c r="K785" s="1">
        <f t="shared" ca="1" si="655"/>
        <v>3.2758476100126915E-2</v>
      </c>
      <c r="L785" s="1">
        <f t="shared" ca="1" si="656"/>
        <v>3.2780858274942794E-2</v>
      </c>
      <c r="M785" s="1">
        <f t="shared" ca="1" si="657"/>
        <v>3.2795851399125622E-2</v>
      </c>
      <c r="N785" s="1">
        <f t="shared" ca="1" si="658"/>
        <v>3.2807505289161862E-2</v>
      </c>
      <c r="O785" s="1">
        <f t="shared" ca="1" si="659"/>
        <v>3.2820568585686875E-2</v>
      </c>
      <c r="P785" s="1">
        <f t="shared" ca="1" si="660"/>
        <v>3.284031596426755E-2</v>
      </c>
      <c r="Q785" s="1">
        <f t="shared" ca="1" si="661"/>
        <v>3.287234610611374E-2</v>
      </c>
      <c r="R785" s="1">
        <f t="shared" ca="1" si="662"/>
        <v>3.2922376052605153E-2</v>
      </c>
      <c r="S785" s="1">
        <f t="shared" ca="1" si="663"/>
        <v>3.2996050902157334E-2</v>
      </c>
      <c r="T785" s="1">
        <f t="shared" ca="1" si="664"/>
        <v>3.3098780693064898E-2</v>
      </c>
      <c r="U785" s="1">
        <f t="shared" ca="1" si="665"/>
        <v>3.3235610531833264E-2</v>
      </c>
      <c r="V785" s="1">
        <f t="shared" ca="1" si="666"/>
        <v>3.3411125800502754E-2</v>
      </c>
      <c r="W785" s="1">
        <f t="shared" ca="1" si="667"/>
        <v>3.3629391002811961E-2</v>
      </c>
      <c r="X785" s="1">
        <f t="shared" ca="1" si="668"/>
        <v>3.3893918015001197E-2</v>
      </c>
      <c r="Y785" s="1">
        <f t="shared" ca="1" si="669"/>
        <v>3.4207657378239019E-2</v>
      </c>
      <c r="Z785" s="1">
        <f t="shared" ca="1" si="670"/>
        <v>3.4573005442197567E-2</v>
      </c>
      <c r="AA785" s="1">
        <f t="shared" ca="1" si="671"/>
        <v>3.4991821017388514E-2</v>
      </c>
      <c r="AB785" s="1">
        <f t="shared" ca="1" si="672"/>
        <v>3.5465447167238803E-2</v>
      </c>
      <c r="AC785" s="1">
        <f t="shared" ca="1" si="673"/>
        <v>3.5994735298560392E-2</v>
      </c>
      <c r="AD785" s="1">
        <f t="shared" ca="1" si="674"/>
        <v>3.658006784220718E-2</v>
      </c>
      <c r="AE785" s="1">
        <f t="shared" ca="1" si="675"/>
        <v>3.7221371353858099E-2</v>
      </c>
      <c r="AF785" s="1">
        <f t="shared" ca="1" si="676"/>
        <v>3.7918104435099152E-2</v>
      </c>
      <c r="AG785" s="1">
        <f t="shared" ca="1" si="677"/>
        <v>3.8669197442927301E-2</v>
      </c>
      <c r="AH785" s="1">
        <f t="shared" ca="1" si="678"/>
        <v>3.9472918463213109E-2</v>
      </c>
      <c r="AI785" s="1">
        <f t="shared" ca="1" si="679"/>
        <v>4.0326648061611327E-2</v>
      </c>
      <c r="AJ785" s="1">
        <f t="shared" ca="1" si="680"/>
        <v>4.122656786052882E-2</v>
      </c>
      <c r="AK785" s="1">
        <f t="shared" ca="1" si="681"/>
        <v>4.2167304345607719E-2</v>
      </c>
      <c r="AL785" s="1">
        <f t="shared" ca="1" si="682"/>
        <v>4.3141611156835319E-2</v>
      </c>
      <c r="AM785" s="1">
        <f t="shared" ca="1" si="683"/>
        <v>4.4140203179957087E-2</v>
      </c>
      <c r="AN785" s="1">
        <f t="shared" ca="1" si="684"/>
        <v>4.5151850422682958E-2</v>
      </c>
      <c r="AO785" s="1">
        <f t="shared" ca="1" si="685"/>
        <v>4.6163777705658438E-2</v>
      </c>
      <c r="AP785" s="1">
        <f t="shared" ca="1" si="686"/>
        <v>4.7162294757012738E-2</v>
      </c>
      <c r="AQ785" s="1">
        <f t="shared" ca="1" si="687"/>
        <v>4.813343912192837E-2</v>
      </c>
      <c r="AR785" s="1">
        <f t="shared" ca="1" si="688"/>
        <v>4.9063354787295684E-2</v>
      </c>
      <c r="AS785" s="1">
        <f t="shared" ca="1" si="689"/>
        <v>4.9938310954495357E-2</v>
      </c>
      <c r="AT785" s="1">
        <f t="shared" ca="1" si="690"/>
        <v>5.0744790185236643E-2</v>
      </c>
      <c r="AU785" s="1">
        <f t="shared" ca="1" si="691"/>
        <v>5.147073598504126E-2</v>
      </c>
      <c r="AV785" s="1">
        <f t="shared" ca="1" si="692"/>
        <v>5.2109111052163246E-2</v>
      </c>
      <c r="AW785" s="1">
        <f t="shared" ca="1" si="693"/>
        <v>5.2663401339672747E-2</v>
      </c>
      <c r="AX785" s="1">
        <f t="shared" ca="1" si="694"/>
        <v>5.3151380081675227E-2</v>
      </c>
      <c r="AY785" s="1">
        <f t="shared" ca="1" si="695"/>
        <v>5.3600332875986374E-2</v>
      </c>
      <c r="AZ785" s="1">
        <f t="shared" ca="1" si="644"/>
        <v>5.4033150049915053E-2</v>
      </c>
      <c r="BC785" s="1">
        <f t="shared" ca="1" si="696"/>
        <v>-0.23443974402313916</v>
      </c>
      <c r="BD785" s="1">
        <f t="shared" ca="1" si="696"/>
        <v>0.20985154954663088</v>
      </c>
      <c r="BE785" s="1">
        <f t="shared" ca="1" si="696"/>
        <v>-0.28339352851793187</v>
      </c>
    </row>
    <row r="786" spans="1:57" x14ac:dyDescent="0.2">
      <c r="A786" s="118">
        <f t="shared" si="645"/>
        <v>7.7399999999998794</v>
      </c>
      <c r="B786" s="1">
        <f t="shared" ca="1" si="646"/>
        <v>3.203887597299486E-2</v>
      </c>
      <c r="C786" s="1">
        <f t="shared" ca="1" si="647"/>
        <v>3.2305765620506327E-2</v>
      </c>
      <c r="D786" s="1">
        <f t="shared" ca="1" si="648"/>
        <v>3.254457519812054E-2</v>
      </c>
      <c r="E786" s="1">
        <f t="shared" ca="1" si="649"/>
        <v>3.2757519130135034E-2</v>
      </c>
      <c r="F786" s="1">
        <f t="shared" ca="1" si="650"/>
        <v>3.2945996037209178E-2</v>
      </c>
      <c r="G786" s="1">
        <f t="shared" ca="1" si="651"/>
        <v>3.3110916956685332E-2</v>
      </c>
      <c r="H786" s="1">
        <f t="shared" ca="1" si="652"/>
        <v>3.3253015320909726E-2</v>
      </c>
      <c r="I786" s="1">
        <f t="shared" ca="1" si="653"/>
        <v>3.3373143797214927E-2</v>
      </c>
      <c r="J786" s="1">
        <f t="shared" ca="1" si="654"/>
        <v>3.3472549824061372E-2</v>
      </c>
      <c r="K786" s="1">
        <f t="shared" ca="1" si="655"/>
        <v>3.355310579949148E-2</v>
      </c>
      <c r="L786" s="1">
        <f t="shared" ca="1" si="656"/>
        <v>3.3617465537296866E-2</v>
      </c>
      <c r="M786" s="1">
        <f t="shared" ca="1" si="657"/>
        <v>3.3669127389185441E-2</v>
      </c>
      <c r="N786" s="1">
        <f t="shared" ca="1" si="658"/>
        <v>3.3712400978421063E-2</v>
      </c>
      <c r="O786" s="1">
        <f t="shared" ca="1" si="659"/>
        <v>3.3752291365224035E-2</v>
      </c>
      <c r="P786" s="1">
        <f t="shared" ca="1" si="660"/>
        <v>3.3794325803087957E-2</v>
      </c>
      <c r="Q786" s="1">
        <f t="shared" ca="1" si="661"/>
        <v>3.3844351737392253E-2</v>
      </c>
      <c r="R786" s="1">
        <f t="shared" ca="1" si="662"/>
        <v>3.3908331539123968E-2</v>
      </c>
      <c r="S786" s="1">
        <f t="shared" ca="1" si="663"/>
        <v>3.3992152792169078E-2</v>
      </c>
      <c r="T786" s="1">
        <f t="shared" ca="1" si="664"/>
        <v>3.4101465864362961E-2</v>
      </c>
      <c r="U786" s="1">
        <f t="shared" ca="1" si="665"/>
        <v>3.4241554739525518E-2</v>
      </c>
      <c r="V786" s="1">
        <f t="shared" ca="1" si="666"/>
        <v>3.4417242880745783E-2</v>
      </c>
      <c r="W786" s="1">
        <f t="shared" ca="1" si="667"/>
        <v>3.4632832631116238E-2</v>
      </c>
      <c r="X786" s="1">
        <f t="shared" ca="1" si="668"/>
        <v>3.4892073877375494E-2</v>
      </c>
      <c r="Y786" s="1">
        <f t="shared" ca="1" si="669"/>
        <v>3.5198155599127423E-2</v>
      </c>
      <c r="Z786" s="1">
        <f t="shared" ca="1" si="670"/>
        <v>3.5553713132358347E-2</v>
      </c>
      <c r="AA786" s="1">
        <f t="shared" ca="1" si="671"/>
        <v>3.5960844846565782E-2</v>
      </c>
      <c r="AB786" s="1">
        <f t="shared" ca="1" si="672"/>
        <v>3.6421133899265448E-2</v>
      </c>
      <c r="AC786" s="1">
        <f t="shared" ca="1" si="673"/>
        <v>3.6935672211427809E-2</v>
      </c>
      <c r="AD786" s="1">
        <f t="shared" ca="1" si="674"/>
        <v>3.7505082868634611E-2</v>
      </c>
      <c r="AE786" s="1">
        <f t="shared" ca="1" si="675"/>
        <v>3.8129532631533014E-2</v>
      </c>
      <c r="AF786" s="1">
        <f t="shared" ca="1" si="676"/>
        <v>3.8808718809353493E-2</v>
      </c>
      <c r="AG786" s="1">
        <f t="shared" ca="1" si="677"/>
        <v>3.9541807416996907E-2</v>
      </c>
      <c r="AH786" s="1">
        <f t="shared" ca="1" si="678"/>
        <v>4.0327297254220754E-2</v>
      </c>
      <c r="AI786" s="1">
        <f t="shared" ca="1" si="679"/>
        <v>4.1162792873350618E-2</v>
      </c>
      <c r="AJ786" s="1">
        <f t="shared" ca="1" si="680"/>
        <v>4.2044692213457163E-2</v>
      </c>
      <c r="AK786" s="1">
        <f t="shared" ca="1" si="681"/>
        <v>4.2967831143724121E-2</v>
      </c>
      <c r="AL786" s="1">
        <f t="shared" ca="1" si="682"/>
        <v>4.3925168774563948E-2</v>
      </c>
      <c r="AM786" s="1">
        <f t="shared" ca="1" si="683"/>
        <v>4.4907626747768312E-2</v>
      </c>
      <c r="AN786" s="1">
        <f t="shared" ca="1" si="684"/>
        <v>4.5904189253327322E-2</v>
      </c>
      <c r="AO786" s="1">
        <f t="shared" ca="1" si="685"/>
        <v>4.6902307376299961E-2</v>
      </c>
      <c r="AP786" s="1">
        <f t="shared" ca="1" si="686"/>
        <v>4.7888529521234909E-2</v>
      </c>
      <c r="AQ786" s="1">
        <f t="shared" ca="1" si="687"/>
        <v>4.8849139137592736E-2</v>
      </c>
      <c r="AR786" s="1">
        <f t="shared" ca="1" si="688"/>
        <v>4.9770526279126731E-2</v>
      </c>
      <c r="AS786" s="1">
        <f t="shared" ca="1" si="689"/>
        <v>5.0639207928337357E-2</v>
      </c>
      <c r="AT786" s="1">
        <f t="shared" ca="1" si="690"/>
        <v>5.1441939529955447E-2</v>
      </c>
      <c r="AU786" s="1">
        <f t="shared" ca="1" si="691"/>
        <v>5.2167009023542488E-2</v>
      </c>
      <c r="AV786" s="1">
        <f t="shared" ca="1" si="692"/>
        <v>5.2807834283630929E-2</v>
      </c>
      <c r="AW786" s="1">
        <f t="shared" ca="1" si="693"/>
        <v>5.3368432697431932E-2</v>
      </c>
      <c r="AX786" s="1">
        <f t="shared" ca="1" si="694"/>
        <v>5.3867014772142972E-2</v>
      </c>
      <c r="AY786" s="1">
        <f t="shared" ca="1" si="695"/>
        <v>5.4331026969096585E-2</v>
      </c>
      <c r="AZ786" s="1">
        <f t="shared" ca="1" si="644"/>
        <v>5.4783475487397405E-2</v>
      </c>
      <c r="BC786" s="1">
        <f t="shared" ca="1" si="696"/>
        <v>1.2333286023262069</v>
      </c>
      <c r="BD786" s="1">
        <f t="shared" ca="1" si="696"/>
        <v>0.17848942510743449</v>
      </c>
      <c r="BE786" s="1">
        <f t="shared" ca="1" si="696"/>
        <v>1.2586001087546883</v>
      </c>
    </row>
    <row r="787" spans="1:57" x14ac:dyDescent="0.2">
      <c r="A787" s="118">
        <f t="shared" si="645"/>
        <v>7.7499999999998792</v>
      </c>
      <c r="B787" s="1">
        <f t="shared" ca="1" si="646"/>
        <v>3.2308328904872188E-2</v>
      </c>
      <c r="C787" s="1">
        <f t="shared" ca="1" si="647"/>
        <v>3.2598663458586814E-2</v>
      </c>
      <c r="D787" s="1">
        <f t="shared" ca="1" si="648"/>
        <v>3.2858172595446489E-2</v>
      </c>
      <c r="E787" s="1">
        <f t="shared" ca="1" si="649"/>
        <v>3.3089176757188178E-2</v>
      </c>
      <c r="F787" s="1">
        <f t="shared" ca="1" si="650"/>
        <v>3.3293184318255377E-2</v>
      </c>
      <c r="G787" s="1">
        <f t="shared" ca="1" si="651"/>
        <v>3.3471219943152004E-2</v>
      </c>
      <c r="H787" s="1">
        <f t="shared" ca="1" si="652"/>
        <v>3.3624134753650531E-2</v>
      </c>
      <c r="I787" s="1">
        <f t="shared" ca="1" si="653"/>
        <v>3.3752903146367079E-2</v>
      </c>
      <c r="J787" s="1">
        <f t="shared" ca="1" si="654"/>
        <v>3.3858897779868363E-2</v>
      </c>
      <c r="K787" s="1">
        <f t="shared" ca="1" si="655"/>
        <v>3.3944118602883114E-2</v>
      </c>
      <c r="L787" s="1">
        <f t="shared" ca="1" si="656"/>
        <v>3.4011347716910376E-2</v>
      </c>
      <c r="M787" s="1">
        <f t="shared" ca="1" si="657"/>
        <v>3.4064210804689549E-2</v>
      </c>
      <c r="N787" s="1">
        <f t="shared" ca="1" si="658"/>
        <v>3.4107142409735176E-2</v>
      </c>
      <c r="O787" s="1">
        <f t="shared" ca="1" si="659"/>
        <v>3.4145269116236478E-2</v>
      </c>
      <c r="P787" s="1">
        <f t="shared" ca="1" si="660"/>
        <v>3.4184235860555759E-2</v>
      </c>
      <c r="Q787" s="1">
        <f t="shared" ca="1" si="661"/>
        <v>3.4230003964767892E-2</v>
      </c>
      <c r="R787" s="1">
        <f t="shared" ca="1" si="662"/>
        <v>3.4288646253801687E-2</v>
      </c>
      <c r="S787" s="1">
        <f t="shared" ca="1" si="663"/>
        <v>3.4366157935112066E-2</v>
      </c>
      <c r="T787" s="1">
        <f t="shared" ca="1" si="664"/>
        <v>3.446829485824781E-2</v>
      </c>
      <c r="U787" s="1">
        <f t="shared" ca="1" si="665"/>
        <v>3.4600445049635109E-2</v>
      </c>
      <c r="V787" s="1">
        <f t="shared" ca="1" si="666"/>
        <v>3.4767535229794956E-2</v>
      </c>
      <c r="W787" s="1">
        <f t="shared" ca="1" si="667"/>
        <v>3.4973970765813753E-2</v>
      </c>
      <c r="X787" s="1">
        <f t="shared" ca="1" si="668"/>
        <v>3.5223604744704269E-2</v>
      </c>
      <c r="Y787" s="1">
        <f t="shared" ca="1" si="669"/>
        <v>3.5519729776680421E-2</v>
      </c>
      <c r="Z787" s="1">
        <f t="shared" ca="1" si="670"/>
        <v>3.5865085376713284E-2</v>
      </c>
      <c r="AA787" s="1">
        <f t="shared" ca="1" si="671"/>
        <v>3.6261874665205418E-2</v>
      </c>
      <c r="AB787" s="1">
        <f t="shared" ca="1" si="672"/>
        <v>3.6711786083379834E-2</v>
      </c>
      <c r="AC787" s="1">
        <f t="shared" ca="1" si="673"/>
        <v>3.721601725039405E-2</v>
      </c>
      <c r="AD787" s="1">
        <f t="shared" ca="1" si="674"/>
        <v>3.7775297078779593E-2</v>
      </c>
      <c r="AE787" s="1">
        <f t="shared" ca="1" si="675"/>
        <v>3.838989768542251E-2</v>
      </c>
      <c r="AF787" s="1">
        <f t="shared" ca="1" si="676"/>
        <v>3.9059620207420091E-2</v>
      </c>
      <c r="AG787" s="1">
        <f t="shared" ca="1" si="677"/>
        <v>3.9783731399913862E-2</v>
      </c>
      <c r="AH787" s="1">
        <f t="shared" ca="1" si="678"/>
        <v>4.0560825823221097E-2</v>
      </c>
      <c r="AI787" s="1">
        <f t="shared" ca="1" si="679"/>
        <v>4.13885970441552E-2</v>
      </c>
      <c r="AJ787" s="1">
        <f t="shared" ca="1" si="680"/>
        <v>4.2263524361005333E-2</v>
      </c>
      <c r="AK787" s="1">
        <f t="shared" ca="1" si="681"/>
        <v>4.3180518129451638E-2</v>
      </c>
      <c r="AL787" s="1">
        <f t="shared" ca="1" si="682"/>
        <v>4.4132608137261276E-2</v>
      </c>
      <c r="AM787" s="1">
        <f t="shared" ca="1" si="683"/>
        <v>4.5110788112013959E-2</v>
      </c>
      <c r="AN787" s="1">
        <f t="shared" ca="1" si="684"/>
        <v>4.6104121848839753E-2</v>
      </c>
      <c r="AO787" s="1">
        <f t="shared" ca="1" si="685"/>
        <v>4.7100152126668383E-2</v>
      </c>
      <c r="AP787" s="1">
        <f t="shared" ca="1" si="686"/>
        <v>4.8085531352242326E-2</v>
      </c>
      <c r="AQ787" s="1">
        <f t="shared" ca="1" si="687"/>
        <v>4.9046654063769006E-2</v>
      </c>
      <c r="AR787" s="1">
        <f t="shared" ca="1" si="688"/>
        <v>4.9970021597366958E-2</v>
      </c>
      <c r="AS787" s="1">
        <f t="shared" ca="1" si="689"/>
        <v>5.0842264399911588E-2</v>
      </c>
      <c r="AT787" s="1">
        <f t="shared" ca="1" si="690"/>
        <v>5.1650277411392831E-2</v>
      </c>
      <c r="AU787" s="1">
        <f t="shared" ca="1" si="691"/>
        <v>5.2382560401473828E-2</v>
      </c>
      <c r="AV787" s="1">
        <f t="shared" ca="1" si="692"/>
        <v>5.3032853127339845E-2</v>
      </c>
      <c r="AW787" s="1">
        <f t="shared" ca="1" si="693"/>
        <v>5.3605567708339213E-2</v>
      </c>
      <c r="AX787" s="1">
        <f t="shared" ca="1" si="694"/>
        <v>5.4119211577787055E-2</v>
      </c>
      <c r="AY787" s="1">
        <f t="shared" ca="1" si="695"/>
        <v>5.4601256341915462E-2</v>
      </c>
      <c r="AZ787" s="1">
        <f t="shared" ca="1" si="644"/>
        <v>5.5074595496571482E-2</v>
      </c>
      <c r="BC787" s="1">
        <f t="shared" ca="1" si="696"/>
        <v>0.43645449049066087</v>
      </c>
      <c r="BD787" s="1">
        <f t="shared" ca="1" si="696"/>
        <v>-0.23387851465339349</v>
      </c>
      <c r="BE787" s="1">
        <f t="shared" ca="1" si="696"/>
        <v>0.20993575171701551</v>
      </c>
    </row>
    <row r="788" spans="1:57" x14ac:dyDescent="0.2">
      <c r="A788" s="118">
        <f t="shared" si="645"/>
        <v>7.759999999999879</v>
      </c>
      <c r="B788" s="1">
        <f t="shared" ca="1" si="646"/>
        <v>3.1866193602701737E-2</v>
      </c>
      <c r="C788" s="1">
        <f t="shared" ca="1" si="647"/>
        <v>3.2179213836120386E-2</v>
      </c>
      <c r="D788" s="1">
        <f t="shared" ca="1" si="648"/>
        <v>3.2457922487416392E-2</v>
      </c>
      <c r="E788" s="1">
        <f t="shared" ca="1" si="649"/>
        <v>3.2704788648566248E-2</v>
      </c>
      <c r="F788" s="1">
        <f t="shared" ca="1" si="650"/>
        <v>3.2921473083338308E-2</v>
      </c>
      <c r="G788" s="1">
        <f t="shared" ca="1" si="651"/>
        <v>3.3109156722716554E-2</v>
      </c>
      <c r="H788" s="1">
        <f t="shared" ca="1" si="652"/>
        <v>3.3268851016770025E-2</v>
      </c>
      <c r="I788" s="1">
        <f t="shared" ca="1" si="653"/>
        <v>3.3401694719288055E-2</v>
      </c>
      <c r="J788" s="1">
        <f t="shared" ca="1" si="654"/>
        <v>3.3509228313628459E-2</v>
      </c>
      <c r="K788" s="1">
        <f t="shared" ca="1" si="655"/>
        <v>3.3593621872019856E-2</v>
      </c>
      <c r="L788" s="1">
        <f t="shared" ca="1" si="656"/>
        <v>3.3657828322608427E-2</v>
      </c>
      <c r="M788" s="1">
        <f t="shared" ca="1" si="657"/>
        <v>3.3705643189022638E-2</v>
      </c>
      <c r="N788" s="1">
        <f t="shared" ca="1" si="658"/>
        <v>3.3741668425175272E-2</v>
      </c>
      <c r="O788" s="1">
        <f t="shared" ca="1" si="659"/>
        <v>3.3771194620475661E-2</v>
      </c>
      <c r="P788" s="1">
        <f t="shared" ca="1" si="660"/>
        <v>3.3800026876104547E-2</v>
      </c>
      <c r="Q788" s="1">
        <f t="shared" ca="1" si="661"/>
        <v>3.383428288045038E-2</v>
      </c>
      <c r="R788" s="1">
        <f t="shared" ca="1" si="662"/>
        <v>3.3880188413849467E-2</v>
      </c>
      <c r="S788" s="1">
        <f t="shared" ca="1" si="663"/>
        <v>3.3943888822561767E-2</v>
      </c>
      <c r="T788" s="1">
        <f t="shared" ca="1" si="664"/>
        <v>3.4031287967140521E-2</v>
      </c>
      <c r="U788" s="1">
        <f t="shared" ca="1" si="665"/>
        <v>3.4147920458987908E-2</v>
      </c>
      <c r="V788" s="1">
        <f t="shared" ca="1" si="666"/>
        <v>3.4298858829461334E-2</v>
      </c>
      <c r="W788" s="1">
        <f t="shared" ca="1" si="667"/>
        <v>3.44886540312399E-2</v>
      </c>
      <c r="X788" s="1">
        <f t="shared" ca="1" si="668"/>
        <v>3.4721304918290466E-2</v>
      </c>
      <c r="Y788" s="1">
        <f t="shared" ca="1" si="669"/>
        <v>3.5000250300477688E-2</v>
      </c>
      <c r="Z788" s="1">
        <f t="shared" ca="1" si="670"/>
        <v>3.5328376441268974E-2</v>
      </c>
      <c r="AA788" s="1">
        <f t="shared" ca="1" si="671"/>
        <v>3.5708033780701191E-2</v>
      </c>
      <c r="AB788" s="1">
        <f t="shared" ca="1" si="672"/>
        <v>3.6141058610067424E-2</v>
      </c>
      <c r="AC788" s="1">
        <f t="shared" ca="1" si="673"/>
        <v>3.662879680736069E-2</v>
      </c>
      <c r="AD788" s="1">
        <f t="shared" ca="1" si="674"/>
        <v>3.7172125660721297E-2</v>
      </c>
      <c r="AE788" s="1">
        <f t="shared" ca="1" si="675"/>
        <v>3.7771465170779922E-2</v>
      </c>
      <c r="AF788" s="1">
        <f t="shared" ca="1" si="676"/>
        <v>3.8426762798821332E-2</v>
      </c>
      <c r="AG788" s="1">
        <f t="shared" ca="1" si="677"/>
        <v>3.913742849870732E-2</v>
      </c>
      <c r="AH788" s="1">
        <f t="shared" ca="1" si="678"/>
        <v>3.9902195014466693E-2</v>
      </c>
      <c r="AI788" s="1">
        <f t="shared" ca="1" si="679"/>
        <v>4.0718887332368461E-2</v>
      </c>
      <c r="AJ788" s="1">
        <f t="shared" ca="1" si="680"/>
        <v>4.158410853053908E-2</v>
      </c>
      <c r="AK788" s="1">
        <f t="shared" ca="1" si="681"/>
        <v>4.249288593304542E-2</v>
      </c>
      <c r="AL788" s="1">
        <f t="shared" ca="1" si="682"/>
        <v>4.3438362591251237E-2</v>
      </c>
      <c r="AM788" s="1">
        <f t="shared" ca="1" si="683"/>
        <v>4.4411647026984517E-2</v>
      </c>
      <c r="AN788" s="1">
        <f t="shared" ca="1" si="684"/>
        <v>4.5401925440363103E-2</v>
      </c>
      <c r="AO788" s="1">
        <f t="shared" ca="1" si="685"/>
        <v>4.6396875108427119E-2</v>
      </c>
      <c r="AP788" s="1">
        <f t="shared" ca="1" si="686"/>
        <v>4.7383295139917063E-2</v>
      </c>
      <c r="AQ788" s="1">
        <f t="shared" ca="1" si="687"/>
        <v>4.8347733723732828E-2</v>
      </c>
      <c r="AR788" s="1">
        <f t="shared" ca="1" si="688"/>
        <v>4.9276846080071553E-2</v>
      </c>
      <c r="AS788" s="1">
        <f t="shared" ca="1" si="689"/>
        <v>5.0157419198874481E-2</v>
      </c>
      <c r="AT788" s="1">
        <f t="shared" ca="1" si="690"/>
        <v>5.0976531520160698E-2</v>
      </c>
      <c r="AU788" s="1">
        <f t="shared" ca="1" si="691"/>
        <v>5.1722939402819218E-2</v>
      </c>
      <c r="AV788" s="1">
        <f t="shared" ca="1" si="692"/>
        <v>5.2390748501750989E-2</v>
      </c>
      <c r="AW788" s="1">
        <f t="shared" ca="1" si="693"/>
        <v>5.2984806270394348E-2</v>
      </c>
      <c r="AX788" s="1">
        <f t="shared" ca="1" si="694"/>
        <v>5.3523954190630878E-2</v>
      </c>
      <c r="AY788" s="1">
        <f t="shared" ca="1" si="695"/>
        <v>5.403572881470229E-2</v>
      </c>
      <c r="AZ788" s="1">
        <f t="shared" ca="1" si="644"/>
        <v>5.4542898585952786E-2</v>
      </c>
      <c r="BC788" s="1">
        <f t="shared" ca="1" si="696"/>
        <v>-0.85125504350249059</v>
      </c>
      <c r="BD788" s="1">
        <f t="shared" ca="1" si="696"/>
        <v>-0.45817397869673293</v>
      </c>
      <c r="BE788" s="1">
        <f t="shared" ca="1" si="696"/>
        <v>0.13362492091009237</v>
      </c>
    </row>
    <row r="789" spans="1:57" x14ac:dyDescent="0.2">
      <c r="A789" s="118">
        <f t="shared" si="645"/>
        <v>7.7699999999998788</v>
      </c>
      <c r="B789" s="1">
        <f t="shared" ca="1" si="646"/>
        <v>3.1322744396517548E-2</v>
      </c>
      <c r="C789" s="1">
        <f t="shared" ca="1" si="647"/>
        <v>3.1664254004177259E-2</v>
      </c>
      <c r="D789" s="1">
        <f t="shared" ca="1" si="648"/>
        <v>3.1970127310942752E-2</v>
      </c>
      <c r="E789" s="1">
        <f t="shared" ca="1" si="649"/>
        <v>3.2242851848826901E-2</v>
      </c>
      <c r="F789" s="1">
        <f t="shared" ca="1" si="650"/>
        <v>3.2484110563481196E-2</v>
      </c>
      <c r="G789" s="1">
        <f t="shared" ca="1" si="651"/>
        <v>3.2695110448621181E-2</v>
      </c>
      <c r="H789" s="1">
        <f t="shared" ca="1" si="652"/>
        <v>3.2876893078205155E-2</v>
      </c>
      <c r="I789" s="1">
        <f t="shared" ca="1" si="653"/>
        <v>3.303063134756317E-2</v>
      </c>
      <c r="J789" s="1">
        <f t="shared" ca="1" si="654"/>
        <v>3.3157903325833488E-2</v>
      </c>
      <c r="K789" s="1">
        <f t="shared" ca="1" si="655"/>
        <v>3.3260918937822744E-2</v>
      </c>
      <c r="L789" s="1">
        <f t="shared" ca="1" si="656"/>
        <v>3.3342671633624234E-2</v>
      </c>
      <c r="M789" s="1">
        <f t="shared" ca="1" si="657"/>
        <v>3.3406996444160841E-2</v>
      </c>
      <c r="N789" s="1">
        <f t="shared" ca="1" si="658"/>
        <v>3.3458532380655201E-2</v>
      </c>
      <c r="O789" s="1">
        <f t="shared" ca="1" si="659"/>
        <v>3.3502603675943869E-2</v>
      </c>
      <c r="P789" s="1">
        <f t="shared" ca="1" si="660"/>
        <v>3.3545045235071104E-2</v>
      </c>
      <c r="Q789" s="1">
        <f t="shared" ca="1" si="661"/>
        <v>3.3592000759535966E-2</v>
      </c>
      <c r="R789" s="1">
        <f t="shared" ca="1" si="662"/>
        <v>3.3649718643765383E-2</v>
      </c>
      <c r="S789" s="1">
        <f t="shared" ca="1" si="663"/>
        <v>3.3724364045283492E-2</v>
      </c>
      <c r="T789" s="1">
        <f t="shared" ca="1" si="664"/>
        <v>3.3821858522142582E-2</v>
      </c>
      <c r="U789" s="1">
        <f t="shared" ca="1" si="665"/>
        <v>3.3947752970253223E-2</v>
      </c>
      <c r="V789" s="1">
        <f t="shared" ca="1" si="666"/>
        <v>3.4107135442319483E-2</v>
      </c>
      <c r="W789" s="1">
        <f t="shared" ca="1" si="667"/>
        <v>3.4304572195255581E-2</v>
      </c>
      <c r="X789" s="1">
        <f t="shared" ca="1" si="668"/>
        <v>3.4544077573651563E-2</v>
      </c>
      <c r="Y789" s="1">
        <f t="shared" ca="1" si="669"/>
        <v>3.4829106313014876E-2</v>
      </c>
      <c r="Z789" s="1">
        <f t="shared" ca="1" si="670"/>
        <v>3.5162561151747207E-2</v>
      </c>
      <c r="AA789" s="1">
        <f t="shared" ca="1" si="671"/>
        <v>3.5546809575143598E-2</v>
      </c>
      <c r="AB789" s="1">
        <f t="shared" ca="1" si="672"/>
        <v>3.5983705447757683E-2</v>
      </c>
      <c r="AC789" s="1">
        <f t="shared" ca="1" si="673"/>
        <v>3.647461262376861E-2</v>
      </c>
      <c r="AD789" s="1">
        <f t="shared" ca="1" si="674"/>
        <v>3.7020426472103338E-2</v>
      </c>
      <c r="AE789" s="1">
        <f t="shared" ca="1" si="675"/>
        <v>3.7621584560961194E-2</v>
      </c>
      <c r="AF789" s="1">
        <f t="shared" ca="1" si="676"/>
        <v>3.8278050328320261E-2</v>
      </c>
      <c r="AG789" s="1">
        <f t="shared" ca="1" si="677"/>
        <v>3.8989246541477569E-2</v>
      </c>
      <c r="AH789" s="1">
        <f t="shared" ca="1" si="678"/>
        <v>3.9753913707903488E-2</v>
      </c>
      <c r="AI789" s="1">
        <f t="shared" ca="1" si="679"/>
        <v>4.0569877795545474E-2</v>
      </c>
      <c r="AJ789" s="1">
        <f t="shared" ca="1" si="680"/>
        <v>4.1433735241153388E-2</v>
      </c>
      <c r="AK789" s="1">
        <f t="shared" ca="1" si="681"/>
        <v>4.2340499978100202E-2</v>
      </c>
      <c r="AL789" s="1">
        <f t="shared" ca="1" si="682"/>
        <v>4.3283298066974479E-2</v>
      </c>
      <c r="AM789" s="1">
        <f t="shared" ca="1" si="683"/>
        <v>4.4253222691082415E-2</v>
      </c>
      <c r="AN789" s="1">
        <f t="shared" ca="1" si="684"/>
        <v>4.5239452412407247E-2</v>
      </c>
      <c r="AO789" s="1">
        <f t="shared" ca="1" si="685"/>
        <v>4.6229668965192414E-2</v>
      </c>
      <c r="AP789" s="1">
        <f t="shared" ca="1" si="686"/>
        <v>4.7210688014165496E-2</v>
      </c>
      <c r="AQ789" s="1">
        <f t="shared" ca="1" si="687"/>
        <v>4.8169081118601728E-2</v>
      </c>
      <c r="AR789" s="1">
        <f t="shared" ca="1" si="688"/>
        <v>4.909152715097178E-2</v>
      </c>
      <c r="AS789" s="1">
        <f t="shared" ca="1" si="689"/>
        <v>4.9964839898437141E-2</v>
      </c>
      <c r="AT789" s="1">
        <f t="shared" ca="1" si="690"/>
        <v>5.077615247784515E-2</v>
      </c>
      <c r="AU789" s="1">
        <f t="shared" ca="1" si="691"/>
        <v>5.1514349738495648E-2</v>
      </c>
      <c r="AV789" s="1">
        <f t="shared" ca="1" si="692"/>
        <v>5.2173774336747941E-2</v>
      </c>
      <c r="AW789" s="1">
        <f t="shared" ca="1" si="693"/>
        <v>5.275957674943503E-2</v>
      </c>
      <c r="AX789" s="1">
        <f t="shared" ca="1" si="694"/>
        <v>5.3290796839969005E-2</v>
      </c>
      <c r="AY789" s="1">
        <f t="shared" ca="1" si="695"/>
        <v>5.3794902021646114E-2</v>
      </c>
      <c r="AZ789" s="1">
        <f t="shared" ca="1" si="644"/>
        <v>5.4294325886239891E-2</v>
      </c>
      <c r="BC789" s="1">
        <f t="shared" ca="1" si="696"/>
        <v>-0.38403436966979765</v>
      </c>
      <c r="BD789" s="1">
        <f t="shared" ca="1" si="696"/>
        <v>0.28063596595394635</v>
      </c>
      <c r="BE789" s="1">
        <f t="shared" ca="1" si="696"/>
        <v>0.42718376497264643</v>
      </c>
    </row>
    <row r="790" spans="1:57" x14ac:dyDescent="0.2">
      <c r="A790" s="118">
        <f t="shared" si="645"/>
        <v>7.7799999999998786</v>
      </c>
      <c r="B790" s="1">
        <f t="shared" ca="1" si="646"/>
        <v>3.1896236132785298E-2</v>
      </c>
      <c r="C790" s="1">
        <f t="shared" ca="1" si="647"/>
        <v>3.2235514115152207E-2</v>
      </c>
      <c r="D790" s="1">
        <f t="shared" ca="1" si="648"/>
        <v>3.2535133355152915E-2</v>
      </c>
      <c r="E790" s="1">
        <f t="shared" ca="1" si="649"/>
        <v>3.2797803273651588E-2</v>
      </c>
      <c r="F790" s="1">
        <f t="shared" ca="1" si="650"/>
        <v>3.3025432449777826E-2</v>
      </c>
      <c r="G790" s="1">
        <f t="shared" ca="1" si="651"/>
        <v>3.3219457395179834E-2</v>
      </c>
      <c r="H790" s="1">
        <f t="shared" ca="1" si="652"/>
        <v>3.3381153262036216E-2</v>
      </c>
      <c r="I790" s="1">
        <f t="shared" ca="1" si="653"/>
        <v>3.3511930530080516E-2</v>
      </c>
      <c r="J790" s="1">
        <f t="shared" ca="1" si="654"/>
        <v>3.3613608273545363E-2</v>
      </c>
      <c r="K790" s="1">
        <f t="shared" ca="1" si="655"/>
        <v>3.3688639657180768E-2</v>
      </c>
      <c r="L790" s="1">
        <f t="shared" ca="1" si="656"/>
        <v>3.3740262006712096E-2</v>
      </c>
      <c r="M790" s="1">
        <f t="shared" ca="1" si="657"/>
        <v>3.3772553185334911E-2</v>
      </c>
      <c r="N790" s="1">
        <f t="shared" ca="1" si="658"/>
        <v>3.3790392567282029E-2</v>
      </c>
      <c r="O790" s="1">
        <f t="shared" ca="1" si="659"/>
        <v>3.3799341326003977E-2</v>
      </c>
      <c r="P790" s="1">
        <f t="shared" ca="1" si="660"/>
        <v>3.3805467468571417E-2</v>
      </c>
      <c r="Q790" s="1">
        <f t="shared" ca="1" si="661"/>
        <v>3.3815144015591624E-2</v>
      </c>
      <c r="R790" s="1">
        <f t="shared" ca="1" si="662"/>
        <v>3.3834845293503585E-2</v>
      </c>
      <c r="S790" s="1">
        <f t="shared" ca="1" si="663"/>
        <v>3.3870959602798296E-2</v>
      </c>
      <c r="T790" s="1">
        <f t="shared" ca="1" si="664"/>
        <v>3.3929629544745273E-2</v>
      </c>
      <c r="U790" s="1">
        <f t="shared" ca="1" si="665"/>
        <v>3.4016625658478211E-2</v>
      </c>
      <c r="V790" s="1">
        <f t="shared" ca="1" si="666"/>
        <v>3.413725488768362E-2</v>
      </c>
      <c r="W790" s="1">
        <f t="shared" ca="1" si="667"/>
        <v>3.4296302171216549E-2</v>
      </c>
      <c r="X790" s="1">
        <f t="shared" ca="1" si="668"/>
        <v>3.4498000726968618E-2</v>
      </c>
      <c r="Y790" s="1">
        <f t="shared" ca="1" si="669"/>
        <v>3.4746024601053874E-2</v>
      </c>
      <c r="Z790" s="1">
        <f t="shared" ca="1" si="670"/>
        <v>3.5043496392192751E-2</v>
      </c>
      <c r="AA790" s="1">
        <f t="shared" ca="1" si="671"/>
        <v>3.5393004015476487E-2</v>
      </c>
      <c r="AB790" s="1">
        <f t="shared" ca="1" si="672"/>
        <v>3.5796622290755767E-2</v>
      </c>
      <c r="AC790" s="1">
        <f t="shared" ca="1" si="673"/>
        <v>3.6255936424465854E-2</v>
      </c>
      <c r="AD790" s="1">
        <f t="shared" ca="1" si="674"/>
        <v>3.6772063230033986E-2</v>
      </c>
      <c r="AE790" s="1">
        <f t="shared" ca="1" si="675"/>
        <v>3.7345661185388623E-2</v>
      </c>
      <c r="AF790" s="1">
        <f t="shared" ca="1" si="676"/>
        <v>3.7976913015913973E-2</v>
      </c>
      <c r="AG790" s="1">
        <f t="shared" ca="1" si="677"/>
        <v>3.8665457575320417E-2</v>
      </c>
      <c r="AH790" s="1">
        <f t="shared" ca="1" si="678"/>
        <v>3.9410246372862605E-2</v>
      </c>
      <c r="AI790" s="1">
        <f t="shared" ca="1" si="679"/>
        <v>4.0209309579683321E-2</v>
      </c>
      <c r="AJ790" s="1">
        <f t="shared" ca="1" si="680"/>
        <v>4.1059440230147473E-2</v>
      </c>
      <c r="AK790" s="1">
        <f t="shared" ca="1" si="681"/>
        <v>4.1955842168910497E-2</v>
      </c>
      <c r="AL790" s="1">
        <f t="shared" ca="1" si="682"/>
        <v>4.2891827872808798E-2</v>
      </c>
      <c r="AM790" s="1">
        <f t="shared" ca="1" si="683"/>
        <v>4.3858678714612513E-2</v>
      </c>
      <c r="AN790" s="1">
        <f t="shared" ca="1" si="684"/>
        <v>4.4845769234055012E-2</v>
      </c>
      <c r="AO790" s="1">
        <f t="shared" ca="1" si="685"/>
        <v>4.5840989238536717E-2</v>
      </c>
      <c r="AP790" s="1">
        <f t="shared" ca="1" si="686"/>
        <v>4.6831374459038032E-2</v>
      </c>
      <c r="AQ790" s="1">
        <f t="shared" ca="1" si="687"/>
        <v>4.7803723204825482E-2</v>
      </c>
      <c r="AR790" s="1">
        <f t="shared" ca="1" si="688"/>
        <v>4.8744941437520173E-2</v>
      </c>
      <c r="AS790" s="1">
        <f t="shared" ca="1" si="689"/>
        <v>4.9642073673074001E-2</v>
      </c>
      <c r="AT790" s="1">
        <f t="shared" ca="1" si="690"/>
        <v>5.0482512555412182E-2</v>
      </c>
      <c r="AU790" s="1">
        <f t="shared" ca="1" si="691"/>
        <v>5.1255476968444319E-2</v>
      </c>
      <c r="AV790" s="1">
        <f t="shared" ca="1" si="692"/>
        <v>5.1955751264404784E-2</v>
      </c>
      <c r="AW790" s="1">
        <f t="shared" ca="1" si="693"/>
        <v>5.2588990224661944E-2</v>
      </c>
      <c r="AX790" s="1">
        <f t="shared" ca="1" si="694"/>
        <v>5.317463011772685E-2</v>
      </c>
      <c r="AY790" s="1">
        <f t="shared" ca="1" si="695"/>
        <v>5.3740267277675773E-2</v>
      </c>
      <c r="AZ790" s="1">
        <f t="shared" ca="1" si="644"/>
        <v>5.4308212045006223E-2</v>
      </c>
      <c r="BC790" s="1">
        <f t="shared" ca="1" si="696"/>
        <v>-4.7893466461040646E-2</v>
      </c>
      <c r="BD790" s="1">
        <f t="shared" ca="1" si="696"/>
        <v>-1.1747161481334079</v>
      </c>
      <c r="BE790" s="1">
        <f t="shared" ca="1" si="696"/>
        <v>-0.37819352064848122</v>
      </c>
    </row>
    <row r="791" spans="1:57" x14ac:dyDescent="0.2">
      <c r="A791" s="118">
        <f t="shared" si="645"/>
        <v>7.7899999999998784</v>
      </c>
      <c r="B791" s="1">
        <f t="shared" ca="1" si="646"/>
        <v>3.130583317052877E-2</v>
      </c>
      <c r="C791" s="1">
        <f t="shared" ca="1" si="647"/>
        <v>3.1495166655635037E-2</v>
      </c>
      <c r="D791" s="1">
        <f t="shared" ca="1" si="648"/>
        <v>3.1663855527770082E-2</v>
      </c>
      <c r="E791" s="1">
        <f t="shared" ca="1" si="649"/>
        <v>3.1813805843415636E-2</v>
      </c>
      <c r="F791" s="1">
        <f t="shared" ca="1" si="650"/>
        <v>3.194612656474221E-2</v>
      </c>
      <c r="G791" s="1">
        <f t="shared" ca="1" si="651"/>
        <v>3.2061458474410179E-2</v>
      </c>
      <c r="H791" s="1">
        <f t="shared" ca="1" si="652"/>
        <v>3.2160285054815801E-2</v>
      </c>
      <c r="I791" s="1">
        <f t="shared" ca="1" si="653"/>
        <v>3.2243229110383673E-2</v>
      </c>
      <c r="J791" s="1">
        <f t="shared" ca="1" si="654"/>
        <v>3.2311325437011505E-2</v>
      </c>
      <c r="K791" s="1">
        <f t="shared" ca="1" si="655"/>
        <v>3.2366245123980189E-2</v>
      </c>
      <c r="L791" s="1">
        <f t="shared" ca="1" si="656"/>
        <v>3.2410444023653666E-2</v>
      </c>
      <c r="M791" s="1">
        <f t="shared" ca="1" si="657"/>
        <v>3.2447217453988687E-2</v>
      </c>
      <c r="N791" s="1">
        <f t="shared" ca="1" si="658"/>
        <v>3.2480659755654048E-2</v>
      </c>
      <c r="O791" s="1">
        <f t="shared" ca="1" si="659"/>
        <v>3.2515543637816204E-2</v>
      </c>
      <c r="P791" s="1">
        <f t="shared" ca="1" si="660"/>
        <v>3.2557144805787593E-2</v>
      </c>
      <c r="Q791" s="1">
        <f t="shared" ca="1" si="661"/>
        <v>3.2611040203415501E-2</v>
      </c>
      <c r="R791" s="1">
        <f t="shared" ca="1" si="662"/>
        <v>3.2682904705243807E-2</v>
      </c>
      <c r="S791" s="1">
        <f t="shared" ca="1" si="663"/>
        <v>3.2778324384609092E-2</v>
      </c>
      <c r="T791" s="1">
        <f t="shared" ca="1" si="664"/>
        <v>3.290263752987195E-2</v>
      </c>
      <c r="U791" s="1">
        <f t="shared" ca="1" si="665"/>
        <v>3.3060808980218105E-2</v>
      </c>
      <c r="V791" s="1">
        <f t="shared" ca="1" si="666"/>
        <v>3.3257339238009394E-2</v>
      </c>
      <c r="W791" s="1">
        <f t="shared" ca="1" si="667"/>
        <v>3.3496206599742666E-2</v>
      </c>
      <c r="X791" s="1">
        <f t="shared" ca="1" si="668"/>
        <v>3.3780837837230911E-2</v>
      </c>
      <c r="Y791" s="1">
        <f t="shared" ca="1" si="669"/>
        <v>3.4114100990062762E-2</v>
      </c>
      <c r="Z791" s="1">
        <f t="shared" ca="1" si="670"/>
        <v>3.449831320054067E-2</v>
      </c>
      <c r="AA791" s="1">
        <f t="shared" ca="1" si="671"/>
        <v>3.4935257495935811E-2</v>
      </c>
      <c r="AB791" s="1">
        <f t="shared" ca="1" si="672"/>
        <v>3.5426204331208827E-2</v>
      </c>
      <c r="AC791" s="1">
        <f t="shared" ca="1" si="673"/>
        <v>3.5971934938769712E-2</v>
      </c>
      <c r="AD791" s="1">
        <f t="shared" ca="1" si="674"/>
        <v>3.6572762237724273E-2</v>
      </c>
      <c r="AE791" s="1">
        <f t="shared" ca="1" si="675"/>
        <v>3.7228540255157386E-2</v>
      </c>
      <c r="AF791" s="1">
        <f t="shared" ca="1" si="676"/>
        <v>3.7938645611713236E-2</v>
      </c>
      <c r="AG791" s="1">
        <f t="shared" ca="1" si="677"/>
        <v>3.8701907817696717E-2</v>
      </c>
      <c r="AH791" s="1">
        <f t="shared" ca="1" si="678"/>
        <v>3.9516463920048692E-2</v>
      </c>
      <c r="AI791" s="1">
        <f t="shared" ca="1" si="679"/>
        <v>4.0379522812869405E-2</v>
      </c>
      <c r="AJ791" s="1">
        <f t="shared" ca="1" si="680"/>
        <v>4.1287048666285873E-2</v>
      </c>
      <c r="AK791" s="1">
        <f t="shared" ca="1" si="681"/>
        <v>4.2233409838209036E-2</v>
      </c>
      <c r="AL791" s="1">
        <f t="shared" ca="1" si="682"/>
        <v>4.3211079929061189E-2</v>
      </c>
      <c r="AM791" s="1">
        <f t="shared" ca="1" si="683"/>
        <v>4.4210503328715858E-2</v>
      </c>
      <c r="AN791" s="1">
        <f t="shared" ca="1" si="684"/>
        <v>4.5220225468438416E-2</v>
      </c>
      <c r="AO791" s="1">
        <f t="shared" ca="1" si="685"/>
        <v>4.6227319140521896E-2</v>
      </c>
      <c r="AP791" s="1">
        <f t="shared" ca="1" si="686"/>
        <v>4.7218014947748028E-2</v>
      </c>
      <c r="AQ791" s="1">
        <f t="shared" ca="1" si="687"/>
        <v>4.8178312628031537E-2</v>
      </c>
      <c r="AR791" s="1">
        <f t="shared" ca="1" si="688"/>
        <v>4.9094319976810498E-2</v>
      </c>
      <c r="AS791" s="1">
        <f t="shared" ca="1" si="689"/>
        <v>4.9952287486666684E-2</v>
      </c>
      <c r="AT791" s="1">
        <f t="shared" ca="1" si="690"/>
        <v>5.073884349062753E-2</v>
      </c>
      <c r="AU791" s="1">
        <f t="shared" ca="1" si="691"/>
        <v>5.1442517732311475E-2</v>
      </c>
      <c r="AV791" s="1">
        <f t="shared" ca="1" si="692"/>
        <v>5.2057512183874853E-2</v>
      </c>
      <c r="AW791" s="1">
        <f t="shared" ca="1" si="693"/>
        <v>5.2588958445106408E-2</v>
      </c>
      <c r="AX791" s="1">
        <f t="shared" ca="1" si="694"/>
        <v>5.3055658511803515E-2</v>
      </c>
      <c r="AY791" s="1">
        <f t="shared" ca="1" si="695"/>
        <v>5.3484307267255046E-2</v>
      </c>
      <c r="AZ791" s="1">
        <f t="shared" ca="1" si="644"/>
        <v>5.389592915909245E-2</v>
      </c>
      <c r="BC791" s="1">
        <f t="shared" ca="1" si="696"/>
        <v>-0.74930344571159146</v>
      </c>
      <c r="BD791" s="1">
        <f t="shared" ca="1" si="696"/>
        <v>1.9192733574636431</v>
      </c>
      <c r="BE791" s="1">
        <f t="shared" ca="1" si="696"/>
        <v>-1.1940638280891989</v>
      </c>
    </row>
    <row r="792" spans="1:57" x14ac:dyDescent="0.2">
      <c r="A792" s="118">
        <f t="shared" si="645"/>
        <v>7.7999999999998781</v>
      </c>
      <c r="B792" s="1">
        <f t="shared" ca="1" si="646"/>
        <v>3.2734785872681381E-2</v>
      </c>
      <c r="C792" s="1">
        <f t="shared" ca="1" si="647"/>
        <v>3.29030451571257E-2</v>
      </c>
      <c r="D792" s="1">
        <f t="shared" ca="1" si="648"/>
        <v>3.3048353776912363E-2</v>
      </c>
      <c r="E792" s="1">
        <f t="shared" ca="1" si="649"/>
        <v>3.3172776895383345E-2</v>
      </c>
      <c r="F792" s="1">
        <f t="shared" ca="1" si="650"/>
        <v>3.3277586331803714E-2</v>
      </c>
      <c r="G792" s="1">
        <f t="shared" ca="1" si="651"/>
        <v>3.3363589617324337E-2</v>
      </c>
      <c r="H792" s="1">
        <f t="shared" ca="1" si="652"/>
        <v>3.3431441040742832E-2</v>
      </c>
      <c r="I792" s="1">
        <f t="shared" ca="1" si="653"/>
        <v>3.3481938195408546E-2</v>
      </c>
      <c r="J792" s="1">
        <f t="shared" ca="1" si="654"/>
        <v>3.351629403923579E-2</v>
      </c>
      <c r="K792" s="1">
        <f t="shared" ca="1" si="655"/>
        <v>3.3536359994372725E-2</v>
      </c>
      <c r="L792" s="1">
        <f t="shared" ca="1" si="656"/>
        <v>3.3544772814678547E-2</v>
      </c>
      <c r="M792" s="1">
        <f t="shared" ca="1" si="657"/>
        <v>3.3545007619398895E-2</v>
      </c>
      <c r="N792" s="1">
        <f t="shared" ca="1" si="658"/>
        <v>3.3541336043318368E-2</v>
      </c>
      <c r="O792" s="1">
        <f t="shared" ca="1" si="659"/>
        <v>3.3538704650864094E-2</v>
      </c>
      <c r="P792" s="1">
        <f t="shared" ca="1" si="660"/>
        <v>3.3542559166384468E-2</v>
      </c>
      <c r="Q792" s="1">
        <f t="shared" ca="1" si="661"/>
        <v>3.3558642785758312E-2</v>
      </c>
      <c r="R792" s="1">
        <f t="shared" ca="1" si="662"/>
        <v>3.3592793272423413E-2</v>
      </c>
      <c r="S792" s="1">
        <f t="shared" ca="1" si="663"/>
        <v>3.3650756827141096E-2</v>
      </c>
      <c r="T792" s="1">
        <f t="shared" ca="1" si="664"/>
        <v>3.3738029793916449E-2</v>
      </c>
      <c r="U792" s="1">
        <f t="shared" ca="1" si="665"/>
        <v>3.3859733693453922E-2</v>
      </c>
      <c r="V792" s="1">
        <f t="shared" ca="1" si="666"/>
        <v>3.4020524979064222E-2</v>
      </c>
      <c r="W792" s="1">
        <f t="shared" ca="1" si="667"/>
        <v>3.4224537705105813E-2</v>
      </c>
      <c r="X792" s="1">
        <f t="shared" ca="1" si="668"/>
        <v>3.4475354602398339E-2</v>
      </c>
      <c r="Y792" s="1">
        <f t="shared" ca="1" si="669"/>
        <v>3.47760001113014E-2</v>
      </c>
      <c r="Z792" s="1">
        <f t="shared" ca="1" si="670"/>
        <v>3.512894832536563E-2</v>
      </c>
      <c r="AA792" s="1">
        <f t="shared" ca="1" si="671"/>
        <v>3.5536139790794959E-2</v>
      </c>
      <c r="AB792" s="1">
        <f t="shared" ca="1" si="672"/>
        <v>3.5999003001771522E-2</v>
      </c>
      <c r="AC792" s="1">
        <f t="shared" ca="1" si="673"/>
        <v>3.651847761456832E-2</v>
      </c>
      <c r="AD792" s="1">
        <f t="shared" ca="1" si="674"/>
        <v>3.7095035039133528E-2</v>
      </c>
      <c r="AE792" s="1">
        <f t="shared" ca="1" si="675"/>
        <v>3.77286872149247E-2</v>
      </c>
      <c r="AF792" s="1">
        <f t="shared" ca="1" si="676"/>
        <v>3.8418966989366941E-2</v>
      </c>
      <c r="AG792" s="1">
        <f t="shared" ca="1" si="677"/>
        <v>3.9164856823275689E-2</v>
      </c>
      <c r="AH792" s="1">
        <f t="shared" ca="1" si="678"/>
        <v>3.9964641561277693E-2</v>
      </c>
      <c r="AI792" s="1">
        <f t="shared" ca="1" si="679"/>
        <v>4.0815671064980935E-2</v>
      </c>
      <c r="AJ792" s="1">
        <f t="shared" ca="1" si="680"/>
        <v>4.1714042904118655E-2</v>
      </c>
      <c r="AK792" s="1">
        <f t="shared" ca="1" si="681"/>
        <v>4.2654252278358118E-2</v>
      </c>
      <c r="AL792" s="1">
        <f t="shared" ca="1" si="682"/>
        <v>4.3628896345872074E-2</v>
      </c>
      <c r="AM792" s="1">
        <f t="shared" ca="1" si="683"/>
        <v>4.4628545067420235E-2</v>
      </c>
      <c r="AN792" s="1">
        <f t="shared" ca="1" si="684"/>
        <v>4.5641877403961417E-2</v>
      </c>
      <c r="AO792" s="1">
        <f t="shared" ca="1" si="685"/>
        <v>4.6656111766713651E-2</v>
      </c>
      <c r="AP792" s="1">
        <f t="shared" ca="1" si="686"/>
        <v>4.7657636157691155E-2</v>
      </c>
      <c r="AQ792" s="1">
        <f t="shared" ca="1" si="687"/>
        <v>4.8632614147854455E-2</v>
      </c>
      <c r="AR792" s="1">
        <f t="shared" ca="1" si="688"/>
        <v>4.9567317845609055E-2</v>
      </c>
      <c r="AS792" s="1">
        <f t="shared" ca="1" si="689"/>
        <v>5.0448166710710278E-2</v>
      </c>
      <c r="AT792" s="1">
        <f t="shared" ca="1" si="690"/>
        <v>5.1261988664994151E-2</v>
      </c>
      <c r="AU792" s="1">
        <f t="shared" ca="1" si="691"/>
        <v>5.199758884328641E-2</v>
      </c>
      <c r="AV792" s="1">
        <f t="shared" ca="1" si="692"/>
        <v>5.2649550417929555E-2</v>
      </c>
      <c r="AW792" s="1">
        <f t="shared" ca="1" si="693"/>
        <v>5.3223441981604232E-2</v>
      </c>
      <c r="AX792" s="1">
        <f t="shared" ca="1" si="694"/>
        <v>5.3738388310126894E-2</v>
      </c>
      <c r="AY792" s="1">
        <f t="shared" ca="1" si="695"/>
        <v>5.4221137543451668E-2</v>
      </c>
      <c r="AZ792" s="1">
        <f t="shared" ca="1" si="644"/>
        <v>5.4692803039915375E-2</v>
      </c>
      <c r="BC792" s="1">
        <f t="shared" ca="1" si="696"/>
        <v>1.1568185914212394</v>
      </c>
      <c r="BD792" s="1">
        <f t="shared" ca="1" si="696"/>
        <v>-1.1262834076180379</v>
      </c>
      <c r="BE792" s="1">
        <f t="shared" ca="1" si="696"/>
        <v>-0.59083938235766542</v>
      </c>
    </row>
    <row r="793" spans="1:57" x14ac:dyDescent="0.2">
      <c r="A793" s="118">
        <f t="shared" si="645"/>
        <v>7.8099999999998779</v>
      </c>
      <c r="B793" s="1">
        <f t="shared" ca="1" si="646"/>
        <v>3.298559808192976E-2</v>
      </c>
      <c r="C793" s="1">
        <f t="shared" ca="1" si="647"/>
        <v>3.3159756971806564E-2</v>
      </c>
      <c r="D793" s="1">
        <f t="shared" ca="1" si="648"/>
        <v>3.3315370715950497E-2</v>
      </c>
      <c r="E793" s="1">
        <f t="shared" ca="1" si="649"/>
        <v>3.3454243533858286E-2</v>
      </c>
      <c r="F793" s="1">
        <f t="shared" ca="1" si="650"/>
        <v>3.3577390054007311E-2</v>
      </c>
      <c r="G793" s="1">
        <f t="shared" ca="1" si="651"/>
        <v>3.3685364511486987E-2</v>
      </c>
      <c r="H793" s="1">
        <f t="shared" ca="1" si="652"/>
        <v>3.3778571955436577E-2</v>
      </c>
      <c r="I793" s="1">
        <f t="shared" ca="1" si="653"/>
        <v>3.3857564709881854E-2</v>
      </c>
      <c r="J793" s="1">
        <f t="shared" ca="1" si="654"/>
        <v>3.3923313812460575E-2</v>
      </c>
      <c r="K793" s="1">
        <f t="shared" ca="1" si="655"/>
        <v>3.3977430903850546E-2</v>
      </c>
      <c r="L793" s="1">
        <f t="shared" ca="1" si="656"/>
        <v>3.4022313491691936E-2</v>
      </c>
      <c r="M793" s="1">
        <f t="shared" ca="1" si="657"/>
        <v>3.4061196320665628E-2</v>
      </c>
      <c r="N793" s="1">
        <f t="shared" ca="1" si="658"/>
        <v>3.4098108125184767E-2</v>
      </c>
      <c r="O793" s="1">
        <f t="shared" ca="1" si="659"/>
        <v>3.4137749122502475E-2</v>
      </c>
      <c r="P793" s="1">
        <f t="shared" ca="1" si="660"/>
        <v>3.4185314854952853E-2</v>
      </c>
      <c r="Q793" s="1">
        <f t="shared" ca="1" si="661"/>
        <v>3.4246294577473323E-2</v>
      </c>
      <c r="R793" s="1">
        <f t="shared" ca="1" si="662"/>
        <v>3.4326268761456058E-2</v>
      </c>
      <c r="S793" s="1">
        <f t="shared" ca="1" si="663"/>
        <v>3.4430723567941308E-2</v>
      </c>
      <c r="T793" s="1">
        <f t="shared" ca="1" si="664"/>
        <v>3.4564893243386012E-2</v>
      </c>
      <c r="U793" s="1">
        <f t="shared" ca="1" si="665"/>
        <v>3.4733635849691753E-2</v>
      </c>
      <c r="V793" s="1">
        <f t="shared" ca="1" si="666"/>
        <v>3.4941343661546199E-2</v>
      </c>
      <c r="W793" s="1">
        <f t="shared" ca="1" si="667"/>
        <v>3.5191886369482159E-2</v>
      </c>
      <c r="X793" s="1">
        <f t="shared" ca="1" si="668"/>
        <v>3.5488582546451063E-2</v>
      </c>
      <c r="Y793" s="1">
        <f t="shared" ca="1" si="669"/>
        <v>3.5834192918882818E-2</v>
      </c>
      <c r="Z793" s="1">
        <f t="shared" ca="1" si="670"/>
        <v>3.6230928417219789E-2</v>
      </c>
      <c r="AA793" s="1">
        <f t="shared" ca="1" si="671"/>
        <v>3.6680466991294271E-2</v>
      </c>
      <c r="AB793" s="1">
        <f t="shared" ca="1" si="672"/>
        <v>3.7183975056492527E-2</v>
      </c>
      <c r="AC793" s="1">
        <f t="shared" ca="1" si="673"/>
        <v>3.7742130568580001E-2</v>
      </c>
      <c r="AD793" s="1">
        <f t="shared" ca="1" si="674"/>
        <v>3.8355143291067657E-2</v>
      </c>
      <c r="AE793" s="1">
        <f t="shared" ca="1" si="675"/>
        <v>3.9022762916363751E-2</v>
      </c>
      <c r="AF793" s="1">
        <f t="shared" ca="1" si="676"/>
        <v>3.9744258327438699E-2</v>
      </c>
      <c r="AG793" s="1">
        <f t="shared" ca="1" si="677"/>
        <v>4.0518344706851825E-2</v>
      </c>
      <c r="AH793" s="1">
        <f t="shared" ca="1" si="678"/>
        <v>4.1343034434602043E-2</v>
      </c>
      <c r="AI793" s="1">
        <f t="shared" ca="1" si="679"/>
        <v>4.2215398062736872E-2</v>
      </c>
      <c r="AJ793" s="1">
        <f t="shared" ca="1" si="680"/>
        <v>4.3131246303728596E-2</v>
      </c>
      <c r="AK793" s="1">
        <f t="shared" ca="1" si="681"/>
        <v>4.4084781007610527E-2</v>
      </c>
      <c r="AL793" s="1">
        <f t="shared" ca="1" si="682"/>
        <v>4.5068302804858407E-2</v>
      </c>
      <c r="AM793" s="1">
        <f t="shared" ca="1" si="683"/>
        <v>4.6072087260584128E-2</v>
      </c>
      <c r="AN793" s="1">
        <f t="shared" ca="1" si="684"/>
        <v>4.7084526981514378E-2</v>
      </c>
      <c r="AO793" s="1">
        <f t="shared" ca="1" si="685"/>
        <v>4.8092566107688195E-2</v>
      </c>
      <c r="AP793" s="1">
        <f t="shared" ca="1" si="686"/>
        <v>4.9082330043318363E-2</v>
      </c>
      <c r="AQ793" s="1">
        <f t="shared" ca="1" si="687"/>
        <v>5.003972607629948E-2</v>
      </c>
      <c r="AR793" s="1">
        <f t="shared" ca="1" si="688"/>
        <v>5.0950770595378427E-2</v>
      </c>
      <c r="AS793" s="1">
        <f t="shared" ca="1" si="689"/>
        <v>5.1801632514206622E-2</v>
      </c>
      <c r="AT793" s="1">
        <f t="shared" ca="1" si="690"/>
        <v>5.2578920733766465E-2</v>
      </c>
      <c r="AU793" s="1">
        <f t="shared" ca="1" si="691"/>
        <v>5.3271297770560416E-2</v>
      </c>
      <c r="AV793" s="1">
        <f t="shared" ca="1" si="692"/>
        <v>5.3873308987261066E-2</v>
      </c>
      <c r="AW793" s="1">
        <f t="shared" ca="1" si="693"/>
        <v>5.4390537559473359E-2</v>
      </c>
      <c r="AX793" s="1">
        <f t="shared" ca="1" si="694"/>
        <v>5.4842005526855572E-2</v>
      </c>
      <c r="AY793" s="1">
        <f t="shared" ca="1" si="695"/>
        <v>5.5254094873397705E-2</v>
      </c>
      <c r="AZ793" s="1">
        <f t="shared" ca="1" si="644"/>
        <v>5.5647467101682634E-2</v>
      </c>
      <c r="BC793" s="1">
        <f t="shared" ca="1" si="696"/>
        <v>1.5013227701540641</v>
      </c>
      <c r="BD793" s="1">
        <f t="shared" ca="1" si="696"/>
        <v>1.3695203552579285</v>
      </c>
      <c r="BE793" s="1">
        <f t="shared" ca="1" si="696"/>
        <v>0.48609129737627299</v>
      </c>
    </row>
    <row r="794" spans="1:57" x14ac:dyDescent="0.2">
      <c r="A794" s="118">
        <f t="shared" si="645"/>
        <v>7.8199999999998777</v>
      </c>
      <c r="B794" s="1">
        <f t="shared" ca="1" si="646"/>
        <v>3.3940587809279922E-2</v>
      </c>
      <c r="C794" s="1">
        <f t="shared" ca="1" si="647"/>
        <v>3.4138568619569966E-2</v>
      </c>
      <c r="D794" s="1">
        <f t="shared" ca="1" si="648"/>
        <v>3.4317379387587395E-2</v>
      </c>
      <c r="E794" s="1">
        <f t="shared" ca="1" si="649"/>
        <v>3.4478812115932671E-2</v>
      </c>
      <c r="F794" s="1">
        <f t="shared" ca="1" si="650"/>
        <v>3.4623872972077786E-2</v>
      </c>
      <c r="G794" s="1">
        <f t="shared" ca="1" si="651"/>
        <v>3.4753111628066567E-2</v>
      </c>
      <c r="H794" s="1">
        <f t="shared" ca="1" si="652"/>
        <v>3.4866932624674406E-2</v>
      </c>
      <c r="I794" s="1">
        <f t="shared" ca="1" si="653"/>
        <v>3.4965891735472245E-2</v>
      </c>
      <c r="J794" s="1">
        <f t="shared" ca="1" si="654"/>
        <v>3.5050966772485197E-2</v>
      </c>
      <c r="K794" s="1">
        <f t="shared" ca="1" si="655"/>
        <v>3.5123778257513547E-2</v>
      </c>
      <c r="L794" s="1">
        <f t="shared" ca="1" si="656"/>
        <v>3.5186733081299305E-2</v>
      </c>
      <c r="M794" s="1">
        <f t="shared" ca="1" si="657"/>
        <v>3.5243074215330281E-2</v>
      </c>
      <c r="N794" s="1">
        <f t="shared" ca="1" si="658"/>
        <v>3.5296836076599884E-2</v>
      </c>
      <c r="O794" s="1">
        <f t="shared" ca="1" si="659"/>
        <v>3.5352721110378238E-2</v>
      </c>
      <c r="P794" s="1">
        <f t="shared" ca="1" si="660"/>
        <v>3.5415923253694394E-2</v>
      </c>
      <c r="Q794" s="1">
        <f t="shared" ca="1" si="661"/>
        <v>3.5491926405410101E-2</v>
      </c>
      <c r="R794" s="1">
        <f t="shared" ca="1" si="662"/>
        <v>3.5586302341806174E-2</v>
      </c>
      <c r="S794" s="1">
        <f t="shared" ca="1" si="663"/>
        <v>3.5704525794933079E-2</v>
      </c>
      <c r="T794" s="1">
        <f t="shared" ca="1" si="664"/>
        <v>3.5851817538362266E-2</v>
      </c>
      <c r="U794" s="1">
        <f t="shared" ca="1" si="665"/>
        <v>3.6033020812683884E-2</v>
      </c>
      <c r="V794" s="1">
        <f t="shared" ca="1" si="666"/>
        <v>3.6252512362146286E-2</v>
      </c>
      <c r="W794" s="1">
        <f t="shared" ca="1" si="667"/>
        <v>3.6514146169463559E-2</v>
      </c>
      <c r="X794" s="1">
        <f t="shared" ca="1" si="668"/>
        <v>3.6821225310485498E-2</v>
      </c>
      <c r="Y794" s="1">
        <f t="shared" ca="1" si="669"/>
        <v>3.7176495460616556E-2</v>
      </c>
      <c r="Z794" s="1">
        <f t="shared" ca="1" si="670"/>
        <v>3.7582153050413333E-2</v>
      </c>
      <c r="AA794" s="1">
        <f t="shared" ca="1" si="671"/>
        <v>3.8039862095575798E-2</v>
      </c>
      <c r="AB794" s="1">
        <f t="shared" ca="1" si="672"/>
        <v>3.8550775592147923E-2</v>
      </c>
      <c r="AC794" s="1">
        <f t="shared" ca="1" si="673"/>
        <v>3.9115558448356791E-2</v>
      </c>
      <c r="AD794" s="1">
        <f t="shared" ca="1" si="674"/>
        <v>3.9734407421151717E-2</v>
      </c>
      <c r="AE794" s="1">
        <f t="shared" ca="1" si="675"/>
        <v>4.0407058573431312E-2</v>
      </c>
      <c r="AF794" s="1">
        <f t="shared" ca="1" si="676"/>
        <v>4.1132765409323105E-2</v>
      </c>
      <c r="AG794" s="1">
        <f t="shared" ca="1" si="677"/>
        <v>4.1910224381290655E-2</v>
      </c>
      <c r="AH794" s="1">
        <f t="shared" ca="1" si="678"/>
        <v>4.2737423919694185E-2</v>
      </c>
      <c r="AI794" s="1">
        <f t="shared" ca="1" si="679"/>
        <v>4.3611403767954533E-2</v>
      </c>
      <c r="AJ794" s="1">
        <f t="shared" ca="1" si="680"/>
        <v>4.452793630332337E-2</v>
      </c>
      <c r="AK794" s="1">
        <f t="shared" ca="1" si="681"/>
        <v>4.5481178614526593E-2</v>
      </c>
      <c r="AL794" s="1">
        <f t="shared" ca="1" si="682"/>
        <v>4.6463383498871705E-2</v>
      </c>
      <c r="AM794" s="1">
        <f t="shared" ca="1" si="683"/>
        <v>4.7464780938538884E-2</v>
      </c>
      <c r="AN794" s="1">
        <f t="shared" ca="1" si="684"/>
        <v>4.8473726079571559E-2</v>
      </c>
      <c r="AO794" s="1">
        <f t="shared" ca="1" si="685"/>
        <v>4.9477137676185112E-2</v>
      </c>
      <c r="AP794" s="1">
        <f t="shared" ca="1" si="686"/>
        <v>5.0461127312973413E-2</v>
      </c>
      <c r="AQ794" s="1">
        <f t="shared" ca="1" si="687"/>
        <v>5.1411594657921056E-2</v>
      </c>
      <c r="AR794" s="1">
        <f t="shared" ca="1" si="688"/>
        <v>5.2314549135475202E-2</v>
      </c>
      <c r="AS794" s="1">
        <f t="shared" ca="1" si="689"/>
        <v>5.315615839557615E-2</v>
      </c>
      <c r="AT794" s="1">
        <f t="shared" ca="1" si="690"/>
        <v>5.3923062498291104E-2</v>
      </c>
      <c r="AU794" s="1">
        <f t="shared" ca="1" si="691"/>
        <v>5.4604032089860081E-2</v>
      </c>
      <c r="AV794" s="1">
        <f t="shared" ca="1" si="692"/>
        <v>5.5193824423025464E-2</v>
      </c>
      <c r="AW794" s="1">
        <f t="shared" ca="1" si="693"/>
        <v>5.5698283561822624E-2</v>
      </c>
      <c r="AX794" s="1">
        <f t="shared" ca="1" si="694"/>
        <v>5.6136572193243348E-2</v>
      </c>
      <c r="AY794" s="1">
        <f t="shared" ca="1" si="695"/>
        <v>5.6534953083205504E-2</v>
      </c>
      <c r="AZ794" s="1">
        <f t="shared" ca="1" si="644"/>
        <v>5.6914046235168825E-2</v>
      </c>
      <c r="BC794" s="1">
        <f t="shared" ca="1" si="696"/>
        <v>1.9738554051730048</v>
      </c>
      <c r="BD794" s="1">
        <f t="shared" ca="1" si="696"/>
        <v>0.3670535963296766</v>
      </c>
      <c r="BE794" s="1">
        <f t="shared" ca="1" si="696"/>
        <v>0.39419170635119194</v>
      </c>
    </row>
    <row r="795" spans="1:57" x14ac:dyDescent="0.2">
      <c r="A795" s="118">
        <f t="shared" si="645"/>
        <v>7.8299999999998775</v>
      </c>
      <c r="B795" s="1">
        <f t="shared" ca="1" si="646"/>
        <v>3.4800907886645596E-2</v>
      </c>
      <c r="C795" s="1">
        <f t="shared" ca="1" si="647"/>
        <v>3.5029915374764589E-2</v>
      </c>
      <c r="D795" s="1">
        <f t="shared" ca="1" si="648"/>
        <v>3.5238023639784337E-2</v>
      </c>
      <c r="E795" s="1">
        <f t="shared" ca="1" si="649"/>
        <v>3.5427061447569096E-2</v>
      </c>
      <c r="F795" s="1">
        <f t="shared" ca="1" si="650"/>
        <v>3.5598075487586998E-2</v>
      </c>
      <c r="G795" s="1">
        <f t="shared" ca="1" si="651"/>
        <v>3.5751659854972161E-2</v>
      </c>
      <c r="H795" s="1">
        <f t="shared" ca="1" si="652"/>
        <v>3.5888267566336618E-2</v>
      </c>
      <c r="I795" s="1">
        <f t="shared" ca="1" si="653"/>
        <v>3.6008506816335592E-2</v>
      </c>
      <c r="J795" s="1">
        <f t="shared" ca="1" si="654"/>
        <v>3.6113411138558545E-2</v>
      </c>
      <c r="K795" s="1">
        <f t="shared" ca="1" si="655"/>
        <v>3.620465885101011E-2</v>
      </c>
      <c r="L795" s="1">
        <f t="shared" ca="1" si="656"/>
        <v>3.6284715109450548E-2</v>
      </c>
      <c r="M795" s="1">
        <f t="shared" ca="1" si="657"/>
        <v>3.6356879966332328E-2</v>
      </c>
      <c r="N795" s="1">
        <f t="shared" ca="1" si="658"/>
        <v>3.6425242357180157E-2</v>
      </c>
      <c r="O795" s="1">
        <f t="shared" ca="1" si="659"/>
        <v>3.6494555783656998E-2</v>
      </c>
      <c r="P795" s="1">
        <f t="shared" ca="1" si="660"/>
        <v>3.6570061407513746E-2</v>
      </c>
      <c r="Q795" s="1">
        <f t="shared" ca="1" si="661"/>
        <v>3.6657286609798043E-2</v>
      </c>
      <c r="R795" s="1">
        <f t="shared" ca="1" si="662"/>
        <v>3.6761843322044067E-2</v>
      </c>
      <c r="S795" s="1">
        <f t="shared" ca="1" si="663"/>
        <v>3.6889243711476873E-2</v>
      </c>
      <c r="T795" s="1">
        <f t="shared" ca="1" si="664"/>
        <v>3.7044743956856196E-2</v>
      </c>
      <c r="U795" s="1">
        <f t="shared" ca="1" si="665"/>
        <v>3.7233221368320468E-2</v>
      </c>
      <c r="V795" s="1">
        <f t="shared" ca="1" si="666"/>
        <v>3.7459086061173444E-2</v>
      </c>
      <c r="W795" s="1">
        <f t="shared" ca="1" si="667"/>
        <v>3.772622521956711E-2</v>
      </c>
      <c r="X795" s="1">
        <f t="shared" ca="1" si="668"/>
        <v>3.8037975336213448E-2</v>
      </c>
      <c r="Y795" s="1">
        <f t="shared" ca="1" si="669"/>
        <v>3.839711595155651E-2</v>
      </c>
      <c r="Z795" s="1">
        <f t="shared" ca="1" si="670"/>
        <v>3.880587791262452E-2</v>
      </c>
      <c r="AA795" s="1">
        <f t="shared" ca="1" si="671"/>
        <v>3.9265960216323212E-2</v>
      </c>
      <c r="AB795" s="1">
        <f t="shared" ca="1" si="672"/>
        <v>3.9778551351832607E-2</v>
      </c>
      <c r="AC795" s="1">
        <f t="shared" ca="1" si="673"/>
        <v>4.0344352085703271E-2</v>
      </c>
      <c r="AD795" s="1">
        <f t="shared" ca="1" si="674"/>
        <v>4.0963595060906174E-2</v>
      </c>
      <c r="AE795" s="1">
        <f t="shared" ca="1" si="675"/>
        <v>4.1636051580885951E-2</v>
      </c>
      <c r="AF795" s="1">
        <f t="shared" ca="1" si="676"/>
        <v>4.2361008608944421E-2</v>
      </c>
      <c r="AG795" s="1">
        <f t="shared" ca="1" si="677"/>
        <v>4.3137192668100857E-2</v>
      </c>
      <c r="AH795" s="1">
        <f t="shared" ca="1" si="678"/>
        <v>4.3962617006939285E-2</v>
      </c>
      <c r="AI795" s="1">
        <f t="shared" ca="1" si="679"/>
        <v>4.4834339314764278E-2</v>
      </c>
      <c r="AJ795" s="1">
        <f t="shared" ca="1" si="680"/>
        <v>4.5748142410127458E-2</v>
      </c>
      <c r="AK795" s="1">
        <f t="shared" ca="1" si="681"/>
        <v>4.6698187464052368E-2</v>
      </c>
      <c r="AL795" s="1">
        <f t="shared" ca="1" si="682"/>
        <v>4.7676728390725301E-2</v>
      </c>
      <c r="AM795" s="1">
        <f t="shared" ca="1" si="683"/>
        <v>4.8673998656881969E-2</v>
      </c>
      <c r="AN795" s="1">
        <f t="shared" ca="1" si="684"/>
        <v>4.9678365094422035E-2</v>
      </c>
      <c r="AO795" s="1">
        <f t="shared" ca="1" si="685"/>
        <v>5.0676770208103593E-2</v>
      </c>
      <c r="AP795" s="1">
        <f t="shared" ca="1" si="686"/>
        <v>5.1655360791938068E-2</v>
      </c>
      <c r="AQ795" s="1">
        <f t="shared" ca="1" si="687"/>
        <v>5.2600077812154554E-2</v>
      </c>
      <c r="AR795" s="1">
        <f t="shared" ca="1" si="688"/>
        <v>5.3496972747954549E-2</v>
      </c>
      <c r="AS795" s="1">
        <f t="shared" ca="1" si="689"/>
        <v>5.4332261539065438E-2</v>
      </c>
      <c r="AT795" s="1">
        <f t="shared" ca="1" si="690"/>
        <v>5.5092665849094571E-2</v>
      </c>
      <c r="AU795" s="1">
        <f t="shared" ca="1" si="691"/>
        <v>5.5767115434268454E-2</v>
      </c>
      <c r="AV795" s="1">
        <f t="shared" ca="1" si="692"/>
        <v>5.6350629322408766E-2</v>
      </c>
      <c r="AW795" s="1">
        <f t="shared" ca="1" si="693"/>
        <v>5.6849358966201649E-2</v>
      </c>
      <c r="AX795" s="1">
        <f t="shared" ca="1" si="694"/>
        <v>5.7282651407706581E-2</v>
      </c>
      <c r="AY795" s="1">
        <f t="shared" ca="1" si="695"/>
        <v>5.7676700654190574E-2</v>
      </c>
      <c r="AZ795" s="1">
        <f t="shared" ca="1" si="644"/>
        <v>5.8052146357409795E-2</v>
      </c>
      <c r="BC795" s="1">
        <f t="shared" ca="1" si="696"/>
        <v>1.77648477783237</v>
      </c>
      <c r="BD795" s="1">
        <f t="shared" ca="1" si="696"/>
        <v>0.22194437359577091</v>
      </c>
      <c r="BE795" s="1">
        <f t="shared" ca="1" si="696"/>
        <v>0.43593858712396027</v>
      </c>
    </row>
    <row r="796" spans="1:57" x14ac:dyDescent="0.2">
      <c r="A796" s="118">
        <f t="shared" si="645"/>
        <v>7.8399999999998773</v>
      </c>
      <c r="B796" s="1">
        <f t="shared" ca="1" si="646"/>
        <v>3.3971014977740521E-2</v>
      </c>
      <c r="C796" s="1">
        <f t="shared" ca="1" si="647"/>
        <v>3.4237958939011652E-2</v>
      </c>
      <c r="D796" s="1">
        <f t="shared" ca="1" si="648"/>
        <v>3.4478827586669619E-2</v>
      </c>
      <c r="E796" s="1">
        <f t="shared" ca="1" si="649"/>
        <v>3.4695666298374166E-2</v>
      </c>
      <c r="F796" s="1">
        <f t="shared" ca="1" si="650"/>
        <v>3.4889742136968417E-2</v>
      </c>
      <c r="G796" s="1">
        <f t="shared" ca="1" si="651"/>
        <v>3.506187347508876E-2</v>
      </c>
      <c r="H796" s="1">
        <f t="shared" ca="1" si="652"/>
        <v>3.5212741657445812E-2</v>
      </c>
      <c r="I796" s="1">
        <f t="shared" ca="1" si="653"/>
        <v>3.53431871391457E-2</v>
      </c>
      <c r="J796" s="1">
        <f t="shared" ca="1" si="654"/>
        <v>3.5454478990192044E-2</v>
      </c>
      <c r="K796" s="1">
        <f t="shared" ca="1" si="655"/>
        <v>3.5548533107527133E-2</v>
      </c>
      <c r="L796" s="1">
        <f t="shared" ca="1" si="656"/>
        <v>3.5628052661605396E-2</v>
      </c>
      <c r="M796" s="1">
        <f t="shared" ca="1" si="657"/>
        <v>3.5696574507952321E-2</v>
      </c>
      <c r="N796" s="1">
        <f t="shared" ca="1" si="658"/>
        <v>3.5758421804738164E-2</v>
      </c>
      <c r="O796" s="1">
        <f t="shared" ca="1" si="659"/>
        <v>3.5818578806742316E-2</v>
      </c>
      <c r="P796" s="1">
        <f t="shared" ca="1" si="660"/>
        <v>3.5882513598943802E-2</v>
      </c>
      <c r="Q796" s="1">
        <f t="shared" ca="1" si="661"/>
        <v>3.5955976751394524E-2</v>
      </c>
      <c r="R796" s="1">
        <f t="shared" ca="1" si="662"/>
        <v>3.6044800069837464E-2</v>
      </c>
      <c r="S796" s="1">
        <f t="shared" ca="1" si="663"/>
        <v>3.6154712889429556E-2</v>
      </c>
      <c r="T796" s="1">
        <f t="shared" ca="1" si="664"/>
        <v>3.6291186540763021E-2</v>
      </c>
      <c r="U796" s="1">
        <f t="shared" ca="1" si="665"/>
        <v>3.6459312162911747E-2</v>
      </c>
      <c r="V796" s="1">
        <f t="shared" ca="1" si="666"/>
        <v>3.6663713012199554E-2</v>
      </c>
      <c r="W796" s="1">
        <f t="shared" ca="1" si="667"/>
        <v>3.6908489251881817E-2</v>
      </c>
      <c r="X796" s="1">
        <f t="shared" ca="1" si="668"/>
        <v>3.7197190573853255E-2</v>
      </c>
      <c r="Y796" s="1">
        <f t="shared" ca="1" si="669"/>
        <v>3.7532810167983204E-2</v>
      </c>
      <c r="Z796" s="1">
        <f t="shared" ca="1" si="670"/>
        <v>3.7917793082423192E-2</v>
      </c>
      <c r="AA796" s="1">
        <f t="shared" ca="1" si="671"/>
        <v>3.8354053078880325E-2</v>
      </c>
      <c r="AB796" s="1">
        <f t="shared" ca="1" si="672"/>
        <v>3.8842993920331463E-2</v>
      </c>
      <c r="AC796" s="1">
        <f t="shared" ca="1" si="673"/>
        <v>3.9385532005561601E-2</v>
      </c>
      <c r="AD796" s="1">
        <f t="shared" ca="1" si="674"/>
        <v>3.9982115624010897E-2</v>
      </c>
      <c r="AE796" s="1">
        <f t="shared" ca="1" si="675"/>
        <v>4.0632731057399556E-2</v>
      </c>
      <c r="AF796" s="1">
        <f t="shared" ca="1" si="676"/>
        <v>4.1336878433788367E-2</v>
      </c>
      <c r="AG796" s="1">
        <f t="shared" ca="1" si="677"/>
        <v>4.2093494015062662E-2</v>
      </c>
      <c r="AH796" s="1">
        <f t="shared" ca="1" si="678"/>
        <v>4.2900795503940485E-2</v>
      </c>
      <c r="AI796" s="1">
        <f t="shared" ca="1" si="679"/>
        <v>4.3756038158875507E-2</v>
      </c>
      <c r="AJ796" s="1">
        <f t="shared" ca="1" si="680"/>
        <v>4.4655194885896241E-2</v>
      </c>
      <c r="AK796" s="1">
        <f t="shared" ca="1" si="681"/>
        <v>4.5592610652372516E-2</v>
      </c>
      <c r="AL796" s="1">
        <f t="shared" ca="1" si="682"/>
        <v>4.6560720310079975E-2</v>
      </c>
      <c r="AM796" s="1">
        <f t="shared" ca="1" si="683"/>
        <v>4.7549940747692886E-2</v>
      </c>
      <c r="AN796" s="1">
        <f t="shared" ca="1" si="684"/>
        <v>4.8548830497617886E-2</v>
      </c>
      <c r="AO796" s="1">
        <f t="shared" ca="1" si="685"/>
        <v>4.9544535817690298E-2</v>
      </c>
      <c r="AP796" s="1">
        <f t="shared" ca="1" si="686"/>
        <v>5.0523418606472664E-2</v>
      </c>
      <c r="AQ796" s="1">
        <f t="shared" ca="1" si="687"/>
        <v>5.1471640916925764E-2</v>
      </c>
      <c r="AR796" s="1">
        <f t="shared" ca="1" si="688"/>
        <v>5.2375476181063113E-2</v>
      </c>
      <c r="AS796" s="1">
        <f t="shared" ca="1" si="689"/>
        <v>5.3221369068031266E-2</v>
      </c>
      <c r="AT796" s="1">
        <f t="shared" ca="1" si="690"/>
        <v>5.3996304168463641E-2</v>
      </c>
      <c r="AU796" s="1">
        <f t="shared" ca="1" si="691"/>
        <v>5.4689552175232116E-2</v>
      </c>
      <c r="AV796" s="1">
        <f t="shared" ca="1" si="692"/>
        <v>5.5296574576866112E-2</v>
      </c>
      <c r="AW796" s="1">
        <f t="shared" ca="1" si="693"/>
        <v>5.5824007527387899E-2</v>
      </c>
      <c r="AX796" s="1">
        <f t="shared" ca="1" si="694"/>
        <v>5.6291557135007261E-2</v>
      </c>
      <c r="AY796" s="1">
        <f t="shared" ca="1" si="695"/>
        <v>5.6725530189836337E-2</v>
      </c>
      <c r="AZ796" s="1">
        <f t="shared" ca="1" si="644"/>
        <v>5.7146751688424119E-2</v>
      </c>
      <c r="BC796" s="1">
        <f t="shared" ca="1" si="696"/>
        <v>-1.419832908753877</v>
      </c>
      <c r="BD796" s="1">
        <f t="shared" ca="1" si="696"/>
        <v>-0.58632166493807425</v>
      </c>
      <c r="BE796" s="1">
        <f t="shared" ca="1" si="696"/>
        <v>0.27355154921036196</v>
      </c>
    </row>
    <row r="797" spans="1:57" x14ac:dyDescent="0.2">
      <c r="A797" s="118">
        <f t="shared" si="645"/>
        <v>7.8499999999998771</v>
      </c>
      <c r="B797" s="1">
        <f t="shared" ca="1" si="646"/>
        <v>3.33133475320046E-2</v>
      </c>
      <c r="C797" s="1">
        <f t="shared" ca="1" si="647"/>
        <v>3.3627650157022494E-2</v>
      </c>
      <c r="D797" s="1">
        <f t="shared" ca="1" si="648"/>
        <v>3.3915808737636409E-2</v>
      </c>
      <c r="E797" s="1">
        <f t="shared" ca="1" si="649"/>
        <v>3.4179784885879555E-2</v>
      </c>
      <c r="F797" s="1">
        <f t="shared" ca="1" si="650"/>
        <v>3.4420765663398994E-2</v>
      </c>
      <c r="G797" s="1">
        <f t="shared" ca="1" si="651"/>
        <v>3.4639493348691694E-2</v>
      </c>
      <c r="H797" s="1">
        <f t="shared" ca="1" si="652"/>
        <v>3.4836577240560274E-2</v>
      </c>
      <c r="I797" s="1">
        <f t="shared" ca="1" si="653"/>
        <v>3.5012789667427442E-2</v>
      </c>
      <c r="J797" s="1">
        <f t="shared" ca="1" si="654"/>
        <v>3.5169334823907827E-2</v>
      </c>
      <c r="K797" s="1">
        <f t="shared" ca="1" si="655"/>
        <v>3.5308065741942882E-2</v>
      </c>
      <c r="L797" s="1">
        <f t="shared" ca="1" si="656"/>
        <v>3.543162312979517E-2</v>
      </c>
      <c r="M797" s="1">
        <f t="shared" ca="1" si="657"/>
        <v>3.5543480141801059E-2</v>
      </c>
      <c r="N797" s="1">
        <f t="shared" ca="1" si="658"/>
        <v>3.5647893636732125E-2</v>
      </c>
      <c r="O797" s="1">
        <f t="shared" ca="1" si="659"/>
        <v>3.5749778093232834E-2</v>
      </c>
      <c r="P797" s="1">
        <f t="shared" ca="1" si="660"/>
        <v>3.5854527992172244E-2</v>
      </c>
      <c r="Q797" s="1">
        <f t="shared" ca="1" si="661"/>
        <v>3.5967816573656997E-2</v>
      </c>
      <c r="R797" s="1">
        <f t="shared" ca="1" si="662"/>
        <v>3.6095395010859718E-2</v>
      </c>
      <c r="S797" s="1">
        <f t="shared" ca="1" si="663"/>
        <v>3.624290931389363E-2</v>
      </c>
      <c r="T797" s="1">
        <f t="shared" ca="1" si="664"/>
        <v>3.6415745486071904E-2</v>
      </c>
      <c r="U797" s="1">
        <f t="shared" ca="1" si="665"/>
        <v>3.6618908028991932E-2</v>
      </c>
      <c r="V797" s="1">
        <f t="shared" ca="1" si="666"/>
        <v>3.6856932884105659E-2</v>
      </c>
      <c r="W797" s="1">
        <f t="shared" ca="1" si="667"/>
        <v>3.7133832745519846E-2</v>
      </c>
      <c r="X797" s="1">
        <f t="shared" ca="1" si="668"/>
        <v>3.7453070060663174E-2</v>
      </c>
      <c r="Y797" s="1">
        <f t="shared" ca="1" si="669"/>
        <v>3.7817551227210609E-2</v>
      </c>
      <c r="Z797" s="1">
        <f t="shared" ca="1" si="670"/>
        <v>3.8229635053056932E-2</v>
      </c>
      <c r="AA797" s="1">
        <f t="shared" ca="1" si="671"/>
        <v>3.8691149622236923E-2</v>
      </c>
      <c r="AB797" s="1">
        <f t="shared" ca="1" si="672"/>
        <v>3.920341352603942E-2</v>
      </c>
      <c r="AC797" s="1">
        <f t="shared" ca="1" si="673"/>
        <v>3.9767258343114932E-2</v>
      </c>
      <c r="AD797" s="1">
        <f t="shared" ca="1" si="674"/>
        <v>4.038304754335531E-2</v>
      </c>
      <c r="AE797" s="1">
        <f t="shared" ca="1" si="675"/>
        <v>4.1050681897832397E-2</v>
      </c>
      <c r="AF797" s="1">
        <f t="shared" ca="1" si="676"/>
        <v>4.176957417819447E-2</v>
      </c>
      <c r="AG797" s="1">
        <f t="shared" ca="1" si="677"/>
        <v>4.2538569826844681E-2</v>
      </c>
      <c r="AH797" s="1">
        <f t="shared" ca="1" si="678"/>
        <v>4.3355790410281779E-2</v>
      </c>
      <c r="AI797" s="1">
        <f t="shared" ca="1" si="679"/>
        <v>4.421838815382146E-2</v>
      </c>
      <c r="AJ797" s="1">
        <f t="shared" ca="1" si="680"/>
        <v>4.5122225472492922E-2</v>
      </c>
      <c r="AK797" s="1">
        <f t="shared" ca="1" si="681"/>
        <v>4.6061530620183526E-2</v>
      </c>
      <c r="AL797" s="1">
        <f t="shared" ca="1" si="682"/>
        <v>4.702861898329163E-2</v>
      </c>
      <c r="AM797" s="1">
        <f t="shared" ca="1" si="683"/>
        <v>4.8013790585347826E-2</v>
      </c>
      <c r="AN797" s="1">
        <f t="shared" ca="1" si="684"/>
        <v>4.90054954476635E-2</v>
      </c>
      <c r="AO797" s="1">
        <f t="shared" ca="1" si="685"/>
        <v>4.9990783355527091E-2</v>
      </c>
      <c r="AP797" s="1">
        <f t="shared" ca="1" si="686"/>
        <v>5.0955930979042233E-2</v>
      </c>
      <c r="AQ797" s="1">
        <f t="shared" ca="1" si="687"/>
        <v>5.188702102256941E-2</v>
      </c>
      <c r="AR797" s="1">
        <f t="shared" ca="1" si="688"/>
        <v>5.2770248553812675E-2</v>
      </c>
      <c r="AS797" s="1">
        <f t="shared" ca="1" si="689"/>
        <v>5.359198720263627E-2</v>
      </c>
      <c r="AT797" s="1">
        <f t="shared" ca="1" si="690"/>
        <v>5.4339185594238469E-2</v>
      </c>
      <c r="AU797" s="1">
        <f t="shared" ca="1" si="691"/>
        <v>5.5001156935964156E-2</v>
      </c>
      <c r="AV797" s="1">
        <f t="shared" ca="1" si="692"/>
        <v>5.5573505569209439E-2</v>
      </c>
      <c r="AW797" s="1">
        <f t="shared" ca="1" si="693"/>
        <v>5.606304938397539E-2</v>
      </c>
      <c r="AX797" s="1">
        <f t="shared" ca="1" si="694"/>
        <v>5.6489548176302397E-2</v>
      </c>
      <c r="AY797" s="1">
        <f t="shared" ca="1" si="695"/>
        <v>5.6879122517733048E-2</v>
      </c>
      <c r="AZ797" s="1">
        <f t="shared" ca="1" si="644"/>
        <v>5.7252361550319243E-2</v>
      </c>
      <c r="BC797" s="1">
        <f t="shared" ca="1" si="696"/>
        <v>0.21015255249322706</v>
      </c>
      <c r="BD797" s="1">
        <f t="shared" ca="1" si="696"/>
        <v>1.061062278822126</v>
      </c>
      <c r="BE797" s="1">
        <f t="shared" ca="1" si="696"/>
        <v>0.88572069098465622</v>
      </c>
    </row>
    <row r="798" spans="1:57" x14ac:dyDescent="0.2">
      <c r="A798" s="118">
        <f t="shared" si="645"/>
        <v>7.8599999999998769</v>
      </c>
      <c r="B798" s="1">
        <f t="shared" ca="1" si="646"/>
        <v>3.408950847834355E-2</v>
      </c>
      <c r="C798" s="1">
        <f t="shared" ca="1" si="647"/>
        <v>3.4423720311654533E-2</v>
      </c>
      <c r="D798" s="1">
        <f t="shared" ca="1" si="648"/>
        <v>3.4733479302839917E-2</v>
      </c>
      <c r="E798" s="1">
        <f t="shared" ca="1" si="649"/>
        <v>3.5020612983530035E-2</v>
      </c>
      <c r="F798" s="1">
        <f t="shared" ca="1" si="650"/>
        <v>3.5286178102252069E-2</v>
      </c>
      <c r="G798" s="1">
        <f t="shared" ca="1" si="651"/>
        <v>3.5530790534263237E-2</v>
      </c>
      <c r="H798" s="1">
        <f t="shared" ca="1" si="652"/>
        <v>3.5754937220777716E-2</v>
      </c>
      <c r="I798" s="1">
        <f t="shared" ca="1" si="653"/>
        <v>3.5959272038495721E-2</v>
      </c>
      <c r="J798" s="1">
        <f t="shared" ca="1" si="654"/>
        <v>3.6144883956785702E-2</v>
      </c>
      <c r="K798" s="1">
        <f t="shared" ca="1" si="655"/>
        <v>3.6313512760579515E-2</v>
      </c>
      <c r="L798" s="1">
        <f t="shared" ca="1" si="656"/>
        <v>3.646768628110296E-2</v>
      </c>
      <c r="M798" s="1">
        <f t="shared" ca="1" si="657"/>
        <v>3.6610763529474122E-2</v>
      </c>
      <c r="N798" s="1">
        <f t="shared" ca="1" si="658"/>
        <v>3.6746884605466254E-2</v>
      </c>
      <c r="O798" s="1">
        <f t="shared" ca="1" si="659"/>
        <v>3.6880843744964434E-2</v>
      </c>
      <c r="P798" s="1">
        <f t="shared" ca="1" si="660"/>
        <v>3.701791136014608E-2</v>
      </c>
      <c r="Q798" s="1">
        <f t="shared" ca="1" si="661"/>
        <v>3.7163632905055144E-2</v>
      </c>
      <c r="R798" s="1">
        <f t="shared" ca="1" si="662"/>
        <v>3.7323628476379468E-2</v>
      </c>
      <c r="S798" s="1">
        <f t="shared" ca="1" si="663"/>
        <v>3.7503410329078918E-2</v>
      </c>
      <c r="T798" s="1">
        <f t="shared" ca="1" si="664"/>
        <v>3.7708228722918687E-2</v>
      </c>
      <c r="U798" s="1">
        <f t="shared" ca="1" si="665"/>
        <v>3.7942951118406829E-2</v>
      </c>
      <c r="V798" s="1">
        <f t="shared" ca="1" si="666"/>
        <v>3.8211975748972941E-2</v>
      </c>
      <c r="W798" s="1">
        <f t="shared" ca="1" si="667"/>
        <v>3.851917745400385E-2</v>
      </c>
      <c r="X798" s="1">
        <f t="shared" ca="1" si="668"/>
        <v>3.8867881055442706E-2</v>
      </c>
      <c r="Y798" s="1">
        <f t="shared" ca="1" si="669"/>
        <v>3.9260855779743885E-2</v>
      </c>
      <c r="Z798" s="1">
        <f t="shared" ca="1" si="670"/>
        <v>3.9700323815732165E-2</v>
      </c>
      <c r="AA798" s="1">
        <f t="shared" ca="1" si="671"/>
        <v>4.0187977189824746E-2</v>
      </c>
      <c r="AB798" s="1">
        <f t="shared" ca="1" si="672"/>
        <v>4.0724998938588552E-2</v>
      </c>
      <c r="AC798" s="1">
        <f t="shared" ca="1" si="673"/>
        <v>4.1312085430486388E-2</v>
      </c>
      <c r="AD798" s="1">
        <f t="shared" ca="1" si="674"/>
        <v>4.1949464911974842E-2</v>
      </c>
      <c r="AE798" s="1">
        <f t="shared" ca="1" si="675"/>
        <v>4.2636902216497158E-2</v>
      </c>
      <c r="AF798" s="1">
        <f t="shared" ca="1" si="676"/>
        <v>4.3373672299962772E-2</v>
      </c>
      <c r="AG798" s="1">
        <f t="shared" ca="1" si="677"/>
        <v>4.4158479288892938E-2</v>
      </c>
      <c r="AH798" s="1">
        <f t="shared" ca="1" si="678"/>
        <v>4.498929808556381E-2</v>
      </c>
      <c r="AI798" s="1">
        <f t="shared" ca="1" si="679"/>
        <v>4.5863127342930916E-2</v>
      </c>
      <c r="AJ798" s="1">
        <f t="shared" ca="1" si="680"/>
        <v>4.6775668470509534E-2</v>
      </c>
      <c r="AK798" s="1">
        <f t="shared" ca="1" si="681"/>
        <v>4.7720982563601709E-2</v>
      </c>
      <c r="AL798" s="1">
        <f t="shared" ca="1" si="682"/>
        <v>4.869121520516824E-2</v>
      </c>
      <c r="AM798" s="1">
        <f t="shared" ca="1" si="683"/>
        <v>4.9676499330612044E-2</v>
      </c>
      <c r="AN798" s="1">
        <f t="shared" ca="1" si="684"/>
        <v>5.0665126300855304E-2</v>
      </c>
      <c r="AO798" s="1">
        <f t="shared" ca="1" si="685"/>
        <v>5.164399926345635E-2</v>
      </c>
      <c r="AP798" s="1">
        <f t="shared" ca="1" si="686"/>
        <v>5.2599259387592148E-2</v>
      </c>
      <c r="AQ798" s="1">
        <f t="shared" ca="1" si="687"/>
        <v>5.3516859658643751E-2</v>
      </c>
      <c r="AR798" s="1">
        <f t="shared" ca="1" si="688"/>
        <v>5.4382866536441338E-2</v>
      </c>
      <c r="AS798" s="1">
        <f t="shared" ca="1" si="689"/>
        <v>5.5183532922978847E-2</v>
      </c>
      <c r="AT798" s="1">
        <f t="shared" ca="1" si="690"/>
        <v>5.5905722657552594E-2</v>
      </c>
      <c r="AU798" s="1">
        <f t="shared" ca="1" si="691"/>
        <v>5.6538743078683409E-2</v>
      </c>
      <c r="AV798" s="1">
        <f t="shared" ca="1" si="692"/>
        <v>5.7078291768231371E-2</v>
      </c>
      <c r="AW798" s="1">
        <f t="shared" ca="1" si="693"/>
        <v>5.7531315401148454E-2</v>
      </c>
      <c r="AX798" s="1">
        <f t="shared" ca="1" si="694"/>
        <v>5.7917572273112686E-2</v>
      </c>
      <c r="AY798" s="1">
        <f t="shared" ca="1" si="695"/>
        <v>5.8262945354313603E-2</v>
      </c>
      <c r="AZ798" s="1">
        <f t="shared" ca="1" si="644"/>
        <v>5.8587813934383066E-2</v>
      </c>
      <c r="BC798" s="1">
        <f t="shared" ca="1" si="696"/>
        <v>2.0955546744393629</v>
      </c>
      <c r="BD798" s="1">
        <f t="shared" ca="1" si="696"/>
        <v>0.92975544671741073</v>
      </c>
      <c r="BE798" s="1">
        <f t="shared" ca="1" si="696"/>
        <v>0.51999479836688334</v>
      </c>
    </row>
    <row r="799" spans="1:57" x14ac:dyDescent="0.2">
      <c r="A799" s="118">
        <f t="shared" si="645"/>
        <v>7.8699999999998766</v>
      </c>
      <c r="B799" s="1">
        <f t="shared" ca="1" si="646"/>
        <v>3.3746470109301846E-2</v>
      </c>
      <c r="C799" s="1">
        <f t="shared" ca="1" si="647"/>
        <v>3.4015794867970919E-2</v>
      </c>
      <c r="D799" s="1">
        <f t="shared" ca="1" si="648"/>
        <v>3.4265566461870844E-2</v>
      </c>
      <c r="E799" s="1">
        <f t="shared" ca="1" si="649"/>
        <v>3.4497446936415141E-2</v>
      </c>
      <c r="F799" s="1">
        <f t="shared" ca="1" si="650"/>
        <v>3.4712331324049141E-2</v>
      </c>
      <c r="G799" s="1">
        <f t="shared" ca="1" si="651"/>
        <v>3.491067769654372E-2</v>
      </c>
      <c r="H799" s="1">
        <f t="shared" ca="1" si="652"/>
        <v>3.5092819234482361E-2</v>
      </c>
      <c r="I799" s="1">
        <f t="shared" ca="1" si="653"/>
        <v>3.5259259946212707E-2</v>
      </c>
      <c r="J799" s="1">
        <f t="shared" ca="1" si="654"/>
        <v>3.5410942134262179E-2</v>
      </c>
      <c r="K799" s="1">
        <f t="shared" ca="1" si="655"/>
        <v>3.5549460862792905E-2</v>
      </c>
      <c r="L799" s="1">
        <f t="shared" ca="1" si="656"/>
        <v>3.5677199579510696E-2</v>
      </c>
      <c r="M799" s="1">
        <f t="shared" ca="1" si="657"/>
        <v>3.5797371618840175E-2</v>
      </c>
      <c r="N799" s="1">
        <f t="shared" ca="1" si="658"/>
        <v>3.5913968770721436E-2</v>
      </c>
      <c r="O799" s="1">
        <f t="shared" ca="1" si="659"/>
        <v>3.6031633470601947E-2</v>
      </c>
      <c r="P799" s="1">
        <f t="shared" ca="1" si="660"/>
        <v>3.6155480506460481E-2</v>
      </c>
      <c r="Q799" s="1">
        <f t="shared" ca="1" si="661"/>
        <v>3.6290895999310249E-2</v>
      </c>
      <c r="R799" s="1">
        <f t="shared" ca="1" si="662"/>
        <v>3.6443337434621373E-2</v>
      </c>
      <c r="S799" s="1">
        <f t="shared" ca="1" si="663"/>
        <v>3.6618151791272847E-2</v>
      </c>
      <c r="T799" s="1">
        <f t="shared" ca="1" si="664"/>
        <v>3.6820422078371502E-2</v>
      </c>
      <c r="U799" s="1">
        <f t="shared" ca="1" si="665"/>
        <v>3.705484722083778E-2</v>
      </c>
      <c r="V799" s="1">
        <f t="shared" ca="1" si="666"/>
        <v>3.73256562599854E-2</v>
      </c>
      <c r="W799" s="1">
        <f t="shared" ca="1" si="667"/>
        <v>3.7636554703906346E-2</v>
      </c>
      <c r="X799" s="1">
        <f t="shared" ca="1" si="668"/>
        <v>3.7990698276983932E-2</v>
      </c>
      <c r="Y799" s="1">
        <f t="shared" ca="1" si="669"/>
        <v>3.8390687564335398E-2</v>
      </c>
      <c r="Z799" s="1">
        <f t="shared" ca="1" si="670"/>
        <v>3.8838576665784948E-2</v>
      </c>
      <c r="AA799" s="1">
        <f t="shared" ca="1" si="671"/>
        <v>3.933589007903053E-2</v>
      </c>
      <c r="AB799" s="1">
        <f t="shared" ca="1" si="672"/>
        <v>3.9883643811648252E-2</v>
      </c>
      <c r="AC799" s="1">
        <f t="shared" ca="1" si="673"/>
        <v>4.048236754048868E-2</v>
      </c>
      <c r="AD799" s="1">
        <f t="shared" ca="1" si="674"/>
        <v>4.1132122793129673E-2</v>
      </c>
      <c r="AE799" s="1">
        <f t="shared" ca="1" si="675"/>
        <v>4.1832506946664079E-2</v>
      </c>
      <c r="AF799" s="1">
        <f t="shared" ca="1" si="676"/>
        <v>4.2582625590100037E-2</v>
      </c>
      <c r="AG799" s="1">
        <f t="shared" ca="1" si="677"/>
        <v>4.3381009945950517E-2</v>
      </c>
      <c r="AH799" s="1">
        <f t="shared" ca="1" si="678"/>
        <v>4.4225456632946719E-2</v>
      </c>
      <c r="AI799" s="1">
        <f t="shared" ca="1" si="679"/>
        <v>4.5112779101861351E-2</v>
      </c>
      <c r="AJ799" s="1">
        <f t="shared" ca="1" si="680"/>
        <v>4.6038486152474738E-2</v>
      </c>
      <c r="AK799" s="1">
        <f t="shared" ca="1" si="681"/>
        <v>4.6996440187446975E-2</v>
      </c>
      <c r="AL799" s="1">
        <f t="shared" ca="1" si="682"/>
        <v>4.7978585559447916E-2</v>
      </c>
      <c r="AM799" s="1">
        <f t="shared" ca="1" si="683"/>
        <v>4.8974856803147976E-2</v>
      </c>
      <c r="AN799" s="1">
        <f t="shared" ca="1" si="684"/>
        <v>4.9973355378373732E-2</v>
      </c>
      <c r="AO799" s="1">
        <f t="shared" ca="1" si="685"/>
        <v>5.096080653652988E-2</v>
      </c>
      <c r="AP799" s="1">
        <f t="shared" ca="1" si="686"/>
        <v>5.1923184580346081E-2</v>
      </c>
      <c r="AQ799" s="1">
        <f t="shared" ca="1" si="687"/>
        <v>5.2846281317286463E-2</v>
      </c>
      <c r="AR799" s="1">
        <f t="shared" ca="1" si="688"/>
        <v>5.3716003275747812E-2</v>
      </c>
      <c r="AS799" s="1">
        <f t="shared" ca="1" si="689"/>
        <v>5.4518451867533541E-2</v>
      </c>
      <c r="AT799" s="1">
        <f t="shared" ca="1" si="690"/>
        <v>5.5240376243219994E-2</v>
      </c>
      <c r="AU799" s="1">
        <f t="shared" ca="1" si="691"/>
        <v>5.5871048373530088E-2</v>
      </c>
      <c r="AV799" s="1">
        <f t="shared" ca="1" si="692"/>
        <v>5.6406228310518038E-2</v>
      </c>
      <c r="AW799" s="1">
        <f t="shared" ca="1" si="693"/>
        <v>5.6852957427220858E-2</v>
      </c>
      <c r="AX799" s="1">
        <f t="shared" ca="1" si="694"/>
        <v>5.7230956315774809E-2</v>
      </c>
      <c r="AY799" s="1">
        <f t="shared" ca="1" si="695"/>
        <v>5.7565839418835467E-2</v>
      </c>
      <c r="AZ799" s="1">
        <f t="shared" ca="1" si="644"/>
        <v>5.7877832273349167E-2</v>
      </c>
      <c r="BC799" s="1">
        <f t="shared" ca="1" si="696"/>
        <v>-1.1912390373403801</v>
      </c>
      <c r="BD799" s="1">
        <f t="shared" ca="1" si="696"/>
        <v>-0.1020542510011877</v>
      </c>
      <c r="BE799" s="1">
        <f t="shared" ca="1" si="696"/>
        <v>-0.79994178383353187</v>
      </c>
    </row>
    <row r="800" spans="1:57" x14ac:dyDescent="0.2">
      <c r="A800" s="118">
        <f t="shared" si="645"/>
        <v>7.8799999999998764</v>
      </c>
      <c r="B800" s="1">
        <f t="shared" ca="1" si="646"/>
        <v>3.3946232023042755E-2</v>
      </c>
      <c r="C800" s="1">
        <f t="shared" ca="1" si="647"/>
        <v>3.4184152089457291E-2</v>
      </c>
      <c r="D800" s="1">
        <f t="shared" ca="1" si="648"/>
        <v>3.4409504807225169E-2</v>
      </c>
      <c r="E800" s="1">
        <f t="shared" ca="1" si="649"/>
        <v>3.4623612633965906E-2</v>
      </c>
      <c r="F800" s="1">
        <f t="shared" ca="1" si="650"/>
        <v>3.4827034787314942E-2</v>
      </c>
      <c r="G800" s="1">
        <f t="shared" ca="1" si="651"/>
        <v>3.501989743943406E-2</v>
      </c>
      <c r="H800" s="1">
        <f t="shared" ca="1" si="652"/>
        <v>3.5202205911141683E-2</v>
      </c>
      <c r="I800" s="1">
        <f t="shared" ca="1" si="653"/>
        <v>3.5374140229483195E-2</v>
      </c>
      <c r="J800" s="1">
        <f t="shared" ca="1" si="654"/>
        <v>3.5536321892086532E-2</v>
      </c>
      <c r="K800" s="1">
        <f t="shared" ca="1" si="655"/>
        <v>3.5690027072109151E-2</v>
      </c>
      <c r="L800" s="1">
        <f t="shared" ca="1" si="656"/>
        <v>3.5837320630893517E-2</v>
      </c>
      <c r="M800" s="1">
        <f t="shared" ca="1" si="657"/>
        <v>3.5981095996528066E-2</v>
      </c>
      <c r="N800" s="1">
        <f t="shared" ca="1" si="658"/>
        <v>3.6125022402327761E-2</v>
      </c>
      <c r="O800" s="1">
        <f t="shared" ca="1" si="659"/>
        <v>3.6273416229847311E-2</v>
      </c>
      <c r="P800" s="1">
        <f t="shared" ca="1" si="660"/>
        <v>3.643106239171031E-2</v>
      </c>
      <c r="Q800" s="1">
        <f t="shared" ca="1" si="661"/>
        <v>3.6603013433355557E-2</v>
      </c>
      <c r="R800" s="1">
        <f t="shared" ca="1" si="662"/>
        <v>3.6794389998758302E-2</v>
      </c>
      <c r="S800" s="1">
        <f t="shared" ca="1" si="663"/>
        <v>3.7010199574245201E-2</v>
      </c>
      <c r="T800" s="1">
        <f t="shared" ca="1" si="664"/>
        <v>3.7255183715586219E-2</v>
      </c>
      <c r="U800" s="1">
        <f t="shared" ca="1" si="665"/>
        <v>3.7533698622003737E-2</v>
      </c>
      <c r="V800" s="1">
        <f t="shared" ca="1" si="666"/>
        <v>3.7849629962932084E-2</v>
      </c>
      <c r="W800" s="1">
        <f t="shared" ca="1" si="667"/>
        <v>3.8206339742863207E-2</v>
      </c>
      <c r="X800" s="1">
        <f t="shared" ca="1" si="668"/>
        <v>3.8606640420765129E-2</v>
      </c>
      <c r="Y800" s="1">
        <f t="shared" ca="1" si="669"/>
        <v>3.9052789774484759E-2</v>
      </c>
      <c r="Z800" s="1">
        <f t="shared" ca="1" si="670"/>
        <v>3.9546499649071462E-2</v>
      </c>
      <c r="AA800" s="1">
        <f t="shared" ca="1" si="671"/>
        <v>4.0088952846518595E-2</v>
      </c>
      <c r="AB800" s="1">
        <f t="shared" ca="1" si="672"/>
        <v>4.0680824175179105E-2</v>
      </c>
      <c r="AC800" s="1">
        <f t="shared" ca="1" si="673"/>
        <v>4.1322302442766079E-2</v>
      </c>
      <c r="AD800" s="1">
        <f t="shared" ca="1" si="674"/>
        <v>4.2013108266249301E-2</v>
      </c>
      <c r="AE800" s="1">
        <f t="shared" ca="1" si="675"/>
        <v>4.2752497351180321E-2</v>
      </c>
      <c r="AF800" s="1">
        <f t="shared" ca="1" si="676"/>
        <v>4.3539231671943901E-2</v>
      </c>
      <c r="AG800" s="1">
        <f t="shared" ca="1" si="677"/>
        <v>4.4371495262474102E-2</v>
      </c>
      <c r="AH800" s="1">
        <f t="shared" ca="1" si="678"/>
        <v>4.5246732142604502E-2</v>
      </c>
      <c r="AI800" s="1">
        <f t="shared" ca="1" si="679"/>
        <v>4.6161396235794037E-2</v>
      </c>
      <c r="AJ800" s="1">
        <f t="shared" ca="1" si="680"/>
        <v>4.7110629433450027E-2</v>
      </c>
      <c r="AK800" s="1">
        <f t="shared" ca="1" si="681"/>
        <v>4.8087921217857731E-2</v>
      </c>
      <c r="AL800" s="1">
        <f t="shared" ca="1" si="682"/>
        <v>4.9084840591007317E-2</v>
      </c>
      <c r="AM800" s="1">
        <f t="shared" ca="1" si="683"/>
        <v>5.009094967984954E-2</v>
      </c>
      <c r="AN800" s="1">
        <f t="shared" ca="1" si="684"/>
        <v>5.1093986106234272E-2</v>
      </c>
      <c r="AO800" s="1">
        <f t="shared" ca="1" si="685"/>
        <v>5.2080323269026819E-2</v>
      </c>
      <c r="AP800" s="1">
        <f t="shared" ca="1" si="686"/>
        <v>5.3035594541300211E-2</v>
      </c>
      <c r="AQ800" s="1">
        <f t="shared" ca="1" si="687"/>
        <v>5.3945256400551443E-2</v>
      </c>
      <c r="AR800" s="1">
        <f t="shared" ca="1" si="688"/>
        <v>5.4794881435588853E-2</v>
      </c>
      <c r="AS800" s="1">
        <f t="shared" ca="1" si="689"/>
        <v>5.5570246127074806E-2</v>
      </c>
      <c r="AT800" s="1">
        <f t="shared" ca="1" si="690"/>
        <v>5.6257812346304226E-2</v>
      </c>
      <c r="AU800" s="1">
        <f t="shared" ca="1" si="691"/>
        <v>5.6846644475982047E-2</v>
      </c>
      <c r="AV800" s="1">
        <f t="shared" ca="1" si="692"/>
        <v>5.7332391505934527E-2</v>
      </c>
      <c r="AW800" s="1">
        <f t="shared" ca="1" si="693"/>
        <v>5.7722012682271263E-2</v>
      </c>
      <c r="AX800" s="1">
        <f t="shared" ca="1" si="694"/>
        <v>5.8035012100127022E-2</v>
      </c>
      <c r="AY800" s="1">
        <f t="shared" ca="1" si="695"/>
        <v>5.8296563793140452E-2</v>
      </c>
      <c r="AZ800" s="1">
        <f t="shared" ca="1" si="644"/>
        <v>5.8526616158594502E-2</v>
      </c>
      <c r="BC800" s="1">
        <f t="shared" ca="1" si="696"/>
        <v>0.99338357475149941</v>
      </c>
      <c r="BD800" s="1">
        <f t="shared" ca="1" si="696"/>
        <v>1.2439474363842296</v>
      </c>
      <c r="BE800" s="1">
        <f t="shared" ca="1" si="696"/>
        <v>4.2520296144701319E-3</v>
      </c>
    </row>
    <row r="801" spans="1:57" x14ac:dyDescent="0.2">
      <c r="A801" s="118">
        <f t="shared" si="645"/>
        <v>7.8899999999998762</v>
      </c>
      <c r="B801" s="1">
        <f t="shared" ca="1" si="646"/>
        <v>3.328182472945946E-2</v>
      </c>
      <c r="C801" s="1">
        <f t="shared" ca="1" si="647"/>
        <v>3.3591780629720902E-2</v>
      </c>
      <c r="D801" s="1">
        <f t="shared" ca="1" si="648"/>
        <v>3.3884920545751172E-2</v>
      </c>
      <c r="E801" s="1">
        <f t="shared" ca="1" si="649"/>
        <v>3.4162672883606741E-2</v>
      </c>
      <c r="F801" s="1">
        <f t="shared" ca="1" si="650"/>
        <v>3.4425706585188502E-2</v>
      </c>
      <c r="G801" s="1">
        <f t="shared" ca="1" si="651"/>
        <v>3.4674261464617315E-2</v>
      </c>
      <c r="H801" s="1">
        <f t="shared" ca="1" si="652"/>
        <v>3.4908460521287106E-2</v>
      </c>
      <c r="I801" s="1">
        <f t="shared" ca="1" si="653"/>
        <v>3.5128605325240356E-2</v>
      </c>
      <c r="J801" s="1">
        <f t="shared" ca="1" si="654"/>
        <v>3.5335442068254709E-2</v>
      </c>
      <c r="K801" s="1">
        <f t="shared" ca="1" si="655"/>
        <v>3.5530373499347075E-2</v>
      </c>
      <c r="L801" s="1">
        <f t="shared" ca="1" si="656"/>
        <v>3.5715591327868418E-2</v>
      </c>
      <c r="M801" s="1">
        <f t="shared" ca="1" si="657"/>
        <v>3.5894114483336528E-2</v>
      </c>
      <c r="N801" s="1">
        <f t="shared" ca="1" si="658"/>
        <v>3.6069735033267179E-2</v>
      </c>
      <c r="O801" s="1">
        <f t="shared" ca="1" si="659"/>
        <v>3.6246888689664351E-2</v>
      </c>
      <c r="P801" s="1">
        <f t="shared" ca="1" si="660"/>
        <v>3.6430475876563402E-2</v>
      </c>
      <c r="Q801" s="1">
        <f t="shared" ca="1" si="661"/>
        <v>3.662566095928161E-2</v>
      </c>
      <c r="R801" s="1">
        <f t="shared" ca="1" si="662"/>
        <v>3.6837673148049484E-2</v>
      </c>
      <c r="S801" s="1">
        <f t="shared" ca="1" si="663"/>
        <v>3.7071625858196976E-2</v>
      </c>
      <c r="T801" s="1">
        <f t="shared" ca="1" si="664"/>
        <v>3.7332364627481254E-2</v>
      </c>
      <c r="U801" s="1">
        <f t="shared" ca="1" si="665"/>
        <v>3.7624348377274311E-2</v>
      </c>
      <c r="V801" s="1">
        <f t="shared" ca="1" si="666"/>
        <v>3.7951564863267964E-2</v>
      </c>
      <c r="W801" s="1">
        <f t="shared" ca="1" si="667"/>
        <v>3.8317478051889148E-2</v>
      </c>
      <c r="X801" s="1">
        <f t="shared" ca="1" si="668"/>
        <v>3.8725002606624766E-2</v>
      </c>
      <c r="Y801" s="1">
        <f t="shared" ca="1" si="669"/>
        <v>3.9176498969872617E-2</v>
      </c>
      <c r="Z801" s="1">
        <f t="shared" ca="1" si="670"/>
        <v>3.9673782203859954E-2</v>
      </c>
      <c r="AA801" s="1">
        <f t="shared" ca="1" si="671"/>
        <v>4.0218138885576446E-2</v>
      </c>
      <c r="AB801" s="1">
        <f t="shared" ca="1" si="672"/>
        <v>4.0810348091524895E-2</v>
      </c>
      <c r="AC801" s="1">
        <f t="shared" ca="1" si="673"/>
        <v>4.1450703220222818E-2</v>
      </c>
      <c r="AD801" s="1">
        <f t="shared" ca="1" si="674"/>
        <v>4.2139029423584551E-2</v>
      </c>
      <c r="AE801" s="1">
        <f t="shared" ca="1" si="675"/>
        <v>4.2874686157529991E-2</v>
      </c>
      <c r="AF801" s="1">
        <f t="shared" ca="1" si="676"/>
        <v>4.3656537171112751E-2</v>
      </c>
      <c r="AG801" s="1">
        <f t="shared" ca="1" si="677"/>
        <v>4.4482864662252868E-2</v>
      </c>
      <c r="AH801" s="1">
        <f t="shared" ca="1" si="678"/>
        <v>4.53512053740893E-2</v>
      </c>
      <c r="AI801" s="1">
        <f t="shared" ca="1" si="679"/>
        <v>4.6258099015917327E-2</v>
      </c>
      <c r="AJ801" s="1">
        <f t="shared" ca="1" si="680"/>
        <v>4.7198765911302516E-2</v>
      </c>
      <c r="AK801" s="1">
        <f t="shared" ca="1" si="681"/>
        <v>4.816676803432051E-2</v>
      </c>
      <c r="AL801" s="1">
        <f t="shared" ca="1" si="682"/>
        <v>4.9153744555912288E-2</v>
      </c>
      <c r="AM801" s="1">
        <f t="shared" ca="1" si="683"/>
        <v>5.0149330827475101E-2</v>
      </c>
      <c r="AN801" s="1">
        <f t="shared" ca="1" si="684"/>
        <v>5.1141346333362168E-2</v>
      </c>
      <c r="AO801" s="1">
        <f t="shared" ca="1" si="685"/>
        <v>5.2116258299128367E-2</v>
      </c>
      <c r="AP801" s="1">
        <f t="shared" ca="1" si="686"/>
        <v>5.3059804740955181E-2</v>
      </c>
      <c r="AQ801" s="1">
        <f t="shared" ca="1" si="687"/>
        <v>5.395755229495134E-2</v>
      </c>
      <c r="AR801" s="1">
        <f t="shared" ca="1" si="688"/>
        <v>5.4795185251276995E-2</v>
      </c>
      <c r="AS801" s="1">
        <f t="shared" ca="1" si="689"/>
        <v>5.5558601373261955E-2</v>
      </c>
      <c r="AT801" s="1">
        <f t="shared" ca="1" si="690"/>
        <v>5.6234422307516289E-2</v>
      </c>
      <c r="AU801" s="1">
        <f t="shared" ca="1" si="691"/>
        <v>5.6811952240014049E-2</v>
      </c>
      <c r="AV801" s="1">
        <f t="shared" ca="1" si="692"/>
        <v>5.7287175137830861E-2</v>
      </c>
      <c r="AW801" s="1">
        <f t="shared" ca="1" si="693"/>
        <v>5.766741089351872E-2</v>
      </c>
      <c r="AX801" s="1">
        <f t="shared" ca="1" si="694"/>
        <v>5.797238808774189E-2</v>
      </c>
      <c r="AY801" s="1">
        <f t="shared" ca="1" si="695"/>
        <v>5.8227289071280455E-2</v>
      </c>
      <c r="AZ801" s="1">
        <f t="shared" ca="1" si="644"/>
        <v>5.8452408286898801E-2</v>
      </c>
      <c r="BC801" s="1">
        <f t="shared" ca="1" si="696"/>
        <v>-6.0571063222271349E-2</v>
      </c>
      <c r="BD801" s="1">
        <f t="shared" ca="1" si="696"/>
        <v>0.44928482483526455</v>
      </c>
      <c r="BE801" s="1">
        <f t="shared" ca="1" si="696"/>
        <v>0.99022727775682107</v>
      </c>
    </row>
    <row r="802" spans="1:57" x14ac:dyDescent="0.2">
      <c r="A802" s="118">
        <f t="shared" si="645"/>
        <v>7.899999999999876</v>
      </c>
      <c r="B802" s="1">
        <f t="shared" ca="1" si="646"/>
        <v>3.3943094353194099E-2</v>
      </c>
      <c r="C802" s="1">
        <f t="shared" ca="1" si="647"/>
        <v>3.4122407550285352E-2</v>
      </c>
      <c r="D802" s="1">
        <f t="shared" ca="1" si="648"/>
        <v>3.4292536380876495E-2</v>
      </c>
      <c r="E802" s="1">
        <f t="shared" ca="1" si="649"/>
        <v>3.4454705898958556E-2</v>
      </c>
      <c r="F802" s="1">
        <f t="shared" ca="1" si="650"/>
        <v>3.4609385473032786E-2</v>
      </c>
      <c r="G802" s="1">
        <f t="shared" ca="1" si="651"/>
        <v>3.4756619263892466E-2</v>
      </c>
      <c r="H802" s="1">
        <f t="shared" ca="1" si="652"/>
        <v>3.4896338650776487E-2</v>
      </c>
      <c r="I802" s="1">
        <f t="shared" ca="1" si="653"/>
        <v>3.5028657433728516E-2</v>
      </c>
      <c r="J802" s="1">
        <f t="shared" ca="1" si="654"/>
        <v>3.5154137160291116E-2</v>
      </c>
      <c r="K802" s="1">
        <f t="shared" ca="1" si="655"/>
        <v>3.5273997784764671E-2</v>
      </c>
      <c r="L802" s="1">
        <f t="shared" ca="1" si="656"/>
        <v>3.539024846155809E-2</v>
      </c>
      <c r="M802" s="1">
        <f t="shared" ca="1" si="657"/>
        <v>3.5505724192254957E-2</v>
      </c>
      <c r="N802" s="1">
        <f t="shared" ca="1" si="658"/>
        <v>3.5624030432477846E-2</v>
      </c>
      <c r="O802" s="1">
        <f t="shared" ca="1" si="659"/>
        <v>3.5749412772280324E-2</v>
      </c>
      <c r="P802" s="1">
        <f t="shared" ca="1" si="660"/>
        <v>3.5886577697259843E-2</v>
      </c>
      <c r="Q802" s="1">
        <f t="shared" ca="1" si="661"/>
        <v>3.6040491951520731E-2</v>
      </c>
      <c r="R802" s="1">
        <f t="shared" ca="1" si="662"/>
        <v>3.6216183882784754E-2</v>
      </c>
      <c r="S802" s="1">
        <f t="shared" ca="1" si="663"/>
        <v>3.6418563420425841E-2</v>
      </c>
      <c r="T802" s="1">
        <f t="shared" ca="1" si="664"/>
        <v>3.6652270682972665E-2</v>
      </c>
      <c r="U802" s="1">
        <f t="shared" ca="1" si="665"/>
        <v>3.6921557925210007E-2</v>
      </c>
      <c r="V802" s="1">
        <f t="shared" ca="1" si="666"/>
        <v>3.7230205610581754E-2</v>
      </c>
      <c r="W802" s="1">
        <f t="shared" ca="1" si="667"/>
        <v>3.7581470296282511E-2</v>
      </c>
      <c r="X802" s="1">
        <f t="shared" ca="1" si="668"/>
        <v>3.7978059483499756E-2</v>
      </c>
      <c r="Y802" s="1">
        <f t="shared" ca="1" si="669"/>
        <v>3.8422126914215739E-2</v>
      </c>
      <c r="Z802" s="1">
        <f t="shared" ca="1" si="670"/>
        <v>3.8915281502972979E-2</v>
      </c>
      <c r="AA802" s="1">
        <f t="shared" ca="1" si="671"/>
        <v>3.9458604235601581E-2</v>
      </c>
      <c r="AB802" s="1">
        <f t="shared" ca="1" si="672"/>
        <v>4.0052669087188318E-2</v>
      </c>
      <c r="AC802" s="1">
        <f t="shared" ca="1" si="673"/>
        <v>4.0697564669918938E-2</v>
      </c>
      <c r="AD802" s="1">
        <f t="shared" ca="1" si="674"/>
        <v>4.1392911278941867E-2</v>
      </c>
      <c r="AE802" s="1">
        <f t="shared" ca="1" si="675"/>
        <v>4.2137862705012373E-2</v>
      </c>
      <c r="AF802" s="1">
        <f t="shared" ca="1" si="676"/>
        <v>4.2931075023620278E-2</v>
      </c>
      <c r="AG802" s="1">
        <f t="shared" ca="1" si="677"/>
        <v>4.3770619111839035E-2</v>
      </c>
      <c r="AH802" s="1">
        <f t="shared" ca="1" si="678"/>
        <v>4.4653814921344605E-2</v>
      </c>
      <c r="AI802" s="1">
        <f t="shared" ca="1" si="679"/>
        <v>4.5576978424176087E-2</v>
      </c>
      <c r="AJ802" s="1">
        <f t="shared" ca="1" si="680"/>
        <v>4.6535098881230981E-2</v>
      </c>
      <c r="AK802" s="1">
        <f t="shared" ca="1" si="681"/>
        <v>4.7521501335899524E-2</v>
      </c>
      <c r="AL802" s="1">
        <f t="shared" ca="1" si="682"/>
        <v>4.8527585813164457E-2</v>
      </c>
      <c r="AM802" s="1">
        <f t="shared" ca="1" si="683"/>
        <v>4.9542751685611702E-2</v>
      </c>
      <c r="AN802" s="1">
        <f t="shared" ca="1" si="684"/>
        <v>5.0554591163362562E-2</v>
      </c>
      <c r="AO802" s="1">
        <f t="shared" ca="1" si="685"/>
        <v>5.1549356138970895E-2</v>
      </c>
      <c r="AP802" s="1">
        <f t="shared" ca="1" si="686"/>
        <v>5.2512580006017738E-2</v>
      </c>
      <c r="AQ802" s="1">
        <f t="shared" ca="1" si="687"/>
        <v>5.3429630214059373E-2</v>
      </c>
      <c r="AR802" s="1">
        <f t="shared" ca="1" si="688"/>
        <v>5.4285993570215116E-2</v>
      </c>
      <c r="AS802" s="1">
        <f t="shared" ca="1" si="689"/>
        <v>5.50673805143162E-2</v>
      </c>
      <c r="AT802" s="1">
        <f t="shared" ca="1" si="690"/>
        <v>5.5760264692827938E-2</v>
      </c>
      <c r="AU802" s="1">
        <f t="shared" ca="1" si="691"/>
        <v>5.6353882622454138E-2</v>
      </c>
      <c r="AV802" s="1">
        <f t="shared" ca="1" si="692"/>
        <v>5.6844244384884682E-2</v>
      </c>
      <c r="AW802" s="1">
        <f t="shared" ca="1" si="693"/>
        <v>5.7238718419876738E-2</v>
      </c>
      <c r="AX802" s="1">
        <f t="shared" ca="1" si="694"/>
        <v>5.7556944094237318E-2</v>
      </c>
      <c r="AY802" s="1">
        <f t="shared" ca="1" si="695"/>
        <v>5.7823809454435784E-2</v>
      </c>
      <c r="AZ802" s="1">
        <f t="shared" ca="1" si="644"/>
        <v>5.8059604340596566E-2</v>
      </c>
      <c r="BC802" s="1">
        <f t="shared" ca="1" si="696"/>
        <v>-0.77634835795695167</v>
      </c>
      <c r="BD802" s="1">
        <f t="shared" ca="1" si="696"/>
        <v>-0.83502927166241836</v>
      </c>
      <c r="BE802" s="1">
        <f t="shared" ca="1" si="696"/>
        <v>-1.8046534595021146</v>
      </c>
    </row>
    <row r="803" spans="1:57" x14ac:dyDescent="0.2">
      <c r="A803" s="118">
        <f t="shared" si="645"/>
        <v>7.9099999999998758</v>
      </c>
      <c r="B803" s="1">
        <f t="shared" ca="1" si="646"/>
        <v>3.2360415215839392E-2</v>
      </c>
      <c r="C803" s="1">
        <f t="shared" ca="1" si="647"/>
        <v>3.254434293418134E-2</v>
      </c>
      <c r="D803" s="1">
        <f t="shared" ca="1" si="648"/>
        <v>3.2723978091574839E-2</v>
      </c>
      <c r="E803" s="1">
        <f t="shared" ca="1" si="649"/>
        <v>3.2900260267551357E-2</v>
      </c>
      <c r="F803" s="1">
        <f t="shared" ca="1" si="650"/>
        <v>3.3073377137646506E-2</v>
      </c>
      <c r="G803" s="1">
        <f t="shared" ca="1" si="651"/>
        <v>3.3243095092022015E-2</v>
      </c>
      <c r="H803" s="1">
        <f t="shared" ca="1" si="652"/>
        <v>3.3409071768797413E-2</v>
      </c>
      <c r="I803" s="1">
        <f t="shared" ca="1" si="653"/>
        <v>3.3571151062565405E-2</v>
      </c>
      <c r="J803" s="1">
        <f t="shared" ca="1" si="654"/>
        <v>3.3729627715656407E-2</v>
      </c>
      <c r="K803" s="1">
        <f t="shared" ca="1" si="655"/>
        <v>3.3885456694482334E-2</v>
      </c>
      <c r="L803" s="1">
        <f t="shared" ca="1" si="656"/>
        <v>3.4040382373082746E-2</v>
      </c>
      <c r="M803" s="1">
        <f t="shared" ca="1" si="657"/>
        <v>3.4196973573460424E-2</v>
      </c>
      <c r="N803" s="1">
        <f t="shared" ca="1" si="658"/>
        <v>3.4358566871176166E-2</v>
      </c>
      <c r="O803" s="1">
        <f t="shared" ca="1" si="659"/>
        <v>3.4529135460035942E-2</v>
      </c>
      <c r="P803" s="1">
        <f t="shared" ca="1" si="660"/>
        <v>3.4713109615576339E-2</v>
      </c>
      <c r="Q803" s="1">
        <f t="shared" ca="1" si="661"/>
        <v>3.4915176197895414E-2</v>
      </c>
      <c r="R803" s="1">
        <f t="shared" ca="1" si="662"/>
        <v>3.5140080441769785E-2</v>
      </c>
      <c r="S803" s="1">
        <f t="shared" ca="1" si="663"/>
        <v>3.5392446553984498E-2</v>
      </c>
      <c r="T803" s="1">
        <f t="shared" ca="1" si="664"/>
        <v>3.5676627010925097E-2</v>
      </c>
      <c r="U803" s="1">
        <f t="shared" ca="1" si="665"/>
        <v>3.5996585190308523E-2</v>
      </c>
      <c r="V803" s="1">
        <f t="shared" ca="1" si="666"/>
        <v>3.6355812063023595E-2</v>
      </c>
      <c r="W803" s="1">
        <f t="shared" ca="1" si="667"/>
        <v>3.6757274584003824E-2</v>
      </c>
      <c r="X803" s="1">
        <f t="shared" ca="1" si="668"/>
        <v>3.7203390903407504E-2</v>
      </c>
      <c r="Y803" s="1">
        <f t="shared" ca="1" si="669"/>
        <v>3.7696025875888509E-2</v>
      </c>
      <c r="Z803" s="1">
        <f t="shared" ca="1" si="670"/>
        <v>3.8236500081467707E-2</v>
      </c>
      <c r="AA803" s="1">
        <f t="shared" ca="1" si="671"/>
        <v>3.8825606726643064E-2</v>
      </c>
      <c r="AB803" s="1">
        <f t="shared" ca="1" si="672"/>
        <v>3.9463632493419568E-2</v>
      </c>
      <c r="AC803" s="1">
        <f t="shared" ca="1" si="673"/>
        <v>4.0150379008275096E-2</v>
      </c>
      <c r="AD803" s="1">
        <f t="shared" ca="1" si="674"/>
        <v>4.0885179495456753E-2</v>
      </c>
      <c r="AE803" s="1">
        <f t="shared" ca="1" si="675"/>
        <v>4.1666899842419745E-2</v>
      </c>
      <c r="AF803" s="1">
        <f t="shared" ca="1" si="676"/>
        <v>4.2493906180177031E-2</v>
      </c>
      <c r="AG803" s="1">
        <f t="shared" ca="1" si="677"/>
        <v>4.3363975757575703E-2</v>
      </c>
      <c r="AH803" s="1">
        <f t="shared" ca="1" si="678"/>
        <v>4.427412939794545E-2</v>
      </c>
      <c r="AI803" s="1">
        <f t="shared" ca="1" si="679"/>
        <v>4.5220376991593488E-2</v>
      </c>
      <c r="AJ803" s="1">
        <f t="shared" ca="1" si="680"/>
        <v>4.6197394421421477E-2</v>
      </c>
      <c r="AK803" s="1">
        <f t="shared" ca="1" si="681"/>
        <v>4.7198187557861378E-2</v>
      </c>
      <c r="AL803" s="1">
        <f t="shared" ca="1" si="682"/>
        <v>4.8213835145313175E-2</v>
      </c>
      <c r="AM803" s="1">
        <f t="shared" ca="1" si="683"/>
        <v>4.9233418553675606E-2</v>
      </c>
      <c r="AN803" s="1">
        <f t="shared" ca="1" si="684"/>
        <v>5.0244220759695264E-2</v>
      </c>
      <c r="AO803" s="1">
        <f t="shared" ca="1" si="685"/>
        <v>5.1232196339165557E-2</v>
      </c>
      <c r="AP803" s="1">
        <f t="shared" ca="1" si="686"/>
        <v>5.2182591973820608E-2</v>
      </c>
      <c r="AQ803" s="1">
        <f t="shared" ca="1" si="687"/>
        <v>5.3080493762767043E-2</v>
      </c>
      <c r="AR803" s="1">
        <f t="shared" ca="1" si="688"/>
        <v>5.3911109035306742E-2</v>
      </c>
      <c r="AS803" s="1">
        <f t="shared" ca="1" si="689"/>
        <v>5.4659879496272018E-2</v>
      </c>
      <c r="AT803" s="1">
        <f t="shared" ca="1" si="690"/>
        <v>5.5313050200633485E-2</v>
      </c>
      <c r="AU803" s="1">
        <f t="shared" ca="1" si="691"/>
        <v>5.5859709673534957E-2</v>
      </c>
      <c r="AV803" s="1">
        <f t="shared" ca="1" si="692"/>
        <v>5.6295812361964945E-2</v>
      </c>
      <c r="AW803" s="1">
        <f t="shared" ca="1" si="693"/>
        <v>5.6628690299697124E-2</v>
      </c>
      <c r="AX803" s="1">
        <f t="shared" ca="1" si="694"/>
        <v>5.6877807339904732E-2</v>
      </c>
      <c r="AY803" s="1">
        <f t="shared" ca="1" si="695"/>
        <v>5.7067680820812414E-2</v>
      </c>
      <c r="AZ803" s="1">
        <f t="shared" ca="1" si="644"/>
        <v>5.721853964811234E-2</v>
      </c>
      <c r="BC803" s="1">
        <f t="shared" ca="1" si="696"/>
        <v>-1.2819371198688305</v>
      </c>
      <c r="BD803" s="1">
        <f t="shared" ca="1" si="696"/>
        <v>1.4750054538692119</v>
      </c>
      <c r="BE803" s="1">
        <f t="shared" ca="1" si="696"/>
        <v>0.49951642633293947</v>
      </c>
    </row>
    <row r="804" spans="1:57" x14ac:dyDescent="0.2">
      <c r="A804" s="118">
        <f t="shared" si="645"/>
        <v>7.9199999999998756</v>
      </c>
      <c r="B804" s="1">
        <f t="shared" ca="1" si="646"/>
        <v>3.3048936293262478E-2</v>
      </c>
      <c r="C804" s="1">
        <f t="shared" ca="1" si="647"/>
        <v>3.3105827546713894E-2</v>
      </c>
      <c r="D804" s="1">
        <f t="shared" ca="1" si="648"/>
        <v>3.3168147341351463E-2</v>
      </c>
      <c r="E804" s="1">
        <f t="shared" ca="1" si="649"/>
        <v>3.3236509433565389E-2</v>
      </c>
      <c r="F804" s="1">
        <f t="shared" ca="1" si="650"/>
        <v>3.3310779460060773E-2</v>
      </c>
      <c r="G804" s="1">
        <f t="shared" ca="1" si="651"/>
        <v>3.3390405696646426E-2</v>
      </c>
      <c r="H804" s="1">
        <f t="shared" ca="1" si="652"/>
        <v>3.3474731692724323E-2</v>
      </c>
      <c r="I804" s="1">
        <f t="shared" ca="1" si="653"/>
        <v>3.3563291075129391E-2</v>
      </c>
      <c r="J804" s="1">
        <f t="shared" ca="1" si="654"/>
        <v>3.3656071393014797E-2</v>
      </c>
      <c r="K804" s="1">
        <f t="shared" ca="1" si="655"/>
        <v>3.3753722204742799E-2</v>
      </c>
      <c r="L804" s="1">
        <f t="shared" ca="1" si="656"/>
        <v>3.385768265168778E-2</v>
      </c>
      <c r="M804" s="1">
        <f t="shared" ca="1" si="657"/>
        <v>3.3970214897950546E-2</v>
      </c>
      <c r="N804" s="1">
        <f t="shared" ca="1" si="658"/>
        <v>3.4094346144394799E-2</v>
      </c>
      <c r="O804" s="1">
        <f t="shared" ca="1" si="659"/>
        <v>3.4233736687991068E-2</v>
      </c>
      <c r="P804" s="1">
        <f t="shared" ca="1" si="660"/>
        <v>3.4392500096424604E-2</v>
      </c>
      <c r="Q804" s="1">
        <f t="shared" ca="1" si="661"/>
        <v>3.4575002856896818E-2</v>
      </c>
      <c r="R804" s="1">
        <f t="shared" ca="1" si="662"/>
        <v>3.4785666614734742E-2</v>
      </c>
      <c r="S804" s="1">
        <f t="shared" ca="1" si="663"/>
        <v>3.5028789391431864E-2</v>
      </c>
      <c r="T804" s="1">
        <f t="shared" ca="1" si="664"/>
        <v>3.5308395572220527E-2</v>
      </c>
      <c r="U804" s="1">
        <f t="shared" ca="1" si="665"/>
        <v>3.5628119221128504E-2</v>
      </c>
      <c r="V804" s="1">
        <f t="shared" ca="1" si="666"/>
        <v>3.5991121389983845E-2</v>
      </c>
      <c r="W804" s="1">
        <f t="shared" ca="1" si="667"/>
        <v>3.6400039012172036E-2</v>
      </c>
      <c r="X804" s="1">
        <f t="shared" ca="1" si="668"/>
        <v>3.6856960471784619E-2</v>
      </c>
      <c r="Y804" s="1">
        <f t="shared" ca="1" si="669"/>
        <v>3.7363421322891645E-2</v>
      </c>
      <c r="Z804" s="1">
        <f t="shared" ca="1" si="670"/>
        <v>3.7920413397784541E-2</v>
      </c>
      <c r="AA804" s="1">
        <f t="shared" ca="1" si="671"/>
        <v>3.8528401709042551E-2</v>
      </c>
      <c r="AB804" s="1">
        <f t="shared" ca="1" si="672"/>
        <v>3.91873452274248E-2</v>
      </c>
      <c r="AC804" s="1">
        <f t="shared" ca="1" si="673"/>
        <v>3.9896718167685828E-2</v>
      </c>
      <c r="AD804" s="1">
        <f t="shared" ca="1" si="674"/>
        <v>4.0655526242211866E-2</v>
      </c>
      <c r="AE804" s="1">
        <f t="shared" ca="1" si="675"/>
        <v>4.1462306970022955E-2</v>
      </c>
      <c r="AF804" s="1">
        <f t="shared" ca="1" si="676"/>
        <v>4.2315096039668605E-2</v>
      </c>
      <c r="AG804" s="1">
        <f t="shared" ca="1" si="677"/>
        <v>4.3211336537455576E-2</v>
      </c>
      <c r="AH804" s="1">
        <f t="shared" ca="1" si="678"/>
        <v>4.4147709594987983E-2</v>
      </c>
      <c r="AI804" s="1">
        <f t="shared" ca="1" si="679"/>
        <v>4.5119878450604327E-2</v>
      </c>
      <c r="AJ804" s="1">
        <f t="shared" ca="1" si="680"/>
        <v>4.6122165068999577E-2</v>
      </c>
      <c r="AK804" s="1">
        <f t="shared" ca="1" si="681"/>
        <v>4.7147215681183352E-2</v>
      </c>
      <c r="AL804" s="1">
        <f t="shared" ca="1" si="682"/>
        <v>4.8185747392219203E-2</v>
      </c>
      <c r="AM804" s="1">
        <f t="shared" ca="1" si="683"/>
        <v>4.922648332039338E-2</v>
      </c>
      <c r="AN804" s="1">
        <f t="shared" ca="1" si="684"/>
        <v>5.0256357023098462E-2</v>
      </c>
      <c r="AO804" s="1">
        <f t="shared" ca="1" si="685"/>
        <v>5.1260985547154081E-2</v>
      </c>
      <c r="AP804" s="1">
        <f t="shared" ca="1" si="686"/>
        <v>5.2225288545363811E-2</v>
      </c>
      <c r="AQ804" s="1">
        <f t="shared" ca="1" si="687"/>
        <v>5.3134030379525708E-2</v>
      </c>
      <c r="AR804" s="1">
        <f t="shared" ca="1" si="688"/>
        <v>5.3972098691668989E-2</v>
      </c>
      <c r="AS804" s="1">
        <f t="shared" ca="1" si="689"/>
        <v>5.4724626830185565E-2</v>
      </c>
      <c r="AT804" s="1">
        <f t="shared" ca="1" si="690"/>
        <v>5.5377592446238445E-2</v>
      </c>
      <c r="AU804" s="1">
        <f t="shared" ca="1" si="691"/>
        <v>5.5919897496237068E-2</v>
      </c>
      <c r="AV804" s="1">
        <f t="shared" ca="1" si="692"/>
        <v>5.6347400752731348E-2</v>
      </c>
      <c r="AW804" s="1">
        <f t="shared" ca="1" si="693"/>
        <v>5.6667354637046849E-2</v>
      </c>
      <c r="AX804" s="1">
        <f t="shared" ca="1" si="694"/>
        <v>5.6899003160519282E-2</v>
      </c>
      <c r="AY804" s="1">
        <f t="shared" ca="1" si="695"/>
        <v>5.7066458724293216E-2</v>
      </c>
      <c r="AZ804" s="1">
        <f t="shared" ca="1" si="644"/>
        <v>5.7190008977597039E-2</v>
      </c>
      <c r="BC804" s="1">
        <f t="shared" ca="1" si="696"/>
        <v>-0.18410065807373854</v>
      </c>
      <c r="BD804" s="1">
        <f t="shared" ca="1" si="696"/>
        <v>-0.17015477670808998</v>
      </c>
      <c r="BE804" s="1">
        <f t="shared" ca="1" si="696"/>
        <v>-1.5633895574666354</v>
      </c>
    </row>
    <row r="805" spans="1:57" x14ac:dyDescent="0.2">
      <c r="A805" s="118">
        <f t="shared" si="645"/>
        <v>7.9299999999998754</v>
      </c>
      <c r="B805" s="1">
        <f t="shared" ca="1" si="646"/>
        <v>3.2798068331441971E-2</v>
      </c>
      <c r="C805" s="1">
        <f t="shared" ca="1" si="647"/>
        <v>3.3011947882350283E-2</v>
      </c>
      <c r="D805" s="1">
        <f t="shared" ca="1" si="648"/>
        <v>3.3216330574352464E-2</v>
      </c>
      <c r="E805" s="1">
        <f t="shared" ca="1" si="649"/>
        <v>3.3412382895246964E-2</v>
      </c>
      <c r="F805" s="1">
        <f t="shared" ca="1" si="650"/>
        <v>3.3600527000261164E-2</v>
      </c>
      <c r="G805" s="1">
        <f t="shared" ca="1" si="651"/>
        <v>3.3780771610226995E-2</v>
      </c>
      <c r="H805" s="1">
        <f t="shared" ca="1" si="652"/>
        <v>3.3953024741111316E-2</v>
      </c>
      <c r="I805" s="1">
        <f t="shared" ca="1" si="653"/>
        <v>3.4117388292346187E-2</v>
      </c>
      <c r="J805" s="1">
        <f t="shared" ca="1" si="654"/>
        <v>3.4274421134473355E-2</v>
      </c>
      <c r="K805" s="1">
        <f t="shared" ca="1" si="655"/>
        <v>3.4425345900176374E-2</v>
      </c>
      <c r="L805" s="1">
        <f t="shared" ca="1" si="656"/>
        <v>3.4572174948523021E-2</v>
      </c>
      <c r="M805" s="1">
        <f t="shared" ca="1" si="657"/>
        <v>3.4717742210239481E-2</v>
      </c>
      <c r="N805" s="1">
        <f t="shared" ca="1" si="658"/>
        <v>3.4865643919912884E-2</v>
      </c>
      <c r="O805" s="1">
        <f t="shared" ca="1" si="659"/>
        <v>3.5020105880321277E-2</v>
      </c>
      <c r="P805" s="1">
        <f t="shared" ca="1" si="660"/>
        <v>3.5185803356860959E-2</v>
      </c>
      <c r="Q805" s="1">
        <f t="shared" ca="1" si="661"/>
        <v>3.5367660878368908E-2</v>
      </c>
      <c r="R805" s="1">
        <f t="shared" ca="1" si="662"/>
        <v>3.5570654927669004E-2</v>
      </c>
      <c r="S805" s="1">
        <f t="shared" ca="1" si="663"/>
        <v>3.5799635781709228E-2</v>
      </c>
      <c r="T805" s="1">
        <f t="shared" ca="1" si="664"/>
        <v>3.6059178188981286E-2</v>
      </c>
      <c r="U805" s="1">
        <f t="shared" ca="1" si="665"/>
        <v>3.6353465366579636E-2</v>
      </c>
      <c r="V805" s="1">
        <f t="shared" ca="1" si="666"/>
        <v>3.6686206924085099E-2</v>
      </c>
      <c r="W805" s="1">
        <f t="shared" ca="1" si="667"/>
        <v>3.7060588257308014E-2</v>
      </c>
      <c r="X805" s="1">
        <f t="shared" ca="1" si="668"/>
        <v>3.7479246472446132E-2</v>
      </c>
      <c r="Y805" s="1">
        <f t="shared" ca="1" si="669"/>
        <v>3.7944266312906046E-2</v>
      </c>
      <c r="Z805" s="1">
        <f t="shared" ca="1" si="670"/>
        <v>3.8457189353189231E-2</v>
      </c>
      <c r="AA805" s="1">
        <f t="shared" ca="1" si="671"/>
        <v>3.9019030900472956E-2</v>
      </c>
      <c r="AB805" s="1">
        <f t="shared" ca="1" si="672"/>
        <v>3.9630300699124203E-2</v>
      </c>
      <c r="AC805" s="1">
        <f t="shared" ca="1" si="673"/>
        <v>4.0291024029034714E-2</v>
      </c>
      <c r="AD805" s="1">
        <f t="shared" ca="1" si="674"/>
        <v>4.1000757552461624E-2</v>
      </c>
      <c r="AE805" s="1">
        <f t="shared" ca="1" si="675"/>
        <v>4.175858885737254E-2</v>
      </c>
      <c r="AF805" s="1">
        <f t="shared" ca="1" si="676"/>
        <v>4.2563101594315263E-2</v>
      </c>
      <c r="AG805" s="1">
        <f t="shared" ca="1" si="677"/>
        <v>4.3412283055335787E-2</v>
      </c>
      <c r="AH805" s="1">
        <f t="shared" ca="1" si="678"/>
        <v>4.4303353019971084E-2</v>
      </c>
      <c r="AI805" s="1">
        <f t="shared" ca="1" si="679"/>
        <v>4.5232506408129446E-2</v>
      </c>
      <c r="AJ805" s="1">
        <f t="shared" ca="1" si="680"/>
        <v>4.619458963073813E-2</v>
      </c>
      <c r="AK805" s="1">
        <f t="shared" ca="1" si="681"/>
        <v>4.7182767718249398E-2</v>
      </c>
      <c r="AL805" s="1">
        <f t="shared" ca="1" si="682"/>
        <v>4.8188274683008146E-2</v>
      </c>
      <c r="AM805" s="1">
        <f t="shared" ca="1" si="683"/>
        <v>4.9200354047196568E-2</v>
      </c>
      <c r="AN805" s="1">
        <f t="shared" ca="1" si="684"/>
        <v>5.0206468665524119E-2</v>
      </c>
      <c r="AO805" s="1">
        <f t="shared" ca="1" si="685"/>
        <v>5.1192776744700796E-2</v>
      </c>
      <c r="AP805" s="1">
        <f t="shared" ca="1" si="686"/>
        <v>5.2144749493295367E-2</v>
      </c>
      <c r="AQ805" s="1">
        <f t="shared" ca="1" si="687"/>
        <v>5.3047708055661287E-2</v>
      </c>
      <c r="AR805" s="1">
        <f t="shared" ca="1" si="688"/>
        <v>5.3887099092035047E-2</v>
      </c>
      <c r="AS805" s="1">
        <f t="shared" ca="1" si="689"/>
        <v>5.4648626892284093E-2</v>
      </c>
      <c r="AT805" s="1">
        <f t="shared" ca="1" si="690"/>
        <v>5.5318881799328576E-2</v>
      </c>
      <c r="AU805" s="1">
        <f t="shared" ca="1" si="691"/>
        <v>5.5887459497592745E-2</v>
      </c>
      <c r="AV805" s="1">
        <f t="shared" ca="1" si="692"/>
        <v>5.6351001885291012E-2</v>
      </c>
      <c r="AW805" s="1">
        <f t="shared" ca="1" si="693"/>
        <v>5.6717557445576328E-2</v>
      </c>
      <c r="AX805" s="1">
        <f t="shared" ca="1" si="694"/>
        <v>5.7007025124905304E-2</v>
      </c>
      <c r="AY805" s="1">
        <f t="shared" ca="1" si="695"/>
        <v>5.7244000139818028E-2</v>
      </c>
      <c r="AZ805" s="1">
        <f t="shared" ca="1" si="644"/>
        <v>5.7449804000208923E-2</v>
      </c>
      <c r="BC805" s="1">
        <f t="shared" ca="1" si="696"/>
        <v>0.50496664520058676</v>
      </c>
      <c r="BD805" s="1">
        <f t="shared" ca="1" si="696"/>
        <v>-0.61304735805663313</v>
      </c>
      <c r="BE805" s="1">
        <f t="shared" ca="1" si="696"/>
        <v>1.6729536868554149</v>
      </c>
    </row>
    <row r="806" spans="1:57" x14ac:dyDescent="0.2">
      <c r="A806" s="118">
        <f t="shared" si="645"/>
        <v>7.9399999999998752</v>
      </c>
      <c r="B806" s="1">
        <f t="shared" ca="1" si="646"/>
        <v>3.2502593514466424E-2</v>
      </c>
      <c r="C806" s="1">
        <f t="shared" ca="1" si="647"/>
        <v>3.2647640709202008E-2</v>
      </c>
      <c r="D806" s="1">
        <f t="shared" ca="1" si="648"/>
        <v>3.2792546002335207E-2</v>
      </c>
      <c r="E806" s="1">
        <f t="shared" ca="1" si="649"/>
        <v>3.2938069667574545E-2</v>
      </c>
      <c r="F806" s="1">
        <f t="shared" ca="1" si="650"/>
        <v>3.308423143595924E-2</v>
      </c>
      <c r="G806" s="1">
        <f t="shared" ca="1" si="651"/>
        <v>3.3230641532534709E-2</v>
      </c>
      <c r="H806" s="1">
        <f t="shared" ca="1" si="652"/>
        <v>3.3376813494712915E-2</v>
      </c>
      <c r="I806" s="1">
        <f t="shared" ca="1" si="653"/>
        <v>3.3522458534258399E-2</v>
      </c>
      <c r="J806" s="1">
        <f t="shared" ca="1" si="654"/>
        <v>3.3667747856919693E-2</v>
      </c>
      <c r="K806" s="1">
        <f t="shared" ca="1" si="655"/>
        <v>3.3813518151328638E-2</v>
      </c>
      <c r="L806" s="1">
        <f t="shared" ca="1" si="656"/>
        <v>3.396139594398459E-2</v>
      </c>
      <c r="M806" s="1">
        <f t="shared" ca="1" si="657"/>
        <v>3.4113827856340609E-2</v>
      </c>
      <c r="N806" s="1">
        <f t="shared" ca="1" si="658"/>
        <v>3.4274020064908491E-2</v>
      </c>
      <c r="O806" s="1">
        <f t="shared" ca="1" si="659"/>
        <v>3.4445804780871413E-2</v>
      </c>
      <c r="P806" s="1">
        <f t="shared" ca="1" si="660"/>
        <v>3.4633459872974753E-2</v>
      </c>
      <c r="Q806" s="1">
        <f t="shared" ca="1" si="661"/>
        <v>3.4841508826367815E-2</v>
      </c>
      <c r="R806" s="1">
        <f t="shared" ca="1" si="662"/>
        <v>3.5074523888490056E-2</v>
      </c>
      <c r="S806" s="1">
        <f t="shared" ca="1" si="663"/>
        <v>3.5336948532659569E-2</v>
      </c>
      <c r="T806" s="1">
        <f t="shared" ca="1" si="664"/>
        <v>3.5632948825183128E-2</v>
      </c>
      <c r="U806" s="1">
        <f t="shared" ca="1" si="665"/>
        <v>3.5966298103075112E-2</v>
      </c>
      <c r="V806" s="1">
        <f t="shared" ca="1" si="666"/>
        <v>3.6340295510522126E-2</v>
      </c>
      <c r="W806" s="1">
        <f t="shared" ca="1" si="667"/>
        <v>3.675771588971255E-2</v>
      </c>
      <c r="X806" s="1">
        <f t="shared" ca="1" si="668"/>
        <v>3.722078605705445E-2</v>
      </c>
      <c r="Y806" s="1">
        <f t="shared" ca="1" si="669"/>
        <v>3.7731180935108008E-2</v>
      </c>
      <c r="Z806" s="1">
        <f t="shared" ca="1" si="670"/>
        <v>3.8290032830392035E-2</v>
      </c>
      <c r="AA806" s="1">
        <f t="shared" ca="1" si="671"/>
        <v>3.8897948333021577E-2</v>
      </c>
      <c r="AB806" s="1">
        <f t="shared" ca="1" si="672"/>
        <v>3.95550289455616E-2</v>
      </c>
      <c r="AC806" s="1">
        <f t="shared" ca="1" si="673"/>
        <v>4.026089198949527E-2</v>
      </c>
      <c r="AD806" s="1">
        <f t="shared" ca="1" si="674"/>
        <v>4.1014686038091705E-2</v>
      </c>
      <c r="AE806" s="1">
        <f t="shared" ca="1" si="675"/>
        <v>4.1815089684886633E-2</v>
      </c>
      <c r="AF806" s="1">
        <f t="shared" ca="1" si="676"/>
        <v>4.2660275446060505E-2</v>
      </c>
      <c r="AG806" s="1">
        <f t="shared" ca="1" si="677"/>
        <v>4.3547815687001973E-2</v>
      </c>
      <c r="AH806" s="1">
        <f t="shared" ca="1" si="678"/>
        <v>4.4474509674613145E-2</v>
      </c>
      <c r="AI806" s="1">
        <f t="shared" ca="1" si="679"/>
        <v>4.5436124844424906E-2</v>
      </c>
      <c r="AJ806" s="1">
        <f t="shared" ca="1" si="680"/>
        <v>4.6427072919420546E-2</v>
      </c>
      <c r="AK806" s="1">
        <f t="shared" ca="1" si="681"/>
        <v>4.7440078670411286E-2</v>
      </c>
      <c r="AL806" s="1">
        <f t="shared" ca="1" si="682"/>
        <v>4.8465934065715213E-2</v>
      </c>
      <c r="AM806" s="1">
        <f t="shared" ca="1" si="683"/>
        <v>4.9493444188038416E-2</v>
      </c>
      <c r="AN806" s="1">
        <f t="shared" ca="1" si="684"/>
        <v>5.0509642405418255E-2</v>
      </c>
      <c r="AO806" s="1">
        <f t="shared" ca="1" si="685"/>
        <v>5.1500269271132118E-2</v>
      </c>
      <c r="AP806" s="1">
        <f t="shared" ca="1" si="686"/>
        <v>5.2450388632809319E-2</v>
      </c>
      <c r="AQ806" s="1">
        <f t="shared" ca="1" si="687"/>
        <v>5.3344919440831307E-2</v>
      </c>
      <c r="AR806" s="1">
        <f t="shared" ca="1" si="688"/>
        <v>5.4168908590866753E-2</v>
      </c>
      <c r="AS806" s="1">
        <f t="shared" ca="1" si="689"/>
        <v>5.4907673128023804E-2</v>
      </c>
      <c r="AT806" s="1">
        <f t="shared" ca="1" si="690"/>
        <v>5.5547458686464456E-2</v>
      </c>
      <c r="AU806" s="1">
        <f t="shared" ca="1" si="691"/>
        <v>5.6077597445340299E-2</v>
      </c>
      <c r="AV806" s="1">
        <f t="shared" ca="1" si="692"/>
        <v>5.6494555666013059E-2</v>
      </c>
      <c r="AW806" s="1">
        <f t="shared" ca="1" si="693"/>
        <v>5.6806216049688503E-2</v>
      </c>
      <c r="AX806" s="1">
        <f t="shared" ca="1" si="694"/>
        <v>5.7032170014309137E-2</v>
      </c>
      <c r="AY806" s="1">
        <f t="shared" ca="1" si="695"/>
        <v>5.7196547591475543E-2</v>
      </c>
      <c r="AZ806" s="1">
        <f t="shared" ca="1" si="644"/>
        <v>5.732046977017545E-2</v>
      </c>
      <c r="BC806" s="1">
        <f t="shared" ca="1" si="696"/>
        <v>-0.2527894485048563</v>
      </c>
      <c r="BD806" s="1">
        <f t="shared" ca="1" si="696"/>
        <v>1.0538604957401319</v>
      </c>
      <c r="BE806" s="1">
        <f t="shared" ca="1" si="696"/>
        <v>-0.5001772644071627</v>
      </c>
    </row>
    <row r="807" spans="1:57" x14ac:dyDescent="0.2">
      <c r="A807" s="118">
        <f t="shared" si="645"/>
        <v>7.9499999999998749</v>
      </c>
      <c r="B807" s="1">
        <f t="shared" ca="1" si="646"/>
        <v>3.4413367912933729E-2</v>
      </c>
      <c r="C807" s="1">
        <f t="shared" ca="1" si="647"/>
        <v>3.4481650895417909E-2</v>
      </c>
      <c r="D807" s="1">
        <f t="shared" ca="1" si="648"/>
        <v>3.4554645956322544E-2</v>
      </c>
      <c r="E807" s="1">
        <f t="shared" ca="1" si="649"/>
        <v>3.4632971293702602E-2</v>
      </c>
      <c r="F807" s="1">
        <f t="shared" ca="1" si="650"/>
        <v>3.4716508355615544E-2</v>
      </c>
      <c r="G807" s="1">
        <f t="shared" ca="1" si="651"/>
        <v>3.4804733014303237E-2</v>
      </c>
      <c r="H807" s="1">
        <f t="shared" ca="1" si="652"/>
        <v>3.4897028467078831E-2</v>
      </c>
      <c r="I807" s="1">
        <f t="shared" ca="1" si="653"/>
        <v>3.4992979361135212E-2</v>
      </c>
      <c r="J807" s="1">
        <f t="shared" ca="1" si="654"/>
        <v>3.5092633334480844E-2</v>
      </c>
      <c r="K807" s="1">
        <f t="shared" ca="1" si="655"/>
        <v>3.5196705196563892E-2</v>
      </c>
      <c r="L807" s="1">
        <f t="shared" ca="1" si="656"/>
        <v>3.5306699674419531E-2</v>
      </c>
      <c r="M807" s="1">
        <f t="shared" ca="1" si="657"/>
        <v>3.542494008789001E-2</v>
      </c>
      <c r="N807" s="1">
        <f t="shared" ca="1" si="658"/>
        <v>3.5554506547379731E-2</v>
      </c>
      <c r="O807" s="1">
        <f t="shared" ca="1" si="659"/>
        <v>3.5699101659014229E-2</v>
      </c>
      <c r="P807" s="1">
        <f t="shared" ca="1" si="660"/>
        <v>3.5862869884585584E-2</v>
      </c>
      <c r="Q807" s="1">
        <f t="shared" ca="1" si="661"/>
        <v>3.6050197664359844E-2</v>
      </c>
      <c r="R807" s="1">
        <f t="shared" ca="1" si="662"/>
        <v>3.6265517021665458E-2</v>
      </c>
      <c r="S807" s="1">
        <f t="shared" ca="1" si="663"/>
        <v>3.6513128651257894E-2</v>
      </c>
      <c r="T807" s="1">
        <f t="shared" ca="1" si="664"/>
        <v>3.6797053975939423E-2</v>
      </c>
      <c r="U807" s="1">
        <f t="shared" ca="1" si="665"/>
        <v>3.7120920503576439E-2</v>
      </c>
      <c r="V807" s="1">
        <f t="shared" ca="1" si="666"/>
        <v>3.7487880973835097E-2</v>
      </c>
      <c r="W807" s="1">
        <f t="shared" ca="1" si="667"/>
        <v>3.7900563743196815E-2</v>
      </c>
      <c r="X807" s="1">
        <f t="shared" ca="1" si="668"/>
        <v>3.8361049410297193E-2</v>
      </c>
      <c r="Y807" s="1">
        <f t="shared" ca="1" si="669"/>
        <v>3.8870867150545621E-2</v>
      </c>
      <c r="Z807" s="1">
        <f t="shared" ca="1" si="670"/>
        <v>3.9431004076135007E-2</v>
      </c>
      <c r="AA807" s="1">
        <f t="shared" ca="1" si="671"/>
        <v>4.0041922132261716E-2</v>
      </c>
      <c r="AB807" s="1">
        <f t="shared" ca="1" si="672"/>
        <v>4.0703578647994919E-2</v>
      </c>
      <c r="AC807" s="1">
        <f t="shared" ca="1" si="673"/>
        <v>4.1415447046435967E-2</v>
      </c>
      <c r="AD807" s="1">
        <f t="shared" ca="1" si="674"/>
        <v>4.2176531856395416E-2</v>
      </c>
      <c r="AE807" s="1">
        <f t="shared" ca="1" si="675"/>
        <v>4.2985366696816768E-2</v>
      </c>
      <c r="AF807" s="1">
        <f t="shared" ca="1" si="676"/>
        <v>4.3839976936305675E-2</v>
      </c>
      <c r="AG807" s="1">
        <f t="shared" ca="1" si="677"/>
        <v>4.4737783964512237E-2</v>
      </c>
      <c r="AH807" s="1">
        <f t="shared" ca="1" si="678"/>
        <v>4.5675430458907193E-2</v>
      </c>
      <c r="AI807" s="1">
        <f t="shared" ca="1" si="679"/>
        <v>4.6648520289211029E-2</v>
      </c>
      <c r="AJ807" s="1">
        <f t="shared" ca="1" si="680"/>
        <v>4.7651294441667491E-2</v>
      </c>
      <c r="AK807" s="1">
        <f t="shared" ca="1" si="681"/>
        <v>4.8676301454397386E-2</v>
      </c>
      <c r="AL807" s="1">
        <f t="shared" ca="1" si="682"/>
        <v>4.9714155386421342E-2</v>
      </c>
      <c r="AM807" s="1">
        <f t="shared" ca="1" si="683"/>
        <v>5.0753487122663782E-2</v>
      </c>
      <c r="AN807" s="1">
        <f t="shared" ca="1" si="684"/>
        <v>5.1781164843793102E-2</v>
      </c>
      <c r="AO807" s="1">
        <f t="shared" ca="1" si="685"/>
        <v>5.27827757181423E-2</v>
      </c>
      <c r="AP807" s="1">
        <f t="shared" ca="1" si="686"/>
        <v>5.3743240398378925E-2</v>
      </c>
      <c r="AQ807" s="1">
        <f t="shared" ca="1" si="687"/>
        <v>5.464733975213884E-2</v>
      </c>
      <c r="AR807" s="1">
        <f t="shared" ca="1" si="688"/>
        <v>5.5479985223557432E-2</v>
      </c>
      <c r="AS807" s="1">
        <f t="shared" ca="1" si="689"/>
        <v>5.6226371526341905E-2</v>
      </c>
      <c r="AT807" s="1">
        <f t="shared" ca="1" si="690"/>
        <v>5.6872665272604178E-2</v>
      </c>
      <c r="AU807" s="1">
        <f t="shared" ca="1" si="691"/>
        <v>5.7408200956229914E-2</v>
      </c>
      <c r="AV807" s="1">
        <f t="shared" ca="1" si="692"/>
        <v>5.7829533461464605E-2</v>
      </c>
      <c r="AW807" s="1">
        <f t="shared" ca="1" si="693"/>
        <v>5.8144640935273842E-2</v>
      </c>
      <c r="AX807" s="1">
        <f t="shared" ca="1" si="694"/>
        <v>5.837306817659587E-2</v>
      </c>
      <c r="AY807" s="1">
        <f t="shared" ca="1" si="695"/>
        <v>5.8538749388010791E-2</v>
      </c>
      <c r="AZ807" s="1">
        <f t="shared" ca="1" si="644"/>
        <v>5.8663058795534975E-2</v>
      </c>
      <c r="BC807" s="1">
        <f t="shared" ca="1" si="696"/>
        <v>1.986939764446582</v>
      </c>
      <c r="BD807" s="1">
        <f t="shared" ca="1" si="696"/>
        <v>-0.39044601456821493</v>
      </c>
      <c r="BE807" s="1">
        <f t="shared" ca="1" si="696"/>
        <v>-1.0341217516600718</v>
      </c>
    </row>
    <row r="808" spans="1:57" x14ac:dyDescent="0.2">
      <c r="A808" s="118">
        <f t="shared" si="645"/>
        <v>7.9599999999998747</v>
      </c>
      <c r="B808" s="1">
        <f t="shared" ca="1" si="646"/>
        <v>3.7458564718376303E-2</v>
      </c>
      <c r="C808" s="1">
        <f t="shared" ca="1" si="647"/>
        <v>3.7450635585759784E-2</v>
      </c>
      <c r="D808" s="1">
        <f t="shared" ca="1" si="648"/>
        <v>3.7448310592837424E-2</v>
      </c>
      <c r="E808" s="1">
        <f t="shared" ca="1" si="649"/>
        <v>3.7452285425846957E-2</v>
      </c>
      <c r="F808" s="1">
        <f t="shared" ca="1" si="650"/>
        <v>3.7462522816450558E-2</v>
      </c>
      <c r="G808" s="1">
        <f t="shared" ca="1" si="651"/>
        <v>3.7478583852323527E-2</v>
      </c>
      <c r="H808" s="1">
        <f t="shared" ca="1" si="652"/>
        <v>3.7499940954173666E-2</v>
      </c>
      <c r="I808" s="1">
        <f t="shared" ca="1" si="653"/>
        <v>3.7526271752541702E-2</v>
      </c>
      <c r="J808" s="1">
        <f t="shared" ca="1" si="654"/>
        <v>3.7557719839450089E-2</v>
      </c>
      <c r="K808" s="1">
        <f t="shared" ca="1" si="655"/>
        <v>3.759509763474058E-2</v>
      </c>
      <c r="L808" s="1">
        <f t="shared" ca="1" si="656"/>
        <v>3.7640007523924136E-2</v>
      </c>
      <c r="M808" s="1">
        <f t="shared" ca="1" si="657"/>
        <v>3.7694868957925176E-2</v>
      </c>
      <c r="N808" s="1">
        <f t="shared" ca="1" si="658"/>
        <v>3.7762855398244588E-2</v>
      </c>
      <c r="O808" s="1">
        <f t="shared" ca="1" si="659"/>
        <v>3.7847759257895248E-2</v>
      </c>
      <c r="P808" s="1">
        <f t="shared" ca="1" si="660"/>
        <v>3.7953811006940244E-2</v>
      </c>
      <c r="Q808" s="1">
        <f t="shared" ca="1" si="661"/>
        <v>3.8085479465160707E-2</v>
      </c>
      <c r="R808" s="1">
        <f t="shared" ca="1" si="662"/>
        <v>3.8247275868667947E-2</v>
      </c>
      <c r="S808" s="1">
        <f t="shared" ca="1" si="663"/>
        <v>3.8443577584338862E-2</v>
      </c>
      <c r="T808" s="1">
        <f t="shared" ca="1" si="664"/>
        <v>3.8678480855741257E-2</v>
      </c>
      <c r="U808" s="1">
        <f t="shared" ca="1" si="665"/>
        <v>3.8955686838068979E-2</v>
      </c>
      <c r="V808" s="1">
        <f t="shared" ca="1" si="666"/>
        <v>3.9278421352826901E-2</v>
      </c>
      <c r="W808" s="1">
        <f t="shared" ca="1" si="667"/>
        <v>3.9649385764131059E-2</v>
      </c>
      <c r="X808" s="1">
        <f t="shared" ca="1" si="668"/>
        <v>4.007073395023994E-2</v>
      </c>
      <c r="Y808" s="1">
        <f t="shared" ca="1" si="669"/>
        <v>4.0544068838451526E-2</v>
      </c>
      <c r="Z808" s="1">
        <f t="shared" ca="1" si="670"/>
        <v>4.1070451845603866E-2</v>
      </c>
      <c r="AA808" s="1">
        <f t="shared" ca="1" si="671"/>
        <v>4.1650419769385993E-2</v>
      </c>
      <c r="AB808" s="1">
        <f t="shared" ca="1" si="672"/>
        <v>4.228400525885647E-2</v>
      </c>
      <c r="AC808" s="1">
        <f t="shared" ca="1" si="673"/>
        <v>4.2970757323796183E-2</v>
      </c>
      <c r="AD808" s="1">
        <f t="shared" ca="1" si="674"/>
        <v>4.3709755917937368E-2</v>
      </c>
      <c r="AE808" s="1">
        <f t="shared" ca="1" si="675"/>
        <v>4.4499609130154535E-2</v>
      </c>
      <c r="AF808" s="1">
        <f t="shared" ca="1" si="676"/>
        <v>4.5338414592898148E-2</v>
      </c>
      <c r="AG808" s="1">
        <f t="shared" ca="1" si="677"/>
        <v>4.622366209578882E-2</v>
      </c>
      <c r="AH808" s="1">
        <f t="shared" ca="1" si="678"/>
        <v>4.7152057075321226E-2</v>
      </c>
      <c r="AI808" s="1">
        <f t="shared" ca="1" si="679"/>
        <v>4.8119259179969773E-2</v>
      </c>
      <c r="AJ808" s="1">
        <f t="shared" ca="1" si="680"/>
        <v>4.9119558037302537E-2</v>
      </c>
      <c r="AK808" s="1">
        <f t="shared" ca="1" si="681"/>
        <v>5.0145545407200669E-2</v>
      </c>
      <c r="AL808" s="1">
        <f t="shared" ca="1" si="682"/>
        <v>5.118787700160056E-2</v>
      </c>
      <c r="AM808" s="1">
        <f t="shared" ca="1" si="683"/>
        <v>5.2235229175836097E-2</v>
      </c>
      <c r="AN808" s="1">
        <f t="shared" ca="1" si="684"/>
        <v>5.3274524647238121E-2</v>
      </c>
      <c r="AO808" s="1">
        <f t="shared" ca="1" si="685"/>
        <v>5.4291416890977794E-2</v>
      </c>
      <c r="AP808" s="1">
        <f t="shared" ca="1" si="686"/>
        <v>5.5270902954988106E-2</v>
      </c>
      <c r="AQ808" s="1">
        <f t="shared" ca="1" si="687"/>
        <v>5.6197845164766488E-2</v>
      </c>
      <c r="AR808" s="1">
        <f t="shared" ca="1" si="688"/>
        <v>5.7057239263300578E-2</v>
      </c>
      <c r="AS808" s="1">
        <f t="shared" ca="1" si="689"/>
        <v>5.783437798706656E-2</v>
      </c>
      <c r="AT808" s="1">
        <f t="shared" ca="1" si="690"/>
        <v>5.8515570040844844E-2</v>
      </c>
      <c r="AU808" s="1">
        <f t="shared" ca="1" si="691"/>
        <v>5.9090373447401083E-2</v>
      </c>
      <c r="AV808" s="1">
        <f t="shared" ca="1" si="692"/>
        <v>5.9555651338304934E-2</v>
      </c>
      <c r="AW808" s="1">
        <f t="shared" ca="1" si="693"/>
        <v>5.9919693952969422E-2</v>
      </c>
      <c r="AX808" s="1">
        <f t="shared" ca="1" si="694"/>
        <v>6.0202215975111127E-2</v>
      </c>
      <c r="AY808" s="1">
        <f t="shared" ca="1" si="695"/>
        <v>6.0427184247593531E-2</v>
      </c>
      <c r="AZ808" s="1">
        <f t="shared" ca="1" si="644"/>
        <v>6.0616458984812466E-2</v>
      </c>
      <c r="BC808" s="1">
        <f t="shared" ca="1" si="696"/>
        <v>2.9033164017681461</v>
      </c>
      <c r="BD808" s="1">
        <f t="shared" ca="1" si="696"/>
        <v>-1.4898630310635719</v>
      </c>
      <c r="BE808" s="1">
        <f t="shared" ca="1" si="696"/>
        <v>-1.361770398122796</v>
      </c>
    </row>
    <row r="809" spans="1:57" x14ac:dyDescent="0.2">
      <c r="A809" s="118">
        <f t="shared" si="645"/>
        <v>7.9699999999998745</v>
      </c>
      <c r="B809" s="1">
        <f t="shared" ca="1" si="646"/>
        <v>3.6788323207565983E-2</v>
      </c>
      <c r="C809" s="1">
        <f t="shared" ca="1" si="647"/>
        <v>3.6822745691713663E-2</v>
      </c>
      <c r="D809" s="1">
        <f t="shared" ca="1" si="648"/>
        <v>3.6858139174754917E-2</v>
      </c>
      <c r="E809" s="1">
        <f t="shared" ca="1" si="649"/>
        <v>3.6895378726610389E-2</v>
      </c>
      <c r="F809" s="1">
        <f t="shared" ca="1" si="650"/>
        <v>3.6934610260775255E-2</v>
      </c>
      <c r="G809" s="1">
        <f t="shared" ca="1" si="651"/>
        <v>3.6975581980109175E-2</v>
      </c>
      <c r="H809" s="1">
        <f t="shared" ca="1" si="652"/>
        <v>3.7017957423505367E-2</v>
      </c>
      <c r="I809" s="1">
        <f t="shared" ca="1" si="653"/>
        <v>3.7061609083857458E-2</v>
      </c>
      <c r="J809" s="1">
        <f t="shared" ca="1" si="654"/>
        <v>3.7106878359921179E-2</v>
      </c>
      <c r="K809" s="1">
        <f t="shared" ca="1" si="655"/>
        <v>3.7154777102485222E-2</v>
      </c>
      <c r="L809" s="1">
        <f t="shared" ca="1" si="656"/>
        <v>3.7207107144580177E-2</v>
      </c>
      <c r="M809" s="1">
        <f t="shared" ca="1" si="657"/>
        <v>3.7266485832204627E-2</v>
      </c>
      <c r="N809" s="1">
        <f t="shared" ca="1" si="658"/>
        <v>3.7336281726663478E-2</v>
      </c>
      <c r="O809" s="1">
        <f t="shared" ca="1" si="659"/>
        <v>3.742047879147635E-2</v>
      </c>
      <c r="P809" s="1">
        <f t="shared" ca="1" si="660"/>
        <v>3.7523495251993881E-2</v>
      </c>
      <c r="Q809" s="1">
        <f t="shared" ca="1" si="661"/>
        <v>3.7649984063769397E-2</v>
      </c>
      <c r="R809" s="1">
        <f t="shared" ca="1" si="662"/>
        <v>3.7804637444475521E-2</v>
      </c>
      <c r="S809" s="1">
        <f t="shared" ca="1" si="663"/>
        <v>3.7992011215675192E-2</v>
      </c>
      <c r="T809" s="1">
        <f t="shared" ca="1" si="664"/>
        <v>3.8216378237824686E-2</v>
      </c>
      <c r="U809" s="1">
        <f t="shared" ca="1" si="665"/>
        <v>3.8481615121727243E-2</v>
      </c>
      <c r="V809" s="1">
        <f t="shared" ca="1" si="666"/>
        <v>3.8791122588834083E-2</v>
      </c>
      <c r="W809" s="1">
        <f t="shared" ca="1" si="667"/>
        <v>3.9147776835927343E-2</v>
      </c>
      <c r="X809" s="1">
        <f t="shared" ca="1" si="668"/>
        <v>3.9553906849925415E-2</v>
      </c>
      <c r="Y809" s="1">
        <f t="shared" ca="1" si="669"/>
        <v>4.0011291140661702E-2</v>
      </c>
      <c r="Z809" s="1">
        <f t="shared" ca="1" si="670"/>
        <v>4.0521167260168064E-2</v>
      </c>
      <c r="AA809" s="1">
        <f t="shared" ca="1" si="671"/>
        <v>4.1084248687567861E-2</v>
      </c>
      <c r="AB809" s="1">
        <f t="shared" ca="1" si="672"/>
        <v>4.1700745216834534E-2</v>
      </c>
      <c r="AC809" s="1">
        <f t="shared" ca="1" si="673"/>
        <v>4.2370383260785079E-2</v>
      </c>
      <c r="AD809" s="1">
        <f t="shared" ca="1" si="674"/>
        <v>4.3092419998565307E-2</v>
      </c>
      <c r="AE809" s="1">
        <f t="shared" ca="1" si="675"/>
        <v>4.3865639764450702E-2</v>
      </c>
      <c r="AF809" s="1">
        <f t="shared" ca="1" si="676"/>
        <v>4.4688314197050785E-2</v>
      </c>
      <c r="AG809" s="1">
        <f t="shared" ca="1" si="677"/>
        <v>4.555810319272946E-2</v>
      </c>
      <c r="AH809" s="1">
        <f t="shared" ca="1" si="678"/>
        <v>4.6471876626991641E-2</v>
      </c>
      <c r="AI809" s="1">
        <f t="shared" ca="1" si="679"/>
        <v>4.7425451603908778E-2</v>
      </c>
      <c r="AJ809" s="1">
        <f t="shared" ca="1" si="680"/>
        <v>4.8413268103573687E-2</v>
      </c>
      <c r="AK809" s="1">
        <f t="shared" ca="1" si="681"/>
        <v>4.9428062895842714E-2</v>
      </c>
      <c r="AL809" s="1">
        <f t="shared" ca="1" si="682"/>
        <v>5.046063524150958E-2</v>
      </c>
      <c r="AM809" s="1">
        <f t="shared" ca="1" si="683"/>
        <v>5.1499808967234426E-2</v>
      </c>
      <c r="AN809" s="1">
        <f t="shared" ca="1" si="684"/>
        <v>5.2532663382005726E-2</v>
      </c>
      <c r="AO809" s="1">
        <f t="shared" ca="1" si="685"/>
        <v>5.3545020289193085E-2</v>
      </c>
      <c r="AP809" s="1">
        <f t="shared" ca="1" si="686"/>
        <v>5.452205505283856E-2</v>
      </c>
      <c r="AQ809" s="1">
        <f t="shared" ca="1" si="687"/>
        <v>5.5448813332712683E-2</v>
      </c>
      <c r="AR809" s="1">
        <f t="shared" ca="1" si="688"/>
        <v>5.6310477264725378E-2</v>
      </c>
      <c r="AS809" s="1">
        <f t="shared" ca="1" si="689"/>
        <v>5.7092540309111518E-2</v>
      </c>
      <c r="AT809" s="1">
        <f t="shared" ca="1" si="690"/>
        <v>5.7781556711635942E-2</v>
      </c>
      <c r="AU809" s="1">
        <f t="shared" ca="1" si="691"/>
        <v>5.8367411537904874E-2</v>
      </c>
      <c r="AV809" s="1">
        <f t="shared" ca="1" si="692"/>
        <v>5.8847378063306324E-2</v>
      </c>
      <c r="AW809" s="1">
        <f t="shared" ca="1" si="693"/>
        <v>5.9230157595139082E-2</v>
      </c>
      <c r="AX809" s="1">
        <f t="shared" ca="1" si="694"/>
        <v>5.9535733776599868E-2</v>
      </c>
      <c r="AY809" s="1">
        <f t="shared" ca="1" si="695"/>
        <v>5.9788216977389175E-2</v>
      </c>
      <c r="AZ809" s="1">
        <f t="shared" ca="1" si="644"/>
        <v>6.0009931934733876E-2</v>
      </c>
      <c r="BC809" s="1">
        <f t="shared" ca="1" si="696"/>
        <v>-0.93821023729937814</v>
      </c>
      <c r="BD809" s="1">
        <f t="shared" ca="1" si="696"/>
        <v>-0.33929412387224112</v>
      </c>
      <c r="BE809" s="1">
        <f t="shared" ca="1" si="696"/>
        <v>0.39452049900943198</v>
      </c>
    </row>
    <row r="810" spans="1:57" x14ac:dyDescent="0.2">
      <c r="A810" s="118">
        <f t="shared" si="645"/>
        <v>7.9799999999998743</v>
      </c>
      <c r="B810" s="1">
        <f t="shared" ca="1" si="646"/>
        <v>3.737549360153157E-2</v>
      </c>
      <c r="C810" s="1">
        <f t="shared" ca="1" si="647"/>
        <v>3.7323087328670047E-2</v>
      </c>
      <c r="D810" s="1">
        <f t="shared" ca="1" si="648"/>
        <v>3.7278351908179401E-2</v>
      </c>
      <c r="E810" s="1">
        <f t="shared" ca="1" si="649"/>
        <v>3.7241935488945159E-2</v>
      </c>
      <c r="F810" s="1">
        <f t="shared" ca="1" si="650"/>
        <v>3.7213760864281471E-2</v>
      </c>
      <c r="G810" s="1">
        <f t="shared" ca="1" si="651"/>
        <v>3.7193357051611357E-2</v>
      </c>
      <c r="H810" s="1">
        <f t="shared" ca="1" si="652"/>
        <v>3.7180172402215744E-2</v>
      </c>
      <c r="I810" s="1">
        <f t="shared" ca="1" si="653"/>
        <v>3.7173867949547745E-2</v>
      </c>
      <c r="J810" s="1">
        <f t="shared" ca="1" si="654"/>
        <v>3.7174576550899584E-2</v>
      </c>
      <c r="K810" s="1">
        <f t="shared" ca="1" si="655"/>
        <v>3.7183103107657323E-2</v>
      </c>
      <c r="L810" s="1">
        <f t="shared" ca="1" si="656"/>
        <v>3.7201042488641235E-2</v>
      </c>
      <c r="M810" s="1">
        <f t="shared" ca="1" si="657"/>
        <v>3.72308034983376E-2</v>
      </c>
      <c r="N810" s="1">
        <f t="shared" ca="1" si="658"/>
        <v>3.7275543346188392E-2</v>
      </c>
      <c r="O810" s="1">
        <f t="shared" ca="1" si="659"/>
        <v>3.7339031089634524E-2</v>
      </c>
      <c r="P810" s="1">
        <f t="shared" ca="1" si="660"/>
        <v>3.7425466256242858E-2</v>
      </c>
      <c r="Q810" s="1">
        <f t="shared" ca="1" si="661"/>
        <v>3.7539279493573649E-2</v>
      </c>
      <c r="R810" s="1">
        <f t="shared" ca="1" si="662"/>
        <v>3.7684937569642279E-2</v>
      </c>
      <c r="S810" s="1">
        <f t="shared" ca="1" si="663"/>
        <v>3.7866768343260769E-2</v>
      </c>
      <c r="T810" s="1">
        <f t="shared" ca="1" si="664"/>
        <v>3.8088814887867216E-2</v>
      </c>
      <c r="U810" s="1">
        <f t="shared" ca="1" si="665"/>
        <v>3.8354722878079978E-2</v>
      </c>
      <c r="V810" s="1">
        <f t="shared" ca="1" si="666"/>
        <v>3.8667661553269957E-2</v>
      </c>
      <c r="W810" s="1">
        <f t="shared" ca="1" si="667"/>
        <v>3.9030275567724239E-2</v>
      </c>
      <c r="X810" s="1">
        <f t="shared" ca="1" si="668"/>
        <v>3.9444662645817571E-2</v>
      </c>
      <c r="Y810" s="1">
        <f t="shared" ca="1" si="669"/>
        <v>3.9912370510290951E-2</v>
      </c>
      <c r="Z810" s="1">
        <f t="shared" ca="1" si="670"/>
        <v>4.0434406478613787E-2</v>
      </c>
      <c r="AA810" s="1">
        <f t="shared" ca="1" si="671"/>
        <v>4.1011254339932343E-2</v>
      </c>
      <c r="AB810" s="1">
        <f t="shared" ca="1" si="672"/>
        <v>4.1642894657616336E-2</v>
      </c>
      <c r="AC810" s="1">
        <f t="shared" ca="1" si="673"/>
        <v>4.2328824863285361E-2</v>
      </c>
      <c r="AD810" s="1">
        <f t="shared" ca="1" si="674"/>
        <v>4.3068072961217535E-2</v>
      </c>
      <c r="AE810" s="1">
        <f t="shared" ca="1" si="675"/>
        <v>4.3859193105623438E-2</v>
      </c>
      <c r="AF810" s="1">
        <f t="shared" ca="1" si="676"/>
        <v>4.4700224482602288E-2</v>
      </c>
      <c r="AG810" s="1">
        <f t="shared" ca="1" si="677"/>
        <v>4.5588590601225568E-2</v>
      </c>
      <c r="AH810" s="1">
        <f t="shared" ca="1" si="678"/>
        <v>4.6520919255659147E-2</v>
      </c>
      <c r="AI810" s="1">
        <f t="shared" ca="1" si="679"/>
        <v>4.7492778482829026E-2</v>
      </c>
      <c r="AJ810" s="1">
        <f t="shared" ca="1" si="680"/>
        <v>4.8498352127820742E-2</v>
      </c>
      <c r="AK810" s="1">
        <f t="shared" ca="1" si="681"/>
        <v>4.9530115560562422E-2</v>
      </c>
      <c r="AL810" s="1">
        <f t="shared" ca="1" si="682"/>
        <v>5.0578605288473459E-2</v>
      </c>
      <c r="AM810" s="1">
        <f t="shared" ca="1" si="683"/>
        <v>5.163238641126585E-2</v>
      </c>
      <c r="AN810" s="1">
        <f t="shared" ca="1" si="684"/>
        <v>5.2678288683635478E-2</v>
      </c>
      <c r="AO810" s="1">
        <f t="shared" ca="1" si="685"/>
        <v>5.3701896056227549E-2</v>
      </c>
      <c r="AP810" s="1">
        <f t="shared" ca="1" si="686"/>
        <v>5.4688155928875451E-2</v>
      </c>
      <c r="AQ810" s="1">
        <f t="shared" ca="1" si="687"/>
        <v>5.5621890976114745E-2</v>
      </c>
      <c r="AR810" s="1">
        <f t="shared" ca="1" si="688"/>
        <v>5.6488063632713338E-2</v>
      </c>
      <c r="AS810" s="1">
        <f t="shared" ca="1" si="689"/>
        <v>5.7271962598328258E-2</v>
      </c>
      <c r="AT810" s="1">
        <f t="shared" ca="1" si="690"/>
        <v>5.7959982909064872E-2</v>
      </c>
      <c r="AU810" s="1">
        <f t="shared" ca="1" si="691"/>
        <v>5.8541931954708491E-2</v>
      </c>
      <c r="AV810" s="1">
        <f t="shared" ca="1" si="692"/>
        <v>5.9015086792265775E-2</v>
      </c>
      <c r="AW810" s="1">
        <f t="shared" ca="1" si="693"/>
        <v>5.9388150574072138E-2</v>
      </c>
      <c r="AX810" s="1">
        <f t="shared" ca="1" si="694"/>
        <v>5.9680967013470539E-2</v>
      </c>
      <c r="AY810" s="1">
        <f t="shared" ca="1" si="695"/>
        <v>5.9917390046237314E-2</v>
      </c>
      <c r="AZ810" s="1">
        <f t="shared" ca="1" si="644"/>
        <v>6.0119694755456352E-2</v>
      </c>
      <c r="BC810" s="1">
        <f t="shared" ca="1" si="696"/>
        <v>6.6622182253065709E-2</v>
      </c>
      <c r="BD810" s="1">
        <f t="shared" ca="1" si="696"/>
        <v>-0.10338665086054633</v>
      </c>
      <c r="BE810" s="1">
        <f t="shared" ca="1" si="696"/>
        <v>-1.0669430852004735</v>
      </c>
    </row>
    <row r="811" spans="1:57" x14ac:dyDescent="0.2">
      <c r="A811" s="118">
        <f t="shared" si="645"/>
        <v>7.9899999999998741</v>
      </c>
      <c r="B811" s="1">
        <f t="shared" ca="1" si="646"/>
        <v>3.6385822216163731E-2</v>
      </c>
      <c r="C811" s="1">
        <f t="shared" ca="1" si="647"/>
        <v>3.6491268584486113E-2</v>
      </c>
      <c r="D811" s="1">
        <f t="shared" ca="1" si="648"/>
        <v>3.658845793772926E-2</v>
      </c>
      <c r="E811" s="1">
        <f t="shared" ca="1" si="649"/>
        <v>3.6678646003749663E-2</v>
      </c>
      <c r="F811" s="1">
        <f t="shared" ca="1" si="650"/>
        <v>3.6762366958364295E-2</v>
      </c>
      <c r="G811" s="1">
        <f t="shared" ca="1" si="651"/>
        <v>3.6839765137505004E-2</v>
      </c>
      <c r="H811" s="1">
        <f t="shared" ca="1" si="652"/>
        <v>3.691090820339285E-2</v>
      </c>
      <c r="I811" s="1">
        <f t="shared" ca="1" si="653"/>
        <v>3.6976080212388913E-2</v>
      </c>
      <c r="J811" s="1">
        <f t="shared" ca="1" si="654"/>
        <v>3.7036039936152128E-2</v>
      </c>
      <c r="K811" s="1">
        <f t="shared" ca="1" si="655"/>
        <v>3.7092219750358736E-2</v>
      </c>
      <c r="L811" s="1">
        <f t="shared" ca="1" si="656"/>
        <v>3.7146841952061631E-2</v>
      </c>
      <c r="M811" s="1">
        <f t="shared" ca="1" si="657"/>
        <v>3.7202941172016765E-2</v>
      </c>
      <c r="N811" s="1">
        <f t="shared" ca="1" si="658"/>
        <v>3.7264297620707813E-2</v>
      </c>
      <c r="O811" s="1">
        <f t="shared" ca="1" si="659"/>
        <v>3.7335299797651871E-2</v>
      </c>
      <c r="P811" s="1">
        <f t="shared" ca="1" si="660"/>
        <v>3.7420762884416807E-2</v>
      </c>
      <c r="Q811" s="1">
        <f t="shared" ca="1" si="661"/>
        <v>3.7525729581725495E-2</v>
      </c>
      <c r="R811" s="1">
        <f t="shared" ca="1" si="662"/>
        <v>3.7655275581663192E-2</v>
      </c>
      <c r="S811" s="1">
        <f t="shared" ca="1" si="663"/>
        <v>3.7814335167794595E-2</v>
      </c>
      <c r="T811" s="1">
        <f t="shared" ca="1" si="664"/>
        <v>3.8007556027545304E-2</v>
      </c>
      <c r="U811" s="1">
        <f t="shared" ca="1" si="665"/>
        <v>3.823918731241982E-2</v>
      </c>
      <c r="V811" s="1">
        <f t="shared" ca="1" si="666"/>
        <v>3.851300120248944E-2</v>
      </c>
      <c r="W811" s="1">
        <f t="shared" ca="1" si="667"/>
        <v>3.8832245239134186E-2</v>
      </c>
      <c r="X811" s="1">
        <f t="shared" ca="1" si="668"/>
        <v>3.9199620317683176E-2</v>
      </c>
      <c r="Y811" s="1">
        <f t="shared" ca="1" si="669"/>
        <v>3.9617277808824534E-2</v>
      </c>
      <c r="Z811" s="1">
        <f t="shared" ca="1" si="670"/>
        <v>4.0086829230345948E-2</v>
      </c>
      <c r="AA811" s="1">
        <f t="shared" ca="1" si="671"/>
        <v>4.0609363114592983E-2</v>
      </c>
      <c r="AB811" s="1">
        <f t="shared" ca="1" si="672"/>
        <v>4.1185465223308772E-2</v>
      </c>
      <c r="AC811" s="1">
        <f t="shared" ca="1" si="673"/>
        <v>4.1815238427031061E-2</v>
      </c>
      <c r="AD811" s="1">
        <f t="shared" ca="1" si="674"/>
        <v>4.2498315959055288E-2</v>
      </c>
      <c r="AE811" s="1">
        <f t="shared" ca="1" si="675"/>
        <v>4.3233856172067216E-2</v>
      </c>
      <c r="AF811" s="1">
        <f t="shared" ca="1" si="676"/>
        <v>4.4020500144949085E-2</v>
      </c>
      <c r="AG811" s="1">
        <f t="shared" ca="1" si="677"/>
        <v>4.4856269309587998E-2</v>
      </c>
      <c r="AH811" s="1">
        <f t="shared" ca="1" si="678"/>
        <v>4.5738383663083623E-2</v>
      </c>
      <c r="AI811" s="1">
        <f t="shared" ca="1" si="679"/>
        <v>4.6662996457848251E-2</v>
      </c>
      <c r="AJ811" s="1">
        <f t="shared" ca="1" si="680"/>
        <v>4.7624869722650696E-2</v>
      </c>
      <c r="AK811" s="1">
        <f t="shared" ca="1" si="681"/>
        <v>4.8617051824410923E-2</v>
      </c>
      <c r="AL811" s="1">
        <f t="shared" ca="1" si="682"/>
        <v>4.9630651021691494E-2</v>
      </c>
      <c r="AM811" s="1">
        <f t="shared" ca="1" si="683"/>
        <v>5.0654808294698331E-2</v>
      </c>
      <c r="AN811" s="1">
        <f t="shared" ca="1" si="684"/>
        <v>5.1676938501855084E-2</v>
      </c>
      <c r="AO811" s="1">
        <f t="shared" ca="1" si="685"/>
        <v>5.2683222362841835E-2</v>
      </c>
      <c r="AP811" s="1">
        <f t="shared" ca="1" si="686"/>
        <v>5.3659213836851766E-2</v>
      </c>
      <c r="AQ811" s="1">
        <f t="shared" ca="1" si="687"/>
        <v>5.4590347102856276E-2</v>
      </c>
      <c r="AR811" s="1">
        <f t="shared" ca="1" si="688"/>
        <v>5.5462199617281542E-2</v>
      </c>
      <c r="AS811" s="1">
        <f t="shared" ca="1" si="689"/>
        <v>5.6260690654214074E-2</v>
      </c>
      <c r="AT811" s="1">
        <f t="shared" ca="1" si="690"/>
        <v>5.6972892094765519E-2</v>
      </c>
      <c r="AU811" s="1">
        <f t="shared" ca="1" si="691"/>
        <v>5.7589369706038014E-2</v>
      </c>
      <c r="AV811" s="1">
        <f t="shared" ca="1" si="692"/>
        <v>5.8108238711914242E-2</v>
      </c>
      <c r="AW811" s="1">
        <f t="shared" ca="1" si="693"/>
        <v>5.8539035698257386E-2</v>
      </c>
      <c r="AX811" s="1">
        <f t="shared" ca="1" si="694"/>
        <v>5.8902296542464205E-2</v>
      </c>
      <c r="AY811" s="1">
        <f t="shared" ca="1" si="695"/>
        <v>5.9222457305971497E-2</v>
      </c>
      <c r="AZ811" s="1">
        <f t="shared" ca="1" si="644"/>
        <v>5.9522645836394043E-2</v>
      </c>
      <c r="BC811" s="1">
        <f t="shared" ca="1" si="696"/>
        <v>-0.83727301110127961</v>
      </c>
      <c r="BD811" s="1">
        <f t="shared" ca="1" si="696"/>
        <v>-0.87558111559505214</v>
      </c>
      <c r="BE811" s="1">
        <f t="shared" ca="1" si="696"/>
        <v>1.6031545996217735</v>
      </c>
    </row>
    <row r="812" spans="1:57" x14ac:dyDescent="0.2">
      <c r="A812" s="118">
        <f t="shared" si="645"/>
        <v>7.9999999999998739</v>
      </c>
      <c r="B812" s="1">
        <f t="shared" ca="1" si="646"/>
        <v>3.6087991623084216E-2</v>
      </c>
      <c r="C812" s="1">
        <f t="shared" ca="1" si="647"/>
        <v>3.6215982526861562E-2</v>
      </c>
      <c r="D812" s="1">
        <f t="shared" ca="1" si="648"/>
        <v>3.6332854158116913E-2</v>
      </c>
      <c r="E812" s="1">
        <f t="shared" ca="1" si="649"/>
        <v>3.6439977835148109E-2</v>
      </c>
      <c r="F812" s="1">
        <f t="shared" ca="1" si="650"/>
        <v>3.6538007130394873E-2</v>
      </c>
      <c r="G812" s="1">
        <f t="shared" ca="1" si="651"/>
        <v>3.6627209713546292E-2</v>
      </c>
      <c r="H812" s="1">
        <f t="shared" ca="1" si="652"/>
        <v>3.6707780567402697E-2</v>
      </c>
      <c r="I812" s="1">
        <f t="shared" ca="1" si="653"/>
        <v>3.678013476446209E-2</v>
      </c>
      <c r="J812" s="1">
        <f t="shared" ca="1" si="654"/>
        <v>3.6845164957348381E-2</v>
      </c>
      <c r="K812" s="1">
        <f t="shared" ca="1" si="655"/>
        <v>3.6904438930506628E-2</v>
      </c>
      <c r="L812" s="1">
        <f t="shared" ca="1" si="656"/>
        <v>3.696031431258285E-2</v>
      </c>
      <c r="M812" s="1">
        <f t="shared" ca="1" si="657"/>
        <v>3.7015959439497911E-2</v>
      </c>
      <c r="N812" s="1">
        <f t="shared" ca="1" si="658"/>
        <v>3.7075285386997663E-2</v>
      </c>
      <c r="O812" s="1">
        <f t="shared" ca="1" si="659"/>
        <v>3.7142807956313653E-2</v>
      </c>
      <c r="P812" s="1">
        <f t="shared" ca="1" si="660"/>
        <v>3.7223465846397796E-2</v>
      </c>
      <c r="Q812" s="1">
        <f t="shared" ca="1" si="661"/>
        <v>3.7322421683953499E-2</v>
      </c>
      <c r="R812" s="1">
        <f t="shared" ca="1" si="662"/>
        <v>3.7444867970549335E-2</v>
      </c>
      <c r="S812" s="1">
        <f t="shared" ca="1" si="663"/>
        <v>3.7595853313687172E-2</v>
      </c>
      <c r="T812" s="1">
        <f t="shared" ca="1" si="664"/>
        <v>3.7780137927437854E-2</v>
      </c>
      <c r="U812" s="1">
        <f t="shared" ca="1" si="665"/>
        <v>3.8002082364868094E-2</v>
      </c>
      <c r="V812" s="1">
        <f t="shared" ca="1" si="666"/>
        <v>3.8265569681077236E-2</v>
      </c>
      <c r="W812" s="1">
        <f t="shared" ca="1" si="667"/>
        <v>3.8573958245615235E-2</v>
      </c>
      <c r="X812" s="1">
        <f t="shared" ca="1" si="668"/>
        <v>3.8930060069705237E-2</v>
      </c>
      <c r="Y812" s="1">
        <f t="shared" ca="1" si="669"/>
        <v>3.9336138118429689E-2</v>
      </c>
      <c r="Z812" s="1">
        <f t="shared" ca="1" si="670"/>
        <v>3.9793916056151957E-2</v>
      </c>
      <c r="AA812" s="1">
        <f t="shared" ca="1" si="671"/>
        <v>4.0304595102920199E-2</v>
      </c>
      <c r="AB812" s="1">
        <f t="shared" ca="1" si="672"/>
        <v>4.0868874159061618E-2</v>
      </c>
      <c r="AC812" s="1">
        <f t="shared" ca="1" si="673"/>
        <v>4.1486969465233892E-2</v>
      </c>
      <c r="AD812" s="1">
        <f t="shared" ca="1" si="674"/>
        <v>4.2158627398538727E-2</v>
      </c>
      <c r="AE812" s="1">
        <f t="shared" ca="1" si="675"/>
        <v>4.2883118399422993E-2</v>
      </c>
      <c r="AF812" s="1">
        <f t="shared" ca="1" si="676"/>
        <v>4.3659193295552408E-2</v>
      </c>
      <c r="AG812" s="1">
        <f t="shared" ca="1" si="677"/>
        <v>4.4484979262631834E-2</v>
      </c>
      <c r="AH812" s="1">
        <f t="shared" ca="1" si="678"/>
        <v>4.5357796296345572E-2</v>
      </c>
      <c r="AI812" s="1">
        <f t="shared" ca="1" si="679"/>
        <v>4.6273890659355929E-2</v>
      </c>
      <c r="AJ812" s="1">
        <f t="shared" ca="1" si="680"/>
        <v>4.7228110395780953E-2</v>
      </c>
      <c r="AK812" s="1">
        <f t="shared" ca="1" si="681"/>
        <v>4.8213584780015258E-2</v>
      </c>
      <c r="AL812" s="1">
        <f t="shared" ca="1" si="682"/>
        <v>4.922150183975138E-2</v>
      </c>
      <c r="AM812" s="1">
        <f t="shared" ca="1" si="683"/>
        <v>5.0241086555553614E-2</v>
      </c>
      <c r="AN812" s="1">
        <f t="shared" ca="1" si="684"/>
        <v>5.1259847058279323E-2</v>
      </c>
      <c r="AO812" s="1">
        <f t="shared" ca="1" si="685"/>
        <v>5.2264068967849735E-2</v>
      </c>
      <c r="AP812" s="1">
        <f t="shared" ca="1" si="686"/>
        <v>5.323942083711914E-2</v>
      </c>
      <c r="AQ812" s="1">
        <f t="shared" ca="1" si="687"/>
        <v>5.4171456355239012E-2</v>
      </c>
      <c r="AR812" s="1">
        <f t="shared" ca="1" si="688"/>
        <v>5.5045876246748983E-2</v>
      </c>
      <c r="AS812" s="1">
        <f t="shared" ca="1" si="689"/>
        <v>5.5848739220976391E-2</v>
      </c>
      <c r="AT812" s="1">
        <f t="shared" ca="1" si="690"/>
        <v>5.6567303570085145E-2</v>
      </c>
      <c r="AU812" s="1">
        <f t="shared" ca="1" si="691"/>
        <v>5.7192402969685197E-2</v>
      </c>
      <c r="AV812" s="1">
        <f t="shared" ca="1" si="692"/>
        <v>5.7722498651268044E-2</v>
      </c>
      <c r="AW812" s="1">
        <f t="shared" ca="1" si="693"/>
        <v>5.816746574423496E-2</v>
      </c>
      <c r="AX812" s="1">
        <f t="shared" ca="1" si="694"/>
        <v>5.8548038024668424E-2</v>
      </c>
      <c r="AY812" s="1">
        <f t="shared" ca="1" si="695"/>
        <v>5.8888747027842879E-2</v>
      </c>
      <c r="AZ812" s="1">
        <f t="shared" ca="1" si="644"/>
        <v>5.921278132420392E-2</v>
      </c>
      <c r="BC812" s="1">
        <f t="shared" ca="1" si="696"/>
        <v>-0.49628364568715444</v>
      </c>
      <c r="BD812" s="1">
        <f t="shared" ca="1" si="696"/>
        <v>-0.29080962027567292</v>
      </c>
      <c r="BE812" s="1">
        <f t="shared" ca="1" si="696"/>
        <v>0.17728932521751428</v>
      </c>
    </row>
    <row r="813" spans="1:57" x14ac:dyDescent="0.2">
      <c r="A813" s="118">
        <f t="shared" si="645"/>
        <v>8.0099999999998737</v>
      </c>
      <c r="B813" s="1">
        <f t="shared" ca="1" si="646"/>
        <v>3.6143870778487533E-2</v>
      </c>
      <c r="C813" s="1">
        <f t="shared" ca="1" si="647"/>
        <v>3.6184729110831988E-2</v>
      </c>
      <c r="D813" s="1">
        <f t="shared" ca="1" si="648"/>
        <v>3.6225268153329285E-2</v>
      </c>
      <c r="E813" s="1">
        <f t="shared" ca="1" si="649"/>
        <v>3.6266405065867369E-2</v>
      </c>
      <c r="F813" s="1">
        <f t="shared" ca="1" si="650"/>
        <v>3.6308343071276498E-2</v>
      </c>
      <c r="G813" s="1">
        <f t="shared" ca="1" si="651"/>
        <v>3.6350903427764571E-2</v>
      </c>
      <c r="H813" s="1">
        <f t="shared" ca="1" si="652"/>
        <v>3.639383868764743E-2</v>
      </c>
      <c r="I813" s="1">
        <f t="shared" ca="1" si="653"/>
        <v>3.643712517188169E-2</v>
      </c>
      <c r="J813" s="1">
        <f t="shared" ca="1" si="654"/>
        <v>3.6481219619637413E-2</v>
      </c>
      <c r="K813" s="1">
        <f t="shared" ca="1" si="655"/>
        <v>3.6527255397610078E-2</v>
      </c>
      <c r="L813" s="1">
        <f t="shared" ca="1" si="656"/>
        <v>3.6577155608535375E-2</v>
      </c>
      <c r="M813" s="1">
        <f t="shared" ca="1" si="657"/>
        <v>3.6633652411726128E-2</v>
      </c>
      <c r="N813" s="1">
        <f t="shared" ca="1" si="658"/>
        <v>3.6700217851944543E-2</v>
      </c>
      <c r="O813" s="1">
        <f t="shared" ca="1" si="659"/>
        <v>3.6780925131475108E-2</v>
      </c>
      <c r="P813" s="1">
        <f t="shared" ca="1" si="660"/>
        <v>3.6880266569850821E-2</v>
      </c>
      <c r="Q813" s="1">
        <f t="shared" ca="1" si="661"/>
        <v>3.7002954832450786E-2</v>
      </c>
      <c r="R813" s="1">
        <f t="shared" ca="1" si="662"/>
        <v>3.7153729355641103E-2</v>
      </c>
      <c r="S813" s="1">
        <f t="shared" ca="1" si="663"/>
        <v>3.7337183209940061E-2</v>
      </c>
      <c r="T813" s="1">
        <f t="shared" ca="1" si="664"/>
        <v>3.7557619288587217E-2</v>
      </c>
      <c r="U813" s="1">
        <f t="shared" ca="1" si="665"/>
        <v>3.7818939710705921E-2</v>
      </c>
      <c r="V813" s="1">
        <f t="shared" ca="1" si="666"/>
        <v>3.8124568580511491E-2</v>
      </c>
      <c r="W813" s="1">
        <f t="shared" ca="1" si="667"/>
        <v>3.8477405276503437E-2</v>
      </c>
      <c r="X813" s="1">
        <f t="shared" ca="1" si="668"/>
        <v>3.8879803110394018E-2</v>
      </c>
      <c r="Y813" s="1">
        <f t="shared" ca="1" si="669"/>
        <v>3.9333566827728782E-2</v>
      </c>
      <c r="Z813" s="1">
        <f t="shared" ca="1" si="670"/>
        <v>3.9839962425294397E-2</v>
      </c>
      <c r="AA813" s="1">
        <f t="shared" ca="1" si="671"/>
        <v>4.0399733994884363E-2</v>
      </c>
      <c r="AB813" s="1">
        <f t="shared" ca="1" si="672"/>
        <v>4.1013123755065765E-2</v>
      </c>
      <c r="AC813" s="1">
        <f t="shared" ca="1" si="673"/>
        <v>4.1679891487115081E-2</v>
      </c>
      <c r="AD813" s="1">
        <f t="shared" ca="1" si="674"/>
        <v>4.2399326865844467E-2</v>
      </c>
      <c r="AE813" s="1">
        <f t="shared" ca="1" si="675"/>
        <v>4.3170242547707481E-2</v>
      </c>
      <c r="AF813" s="1">
        <f t="shared" ca="1" si="676"/>
        <v>4.3990929204079092E-2</v>
      </c>
      <c r="AG813" s="1">
        <f t="shared" ca="1" si="677"/>
        <v>4.4859049814602384E-2</v>
      </c>
      <c r="AH813" s="1">
        <f t="shared" ca="1" si="678"/>
        <v>4.5771454408804708E-2</v>
      </c>
      <c r="AI813" s="1">
        <f t="shared" ca="1" si="679"/>
        <v>4.6723912294725493E-2</v>
      </c>
      <c r="AJ813" s="1">
        <f t="shared" ca="1" si="680"/>
        <v>4.7710787604699628E-2</v>
      </c>
      <c r="AK813" s="1">
        <f t="shared" ca="1" si="681"/>
        <v>4.8724720672854591E-2</v>
      </c>
      <c r="AL813" s="1">
        <f t="shared" ca="1" si="682"/>
        <v>4.9756409555662573E-2</v>
      </c>
      <c r="AM813" s="1">
        <f t="shared" ca="1" si="683"/>
        <v>5.0794593594512875E-2</v>
      </c>
      <c r="AN813" s="1">
        <f t="shared" ca="1" si="684"/>
        <v>5.182630460027781E-2</v>
      </c>
      <c r="AO813" s="1">
        <f t="shared" ca="1" si="685"/>
        <v>5.2837363462013287E-2</v>
      </c>
      <c r="AP813" s="1">
        <f t="shared" ca="1" si="686"/>
        <v>5.3812983599590164E-2</v>
      </c>
      <c r="AQ813" s="1">
        <f t="shared" ca="1" si="687"/>
        <v>5.4738268462523804E-2</v>
      </c>
      <c r="AR813" s="1">
        <f t="shared" ca="1" si="688"/>
        <v>5.5598472541834927E-2</v>
      </c>
      <c r="AS813" s="1">
        <f t="shared" ca="1" si="689"/>
        <v>5.6379225096633054E-2</v>
      </c>
      <c r="AT813" s="1">
        <f t="shared" ca="1" si="690"/>
        <v>5.7067402635108566E-2</v>
      </c>
      <c r="AU813" s="1">
        <f t="shared" ca="1" si="691"/>
        <v>5.7653538478386369E-2</v>
      </c>
      <c r="AV813" s="1">
        <f t="shared" ca="1" si="692"/>
        <v>5.8135869891310477E-2</v>
      </c>
      <c r="AW813" s="1">
        <f t="shared" ca="1" si="693"/>
        <v>5.8524037908948313E-2</v>
      </c>
      <c r="AX813" s="1">
        <f t="shared" ca="1" si="694"/>
        <v>5.8838402332596212E-2</v>
      </c>
      <c r="AY813" s="1">
        <f t="shared" ca="1" si="695"/>
        <v>5.9103019651371255E-2</v>
      </c>
      <c r="AZ813" s="1">
        <f t="shared" ca="1" si="644"/>
        <v>5.9340502168592914E-2</v>
      </c>
      <c r="BC813" s="1">
        <f t="shared" ca="1" si="696"/>
        <v>0.12657851520451224</v>
      </c>
      <c r="BD813" s="1">
        <f t="shared" ca="1" si="696"/>
        <v>1.0417373839420447</v>
      </c>
      <c r="BE813" s="1">
        <f t="shared" ca="1" si="696"/>
        <v>-0.72078116573037754</v>
      </c>
    </row>
    <row r="814" spans="1:57" x14ac:dyDescent="0.2">
      <c r="A814" s="118">
        <f t="shared" si="645"/>
        <v>8.0199999999998735</v>
      </c>
      <c r="B814" s="1">
        <f t="shared" ca="1" si="646"/>
        <v>3.6945126536608329E-2</v>
      </c>
      <c r="C814" s="1">
        <f t="shared" ca="1" si="647"/>
        <v>3.6931244451444654E-2</v>
      </c>
      <c r="D814" s="1">
        <f t="shared" ca="1" si="648"/>
        <v>3.6920887523706016E-2</v>
      </c>
      <c r="E814" s="1">
        <f t="shared" ca="1" si="649"/>
        <v>3.6914849495119945E-2</v>
      </c>
      <c r="F814" s="1">
        <f t="shared" ca="1" si="650"/>
        <v>3.6913213981743305E-2</v>
      </c>
      <c r="G814" s="1">
        <f t="shared" ca="1" si="651"/>
        <v>3.691568657399618E-2</v>
      </c>
      <c r="H814" s="1">
        <f t="shared" ca="1" si="652"/>
        <v>3.6921908131362299E-2</v>
      </c>
      <c r="I814" s="1">
        <f t="shared" ca="1" si="653"/>
        <v>3.6931746944092118E-2</v>
      </c>
      <c r="J814" s="1">
        <f t="shared" ca="1" si="654"/>
        <v>3.6945554531889413E-2</v>
      </c>
      <c r="K814" s="1">
        <f t="shared" ca="1" si="655"/>
        <v>3.6964360505610347E-2</v>
      </c>
      <c r="L814" s="1">
        <f t="shared" ca="1" si="656"/>
        <v>3.6989984073139824E-2</v>
      </c>
      <c r="M814" s="1">
        <f t="shared" ca="1" si="657"/>
        <v>3.7025051824168591E-2</v>
      </c>
      <c r="N814" s="1">
        <f t="shared" ca="1" si="658"/>
        <v>3.7072927365189412E-2</v>
      </c>
      <c r="O814" s="1">
        <f t="shared" ca="1" si="659"/>
        <v>3.7137571888003762E-2</v>
      </c>
      <c r="P814" s="1">
        <f t="shared" ca="1" si="660"/>
        <v>3.7223361925161111E-2</v>
      </c>
      <c r="Q814" s="1">
        <f t="shared" ca="1" si="661"/>
        <v>3.7334890782712175E-2</v>
      </c>
      <c r="R814" s="1">
        <f t="shared" ca="1" si="662"/>
        <v>3.7476775446458437E-2</v>
      </c>
      <c r="S814" s="1">
        <f t="shared" ca="1" si="663"/>
        <v>3.7653484078331127E-2</v>
      </c>
      <c r="T814" s="1">
        <f t="shared" ca="1" si="664"/>
        <v>3.7869192892549759E-2</v>
      </c>
      <c r="U814" s="1">
        <f t="shared" ca="1" si="665"/>
        <v>3.8127676228028998E-2</v>
      </c>
      <c r="V814" s="1">
        <f t="shared" ca="1" si="666"/>
        <v>3.8432229901370289E-2</v>
      </c>
      <c r="W814" s="1">
        <f t="shared" ca="1" si="667"/>
        <v>3.8785624969926956E-2</v>
      </c>
      <c r="X814" s="1">
        <f t="shared" ca="1" si="668"/>
        <v>3.9190086719573351E-2</v>
      </c>
      <c r="Y814" s="1">
        <f t="shared" ca="1" si="669"/>
        <v>3.9647292351430795E-2</v>
      </c>
      <c r="Z814" s="1">
        <f t="shared" ca="1" si="670"/>
        <v>4.0158380869569188E-2</v>
      </c>
      <c r="AA814" s="1">
        <f t="shared" ca="1" si="671"/>
        <v>4.0723969910530747E-2</v>
      </c>
      <c r="AB814" s="1">
        <f t="shared" ca="1" si="672"/>
        <v>4.1344175679643498E-2</v>
      </c>
      <c r="AC814" s="1">
        <f t="shared" ca="1" si="673"/>
        <v>4.2018632158018022E-2</v>
      </c>
      <c r="AD814" s="1">
        <f t="shared" ca="1" si="674"/>
        <v>4.2746502960616349E-2</v>
      </c>
      <c r="AE814" s="1">
        <f t="shared" ca="1" si="675"/>
        <v>4.3526473576526246E-2</v>
      </c>
      <c r="AF814" s="1">
        <f t="shared" ca="1" si="676"/>
        <v>4.4356705104110002E-2</v>
      </c>
      <c r="AG814" s="1">
        <f t="shared" ca="1" si="677"/>
        <v>4.5234726875620503E-2</v>
      </c>
      <c r="AH814" s="1">
        <f t="shared" ca="1" si="678"/>
        <v>4.6157249478732301E-2</v>
      </c>
      <c r="AI814" s="1">
        <f t="shared" ca="1" si="679"/>
        <v>4.7119895791792231E-2</v>
      </c>
      <c r="AJ814" s="1">
        <f t="shared" ca="1" si="680"/>
        <v>4.8116876598855836E-2</v>
      </c>
      <c r="AK814" s="1">
        <f t="shared" ca="1" si="681"/>
        <v>4.9140673937237853E-2</v>
      </c>
      <c r="AL814" s="1">
        <f t="shared" ca="1" si="682"/>
        <v>5.0181826642904541E-2</v>
      </c>
      <c r="AM814" s="1">
        <f t="shared" ca="1" si="683"/>
        <v>5.1228919268527476E-2</v>
      </c>
      <c r="AN814" s="1">
        <f t="shared" ca="1" si="684"/>
        <v>5.2268838200849793E-2</v>
      </c>
      <c r="AO814" s="1">
        <f t="shared" ca="1" si="685"/>
        <v>5.3287270454093219E-2</v>
      </c>
      <c r="AP814" s="1">
        <f t="shared" ca="1" si="686"/>
        <v>5.4269305077085592E-2</v>
      </c>
      <c r="AQ814" s="1">
        <f t="shared" ca="1" si="687"/>
        <v>5.5199926023901988E-2</v>
      </c>
      <c r="AR814" s="1">
        <f t="shared" ca="1" si="688"/>
        <v>5.6064272551783742E-2</v>
      </c>
      <c r="AS814" s="1">
        <f t="shared" ca="1" si="689"/>
        <v>5.6847876087020896E-2</v>
      </c>
      <c r="AT814" s="1">
        <f t="shared" ca="1" si="690"/>
        <v>5.7537563646493574E-2</v>
      </c>
      <c r="AU814" s="1">
        <f t="shared" ca="1" si="691"/>
        <v>5.8123900388671865E-2</v>
      </c>
      <c r="AV814" s="1">
        <f t="shared" ca="1" si="692"/>
        <v>5.8605230073272042E-2</v>
      </c>
      <c r="AW814" s="1">
        <f t="shared" ca="1" si="693"/>
        <v>5.8991287507492135E-2</v>
      </c>
      <c r="AX814" s="1">
        <f t="shared" ca="1" si="694"/>
        <v>5.9302387160488391E-2</v>
      </c>
      <c r="AY814" s="1">
        <f t="shared" ca="1" si="695"/>
        <v>5.9562439114874625E-2</v>
      </c>
      <c r="AZ814" s="1">
        <f t="shared" ca="1" si="644"/>
        <v>5.9794030798154978E-2</v>
      </c>
      <c r="BC814" s="1">
        <f t="shared" ca="1" si="696"/>
        <v>0.62725405994177041</v>
      </c>
      <c r="BD814" s="1">
        <f t="shared" ca="1" si="696"/>
        <v>-0.17265533995856153</v>
      </c>
      <c r="BE814" s="1">
        <f t="shared" ca="1" si="696"/>
        <v>-0.70656862410865884</v>
      </c>
    </row>
    <row r="815" spans="1:57" x14ac:dyDescent="0.2">
      <c r="A815" s="118">
        <f t="shared" si="645"/>
        <v>8.0299999999998732</v>
      </c>
      <c r="B815" s="1">
        <f t="shared" ca="1" si="646"/>
        <v>3.7698688902847631E-2</v>
      </c>
      <c r="C815" s="1">
        <f t="shared" ca="1" si="647"/>
        <v>3.7613124807605522E-2</v>
      </c>
      <c r="D815" s="1">
        <f t="shared" ca="1" si="648"/>
        <v>3.7534476978128999E-2</v>
      </c>
      <c r="E815" s="1">
        <f t="shared" ca="1" si="649"/>
        <v>3.746347042764385E-2</v>
      </c>
      <c r="F815" s="1">
        <f t="shared" ca="1" si="650"/>
        <v>3.740012385764413E-2</v>
      </c>
      <c r="G815" s="1">
        <f t="shared" ca="1" si="651"/>
        <v>3.7344081883692162E-2</v>
      </c>
      <c r="H815" s="1">
        <f t="shared" ca="1" si="652"/>
        <v>3.729492835911298E-2</v>
      </c>
      <c r="I815" s="1">
        <f t="shared" ca="1" si="653"/>
        <v>3.7252478213106593E-2</v>
      </c>
      <c r="J815" s="1">
        <f t="shared" ca="1" si="654"/>
        <v>3.7217032388613937E-2</v>
      </c>
      <c r="K815" s="1">
        <f t="shared" ca="1" si="655"/>
        <v>3.7189571351302526E-2</v>
      </c>
      <c r="L815" s="1">
        <f t="shared" ca="1" si="656"/>
        <v>3.7171864994141983E-2</v>
      </c>
      <c r="M815" s="1">
        <f t="shared" ca="1" si="657"/>
        <v>3.716648889325893E-2</v>
      </c>
      <c r="N815" s="1">
        <f t="shared" ca="1" si="658"/>
        <v>3.7176752758863327E-2</v>
      </c>
      <c r="O815" s="1">
        <f t="shared" ca="1" si="659"/>
        <v>3.7206560310174545E-2</v>
      </c>
      <c r="P815" s="1">
        <f t="shared" ca="1" si="660"/>
        <v>3.7260226834742526E-2</v>
      </c>
      <c r="Q815" s="1">
        <f t="shared" ca="1" si="661"/>
        <v>3.7342280830895788E-2</v>
      </c>
      <c r="R815" s="1">
        <f t="shared" ca="1" si="662"/>
        <v>3.7457271398141652E-2</v>
      </c>
      <c r="S815" s="1">
        <f t="shared" ca="1" si="663"/>
        <v>3.7609596367846561E-2</v>
      </c>
      <c r="T815" s="1">
        <f t="shared" ca="1" si="664"/>
        <v>3.7803359866617085E-2</v>
      </c>
      <c r="U815" s="1">
        <f t="shared" ca="1" si="665"/>
        <v>3.8042263056442038E-2</v>
      </c>
      <c r="V815" s="1">
        <f t="shared" ca="1" si="666"/>
        <v>3.8329528079069253E-2</v>
      </c>
      <c r="W815" s="1">
        <f t="shared" ca="1" si="667"/>
        <v>3.8667852290042944E-2</v>
      </c>
      <c r="X815" s="1">
        <f t="shared" ca="1" si="668"/>
        <v>3.9059387572458727E-2</v>
      </c>
      <c r="Y815" s="1">
        <f t="shared" ca="1" si="669"/>
        <v>3.9505738207478755E-2</v>
      </c>
      <c r="Z815" s="1">
        <f t="shared" ca="1" si="670"/>
        <v>4.000797083063639E-2</v>
      </c>
      <c r="AA815" s="1">
        <f t="shared" ca="1" si="671"/>
        <v>4.0566631245493714E-2</v>
      </c>
      <c r="AB815" s="1">
        <f t="shared" ca="1" si="672"/>
        <v>4.1181764261832073E-2</v>
      </c>
      <c r="AC815" s="1">
        <f t="shared" ca="1" si="673"/>
        <v>4.1852932668833373E-2</v>
      </c>
      <c r="AD815" s="1">
        <f t="shared" ca="1" si="674"/>
        <v>4.257922861289011E-2</v>
      </c>
      <c r="AE815" s="1">
        <f t="shared" ca="1" si="675"/>
        <v>4.3359264981042235E-2</v>
      </c>
      <c r="AF815" s="1">
        <f t="shared" ca="1" si="676"/>
        <v>4.4191127830582717E-2</v>
      </c>
      <c r="AG815" s="1">
        <f t="shared" ca="1" si="677"/>
        <v>4.5072267343915895E-2</v>
      </c>
      <c r="AH815" s="1">
        <f t="shared" ca="1" si="678"/>
        <v>4.5999309140537653E-2</v>
      </c>
      <c r="AI815" s="1">
        <f t="shared" ca="1" si="679"/>
        <v>4.6967784144161383E-2</v>
      </c>
      <c r="AJ815" s="1">
        <f t="shared" ca="1" si="680"/>
        <v>4.7971804305023541E-2</v>
      </c>
      <c r="AK815" s="1">
        <f t="shared" ca="1" si="681"/>
        <v>4.9003747958583171E-2</v>
      </c>
      <c r="AL815" s="1">
        <f t="shared" ca="1" si="682"/>
        <v>5.0054049422367256E-2</v>
      </c>
      <c r="AM815" s="1">
        <f t="shared" ca="1" si="683"/>
        <v>5.1111193261052339E-2</v>
      </c>
      <c r="AN815" s="1">
        <f t="shared" ca="1" si="684"/>
        <v>5.2161975281669194E-2</v>
      </c>
      <c r="AO815" s="1">
        <f t="shared" ca="1" si="685"/>
        <v>5.3192003427112076E-2</v>
      </c>
      <c r="AP815" s="1">
        <f t="shared" ca="1" si="686"/>
        <v>5.4186297086108795E-2</v>
      </c>
      <c r="AQ815" s="1">
        <f t="shared" ca="1" si="687"/>
        <v>5.5129775415958246E-2</v>
      </c>
      <c r="AR815" s="1">
        <f t="shared" ca="1" si="688"/>
        <v>5.600751740157249E-2</v>
      </c>
      <c r="AS815" s="1">
        <f t="shared" ca="1" si="689"/>
        <v>5.6805012216683201E-2</v>
      </c>
      <c r="AT815" s="1">
        <f t="shared" ca="1" si="690"/>
        <v>5.7509093626864245E-2</v>
      </c>
      <c r="AU815" s="1">
        <f t="shared" ca="1" si="691"/>
        <v>5.811041473451236E-2</v>
      </c>
      <c r="AV815" s="1">
        <f t="shared" ca="1" si="692"/>
        <v>5.8607480153192143E-2</v>
      </c>
      <c r="AW815" s="1">
        <f t="shared" ca="1" si="693"/>
        <v>5.9010170293577732E-2</v>
      </c>
      <c r="AX815" s="1">
        <f t="shared" ca="1" si="694"/>
        <v>5.933880688462892E-2</v>
      </c>
      <c r="AY815" s="1">
        <f t="shared" ca="1" si="695"/>
        <v>5.9617210646500947E-2</v>
      </c>
      <c r="AZ815" s="1">
        <f t="shared" ca="1" si="644"/>
        <v>5.9868025751220875E-2</v>
      </c>
      <c r="BC815" s="1">
        <f t="shared" ca="1" si="696"/>
        <v>6.213618342262528E-3</v>
      </c>
      <c r="BD815" s="1">
        <f t="shared" ca="1" si="696"/>
        <v>-0.68662237628128064</v>
      </c>
      <c r="BE815" s="1">
        <f t="shared" ca="1" si="696"/>
        <v>-1.0643632947761059</v>
      </c>
    </row>
    <row r="816" spans="1:57" x14ac:dyDescent="0.2">
      <c r="A816" s="118">
        <f t="shared" si="645"/>
        <v>8.039999999999873</v>
      </c>
      <c r="B816" s="1">
        <f t="shared" ca="1" si="646"/>
        <v>3.8121923385243714E-2</v>
      </c>
      <c r="C816" s="1">
        <f t="shared" ca="1" si="647"/>
        <v>3.7911673808162301E-2</v>
      </c>
      <c r="D816" s="1">
        <f t="shared" ca="1" si="648"/>
        <v>3.7719989610459102E-2</v>
      </c>
      <c r="E816" s="1">
        <f t="shared" ca="1" si="649"/>
        <v>3.7547159693391084E-2</v>
      </c>
      <c r="F816" s="1">
        <f t="shared" ca="1" si="650"/>
        <v>3.7392770462937742E-2</v>
      </c>
      <c r="G816" s="1">
        <f t="shared" ca="1" si="651"/>
        <v>3.7256038179431773E-2</v>
      </c>
      <c r="H816" s="1">
        <f t="shared" ca="1" si="652"/>
        <v>3.7136122303195809E-2</v>
      </c>
      <c r="I816" s="1">
        <f t="shared" ca="1" si="653"/>
        <v>3.7032416998319315E-2</v>
      </c>
      <c r="J816" s="1">
        <f t="shared" ca="1" si="654"/>
        <v>3.694480519986601E-2</v>
      </c>
      <c r="K816" s="1">
        <f t="shared" ca="1" si="655"/>
        <v>3.6873850765174396E-2</v>
      </c>
      <c r="L816" s="1">
        <f t="shared" ca="1" si="656"/>
        <v>3.6820906778579965E-2</v>
      </c>
      <c r="M816" s="1">
        <f t="shared" ca="1" si="657"/>
        <v>3.6788130285244976E-2</v>
      </c>
      <c r="N816" s="1">
        <f t="shared" ca="1" si="658"/>
        <v>3.6778409567824764E-2</v>
      </c>
      <c r="O816" s="1">
        <f t="shared" ca="1" si="659"/>
        <v>3.6795223337762382E-2</v>
      </c>
      <c r="P816" s="1">
        <f t="shared" ca="1" si="660"/>
        <v>3.6842458106607939E-2</v>
      </c>
      <c r="Q816" s="1">
        <f t="shared" ca="1" si="661"/>
        <v>3.6924210043650457E-2</v>
      </c>
      <c r="R816" s="1">
        <f t="shared" ca="1" si="662"/>
        <v>3.7044592853471829E-2</v>
      </c>
      <c r="S816" s="1">
        <f t="shared" ca="1" si="663"/>
        <v>3.7207566541986883E-2</v>
      </c>
      <c r="T816" s="1">
        <f t="shared" ca="1" si="664"/>
        <v>3.741679566665717E-2</v>
      </c>
      <c r="U816" s="1">
        <f t="shared" ca="1" si="665"/>
        <v>3.7675540742841199E-2</v>
      </c>
      <c r="V816" s="1">
        <f t="shared" ca="1" si="666"/>
        <v>3.7986582777148239E-2</v>
      </c>
      <c r="W816" s="1">
        <f t="shared" ca="1" si="667"/>
        <v>3.8352177969548151E-2</v>
      </c>
      <c r="X816" s="1">
        <f t="shared" ca="1" si="668"/>
        <v>3.8774037350268353E-2</v>
      </c>
      <c r="Y816" s="1">
        <f t="shared" ca="1" si="669"/>
        <v>3.9253324831794431E-2</v>
      </c>
      <c r="Z816" s="1">
        <f t="shared" ca="1" si="670"/>
        <v>3.9790667232088468E-2</v>
      </c>
      <c r="AA816" s="1">
        <f t="shared" ca="1" si="671"/>
        <v>4.0386171070735236E-2</v>
      </c>
      <c r="AB816" s="1">
        <f t="shared" ca="1" si="672"/>
        <v>4.1039442306295908E-2</v>
      </c>
      <c r="AC816" s="1">
        <f t="shared" ca="1" si="673"/>
        <v>4.1749605070745037E-2</v>
      </c>
      <c r="AD816" s="1">
        <f t="shared" ca="1" si="674"/>
        <v>4.2515312559490169E-2</v>
      </c>
      <c r="AE816" s="1">
        <f t="shared" ca="1" si="675"/>
        <v>4.3334737548997145E-2</v>
      </c>
      <c r="AF816" s="1">
        <f t="shared" ca="1" si="676"/>
        <v>4.4205523513568191E-2</v>
      </c>
      <c r="AG816" s="1">
        <f t="shared" ca="1" si="677"/>
        <v>4.5124673909646619E-2</v>
      </c>
      <c r="AH816" s="1">
        <f t="shared" ca="1" si="678"/>
        <v>4.6088361789074717E-2</v>
      </c>
      <c r="AI816" s="1">
        <f t="shared" ca="1" si="679"/>
        <v>4.709165852360285E-2</v>
      </c>
      <c r="AJ816" s="1">
        <f t="shared" ca="1" si="680"/>
        <v>4.8128209672541812E-2</v>
      </c>
      <c r="AK816" s="1">
        <f t="shared" ca="1" si="681"/>
        <v>4.9189922393417414E-2</v>
      </c>
      <c r="AL816" s="1">
        <f t="shared" ca="1" si="682"/>
        <v>5.0266759116180414E-2</v>
      </c>
      <c r="AM816" s="1">
        <f t="shared" ca="1" si="683"/>
        <v>5.1346737145932096E-2</v>
      </c>
      <c r="AN816" s="1">
        <f t="shared" ca="1" si="684"/>
        <v>5.241619448041273E-2</v>
      </c>
      <c r="AO816" s="1">
        <f t="shared" ca="1" si="685"/>
        <v>5.346029271966779E-2</v>
      </c>
      <c r="AP816" s="1">
        <f t="shared" ca="1" si="686"/>
        <v>5.4463614229845678E-2</v>
      </c>
      <c r="AQ816" s="1">
        <f t="shared" ca="1" si="687"/>
        <v>5.5410646002212197E-2</v>
      </c>
      <c r="AR816" s="1">
        <f t="shared" ca="1" si="688"/>
        <v>5.6286039649999696E-2</v>
      </c>
      <c r="AS816" s="1">
        <f t="shared" ca="1" si="689"/>
        <v>5.707487561466066E-2</v>
      </c>
      <c r="AT816" s="1">
        <f t="shared" ca="1" si="690"/>
        <v>5.7763628574621514E-2</v>
      </c>
      <c r="AU816" s="1">
        <f t="shared" ca="1" si="691"/>
        <v>5.8342673574658201E-2</v>
      </c>
      <c r="AV816" s="1">
        <f t="shared" ca="1" si="692"/>
        <v>5.8810308317430372E-2</v>
      </c>
      <c r="AW816" s="1">
        <f t="shared" ca="1" si="693"/>
        <v>5.9176188590468942E-2</v>
      </c>
      <c r="AX816" s="1">
        <f t="shared" ca="1" si="694"/>
        <v>5.9460273990346174E-2</v>
      </c>
      <c r="AY816" s="1">
        <f t="shared" ca="1" si="695"/>
        <v>5.9685931337152491E-2</v>
      </c>
      <c r="AZ816" s="1">
        <f t="shared" ca="1" si="644"/>
        <v>5.9875475520522498E-2</v>
      </c>
      <c r="BC816" s="1">
        <f t="shared" ca="1" si="696"/>
        <v>-0.11118460339947855</v>
      </c>
      <c r="BD816" s="1">
        <f t="shared" ca="1" si="696"/>
        <v>0.41993057739529327</v>
      </c>
      <c r="BE816" s="1">
        <f t="shared" ca="1" si="696"/>
        <v>-1.3593759627581949</v>
      </c>
    </row>
    <row r="817" spans="1:57" x14ac:dyDescent="0.2">
      <c r="A817" s="118">
        <f t="shared" si="645"/>
        <v>8.0499999999998728</v>
      </c>
      <c r="B817" s="1">
        <f t="shared" ca="1" si="646"/>
        <v>3.7087520781469721E-2</v>
      </c>
      <c r="C817" s="1">
        <f t="shared" ca="1" si="647"/>
        <v>3.697360395288174E-2</v>
      </c>
      <c r="D817" s="1">
        <f t="shared" ca="1" si="648"/>
        <v>3.6868120535559191E-2</v>
      </c>
      <c r="E817" s="1">
        <f t="shared" ca="1" si="649"/>
        <v>3.6771751708644523E-2</v>
      </c>
      <c r="F817" s="1">
        <f t="shared" ca="1" si="650"/>
        <v>3.6684479974933577E-2</v>
      </c>
      <c r="G817" s="1">
        <f t="shared" ca="1" si="651"/>
        <v>3.6605921632299171E-2</v>
      </c>
      <c r="H817" s="1">
        <f t="shared" ca="1" si="652"/>
        <v>3.6535640134144613E-2</v>
      </c>
      <c r="I817" s="1">
        <f t="shared" ca="1" si="653"/>
        <v>3.6473437248118676E-2</v>
      </c>
      <c r="J817" s="1">
        <f t="shared" ca="1" si="654"/>
        <v>3.6419606242924049E-2</v>
      </c>
      <c r="K817" s="1">
        <f t="shared" ca="1" si="655"/>
        <v>3.6375122677089325E-2</v>
      </c>
      <c r="L817" s="1">
        <f t="shared" ca="1" si="656"/>
        <v>3.6341751105394463E-2</v>
      </c>
      <c r="M817" s="1">
        <f t="shared" ca="1" si="657"/>
        <v>3.6322058297630785E-2</v>
      </c>
      <c r="N817" s="1">
        <f t="shared" ca="1" si="658"/>
        <v>3.6319339350819761E-2</v>
      </c>
      <c r="O817" s="1">
        <f t="shared" ca="1" si="659"/>
        <v>3.6337476206788885E-2</v>
      </c>
      <c r="P817" s="1">
        <f t="shared" ca="1" si="660"/>
        <v>3.6380754843552833E-2</v>
      </c>
      <c r="Q817" s="1">
        <f t="shared" ca="1" si="661"/>
        <v>3.6453667353568628E-2</v>
      </c>
      <c r="R817" s="1">
        <f t="shared" ca="1" si="662"/>
        <v>3.6560720311407433E-2</v>
      </c>
      <c r="S817" s="1">
        <f t="shared" ca="1" si="663"/>
        <v>3.6706264176183799E-2</v>
      </c>
      <c r="T817" s="1">
        <f t="shared" ca="1" si="664"/>
        <v>3.6894352228189743E-2</v>
      </c>
      <c r="U817" s="1">
        <f t="shared" ca="1" si="665"/>
        <v>3.7128632639908551E-2</v>
      </c>
      <c r="V817" s="1">
        <f t="shared" ca="1" si="666"/>
        <v>3.7412273595927407E-2</v>
      </c>
      <c r="W817" s="1">
        <f t="shared" ca="1" si="667"/>
        <v>3.7747918460221137E-2</v>
      </c>
      <c r="X817" s="1">
        <f t="shared" ca="1" si="668"/>
        <v>3.8137665733358042E-2</v>
      </c>
      <c r="Y817" s="1">
        <f t="shared" ca="1" si="669"/>
        <v>3.8583067283694421E-2</v>
      </c>
      <c r="Z817" s="1">
        <f t="shared" ca="1" si="670"/>
        <v>3.9085138435818192E-2</v>
      </c>
      <c r="AA817" s="1">
        <f t="shared" ca="1" si="671"/>
        <v>3.9644374747517155E-2</v>
      </c>
      <c r="AB817" s="1">
        <f t="shared" ca="1" si="672"/>
        <v>4.0260771643537793E-2</v>
      </c>
      <c r="AC817" s="1">
        <f t="shared" ca="1" si="673"/>
        <v>4.0933842906296952E-2</v>
      </c>
      <c r="AD817" s="1">
        <f t="shared" ca="1" si="674"/>
        <v>4.1662631070550661E-2</v>
      </c>
      <c r="AE817" s="1">
        <f t="shared" ca="1" si="675"/>
        <v>4.2445697066267531E-2</v>
      </c>
      <c r="AF817" s="1">
        <f t="shared" ca="1" si="676"/>
        <v>4.3281070015424854E-2</v>
      </c>
      <c r="AG817" s="1">
        <f t="shared" ca="1" si="677"/>
        <v>4.4166134845196277E-2</v>
      </c>
      <c r="AH817" s="1">
        <f t="shared" ca="1" si="678"/>
        <v>4.5097440213609501E-2</v>
      </c>
      <c r="AI817" s="1">
        <f t="shared" ca="1" si="679"/>
        <v>4.6070426117197839E-2</v>
      </c>
      <c r="AJ817" s="1">
        <f t="shared" ca="1" si="680"/>
        <v>4.7079099942131455E-2</v>
      </c>
      <c r="AK817" s="1">
        <f t="shared" ca="1" si="681"/>
        <v>4.8115725967335321E-2</v>
      </c>
      <c r="AL817" s="1">
        <f t="shared" ca="1" si="682"/>
        <v>4.9170623141269153E-2</v>
      </c>
      <c r="AM817" s="1">
        <f t="shared" ca="1" si="683"/>
        <v>5.0232170011989929E-2</v>
      </c>
      <c r="AN817" s="1">
        <f t="shared" ca="1" si="684"/>
        <v>5.1287075310801421E-2</v>
      </c>
      <c r="AO817" s="1">
        <f t="shared" ca="1" si="685"/>
        <v>5.2320882794830957E-2</v>
      </c>
      <c r="AP817" s="1">
        <f t="shared" ca="1" si="686"/>
        <v>5.331856621830363E-2</v>
      </c>
      <c r="AQ817" s="1">
        <f t="shared" ca="1" si="687"/>
        <v>5.4265008815864463E-2</v>
      </c>
      <c r="AR817" s="1">
        <f t="shared" ca="1" si="688"/>
        <v>5.5145263515379295E-2</v>
      </c>
      <c r="AS817" s="1">
        <f t="shared" ca="1" si="689"/>
        <v>5.5944831332449277E-2</v>
      </c>
      <c r="AT817" s="1">
        <f t="shared" ca="1" si="690"/>
        <v>5.6650657792469125E-2</v>
      </c>
      <c r="AU817" s="1">
        <f t="shared" ca="1" si="691"/>
        <v>5.7253669619053538E-2</v>
      </c>
      <c r="AV817" s="1">
        <f t="shared" ca="1" si="692"/>
        <v>5.7752785563237659E-2</v>
      </c>
      <c r="AW817" s="1">
        <f t="shared" ca="1" si="693"/>
        <v>5.8158262352749485E-2</v>
      </c>
      <c r="AX817" s="1">
        <f t="shared" ca="1" si="694"/>
        <v>5.8490523929945443E-2</v>
      </c>
      <c r="AY817" s="1">
        <f t="shared" ca="1" si="695"/>
        <v>5.8773314020729765E-2</v>
      </c>
      <c r="AZ817" s="1">
        <f t="shared" ca="1" si="644"/>
        <v>5.9029623621643372E-2</v>
      </c>
      <c r="BC817" s="1">
        <f t="shared" ca="1" si="696"/>
        <v>-1.2721217117268129</v>
      </c>
      <c r="BD817" s="1">
        <f t="shared" ca="1" si="696"/>
        <v>-0.65493138136632023</v>
      </c>
      <c r="BE817" s="1">
        <f t="shared" ca="1" si="696"/>
        <v>0.93685539317867672</v>
      </c>
    </row>
    <row r="818" spans="1:57" x14ac:dyDescent="0.2">
      <c r="A818" s="118">
        <f t="shared" si="645"/>
        <v>8.0599999999998726</v>
      </c>
      <c r="B818" s="1">
        <f t="shared" ca="1" si="646"/>
        <v>3.7497468190167575E-2</v>
      </c>
      <c r="C818" s="1">
        <f t="shared" ca="1" si="647"/>
        <v>3.743303481846641E-2</v>
      </c>
      <c r="D818" s="1">
        <f t="shared" ca="1" si="648"/>
        <v>3.7370339957244696E-2</v>
      </c>
      <c r="E818" s="1">
        <f t="shared" ca="1" si="649"/>
        <v>3.7310347276354655E-2</v>
      </c>
      <c r="F818" s="1">
        <f t="shared" ca="1" si="650"/>
        <v>3.725332559066865E-2</v>
      </c>
      <c r="G818" s="1">
        <f t="shared" ca="1" si="651"/>
        <v>3.7199181451156089E-2</v>
      </c>
      <c r="H818" s="1">
        <f t="shared" ca="1" si="652"/>
        <v>3.7147772512956208E-2</v>
      </c>
      <c r="I818" s="1">
        <f t="shared" ca="1" si="653"/>
        <v>3.7099198338324361E-2</v>
      </c>
      <c r="J818" s="1">
        <f t="shared" ca="1" si="654"/>
        <v>3.7054052693398919E-2</v>
      </c>
      <c r="K818" s="1">
        <f t="shared" ca="1" si="655"/>
        <v>3.7013612969729305E-2</v>
      </c>
      <c r="L818" s="1">
        <f t="shared" ca="1" si="656"/>
        <v>3.6979945294069345E-2</v>
      </c>
      <c r="M818" s="1">
        <f t="shared" ca="1" si="657"/>
        <v>3.6955916239079824E-2</v>
      </c>
      <c r="N818" s="1">
        <f t="shared" ca="1" si="658"/>
        <v>3.6945117780914402E-2</v>
      </c>
      <c r="O818" s="1">
        <f t="shared" ca="1" si="659"/>
        <v>3.6951725152952274E-2</v>
      </c>
      <c r="P818" s="1">
        <f t="shared" ca="1" si="660"/>
        <v>3.6980313865252454E-2</v>
      </c>
      <c r="Q818" s="1">
        <f t="shared" ca="1" si="661"/>
        <v>3.7035662008822065E-2</v>
      </c>
      <c r="R818" s="1">
        <f t="shared" ca="1" si="662"/>
        <v>3.7122559116331423E-2</v>
      </c>
      <c r="S818" s="1">
        <f t="shared" ca="1" si="663"/>
        <v>3.724563620193308E-2</v>
      </c>
      <c r="T818" s="1">
        <f t="shared" ca="1" si="664"/>
        <v>3.7409225383881112E-2</v>
      </c>
      <c r="U818" s="1">
        <f t="shared" ca="1" si="665"/>
        <v>3.7617252618646291E-2</v>
      </c>
      <c r="V818" s="1">
        <f t="shared" ca="1" si="666"/>
        <v>3.7873163404959963E-2</v>
      </c>
      <c r="W818" s="1">
        <f t="shared" ca="1" si="667"/>
        <v>3.8179878413374307E-2</v>
      </c>
      <c r="X818" s="1">
        <f t="shared" ca="1" si="668"/>
        <v>3.8539773760954757E-2</v>
      </c>
      <c r="Y818" s="1">
        <f t="shared" ca="1" si="669"/>
        <v>3.8954679419389154E-2</v>
      </c>
      <c r="Z818" s="1">
        <f t="shared" ca="1" si="670"/>
        <v>3.9425889366968433E-2</v>
      </c>
      <c r="AA818" s="1">
        <f t="shared" ca="1" si="671"/>
        <v>3.9954178344688764E-2</v>
      </c>
      <c r="AB818" s="1">
        <f t="shared" ca="1" si="672"/>
        <v>4.0539821383612736E-2</v>
      </c>
      <c r="AC818" s="1">
        <f t="shared" ca="1" si="673"/>
        <v>4.1182612046823316E-2</v>
      </c>
      <c r="AD818" s="1">
        <f t="shared" ca="1" si="674"/>
        <v>4.1881872321153764E-2</v>
      </c>
      <c r="AE818" s="1">
        <f t="shared" ca="1" si="675"/>
        <v>4.2636441376404599E-2</v>
      </c>
      <c r="AF818" s="1">
        <f t="shared" ca="1" si="676"/>
        <v>4.3444624035134945E-2</v>
      </c>
      <c r="AG818" s="1">
        <f t="shared" ca="1" si="677"/>
        <v>4.4304076714403576E-2</v>
      </c>
      <c r="AH818" s="1">
        <f t="shared" ca="1" si="678"/>
        <v>4.5211613675241222E-2</v>
      </c>
      <c r="AI818" s="1">
        <f t="shared" ca="1" si="679"/>
        <v>4.6162933539451362E-2</v>
      </c>
      <c r="AJ818" s="1">
        <f t="shared" ca="1" si="680"/>
        <v>4.7152295562400005E-2</v>
      </c>
      <c r="AK818" s="1">
        <f t="shared" ca="1" si="681"/>
        <v>4.8172211268799142E-2</v>
      </c>
      <c r="AL818" s="1">
        <f t="shared" ca="1" si="682"/>
        <v>4.9213246356552082E-2</v>
      </c>
      <c r="AM818" s="1">
        <f t="shared" ca="1" si="683"/>
        <v>5.0264030942929319E-2</v>
      </c>
      <c r="AN818" s="1">
        <f t="shared" ca="1" si="684"/>
        <v>5.1311534857714176E-2</v>
      </c>
      <c r="AO818" s="1">
        <f t="shared" ca="1" si="685"/>
        <v>5.2341574336181397E-2</v>
      </c>
      <c r="AP818" s="1">
        <f t="shared" ca="1" si="686"/>
        <v>5.3339404754184513E-2</v>
      </c>
      <c r="AQ818" s="1">
        <f t="shared" ca="1" si="687"/>
        <v>5.4290195827618508E-2</v>
      </c>
      <c r="AR818" s="1">
        <f t="shared" ca="1" si="688"/>
        <v>5.5179292320618717E-2</v>
      </c>
      <c r="AS818" s="1">
        <f t="shared" ca="1" si="689"/>
        <v>5.599250696483702E-2</v>
      </c>
      <c r="AT818" s="1">
        <f t="shared" ca="1" si="690"/>
        <v>5.67171478857195E-2</v>
      </c>
      <c r="AU818" s="1">
        <f t="shared" ca="1" si="691"/>
        <v>5.7344585009556033E-2</v>
      </c>
      <c r="AV818" s="1">
        <f t="shared" ca="1" si="692"/>
        <v>5.7874247870039357E-2</v>
      </c>
      <c r="AW818" s="1">
        <f t="shared" ca="1" si="693"/>
        <v>5.8316881539651984E-2</v>
      </c>
      <c r="AX818" s="1">
        <f t="shared" ca="1" si="694"/>
        <v>5.8693262694180758E-2</v>
      </c>
      <c r="AY818" s="1">
        <f t="shared" ca="1" si="695"/>
        <v>5.9027408085811271E-2</v>
      </c>
      <c r="AZ818" s="1">
        <f t="shared" ca="1" si="644"/>
        <v>5.9342668778826983E-2</v>
      </c>
      <c r="BC818" s="1">
        <f t="shared" ca="1" si="696"/>
        <v>0.48317173967183447</v>
      </c>
      <c r="BD818" s="1">
        <f t="shared" ca="1" si="696"/>
        <v>-0.75601706798140356</v>
      </c>
      <c r="BE818" s="1">
        <f t="shared" ca="1" si="696"/>
        <v>0.35229977506556853</v>
      </c>
    </row>
    <row r="819" spans="1:57" x14ac:dyDescent="0.2">
      <c r="A819" s="118">
        <f t="shared" si="645"/>
        <v>8.0699999999998724</v>
      </c>
      <c r="B819" s="1">
        <f t="shared" ca="1" si="646"/>
        <v>3.7293370614863361E-2</v>
      </c>
      <c r="C819" s="1">
        <f t="shared" ca="1" si="647"/>
        <v>3.7156026168705142E-2</v>
      </c>
      <c r="D819" s="1">
        <f t="shared" ca="1" si="648"/>
        <v>3.702743337427556E-2</v>
      </c>
      <c r="E819" s="1">
        <f t="shared" ca="1" si="649"/>
        <v>3.6908288213115634E-2</v>
      </c>
      <c r="F819" s="1">
        <f t="shared" ca="1" si="650"/>
        <v>3.6798595635546355E-2</v>
      </c>
      <c r="G819" s="1">
        <f t="shared" ca="1" si="651"/>
        <v>3.6698002269158196E-2</v>
      </c>
      <c r="H819" s="1">
        <f t="shared" ca="1" si="652"/>
        <v>3.6606109787235427E-2</v>
      </c>
      <c r="I819" s="1">
        <f t="shared" ca="1" si="653"/>
        <v>3.652276534524828E-2</v>
      </c>
      <c r="J819" s="1">
        <f t="shared" ca="1" si="654"/>
        <v>3.6448312978034185E-2</v>
      </c>
      <c r="K819" s="1">
        <f t="shared" ca="1" si="655"/>
        <v>3.6383781649494192E-2</v>
      </c>
      <c r="L819" s="1">
        <f t="shared" ca="1" si="656"/>
        <v>3.6330988767525552E-2</v>
      </c>
      <c r="M819" s="1">
        <f t="shared" ca="1" si="657"/>
        <v>3.6292550393735502E-2</v>
      </c>
      <c r="N819" s="1">
        <f t="shared" ca="1" si="658"/>
        <v>3.6271805056209958E-2</v>
      </c>
      <c r="O819" s="1">
        <f t="shared" ca="1" si="659"/>
        <v>3.6272670949241394E-2</v>
      </c>
      <c r="P819" s="1">
        <f t="shared" ca="1" si="660"/>
        <v>3.6299462788814942E-2</v>
      </c>
      <c r="Q819" s="1">
        <f t="shared" ca="1" si="661"/>
        <v>3.6356694348230516E-2</v>
      </c>
      <c r="R819" s="1">
        <f t="shared" ca="1" si="662"/>
        <v>3.6448887814748053E-2</v>
      </c>
      <c r="S819" s="1">
        <f t="shared" ca="1" si="663"/>
        <v>3.65804044677683E-2</v>
      </c>
      <c r="T819" s="1">
        <f t="shared" ca="1" si="664"/>
        <v>3.6755304986979591E-2</v>
      </c>
      <c r="U819" s="1">
        <f t="shared" ca="1" si="665"/>
        <v>3.6977242847995015E-2</v>
      </c>
      <c r="V819" s="1">
        <f t="shared" ca="1" si="666"/>
        <v>3.7249390608090419E-2</v>
      </c>
      <c r="W819" s="1">
        <f t="shared" ca="1" si="667"/>
        <v>3.757439599514547E-2</v>
      </c>
      <c r="X819" s="1">
        <f t="shared" ca="1" si="668"/>
        <v>3.7954362497011083E-2</v>
      </c>
      <c r="Y819" s="1">
        <f t="shared" ca="1" si="669"/>
        <v>3.8390847944265782E-2</v>
      </c>
      <c r="Z819" s="1">
        <f t="shared" ca="1" si="670"/>
        <v>3.888487472404533E-2</v>
      </c>
      <c r="AA819" s="1">
        <f t="shared" ca="1" si="671"/>
        <v>3.9436946513568112E-2</v>
      </c>
      <c r="AB819" s="1">
        <f t="shared" ca="1" si="672"/>
        <v>4.0047067698251518E-2</v>
      </c>
      <c r="AC819" s="1">
        <f t="shared" ca="1" si="673"/>
        <v>4.0714761359824554E-2</v>
      </c>
      <c r="AD819" s="1">
        <f t="shared" ca="1" si="674"/>
        <v>4.1439078657504513E-2</v>
      </c>
      <c r="AE819" s="1">
        <f t="shared" ca="1" si="675"/>
        <v>4.2218586694690502E-2</v>
      </c>
      <c r="AF819" s="1">
        <f t="shared" ca="1" si="676"/>
        <v>4.3051315654861255E-2</v>
      </c>
      <c r="AG819" s="1">
        <f t="shared" ca="1" si="677"/>
        <v>4.3934643071774714E-2</v>
      </c>
      <c r="AH819" s="1">
        <f t="shared" ca="1" si="678"/>
        <v>4.4865098414461693E-2</v>
      </c>
      <c r="AI819" s="1">
        <f t="shared" ca="1" si="679"/>
        <v>4.5838088539426031E-2</v>
      </c>
      <c r="AJ819" s="1">
        <f t="shared" ca="1" si="680"/>
        <v>4.6847574223313121E-2</v>
      </c>
      <c r="AK819" s="1">
        <f t="shared" ca="1" si="681"/>
        <v>4.7885763971246789E-2</v>
      </c>
      <c r="AL819" s="1">
        <f t="shared" ca="1" si="682"/>
        <v>4.8942920071521033E-2</v>
      </c>
      <c r="AM819" s="1">
        <f t="shared" ca="1" si="683"/>
        <v>5.0007374145756879E-2</v>
      </c>
      <c r="AN819" s="1">
        <f t="shared" ca="1" si="684"/>
        <v>5.1065807094362266E-2</v>
      </c>
      <c r="AO819" s="1">
        <f t="shared" ca="1" si="685"/>
        <v>5.2103757558180662E-2</v>
      </c>
      <c r="AP819" s="1">
        <f t="shared" ca="1" si="686"/>
        <v>5.3106212376438172E-2</v>
      </c>
      <c r="AQ819" s="1">
        <f t="shared" ca="1" si="687"/>
        <v>5.4058077597931818E-2</v>
      </c>
      <c r="AR819" s="1">
        <f t="shared" ca="1" si="688"/>
        <v>5.4944439965213768E-2</v>
      </c>
      <c r="AS819" s="1">
        <f t="shared" ca="1" si="689"/>
        <v>5.5750874688218315E-2</v>
      </c>
      <c r="AT819" s="1">
        <f t="shared" ca="1" si="690"/>
        <v>5.6464503849047117E-2</v>
      </c>
      <c r="AU819" s="1">
        <f t="shared" ca="1" si="691"/>
        <v>5.7076591672816542E-2</v>
      </c>
      <c r="AV819" s="1">
        <f t="shared" ca="1" si="692"/>
        <v>5.7586527771670573E-2</v>
      </c>
      <c r="AW819" s="1">
        <f t="shared" ca="1" si="693"/>
        <v>5.8004992595171445E-2</v>
      </c>
      <c r="AX819" s="1">
        <f t="shared" ca="1" si="694"/>
        <v>5.835256370294515E-2</v>
      </c>
      <c r="AY819" s="1">
        <f t="shared" ca="1" si="695"/>
        <v>5.8652982358839555E-2</v>
      </c>
      <c r="AZ819" s="1">
        <f t="shared" ca="1" si="644"/>
        <v>5.8929250322252373E-2</v>
      </c>
      <c r="BC819" s="1">
        <f t="shared" ca="1" si="696"/>
        <v>-0.72500378600887228</v>
      </c>
      <c r="BD819" s="1">
        <f t="shared" ca="1" si="696"/>
        <v>0.30054966305030373</v>
      </c>
      <c r="BE819" s="1">
        <f t="shared" ca="1" si="696"/>
        <v>-0.77948513765750693</v>
      </c>
    </row>
    <row r="820" spans="1:57" x14ac:dyDescent="0.2">
      <c r="A820" s="118">
        <f t="shared" si="645"/>
        <v>8.0799999999998722</v>
      </c>
      <c r="B820" s="1">
        <f t="shared" ca="1" si="646"/>
        <v>3.6620690666040165E-2</v>
      </c>
      <c r="C820" s="1">
        <f t="shared" ca="1" si="647"/>
        <v>3.6386992246509549E-2</v>
      </c>
      <c r="D820" s="1">
        <f t="shared" ca="1" si="648"/>
        <v>3.6176492311165521E-2</v>
      </c>
      <c r="E820" s="1">
        <f t="shared" ca="1" si="649"/>
        <v>3.5989246249349349E-2</v>
      </c>
      <c r="F820" s="1">
        <f t="shared" ca="1" si="650"/>
        <v>3.5824622245290302E-2</v>
      </c>
      <c r="G820" s="1">
        <f t="shared" ca="1" si="651"/>
        <v>3.5681634101666665E-2</v>
      </c>
      <c r="H820" s="1">
        <f t="shared" ca="1" si="652"/>
        <v>3.5559254601045379E-2</v>
      </c>
      <c r="I820" s="1">
        <f t="shared" ca="1" si="653"/>
        <v>3.5456705565257457E-2</v>
      </c>
      <c r="J820" s="1">
        <f t="shared" ca="1" si="654"/>
        <v>3.5373708343548693E-2</v>
      </c>
      <c r="K820" s="1">
        <f t="shared" ca="1" si="655"/>
        <v>3.5310670485983818E-2</v>
      </c>
      <c r="L820" s="1">
        <f t="shared" ca="1" si="656"/>
        <v>3.5268787665395845E-2</v>
      </c>
      <c r="M820" s="1">
        <f t="shared" ca="1" si="657"/>
        <v>3.5250052393234393E-2</v>
      </c>
      <c r="N820" s="1">
        <f t="shared" ca="1" si="658"/>
        <v>3.5257176697333498E-2</v>
      </c>
      <c r="O820" s="1">
        <f t="shared" ca="1" si="659"/>
        <v>3.5293448677435384E-2</v>
      </c>
      <c r="P820" s="1">
        <f t="shared" ca="1" si="660"/>
        <v>3.5362549204614908E-2</v>
      </c>
      <c r="Q820" s="1">
        <f t="shared" ca="1" si="661"/>
        <v>3.5468354693546943E-2</v>
      </c>
      <c r="R820" s="1">
        <f t="shared" ca="1" si="662"/>
        <v>3.5614746957930446E-2</v>
      </c>
      <c r="S820" s="1">
        <f t="shared" ca="1" si="663"/>
        <v>3.580544452797433E-2</v>
      </c>
      <c r="T820" s="1">
        <f t="shared" ca="1" si="664"/>
        <v>3.6043863643591571E-2</v>
      </c>
      <c r="U820" s="1">
        <f t="shared" ca="1" si="665"/>
        <v>3.6333012309961867E-2</v>
      </c>
      <c r="V820" s="1">
        <f t="shared" ca="1" si="666"/>
        <v>3.6675417162517487E-2</v>
      </c>
      <c r="W820" s="1">
        <f t="shared" ca="1" si="667"/>
        <v>3.7073080012370939E-2</v>
      </c>
      <c r="X820" s="1">
        <f t="shared" ca="1" si="668"/>
        <v>3.7527458747557002E-2</v>
      </c>
      <c r="Y820" s="1">
        <f t="shared" ca="1" si="669"/>
        <v>3.8039466088180179E-2</v>
      </c>
      <c r="Z820" s="1">
        <f t="shared" ca="1" si="670"/>
        <v>3.8609479860404847E-2</v>
      </c>
      <c r="AA820" s="1">
        <f t="shared" ca="1" si="671"/>
        <v>3.9237359705670508E-2</v>
      </c>
      <c r="AB820" s="1">
        <f t="shared" ca="1" si="672"/>
        <v>3.9922466386671428E-2</v>
      </c>
      <c r="AC820" s="1">
        <f t="shared" ca="1" si="673"/>
        <v>4.0663679516493627E-2</v>
      </c>
      <c r="AD820" s="1">
        <f t="shared" ca="1" si="674"/>
        <v>4.1459406421598975E-2</v>
      </c>
      <c r="AE820" s="1">
        <f t="shared" ca="1" si="675"/>
        <v>4.2307569107167813E-2</v>
      </c>
      <c r="AF820" s="1">
        <f t="shared" ca="1" si="676"/>
        <v>4.3205550052350321E-2</v>
      </c>
      <c r="AG820" s="1">
        <f t="shared" ca="1" si="677"/>
        <v>4.4150074809065874E-2</v>
      </c>
      <c r="AH820" s="1">
        <f t="shared" ca="1" si="678"/>
        <v>4.5137014934515614E-2</v>
      </c>
      <c r="AI820" s="1">
        <f t="shared" ca="1" si="679"/>
        <v>4.6161112405271543E-2</v>
      </c>
      <c r="AJ820" s="1">
        <f t="shared" ca="1" si="680"/>
        <v>4.7215656448077341E-2</v>
      </c>
      <c r="AK820" s="1">
        <f t="shared" ca="1" si="681"/>
        <v>4.8292179560304474E-2</v>
      </c>
      <c r="AL820" s="1">
        <f t="shared" ca="1" si="682"/>
        <v>4.9380267738553078E-2</v>
      </c>
      <c r="AM820" s="1">
        <f t="shared" ca="1" si="683"/>
        <v>5.046758131975642E-2</v>
      </c>
      <c r="AN820" s="1">
        <f t="shared" ca="1" si="684"/>
        <v>5.1540139521282176E-2</v>
      </c>
      <c r="AO820" s="1">
        <f t="shared" ca="1" si="685"/>
        <v>5.2582830590334854E-2</v>
      </c>
      <c r="AP820" s="1">
        <f t="shared" ca="1" si="686"/>
        <v>5.3579999946539961E-2</v>
      </c>
      <c r="AQ820" s="1">
        <f t="shared" ca="1" si="687"/>
        <v>5.4515917104143115E-2</v>
      </c>
      <c r="AR820" s="1">
        <f t="shared" ca="1" si="688"/>
        <v>5.537503821374682E-2</v>
      </c>
      <c r="AS820" s="1">
        <f t="shared" ca="1" si="689"/>
        <v>5.6142329012771525E-2</v>
      </c>
      <c r="AT820" s="1">
        <f t="shared" ca="1" si="690"/>
        <v>5.6804354166454095E-2</v>
      </c>
      <c r="AU820" s="1">
        <f t="shared" ca="1" si="691"/>
        <v>5.7351900533966146E-2</v>
      </c>
      <c r="AV820" s="1">
        <f t="shared" ca="1" si="692"/>
        <v>5.7783944331511697E-2</v>
      </c>
      <c r="AW820" s="1">
        <f t="shared" ca="1" si="693"/>
        <v>5.8110725715504144E-2</v>
      </c>
      <c r="AX820" s="1">
        <f t="shared" ca="1" si="694"/>
        <v>5.8352248621601314E-2</v>
      </c>
      <c r="AY820" s="1">
        <f t="shared" ca="1" si="695"/>
        <v>5.853160436861863E-2</v>
      </c>
      <c r="AZ820" s="1">
        <f t="shared" ca="1" si="644"/>
        <v>5.8671184736679358E-2</v>
      </c>
      <c r="BC820" s="1">
        <f t="shared" ca="1" si="696"/>
        <v>-0.45559053405780592</v>
      </c>
      <c r="BD820" s="1">
        <f t="shared" ca="1" si="696"/>
        <v>1.8487209157489222</v>
      </c>
      <c r="BE820" s="1">
        <f t="shared" ca="1" si="696"/>
        <v>-0.59054187863874574</v>
      </c>
    </row>
    <row r="821" spans="1:57" x14ac:dyDescent="0.2">
      <c r="A821" s="118">
        <f t="shared" si="645"/>
        <v>8.089999999999872</v>
      </c>
      <c r="B821" s="1">
        <f t="shared" ca="1" si="646"/>
        <v>3.6924068619600063E-2</v>
      </c>
      <c r="C821" s="1">
        <f t="shared" ca="1" si="647"/>
        <v>3.6925040435545432E-2</v>
      </c>
      <c r="D821" s="1">
        <f t="shared" ca="1" si="648"/>
        <v>3.6925426695214036E-2</v>
      </c>
      <c r="E821" s="1">
        <f t="shared" ca="1" si="649"/>
        <v>3.6926194834409176E-2</v>
      </c>
      <c r="F821" s="1">
        <f t="shared" ca="1" si="650"/>
        <v>3.6927628912231628E-2</v>
      </c>
      <c r="G821" s="1">
        <f t="shared" ca="1" si="651"/>
        <v>3.6929662547271022E-2</v>
      </c>
      <c r="H821" s="1">
        <f t="shared" ca="1" si="652"/>
        <v>3.6932192264658152E-2</v>
      </c>
      <c r="I821" s="1">
        <f t="shared" ca="1" si="653"/>
        <v>3.693536716768539E-2</v>
      </c>
      <c r="J821" s="1">
        <f t="shared" ca="1" si="654"/>
        <v>3.6939838507581653E-2</v>
      </c>
      <c r="K821" s="1">
        <f t="shared" ca="1" si="655"/>
        <v>3.6946944976290405E-2</v>
      </c>
      <c r="L821" s="1">
        <f t="shared" ca="1" si="656"/>
        <v>3.6958813037418194E-2</v>
      </c>
      <c r="M821" s="1">
        <f t="shared" ca="1" si="657"/>
        <v>3.6978364155394752E-2</v>
      </c>
      <c r="N821" s="1">
        <f t="shared" ca="1" si="658"/>
        <v>3.7009236348055911E-2</v>
      </c>
      <c r="O821" s="1">
        <f t="shared" ca="1" si="659"/>
        <v>3.7055640107726079E-2</v>
      </c>
      <c r="P821" s="1">
        <f t="shared" ca="1" si="660"/>
        <v>3.7122174952435173E-2</v>
      </c>
      <c r="Q821" s="1">
        <f t="shared" ca="1" si="661"/>
        <v>3.7213632440073925E-2</v>
      </c>
      <c r="R821" s="1">
        <f t="shared" ca="1" si="662"/>
        <v>3.7334806525407334E-2</v>
      </c>
      <c r="S821" s="1">
        <f t="shared" ca="1" si="663"/>
        <v>3.7490325517780428E-2</v>
      </c>
      <c r="T821" s="1">
        <f t="shared" ca="1" si="664"/>
        <v>3.7684513758857313E-2</v>
      </c>
      <c r="U821" s="1">
        <f t="shared" ca="1" si="665"/>
        <v>3.7921286336495712E-2</v>
      </c>
      <c r="V821" s="1">
        <f t="shared" ca="1" si="666"/>
        <v>3.8204076526525466E-2</v>
      </c>
      <c r="W821" s="1">
        <f t="shared" ca="1" si="667"/>
        <v>3.8535792791770586E-2</v>
      </c>
      <c r="X821" s="1">
        <f t="shared" ca="1" si="668"/>
        <v>3.8918799992376199E-2</v>
      </c>
      <c r="Y821" s="1">
        <f t="shared" ca="1" si="669"/>
        <v>3.9354918311102452E-2</v>
      </c>
      <c r="Z821" s="1">
        <f t="shared" ca="1" si="670"/>
        <v>3.9845433585785829E-2</v>
      </c>
      <c r="AA821" s="1">
        <f t="shared" ca="1" si="671"/>
        <v>4.0391113992487682E-2</v>
      </c>
      <c r="AB821" s="1">
        <f t="shared" ca="1" si="672"/>
        <v>4.0992229236400383E-2</v>
      </c>
      <c r="AC821" s="1">
        <f t="shared" ca="1" si="673"/>
        <v>4.1648568016824379E-2</v>
      </c>
      <c r="AD821" s="1">
        <f t="shared" ca="1" si="674"/>
        <v>4.2359446364296449E-2</v>
      </c>
      <c r="AE821" s="1">
        <f t="shared" ca="1" si="675"/>
        <v>4.3123693695795613E-2</v>
      </c>
      <c r="AF821" s="1">
        <f t="shared" ca="1" si="676"/>
        <v>4.393959726273293E-2</v>
      </c>
      <c r="AG821" s="1">
        <f t="shared" ca="1" si="677"/>
        <v>4.4804783078729017E-2</v>
      </c>
      <c r="AH821" s="1">
        <f t="shared" ca="1" si="678"/>
        <v>4.5716017211932913E-2</v>
      </c>
      <c r="AI821" s="1">
        <f t="shared" ca="1" si="679"/>
        <v>4.6668929187725056E-2</v>
      </c>
      <c r="AJ821" s="1">
        <f t="shared" ca="1" si="680"/>
        <v>4.765768915592998E-2</v>
      </c>
      <c r="AK821" s="1">
        <f t="shared" ca="1" si="681"/>
        <v>4.8674706162627632E-2</v>
      </c>
      <c r="AL821" s="1">
        <f t="shared" ca="1" si="682"/>
        <v>4.9710442575004024E-2</v>
      </c>
      <c r="AM821" s="1">
        <f t="shared" ca="1" si="683"/>
        <v>5.0753440199477244E-2</v>
      </c>
      <c r="AN821" s="1">
        <f t="shared" ca="1" si="684"/>
        <v>5.1790609358302361E-2</v>
      </c>
      <c r="AO821" s="1">
        <f t="shared" ca="1" si="685"/>
        <v>5.2807740646665324E-2</v>
      </c>
      <c r="AP821" s="1">
        <f t="shared" ca="1" si="686"/>
        <v>5.3790090724431659E-2</v>
      </c>
      <c r="AQ821" s="1">
        <f t="shared" ca="1" si="687"/>
        <v>5.4722845252287225E-2</v>
      </c>
      <c r="AR821" s="1">
        <f t="shared" ca="1" si="688"/>
        <v>5.5591382773413238E-2</v>
      </c>
      <c r="AS821" s="1">
        <f t="shared" ca="1" si="689"/>
        <v>5.6381613155968895E-2</v>
      </c>
      <c r="AT821" s="1">
        <f t="shared" ca="1" si="690"/>
        <v>5.7081097811484315E-2</v>
      </c>
      <c r="AU821" s="1">
        <f t="shared" ca="1" si="691"/>
        <v>5.7681700074726068E-2</v>
      </c>
      <c r="AV821" s="1">
        <f t="shared" ca="1" si="692"/>
        <v>5.8183534790153674E-2</v>
      </c>
      <c r="AW821" s="1">
        <f t="shared" ca="1" si="693"/>
        <v>5.8597951716554936E-2</v>
      </c>
      <c r="AX821" s="1">
        <f t="shared" ca="1" si="694"/>
        <v>5.8945932201337869E-2</v>
      </c>
      <c r="AY821" s="1">
        <f t="shared" ca="1" si="695"/>
        <v>5.9251470979740213E-2</v>
      </c>
      <c r="AZ821" s="1">
        <f t="shared" ca="1" si="644"/>
        <v>5.9538227108065438E-2</v>
      </c>
      <c r="BC821" s="1">
        <f t="shared" ca="1" si="696"/>
        <v>1.4956871097647664</v>
      </c>
      <c r="BD821" s="1">
        <f t="shared" ca="1" si="696"/>
        <v>-1.3320565266418525</v>
      </c>
      <c r="BE821" s="1">
        <f t="shared" ca="1" si="696"/>
        <v>2.3734002068633586</v>
      </c>
    </row>
    <row r="822" spans="1:57" x14ac:dyDescent="0.2">
      <c r="A822" s="118">
        <f t="shared" si="645"/>
        <v>8.0999999999998717</v>
      </c>
      <c r="B822" s="1">
        <f t="shared" ca="1" si="646"/>
        <v>3.6374450527741645E-2</v>
      </c>
      <c r="C822" s="1">
        <f t="shared" ca="1" si="647"/>
        <v>3.6376289320027025E-2</v>
      </c>
      <c r="D822" s="1">
        <f t="shared" ca="1" si="648"/>
        <v>3.6380119362127622E-2</v>
      </c>
      <c r="E822" s="1">
        <f t="shared" ca="1" si="649"/>
        <v>3.6386759378685136E-2</v>
      </c>
      <c r="F822" s="1">
        <f t="shared" ca="1" si="650"/>
        <v>3.6396348548300872E-2</v>
      </c>
      <c r="G822" s="1">
        <f t="shared" ca="1" si="651"/>
        <v>3.6408679549817011E-2</v>
      </c>
      <c r="H822" s="1">
        <f t="shared" ca="1" si="652"/>
        <v>3.6423511887514345E-2</v>
      </c>
      <c r="I822" s="1">
        <f t="shared" ca="1" si="653"/>
        <v>3.6440861164365249E-2</v>
      </c>
      <c r="J822" s="1">
        <f t="shared" ca="1" si="654"/>
        <v>3.6461247724187851E-2</v>
      </c>
      <c r="K822" s="1">
        <f t="shared" ca="1" si="655"/>
        <v>3.6485880559590442E-2</v>
      </c>
      <c r="L822" s="1">
        <f t="shared" ca="1" si="656"/>
        <v>3.6516756054005409E-2</v>
      </c>
      <c r="M822" s="1">
        <f t="shared" ca="1" si="657"/>
        <v>3.6556663731391249E-2</v>
      </c>
      <c r="N822" s="1">
        <f t="shared" ca="1" si="658"/>
        <v>3.6609106693445359E-2</v>
      </c>
      <c r="O822" s="1">
        <f t="shared" ca="1" si="659"/>
        <v>3.6678156915970005E-2</v>
      </c>
      <c r="P822" s="1">
        <f t="shared" ca="1" si="660"/>
        <v>3.6768271659683542E-2</v>
      </c>
      <c r="Q822" s="1">
        <f t="shared" ca="1" si="661"/>
        <v>3.6884096731457774E-2</v>
      </c>
      <c r="R822" s="1">
        <f t="shared" ca="1" si="662"/>
        <v>3.7030277345693328E-2</v>
      </c>
      <c r="S822" s="1">
        <f t="shared" ca="1" si="663"/>
        <v>3.7211290723131854E-2</v>
      </c>
      <c r="T822" s="1">
        <f t="shared" ca="1" si="664"/>
        <v>3.7431308452615289E-2</v>
      </c>
      <c r="U822" s="1">
        <f t="shared" ca="1" si="665"/>
        <v>3.7694091861641979E-2</v>
      </c>
      <c r="V822" s="1">
        <f t="shared" ca="1" si="666"/>
        <v>3.8002920032473797E-2</v>
      </c>
      <c r="W822" s="1">
        <f t="shared" ca="1" si="667"/>
        <v>3.8360547251862435E-2</v>
      </c>
      <c r="X822" s="1">
        <f t="shared" ca="1" si="668"/>
        <v>3.8769184527682445E-2</v>
      </c>
      <c r="Y822" s="1">
        <f t="shared" ca="1" si="669"/>
        <v>3.9230498682138154E-2</v>
      </c>
      <c r="Z822" s="1">
        <f t="shared" ca="1" si="670"/>
        <v>3.9745622741005335E-2</v>
      </c>
      <c r="AA822" s="1">
        <f t="shared" ca="1" si="671"/>
        <v>4.0315172588932906E-2</v>
      </c>
      <c r="AB822" s="1">
        <f t="shared" ca="1" si="672"/>
        <v>4.0939266042293865E-2</v>
      </c>
      <c r="AC822" s="1">
        <f t="shared" ca="1" si="673"/>
        <v>4.1617540044768461E-2</v>
      </c>
      <c r="AD822" s="1">
        <f t="shared" ca="1" si="674"/>
        <v>4.234915847093107E-2</v>
      </c>
      <c r="AE822" s="1">
        <f t="shared" ca="1" si="675"/>
        <v>4.3132797262576843E-2</v>
      </c>
      <c r="AF822" s="1">
        <f t="shared" ca="1" si="676"/>
        <v>4.3966587522974672E-2</v>
      </c>
      <c r="AG822" s="1">
        <f t="shared" ca="1" si="677"/>
        <v>4.4847994774239563E-2</v>
      </c>
      <c r="AH822" s="1">
        <f t="shared" ca="1" si="678"/>
        <v>4.5773618622033857E-2</v>
      </c>
      <c r="AI822" s="1">
        <f t="shared" ca="1" si="679"/>
        <v>4.6738915173840059E-2</v>
      </c>
      <c r="AJ822" s="1">
        <f t="shared" ca="1" si="680"/>
        <v>4.7737874580884306E-2</v>
      </c>
      <c r="AK822" s="1">
        <f t="shared" ca="1" si="681"/>
        <v>4.8762721600200752E-2</v>
      </c>
      <c r="AL822" s="1">
        <f t="shared" ca="1" si="682"/>
        <v>4.9803734237347463E-2</v>
      </c>
      <c r="AM822" s="1">
        <f t="shared" ca="1" si="683"/>
        <v>5.084927512674358E-2</v>
      </c>
      <c r="AN822" s="1">
        <f t="shared" ca="1" si="684"/>
        <v>5.1886085086201648E-2</v>
      </c>
      <c r="AO822" s="1">
        <f t="shared" ca="1" si="685"/>
        <v>5.2899796402542422E-2</v>
      </c>
      <c r="AP822" s="1">
        <f t="shared" ca="1" si="686"/>
        <v>5.3875516239803627E-2</v>
      </c>
      <c r="AQ822" s="1">
        <f t="shared" ca="1" si="687"/>
        <v>5.479828569584233E-2</v>
      </c>
      <c r="AR822" s="1">
        <f t="shared" ca="1" si="688"/>
        <v>5.565334530698985E-2</v>
      </c>
      <c r="AS822" s="1">
        <f t="shared" ca="1" si="689"/>
        <v>5.6426489290263421E-2</v>
      </c>
      <c r="AT822" s="1">
        <f t="shared" ca="1" si="690"/>
        <v>5.7105216563880609E-2</v>
      </c>
      <c r="AU822" s="1">
        <f t="shared" ca="1" si="691"/>
        <v>5.7681407347064381E-2</v>
      </c>
      <c r="AV822" s="1">
        <f t="shared" ca="1" si="692"/>
        <v>5.8155253697820299E-2</v>
      </c>
      <c r="AW822" s="1">
        <f t="shared" ca="1" si="693"/>
        <v>5.8538151499306287E-2</v>
      </c>
      <c r="AX822" s="1">
        <f t="shared" ca="1" si="694"/>
        <v>5.8850997196582169E-2</v>
      </c>
      <c r="AY822" s="1">
        <f t="shared" ca="1" si="695"/>
        <v>5.9117635384311376E-2</v>
      </c>
      <c r="AZ822" s="1">
        <f t="shared" ca="1" si="644"/>
        <v>5.9361486360684557E-2</v>
      </c>
      <c r="BC822" s="1">
        <f t="shared" ca="1" si="696"/>
        <v>-0.27665541515935566</v>
      </c>
      <c r="BD822" s="1">
        <f t="shared" ca="1" si="696"/>
        <v>0.73826199647399449</v>
      </c>
      <c r="BE822" s="1">
        <f t="shared" ca="1" si="696"/>
        <v>0.22978629416513563</v>
      </c>
    </row>
    <row r="823" spans="1:57" x14ac:dyDescent="0.2">
      <c r="A823" s="118">
        <f t="shared" si="645"/>
        <v>8.1099999999998715</v>
      </c>
      <c r="B823" s="1">
        <f t="shared" ca="1" si="646"/>
        <v>3.6985511047077813E-2</v>
      </c>
      <c r="C823" s="1">
        <f t="shared" ca="1" si="647"/>
        <v>3.712136918531566E-2</v>
      </c>
      <c r="D823" s="1">
        <f t="shared" ca="1" si="648"/>
        <v>3.7244237333208946E-2</v>
      </c>
      <c r="E823" s="1">
        <f t="shared" ca="1" si="649"/>
        <v>3.7355531385843133E-2</v>
      </c>
      <c r="F823" s="1">
        <f t="shared" ca="1" si="650"/>
        <v>3.7455991525127186E-2</v>
      </c>
      <c r="G823" s="1">
        <f t="shared" ca="1" si="651"/>
        <v>3.7546015373525934E-2</v>
      </c>
      <c r="H823" s="1">
        <f t="shared" ca="1" si="652"/>
        <v>3.7625971289872884E-2</v>
      </c>
      <c r="I823" s="1">
        <f t="shared" ca="1" si="653"/>
        <v>3.7696487233670709E-2</v>
      </c>
      <c r="J823" s="1">
        <f t="shared" ca="1" si="654"/>
        <v>3.775869847048037E-2</v>
      </c>
      <c r="K823" s="1">
        <f t="shared" ca="1" si="655"/>
        <v>3.7814430090950334E-2</v>
      </c>
      <c r="L823" s="1">
        <f t="shared" ca="1" si="656"/>
        <v>3.7866294166125018E-2</v>
      </c>
      <c r="M823" s="1">
        <f t="shared" ca="1" si="657"/>
        <v>3.791769402497043E-2</v>
      </c>
      <c r="N823" s="1">
        <f t="shared" ca="1" si="658"/>
        <v>3.7972743586029999E-2</v>
      </c>
      <c r="O823" s="1">
        <f t="shared" ca="1" si="659"/>
        <v>3.8036122038760174E-2</v>
      </c>
      <c r="P823" s="1">
        <f t="shared" ca="1" si="660"/>
        <v>3.811289012168572E-2</v>
      </c>
      <c r="Q823" s="1">
        <f t="shared" ca="1" si="661"/>
        <v>3.8208293635864719E-2</v>
      </c>
      <c r="R823" s="1">
        <f t="shared" ca="1" si="662"/>
        <v>3.8327574813360771E-2</v>
      </c>
      <c r="S823" s="1">
        <f t="shared" ca="1" si="663"/>
        <v>3.8475805558019882E-2</v>
      </c>
      <c r="T823" s="1">
        <f t="shared" ca="1" si="664"/>
        <v>3.8657750490703205E-2</v>
      </c>
      <c r="U823" s="1">
        <f t="shared" ca="1" si="665"/>
        <v>3.8877762974877647E-2</v>
      </c>
      <c r="V823" s="1">
        <f t="shared" ca="1" si="666"/>
        <v>3.9139713704579158E-2</v>
      </c>
      <c r="W823" s="1">
        <f t="shared" ca="1" si="667"/>
        <v>3.9446948601955252E-2</v>
      </c>
      <c r="X823" s="1">
        <f t="shared" ca="1" si="668"/>
        <v>3.9802270637436327E-2</v>
      </c>
      <c r="Y823" s="1">
        <f t="shared" ca="1" si="669"/>
        <v>4.0207939088632912E-2</v>
      </c>
      <c r="Z823" s="1">
        <f t="shared" ca="1" si="670"/>
        <v>4.0665679984665144E-2</v>
      </c>
      <c r="AA823" s="1">
        <f t="shared" ca="1" si="671"/>
        <v>4.1176702731813494E-2</v>
      </c>
      <c r="AB823" s="1">
        <f t="shared" ca="1" si="672"/>
        <v>4.1741719065287695E-2</v>
      </c>
      <c r="AC823" s="1">
        <f t="shared" ca="1" si="673"/>
        <v>4.2360959970133068E-2</v>
      </c>
      <c r="AD823" s="1">
        <f t="shared" ca="1" si="674"/>
        <v>4.3034182943569269E-2</v>
      </c>
      <c r="AE823" s="1">
        <f t="shared" ca="1" si="675"/>
        <v>4.3760656203740533E-2</v>
      </c>
      <c r="AF823" s="1">
        <f t="shared" ca="1" si="676"/>
        <v>4.4539100423898449E-2</v>
      </c>
      <c r="AG823" s="1">
        <f t="shared" ca="1" si="677"/>
        <v>4.53675663202249E-2</v>
      </c>
      <c r="AH823" s="1">
        <f t="shared" ca="1" si="678"/>
        <v>4.6243232701779428E-2</v>
      </c>
      <c r="AI823" s="1">
        <f t="shared" ca="1" si="679"/>
        <v>4.7162127931524703E-2</v>
      </c>
      <c r="AJ823" s="1">
        <f t="shared" ca="1" si="680"/>
        <v>4.8118807881271639E-2</v>
      </c>
      <c r="AK823" s="1">
        <f t="shared" ca="1" si="681"/>
        <v>4.9106058822549092E-2</v>
      </c>
      <c r="AL823" s="1">
        <f t="shared" ca="1" si="682"/>
        <v>5.0114720308071854E-2</v>
      </c>
      <c r="AM823" s="1">
        <f t="shared" ca="1" si="683"/>
        <v>5.1133721798603392E-2</v>
      </c>
      <c r="AN823" s="1">
        <f t="shared" ca="1" si="684"/>
        <v>5.2150380636427372E-2</v>
      </c>
      <c r="AO823" s="1">
        <f t="shared" ca="1" si="685"/>
        <v>5.315091678124223E-2</v>
      </c>
      <c r="AP823" s="1">
        <f t="shared" ca="1" si="686"/>
        <v>5.4121033804909992E-2</v>
      </c>
      <c r="AQ823" s="1">
        <f t="shared" ca="1" si="687"/>
        <v>5.5046374178570633E-2</v>
      </c>
      <c r="AR823" s="1">
        <f t="shared" ca="1" si="688"/>
        <v>5.591278668381184E-2</v>
      </c>
      <c r="AS823" s="1">
        <f t="shared" ca="1" si="689"/>
        <v>5.6706696754657587E-2</v>
      </c>
      <c r="AT823" s="1">
        <f t="shared" ca="1" si="690"/>
        <v>5.7416288208560415E-2</v>
      </c>
      <c r="AU823" s="1">
        <f t="shared" ca="1" si="691"/>
        <v>5.8034205160773567E-2</v>
      </c>
      <c r="AV823" s="1">
        <f t="shared" ca="1" si="692"/>
        <v>5.8561462066057265E-2</v>
      </c>
      <c r="AW823" s="1">
        <f t="shared" ca="1" si="693"/>
        <v>5.9010244116397305E-2</v>
      </c>
      <c r="AX823" s="1">
        <f t="shared" ca="1" si="694"/>
        <v>5.9402107354732912E-2</v>
      </c>
      <c r="AY823" s="1">
        <f t="shared" ca="1" si="695"/>
        <v>5.9761490267794558E-2</v>
      </c>
      <c r="AZ823" s="1">
        <f t="shared" ca="1" si="644"/>
        <v>6.0112405067040027E-2</v>
      </c>
      <c r="BC823" s="1">
        <f t="shared" ca="1" si="696"/>
        <v>1.227914972687052</v>
      </c>
      <c r="BD823" s="1">
        <f t="shared" ca="1" si="696"/>
        <v>-1.1513829839616667</v>
      </c>
      <c r="BE823" s="1">
        <f t="shared" ca="1" si="696"/>
        <v>1.2379309083491821</v>
      </c>
    </row>
    <row r="824" spans="1:57" x14ac:dyDescent="0.2">
      <c r="A824" s="118">
        <f t="shared" si="645"/>
        <v>8.1199999999998713</v>
      </c>
      <c r="B824" s="1">
        <f t="shared" ca="1" si="646"/>
        <v>3.6944653561376203E-2</v>
      </c>
      <c r="C824" s="1">
        <f t="shared" ca="1" si="647"/>
        <v>3.7108586873354013E-2</v>
      </c>
      <c r="D824" s="1">
        <f t="shared" ca="1" si="648"/>
        <v>3.7260043672273355E-2</v>
      </c>
      <c r="E824" s="1">
        <f t="shared" ca="1" si="649"/>
        <v>3.7400358957487279E-2</v>
      </c>
      <c r="F824" s="1">
        <f t="shared" ca="1" si="650"/>
        <v>3.753019585018532E-2</v>
      </c>
      <c r="G824" s="1">
        <f t="shared" ca="1" si="651"/>
        <v>3.7649878851840117E-2</v>
      </c>
      <c r="H824" s="1">
        <f t="shared" ca="1" si="652"/>
        <v>3.7759707103044035E-2</v>
      </c>
      <c r="I824" s="1">
        <f t="shared" ca="1" si="653"/>
        <v>3.7860242828300875E-2</v>
      </c>
      <c r="J824" s="1">
        <f t="shared" ca="1" si="654"/>
        <v>3.7952558095606964E-2</v>
      </c>
      <c r="K824" s="1">
        <f t="shared" ca="1" si="655"/>
        <v>3.8038415942608955E-2</v>
      </c>
      <c r="L824" s="1">
        <f t="shared" ca="1" si="656"/>
        <v>3.812036594747778E-2</v>
      </c>
      <c r="M824" s="1">
        <f t="shared" ca="1" si="657"/>
        <v>3.8201747041590316E-2</v>
      </c>
      <c r="N824" s="1">
        <f t="shared" ca="1" si="658"/>
        <v>3.8286605745438775E-2</v>
      </c>
      <c r="O824" s="1">
        <f t="shared" ca="1" si="659"/>
        <v>3.8379550244583401E-2</v>
      </c>
      <c r="P824" s="1">
        <f t="shared" ca="1" si="660"/>
        <v>3.8485566542849556E-2</v>
      </c>
      <c r="Q824" s="1">
        <f t="shared" ca="1" si="661"/>
        <v>3.8609822233117715E-2</v>
      </c>
      <c r="R824" s="1">
        <f t="shared" ca="1" si="662"/>
        <v>3.8757478375589856E-2</v>
      </c>
      <c r="S824" s="1">
        <f t="shared" ca="1" si="663"/>
        <v>3.8933523381361218E-2</v>
      </c>
      <c r="T824" s="1">
        <f t="shared" ca="1" si="664"/>
        <v>3.9142636740557742E-2</v>
      </c>
      <c r="U824" s="1">
        <f t="shared" ca="1" si="665"/>
        <v>3.938908570129758E-2</v>
      </c>
      <c r="V824" s="1">
        <f t="shared" ca="1" si="666"/>
        <v>3.9676654427029778E-2</v>
      </c>
      <c r="W824" s="1">
        <f t="shared" ca="1" si="667"/>
        <v>4.0008602339007458E-2</v>
      </c>
      <c r="X824" s="1">
        <f t="shared" ca="1" si="668"/>
        <v>4.0387646237240449E-2</v>
      </c>
      <c r="Y824" s="1">
        <f t="shared" ca="1" si="669"/>
        <v>4.0815959722870818E-2</v>
      </c>
      <c r="Z824" s="1">
        <f t="shared" ca="1" si="670"/>
        <v>4.129518369589541E-2</v>
      </c>
      <c r="AA824" s="1">
        <f t="shared" ca="1" si="671"/>
        <v>4.1826442949336906E-2</v>
      </c>
      <c r="AB824" s="1">
        <f t="shared" ca="1" si="672"/>
        <v>4.2410364996858942E-2</v>
      </c>
      <c r="AC824" s="1">
        <f t="shared" ca="1" si="673"/>
        <v>4.3047096713664093E-2</v>
      </c>
      <c r="AD824" s="1">
        <f t="shared" ca="1" si="674"/>
        <v>4.3736311049857944E-2</v>
      </c>
      <c r="AE824" s="1">
        <f t="shared" ca="1" si="675"/>
        <v>4.4477190302973077E-2</v>
      </c>
      <c r="AF824" s="1">
        <f t="shared" ca="1" si="676"/>
        <v>4.5268366485892032E-2</v>
      </c>
      <c r="AG824" s="1">
        <f t="shared" ca="1" si="677"/>
        <v>4.6107797246216775E-2</v>
      </c>
      <c r="AH824" s="1">
        <f t="shared" ca="1" si="678"/>
        <v>4.6992562314612255E-2</v>
      </c>
      <c r="AI824" s="1">
        <f t="shared" ca="1" si="679"/>
        <v>4.791858403599001E-2</v>
      </c>
      <c r="AJ824" s="1">
        <f t="shared" ca="1" si="680"/>
        <v>4.8880305775790507E-2</v>
      </c>
      <c r="AK824" s="1">
        <f t="shared" ca="1" si="681"/>
        <v>4.9870397177857115E-2</v>
      </c>
      <c r="AL824" s="1">
        <f t="shared" ca="1" si="682"/>
        <v>5.087958130481169E-2</v>
      </c>
      <c r="AM824" s="1">
        <f t="shared" ca="1" si="683"/>
        <v>5.1896676494891138E-2</v>
      </c>
      <c r="AN824" s="1">
        <f t="shared" ca="1" si="684"/>
        <v>5.2908898694984961E-2</v>
      </c>
      <c r="AO824" s="1">
        <f t="shared" ca="1" si="685"/>
        <v>5.3902377569534782E-2</v>
      </c>
      <c r="AP824" s="1">
        <f t="shared" ca="1" si="686"/>
        <v>5.4862735054702697E-2</v>
      </c>
      <c r="AQ824" s="1">
        <f t="shared" ca="1" si="687"/>
        <v>5.5775536989517621E-2</v>
      </c>
      <c r="AR824" s="1">
        <f t="shared" ca="1" si="688"/>
        <v>5.6626562717425208E-2</v>
      </c>
      <c r="AS824" s="1">
        <f t="shared" ca="1" si="689"/>
        <v>5.7402191820267325E-2</v>
      </c>
      <c r="AT824" s="1">
        <f t="shared" ca="1" si="690"/>
        <v>5.8090616451833957E-2</v>
      </c>
      <c r="AU824" s="1">
        <f t="shared" ca="1" si="691"/>
        <v>5.8684567650589693E-2</v>
      </c>
      <c r="AV824" s="1">
        <f t="shared" ca="1" si="692"/>
        <v>5.9185203463457479E-2</v>
      </c>
      <c r="AW824" s="1">
        <f t="shared" ca="1" si="693"/>
        <v>5.9604817654198575E-2</v>
      </c>
      <c r="AX824" s="1">
        <f t="shared" ca="1" si="694"/>
        <v>5.996494640668195E-2</v>
      </c>
      <c r="AY824" s="1">
        <f t="shared" ca="1" si="695"/>
        <v>6.0289943917295696E-2</v>
      </c>
      <c r="AZ824" s="1">
        <f t="shared" ca="1" si="644"/>
        <v>6.0603437947715173E-2</v>
      </c>
      <c r="BC824" s="1">
        <f t="shared" ca="1" si="696"/>
        <v>0.78566120599630374</v>
      </c>
      <c r="BD824" s="1">
        <f t="shared" ca="1" si="696"/>
        <v>0.78266544932957327</v>
      </c>
      <c r="BE824" s="1">
        <f t="shared" ca="1" si="696"/>
        <v>0.56928353954933186</v>
      </c>
    </row>
    <row r="825" spans="1:57" x14ac:dyDescent="0.2">
      <c r="A825" s="118">
        <f t="shared" si="645"/>
        <v>8.1299999999998711</v>
      </c>
      <c r="B825" s="1">
        <f t="shared" ca="1" si="646"/>
        <v>3.8638138481570952E-2</v>
      </c>
      <c r="C825" s="1">
        <f t="shared" ca="1" si="647"/>
        <v>3.8808104643074708E-2</v>
      </c>
      <c r="D825" s="1">
        <f t="shared" ca="1" si="648"/>
        <v>3.8962562921785925E-2</v>
      </c>
      <c r="E825" s="1">
        <f t="shared" ca="1" si="649"/>
        <v>3.9103002900260288E-2</v>
      </c>
      <c r="F825" s="1">
        <f t="shared" ca="1" si="650"/>
        <v>3.9230246119997113E-2</v>
      </c>
      <c r="G825" s="1">
        <f t="shared" ca="1" si="651"/>
        <v>3.934477944176662E-2</v>
      </c>
      <c r="H825" s="1">
        <f t="shared" ca="1" si="652"/>
        <v>3.9447068259819557E-2</v>
      </c>
      <c r="I825" s="1">
        <f t="shared" ca="1" si="653"/>
        <v>3.9537844516644272E-2</v>
      </c>
      <c r="J825" s="1">
        <f t="shared" ca="1" si="654"/>
        <v>3.9618352507798431E-2</v>
      </c>
      <c r="K825" s="1">
        <f t="shared" ca="1" si="655"/>
        <v>3.9690528611364143E-2</v>
      </c>
      <c r="L825" s="1">
        <f t="shared" ca="1" si="656"/>
        <v>3.9757095276779265E-2</v>
      </c>
      <c r="M825" s="1">
        <f t="shared" ca="1" si="657"/>
        <v>3.9821562380057025E-2</v>
      </c>
      <c r="N825" s="1">
        <f t="shared" ca="1" si="658"/>
        <v>3.9888144373756221E-2</v>
      </c>
      <c r="O825" s="1">
        <f t="shared" ca="1" si="659"/>
        <v>3.9961613767159544E-2</v>
      </c>
      <c r="P825" s="1">
        <f t="shared" ca="1" si="660"/>
        <v>4.0047117162158107E-2</v>
      </c>
      <c r="Q825" s="1">
        <f t="shared" ca="1" si="661"/>
        <v>4.014997928641581E-2</v>
      </c>
      <c r="R825" s="1">
        <f t="shared" ca="1" si="662"/>
        <v>4.0275515384089938E-2</v>
      </c>
      <c r="S825" s="1">
        <f t="shared" ca="1" si="663"/>
        <v>4.0428865742999996E-2</v>
      </c>
      <c r="T825" s="1">
        <f t="shared" ca="1" si="664"/>
        <v>4.0614860105079142E-2</v>
      </c>
      <c r="U825" s="1">
        <f t="shared" ca="1" si="665"/>
        <v>4.0837914997026763E-2</v>
      </c>
      <c r="V825" s="1">
        <f t="shared" ca="1" si="666"/>
        <v>4.1101963454533527E-2</v>
      </c>
      <c r="W825" s="1">
        <f t="shared" ca="1" si="667"/>
        <v>4.1410413806802368E-2</v>
      </c>
      <c r="X825" s="1">
        <f t="shared" ca="1" si="668"/>
        <v>4.1766132095536306E-2</v>
      </c>
      <c r="Y825" s="1">
        <f t="shared" ca="1" si="669"/>
        <v>4.2171441658590561E-2</v>
      </c>
      <c r="Z825" s="1">
        <f t="shared" ca="1" si="670"/>
        <v>4.2628133679390709E-2</v>
      </c>
      <c r="AA825" s="1">
        <f t="shared" ca="1" si="671"/>
        <v>4.3137483747770614E-2</v>
      </c>
      <c r="AB825" s="1">
        <f t="shared" ca="1" si="672"/>
        <v>4.3700270560316556E-2</v>
      </c>
      <c r="AC825" s="1">
        <f t="shared" ca="1" si="673"/>
        <v>4.4316792275877669E-2</v>
      </c>
      <c r="AD825" s="1">
        <f t="shared" ca="1" si="674"/>
        <v>4.498687267221025E-2</v>
      </c>
      <c r="AE825" s="1">
        <f t="shared" ca="1" si="675"/>
        <v>4.5709843473674766E-2</v>
      </c>
      <c r="AF825" s="1">
        <f t="shared" ca="1" si="676"/>
        <v>4.6484483346855232E-2</v>
      </c>
      <c r="AG825" s="1">
        <f t="shared" ca="1" si="677"/>
        <v>4.7308892152812088E-2</v>
      </c>
      <c r="AH825" s="1">
        <f t="shared" ca="1" si="678"/>
        <v>4.8180285807257306E-2</v>
      </c>
      <c r="AI825" s="1">
        <f t="shared" ca="1" si="679"/>
        <v>4.9094715909519596E-2</v>
      </c>
      <c r="AJ825" s="1">
        <f t="shared" ca="1" si="680"/>
        <v>5.0046748638477405E-2</v>
      </c>
      <c r="AK825" s="1">
        <f t="shared" ca="1" si="681"/>
        <v>5.102917241527518E-2</v>
      </c>
      <c r="AL825" s="1">
        <f t="shared" ca="1" si="682"/>
        <v>5.2032829322027879E-2</v>
      </c>
      <c r="AM825" s="1">
        <f t="shared" ca="1" si="683"/>
        <v>5.3046662171223211E-2</v>
      </c>
      <c r="AN825" s="1">
        <f t="shared" ca="1" si="684"/>
        <v>5.4058021138593988E-2</v>
      </c>
      <c r="AO825" s="1">
        <f t="shared" ca="1" si="685"/>
        <v>5.5053181168750853E-2</v>
      </c>
      <c r="AP825" s="1">
        <f t="shared" ca="1" si="686"/>
        <v>5.601791806446247E-2</v>
      </c>
      <c r="AQ825" s="1">
        <f t="shared" ca="1" si="687"/>
        <v>5.6937956578760794E-2</v>
      </c>
      <c r="AR825" s="1">
        <f t="shared" ca="1" si="688"/>
        <v>5.7799242490903367E-2</v>
      </c>
      <c r="AS825" s="1">
        <f t="shared" ca="1" si="689"/>
        <v>5.8588346016555035E-2</v>
      </c>
      <c r="AT825" s="1">
        <f t="shared" ca="1" si="690"/>
        <v>5.9293704619815431E-2</v>
      </c>
      <c r="AU825" s="1">
        <f t="shared" ca="1" si="691"/>
        <v>5.9908372797974244E-2</v>
      </c>
      <c r="AV825" s="1">
        <f t="shared" ca="1" si="692"/>
        <v>6.0433886891944094E-2</v>
      </c>
      <c r="AW825" s="1">
        <f t="shared" ca="1" si="693"/>
        <v>6.0882882070879517E-2</v>
      </c>
      <c r="AX825" s="1">
        <f t="shared" ca="1" si="694"/>
        <v>6.1277108773188496E-2</v>
      </c>
      <c r="AY825" s="1">
        <f t="shared" ca="1" si="695"/>
        <v>6.1641066303962655E-2</v>
      </c>
      <c r="AZ825" s="1">
        <f t="shared" ca="1" si="644"/>
        <v>6.1998301773652856E-2</v>
      </c>
      <c r="BC825" s="1">
        <f t="shared" ca="1" si="696"/>
        <v>2.1265753322506935</v>
      </c>
      <c r="BD825" s="1">
        <f t="shared" ca="1" si="696"/>
        <v>-0.71277686871773849</v>
      </c>
      <c r="BE825" s="1">
        <f t="shared" ca="1" si="696"/>
        <v>-0.14561499724296656</v>
      </c>
    </row>
    <row r="826" spans="1:57" x14ac:dyDescent="0.2">
      <c r="A826" s="118">
        <f t="shared" si="645"/>
        <v>8.1399999999998709</v>
      </c>
      <c r="B826" s="1">
        <f t="shared" ca="1" si="646"/>
        <v>3.7837156233778008E-2</v>
      </c>
      <c r="C826" s="1">
        <f t="shared" ca="1" si="647"/>
        <v>3.7956091257394659E-2</v>
      </c>
      <c r="D826" s="1">
        <f t="shared" ca="1" si="648"/>
        <v>3.8062317140469155E-2</v>
      </c>
      <c r="E826" s="1">
        <f t="shared" ca="1" si="649"/>
        <v>3.8157252821062193E-2</v>
      </c>
      <c r="F826" s="1">
        <f t="shared" ca="1" si="650"/>
        <v>3.8241653035322919E-2</v>
      </c>
      <c r="G826" s="1">
        <f t="shared" ca="1" si="651"/>
        <v>3.8315941776766595E-2</v>
      </c>
      <c r="H826" s="1">
        <f t="shared" ca="1" si="652"/>
        <v>3.838052545814917E-2</v>
      </c>
      <c r="I826" s="1">
        <f t="shared" ca="1" si="653"/>
        <v>3.8436080485695329E-2</v>
      </c>
      <c r="J826" s="1">
        <f t="shared" ca="1" si="654"/>
        <v>3.8483798100341818E-2</v>
      </c>
      <c r="K826" s="1">
        <f t="shared" ca="1" si="655"/>
        <v>3.8525562706783124E-2</v>
      </c>
      <c r="L826" s="1">
        <f t="shared" ca="1" si="656"/>
        <v>3.8564044282751668E-2</v>
      </c>
      <c r="M826" s="1">
        <f t="shared" ca="1" si="657"/>
        <v>3.86026982842059E-2</v>
      </c>
      <c r="N826" s="1">
        <f t="shared" ca="1" si="658"/>
        <v>3.864568171916459E-2</v>
      </c>
      <c r="O826" s="1">
        <f t="shared" ca="1" si="659"/>
        <v>3.8697706041680019E-2</v>
      </c>
      <c r="P826" s="1">
        <f t="shared" ca="1" si="660"/>
        <v>3.8763853078003667E-2</v>
      </c>
      <c r="Q826" s="1">
        <f t="shared" ca="1" si="661"/>
        <v>3.8849379327126558E-2</v>
      </c>
      <c r="R826" s="1">
        <f t="shared" ca="1" si="662"/>
        <v>3.8959528866576949E-2</v>
      </c>
      <c r="S826" s="1">
        <f t="shared" ca="1" si="663"/>
        <v>3.909936852396053E-2</v>
      </c>
      <c r="T826" s="1">
        <f t="shared" ca="1" si="664"/>
        <v>3.9273652969113421E-2</v>
      </c>
      <c r="U826" s="1">
        <f t="shared" ca="1" si="665"/>
        <v>3.9486722694749711E-2</v>
      </c>
      <c r="V826" s="1">
        <f t="shared" ca="1" si="666"/>
        <v>3.9742434305076138E-2</v>
      </c>
      <c r="W826" s="1">
        <f t="shared" ca="1" si="667"/>
        <v>4.004411973948057E-2</v>
      </c>
      <c r="X826" s="1">
        <f t="shared" ca="1" si="668"/>
        <v>4.0394568986819895E-2</v>
      </c>
      <c r="Y826" s="1">
        <f t="shared" ca="1" si="669"/>
        <v>4.0796029828157061E-2</v>
      </c>
      <c r="Z826" s="1">
        <f t="shared" ca="1" si="670"/>
        <v>4.1250218436174296E-2</v>
      </c>
      <c r="AA826" s="1">
        <f t="shared" ca="1" si="671"/>
        <v>4.175833590079913E-2</v>
      </c>
      <c r="AB826" s="1">
        <f t="shared" ca="1" si="672"/>
        <v>4.2321086799115261E-2</v>
      </c>
      <c r="AC826" s="1">
        <f t="shared" ca="1" si="673"/>
        <v>4.2938695260058717E-2</v>
      </c>
      <c r="AD826" s="1">
        <f t="shared" ca="1" si="674"/>
        <v>4.3610910556580305E-2</v>
      </c>
      <c r="AE826" s="1">
        <f t="shared" ca="1" si="675"/>
        <v>4.4336988479966144E-2</v>
      </c>
      <c r="AF826" s="1">
        <f t="shared" ca="1" si="676"/>
        <v>4.5115628957257105E-2</v>
      </c>
      <c r="AG826" s="1">
        <f t="shared" ca="1" si="677"/>
        <v>4.5944848637964164E-2</v>
      </c>
      <c r="AH826" s="1">
        <f t="shared" ca="1" si="678"/>
        <v>4.6821774179793975E-2</v>
      </c>
      <c r="AI826" s="1">
        <f t="shared" ca="1" si="679"/>
        <v>4.7742361003233105E-2</v>
      </c>
      <c r="AJ826" s="1">
        <f t="shared" ca="1" si="680"/>
        <v>4.8701072715435514E-2</v>
      </c>
      <c r="AK826" s="1">
        <f t="shared" ca="1" si="681"/>
        <v>4.9690591215250823E-2</v>
      </c>
      <c r="AL826" s="1">
        <f t="shared" ca="1" si="682"/>
        <v>5.0701652408942532E-2</v>
      </c>
      <c r="AM826" s="1">
        <f t="shared" ca="1" si="683"/>
        <v>5.1723098473901268E-2</v>
      </c>
      <c r="AN826" s="1">
        <f t="shared" ca="1" si="684"/>
        <v>5.274218873128992E-2</v>
      </c>
      <c r="AO826" s="1">
        <f t="shared" ca="1" si="685"/>
        <v>5.3745118273177191E-2</v>
      </c>
      <c r="AP826" s="1">
        <f t="shared" ca="1" si="686"/>
        <v>5.4717591565446498E-2</v>
      </c>
      <c r="AQ826" s="1">
        <f t="shared" ca="1" si="687"/>
        <v>5.5645267121129278E-2</v>
      </c>
      <c r="AR826" s="1">
        <f t="shared" ca="1" si="688"/>
        <v>5.6514032334815459E-2</v>
      </c>
      <c r="AS826" s="1">
        <f t="shared" ca="1" si="689"/>
        <v>5.7310423845082864E-2</v>
      </c>
      <c r="AT826" s="1">
        <f t="shared" ca="1" si="690"/>
        <v>5.8022900684871356E-2</v>
      </c>
      <c r="AU826" s="1">
        <f t="shared" ca="1" si="691"/>
        <v>5.8644616602559277E-2</v>
      </c>
      <c r="AV826" s="1">
        <f t="shared" ca="1" si="692"/>
        <v>5.9177260190837258E-2</v>
      </c>
      <c r="AW826" s="1">
        <f t="shared" ca="1" si="693"/>
        <v>5.9633580176796298E-2</v>
      </c>
      <c r="AX826" s="1">
        <f t="shared" ca="1" si="694"/>
        <v>6.0035314566026954E-2</v>
      </c>
      <c r="AY826" s="1">
        <f t="shared" ca="1" si="695"/>
        <v>6.0406877952686087E-2</v>
      </c>
      <c r="AZ826" s="1">
        <f t="shared" ca="1" si="644"/>
        <v>6.0771417476202613E-2</v>
      </c>
      <c r="BC826" s="1">
        <f t="shared" ca="1" si="696"/>
        <v>-1.992326873667233</v>
      </c>
      <c r="BD826" s="1">
        <f t="shared" ca="1" si="696"/>
        <v>-0.3775948645273095</v>
      </c>
      <c r="BE826" s="1">
        <f t="shared" ca="1" si="696"/>
        <v>-0.72099665343245878</v>
      </c>
    </row>
    <row r="827" spans="1:57" x14ac:dyDescent="0.2">
      <c r="A827" s="118">
        <f t="shared" si="645"/>
        <v>8.1499999999998707</v>
      </c>
      <c r="B827" s="1">
        <f t="shared" ca="1" si="646"/>
        <v>3.8055272934399156E-2</v>
      </c>
      <c r="C827" s="1">
        <f t="shared" ca="1" si="647"/>
        <v>3.8174871444619354E-2</v>
      </c>
      <c r="D827" s="1">
        <f t="shared" ca="1" si="648"/>
        <v>3.8279307795385561E-2</v>
      </c>
      <c r="E827" s="1">
        <f t="shared" ca="1" si="649"/>
        <v>3.8370132884220282E-2</v>
      </c>
      <c r="F827" s="1">
        <f t="shared" ca="1" si="650"/>
        <v>3.8448237247858313E-2</v>
      </c>
      <c r="G827" s="1">
        <f t="shared" ca="1" si="651"/>
        <v>3.8514184617449113E-2</v>
      </c>
      <c r="H827" s="1">
        <f t="shared" ca="1" si="652"/>
        <v>3.8568525020332332E-2</v>
      </c>
      <c r="I827" s="1">
        <f t="shared" ca="1" si="653"/>
        <v>3.8612081903275794E-2</v>
      </c>
      <c r="J827" s="1">
        <f t="shared" ca="1" si="654"/>
        <v>3.86461960013939E-2</v>
      </c>
      <c r="K827" s="1">
        <f t="shared" ca="1" si="655"/>
        <v>3.8672902263201074E-2</v>
      </c>
      <c r="L827" s="1">
        <f t="shared" ca="1" si="656"/>
        <v>3.8695020682931236E-2</v>
      </c>
      <c r="M827" s="1">
        <f t="shared" ca="1" si="657"/>
        <v>3.8716154763172271E-2</v>
      </c>
      <c r="N827" s="1">
        <f t="shared" ca="1" si="658"/>
        <v>3.8740606522363046E-2</v>
      </c>
      <c r="O827" s="1">
        <f t="shared" ca="1" si="659"/>
        <v>3.8773228812091137E-2</v>
      </c>
      <c r="P827" s="1">
        <f t="shared" ca="1" si="660"/>
        <v>3.8819241141081665E-2</v>
      </c>
      <c r="Q827" s="1">
        <f t="shared" ca="1" si="661"/>
        <v>3.8884034248067578E-2</v>
      </c>
      <c r="R827" s="1">
        <f t="shared" ca="1" si="662"/>
        <v>3.8972983525250311E-2</v>
      </c>
      <c r="S827" s="1">
        <f t="shared" ca="1" si="663"/>
        <v>3.9091284834957996E-2</v>
      </c>
      <c r="T827" s="1">
        <f t="shared" ca="1" si="664"/>
        <v>3.9243820282865889E-2</v>
      </c>
      <c r="U827" s="1">
        <f t="shared" ca="1" si="665"/>
        <v>3.9435056846926698E-2</v>
      </c>
      <c r="V827" s="1">
        <f t="shared" ca="1" si="666"/>
        <v>3.966897722787055E-2</v>
      </c>
      <c r="W827" s="1">
        <f t="shared" ca="1" si="667"/>
        <v>3.9949039509183534E-2</v>
      </c>
      <c r="X827" s="1">
        <f t="shared" ca="1" si="668"/>
        <v>4.0278160163971399E-2</v>
      </c>
      <c r="Y827" s="1">
        <f t="shared" ca="1" si="669"/>
        <v>4.0658713954599725E-2</v>
      </c>
      <c r="Z827" s="1">
        <f t="shared" ca="1" si="670"/>
        <v>4.1092544580398051E-2</v>
      </c>
      <c r="AA827" s="1">
        <f t="shared" ca="1" si="671"/>
        <v>4.158098116616956E-2</v>
      </c>
      <c r="AB827" s="1">
        <f t="shared" ca="1" si="672"/>
        <v>4.2124856698461069E-2</v>
      </c>
      <c r="AC827" s="1">
        <f t="shared" ca="1" si="673"/>
        <v>4.2724523793971597E-2</v>
      </c>
      <c r="AD827" s="1">
        <f t="shared" ca="1" si="674"/>
        <v>4.3379859719454988E-2</v>
      </c>
      <c r="AE827" s="1">
        <f t="shared" ca="1" si="675"/>
        <v>4.4090246804167538E-2</v>
      </c>
      <c r="AF827" s="1">
        <f t="shared" ca="1" si="676"/>
        <v>4.4854508673340794E-2</v>
      </c>
      <c r="AG827" s="1">
        <f t="shared" ca="1" si="677"/>
        <v>4.5670781171181063E-2</v>
      </c>
      <c r="AH827" s="1">
        <f t="shared" ca="1" si="678"/>
        <v>4.6536304086146847E-2</v>
      </c>
      <c r="AI827" s="1">
        <f t="shared" ca="1" si="679"/>
        <v>4.744713905919886E-2</v>
      </c>
      <c r="AJ827" s="1">
        <f t="shared" ca="1" si="680"/>
        <v>4.8397849573929078E-2</v>
      </c>
      <c r="AK827" s="1">
        <f t="shared" ca="1" si="681"/>
        <v>4.9381213540995096E-2</v>
      </c>
      <c r="AL827" s="1">
        <f t="shared" ca="1" si="682"/>
        <v>5.0388063328797937E-2</v>
      </c>
      <c r="AM827" s="1">
        <f t="shared" ca="1" si="683"/>
        <v>5.1407343202415627E-2</v>
      </c>
      <c r="AN827" s="1">
        <f t="shared" ca="1" si="684"/>
        <v>5.2426424375655603E-2</v>
      </c>
      <c r="AO827" s="1">
        <f t="shared" ca="1" si="685"/>
        <v>5.3431624785531685E-2</v>
      </c>
      <c r="AP827" s="1">
        <f t="shared" ca="1" si="686"/>
        <v>5.4408780190153647E-2</v>
      </c>
      <c r="AQ827" s="1">
        <f t="shared" ca="1" si="687"/>
        <v>5.5343685546832999E-2</v>
      </c>
      <c r="AR827" s="1">
        <f t="shared" ca="1" si="688"/>
        <v>5.6222372888817568E-2</v>
      </c>
      <c r="AS827" s="1">
        <f t="shared" ca="1" si="689"/>
        <v>5.7031548907690632E-2</v>
      </c>
      <c r="AT827" s="1">
        <f t="shared" ca="1" si="690"/>
        <v>5.7759898286051173E-2</v>
      </c>
      <c r="AU827" s="1">
        <f t="shared" ca="1" si="691"/>
        <v>5.8400877610553875E-2</v>
      </c>
      <c r="AV827" s="1">
        <f t="shared" ca="1" si="692"/>
        <v>5.895652947896448E-2</v>
      </c>
      <c r="AW827" s="1">
        <f t="shared" ca="1" si="693"/>
        <v>5.943991618366929E-2</v>
      </c>
      <c r="AX827" s="1">
        <f t="shared" ca="1" si="694"/>
        <v>5.9872964379053005E-2</v>
      </c>
      <c r="AY827" s="1">
        <f t="shared" ca="1" si="695"/>
        <v>6.0280200170309904E-2</v>
      </c>
      <c r="AZ827" s="1">
        <f t="shared" ca="1" si="644"/>
        <v>6.0684587288482479E-2</v>
      </c>
      <c r="BC827" s="1">
        <f t="shared" ca="1" si="696"/>
        <v>-0.18269858242020476</v>
      </c>
      <c r="BD827" s="1">
        <f t="shared" ca="1" si="696"/>
        <v>-0.67330534459839786</v>
      </c>
      <c r="BE827" s="1">
        <f t="shared" ca="1" si="696"/>
        <v>-0.19736410735983156</v>
      </c>
    </row>
    <row r="828" spans="1:57" x14ac:dyDescent="0.2">
      <c r="A828" s="118">
        <f t="shared" si="645"/>
        <v>8.1599999999998705</v>
      </c>
      <c r="B828" s="1">
        <f t="shared" ca="1" si="646"/>
        <v>3.8583528582133202E-2</v>
      </c>
      <c r="C828" s="1">
        <f t="shared" ca="1" si="647"/>
        <v>3.8704463215097115E-2</v>
      </c>
      <c r="D828" s="1">
        <f t="shared" ca="1" si="648"/>
        <v>3.8806425816196956E-2</v>
      </c>
      <c r="E828" s="1">
        <f t="shared" ca="1" si="649"/>
        <v>3.8891173707320925E-2</v>
      </c>
      <c r="F828" s="1">
        <f t="shared" ca="1" si="650"/>
        <v>3.8959807692611814E-2</v>
      </c>
      <c r="G828" s="1">
        <f t="shared" ca="1" si="651"/>
        <v>3.9013105706473615E-2</v>
      </c>
      <c r="H828" s="1">
        <f t="shared" ca="1" si="652"/>
        <v>3.9051835847430293E-2</v>
      </c>
      <c r="I828" s="1">
        <f t="shared" ca="1" si="653"/>
        <v>3.907704303994685E-2</v>
      </c>
      <c r="J828" s="1">
        <f t="shared" ca="1" si="654"/>
        <v>3.9090291922389574E-2</v>
      </c>
      <c r="K828" s="1">
        <f t="shared" ca="1" si="655"/>
        <v>3.9093842364627845E-2</v>
      </c>
      <c r="L828" s="1">
        <f t="shared" ca="1" si="656"/>
        <v>3.9090738726081015E-2</v>
      </c>
      <c r="M828" s="1">
        <f t="shared" ca="1" si="657"/>
        <v>3.9084806883323601E-2</v>
      </c>
      <c r="N828" s="1">
        <f t="shared" ca="1" si="658"/>
        <v>3.908056818103825E-2</v>
      </c>
      <c r="O828" s="1">
        <f t="shared" ca="1" si="659"/>
        <v>3.908309118212798E-2</v>
      </c>
      <c r="P828" s="1">
        <f t="shared" ca="1" si="660"/>
        <v>3.9097807397018298E-2</v>
      </c>
      <c r="Q828" s="1">
        <f t="shared" ca="1" si="661"/>
        <v>3.9130316133764075E-2</v>
      </c>
      <c r="R828" s="1">
        <f t="shared" ca="1" si="662"/>
        <v>3.9186198441722296E-2</v>
      </c>
      <c r="S828" s="1">
        <f t="shared" ca="1" si="663"/>
        <v>3.9270853574047249E-2</v>
      </c>
      <c r="T828" s="1">
        <f t="shared" ca="1" si="664"/>
        <v>3.9389365441322689E-2</v>
      </c>
      <c r="U828" s="1">
        <f t="shared" ca="1" si="665"/>
        <v>3.9546401887047028E-2</v>
      </c>
      <c r="V828" s="1">
        <f t="shared" ca="1" si="666"/>
        <v>3.9746146097506645E-2</v>
      </c>
      <c r="W828" s="1">
        <f t="shared" ca="1" si="667"/>
        <v>3.9992256695170265E-2</v>
      </c>
      <c r="X828" s="1">
        <f t="shared" ca="1" si="668"/>
        <v>4.0287851035414941E-2</v>
      </c>
      <c r="Y828" s="1">
        <f t="shared" ca="1" si="669"/>
        <v>4.0635505260897153E-2</v>
      </c>
      <c r="Z828" s="1">
        <f t="shared" ca="1" si="670"/>
        <v>4.1037264995839699E-2</v>
      </c>
      <c r="AA828" s="1">
        <f t="shared" ca="1" si="671"/>
        <v>4.1494661795494554E-2</v>
      </c>
      <c r="AB828" s="1">
        <f t="shared" ca="1" si="672"/>
        <v>4.2008731445519025E-2</v>
      </c>
      <c r="AC828" s="1">
        <f t="shared" ca="1" si="673"/>
        <v>4.258002942857729E-2</v>
      </c>
      <c r="AD828" s="1">
        <f t="shared" ca="1" si="674"/>
        <v>4.3208635364190978E-2</v>
      </c>
      <c r="AE828" s="1">
        <f t="shared" ca="1" si="675"/>
        <v>4.3894132450872342E-2</v>
      </c>
      <c r="AF828" s="1">
        <f t="shared" ca="1" si="676"/>
        <v>4.4635542310055072E-2</v>
      </c>
      <c r="AG828" s="1">
        <f t="shared" ca="1" si="677"/>
        <v>4.543119424744331E-2</v>
      </c>
      <c r="AH828" s="1">
        <f t="shared" ca="1" si="678"/>
        <v>4.627851543212326E-2</v>
      </c>
      <c r="AI828" s="1">
        <f t="shared" ca="1" si="679"/>
        <v>4.7173747986730415E-2</v>
      </c>
      <c r="AJ828" s="1">
        <f t="shared" ca="1" si="680"/>
        <v>4.8111629582083558E-2</v>
      </c>
      <c r="AK828" s="1">
        <f t="shared" ca="1" si="681"/>
        <v>4.9085108537736212E-2</v>
      </c>
      <c r="AL828" s="1">
        <f t="shared" ca="1" si="682"/>
        <v>5.0085188184819329E-2</v>
      </c>
      <c r="AM828" s="1">
        <f t="shared" ca="1" si="683"/>
        <v>5.1100989460278828E-2</v>
      </c>
      <c r="AN828" s="1">
        <f t="shared" ca="1" si="684"/>
        <v>5.2120070077694099E-2</v>
      </c>
      <c r="AO828" s="1">
        <f t="shared" ca="1" si="685"/>
        <v>5.312894537605109E-2</v>
      </c>
      <c r="AP828" s="1">
        <f t="shared" ca="1" si="686"/>
        <v>5.4113656896808374E-2</v>
      </c>
      <c r="AQ828" s="1">
        <f t="shared" ca="1" si="687"/>
        <v>5.5060210593526483E-2</v>
      </c>
      <c r="AR828" s="1">
        <f t="shared" ca="1" si="688"/>
        <v>5.5954858034479464E-2</v>
      </c>
      <c r="AS828" s="1">
        <f t="shared" ca="1" si="689"/>
        <v>5.67845514642705E-2</v>
      </c>
      <c r="AT828" s="1">
        <f t="shared" ca="1" si="690"/>
        <v>5.753827714701143E-2</v>
      </c>
      <c r="AU828" s="1">
        <f t="shared" ca="1" si="691"/>
        <v>5.8209869919050618E-2</v>
      </c>
      <c r="AV828" s="1">
        <f t="shared" ca="1" si="692"/>
        <v>5.8801799962514723E-2</v>
      </c>
      <c r="AW828" s="1">
        <f t="shared" ca="1" si="693"/>
        <v>5.9327515024836693E-2</v>
      </c>
      <c r="AX828" s="1">
        <f t="shared" ca="1" si="694"/>
        <v>5.9809203254521603E-2</v>
      </c>
      <c r="AY828" s="1">
        <f t="shared" ca="1" si="695"/>
        <v>6.0271570757494085E-2</v>
      </c>
      <c r="AZ828" s="1">
        <f t="shared" ca="1" si="644"/>
        <v>6.0737392408858129E-2</v>
      </c>
      <c r="BC828" s="1">
        <f t="shared" ca="1" si="696"/>
        <v>2.2616149215533454E-2</v>
      </c>
      <c r="BD828" s="1">
        <f t="shared" ca="1" si="696"/>
        <v>-1.0379523665313135</v>
      </c>
      <c r="BE828" s="1">
        <f t="shared" ca="1" si="696"/>
        <v>-0.29925828369113283</v>
      </c>
    </row>
    <row r="829" spans="1:57" x14ac:dyDescent="0.2">
      <c r="A829" s="118">
        <f t="shared" si="645"/>
        <v>8.1699999999998703</v>
      </c>
      <c r="B829" s="1">
        <f t="shared" ca="1" si="646"/>
        <v>3.8958652208821241E-2</v>
      </c>
      <c r="C829" s="1">
        <f t="shared" ca="1" si="647"/>
        <v>3.905125938051781E-2</v>
      </c>
      <c r="D829" s="1">
        <f t="shared" ca="1" si="648"/>
        <v>3.9127606946381635E-2</v>
      </c>
      <c r="E829" s="1">
        <f t="shared" ca="1" si="649"/>
        <v>3.9189347402875857E-2</v>
      </c>
      <c r="F829" s="1">
        <f t="shared" ca="1" si="650"/>
        <v>3.9237480573616618E-2</v>
      </c>
      <c r="G829" s="1">
        <f t="shared" ca="1" si="651"/>
        <v>3.9272687346969475E-2</v>
      </c>
      <c r="H829" s="1">
        <f t="shared" ca="1" si="652"/>
        <v>3.9295642634121365E-2</v>
      </c>
      <c r="I829" s="1">
        <f t="shared" ca="1" si="653"/>
        <v>3.9307301559093996E-2</v>
      </c>
      <c r="J829" s="1">
        <f t="shared" ca="1" si="654"/>
        <v>3.9309141357216013E-2</v>
      </c>
      <c r="K829" s="1">
        <f t="shared" ca="1" si="655"/>
        <v>3.9303335481936798E-2</v>
      </c>
      <c r="L829" s="1">
        <f t="shared" ca="1" si="656"/>
        <v>3.929284129138557E-2</v>
      </c>
      <c r="M829" s="1">
        <f t="shared" ca="1" si="657"/>
        <v>3.9281395648517042E-2</v>
      </c>
      <c r="N829" s="1">
        <f t="shared" ca="1" si="658"/>
        <v>3.9273427825307482E-2</v>
      </c>
      <c r="O829" s="1">
        <f t="shared" ca="1" si="659"/>
        <v>3.9273910695131496E-2</v>
      </c>
      <c r="P829" s="1">
        <f t="shared" ca="1" si="660"/>
        <v>3.9288176374815811E-2</v>
      </c>
      <c r="Q829" s="1">
        <f t="shared" ca="1" si="661"/>
        <v>3.932172135684231E-2</v>
      </c>
      <c r="R829" s="1">
        <f t="shared" ca="1" si="662"/>
        <v>3.9380020975745382E-2</v>
      </c>
      <c r="S829" s="1">
        <f t="shared" ca="1" si="663"/>
        <v>3.9468366517135506E-2</v>
      </c>
      <c r="T829" s="1">
        <f t="shared" ca="1" si="664"/>
        <v>3.9591732351066139E-2</v>
      </c>
      <c r="U829" s="1">
        <f t="shared" ca="1" si="665"/>
        <v>3.9754675852329995E-2</v>
      </c>
      <c r="V829" s="1">
        <f t="shared" ca="1" si="666"/>
        <v>3.9961269367186671E-2</v>
      </c>
      <c r="W829" s="1">
        <f t="shared" ca="1" si="667"/>
        <v>4.021506073730171E-2</v>
      </c>
      <c r="X829" s="1">
        <f t="shared" ca="1" si="668"/>
        <v>4.051905688363229E-2</v>
      </c>
      <c r="Y829" s="1">
        <f t="shared" ca="1" si="669"/>
        <v>4.0875724013366255E-2</v>
      </c>
      <c r="Z829" s="1">
        <f t="shared" ca="1" si="670"/>
        <v>4.1286998359079195E-2</v>
      </c>
      <c r="AA829" s="1">
        <f t="shared" ca="1" si="671"/>
        <v>4.1754302587193537E-2</v>
      </c>
      <c r="AB829" s="1">
        <f t="shared" ca="1" si="672"/>
        <v>4.227856395716259E-2</v>
      </c>
      <c r="AC829" s="1">
        <f t="shared" ca="1" si="673"/>
        <v>4.2860229480700153E-2</v>
      </c>
      <c r="AD829" s="1">
        <f t="shared" ca="1" si="674"/>
        <v>4.3499269773773837E-2</v>
      </c>
      <c r="AE829" s="1">
        <f t="shared" ca="1" si="675"/>
        <v>4.4195157520039177E-2</v>
      </c>
      <c r="AF829" s="1">
        <f t="shared" ca="1" si="676"/>
        <v>4.4946800919786367E-2</v>
      </c>
      <c r="AG829" s="1">
        <f t="shared" ca="1" si="677"/>
        <v>4.5752411291948382E-2</v>
      </c>
      <c r="AH829" s="1">
        <f t="shared" ca="1" si="678"/>
        <v>4.6609291721608499E-2</v>
      </c>
      <c r="AI829" s="1">
        <f t="shared" ca="1" si="679"/>
        <v>4.7513553360536441E-2</v>
      </c>
      <c r="AJ829" s="1">
        <f t="shared" ca="1" si="680"/>
        <v>4.8459796664559608E-2</v>
      </c>
      <c r="AK829" s="1">
        <f t="shared" ca="1" si="681"/>
        <v>4.9440829046552559E-2</v>
      </c>
      <c r="AL829" s="1">
        <f t="shared" ca="1" si="682"/>
        <v>5.0447513587907347E-2</v>
      </c>
      <c r="AM829" s="1">
        <f t="shared" ca="1" si="683"/>
        <v>5.1468836767344275E-2</v>
      </c>
      <c r="AN829" s="1">
        <f t="shared" ca="1" si="684"/>
        <v>5.2492231689607136E-2</v>
      </c>
      <c r="AO829" s="1">
        <f t="shared" ca="1" si="685"/>
        <v>5.3504099936629933E-2</v>
      </c>
      <c r="AP829" s="1">
        <f t="shared" ca="1" si="686"/>
        <v>5.4490377610826486E-2</v>
      </c>
      <c r="AQ829" s="1">
        <f t="shared" ca="1" si="687"/>
        <v>5.5436970506130286E-2</v>
      </c>
      <c r="AR829" s="1">
        <f t="shared" ca="1" si="688"/>
        <v>5.6330038919549921E-2</v>
      </c>
      <c r="AS829" s="1">
        <f t="shared" ca="1" si="689"/>
        <v>5.7156470442626749E-2</v>
      </c>
      <c r="AT829" s="1">
        <f t="shared" ca="1" si="690"/>
        <v>5.7905243127697487E-2</v>
      </c>
      <c r="AU829" s="1">
        <f t="shared" ca="1" si="691"/>
        <v>5.857025972084598E-2</v>
      </c>
      <c r="AV829" s="1">
        <f t="shared" ca="1" si="692"/>
        <v>5.91541058193219E-2</v>
      </c>
      <c r="AW829" s="1">
        <f t="shared" ca="1" si="693"/>
        <v>5.9670300819734748E-2</v>
      </c>
      <c r="AX829" s="1">
        <f t="shared" ca="1" si="694"/>
        <v>6.0140981408190623E-2</v>
      </c>
      <c r="AY829" s="1">
        <f t="shared" ca="1" si="695"/>
        <v>6.0590714987559517E-2</v>
      </c>
      <c r="AZ829" s="1">
        <f t="shared" ca="1" si="644"/>
        <v>6.1041653971044607E-2</v>
      </c>
      <c r="BC829" s="1">
        <f t="shared" ca="1" si="696"/>
        <v>0.42082786604856182</v>
      </c>
      <c r="BD829" s="1">
        <f t="shared" ca="1" si="696"/>
        <v>0.11534450082608316</v>
      </c>
      <c r="BE829" s="1">
        <f t="shared" ca="1" si="696"/>
        <v>-0.30123705502360298</v>
      </c>
    </row>
    <row r="830" spans="1:57" x14ac:dyDescent="0.2">
      <c r="A830" s="118">
        <f t="shared" si="645"/>
        <v>8.17999999999987</v>
      </c>
      <c r="B830" s="1">
        <f t="shared" ca="1" si="646"/>
        <v>3.8105995455202296E-2</v>
      </c>
      <c r="C830" s="1">
        <f t="shared" ca="1" si="647"/>
        <v>3.8287843654179525E-2</v>
      </c>
      <c r="D830" s="1">
        <f t="shared" ca="1" si="648"/>
        <v>3.8447678285427958E-2</v>
      </c>
      <c r="E830" s="1">
        <f t="shared" ca="1" si="649"/>
        <v>3.8587314146967713E-2</v>
      </c>
      <c r="F830" s="1">
        <f t="shared" ca="1" si="650"/>
        <v>3.8707917210662135E-2</v>
      </c>
      <c r="G830" s="1">
        <f t="shared" ca="1" si="651"/>
        <v>3.8810338446096417E-2</v>
      </c>
      <c r="H830" s="1">
        <f t="shared" ca="1" si="652"/>
        <v>3.8895426694942434E-2</v>
      </c>
      <c r="I830" s="1">
        <f t="shared" ca="1" si="653"/>
        <v>3.8964314378810774E-2</v>
      </c>
      <c r="J830" s="1">
        <f t="shared" ca="1" si="654"/>
        <v>3.9018658399808885E-2</v>
      </c>
      <c r="K830" s="1">
        <f t="shared" ca="1" si="655"/>
        <v>3.9060812833352776E-2</v>
      </c>
      <c r="L830" s="1">
        <f t="shared" ca="1" si="656"/>
        <v>3.9093915046119053E-2</v>
      </c>
      <c r="M830" s="1">
        <f t="shared" ca="1" si="657"/>
        <v>3.9121879876344939E-2</v>
      </c>
      <c r="N830" s="1">
        <f t="shared" ca="1" si="658"/>
        <v>3.9149311501047966E-2</v>
      </c>
      <c r="O830" s="1">
        <f t="shared" ca="1" si="659"/>
        <v>3.9181354080076981E-2</v>
      </c>
      <c r="P830" s="1">
        <f t="shared" ca="1" si="660"/>
        <v>3.9223507318304519E-2</v>
      </c>
      <c r="Q830" s="1">
        <f t="shared" ca="1" si="661"/>
        <v>3.9281431884738566E-2</v>
      </c>
      <c r="R830" s="1">
        <f t="shared" ca="1" si="662"/>
        <v>3.9360764404120549E-2</v>
      </c>
      <c r="S830" s="1">
        <f t="shared" ca="1" si="663"/>
        <v>3.9466955213141489E-2</v>
      </c>
      <c r="T830" s="1">
        <f t="shared" ca="1" si="664"/>
        <v>3.9605136172845092E-2</v>
      </c>
      <c r="U830" s="1">
        <f t="shared" ca="1" si="665"/>
        <v>3.9780021231976027E-2</v>
      </c>
      <c r="V830" s="1">
        <f t="shared" ca="1" si="666"/>
        <v>3.999583894803567E-2</v>
      </c>
      <c r="W830" s="1">
        <f t="shared" ca="1" si="667"/>
        <v>4.0256293438898104E-2</v>
      </c>
      <c r="X830" s="1">
        <f t="shared" ca="1" si="668"/>
        <v>4.0564548251163728E-2</v>
      </c>
      <c r="Y830" s="1">
        <f t="shared" ca="1" si="669"/>
        <v>4.0923226717512251E-2</v>
      </c>
      <c r="Z830" s="1">
        <f t="shared" ca="1" si="670"/>
        <v>4.1334422739012486E-2</v>
      </c>
      <c r="AA830" s="1">
        <f t="shared" ca="1" si="671"/>
        <v>4.1799717150593871E-2</v>
      </c>
      <c r="AB830" s="1">
        <f t="shared" ca="1" si="672"/>
        <v>4.2320195736694877E-2</v>
      </c>
      <c r="AC830" s="1">
        <f t="shared" ca="1" si="673"/>
        <v>4.289646407751093E-2</v>
      </c>
      <c r="AD830" s="1">
        <f t="shared" ca="1" si="674"/>
        <v>4.3528650805313623E-2</v>
      </c>
      <c r="AE830" s="1">
        <f t="shared" ca="1" si="675"/>
        <v>4.4216385080860128E-2</v>
      </c>
      <c r="AF830" s="1">
        <f t="shared" ca="1" si="676"/>
        <v>4.4958728642068638E-2</v>
      </c>
      <c r="AG830" s="1">
        <f t="shared" ca="1" si="677"/>
        <v>4.5754041749240408E-2</v>
      </c>
      <c r="AH830" s="1">
        <f t="shared" ca="1" si="678"/>
        <v>4.6599770315802598E-2</v>
      </c>
      <c r="AI830" s="1">
        <f t="shared" ca="1" si="679"/>
        <v>4.7492161447860719E-2</v>
      </c>
      <c r="AJ830" s="1">
        <f t="shared" ca="1" si="680"/>
        <v>4.8425945362501124E-2</v>
      </c>
      <c r="AK830" s="1">
        <f t="shared" ca="1" si="681"/>
        <v>4.9394055629142251E-2</v>
      </c>
      <c r="AL830" s="1">
        <f t="shared" ca="1" si="682"/>
        <v>5.0387482245351611E-2</v>
      </c>
      <c r="AM830" s="1">
        <f t="shared" ca="1" si="683"/>
        <v>5.1395344478695759E-2</v>
      </c>
      <c r="AN830" s="1">
        <f t="shared" ca="1" si="684"/>
        <v>5.2405218092202624E-2</v>
      </c>
      <c r="AO830" s="1">
        <f t="shared" ca="1" si="685"/>
        <v>5.3403658127198488E-2</v>
      </c>
      <c r="AP830" s="1">
        <f t="shared" ca="1" si="686"/>
        <v>5.4376762402724849E-2</v>
      </c>
      <c r="AQ830" s="1">
        <f t="shared" ca="1" si="687"/>
        <v>5.5310603780939445E-2</v>
      </c>
      <c r="AR830" s="1">
        <f t="shared" ca="1" si="688"/>
        <v>5.6191518870033555E-2</v>
      </c>
      <c r="AS830" s="1">
        <f t="shared" ca="1" si="689"/>
        <v>5.7006598787396522E-2</v>
      </c>
      <c r="AT830" s="1">
        <f t="shared" ca="1" si="690"/>
        <v>5.7745081946104213E-2</v>
      </c>
      <c r="AU830" s="1">
        <f t="shared" ca="1" si="691"/>
        <v>5.8401207002167783E-2</v>
      </c>
      <c r="AV830" s="1">
        <f t="shared" ca="1" si="692"/>
        <v>5.897794114272506E-2</v>
      </c>
      <c r="AW830" s="1">
        <f t="shared" ca="1" si="693"/>
        <v>5.9489140001414663E-2</v>
      </c>
      <c r="AX830" s="1">
        <f t="shared" ca="1" si="694"/>
        <v>5.9957154107214652E-2</v>
      </c>
      <c r="AY830" s="1">
        <f t="shared" ca="1" si="695"/>
        <v>6.0406669534847537E-2</v>
      </c>
      <c r="AZ830" s="1">
        <f t="shared" ca="1" si="644"/>
        <v>6.0859540709823287E-2</v>
      </c>
      <c r="BC830" s="1">
        <f t="shared" ca="1" si="696"/>
        <v>-0.2207399800630494</v>
      </c>
      <c r="BD830" s="1">
        <f t="shared" ca="1" si="696"/>
        <v>0.41898870539861655</v>
      </c>
      <c r="BE830" s="1">
        <f t="shared" ca="1" si="696"/>
        <v>1.1862396650707216</v>
      </c>
    </row>
    <row r="831" spans="1:57" x14ac:dyDescent="0.2">
      <c r="A831" s="118">
        <f t="shared" si="645"/>
        <v>8.1899999999998698</v>
      </c>
      <c r="B831" s="1">
        <f t="shared" ca="1" si="646"/>
        <v>4.014161041562949E-2</v>
      </c>
      <c r="C831" s="1">
        <f t="shared" ca="1" si="647"/>
        <v>4.0291966112585384E-2</v>
      </c>
      <c r="D831" s="1">
        <f t="shared" ca="1" si="648"/>
        <v>4.0418270594830441E-2</v>
      </c>
      <c r="E831" s="1">
        <f t="shared" ca="1" si="649"/>
        <v>4.0522503725995709E-2</v>
      </c>
      <c r="F831" s="1">
        <f t="shared" ca="1" si="650"/>
        <v>4.0606000391971306E-2</v>
      </c>
      <c r="G831" s="1">
        <f t="shared" ca="1" si="651"/>
        <v>4.0669784407667532E-2</v>
      </c>
      <c r="H831" s="1">
        <f t="shared" ca="1" si="652"/>
        <v>4.0714881299703382E-2</v>
      </c>
      <c r="I831" s="1">
        <f t="shared" ca="1" si="653"/>
        <v>4.0742603521782279E-2</v>
      </c>
      <c r="J831" s="1">
        <f t="shared" ca="1" si="654"/>
        <v>4.0754790349014351E-2</v>
      </c>
      <c r="K831" s="1">
        <f t="shared" ca="1" si="655"/>
        <v>4.0753979153634004E-2</v>
      </c>
      <c r="L831" s="1">
        <f t="shared" ca="1" si="656"/>
        <v>4.0743489957320037E-2</v>
      </c>
      <c r="M831" s="1">
        <f t="shared" ca="1" si="657"/>
        <v>4.072741819930753E-2</v>
      </c>
      <c r="N831" s="1">
        <f t="shared" ca="1" si="658"/>
        <v>4.0710545576404043E-2</v>
      </c>
      <c r="O831" s="1">
        <f t="shared" ca="1" si="659"/>
        <v>4.0698190148084248E-2</v>
      </c>
      <c r="P831" s="1">
        <f t="shared" ca="1" si="660"/>
        <v>4.0696021826156233E-2</v>
      </c>
      <c r="Q831" s="1">
        <f t="shared" ca="1" si="661"/>
        <v>4.0709868085547822E-2</v>
      </c>
      <c r="R831" s="1">
        <f t="shared" ca="1" si="662"/>
        <v>4.0745529483545102E-2</v>
      </c>
      <c r="S831" s="1">
        <f t="shared" ca="1" si="663"/>
        <v>4.0808618063837961E-2</v>
      </c>
      <c r="T831" s="1">
        <f t="shared" ca="1" si="664"/>
        <v>4.0904425847239703E-2</v>
      </c>
      <c r="U831" s="1">
        <f t="shared" ca="1" si="665"/>
        <v>4.1037826036312938E-2</v>
      </c>
      <c r="V831" s="1">
        <f t="shared" ca="1" si="666"/>
        <v>4.1213206088220225E-2</v>
      </c>
      <c r="W831" s="1">
        <f t="shared" ca="1" si="667"/>
        <v>4.1434429091153059E-2</v>
      </c>
      <c r="X831" s="1">
        <f t="shared" ca="1" si="668"/>
        <v>4.1704817914472156E-2</v>
      </c>
      <c r="Y831" s="1">
        <f t="shared" ca="1" si="669"/>
        <v>4.2027155714329252E-2</v>
      </c>
      <c r="Z831" s="1">
        <f t="shared" ca="1" si="670"/>
        <v>4.2403696757406781E-2</v>
      </c>
      <c r="AA831" s="1">
        <f t="shared" ca="1" si="671"/>
        <v>4.2836182741390921E-2</v>
      </c>
      <c r="AB831" s="1">
        <f t="shared" ca="1" si="672"/>
        <v>4.3325860663695349E-2</v>
      </c>
      <c r="AC831" s="1">
        <f t="shared" ca="1" si="673"/>
        <v>4.3873497349073705E-2</v>
      </c>
      <c r="AD831" s="1">
        <f t="shared" ca="1" si="674"/>
        <v>4.447938210243764E-2</v>
      </c>
      <c r="AE831" s="1">
        <f t="shared" ca="1" si="675"/>
        <v>4.5143303189976641E-2</v>
      </c>
      <c r="AF831" s="1">
        <f t="shared" ca="1" si="676"/>
        <v>4.5864478482431838E-2</v>
      </c>
      <c r="AG831" s="1">
        <f t="shared" ca="1" si="677"/>
        <v>4.6641419746332416E-2</v>
      </c>
      <c r="AH831" s="1">
        <f t="shared" ca="1" si="678"/>
        <v>4.7471718273089381E-2</v>
      </c>
      <c r="AI831" s="1">
        <f t="shared" ca="1" si="679"/>
        <v>4.8351759686402637E-2</v>
      </c>
      <c r="AJ831" s="1">
        <f t="shared" ca="1" si="680"/>
        <v>4.9276406579643321E-2</v>
      </c>
      <c r="AK831" s="1">
        <f t="shared" ca="1" si="681"/>
        <v>5.0238721381086524E-2</v>
      </c>
      <c r="AL831" s="1">
        <f t="shared" ca="1" si="682"/>
        <v>5.1229823809048759E-2</v>
      </c>
      <c r="AM831" s="1">
        <f t="shared" ca="1" si="683"/>
        <v>5.2238968804451731E-2</v>
      </c>
      <c r="AN831" s="1">
        <f t="shared" ca="1" si="684"/>
        <v>5.3253877691749794E-2</v>
      </c>
      <c r="AO831" s="1">
        <f t="shared" ca="1" si="685"/>
        <v>5.4261261823926363E-2</v>
      </c>
      <c r="AP831" s="1">
        <f t="shared" ca="1" si="686"/>
        <v>5.5247383530802663E-2</v>
      </c>
      <c r="AQ831" s="1">
        <f t="shared" ca="1" si="687"/>
        <v>5.6198485614740022E-2</v>
      </c>
      <c r="AR831" s="1">
        <f t="shared" ca="1" si="688"/>
        <v>5.7101084226525808E-2</v>
      </c>
      <c r="AS831" s="1">
        <f t="shared" ca="1" si="689"/>
        <v>5.7942477833215322E-2</v>
      </c>
      <c r="AT831" s="1">
        <f t="shared" ca="1" si="690"/>
        <v>5.87121694067275E-2</v>
      </c>
      <c r="AU831" s="1">
        <f t="shared" ca="1" si="691"/>
        <v>5.9404737113720123E-2</v>
      </c>
      <c r="AV831" s="1">
        <f t="shared" ca="1" si="692"/>
        <v>6.0023531511282154E-2</v>
      </c>
      <c r="AW831" s="1">
        <f t="shared" ca="1" si="693"/>
        <v>6.0582744709318313E-2</v>
      </c>
      <c r="AX831" s="1">
        <f t="shared" ca="1" si="694"/>
        <v>6.1104941863378372E-2</v>
      </c>
      <c r="AY831" s="1">
        <f t="shared" ca="1" si="695"/>
        <v>6.1614922073966578E-2</v>
      </c>
      <c r="AZ831" s="1">
        <f t="shared" ca="1" si="644"/>
        <v>6.2134207418909154E-2</v>
      </c>
      <c r="BC831" s="1">
        <f t="shared" ca="1" si="696"/>
        <v>1.8842923749683376</v>
      </c>
      <c r="BD831" s="1">
        <f t="shared" ca="1" si="696"/>
        <v>-1.2871794702424495</v>
      </c>
      <c r="BE831" s="1">
        <f t="shared" ca="1" si="696"/>
        <v>-0.76297359129768161</v>
      </c>
    </row>
    <row r="832" spans="1:57" x14ac:dyDescent="0.2">
      <c r="A832" s="118">
        <f t="shared" si="645"/>
        <v>8.1999999999998696</v>
      </c>
      <c r="B832" s="1">
        <f t="shared" ca="1" si="646"/>
        <v>4.0619836412874658E-2</v>
      </c>
      <c r="C832" s="1">
        <f t="shared" ca="1" si="647"/>
        <v>4.0715875003498346E-2</v>
      </c>
      <c r="D832" s="1">
        <f t="shared" ca="1" si="648"/>
        <v>4.0794745760988092E-2</v>
      </c>
      <c r="E832" s="1">
        <f t="shared" ca="1" si="649"/>
        <v>4.0858137052571818E-2</v>
      </c>
      <c r="F832" s="1">
        <f t="shared" ca="1" si="650"/>
        <v>4.0907096117810009E-2</v>
      </c>
      <c r="G832" s="1">
        <f t="shared" ca="1" si="651"/>
        <v>4.0942363054748125E-2</v>
      </c>
      <c r="H832" s="1">
        <f t="shared" ca="1" si="652"/>
        <v>4.0964683502912866E-2</v>
      </c>
      <c r="I832" s="1">
        <f t="shared" ca="1" si="653"/>
        <v>4.0975093355936285E-2</v>
      </c>
      <c r="J832" s="1">
        <f t="shared" ca="1" si="654"/>
        <v>4.0975157641425154E-2</v>
      </c>
      <c r="K832" s="1">
        <f t="shared" ca="1" si="655"/>
        <v>4.096714037661358E-2</v>
      </c>
      <c r="L832" s="1">
        <f t="shared" ca="1" si="656"/>
        <v>4.0954087558120106E-2</v>
      </c>
      <c r="M832" s="1">
        <f t="shared" ca="1" si="657"/>
        <v>4.0939818525571131E-2</v>
      </c>
      <c r="N832" s="1">
        <f t="shared" ca="1" si="658"/>
        <v>4.0928835784178615E-2</v>
      </c>
      <c r="O832" s="1">
        <f t="shared" ca="1" si="659"/>
        <v>4.0926174580206851E-2</v>
      </c>
      <c r="P832" s="1">
        <f t="shared" ca="1" si="660"/>
        <v>4.0937218325396811E-2</v>
      </c>
      <c r="Q832" s="1">
        <f t="shared" ca="1" si="661"/>
        <v>4.0967504604146311E-2</v>
      </c>
      <c r="R832" s="1">
        <f t="shared" ca="1" si="662"/>
        <v>4.1022541222792759E-2</v>
      </c>
      <c r="S832" s="1">
        <f t="shared" ca="1" si="663"/>
        <v>4.1107645262098001E-2</v>
      </c>
      <c r="T832" s="1">
        <f t="shared" ca="1" si="664"/>
        <v>4.1227812245543546E-2</v>
      </c>
      <c r="U832" s="1">
        <f t="shared" ca="1" si="665"/>
        <v>4.1387617983444397E-2</v>
      </c>
      <c r="V832" s="1">
        <f t="shared" ca="1" si="666"/>
        <v>4.1591152195055089E-2</v>
      </c>
      <c r="W832" s="1">
        <f t="shared" ca="1" si="667"/>
        <v>4.1841980306951014E-2</v>
      </c>
      <c r="X832" s="1">
        <f t="shared" ca="1" si="668"/>
        <v>4.2143127882285046E-2</v>
      </c>
      <c r="Y832" s="1">
        <f t="shared" ca="1" si="669"/>
        <v>4.2497081272541454E-2</v>
      </c>
      <c r="Z832" s="1">
        <f t="shared" ca="1" si="670"/>
        <v>4.290579848097676E-2</v>
      </c>
      <c r="AA832" s="1">
        <f t="shared" ca="1" si="671"/>
        <v>4.3370725436055885E-2</v>
      </c>
      <c r="AB832" s="1">
        <f t="shared" ca="1" si="672"/>
        <v>4.3892813709817013E-2</v>
      </c>
      <c r="AC832" s="1">
        <f t="shared" ca="1" si="673"/>
        <v>4.4472534721151251E-2</v>
      </c>
      <c r="AD832" s="1">
        <f t="shared" ca="1" si="674"/>
        <v>4.5109881777283804E-2</v>
      </c>
      <c r="AE832" s="1">
        <f t="shared" ca="1" si="675"/>
        <v>4.580434555140192E-2</v>
      </c>
      <c r="AF832" s="1">
        <f t="shared" ca="1" si="676"/>
        <v>4.6554843315555372E-2</v>
      </c>
      <c r="AG832" s="1">
        <f t="shared" ca="1" si="677"/>
        <v>4.735958158095406E-2</v>
      </c>
      <c r="AH832" s="1">
        <f t="shared" ca="1" si="678"/>
        <v>4.8215840240802652E-2</v>
      </c>
      <c r="AI832" s="1">
        <f t="shared" ca="1" si="679"/>
        <v>4.911968667458691E-2</v>
      </c>
      <c r="AJ832" s="1">
        <f t="shared" ca="1" si="680"/>
        <v>5.0065659142631787E-2</v>
      </c>
      <c r="AK832" s="1">
        <f t="shared" ca="1" si="681"/>
        <v>5.1046492310324543E-2</v>
      </c>
      <c r="AL832" s="1">
        <f t="shared" ca="1" si="682"/>
        <v>5.2052979096800421E-2</v>
      </c>
      <c r="AM832" s="1">
        <f t="shared" ca="1" si="683"/>
        <v>5.3074053675115355E-2</v>
      </c>
      <c r="AN832" s="1">
        <f t="shared" ca="1" si="684"/>
        <v>5.4097126507172376E-2</v>
      </c>
      <c r="AO832" s="1">
        <f t="shared" ca="1" si="685"/>
        <v>5.510860878261209E-2</v>
      </c>
      <c r="AP832" s="1">
        <f t="shared" ca="1" si="686"/>
        <v>5.6094470811641567E-2</v>
      </c>
      <c r="AQ832" s="1">
        <f t="shared" ca="1" si="687"/>
        <v>5.7040668889891212E-2</v>
      </c>
      <c r="AR832" s="1">
        <f t="shared" ca="1" si="688"/>
        <v>5.7933442627903523E-2</v>
      </c>
      <c r="AS832" s="1">
        <f t="shared" ca="1" si="689"/>
        <v>5.8759842347600906E-2</v>
      </c>
      <c r="AT832" s="1">
        <f t="shared" ca="1" si="690"/>
        <v>5.9509180439799088E-2</v>
      </c>
      <c r="AU832" s="1">
        <f t="shared" ca="1" si="691"/>
        <v>6.0175918820006197E-2</v>
      </c>
      <c r="AV832" s="1">
        <f t="shared" ca="1" si="692"/>
        <v>6.0763333838406264E-2</v>
      </c>
      <c r="AW832" s="1">
        <f t="shared" ca="1" si="693"/>
        <v>6.1285495005193848E-2</v>
      </c>
      <c r="AX832" s="1">
        <f t="shared" ca="1" si="694"/>
        <v>6.1764723431492266E-2</v>
      </c>
      <c r="AY832" s="1">
        <f t="shared" ca="1" si="695"/>
        <v>6.2225465697135829E-2</v>
      </c>
      <c r="AZ832" s="1">
        <f t="shared" ca="1" si="644"/>
        <v>6.2688342552498083E-2</v>
      </c>
      <c r="BC832" s="1">
        <f t="shared" ca="1" si="696"/>
        <v>0.80242224135886087</v>
      </c>
      <c r="BD832" s="1">
        <f t="shared" ca="1" si="696"/>
        <v>0.69368887350515251</v>
      </c>
      <c r="BE832" s="1">
        <f t="shared" ca="1" si="696"/>
        <v>-0.43345930604775873</v>
      </c>
    </row>
    <row r="833" spans="1:57" x14ac:dyDescent="0.2">
      <c r="A833" s="118">
        <f t="shared" si="645"/>
        <v>8.2099999999998694</v>
      </c>
      <c r="B833" s="1">
        <f t="shared" ca="1" si="646"/>
        <v>4.0844628656642921E-2</v>
      </c>
      <c r="C833" s="1">
        <f t="shared" ca="1" si="647"/>
        <v>4.0873368090086563E-2</v>
      </c>
      <c r="D833" s="1">
        <f t="shared" ca="1" si="648"/>
        <v>4.0892760745522373E-2</v>
      </c>
      <c r="E833" s="1">
        <f t="shared" ca="1" si="649"/>
        <v>4.0904173838725945E-2</v>
      </c>
      <c r="F833" s="1">
        <f t="shared" ca="1" si="650"/>
        <v>4.0908337309466788E-2</v>
      </c>
      <c r="G833" s="1">
        <f t="shared" ca="1" si="651"/>
        <v>4.0905677883470305E-2</v>
      </c>
      <c r="H833" s="1">
        <f t="shared" ca="1" si="652"/>
        <v>4.089663164766065E-2</v>
      </c>
      <c r="I833" s="1">
        <f t="shared" ca="1" si="653"/>
        <v>4.0881928249799228E-2</v>
      </c>
      <c r="J833" s="1">
        <f t="shared" ca="1" si="654"/>
        <v>4.0862828755788852E-2</v>
      </c>
      <c r="K833" s="1">
        <f t="shared" ca="1" si="655"/>
        <v>4.0841294082411453E-2</v>
      </c>
      <c r="L833" s="1">
        <f t="shared" ca="1" si="656"/>
        <v>4.082006642768371E-2</v>
      </c>
      <c r="M833" s="1">
        <f t="shared" ca="1" si="657"/>
        <v>4.0802659237732936E-2</v>
      </c>
      <c r="N833" s="1">
        <f t="shared" ca="1" si="658"/>
        <v>4.0793266021692524E-2</v>
      </c>
      <c r="O833" s="1">
        <f t="shared" ca="1" si="659"/>
        <v>4.0796609406828617E-2</v>
      </c>
      <c r="P833" s="1">
        <f t="shared" ca="1" si="660"/>
        <v>4.0817756504955151E-2</v>
      </c>
      <c r="Q833" s="1">
        <f t="shared" ca="1" si="661"/>
        <v>4.0861925220680877E-2</v>
      </c>
      <c r="R833" s="1">
        <f t="shared" ca="1" si="662"/>
        <v>4.0934300833104315E-2</v>
      </c>
      <c r="S833" s="1">
        <f t="shared" ca="1" si="663"/>
        <v>4.1039875697320496E-2</v>
      </c>
      <c r="T833" s="1">
        <f t="shared" ca="1" si="664"/>
        <v>4.1183319089530185E-2</v>
      </c>
      <c r="U833" s="1">
        <f t="shared" ca="1" si="665"/>
        <v>4.1368879688836895E-2</v>
      </c>
      <c r="V833" s="1">
        <f t="shared" ca="1" si="666"/>
        <v>4.1600319746062334E-2</v>
      </c>
      <c r="W833" s="1">
        <f t="shared" ca="1" si="667"/>
        <v>4.1880877301223265E-2</v>
      </c>
      <c r="X833" s="1">
        <f t="shared" ca="1" si="668"/>
        <v>4.2213250889244915E-2</v>
      </c>
      <c r="Y833" s="1">
        <f t="shared" ca="1" si="669"/>
        <v>4.2599600335718212E-2</v>
      </c>
      <c r="Z833" s="1">
        <f t="shared" ca="1" si="670"/>
        <v>4.3041557658307222E-2</v>
      </c>
      <c r="AA833" s="1">
        <f t="shared" ca="1" si="671"/>
        <v>4.3540243291081873E-2</v>
      </c>
      <c r="AB833" s="1">
        <f t="shared" ca="1" si="672"/>
        <v>4.4096283649044429E-2</v>
      </c>
      <c r="AC833" s="1">
        <f t="shared" ca="1" si="673"/>
        <v>4.4709825001336363E-2</v>
      </c>
      <c r="AD833" s="1">
        <f t="shared" ca="1" si="674"/>
        <v>4.538053489353943E-2</v>
      </c>
      <c r="AE833" s="1">
        <f t="shared" ca="1" si="675"/>
        <v>4.6107576613674206E-2</v>
      </c>
      <c r="AF833" s="1">
        <f t="shared" ca="1" si="676"/>
        <v>4.688953700991589E-2</v>
      </c>
      <c r="AG833" s="1">
        <f t="shared" ca="1" si="677"/>
        <v>4.7724287483246683E-2</v>
      </c>
      <c r="AH833" s="1">
        <f t="shared" ca="1" si="678"/>
        <v>4.8608766659694123E-2</v>
      </c>
      <c r="AI833" s="1">
        <f t="shared" ca="1" si="679"/>
        <v>4.9538693820702522E-2</v>
      </c>
      <c r="AJ833" s="1">
        <f t="shared" ca="1" si="680"/>
        <v>5.0508253092903167E-2</v>
      </c>
      <c r="AK833" s="1">
        <f t="shared" ca="1" si="681"/>
        <v>5.1509821666018925E-2</v>
      </c>
      <c r="AL833" s="1">
        <f t="shared" ca="1" si="682"/>
        <v>5.2533836048579453E-2</v>
      </c>
      <c r="AM833" s="1">
        <f t="shared" ca="1" si="683"/>
        <v>5.356888011183053E-2</v>
      </c>
      <c r="AN833" s="1">
        <f t="shared" ca="1" si="684"/>
        <v>5.4602023937057369E-2</v>
      </c>
      <c r="AO833" s="1">
        <f t="shared" ca="1" si="685"/>
        <v>5.5619348981381697E-2</v>
      </c>
      <c r="AP833" s="1">
        <f t="shared" ca="1" si="686"/>
        <v>5.6606503913603425E-2</v>
      </c>
      <c r="AQ833" s="1">
        <f t="shared" ca="1" si="687"/>
        <v>5.7549128989901097E-2</v>
      </c>
      <c r="AR833" s="1">
        <f t="shared" ca="1" si="688"/>
        <v>5.8433158116423904E-2</v>
      </c>
      <c r="AS833" s="1">
        <f t="shared" ca="1" si="689"/>
        <v>5.924536488919134E-2</v>
      </c>
      <c r="AT833" s="1">
        <f t="shared" ca="1" si="690"/>
        <v>5.9974842872464282E-2</v>
      </c>
      <c r="AU833" s="1">
        <f t="shared" ca="1" si="691"/>
        <v>6.0615908839435469E-2</v>
      </c>
      <c r="AV833" s="1">
        <f t="shared" ca="1" si="692"/>
        <v>6.1171734233477229E-2</v>
      </c>
      <c r="AW833" s="1">
        <f t="shared" ca="1" si="693"/>
        <v>6.1656233804128976E-2</v>
      </c>
      <c r="AX833" s="1">
        <f t="shared" ca="1" si="694"/>
        <v>6.2091452716512043E-2</v>
      </c>
      <c r="AY833" s="1">
        <f t="shared" ca="1" si="695"/>
        <v>6.2501444321604496E-2</v>
      </c>
      <c r="AZ833" s="1">
        <f t="shared" ca="1" si="644"/>
        <v>6.2906059747718304E-2</v>
      </c>
      <c r="BC833" s="1">
        <f t="shared" ca="1" si="696"/>
        <v>0.26825489074589282</v>
      </c>
      <c r="BD833" s="1">
        <f t="shared" ca="1" si="696"/>
        <v>0.65937381256903649</v>
      </c>
      <c r="BE833" s="1">
        <f t="shared" ca="1" si="696"/>
        <v>-0.59965238644104879</v>
      </c>
    </row>
    <row r="834" spans="1:57" x14ac:dyDescent="0.2">
      <c r="A834" s="118">
        <f t="shared" si="645"/>
        <v>8.2199999999998692</v>
      </c>
      <c r="B834" s="1">
        <f t="shared" ca="1" si="646"/>
        <v>3.9714470287458857E-2</v>
      </c>
      <c r="C834" s="1">
        <f t="shared" ca="1" si="647"/>
        <v>3.9852487354798294E-2</v>
      </c>
      <c r="D834" s="1">
        <f t="shared" ca="1" si="648"/>
        <v>3.997482081048289E-2</v>
      </c>
      <c r="E834" s="1">
        <f t="shared" ca="1" si="649"/>
        <v>4.0082998068190698E-2</v>
      </c>
      <c r="F834" s="1">
        <f t="shared" ca="1" si="650"/>
        <v>4.0177913118771225E-2</v>
      </c>
      <c r="G834" s="1">
        <f t="shared" ca="1" si="651"/>
        <v>4.0260160664345727E-2</v>
      </c>
      <c r="H834" s="1">
        <f t="shared" ca="1" si="652"/>
        <v>4.0330348577692E-2</v>
      </c>
      <c r="I834" s="1">
        <f t="shared" ca="1" si="653"/>
        <v>4.038938157870569E-2</v>
      </c>
      <c r="J834" s="1">
        <f t="shared" ca="1" si="654"/>
        <v>4.0438698061132233E-2</v>
      </c>
      <c r="K834" s="1">
        <f t="shared" ca="1" si="655"/>
        <v>4.0480437099659976E-2</v>
      </c>
      <c r="L834" s="1">
        <f t="shared" ca="1" si="656"/>
        <v>4.0517518324127311E-2</v>
      </c>
      <c r="M834" s="1">
        <f t="shared" ca="1" si="657"/>
        <v>4.055363049743245E-2</v>
      </c>
      <c r="N834" s="1">
        <f t="shared" ca="1" si="658"/>
        <v>4.0593139332493394E-2</v>
      </c>
      <c r="O834" s="1">
        <f t="shared" ca="1" si="659"/>
        <v>4.0640936036281085E-2</v>
      </c>
      <c r="P834" s="1">
        <f t="shared" ca="1" si="660"/>
        <v>4.0702252625406762E-2</v>
      </c>
      <c r="Q834" s="1">
        <f t="shared" ca="1" si="661"/>
        <v>4.078246854006265E-2</v>
      </c>
      <c r="R834" s="1">
        <f t="shared" ca="1" si="662"/>
        <v>4.0886927760461392E-2</v>
      </c>
      <c r="S834" s="1">
        <f t="shared" ca="1" si="663"/>
        <v>4.1020779157920489E-2</v>
      </c>
      <c r="T834" s="1">
        <f t="shared" ca="1" si="664"/>
        <v>4.1188847016002873E-2</v>
      </c>
      <c r="U834" s="1">
        <f t="shared" ca="1" si="665"/>
        <v>4.1395534148177739E-2</v>
      </c>
      <c r="V834" s="1">
        <f t="shared" ca="1" si="666"/>
        <v>4.164475661079297E-2</v>
      </c>
      <c r="W834" s="1">
        <f t="shared" ca="1" si="667"/>
        <v>4.1939906336794903E-2</v>
      </c>
      <c r="X834" s="1">
        <f t="shared" ca="1" si="668"/>
        <v>4.2283836115249329E-2</v>
      </c>
      <c r="Y834" s="1">
        <f t="shared" ca="1" si="669"/>
        <v>4.2678860528981434E-2</v>
      </c>
      <c r="Z834" s="1">
        <f t="shared" ca="1" si="670"/>
        <v>4.3126766892208339E-2</v>
      </c>
      <c r="AA834" s="1">
        <f t="shared" ca="1" si="671"/>
        <v>4.3628831423673686E-2</v>
      </c>
      <c r="AB834" s="1">
        <f t="shared" ca="1" si="672"/>
        <v>4.4185836653811122E-2</v>
      </c>
      <c r="AC834" s="1">
        <f t="shared" ca="1" si="673"/>
        <v>4.4798084962096162E-2</v>
      </c>
      <c r="AD834" s="1">
        <f t="shared" ca="1" si="674"/>
        <v>4.5465399372318194E-2</v>
      </c>
      <c r="AE834" s="1">
        <f t="shared" ca="1" si="675"/>
        <v>4.6187096998878532E-2</v>
      </c>
      <c r="AF834" s="1">
        <f t="shared" ca="1" si="676"/>
        <v>4.6961915444672299E-2</v>
      </c>
      <c r="AG834" s="1">
        <f t="shared" ca="1" si="677"/>
        <v>4.7787872149636541E-2</v>
      </c>
      <c r="AH834" s="1">
        <f t="shared" ca="1" si="678"/>
        <v>4.8662045608325953E-2</v>
      </c>
      <c r="AI834" s="1">
        <f t="shared" ca="1" si="679"/>
        <v>4.9580288155751905E-2</v>
      </c>
      <c r="AJ834" s="1">
        <f t="shared" ca="1" si="680"/>
        <v>5.0536910990334152E-2</v>
      </c>
      <c r="AK834" s="1">
        <f t="shared" ca="1" si="681"/>
        <v>5.1524415119753919E-2</v>
      </c>
      <c r="AL834" s="1">
        <f t="shared" ca="1" si="682"/>
        <v>5.2533362036432718E-2</v>
      </c>
      <c r="AM834" s="1">
        <f t="shared" ca="1" si="683"/>
        <v>5.3552466780551589E-2</v>
      </c>
      <c r="AN834" s="1">
        <f t="shared" ca="1" si="684"/>
        <v>5.456894053806146E-2</v>
      </c>
      <c r="AO834" s="1">
        <f t="shared" ca="1" si="685"/>
        <v>5.5569016467708961E-2</v>
      </c>
      <c r="AP834" s="1">
        <f t="shared" ca="1" si="686"/>
        <v>5.6538502981247525E-2</v>
      </c>
      <c r="AQ834" s="1">
        <f t="shared" ca="1" si="687"/>
        <v>5.746320577442654E-2</v>
      </c>
      <c r="AR834" s="1">
        <f t="shared" ca="1" si="688"/>
        <v>5.8329234900893277E-2</v>
      </c>
      <c r="AS834" s="1">
        <f t="shared" ca="1" si="689"/>
        <v>5.9123569661072815E-2</v>
      </c>
      <c r="AT834" s="1">
        <f t="shared" ca="1" si="690"/>
        <v>5.9835567538677525E-2</v>
      </c>
      <c r="AU834" s="1">
        <f t="shared" ca="1" si="691"/>
        <v>6.04598822416164E-2</v>
      </c>
      <c r="AV834" s="1">
        <f t="shared" ca="1" si="692"/>
        <v>6.100006058169475E-2</v>
      </c>
      <c r="AW834" s="1">
        <f t="shared" ca="1" si="693"/>
        <v>6.147034139641145E-2</v>
      </c>
      <c r="AX834" s="1">
        <f t="shared" ca="1" si="694"/>
        <v>6.1892972831550333E-2</v>
      </c>
      <c r="AY834" s="1">
        <f t="shared" ca="1" si="695"/>
        <v>6.2292088753690661E-2</v>
      </c>
      <c r="AZ834" s="1">
        <f t="shared" ca="1" si="644"/>
        <v>6.2687417549219568E-2</v>
      </c>
      <c r="BC834" s="1">
        <f t="shared" ca="1" si="696"/>
        <v>-0.24935767739740555</v>
      </c>
      <c r="BD834" s="1">
        <f t="shared" ca="1" si="696"/>
        <v>0.71037068407856907</v>
      </c>
      <c r="BE834" s="1">
        <f t="shared" ca="1" si="696"/>
        <v>1.5108042049539687</v>
      </c>
    </row>
    <row r="835" spans="1:57" x14ac:dyDescent="0.2">
      <c r="A835" s="118">
        <f t="shared" si="645"/>
        <v>8.229999999999869</v>
      </c>
      <c r="B835" s="1">
        <f t="shared" ca="1" si="646"/>
        <v>3.9147123123141898E-2</v>
      </c>
      <c r="C835" s="1">
        <f t="shared" ca="1" si="647"/>
        <v>3.9245983909053594E-2</v>
      </c>
      <c r="D835" s="1">
        <f t="shared" ca="1" si="648"/>
        <v>3.934041715811501E-2</v>
      </c>
      <c r="E835" s="1">
        <f t="shared" ca="1" si="649"/>
        <v>3.943138921059066E-2</v>
      </c>
      <c r="F835" s="1">
        <f t="shared" ca="1" si="650"/>
        <v>3.9519236838536836E-2</v>
      </c>
      <c r="G835" s="1">
        <f t="shared" ca="1" si="651"/>
        <v>3.9604001448280267E-2</v>
      </c>
      <c r="H835" s="1">
        <f t="shared" ca="1" si="652"/>
        <v>3.9685741415798455E-2</v>
      </c>
      <c r="I835" s="1">
        <f t="shared" ca="1" si="653"/>
        <v>3.9764815229855928E-2</v>
      </c>
      <c r="J835" s="1">
        <f t="shared" ca="1" si="654"/>
        <v>3.9842117280262483E-2</v>
      </c>
      <c r="K835" s="1">
        <f t="shared" ca="1" si="655"/>
        <v>3.9919243436711625E-2</v>
      </c>
      <c r="L835" s="1">
        <f t="shared" ca="1" si="656"/>
        <v>3.9998569370182931E-2</v>
      </c>
      <c r="M835" s="1">
        <f t="shared" ca="1" si="657"/>
        <v>4.0083237749706242E-2</v>
      </c>
      <c r="N835" s="1">
        <f t="shared" ca="1" si="658"/>
        <v>4.0177065071123022E-2</v>
      </c>
      <c r="O835" s="1">
        <f t="shared" ca="1" si="659"/>
        <v>4.0284389699231343E-2</v>
      </c>
      <c r="P835" s="1">
        <f t="shared" ca="1" si="660"/>
        <v>4.0409887139675908E-2</v>
      </c>
      <c r="Q835" s="1">
        <f t="shared" ca="1" si="661"/>
        <v>4.0558376963163514E-2</v>
      </c>
      <c r="R835" s="1">
        <f t="shared" ca="1" si="662"/>
        <v>4.0734640458943545E-2</v>
      </c>
      <c r="S835" s="1">
        <f t="shared" ca="1" si="663"/>
        <v>4.0943261635999227E-2</v>
      </c>
      <c r="T835" s="1">
        <f t="shared" ca="1" si="664"/>
        <v>4.1188498419416186E-2</v>
      </c>
      <c r="U835" s="1">
        <f t="shared" ca="1" si="665"/>
        <v>4.1474186402072968E-2</v>
      </c>
      <c r="V835" s="1">
        <f t="shared" ca="1" si="666"/>
        <v>4.1803674099212186E-2</v>
      </c>
      <c r="W835" s="1">
        <f t="shared" ca="1" si="667"/>
        <v>4.21797859955544E-2</v>
      </c>
      <c r="X835" s="1">
        <f t="shared" ca="1" si="668"/>
        <v>4.2604807795988318E-2</v>
      </c>
      <c r="Y835" s="1">
        <f t="shared" ca="1" si="669"/>
        <v>4.3080487502980221E-2</v>
      </c>
      <c r="Z835" s="1">
        <f t="shared" ca="1" si="670"/>
        <v>4.3608046388683153E-2</v>
      </c>
      <c r="AA835" s="1">
        <f t="shared" ca="1" si="671"/>
        <v>4.4188195114750098E-2</v>
      </c>
      <c r="AB835" s="1">
        <f t="shared" ca="1" si="672"/>
        <v>4.4821150978564581E-2</v>
      </c>
      <c r="AC835" s="1">
        <f t="shared" ca="1" si="673"/>
        <v>4.5506651108914109E-2</v>
      </c>
      <c r="AD835" s="1">
        <f t="shared" ca="1" si="674"/>
        <v>4.6243952626379627E-2</v>
      </c>
      <c r="AE835" s="1">
        <f t="shared" ca="1" si="675"/>
        <v>4.7031805061930408E-2</v>
      </c>
      <c r="AF835" s="1">
        <f t="shared" ca="1" si="676"/>
        <v>4.7868375330486684E-2</v>
      </c>
      <c r="AG835" s="1">
        <f t="shared" ca="1" si="677"/>
        <v>4.8751105439152252E-2</v>
      </c>
      <c r="AH835" s="1">
        <f t="shared" ca="1" si="678"/>
        <v>4.9676492266330217E-2</v>
      </c>
      <c r="AI835" s="1">
        <f t="shared" ca="1" si="679"/>
        <v>5.0639799732583896E-2</v>
      </c>
      <c r="AJ835" s="1">
        <f t="shared" ca="1" si="680"/>
        <v>5.163474469466537E-2</v>
      </c>
      <c r="AK835" s="1">
        <f t="shared" ca="1" si="681"/>
        <v>5.2653230653153353E-2</v>
      </c>
      <c r="AL835" s="1">
        <f t="shared" ca="1" si="682"/>
        <v>5.3685222859682559E-2</v>
      </c>
      <c r="AM835" s="1">
        <f t="shared" ca="1" si="683"/>
        <v>5.4718846373704333E-2</v>
      </c>
      <c r="AN835" s="1">
        <f t="shared" ca="1" si="684"/>
        <v>5.5740732349394986E-2</v>
      </c>
      <c r="AO835" s="1">
        <f t="shared" ca="1" si="685"/>
        <v>5.6736544459573074E-2</v>
      </c>
      <c r="AP835" s="1">
        <f t="shared" ca="1" si="686"/>
        <v>5.7691529624498361E-2</v>
      </c>
      <c r="AQ835" s="1">
        <f t="shared" ca="1" si="687"/>
        <v>5.8590937845270079E-2</v>
      </c>
      <c r="AR835" s="1">
        <f t="shared" ca="1" si="688"/>
        <v>5.9420334565792203E-2</v>
      </c>
      <c r="AS835" s="1">
        <f t="shared" ca="1" si="689"/>
        <v>6.0166184606816761E-2</v>
      </c>
      <c r="AT835" s="1">
        <f t="shared" ca="1" si="690"/>
        <v>6.0817389483433404E-2</v>
      </c>
      <c r="AU835" s="1">
        <f t="shared" ca="1" si="691"/>
        <v>6.1368219258562152E-2</v>
      </c>
      <c r="AV835" s="1">
        <f t="shared" ca="1" si="692"/>
        <v>6.1821873738452271E-2</v>
      </c>
      <c r="AW835" s="1">
        <f t="shared" ca="1" si="693"/>
        <v>6.2192192078036661E-2</v>
      </c>
      <c r="AX835" s="1">
        <f t="shared" ca="1" si="694"/>
        <v>6.2500901606080864E-2</v>
      </c>
      <c r="AY835" s="1">
        <f t="shared" ca="1" si="695"/>
        <v>6.2771491291235298E-2</v>
      </c>
      <c r="AZ835" s="1">
        <f t="shared" ca="1" si="644"/>
        <v>6.3022816103373847E-2</v>
      </c>
      <c r="BC835" s="1">
        <f t="shared" ca="1" si="696"/>
        <v>0.52786722265544572</v>
      </c>
      <c r="BD835" s="1">
        <f t="shared" ca="1" si="696"/>
        <v>2.2634112540960132</v>
      </c>
      <c r="BE835" s="1">
        <f t="shared" ca="1" si="696"/>
        <v>0.22011357079769844</v>
      </c>
    </row>
    <row r="836" spans="1:57" x14ac:dyDescent="0.2">
      <c r="A836" s="118">
        <f t="shared" si="645"/>
        <v>8.2399999999998688</v>
      </c>
      <c r="B836" s="1">
        <f t="shared" ca="1" si="646"/>
        <v>3.8118662918534045E-2</v>
      </c>
      <c r="C836" s="1">
        <f t="shared" ca="1" si="647"/>
        <v>3.8277762335551115E-2</v>
      </c>
      <c r="D836" s="1">
        <f t="shared" ca="1" si="648"/>
        <v>3.8432228204422852E-2</v>
      </c>
      <c r="E836" s="1">
        <f t="shared" ca="1" si="649"/>
        <v>3.8582930916111161E-2</v>
      </c>
      <c r="F836" s="1">
        <f t="shared" ca="1" si="650"/>
        <v>3.8730115149357557E-2</v>
      </c>
      <c r="G836" s="1">
        <f t="shared" ca="1" si="651"/>
        <v>3.8873734137692614E-2</v>
      </c>
      <c r="H836" s="1">
        <f t="shared" ca="1" si="652"/>
        <v>3.9013761872625438E-2</v>
      </c>
      <c r="I836" s="1">
        <f t="shared" ca="1" si="653"/>
        <v>3.9150475703351825E-2</v>
      </c>
      <c r="J836" s="1">
        <f t="shared" ca="1" si="654"/>
        <v>3.9284691078743245E-2</v>
      </c>
      <c r="K836" s="1">
        <f t="shared" ca="1" si="655"/>
        <v>3.9417925695439573E-2</v>
      </c>
      <c r="L836" s="1">
        <f t="shared" ca="1" si="656"/>
        <v>3.9552476269879878E-2</v>
      </c>
      <c r="M836" s="1">
        <f t="shared" ca="1" si="657"/>
        <v>3.9691404361779939E-2</v>
      </c>
      <c r="N836" s="1">
        <f t="shared" ca="1" si="658"/>
        <v>3.9838442224421268E-2</v>
      </c>
      <c r="O836" s="1">
        <f t="shared" ca="1" si="659"/>
        <v>3.9997840354071681E-2</v>
      </c>
      <c r="P836" s="1">
        <f t="shared" ca="1" si="660"/>
        <v>4.0174182725257447E-2</v>
      </c>
      <c r="Q836" s="1">
        <f t="shared" ca="1" si="661"/>
        <v>4.0372194029788887E-2</v>
      </c>
      <c r="R836" s="1">
        <f t="shared" ca="1" si="662"/>
        <v>4.0596557869543186E-2</v>
      </c>
      <c r="S836" s="1">
        <f t="shared" ca="1" si="663"/>
        <v>4.0851758408264931E-2</v>
      </c>
      <c r="T836" s="1">
        <f t="shared" ca="1" si="664"/>
        <v>4.1141952242338672E-2</v>
      </c>
      <c r="U836" s="1">
        <f t="shared" ca="1" si="665"/>
        <v>4.1470872784660495E-2</v>
      </c>
      <c r="V836" s="1">
        <f t="shared" ca="1" si="666"/>
        <v>4.1841766058243815E-2</v>
      </c>
      <c r="W836" s="1">
        <f t="shared" ca="1" si="667"/>
        <v>4.225735415388291E-2</v>
      </c>
      <c r="X836" s="1">
        <f t="shared" ca="1" si="668"/>
        <v>4.2719820749384248E-2</v>
      </c>
      <c r="Y836" s="1">
        <f t="shared" ca="1" si="669"/>
        <v>4.3230812324639586E-2</v>
      </c>
      <c r="Z836" s="1">
        <f t="shared" ca="1" si="670"/>
        <v>4.3791449166455852E-2</v>
      </c>
      <c r="AA836" s="1">
        <f t="shared" ca="1" si="671"/>
        <v>4.4402341432894669E-2</v>
      </c>
      <c r="AB836" s="1">
        <f t="shared" ca="1" si="672"/>
        <v>4.50636062349552E-2</v>
      </c>
      <c r="AC836" s="1">
        <f t="shared" ca="1" si="673"/>
        <v>4.5774880484704995E-2</v>
      </c>
      <c r="AD836" s="1">
        <f t="shared" ca="1" si="674"/>
        <v>4.6535320412930598E-2</v>
      </c>
      <c r="AE836" s="1">
        <f t="shared" ca="1" si="675"/>
        <v>4.7343572952096874E-2</v>
      </c>
      <c r="AF836" s="1">
        <f t="shared" ca="1" si="676"/>
        <v>4.8197699281270469E-2</v>
      </c>
      <c r="AG836" s="1">
        <f t="shared" ca="1" si="677"/>
        <v>4.9095030898074078E-2</v>
      </c>
      <c r="AH836" s="1">
        <f t="shared" ca="1" si="678"/>
        <v>5.0031947975811772E-2</v>
      </c>
      <c r="AI836" s="1">
        <f t="shared" ca="1" si="679"/>
        <v>5.1003590949072905E-2</v>
      </c>
      <c r="AJ836" s="1">
        <f t="shared" ca="1" si="680"/>
        <v>5.2003547316651695E-2</v>
      </c>
      <c r="AK836" s="1">
        <f t="shared" ca="1" si="681"/>
        <v>5.3023588144369145E-2</v>
      </c>
      <c r="AL836" s="1">
        <f t="shared" ca="1" si="682"/>
        <v>5.4053547615292796E-2</v>
      </c>
      <c r="AM836" s="1">
        <f t="shared" ca="1" si="683"/>
        <v>5.5081426054141902E-2</v>
      </c>
      <c r="AN836" s="1">
        <f t="shared" ca="1" si="684"/>
        <v>5.609373984125357E-2</v>
      </c>
      <c r="AO836" s="1">
        <f t="shared" ca="1" si="685"/>
        <v>5.7076048370425465E-2</v>
      </c>
      <c r="AP836" s="1">
        <f t="shared" ca="1" si="686"/>
        <v>5.8013502233379054E-2</v>
      </c>
      <c r="AQ836" s="1">
        <f t="shared" ca="1" si="687"/>
        <v>5.8891261005280034E-2</v>
      </c>
      <c r="AR836" s="1">
        <f t="shared" ca="1" si="688"/>
        <v>5.9694811169908976E-2</v>
      </c>
      <c r="AS836" s="1">
        <f t="shared" ca="1" si="689"/>
        <v>6.0410569285584359E-2</v>
      </c>
      <c r="AT836" s="1">
        <f t="shared" ca="1" si="690"/>
        <v>6.1027447392264282E-2</v>
      </c>
      <c r="AU836" s="1">
        <f t="shared" ca="1" si="691"/>
        <v>6.1539797687686942E-2</v>
      </c>
      <c r="AV836" s="1">
        <f t="shared" ca="1" si="692"/>
        <v>6.1950936966023863E-2</v>
      </c>
      <c r="AW836" s="1">
        <f t="shared" ca="1" si="693"/>
        <v>6.22747673239714E-2</v>
      </c>
      <c r="AX836" s="1">
        <f t="shared" ca="1" si="694"/>
        <v>6.25329578386771E-2</v>
      </c>
      <c r="AY836" s="1">
        <f t="shared" ca="1" si="695"/>
        <v>6.2748813057509303E-2</v>
      </c>
      <c r="AZ836" s="1">
        <f t="shared" ca="1" si="644"/>
        <v>6.294110660410554E-2</v>
      </c>
      <c r="BC836" s="1">
        <f t="shared" ca="1" si="696"/>
        <v>-5.7006311639412388E-2</v>
      </c>
      <c r="BD836" s="1">
        <f t="shared" ca="1" si="696"/>
        <v>1.312100890463455</v>
      </c>
      <c r="BE836" s="1">
        <f t="shared" ca="1" si="696"/>
        <v>1.1095784928941033</v>
      </c>
    </row>
    <row r="837" spans="1:57" x14ac:dyDescent="0.2">
      <c r="A837" s="118">
        <f t="shared" si="645"/>
        <v>8.2499999999998685</v>
      </c>
      <c r="B837" s="1">
        <f t="shared" ca="1" si="646"/>
        <v>3.7764436113370804E-2</v>
      </c>
      <c r="C837" s="1">
        <f t="shared" ca="1" si="647"/>
        <v>3.7902685352916715E-2</v>
      </c>
      <c r="D837" s="1">
        <f t="shared" ca="1" si="648"/>
        <v>3.8042417310530006E-2</v>
      </c>
      <c r="E837" s="1">
        <f t="shared" ca="1" si="649"/>
        <v>3.8184195320275921E-2</v>
      </c>
      <c r="F837" s="1">
        <f t="shared" ca="1" si="650"/>
        <v>3.8327960861277779E-2</v>
      </c>
      <c r="G837" s="1">
        <f t="shared" ca="1" si="651"/>
        <v>3.8473367885322775E-2</v>
      </c>
      <c r="H837" s="1">
        <f t="shared" ca="1" si="652"/>
        <v>3.8620094879635788E-2</v>
      </c>
      <c r="I837" s="1">
        <f t="shared" ca="1" si="653"/>
        <v>3.8768126913102691E-2</v>
      </c>
      <c r="J837" s="1">
        <f t="shared" ca="1" si="654"/>
        <v>3.8917989324300531E-2</v>
      </c>
      <c r="K837" s="1">
        <f t="shared" ca="1" si="655"/>
        <v>3.9070910436472032E-2</v>
      </c>
      <c r="L837" s="1">
        <f t="shared" ca="1" si="656"/>
        <v>3.9228896783706453E-2</v>
      </c>
      <c r="M837" s="1">
        <f t="shared" ca="1" si="657"/>
        <v>3.9394717569026828E-2</v>
      </c>
      <c r="N837" s="1">
        <f t="shared" ca="1" si="658"/>
        <v>3.9571809545921495E-2</v>
      </c>
      <c r="O837" s="1">
        <f t="shared" ca="1" si="659"/>
        <v>3.9764124084162453E-2</v>
      </c>
      <c r="P837" s="1">
        <f t="shared" ca="1" si="660"/>
        <v>3.9975942375488183E-2</v>
      </c>
      <c r="Q837" s="1">
        <f t="shared" ca="1" si="661"/>
        <v>4.0211682991929204E-2</v>
      </c>
      <c r="R837" s="1">
        <f t="shared" ca="1" si="662"/>
        <v>4.0475720620119393E-2</v>
      </c>
      <c r="S837" s="1">
        <f t="shared" ca="1" si="663"/>
        <v>4.0772228364181644E-2</v>
      </c>
      <c r="T837" s="1">
        <f t="shared" ca="1" si="664"/>
        <v>4.1105050290059994E-2</v>
      </c>
      <c r="U837" s="1">
        <f t="shared" ca="1" si="665"/>
        <v>4.1477606439709366E-2</v>
      </c>
      <c r="V837" s="1">
        <f t="shared" ca="1" si="666"/>
        <v>4.1892829161166205E-2</v>
      </c>
      <c r="W837" s="1">
        <f t="shared" ca="1" si="667"/>
        <v>4.2353126973921608E-2</v>
      </c>
      <c r="X837" s="1">
        <f t="shared" ca="1" si="668"/>
        <v>4.2860370354076138E-2</v>
      </c>
      <c r="Y837" s="1">
        <f t="shared" ca="1" si="669"/>
        <v>4.3415893084977827E-2</v>
      </c>
      <c r="Z837" s="1">
        <f t="shared" ca="1" si="670"/>
        <v>4.4020503293008759E-2</v>
      </c>
      <c r="AA837" s="1">
        <f t="shared" ca="1" si="671"/>
        <v>4.4674499454269559E-2</v>
      </c>
      <c r="AB837" s="1">
        <f t="shared" ca="1" si="672"/>
        <v>4.5377687308054498E-2</v>
      </c>
      <c r="AC837" s="1">
        <f t="shared" ca="1" si="673"/>
        <v>4.6129392351535889E-2</v>
      </c>
      <c r="AD837" s="1">
        <f t="shared" ca="1" si="674"/>
        <v>4.6928458706817888E-2</v>
      </c>
      <c r="AE837" s="1">
        <f t="shared" ca="1" si="675"/>
        <v>4.7773219460400154E-2</v>
      </c>
      <c r="AF837" s="1">
        <f t="shared" ca="1" si="676"/>
        <v>4.8661418775309405E-2</v>
      </c>
      <c r="AG837" s="1">
        <f t="shared" ca="1" si="677"/>
        <v>4.9590066331061083E-2</v>
      </c>
      <c r="AH837" s="1">
        <f t="shared" ca="1" si="678"/>
        <v>5.0555214275528913E-2</v>
      </c>
      <c r="AI837" s="1">
        <f t="shared" ca="1" si="679"/>
        <v>5.1551668255174828E-2</v>
      </c>
      <c r="AJ837" s="1">
        <f t="shared" ca="1" si="680"/>
        <v>5.2572675164585372E-2</v>
      </c>
      <c r="AK837" s="1">
        <f t="shared" ca="1" si="681"/>
        <v>5.3609662477433852E-2</v>
      </c>
      <c r="AL837" s="1">
        <f t="shared" ca="1" si="682"/>
        <v>5.4652122250183552E-2</v>
      </c>
      <c r="AM837" s="1">
        <f t="shared" ca="1" si="683"/>
        <v>5.5687719087325685E-2</v>
      </c>
      <c r="AN837" s="1">
        <f t="shared" ca="1" si="684"/>
        <v>5.6702643620540713E-2</v>
      </c>
      <c r="AO837" s="1">
        <f t="shared" ca="1" si="685"/>
        <v>5.768213993890129E-2</v>
      </c>
      <c r="AP837" s="1">
        <f t="shared" ca="1" si="686"/>
        <v>5.8611051238928853E-2</v>
      </c>
      <c r="AQ837" s="1">
        <f t="shared" ca="1" si="687"/>
        <v>5.9474235714457986E-2</v>
      </c>
      <c r="AR837" s="1">
        <f t="shared" ca="1" si="688"/>
        <v>6.0256890318385853E-2</v>
      </c>
      <c r="AS837" s="1">
        <f t="shared" ca="1" si="689"/>
        <v>6.0945173337629624E-2</v>
      </c>
      <c r="AT837" s="1">
        <f t="shared" ca="1" si="690"/>
        <v>6.1527797584501033E-2</v>
      </c>
      <c r="AU837" s="1">
        <f t="shared" ca="1" si="691"/>
        <v>6.1998986903904756E-2</v>
      </c>
      <c r="AV837" s="1">
        <f t="shared" ca="1" si="692"/>
        <v>6.2361962812297583E-2</v>
      </c>
      <c r="AW837" s="1">
        <f t="shared" ca="1" si="693"/>
        <v>6.2630476739557905E-2</v>
      </c>
      <c r="AX837" s="1">
        <f t="shared" ca="1" si="694"/>
        <v>6.2825925803108196E-2</v>
      </c>
      <c r="AY837" s="1">
        <f t="shared" ca="1" si="695"/>
        <v>6.2971221005821823E-2</v>
      </c>
      <c r="AZ837" s="1">
        <f t="shared" ca="1" si="644"/>
        <v>6.3084931003295319E-2</v>
      </c>
      <c r="BC837" s="1">
        <f t="shared" ca="1" si="696"/>
        <v>0.22085177517430488</v>
      </c>
      <c r="BD837" s="1">
        <f t="shared" ca="1" si="696"/>
        <v>1.238214732724261</v>
      </c>
      <c r="BE837" s="1">
        <f t="shared" ca="1" si="696"/>
        <v>0.12430777399787907</v>
      </c>
    </row>
    <row r="838" spans="1:57" x14ac:dyDescent="0.2">
      <c r="A838" s="118">
        <f t="shared" si="645"/>
        <v>8.2599999999998683</v>
      </c>
      <c r="B838" s="1">
        <f t="shared" ca="1" si="646"/>
        <v>3.8928376840062728E-2</v>
      </c>
      <c r="C838" s="1">
        <f t="shared" ca="1" si="647"/>
        <v>3.8951796982656196E-2</v>
      </c>
      <c r="D838" s="1">
        <f t="shared" ca="1" si="648"/>
        <v>3.8986286207907173E-2</v>
      </c>
      <c r="E838" s="1">
        <f t="shared" ca="1" si="649"/>
        <v>3.9032070725868867E-2</v>
      </c>
      <c r="F838" s="1">
        <f t="shared" ca="1" si="650"/>
        <v>3.908875875014297E-2</v>
      </c>
      <c r="G838" s="1">
        <f t="shared" ca="1" si="651"/>
        <v>3.9155674882061536E-2</v>
      </c>
      <c r="H838" s="1">
        <f t="shared" ca="1" si="652"/>
        <v>3.9232172024783768E-2</v>
      </c>
      <c r="I838" s="1">
        <f t="shared" ca="1" si="653"/>
        <v>3.9317912866024991E-2</v>
      </c>
      <c r="J838" s="1">
        <f t="shared" ca="1" si="654"/>
        <v>3.9413102504544835E-2</v>
      </c>
      <c r="K838" s="1">
        <f t="shared" ca="1" si="655"/>
        <v>3.9518649729748882E-2</v>
      </c>
      <c r="L838" s="1">
        <f t="shared" ca="1" si="656"/>
        <v>3.9636240705628802E-2</v>
      </c>
      <c r="M838" s="1">
        <f t="shared" ca="1" si="657"/>
        <v>3.9768322071391915E-2</v>
      </c>
      <c r="N838" s="1">
        <f t="shared" ca="1" si="658"/>
        <v>3.99180048639384E-2</v>
      </c>
      <c r="O838" s="1">
        <f t="shared" ca="1" si="659"/>
        <v>4.0088911109157674E-2</v>
      </c>
      <c r="P838" s="1">
        <f t="shared" ca="1" si="660"/>
        <v>4.0284989004999647E-2</v>
      </c>
      <c r="Q838" s="1">
        <f t="shared" ca="1" si="661"/>
        <v>4.0510320803544837E-2</v>
      </c>
      <c r="R838" s="1">
        <f t="shared" ca="1" si="662"/>
        <v>4.0768942089035289E-2</v>
      </c>
      <c r="S838" s="1">
        <f t="shared" ca="1" si="663"/>
        <v>4.1064684732294895E-2</v>
      </c>
      <c r="T838" s="1">
        <f t="shared" ca="1" si="664"/>
        <v>4.140105010775625E-2</v>
      </c>
      <c r="U838" s="1">
        <f t="shared" ca="1" si="665"/>
        <v>4.1781114736091418E-2</v>
      </c>
      <c r="V838" s="1">
        <f t="shared" ca="1" si="666"/>
        <v>4.2207467148172473E-2</v>
      </c>
      <c r="W838" s="1">
        <f t="shared" ca="1" si="667"/>
        <v>4.2682172155318283E-2</v>
      </c>
      <c r="X838" s="1">
        <f t="shared" ca="1" si="668"/>
        <v>4.3206756897765854E-2</v>
      </c>
      <c r="Y838" s="1">
        <f t="shared" ca="1" si="669"/>
        <v>4.3782212328780899E-2</v>
      </c>
      <c r="Z838" s="1">
        <f t="shared" ca="1" si="670"/>
        <v>4.440900427962903E-2</v>
      </c>
      <c r="AA838" s="1">
        <f t="shared" ca="1" si="671"/>
        <v>4.5087089406394033E-2</v>
      </c>
      <c r="AB838" s="1">
        <f t="shared" ca="1" si="672"/>
        <v>4.5815931931540571E-2</v>
      </c>
      <c r="AC838" s="1">
        <f t="shared" ca="1" si="673"/>
        <v>4.6594515779209013E-2</v>
      </c>
      <c r="AD838" s="1">
        <f t="shared" ca="1" si="674"/>
        <v>4.7421342783814539E-2</v>
      </c>
      <c r="AE838" s="1">
        <f t="shared" ca="1" si="675"/>
        <v>4.8294401978229179E-2</v>
      </c>
      <c r="AF838" s="1">
        <f t="shared" ca="1" si="676"/>
        <v>4.9211090269137447E-2</v>
      </c>
      <c r="AG838" s="1">
        <f t="shared" ca="1" si="677"/>
        <v>5.0168065249540109E-2</v>
      </c>
      <c r="AH838" s="1">
        <f t="shared" ca="1" si="678"/>
        <v>5.1161020762365686E-2</v>
      </c>
      <c r="AI838" s="1">
        <f t="shared" ca="1" si="679"/>
        <v>5.218439740536613E-2</v>
      </c>
      <c r="AJ838" s="1">
        <f t="shared" ca="1" si="680"/>
        <v>5.3231071264900599E-2</v>
      </c>
      <c r="AK838" s="1">
        <f t="shared" ca="1" si="681"/>
        <v>5.4292096107544617E-2</v>
      </c>
      <c r="AL838" s="1">
        <f t="shared" ca="1" si="682"/>
        <v>5.5356591847023795E-2</v>
      </c>
      <c r="AM838" s="1">
        <f t="shared" ca="1" si="683"/>
        <v>5.6411857422771806E-2</v>
      </c>
      <c r="AN838" s="1">
        <f t="shared" ca="1" si="684"/>
        <v>5.7443727782430169E-2</v>
      </c>
      <c r="AO838" s="1">
        <f t="shared" ca="1" si="685"/>
        <v>5.8437101724276068E-2</v>
      </c>
      <c r="AP838" s="1">
        <f t="shared" ca="1" si="686"/>
        <v>5.9376485025647373E-2</v>
      </c>
      <c r="AQ838" s="1">
        <f t="shared" ca="1" si="687"/>
        <v>6.0246404591795553E-2</v>
      </c>
      <c r="AR838" s="1">
        <f t="shared" ca="1" si="688"/>
        <v>6.1031738325663089E-2</v>
      </c>
      <c r="AS838" s="1">
        <f t="shared" ca="1" si="689"/>
        <v>6.1718357279379993E-2</v>
      </c>
      <c r="AT838" s="1">
        <f t="shared" ca="1" si="690"/>
        <v>6.2294746310846957E-2</v>
      </c>
      <c r="AU838" s="1">
        <f t="shared" ca="1" si="691"/>
        <v>6.2754971429376569E-2</v>
      </c>
      <c r="AV838" s="1">
        <f t="shared" ca="1" si="692"/>
        <v>6.3102127621667892E-2</v>
      </c>
      <c r="AW838" s="1">
        <f t="shared" ca="1" si="693"/>
        <v>6.3349783080662261E-2</v>
      </c>
      <c r="AX838" s="1">
        <f t="shared" ca="1" si="694"/>
        <v>6.3519030388100778E-2</v>
      </c>
      <c r="AY838" s="1">
        <f t="shared" ca="1" si="695"/>
        <v>6.363236062962993E-2</v>
      </c>
      <c r="AZ838" s="1">
        <f t="shared" ca="1" si="644"/>
        <v>6.3708271918565235E-2</v>
      </c>
      <c r="BC838" s="1">
        <f t="shared" ca="1" si="696"/>
        <v>0.84893140736474582</v>
      </c>
      <c r="BD838" s="1">
        <f t="shared" ca="1" si="696"/>
        <v>6.9568384048791287E-2</v>
      </c>
      <c r="BE838" s="1">
        <f t="shared" ca="1" si="696"/>
        <v>-1.3471770350014971</v>
      </c>
    </row>
    <row r="839" spans="1:57" x14ac:dyDescent="0.2">
      <c r="A839" s="118">
        <f t="shared" si="645"/>
        <v>8.2699999999998681</v>
      </c>
      <c r="B839" s="1">
        <f t="shared" ca="1" si="646"/>
        <v>3.977489246469882E-2</v>
      </c>
      <c r="C839" s="1">
        <f t="shared" ca="1" si="647"/>
        <v>3.9789868567306388E-2</v>
      </c>
      <c r="D839" s="1">
        <f t="shared" ca="1" si="648"/>
        <v>3.9814197579818626E-2</v>
      </c>
      <c r="E839" s="1">
        <f t="shared" ca="1" si="649"/>
        <v>3.9848212898529779E-2</v>
      </c>
      <c r="F839" s="1">
        <f t="shared" ca="1" si="650"/>
        <v>3.9891633782904494E-2</v>
      </c>
      <c r="G839" s="1">
        <f t="shared" ca="1" si="651"/>
        <v>3.9943899792230703E-2</v>
      </c>
      <c r="H839" s="1">
        <f t="shared" ca="1" si="652"/>
        <v>4.0004482542743094E-2</v>
      </c>
      <c r="I839" s="1">
        <f t="shared" ca="1" si="653"/>
        <v>4.0073166616896763E-2</v>
      </c>
      <c r="J839" s="1">
        <f t="shared" ca="1" si="654"/>
        <v>4.0150281120836774E-2</v>
      </c>
      <c r="K839" s="1">
        <f t="shared" ca="1" si="655"/>
        <v>4.0236859526489602E-2</v>
      </c>
      <c r="L839" s="1">
        <f t="shared" ca="1" si="656"/>
        <v>4.0334711816958212E-2</v>
      </c>
      <c r="M839" s="1">
        <f t="shared" ca="1" si="657"/>
        <v>4.0446406237662019E-2</v>
      </c>
      <c r="N839" s="1">
        <f t="shared" ca="1" si="658"/>
        <v>4.0575172269450392E-2</v>
      </c>
      <c r="O839" s="1">
        <f t="shared" ca="1" si="659"/>
        <v>4.0724746754415307E-2</v>
      </c>
      <c r="P839" s="1">
        <f t="shared" ca="1" si="660"/>
        <v>4.0899189063278107E-2</v>
      </c>
      <c r="Q839" s="1">
        <f t="shared" ca="1" si="661"/>
        <v>4.1102689305603735E-2</v>
      </c>
      <c r="R839" s="1">
        <f t="shared" ca="1" si="662"/>
        <v>4.1339388153707496E-2</v>
      </c>
      <c r="S839" s="1">
        <f t="shared" ca="1" si="663"/>
        <v>4.1613220449033303E-2</v>
      </c>
      <c r="T839" s="1">
        <f t="shared" ca="1" si="664"/>
        <v>4.1927789090990104E-2</v>
      </c>
      <c r="U839" s="1">
        <f t="shared" ca="1" si="665"/>
        <v>4.2286271306132751E-2</v>
      </c>
      <c r="V839" s="1">
        <f t="shared" ca="1" si="666"/>
        <v>4.2691356043431994E-2</v>
      </c>
      <c r="W839" s="1">
        <f t="shared" ca="1" si="667"/>
        <v>4.3145208646563939E-2</v>
      </c>
      <c r="X839" s="1">
        <f t="shared" ca="1" si="668"/>
        <v>4.364945716310089E-2</v>
      </c>
      <c r="Y839" s="1">
        <f t="shared" ca="1" si="669"/>
        <v>4.4205193960008805E-2</v>
      </c>
      <c r="Z839" s="1">
        <f t="shared" ca="1" si="670"/>
        <v>4.4812986816022062E-2</v>
      </c>
      <c r="AA839" s="1">
        <f t="shared" ca="1" si="671"/>
        <v>4.5472894806354608E-2</v>
      </c>
      <c r="AB839" s="1">
        <f t="shared" ca="1" si="672"/>
        <v>4.6184484868600696E-2</v>
      </c>
      <c r="AC839" s="1">
        <f t="shared" ca="1" si="673"/>
        <v>4.6946843572658867E-2</v>
      </c>
      <c r="AD839" s="1">
        <f t="shared" ca="1" si="674"/>
        <v>4.775857466301979E-2</v>
      </c>
      <c r="AE839" s="1">
        <f t="shared" ca="1" si="675"/>
        <v>4.8617767287956838E-2</v>
      </c>
      <c r="AF839" s="1">
        <f t="shared" ca="1" si="676"/>
        <v>4.9521915234292099E-2</v>
      </c>
      <c r="AG839" s="1">
        <f t="shared" ca="1" si="677"/>
        <v>5.0467768117226315E-2</v>
      </c>
      <c r="AH839" s="1">
        <f t="shared" ca="1" si="678"/>
        <v>5.1451105572950753E-2</v>
      </c>
      <c r="AI839" s="1">
        <f t="shared" ca="1" si="679"/>
        <v>5.2466447268400294E-2</v>
      </c>
      <c r="AJ839" s="1">
        <f t="shared" ca="1" si="680"/>
        <v>5.3506742656812531E-2</v>
      </c>
      <c r="AK839" s="1">
        <f t="shared" ca="1" si="681"/>
        <v>5.456311606203567E-2</v>
      </c>
      <c r="AL839" s="1">
        <f t="shared" ca="1" si="682"/>
        <v>5.5624759617694496E-2</v>
      </c>
      <c r="AM839" s="1">
        <f t="shared" ca="1" si="683"/>
        <v>5.6679051030868767E-2</v>
      </c>
      <c r="AN839" s="1">
        <f t="shared" ca="1" si="684"/>
        <v>5.7711914006109172E-2</v>
      </c>
      <c r="AO839" s="1">
        <f t="shared" ca="1" si="685"/>
        <v>5.8708346441412915E-2</v>
      </c>
      <c r="AP839" s="1">
        <f t="shared" ca="1" si="686"/>
        <v>5.9652961050629547E-2</v>
      </c>
      <c r="AQ839" s="1">
        <f t="shared" ca="1" si="687"/>
        <v>6.0530397928283262E-2</v>
      </c>
      <c r="AR839" s="1">
        <f t="shared" ca="1" si="688"/>
        <v>6.1325660796748428E-2</v>
      </c>
      <c r="AS839" s="1">
        <f t="shared" ca="1" si="689"/>
        <v>6.2024778892058686E-2</v>
      </c>
      <c r="AT839" s="1">
        <f t="shared" ca="1" si="690"/>
        <v>6.2616454753163325E-2</v>
      </c>
      <c r="AU839" s="1">
        <f t="shared" ca="1" si="691"/>
        <v>6.3095041412982764E-2</v>
      </c>
      <c r="AV839" s="1">
        <f t="shared" ca="1" si="692"/>
        <v>6.3463950427397997E-2</v>
      </c>
      <c r="AW839" s="1">
        <f t="shared" ca="1" si="693"/>
        <v>6.3737008559521663E-2</v>
      </c>
      <c r="AX839" s="1">
        <f t="shared" ca="1" si="694"/>
        <v>6.3935445780865852E-2</v>
      </c>
      <c r="AY839" s="1">
        <f t="shared" ca="1" si="695"/>
        <v>6.4081784480432336E-2</v>
      </c>
      <c r="AZ839" s="1">
        <f t="shared" ca="1" si="644"/>
        <v>6.4195014548131549E-2</v>
      </c>
      <c r="BC839" s="1">
        <f t="shared" ca="1" si="696"/>
        <v>0.70950004143359369</v>
      </c>
      <c r="BD839" s="1">
        <f t="shared" ca="1" si="696"/>
        <v>-0.67831848565099051</v>
      </c>
      <c r="BE839" s="1">
        <f t="shared" ca="1" si="696"/>
        <v>-0.31268283674268726</v>
      </c>
    </row>
    <row r="840" spans="1:57" x14ac:dyDescent="0.2">
      <c r="A840" s="118">
        <f t="shared" si="645"/>
        <v>8.2799999999998679</v>
      </c>
      <c r="B840" s="1">
        <f t="shared" ca="1" si="646"/>
        <v>3.7740310200112308E-2</v>
      </c>
      <c r="C840" s="1">
        <f t="shared" ca="1" si="647"/>
        <v>3.7969261791818393E-2</v>
      </c>
      <c r="D840" s="1">
        <f t="shared" ca="1" si="648"/>
        <v>3.8187786093002427E-2</v>
      </c>
      <c r="E840" s="1">
        <f t="shared" ca="1" si="649"/>
        <v>3.8396942974773952E-2</v>
      </c>
      <c r="F840" s="1">
        <f t="shared" ca="1" si="650"/>
        <v>3.8597182032084253E-2</v>
      </c>
      <c r="G840" s="1">
        <f t="shared" ca="1" si="651"/>
        <v>3.8788677068661397E-2</v>
      </c>
      <c r="H840" s="1">
        <f t="shared" ca="1" si="652"/>
        <v>3.897163768883067E-2</v>
      </c>
      <c r="I840" s="1">
        <f t="shared" ca="1" si="653"/>
        <v>3.9146589623421699E-2</v>
      </c>
      <c r="J840" s="1">
        <f t="shared" ca="1" si="654"/>
        <v>3.9314605210849514E-2</v>
      </c>
      <c r="K840" s="1">
        <f t="shared" ca="1" si="655"/>
        <v>3.9477461799675151E-2</v>
      </c>
      <c r="L840" s="1">
        <f t="shared" ca="1" si="656"/>
        <v>3.9637712359236715E-2</v>
      </c>
      <c r="M840" s="1">
        <f t="shared" ca="1" si="657"/>
        <v>3.9798665889302295E-2</v>
      </c>
      <c r="N840" s="1">
        <f t="shared" ca="1" si="658"/>
        <v>3.9964289453497372E-2</v>
      </c>
      <c r="O840" s="1">
        <f t="shared" ca="1" si="659"/>
        <v>4.0139053848629674E-2</v>
      </c>
      <c r="P840" s="1">
        <f t="shared" ca="1" si="660"/>
        <v>4.0327748763268105E-2</v>
      </c>
      <c r="Q840" s="1">
        <f t="shared" ca="1" si="661"/>
        <v>4.0535291320455621E-2</v>
      </c>
      <c r="R840" s="1">
        <f t="shared" ca="1" si="662"/>
        <v>4.076654644961359E-2</v>
      </c>
      <c r="S840" s="1">
        <f t="shared" ca="1" si="663"/>
        <v>4.1026171145274896E-2</v>
      </c>
      <c r="T840" s="1">
        <f t="shared" ca="1" si="664"/>
        <v>4.1318489026824813E-2</v>
      </c>
      <c r="U840" s="1">
        <f t="shared" ca="1" si="665"/>
        <v>4.1647397232327125E-2</v>
      </c>
      <c r="V840" s="1">
        <f t="shared" ca="1" si="666"/>
        <v>4.2016304342518296E-2</v>
      </c>
      <c r="W840" s="1">
        <f t="shared" ca="1" si="667"/>
        <v>4.2428095452313047E-2</v>
      </c>
      <c r="X840" s="1">
        <f t="shared" ca="1" si="668"/>
        <v>4.2885118738128121E-2</v>
      </c>
      <c r="Y840" s="1">
        <f t="shared" ca="1" si="669"/>
        <v>4.3389187202686946E-2</v>
      </c>
      <c r="Z840" s="1">
        <f t="shared" ca="1" si="670"/>
        <v>4.3941589793007725E-2</v>
      </c>
      <c r="AA840" s="1">
        <f t="shared" ca="1" si="671"/>
        <v>4.4543107220736393E-2</v>
      </c>
      <c r="AB840" s="1">
        <f t="shared" ca="1" si="672"/>
        <v>4.5194028348591202E-2</v>
      </c>
      <c r="AC840" s="1">
        <f t="shared" ca="1" si="673"/>
        <v>4.5894161588897066E-2</v>
      </c>
      <c r="AD840" s="1">
        <f t="shared" ca="1" si="674"/>
        <v>4.6642831771708484E-2</v>
      </c>
      <c r="AE840" s="1">
        <f t="shared" ca="1" si="675"/>
        <v>4.7438847307376728E-2</v>
      </c>
      <c r="AF840" s="1">
        <f t="shared" ca="1" si="676"/>
        <v>4.8280417977084579E-2</v>
      </c>
      <c r="AG840" s="1">
        <f t="shared" ca="1" si="677"/>
        <v>4.9165004505035824E-2</v>
      </c>
      <c r="AH840" s="1">
        <f t="shared" ca="1" si="678"/>
        <v>5.0089091397584724E-2</v>
      </c>
      <c r="AI840" s="1">
        <f t="shared" ca="1" si="679"/>
        <v>5.1047896488184849E-2</v>
      </c>
      <c r="AJ840" s="1">
        <f t="shared" ca="1" si="680"/>
        <v>5.203506175214194E-2</v>
      </c>
      <c r="AK840" s="1">
        <f t="shared" ca="1" si="681"/>
        <v>5.304240131521127E-2</v>
      </c>
      <c r="AL840" s="1">
        <f t="shared" ca="1" si="682"/>
        <v>5.4059798873253552E-2</v>
      </c>
      <c r="AM840" s="1">
        <f t="shared" ca="1" si="683"/>
        <v>5.5075330312161754E-2</v>
      </c>
      <c r="AN840" s="1">
        <f t="shared" ca="1" si="684"/>
        <v>5.607562751163378E-2</v>
      </c>
      <c r="AO840" s="1">
        <f t="shared" ca="1" si="685"/>
        <v>5.7046406837504525E-2</v>
      </c>
      <c r="AP840" s="1">
        <f t="shared" ca="1" si="686"/>
        <v>5.7973007276572286E-2</v>
      </c>
      <c r="AQ840" s="1">
        <f t="shared" ca="1" si="687"/>
        <v>5.8840801576619008E-2</v>
      </c>
      <c r="AR840" s="1">
        <f t="shared" ca="1" si="688"/>
        <v>5.9635539138122209E-2</v>
      </c>
      <c r="AS840" s="1">
        <f t="shared" ca="1" si="689"/>
        <v>6.0344027782343927E-2</v>
      </c>
      <c r="AT840" s="1">
        <f t="shared" ca="1" si="690"/>
        <v>6.0955808327515022E-2</v>
      </c>
      <c r="AU840" s="1">
        <f t="shared" ca="1" si="691"/>
        <v>6.1466140632457117E-2</v>
      </c>
      <c r="AV840" s="1">
        <f t="shared" ca="1" si="692"/>
        <v>6.1879370873634744E-2</v>
      </c>
      <c r="AW840" s="1">
        <f t="shared" ca="1" si="693"/>
        <v>6.2210201172105677E-2</v>
      </c>
      <c r="AX840" s="1">
        <f t="shared" ca="1" si="694"/>
        <v>6.2480615978806504E-2</v>
      </c>
      <c r="AY840" s="1">
        <f t="shared" ca="1" si="695"/>
        <v>6.2713797406940927E-2</v>
      </c>
      <c r="AZ840" s="1">
        <f t="shared" ca="1" si="644"/>
        <v>6.2929750292449738E-2</v>
      </c>
      <c r="BC840" s="1">
        <f t="shared" ca="1" si="696"/>
        <v>-1.8173791435090187</v>
      </c>
      <c r="BD840" s="1">
        <f t="shared" ca="1" si="696"/>
        <v>-0.67628768034521691</v>
      </c>
      <c r="BE840" s="1">
        <f t="shared" ca="1" si="696"/>
        <v>2.3295919822928859</v>
      </c>
    </row>
    <row r="841" spans="1:57" x14ac:dyDescent="0.2">
      <c r="A841" s="118">
        <f t="shared" si="645"/>
        <v>8.2899999999998677</v>
      </c>
      <c r="B841" s="1">
        <f t="shared" ca="1" si="646"/>
        <v>3.820593592249695E-2</v>
      </c>
      <c r="C841" s="1">
        <f t="shared" ca="1" si="647"/>
        <v>3.8338907881784727E-2</v>
      </c>
      <c r="D841" s="1">
        <f t="shared" ca="1" si="648"/>
        <v>3.8471088386175266E-2</v>
      </c>
      <c r="E841" s="1">
        <f t="shared" ca="1" si="649"/>
        <v>3.8603165096643556E-2</v>
      </c>
      <c r="F841" s="1">
        <f t="shared" ca="1" si="650"/>
        <v>3.873521925964328E-2</v>
      </c>
      <c r="G841" s="1">
        <f t="shared" ca="1" si="651"/>
        <v>3.8867060236052332E-2</v>
      </c>
      <c r="H841" s="1">
        <f t="shared" ca="1" si="652"/>
        <v>3.8998536919328995E-2</v>
      </c>
      <c r="I841" s="1">
        <f t="shared" ca="1" si="653"/>
        <v>3.912981746819201E-2</v>
      </c>
      <c r="J841" s="1">
        <f t="shared" ca="1" si="654"/>
        <v>3.9261618704050372E-2</v>
      </c>
      <c r="K841" s="1">
        <f t="shared" ca="1" si="655"/>
        <v>3.9395363072128382E-2</v>
      </c>
      <c r="L841" s="1">
        <f t="shared" ca="1" si="656"/>
        <v>3.9533247721198241E-2</v>
      </c>
      <c r="M841" s="1">
        <f t="shared" ca="1" si="657"/>
        <v>3.9678223579781978E-2</v>
      </c>
      <c r="N841" s="1">
        <f t="shared" ca="1" si="658"/>
        <v>3.9833896459556671E-2</v>
      </c>
      <c r="O841" s="1">
        <f t="shared" ca="1" si="659"/>
        <v>4.0004372277145123E-2</v>
      </c>
      <c r="P841" s="1">
        <f t="shared" ca="1" si="660"/>
        <v>4.0194072210713097E-2</v>
      </c>
      <c r="Q841" s="1">
        <f t="shared" ca="1" si="661"/>
        <v>4.0407541579490849E-2</v>
      </c>
      <c r="R841" s="1">
        <f t="shared" ca="1" si="662"/>
        <v>4.0649270765762135E-2</v>
      </c>
      <c r="S841" s="1">
        <f t="shared" ca="1" si="663"/>
        <v>4.0923540126323259E-2</v>
      </c>
      <c r="T841" s="1">
        <f t="shared" ca="1" si="664"/>
        <v>4.1234295222203177E-2</v>
      </c>
      <c r="U841" s="1">
        <f t="shared" ca="1" si="665"/>
        <v>4.1585054335216441E-2</v>
      </c>
      <c r="V841" s="1">
        <f t="shared" ca="1" si="666"/>
        <v>4.1978846918091374E-2</v>
      </c>
      <c r="W841" s="1">
        <f t="shared" ca="1" si="667"/>
        <v>4.2418179062370123E-2</v>
      </c>
      <c r="X841" s="1">
        <f t="shared" ca="1" si="668"/>
        <v>4.2905020321288831E-2</v>
      </c>
      <c r="Y841" s="1">
        <f t="shared" ca="1" si="669"/>
        <v>4.3440805581815622E-2</v>
      </c>
      <c r="Z841" s="1">
        <f t="shared" ca="1" si="670"/>
        <v>4.4026446206452179E-2</v>
      </c>
      <c r="AA841" s="1">
        <f t="shared" ca="1" si="671"/>
        <v>4.4662345786886971E-2</v>
      </c>
      <c r="AB841" s="1">
        <f t="shared" ca="1" si="672"/>
        <v>4.5348416347144982E-2</v>
      </c>
      <c r="AC841" s="1">
        <f t="shared" ca="1" si="673"/>
        <v>4.6084089364676929E-2</v>
      </c>
      <c r="AD841" s="1">
        <f t="shared" ca="1" si="674"/>
        <v>4.6868311956468157E-2</v>
      </c>
      <c r="AE841" s="1">
        <f t="shared" ca="1" si="675"/>
        <v>4.7699512967430163E-2</v>
      </c>
      <c r="AF841" s="1">
        <f t="shared" ca="1" si="676"/>
        <v>4.8575519313235963E-2</v>
      </c>
      <c r="AG841" s="1">
        <f t="shared" ca="1" si="677"/>
        <v>4.9493403940152302E-2</v>
      </c>
      <c r="AH841" s="1">
        <f t="shared" ca="1" si="678"/>
        <v>5.0449257328460242E-2</v>
      </c>
      <c r="AI841" s="1">
        <f t="shared" ca="1" si="679"/>
        <v>5.1437896603079701E-2</v>
      </c>
      <c r="AJ841" s="1">
        <f t="shared" ca="1" si="680"/>
        <v>5.2452557444818068E-2</v>
      </c>
      <c r="AK841" s="1">
        <f t="shared" ca="1" si="681"/>
        <v>5.3484645054380948E-2</v>
      </c>
      <c r="AL841" s="1">
        <f t="shared" ca="1" si="682"/>
        <v>5.4523636060033229E-2</v>
      </c>
      <c r="AM841" s="1">
        <f t="shared" ca="1" si="683"/>
        <v>5.5557205964244454E-2</v>
      </c>
      <c r="AN841" s="1">
        <f t="shared" ca="1" si="684"/>
        <v>5.6571596265550257E-2</v>
      </c>
      <c r="AO841" s="1">
        <f t="shared" ca="1" si="685"/>
        <v>5.7552143191562148E-2</v>
      </c>
      <c r="AP841" s="1">
        <f t="shared" ca="1" si="686"/>
        <v>5.8483813367470043E-2</v>
      </c>
      <c r="AQ841" s="1">
        <f t="shared" ca="1" si="687"/>
        <v>5.9351613692647229E-2</v>
      </c>
      <c r="AR841" s="1">
        <f t="shared" ca="1" si="688"/>
        <v>6.0140941141653581E-2</v>
      </c>
      <c r="AS841" s="1">
        <f t="shared" ca="1" si="689"/>
        <v>6.0838284552697297E-2</v>
      </c>
      <c r="AT841" s="1">
        <f t="shared" ca="1" si="690"/>
        <v>6.1432925632059904E-2</v>
      </c>
      <c r="AU841" s="1">
        <f t="shared" ca="1" si="691"/>
        <v>6.1919932858194547E-2</v>
      </c>
      <c r="AV841" s="1">
        <f t="shared" ca="1" si="692"/>
        <v>6.2303487080733251E-2</v>
      </c>
      <c r="AW841" s="1">
        <f t="shared" ca="1" si="693"/>
        <v>6.2598064598945222E-2</v>
      </c>
      <c r="AX841" s="1">
        <f t="shared" ca="1" si="694"/>
        <v>6.282530368592372E-2</v>
      </c>
      <c r="AY841" s="1">
        <f t="shared" ca="1" si="695"/>
        <v>6.3007954521347734E-2</v>
      </c>
      <c r="AZ841" s="1">
        <f t="shared" ca="1" si="644"/>
        <v>6.3165600224319593E-2</v>
      </c>
      <c r="BC841" s="1">
        <f t="shared" ca="1" si="696"/>
        <v>0.2739605636007898</v>
      </c>
      <c r="BD841" s="1">
        <f t="shared" ca="1" si="696"/>
        <v>0.51535830532057059</v>
      </c>
      <c r="BE841" s="1">
        <f t="shared" ca="1" si="696"/>
        <v>-0.98546386905316652</v>
      </c>
    </row>
    <row r="842" spans="1:57" x14ac:dyDescent="0.2">
      <c r="A842" s="118">
        <f t="shared" si="645"/>
        <v>8.2999999999998675</v>
      </c>
      <c r="B842" s="1">
        <f t="shared" ca="1" si="646"/>
        <v>3.9342502807408516E-2</v>
      </c>
      <c r="C842" s="1">
        <f t="shared" ca="1" si="647"/>
        <v>3.9595042705929923E-2</v>
      </c>
      <c r="D842" s="1">
        <f t="shared" ca="1" si="648"/>
        <v>3.9835952004581038E-2</v>
      </c>
      <c r="E842" s="1">
        <f t="shared" ca="1" si="649"/>
        <v>4.006631136836282E-2</v>
      </c>
      <c r="F842" s="1">
        <f t="shared" ca="1" si="650"/>
        <v>4.0286598910272108E-2</v>
      </c>
      <c r="G842" s="1">
        <f t="shared" ca="1" si="651"/>
        <v>4.0497024759904098E-2</v>
      </c>
      <c r="H842" s="1">
        <f t="shared" ca="1" si="652"/>
        <v>4.0697842299552991E-2</v>
      </c>
      <c r="I842" s="1">
        <f t="shared" ca="1" si="653"/>
        <v>4.0889627293856534E-2</v>
      </c>
      <c r="J842" s="1">
        <f t="shared" ca="1" si="654"/>
        <v>4.1073506196418891E-2</v>
      </c>
      <c r="K842" s="1">
        <f t="shared" ca="1" si="655"/>
        <v>4.1251311667710837E-2</v>
      </c>
      <c r="L842" s="1">
        <f t="shared" ca="1" si="656"/>
        <v>4.1425650127852875E-2</v>
      </c>
      <c r="M842" s="1">
        <f t="shared" ca="1" si="657"/>
        <v>4.1599879507434726E-2</v>
      </c>
      <c r="N842" s="1">
        <f t="shared" ca="1" si="658"/>
        <v>4.1778009430548123E-2</v>
      </c>
      <c r="O842" s="1">
        <f t="shared" ca="1" si="659"/>
        <v>4.1964545997954406E-2</v>
      </c>
      <c r="P842" s="1">
        <f t="shared" ca="1" si="660"/>
        <v>4.2164306948475803E-2</v>
      </c>
      <c r="Q842" s="1">
        <f t="shared" ca="1" si="661"/>
        <v>4.2382230879591164E-2</v>
      </c>
      <c r="R842" s="1">
        <f t="shared" ca="1" si="662"/>
        <v>4.2623198721562464E-2</v>
      </c>
      <c r="S842" s="1">
        <f t="shared" ca="1" si="663"/>
        <v>4.2891879301964836E-2</v>
      </c>
      <c r="T842" s="1">
        <f t="shared" ca="1" si="664"/>
        <v>4.3192605244440865E-2</v>
      </c>
      <c r="U842" s="1">
        <f t="shared" ca="1" si="665"/>
        <v>4.3529281106048485E-2</v>
      </c>
      <c r="V842" s="1">
        <f t="shared" ca="1" si="666"/>
        <v>4.3905322350928394E-2</v>
      </c>
      <c r="W842" s="1">
        <f t="shared" ca="1" si="667"/>
        <v>4.4323621211781815E-2</v>
      </c>
      <c r="X842" s="1">
        <f t="shared" ca="1" si="668"/>
        <v>4.4786533765740606E-2</v>
      </c>
      <c r="Y842" s="1">
        <f t="shared" ca="1" si="669"/>
        <v>4.5295881931570144E-2</v>
      </c>
      <c r="Z842" s="1">
        <f t="shared" ca="1" si="670"/>
        <v>4.5852964633474581E-2</v>
      </c>
      <c r="AA842" s="1">
        <f t="shared" ca="1" si="671"/>
        <v>4.6458573485738029E-2</v>
      </c>
      <c r="AB842" s="1">
        <f t="shared" ca="1" si="672"/>
        <v>4.7113008808696358E-2</v>
      </c>
      <c r="AC842" s="1">
        <f t="shared" ca="1" si="673"/>
        <v>4.7816090266290023E-2</v>
      </c>
      <c r="AD842" s="1">
        <f t="shared" ca="1" si="674"/>
        <v>4.8567152362315576E-2</v>
      </c>
      <c r="AE842" s="1">
        <f t="shared" ca="1" si="675"/>
        <v>4.9365009447171156E-2</v>
      </c>
      <c r="AF842" s="1">
        <f t="shared" ca="1" si="676"/>
        <v>5.0207870609699272E-2</v>
      </c>
      <c r="AG842" s="1">
        <f t="shared" ca="1" si="677"/>
        <v>5.10931860301947E-2</v>
      </c>
      <c r="AH842" s="1">
        <f t="shared" ca="1" si="678"/>
        <v>5.2017417166143887E-2</v>
      </c>
      <c r="AI842" s="1">
        <f t="shared" ca="1" si="679"/>
        <v>5.2975745459141639E-2</v>
      </c>
      <c r="AJ842" s="1">
        <f t="shared" ca="1" si="680"/>
        <v>5.3961765379813752E-2</v>
      </c>
      <c r="AK842" s="1">
        <f t="shared" ca="1" si="681"/>
        <v>5.4967238377893031E-2</v>
      </c>
      <c r="AL842" s="1">
        <f t="shared" ca="1" si="682"/>
        <v>5.5981999284659814E-2</v>
      </c>
      <c r="AM842" s="1">
        <f t="shared" ca="1" si="683"/>
        <v>5.6994088556133228E-2</v>
      </c>
      <c r="AN842" s="1">
        <f t="shared" ca="1" si="684"/>
        <v>5.7990122651473221E-2</v>
      </c>
      <c r="AO842" s="1">
        <f t="shared" ca="1" si="685"/>
        <v>5.8955822952528027E-2</v>
      </c>
      <c r="AP842" s="1">
        <f t="shared" ca="1" si="686"/>
        <v>5.9876548990070957E-2</v>
      </c>
      <c r="AQ842" s="1">
        <f t="shared" ca="1" si="687"/>
        <v>6.0737707220444283E-2</v>
      </c>
      <c r="AR842" s="1">
        <f t="shared" ca="1" si="688"/>
        <v>6.1525107998075319E-2</v>
      </c>
      <c r="AS842" s="1">
        <f t="shared" ca="1" si="689"/>
        <v>6.2225687512468299E-2</v>
      </c>
      <c r="AT842" s="1">
        <f t="shared" ca="1" si="690"/>
        <v>6.2829234849514859E-2</v>
      </c>
      <c r="AU842" s="1">
        <f t="shared" ca="1" si="691"/>
        <v>6.3331392765298172E-2</v>
      </c>
      <c r="AV842" s="1">
        <f t="shared" ca="1" si="692"/>
        <v>6.3736940709646417E-2</v>
      </c>
      <c r="AW842" s="1">
        <f t="shared" ca="1" si="693"/>
        <v>6.4060891889846983E-2</v>
      </c>
      <c r="AX842" s="1">
        <f t="shared" ca="1" si="694"/>
        <v>6.4325301822963962E-2</v>
      </c>
      <c r="AY842" s="1">
        <f t="shared" ca="1" si="695"/>
        <v>6.4553254096413146E-2</v>
      </c>
      <c r="AZ842" s="1">
        <f t="shared" ca="1" si="644"/>
        <v>6.476483921551951E-2</v>
      </c>
      <c r="BC842" s="1">
        <f t="shared" ca="1" si="696"/>
        <v>2.5626056039039486</v>
      </c>
      <c r="BD842" s="1">
        <f t="shared" ca="1" si="696"/>
        <v>-0.31741800781256568</v>
      </c>
      <c r="BE842" s="1">
        <f t="shared" ca="1" si="696"/>
        <v>1.3196173205188391</v>
      </c>
    </row>
    <row r="843" spans="1:57" x14ac:dyDescent="0.2">
      <c r="A843" s="118">
        <f t="shared" si="645"/>
        <v>8.3099999999998673</v>
      </c>
      <c r="B843" s="1">
        <f t="shared" ca="1" si="646"/>
        <v>3.9104561117071099E-2</v>
      </c>
      <c r="C843" s="1">
        <f t="shared" ca="1" si="647"/>
        <v>3.9283637758352315E-2</v>
      </c>
      <c r="D843" s="1">
        <f t="shared" ca="1" si="648"/>
        <v>3.9460787996249171E-2</v>
      </c>
      <c r="E843" s="1">
        <f t="shared" ca="1" si="649"/>
        <v>3.9636677551334043E-2</v>
      </c>
      <c r="F843" s="1">
        <f t="shared" ca="1" si="650"/>
        <v>3.981137345548548E-2</v>
      </c>
      <c r="G843" s="1">
        <f t="shared" ca="1" si="651"/>
        <v>3.9984678655713431E-2</v>
      </c>
      <c r="H843" s="1">
        <f t="shared" ca="1" si="652"/>
        <v>4.0156443059784767E-2</v>
      </c>
      <c r="I843" s="1">
        <f t="shared" ca="1" si="653"/>
        <v>4.0326842053076836E-2</v>
      </c>
      <c r="J843" s="1">
        <f t="shared" ca="1" si="654"/>
        <v>4.0496603707345084E-2</v>
      </c>
      <c r="K843" s="1">
        <f t="shared" ca="1" si="655"/>
        <v>4.0667162853723876E-2</v>
      </c>
      <c r="L843" s="1">
        <f t="shared" ca="1" si="656"/>
        <v>4.0840727112591506E-2</v>
      </c>
      <c r="M843" s="1">
        <f t="shared" ca="1" si="657"/>
        <v>4.1020253327107375E-2</v>
      </c>
      <c r="N843" s="1">
        <f t="shared" ca="1" si="658"/>
        <v>4.1209346835507456E-2</v>
      </c>
      <c r="O843" s="1">
        <f t="shared" ca="1" si="659"/>
        <v>4.141210582451705E-2</v>
      </c>
      <c r="P843" s="1">
        <f t="shared" ca="1" si="660"/>
        <v>4.163293650226179E-2</v>
      </c>
      <c r="Q843" s="1">
        <f t="shared" ca="1" si="661"/>
        <v>4.1876362664158784E-2</v>
      </c>
      <c r="R843" s="1">
        <f t="shared" ca="1" si="662"/>
        <v>4.2146847721199317E-2</v>
      </c>
      <c r="S843" s="1">
        <f t="shared" ca="1" si="663"/>
        <v>4.2448640917869145E-2</v>
      </c>
      <c r="T843" s="1">
        <f t="shared" ca="1" si="664"/>
        <v>4.278565389897214E-2</v>
      </c>
      <c r="U843" s="1">
        <f t="shared" ca="1" si="665"/>
        <v>4.3161369465828096E-2</v>
      </c>
      <c r="V843" s="1">
        <f t="shared" ca="1" si="666"/>
        <v>4.357878107088009E-2</v>
      </c>
      <c r="W843" s="1">
        <f t="shared" ca="1" si="667"/>
        <v>4.4040359069938237E-2</v>
      </c>
      <c r="X843" s="1">
        <f t="shared" ca="1" si="668"/>
        <v>4.4548038048483229E-2</v>
      </c>
      <c r="Y843" s="1">
        <f t="shared" ca="1" si="669"/>
        <v>4.5103218941970877E-2</v>
      </c>
      <c r="Z843" s="1">
        <f t="shared" ca="1" si="670"/>
        <v>4.5706780219820761E-2</v>
      </c>
      <c r="AA843" s="1">
        <f t="shared" ca="1" si="671"/>
        <v>4.6359093498681989E-2</v>
      </c>
      <c r="AB843" s="1">
        <f t="shared" ca="1" si="672"/>
        <v>4.7060039367300015E-2</v>
      </c>
      <c r="AC843" s="1">
        <f t="shared" ca="1" si="673"/>
        <v>4.7809017634406523E-2</v>
      </c>
      <c r="AD843" s="1">
        <f t="shared" ca="1" si="674"/>
        <v>4.8604942127277853E-2</v>
      </c>
      <c r="AE843" s="1">
        <f t="shared" ca="1" si="675"/>
        <v>4.9446204609447555E-2</v>
      </c>
      <c r="AF843" s="1">
        <f t="shared" ca="1" si="676"/>
        <v>5.0330588218439859E-2</v>
      </c>
      <c r="AG843" s="1">
        <f t="shared" ca="1" si="677"/>
        <v>5.1255112217736216E-2</v>
      </c>
      <c r="AH843" s="1">
        <f t="shared" ca="1" si="678"/>
        <v>5.2215800883112923E-2</v>
      </c>
      <c r="AI843" s="1">
        <f t="shared" ca="1" si="679"/>
        <v>5.320739183659761E-2</v>
      </c>
      <c r="AJ843" s="1">
        <f t="shared" ca="1" si="680"/>
        <v>5.4223030262113767E-2</v>
      </c>
      <c r="AK843" s="1">
        <f t="shared" ca="1" si="681"/>
        <v>5.5254025871796224E-2</v>
      </c>
      <c r="AL843" s="1">
        <f t="shared" ca="1" si="682"/>
        <v>5.6289763809246551E-2</v>
      </c>
      <c r="AM843" s="1">
        <f t="shared" ca="1" si="683"/>
        <v>5.7317841658470023E-2</v>
      </c>
      <c r="AN843" s="1">
        <f t="shared" ca="1" si="684"/>
        <v>5.8324443017418223E-2</v>
      </c>
      <c r="AO843" s="1">
        <f t="shared" ca="1" si="685"/>
        <v>5.9294866551498147E-2</v>
      </c>
      <c r="AP843" s="1">
        <f t="shared" ca="1" si="686"/>
        <v>6.0214056804389279E-2</v>
      </c>
      <c r="AQ843" s="1">
        <f t="shared" ca="1" si="687"/>
        <v>6.1067012040155938E-2</v>
      </c>
      <c r="AR843" s="1">
        <f t="shared" ca="1" si="688"/>
        <v>6.1839148646816541E-2</v>
      </c>
      <c r="AS843" s="1">
        <f t="shared" ca="1" si="689"/>
        <v>6.2517043340032677E-2</v>
      </c>
      <c r="AT843" s="1">
        <f t="shared" ca="1" si="690"/>
        <v>6.3090185897561615E-2</v>
      </c>
      <c r="AU843" s="1">
        <f t="shared" ca="1" si="691"/>
        <v>6.3553985813862943E-2</v>
      </c>
      <c r="AV843" s="1">
        <f t="shared" ca="1" si="692"/>
        <v>6.3913011879412535E-2</v>
      </c>
      <c r="AW843" s="1">
        <f t="shared" ca="1" si="693"/>
        <v>6.4182003790530046E-2</v>
      </c>
      <c r="AX843" s="1">
        <f t="shared" ca="1" si="694"/>
        <v>6.4382624605820879E-2</v>
      </c>
      <c r="AY843" s="1">
        <f t="shared" ca="1" si="695"/>
        <v>6.4537486774302363E-2</v>
      </c>
      <c r="AZ843" s="1">
        <f t="shared" ca="1" si="644"/>
        <v>6.4666197254530586E-2</v>
      </c>
      <c r="BC843" s="1">
        <f t="shared" ca="1" si="696"/>
        <v>-0.20952742842558614</v>
      </c>
      <c r="BD843" s="1">
        <f t="shared" ca="1" si="696"/>
        <v>1.0477446448398027</v>
      </c>
      <c r="BE843" s="1">
        <f t="shared" ca="1" si="696"/>
        <v>-0.5565155720460071</v>
      </c>
    </row>
    <row r="844" spans="1:57" x14ac:dyDescent="0.2">
      <c r="A844" s="118">
        <f t="shared" si="645"/>
        <v>8.3199999999998671</v>
      </c>
      <c r="B844" s="1">
        <f t="shared" ca="1" si="646"/>
        <v>3.7476192190340867E-2</v>
      </c>
      <c r="C844" s="1">
        <f t="shared" ca="1" si="647"/>
        <v>3.7807554531705187E-2</v>
      </c>
      <c r="D844" s="1">
        <f t="shared" ca="1" si="648"/>
        <v>3.8127146593717645E-2</v>
      </c>
      <c r="E844" s="1">
        <f t="shared" ca="1" si="649"/>
        <v>3.8435915049934564E-2</v>
      </c>
      <c r="F844" s="1">
        <f t="shared" ca="1" si="650"/>
        <v>3.8734211749233249E-2</v>
      </c>
      <c r="G844" s="1">
        <f t="shared" ca="1" si="651"/>
        <v>3.9022128350345874E-2</v>
      </c>
      <c r="H844" s="1">
        <f t="shared" ca="1" si="652"/>
        <v>3.9299807168563662E-2</v>
      </c>
      <c r="I844" s="1">
        <f t="shared" ca="1" si="653"/>
        <v>3.9567719070098178E-2</v>
      </c>
      <c r="J844" s="1">
        <f t="shared" ca="1" si="654"/>
        <v>3.9826889576052717E-2</v>
      </c>
      <c r="K844" s="1">
        <f t="shared" ca="1" si="655"/>
        <v>4.0079051488963457E-2</v>
      </c>
      <c r="L844" s="1">
        <f t="shared" ca="1" si="656"/>
        <v>4.032670940385908E-2</v>
      </c>
      <c r="M844" s="1">
        <f t="shared" ca="1" si="657"/>
        <v>4.0573114832646508E-2</v>
      </c>
      <c r="N844" s="1">
        <f t="shared" ca="1" si="658"/>
        <v>4.0822164575288686E-2</v>
      </c>
      <c r="O844" s="1">
        <f t="shared" ca="1" si="659"/>
        <v>4.1078244652288022E-2</v>
      </c>
      <c r="P844" s="1">
        <f t="shared" ca="1" si="660"/>
        <v>4.1346045495792579E-2</v>
      </c>
      <c r="Q844" s="1">
        <f t="shared" ca="1" si="661"/>
        <v>4.1630371864959909E-2</v>
      </c>
      <c r="R844" s="1">
        <f t="shared" ca="1" si="662"/>
        <v>4.1935965430380584E-2</v>
      </c>
      <c r="S844" s="1">
        <f t="shared" ca="1" si="663"/>
        <v>4.2267351645682308E-2</v>
      </c>
      <c r="T844" s="1">
        <f t="shared" ca="1" si="664"/>
        <v>4.2628716981438636E-2</v>
      </c>
      <c r="U844" s="1">
        <f t="shared" ca="1" si="665"/>
        <v>4.3023818298258361E-2</v>
      </c>
      <c r="V844" s="1">
        <f t="shared" ca="1" si="666"/>
        <v>4.3455922859729428E-2</v>
      </c>
      <c r="W844" s="1">
        <f t="shared" ca="1" si="667"/>
        <v>4.3927774972621972E-2</v>
      </c>
      <c r="X844" s="1">
        <f t="shared" ca="1" si="668"/>
        <v>4.4441583561078711E-2</v>
      </c>
      <c r="Y844" s="1">
        <f t="shared" ca="1" si="669"/>
        <v>4.4999024407962732E-2</v>
      </c>
      <c r="Z844" s="1">
        <f t="shared" ca="1" si="670"/>
        <v>4.560125135719837E-2</v>
      </c>
      <c r="AA844" s="1">
        <f t="shared" ca="1" si="671"/>
        <v>4.6248911853266995E-2</v>
      </c>
      <c r="AB844" s="1">
        <f t="shared" ca="1" si="672"/>
        <v>4.6942162570997599E-2</v>
      </c>
      <c r="AC844" s="1">
        <f t="shared" ca="1" si="673"/>
        <v>4.7680679267633211E-2</v>
      </c>
      <c r="AD844" s="1">
        <f t="shared" ca="1" si="674"/>
        <v>4.8463650875869443E-2</v>
      </c>
      <c r="AE844" s="1">
        <f t="shared" ca="1" si="675"/>
        <v>4.9289742325232512E-2</v>
      </c>
      <c r="AF844" s="1">
        <f t="shared" ca="1" si="676"/>
        <v>5.0157006522764808E-2</v>
      </c>
      <c r="AG844" s="1">
        <f t="shared" ca="1" si="677"/>
        <v>5.1062727509982871E-2</v>
      </c>
      <c r="AH844" s="1">
        <f t="shared" ca="1" si="678"/>
        <v>5.200318806834206E-2</v>
      </c>
      <c r="AI844" s="1">
        <f t="shared" ca="1" si="679"/>
        <v>5.2973377711106488E-2</v>
      </c>
      <c r="AJ844" s="1">
        <f t="shared" ca="1" si="680"/>
        <v>5.3966688106625735E-2</v>
      </c>
      <c r="AK844" s="1">
        <f t="shared" ca="1" si="681"/>
        <v>5.4974673090581426E-2</v>
      </c>
      <c r="AL844" s="1">
        <f t="shared" ca="1" si="682"/>
        <v>5.5986964075355972E-2</v>
      </c>
      <c r="AM844" s="1">
        <f t="shared" ca="1" si="683"/>
        <v>5.6991411793303276E-2</v>
      </c>
      <c r="AN844" s="1">
        <f t="shared" ca="1" si="684"/>
        <v>5.7974463004208242E-2</v>
      </c>
      <c r="AO844" s="1">
        <f t="shared" ca="1" si="685"/>
        <v>5.8921689631769913E-2</v>
      </c>
      <c r="AP844" s="1">
        <f t="shared" ca="1" si="686"/>
        <v>5.9818317188616625E-2</v>
      </c>
      <c r="AQ844" s="1">
        <f t="shared" ca="1" si="687"/>
        <v>6.0649631851198454E-2</v>
      </c>
      <c r="AR844" s="1">
        <f t="shared" ca="1" si="688"/>
        <v>6.1401352551122591E-2</v>
      </c>
      <c r="AS844" s="1">
        <f t="shared" ca="1" si="689"/>
        <v>6.2060393553668512E-2</v>
      </c>
      <c r="AT844" s="1">
        <f t="shared" ca="1" si="690"/>
        <v>6.261664246953566E-2</v>
      </c>
      <c r="AU844" s="1">
        <f t="shared" ca="1" si="691"/>
        <v>6.3065971803751841E-2</v>
      </c>
      <c r="AV844" s="1">
        <f t="shared" ca="1" si="692"/>
        <v>6.3413434250554637E-2</v>
      </c>
      <c r="AW844" s="1">
        <f t="shared" ca="1" si="693"/>
        <v>6.3674189436492487E-2</v>
      </c>
      <c r="AX844" s="1">
        <f t="shared" ca="1" si="694"/>
        <v>6.387020220825966E-2</v>
      </c>
      <c r="AY844" s="1">
        <f t="shared" ca="1" si="695"/>
        <v>6.4024309448453984E-2</v>
      </c>
      <c r="AZ844" s="1">
        <f t="shared" ca="1" si="644"/>
        <v>6.4156535750622579E-2</v>
      </c>
      <c r="BC844" s="1">
        <f t="shared" ca="1" si="696"/>
        <v>-0.65514124360564985</v>
      </c>
      <c r="BD844" s="1">
        <f t="shared" ca="1" si="696"/>
        <v>0.70732929667308397</v>
      </c>
      <c r="BE844" s="1">
        <f t="shared" ca="1" si="696"/>
        <v>2.0188451849759357</v>
      </c>
    </row>
    <row r="845" spans="1:57" x14ac:dyDescent="0.2">
      <c r="A845" s="118">
        <f t="shared" si="645"/>
        <v>8.3299999999998668</v>
      </c>
      <c r="B845" s="1">
        <f t="shared" ca="1" si="646"/>
        <v>3.6865084486112046E-2</v>
      </c>
      <c r="C845" s="1">
        <f t="shared" ca="1" si="647"/>
        <v>3.7261566217833594E-2</v>
      </c>
      <c r="D845" s="1">
        <f t="shared" ca="1" si="648"/>
        <v>3.764425977327257E-2</v>
      </c>
      <c r="E845" s="1">
        <f t="shared" ca="1" si="649"/>
        <v>3.8014108637343356E-2</v>
      </c>
      <c r="F845" s="1">
        <f t="shared" ca="1" si="650"/>
        <v>3.837146533491026E-2</v>
      </c>
      <c r="G845" s="1">
        <f t="shared" ca="1" si="651"/>
        <v>3.8716426091437578E-2</v>
      </c>
      <c r="H845" s="1">
        <f t="shared" ca="1" si="652"/>
        <v>3.9049141472300875E-2</v>
      </c>
      <c r="I845" s="1">
        <f t="shared" ca="1" si="653"/>
        <v>3.9370093645009999E-2</v>
      </c>
      <c r="J845" s="1">
        <f t="shared" ca="1" si="654"/>
        <v>3.9680321371550996E-2</v>
      </c>
      <c r="K845" s="1">
        <f t="shared" ca="1" si="655"/>
        <v>3.9981571187020642E-2</v>
      </c>
      <c r="L845" s="1">
        <f t="shared" ca="1" si="656"/>
        <v>4.0276360396073747E-2</v>
      </c>
      <c r="M845" s="1">
        <f t="shared" ca="1" si="657"/>
        <v>4.0567950896318164E-2</v>
      </c>
      <c r="N845" s="1">
        <f t="shared" ca="1" si="658"/>
        <v>4.0860246657978619E-2</v>
      </c>
      <c r="O845" s="1">
        <f t="shared" ca="1" si="659"/>
        <v>4.1157637244233346E-2</v>
      </c>
      <c r="P845" s="1">
        <f t="shared" ca="1" si="660"/>
        <v>4.1464813027141001E-2</v>
      </c>
      <c r="Q845" s="1">
        <f t="shared" ca="1" si="661"/>
        <v>4.1786575456610554E-2</v>
      </c>
      <c r="R845" s="1">
        <f t="shared" ca="1" si="662"/>
        <v>4.2127660202916549E-2</v>
      </c>
      <c r="S845" s="1">
        <f t="shared" ca="1" si="663"/>
        <v>4.2492584682254995E-2</v>
      </c>
      <c r="T845" s="1">
        <f t="shared" ca="1" si="664"/>
        <v>4.2885525956733325E-2</v>
      </c>
      <c r="U845" s="1">
        <f t="shared" ca="1" si="665"/>
        <v>4.3310230722380258E-2</v>
      </c>
      <c r="V845" s="1">
        <f t="shared" ca="1" si="666"/>
        <v>4.376995583781871E-2</v>
      </c>
      <c r="W845" s="1">
        <f t="shared" ca="1" si="667"/>
        <v>4.426743534962671E-2</v>
      </c>
      <c r="X845" s="1">
        <f t="shared" ca="1" si="668"/>
        <v>4.4804868311877681E-2</v>
      </c>
      <c r="Y845" s="1">
        <f t="shared" ca="1" si="669"/>
        <v>4.5383921146477775E-2</v>
      </c>
      <c r="Z845" s="1">
        <f t="shared" ca="1" si="670"/>
        <v>4.6005738862016442E-2</v>
      </c>
      <c r="AA845" s="1">
        <f t="shared" ca="1" si="671"/>
        <v>4.667096051706611E-2</v>
      </c>
      <c r="AB845" s="1">
        <f t="shared" ca="1" si="672"/>
        <v>4.7379734650881716E-2</v>
      </c>
      <c r="AC845" s="1">
        <f t="shared" ca="1" si="673"/>
        <v>4.8131728733449598E-2</v>
      </c>
      <c r="AD845" s="1">
        <f t="shared" ca="1" si="674"/>
        <v>4.8926122545189903E-2</v>
      </c>
      <c r="AE845" s="1">
        <f t="shared" ca="1" si="675"/>
        <v>4.9761569894785827E-2</v>
      </c>
      <c r="AF845" s="1">
        <f t="shared" ca="1" si="676"/>
        <v>5.0636109140062092E-2</v>
      </c>
      <c r="AG845" s="1">
        <f t="shared" ca="1" si="677"/>
        <v>5.1547004756216999E-2</v>
      </c>
      <c r="AH845" s="1">
        <f t="shared" ca="1" si="678"/>
        <v>5.2490513679189943E-2</v>
      </c>
      <c r="AI845" s="1">
        <f t="shared" ca="1" si="679"/>
        <v>5.3461592986439092E-2</v>
      </c>
      <c r="AJ845" s="1">
        <f t="shared" ca="1" si="680"/>
        <v>5.4453596564616367E-2</v>
      </c>
      <c r="AK845" s="1">
        <f t="shared" ca="1" si="681"/>
        <v>5.5458038196948674E-2</v>
      </c>
      <c r="AL845" s="1">
        <f t="shared" ca="1" si="682"/>
        <v>5.6464511483284414E-2</v>
      </c>
      <c r="AM845" s="1">
        <f t="shared" ca="1" si="683"/>
        <v>5.7460836285689633E-2</v>
      </c>
      <c r="AN845" s="1">
        <f t="shared" ca="1" si="684"/>
        <v>5.8433438508805551E-2</v>
      </c>
      <c r="AO845" s="1">
        <f t="shared" ca="1" si="685"/>
        <v>5.9367879269930174E-2</v>
      </c>
      <c r="AP845" s="1">
        <f t="shared" ca="1" si="686"/>
        <v>6.024938097060327E-2</v>
      </c>
      <c r="AQ845" s="1">
        <f t="shared" ca="1" si="687"/>
        <v>6.1063233773378522E-2</v>
      </c>
      <c r="AR845" s="1">
        <f t="shared" ca="1" si="688"/>
        <v>6.1795175634666286E-2</v>
      </c>
      <c r="AS845" s="1">
        <f t="shared" ca="1" si="689"/>
        <v>6.2432175356124248E-2</v>
      </c>
      <c r="AT845" s="1">
        <f t="shared" ca="1" si="690"/>
        <v>6.2964235466040311E-2</v>
      </c>
      <c r="AU845" s="1">
        <f t="shared" ca="1" si="691"/>
        <v>6.3387407678968194E-2</v>
      </c>
      <c r="AV845" s="1">
        <f t="shared" ca="1" si="692"/>
        <v>6.3706943094530344E-2</v>
      </c>
      <c r="AW845" s="1">
        <f t="shared" ca="1" si="693"/>
        <v>6.3938134687755013E-2</v>
      </c>
      <c r="AX845" s="1">
        <f t="shared" ca="1" si="694"/>
        <v>6.4102963327428972E-2</v>
      </c>
      <c r="AY845" s="1">
        <f t="shared" ca="1" si="695"/>
        <v>6.4224209974852522E-2</v>
      </c>
      <c r="AZ845" s="1">
        <f t="shared" ref="AZ845:AZ908" ca="1" si="697">AZ844+AZ$2*$B$7+(AZ$3*$BC845+AZ$4*$BD845+AZ$5*$BE845)*SQRT($B$7)+(AZ844-AY844)/(AZ$11-AY$11)*$B$7</f>
        <v>6.4321938871953296E-2</v>
      </c>
      <c r="BC845" s="1">
        <f t="shared" ca="1" si="696"/>
        <v>0.32334832029104899</v>
      </c>
      <c r="BD845" s="1">
        <f t="shared" ca="1" si="696"/>
        <v>0.91881645482235808</v>
      </c>
      <c r="BE845" s="1">
        <f t="shared" ca="1" si="696"/>
        <v>1.0501421990444371</v>
      </c>
    </row>
    <row r="846" spans="1:57" x14ac:dyDescent="0.2">
      <c r="A846" s="118">
        <f t="shared" ref="A846:A909" si="698">A845+0.01</f>
        <v>8.3399999999998666</v>
      </c>
      <c r="B846" s="1">
        <f t="shared" ref="B846:B909" ca="1" si="699">B845+B$2*$B$7+(B$3*$BC846+B$4*$BD846+B$5*$BE846)*SQRT($B$7)+(C845-B845)/(C$11-B$11)*$B$7</f>
        <v>3.888511463700503E-2</v>
      </c>
      <c r="C846" s="1">
        <f t="shared" ref="C846:C909" ca="1" si="700">C845+C$2*$B$7+(C$3*$BC846+C$4*$BD846+C$5*$BE846)*SQRT($B$7)+(D845-C845)/(D$11-C$11)*$B$7</f>
        <v>3.9165232039531345E-2</v>
      </c>
      <c r="D846" s="1">
        <f t="shared" ref="D846:D909" ca="1" si="701">D845+D$2*$B$7+(D$3*$BC846+D$4*$BD846+D$5*$BE846)*SQRT($B$7)+(E845-D845)/(E$11-D$11)*$B$7</f>
        <v>3.9437397318752593E-2</v>
      </c>
      <c r="E846" s="1">
        <f t="shared" ref="E846:E909" ca="1" si="702">E845+E$2*$B$7+(E$3*$BC846+E$4*$BD846+E$5*$BE846)*SQRT($B$7)+(F845-E845)/(F$11-E$11)*$B$7</f>
        <v>3.9702428672288487E-2</v>
      </c>
      <c r="F846" s="1">
        <f t="shared" ref="F846:F909" ca="1" si="703">F845+F$2*$B$7+(F$3*$BC846+F$4*$BD846+F$5*$BE846)*SQRT($B$7)+(G845-F845)/(G$11-F$11)*$B$7</f>
        <v>3.9960557202859945E-2</v>
      </c>
      <c r="G846" s="1">
        <f t="shared" ref="G846:G909" ca="1" si="704">G845+G$2*$B$7+(G$3*$BC846+G$4*$BD846+G$5*$BE846)*SQRT($B$7)+(H845-G845)/(H$11-G$11)*$B$7</f>
        <v>4.0211761600385136E-2</v>
      </c>
      <c r="H846" s="1">
        <f t="shared" ref="H846:H909" ca="1" si="705">H845+H$2*$B$7+(H$3*$BC846+H$4*$BD846+H$5*$BE846)*SQRT($B$7)+(I845-H845)/(I$11-H$11)*$B$7</f>
        <v>4.0456078565402953E-2</v>
      </c>
      <c r="I846" s="1">
        <f t="shared" ref="I846:I909" ca="1" si="706">I845+I$2*$B$7+(I$3*$BC846+I$4*$BD846+I$5*$BE846)*SQRT($B$7)+(J845-I845)/(J$11-I$11)*$B$7</f>
        <v>4.0693879429567911E-2</v>
      </c>
      <c r="J846" s="1">
        <f t="shared" ref="J846:J909" ca="1" si="707">J845+J$2*$B$7+(J$3*$BC846+J$4*$BD846+J$5*$BE846)*SQRT($B$7)+(K845-J845)/(K$11-J$11)*$B$7</f>
        <v>4.0926094029637081E-2</v>
      </c>
      <c r="K846" s="1">
        <f t="shared" ref="K846:K909" ca="1" si="708">K845+K$2*$B$7+(K$3*$BC846+K$4*$BD846+K$5*$BE846)*SQRT($B$7)+(L845-K845)/(L$11-K$11)*$B$7</f>
        <v>4.1154360436863845E-2</v>
      </c>
      <c r="L846" s="1">
        <f t="shared" ref="L846:L909" ca="1" si="709">L845+L$2*$B$7+(L$3*$BC846+L$4*$BD846+L$5*$BE846)*SQRT($B$7)+(M845-L845)/(M$11-L$11)*$B$7</f>
        <v>4.1381086443105355E-2</v>
      </c>
      <c r="M846" s="1">
        <f t="shared" ref="M846:M909" ca="1" si="710">M845+M$2*$B$7+(M$3*$BC846+M$4*$BD846+M$5*$BE846)*SQRT($B$7)+(N845-M845)/(N$11-M$11)*$B$7</f>
        <v>4.1609422091416298E-2</v>
      </c>
      <c r="N846" s="1">
        <f t="shared" ref="N846:N909" ca="1" si="711">N845+N$2*$B$7+(N$3*$BC846+N$4*$BD846+N$5*$BE846)*SQRT($B$7)+(O845-N845)/(O$11-N$11)*$B$7</f>
        <v>4.1843156273786188E-2</v>
      </c>
      <c r="O846" s="1">
        <f t="shared" ref="O846:O909" ca="1" si="712">O845+O$2*$B$7+(O$3*$BC846+O$4*$BD846+O$5*$BE846)*SQRT($B$7)+(P845-O845)/(P$11-O$11)*$B$7</f>
        <v>4.2086559848068458E-2</v>
      </c>
      <c r="P846" s="1">
        <f t="shared" ref="P846:P909" ca="1" si="713">P845+P$2*$B$7+(P$3*$BC846+P$4*$BD846+P$5*$BE846)*SQRT($B$7)+(Q845-P845)/(Q$11-P$11)*$B$7</f>
        <v>4.2344200885303905E-2</v>
      </c>
      <c r="Q846" s="1">
        <f t="shared" ref="Q846:Q909" ca="1" si="714">Q845+Q$2*$B$7+(Q$3*$BC846+Q$4*$BD846+Q$5*$BE846)*SQRT($B$7)+(R845-Q845)/(R$11-Q$11)*$B$7</f>
        <v>4.2620755296386273E-2</v>
      </c>
      <c r="R846" s="1">
        <f t="shared" ref="R846:R909" ca="1" si="715">R845+R$2*$B$7+(R$3*$BC846+R$4*$BD846+R$5*$BE846)*SQRT($B$7)+(S845-R845)/(S$11-R$11)*$B$7</f>
        <v>4.2920830534586452E-2</v>
      </c>
      <c r="S846" s="1">
        <f t="shared" ref="S846:S909" ca="1" si="716">S845+S$2*$B$7+(S$3*$BC846+S$4*$BD846+S$5*$BE846)*SQRT($B$7)+(T845-S845)/(T$11-S$11)*$B$7</f>
        <v>4.3248813775302791E-2</v>
      </c>
      <c r="T846" s="1">
        <f t="shared" ref="T846:T909" ca="1" si="717">T845+T$2*$B$7+(T$3*$BC846+T$4*$BD846+T$5*$BE846)*SQRT($B$7)+(U845-T845)/(U$11-T$11)*$B$7</f>
        <v>4.3608750481109008E-2</v>
      </c>
      <c r="U846" s="1">
        <f t="shared" ref="U846:U909" ca="1" si="718">U845+U$2*$B$7+(U$3*$BC846+U$4*$BD846+U$5*$BE846)*SQRT($B$7)+(V845-U845)/(V$11-U$11)*$B$7</f>
        <v>4.4004255002700769E-2</v>
      </c>
      <c r="V846" s="1">
        <f t="shared" ref="V846:V909" ca="1" si="719">V845+V$2*$B$7+(V$3*$BC846+V$4*$BD846+V$5*$BE846)*SQRT($B$7)+(W845-V845)/(W$11-V$11)*$B$7</f>
        <v>4.4438451620686124E-2</v>
      </c>
      <c r="W846" s="1">
        <f t="shared" ref="W846:W909" ca="1" si="720">W845+W$2*$B$7+(W$3*$BC846+W$4*$BD846+W$5*$BE846)*SQRT($B$7)+(X845-W845)/(X$11-W$11)*$B$7</f>
        <v>4.4913941953308147E-2</v>
      </c>
      <c r="X846" s="1">
        <f t="shared" ref="X846:X909" ca="1" si="721">X845+X$2*$B$7+(X$3*$BC846+X$4*$BD846+X$5*$BE846)*SQRT($B$7)+(Y845-X845)/(Y$11-X$11)*$B$7</f>
        <v>4.5432793018807927E-2</v>
      </c>
      <c r="Y846" s="1">
        <f t="shared" ref="Y846:Y909" ca="1" si="722">Y845+Y$2*$B$7+(Y$3*$BC846+Y$4*$BD846+Y$5*$BE846)*SQRT($B$7)+(Z845-Y845)/(Z$11-Y$11)*$B$7</f>
        <v>4.5996539712701831E-2</v>
      </c>
      <c r="Z846" s="1">
        <f t="shared" ref="Z846:Z909" ca="1" si="723">Z845+Z$2*$B$7+(Z$3*$BC846+Z$4*$BD846+Z$5*$BE846)*SQRT($B$7)+(AA845-Z845)/(AA$11-Z$11)*$B$7</f>
        <v>4.6606196041287629E-2</v>
      </c>
      <c r="AA846" s="1">
        <f t="shared" ref="AA846:AA909" ca="1" si="724">AA845+AA$2*$B$7+(AA$3*$BC846+AA$4*$BD846+AA$5*$BE846)*SQRT($B$7)+(AB845-AA845)/(AB$11-AA$11)*$B$7</f>
        <v>4.7262270506290248E-2</v>
      </c>
      <c r="AB846" s="1">
        <f t="shared" ref="AB846:AB909" ca="1" si="725">AB845+AB$2*$B$7+(AB$3*$BC846+AB$4*$BD846+AB$5*$BE846)*SQRT($B$7)+(AC845-AB845)/(AC$11-AB$11)*$B$7</f>
        <v>4.7964781332411575E-2</v>
      </c>
      <c r="AC846" s="1">
        <f t="shared" ref="AC846:AC909" ca="1" si="726">AC845+AC$2*$B$7+(AC$3*$BC846+AC$4*$BD846+AC$5*$BE846)*SQRT($B$7)+(AD845-AC845)/(AD$11-AC$11)*$B$7</f>
        <v>4.8713265509135621E-2</v>
      </c>
      <c r="AD846" s="1">
        <f t="shared" ref="AD846:AD909" ca="1" si="727">AD845+AD$2*$B$7+(AD$3*$BC846+AD$4*$BD846+AD$5*$BE846)*SQRT($B$7)+(AE845-AD845)/(AE$11-AD$11)*$B$7</f>
        <v>4.9506771449290402E-2</v>
      </c>
      <c r="AE846" s="1">
        <f t="shared" ref="AE846:AE909" ca="1" si="728">AE845+AE$2*$B$7+(AE$3*$BC846+AE$4*$BD846+AE$5*$BE846)*SQRT($B$7)+(AF845-AE845)/(AF$11-AE$11)*$B$7</f>
        <v>5.0343819596203321E-2</v>
      </c>
      <c r="AF846" s="1">
        <f t="shared" ref="AF846:AF909" ca="1" si="729">AF845+AF$2*$B$7+(AF$3*$BC846+AF$4*$BD846+AF$5*$BE846)*SQRT($B$7)+(AG845-AF845)/(AG$11-AF$11)*$B$7</f>
        <v>5.1222311482194124E-2</v>
      </c>
      <c r="AG846" s="1">
        <f t="shared" ref="AG846:AG909" ca="1" si="730">AG845+AG$2*$B$7+(AG$3*$BC846+AG$4*$BD846+AG$5*$BE846)*SQRT($B$7)+(AH845-AG845)/(AH$11-AG$11)*$B$7</f>
        <v>5.2139369714613616E-2</v>
      </c>
      <c r="AH846" s="1">
        <f t="shared" ref="AH846:AH909" ca="1" si="731">AH845+AH$2*$B$7+(AH$3*$BC846+AH$4*$BD846+AH$5*$BE846)*SQRT($B$7)+(AI845-AH845)/(AI$11-AH$11)*$B$7</f>
        <v>5.3091103076134127E-2</v>
      </c>
      <c r="AI846" s="1">
        <f t="shared" ref="AI846:AI909" ca="1" si="732">AI845+AI$2*$B$7+(AI$3*$BC846+AI$4*$BD846+AI$5*$BE846)*SQRT($B$7)+(AJ845-AI845)/(AJ$11-AI$11)*$B$7</f>
        <v>5.407231392554477E-2</v>
      </c>
      <c r="AJ846" s="1">
        <f t="shared" ref="AJ846:AJ909" ca="1" si="733">AJ845+AJ$2*$B$7+(AJ$3*$BC846+AJ$4*$BD846+AJ$5*$BE846)*SQRT($B$7)+(AK845-AJ845)/(AK$11-AJ$11)*$B$7</f>
        <v>5.5076196146439362E-2</v>
      </c>
      <c r="AK846" s="1">
        <f t="shared" ref="AK846:AK909" ca="1" si="734">AK845+AK$2*$B$7+(AK$3*$BC846+AK$4*$BD846+AK$5*$BE846)*SQRT($B$7)+(AL845-AK845)/(AL$11-AK$11)*$B$7</f>
        <v>5.6094101338443197E-2</v>
      </c>
      <c r="AL846" s="1">
        <f t="shared" ref="AL846:AL909" ca="1" si="735">AL845+AL$2*$B$7+(AL$3*$BC846+AL$4*$BD846+AL$5*$BE846)*SQRT($B$7)+(AM845-AL845)/(AM$11-AL$11)*$B$7</f>
        <v>5.7115463251770318E-2</v>
      </c>
      <c r="AM846" s="1">
        <f t="shared" ref="AM846:AM909" ca="1" si="736">AM845+AM$2*$B$7+(AM$3*$BC846+AM$4*$BD846+AM$5*$BE846)*SQRT($B$7)+(AN845-AM845)/(AN$11-AM$11)*$B$7</f>
        <v>5.8127948902556494E-2</v>
      </c>
      <c r="AN846" s="1">
        <f t="shared" ref="AN846:AN909" ca="1" si="737">AN845+AN$2*$B$7+(AN$3*$BC846+AN$4*$BD846+AN$5*$BE846)*SQRT($B$7)+(AO845-AN845)/(AO$11-AN$11)*$B$7</f>
        <v>5.9117841365328806E-2</v>
      </c>
      <c r="AO846" s="1">
        <f t="shared" ref="AO846:AO909" ca="1" si="738">AO845+AO$2*$B$7+(AO$3*$BC846+AO$4*$BD846+AO$5*$BE846)*SQRT($B$7)+(AP845-AO845)/(AP$11-AO$11)*$B$7</f>
        <v>6.0070568928945203E-2</v>
      </c>
      <c r="AP846" s="1">
        <f t="shared" ref="AP846:AP909" ca="1" si="739">AP845+AP$2*$B$7+(AP$3*$BC846+AP$4*$BD846+AP$5*$BE846)*SQRT($B$7)+(AQ845-AP845)/(AQ$11-AP$11)*$B$7</f>
        <v>6.0971228849855397E-2</v>
      </c>
      <c r="AQ846" s="1">
        <f t="shared" ref="AQ846:AQ909" ca="1" si="740">AQ845+AQ$2*$B$7+(AQ$3*$BC846+AQ$4*$BD846+AQ$5*$BE846)*SQRT($B$7)+(AR845-AQ845)/(AR$11-AQ$11)*$B$7</f>
        <v>6.1804993401545417E-2</v>
      </c>
      <c r="AR846" s="1">
        <f t="shared" ref="AR846:AR909" ca="1" si="741">AR845+AR$2*$B$7+(AR$3*$BC846+AR$4*$BD846+AR$5*$BE846)*SQRT($B$7)+(AS845-AR845)/(AS$11-AR$11)*$B$7</f>
        <v>6.2557498099514969E-2</v>
      </c>
      <c r="AS846" s="1">
        <f t="shared" ref="AS846:AS909" ca="1" si="742">AS845+AS$2*$B$7+(AS$3*$BC846+AS$4*$BD846+AS$5*$BE846)*SQRT($B$7)+(AT845-AS845)/(AT$11-AS$11)*$B$7</f>
        <v>6.3215645313478827E-2</v>
      </c>
      <c r="AT846" s="1">
        <f t="shared" ref="AT846:AT909" ca="1" si="743">AT845+AT$2*$B$7+(AT$3*$BC846+AT$4*$BD846+AT$5*$BE846)*SQRT($B$7)+(AU845-AT845)/(AU$11-AT$11)*$B$7</f>
        <v>6.376943159920688E-2</v>
      </c>
      <c r="AU846" s="1">
        <f t="shared" ref="AU846:AU909" ca="1" si="744">AU845+AU$2*$B$7+(AU$3*$BC846+AU$4*$BD846+AU$5*$BE846)*SQRT($B$7)+(AV845-AU845)/(AV$11-AU$11)*$B$7</f>
        <v>6.4214966088750589E-2</v>
      </c>
      <c r="AV846" s="1">
        <f t="shared" ref="AV846:AV909" ca="1" si="745">AV845+AV$2*$B$7+(AV$3*$BC846+AV$4*$BD846+AV$5*$BE846)*SQRT($B$7)+(AW845-AV845)/(AW$11-AV$11)*$B$7</f>
        <v>6.4557574810033894E-2</v>
      </c>
      <c r="AW846" s="1">
        <f t="shared" ref="AW846:AW909" ca="1" si="746">AW845+AW$2*$B$7+(AW$3*$BC846+AW$4*$BD846+AW$5*$BE846)*SQRT($B$7)+(AX845-AW845)/(AX$11-AW$11)*$B$7</f>
        <v>6.4812559564091807E-2</v>
      </c>
      <c r="AX846" s="1">
        <f t="shared" ref="AX846:AX909" ca="1" si="747">AX845+AX$2*$B$7+(AX$3*$BC846+AX$4*$BD846+AX$5*$BE846)*SQRT($B$7)+(AY845-AX845)/(AY$11-AX$11)*$B$7</f>
        <v>6.5001793626990503E-2</v>
      </c>
      <c r="AY846" s="1">
        <f t="shared" ref="AY846:AY909" ca="1" si="748">AY845+AY$2*$B$7+(AY$3*$BC846+AY$4*$BD846+AY$5*$BE846)*SQRT($B$7)+(AZ845-AY845)/(AZ$11-AY$11)*$B$7</f>
        <v>6.514788177418103E-2</v>
      </c>
      <c r="AZ846" s="1">
        <f t="shared" ca="1" si="697"/>
        <v>6.527083766330459E-2</v>
      </c>
      <c r="BC846" s="1">
        <f t="shared" ref="BC846:BE877" ca="1" si="749">RAND()+RAND()+RAND()+RAND()+RAND()+RAND()+RAND()+RAND()+RAND()+RAND()+RAND()+RAND()-6</f>
        <v>1.3212836864557236</v>
      </c>
      <c r="BD846" s="1">
        <f t="shared" ca="1" si="749"/>
        <v>-1.0118308937888258</v>
      </c>
      <c r="BE846" s="1">
        <f t="shared" ca="1" si="749"/>
        <v>-1.6893750069744495</v>
      </c>
    </row>
    <row r="847" spans="1:57" x14ac:dyDescent="0.2">
      <c r="A847" s="118">
        <f t="shared" si="698"/>
        <v>8.3499999999998664</v>
      </c>
      <c r="B847" s="1">
        <f t="shared" ca="1" si="699"/>
        <v>3.8628597847651033E-2</v>
      </c>
      <c r="C847" s="1">
        <f t="shared" ca="1" si="700"/>
        <v>3.8887208120198802E-2</v>
      </c>
      <c r="D847" s="1">
        <f t="shared" ca="1" si="701"/>
        <v>3.91391734607585E-2</v>
      </c>
      <c r="E847" s="1">
        <f t="shared" ca="1" si="702"/>
        <v>3.9385274319118105E-2</v>
      </c>
      <c r="F847" s="1">
        <f t="shared" ca="1" si="703"/>
        <v>3.9625707915746974E-2</v>
      </c>
      <c r="G847" s="1">
        <f t="shared" ca="1" si="704"/>
        <v>3.9860422940591216E-2</v>
      </c>
      <c r="H847" s="1">
        <f t="shared" ca="1" si="705"/>
        <v>4.0089429752092579E-2</v>
      </c>
      <c r="I847" s="1">
        <f t="shared" ca="1" si="706"/>
        <v>4.0313076346422658E-2</v>
      </c>
      <c r="J847" s="1">
        <f t="shared" ca="1" si="707"/>
        <v>4.0532271106497132E-2</v>
      </c>
      <c r="K847" s="1">
        <f t="shared" ca="1" si="708"/>
        <v>4.0748631080906809E-2</v>
      </c>
      <c r="L847" s="1">
        <f t="shared" ca="1" si="709"/>
        <v>4.0964541964035942E-2</v>
      </c>
      <c r="M847" s="1">
        <f t="shared" ca="1" si="710"/>
        <v>4.1183129342072321E-2</v>
      </c>
      <c r="N847" s="1">
        <f t="shared" ca="1" si="711"/>
        <v>4.1408154418388313E-2</v>
      </c>
      <c r="O847" s="1">
        <f t="shared" ca="1" si="712"/>
        <v>4.1643856735758614E-2</v>
      </c>
      <c r="P847" s="1">
        <f t="shared" ca="1" si="713"/>
        <v>4.1894769461606071E-2</v>
      </c>
      <c r="Q847" s="1">
        <f t="shared" ca="1" si="714"/>
        <v>4.2165530376409334E-2</v>
      </c>
      <c r="R847" s="1">
        <f t="shared" ca="1" si="715"/>
        <v>4.2460706138119628E-2</v>
      </c>
      <c r="S847" s="1">
        <f t="shared" ca="1" si="716"/>
        <v>4.2784641116322832E-2</v>
      </c>
      <c r="T847" s="1">
        <f t="shared" ca="1" si="717"/>
        <v>4.3141336621302838E-2</v>
      </c>
      <c r="U847" s="1">
        <f t="shared" ca="1" si="718"/>
        <v>4.3534362115928503E-2</v>
      </c>
      <c r="V847" s="1">
        <f t="shared" ca="1" si="719"/>
        <v>4.3966796767946507E-2</v>
      </c>
      <c r="W847" s="1">
        <f t="shared" ca="1" si="720"/>
        <v>4.4441197237274903E-2</v>
      </c>
      <c r="X847" s="1">
        <f t="shared" ca="1" si="721"/>
        <v>4.4959585978671196E-2</v>
      </c>
      <c r="Y847" s="1">
        <f t="shared" ca="1" si="722"/>
        <v>4.5523453833903799E-2</v>
      </c>
      <c r="Z847" s="1">
        <f t="shared" ca="1" si="723"/>
        <v>4.6133771278047575E-2</v>
      </c>
      <c r="AA847" s="1">
        <f t="shared" ca="1" si="724"/>
        <v>4.6791003722985738E-2</v>
      </c>
      <c r="AB847" s="1">
        <f t="shared" ca="1" si="725"/>
        <v>4.7495126537708023E-2</v>
      </c>
      <c r="AC847" s="1">
        <f t="shared" ca="1" si="726"/>
        <v>4.8245633675614186E-2</v>
      </c>
      <c r="AD847" s="1">
        <f t="shared" ca="1" si="727"/>
        <v>4.9041529604144755E-2</v>
      </c>
      <c r="AE847" s="1">
        <f t="shared" ca="1" si="728"/>
        <v>4.9881288794228228E-2</v>
      </c>
      <c r="AF847" s="1">
        <f t="shared" ca="1" si="729"/>
        <v>5.0762763313992404E-2</v>
      </c>
      <c r="AG847" s="1">
        <f t="shared" ca="1" si="730"/>
        <v>5.1683021239392099E-2</v>
      </c>
      <c r="AH847" s="1">
        <f t="shared" ca="1" si="731"/>
        <v>5.2638110530684429E-2</v>
      </c>
      <c r="AI847" s="1">
        <f t="shared" ca="1" si="732"/>
        <v>5.3622766184461546E-2</v>
      </c>
      <c r="AJ847" s="1">
        <f t="shared" ca="1" si="733"/>
        <v>5.4630109499808177E-2</v>
      </c>
      <c r="AK847" s="1">
        <f t="shared" ca="1" si="734"/>
        <v>5.5651417401587251E-2</v>
      </c>
      <c r="AL847" s="1">
        <f t="shared" ca="1" si="735"/>
        <v>5.667605139261242E-2</v>
      </c>
      <c r="AM847" s="1">
        <f t="shared" ca="1" si="736"/>
        <v>5.7691613305565367E-2</v>
      </c>
      <c r="AN847" s="1">
        <f t="shared" ca="1" si="737"/>
        <v>5.8684331047052438E-2</v>
      </c>
      <c r="AO847" s="1">
        <f t="shared" ca="1" si="738"/>
        <v>5.9639587693318362E-2</v>
      </c>
      <c r="AP847" s="1">
        <f t="shared" ca="1" si="739"/>
        <v>6.0542442963003179E-2</v>
      </c>
      <c r="AQ847" s="1">
        <f t="shared" ca="1" si="740"/>
        <v>6.1378039011648254E-2</v>
      </c>
      <c r="AR847" s="1">
        <f t="shared" ca="1" si="741"/>
        <v>6.2131997096181904E-2</v>
      </c>
      <c r="AS847" s="1">
        <f t="shared" ca="1" si="742"/>
        <v>6.2791241825724375E-2</v>
      </c>
      <c r="AT847" s="1">
        <f t="shared" ca="1" si="743"/>
        <v>6.3345852513487746E-2</v>
      </c>
      <c r="AU847" s="1">
        <f t="shared" ca="1" si="744"/>
        <v>6.3792083521397175E-2</v>
      </c>
      <c r="AV847" s="1">
        <f t="shared" ca="1" si="745"/>
        <v>6.4135421945792082E-2</v>
      </c>
      <c r="AW847" s="1">
        <f t="shared" ca="1" si="746"/>
        <v>6.4391263547499591E-2</v>
      </c>
      <c r="AX847" s="1">
        <f t="shared" ca="1" si="747"/>
        <v>6.458146010016258E-2</v>
      </c>
      <c r="AY847" s="1">
        <f t="shared" ca="1" si="748"/>
        <v>6.472853016757403E-2</v>
      </c>
      <c r="AZ847" s="1">
        <f t="shared" ca="1" si="697"/>
        <v>6.485251758708914E-2</v>
      </c>
      <c r="BC847" s="1">
        <f t="shared" ca="1" si="749"/>
        <v>-0.69360609988274735</v>
      </c>
      <c r="BD847" s="1">
        <f t="shared" ca="1" si="749"/>
        <v>-0.12298749326496328</v>
      </c>
      <c r="BE847" s="1">
        <f t="shared" ca="1" si="749"/>
        <v>-0.29506138256817849</v>
      </c>
    </row>
    <row r="848" spans="1:57" x14ac:dyDescent="0.2">
      <c r="A848" s="118">
        <f t="shared" si="698"/>
        <v>8.3599999999998662</v>
      </c>
      <c r="B848" s="1">
        <f t="shared" ca="1" si="699"/>
        <v>3.8919578306304409E-2</v>
      </c>
      <c r="C848" s="1">
        <f t="shared" ca="1" si="700"/>
        <v>3.9350098142413116E-2</v>
      </c>
      <c r="D848" s="1">
        <f t="shared" ca="1" si="701"/>
        <v>3.9756915957203307E-2</v>
      </c>
      <c r="E848" s="1">
        <f t="shared" ca="1" si="702"/>
        <v>4.0141460711492286E-2</v>
      </c>
      <c r="F848" s="1">
        <f t="shared" ca="1" si="703"/>
        <v>4.0504582002692906E-2</v>
      </c>
      <c r="G848" s="1">
        <f t="shared" ca="1" si="704"/>
        <v>4.0846884775486147E-2</v>
      </c>
      <c r="H848" s="1">
        <f t="shared" ca="1" si="705"/>
        <v>4.1169039287898369E-2</v>
      </c>
      <c r="I848" s="1">
        <f t="shared" ca="1" si="706"/>
        <v>4.1472056419800535E-2</v>
      </c>
      <c r="J848" s="1">
        <f t="shared" ca="1" si="707"/>
        <v>4.1757509290439976E-2</v>
      </c>
      <c r="K848" s="1">
        <f t="shared" ca="1" si="708"/>
        <v>4.2027680085798158E-2</v>
      </c>
      <c r="L848" s="1">
        <f t="shared" ca="1" si="709"/>
        <v>4.2285618537148024E-2</v>
      </c>
      <c r="M848" s="1">
        <f t="shared" ca="1" si="710"/>
        <v>4.2535111890724918E-2</v>
      </c>
      <c r="N848" s="1">
        <f t="shared" ca="1" si="711"/>
        <v>4.2780579770304292E-2</v>
      </c>
      <c r="O848" s="1">
        <f t="shared" ca="1" si="712"/>
        <v>4.3026916513360755E-2</v>
      </c>
      <c r="P848" s="1">
        <f t="shared" ca="1" si="713"/>
        <v>4.3279306500712746E-2</v>
      </c>
      <c r="Q848" s="1">
        <f t="shared" ca="1" si="714"/>
        <v>4.354303551067517E-2</v>
      </c>
      <c r="R848" s="1">
        <f t="shared" ca="1" si="715"/>
        <v>4.3823315547219216E-2</v>
      </c>
      <c r="S848" s="1">
        <f t="shared" ca="1" si="716"/>
        <v>4.4125134328738172E-2</v>
      </c>
      <c r="T848" s="1">
        <f t="shared" ca="1" si="717"/>
        <v>4.4453135180064829E-2</v>
      </c>
      <c r="U848" s="1">
        <f t="shared" ca="1" si="718"/>
        <v>4.4811528853290011E-2</v>
      </c>
      <c r="V848" s="1">
        <f t="shared" ca="1" si="719"/>
        <v>4.5204035587939208E-2</v>
      </c>
      <c r="W848" s="1">
        <f t="shared" ca="1" si="720"/>
        <v>4.563385327505174E-2</v>
      </c>
      <c r="X848" s="1">
        <f t="shared" ca="1" si="721"/>
        <v>4.6103645997645694E-2</v>
      </c>
      <c r="Y848" s="1">
        <f t="shared" ca="1" si="722"/>
        <v>4.6615546735741482E-2</v>
      </c>
      <c r="Z848" s="1">
        <f t="shared" ca="1" si="723"/>
        <v>4.7171168623568169E-2</v>
      </c>
      <c r="AA848" s="1">
        <f t="shared" ca="1" si="724"/>
        <v>4.7771620169399273E-2</v>
      </c>
      <c r="AB848" s="1">
        <f t="shared" ca="1" si="725"/>
        <v>4.8417520064454406E-2</v>
      </c>
      <c r="AC848" s="1">
        <f t="shared" ca="1" si="726"/>
        <v>4.9109005389412472E-2</v>
      </c>
      <c r="AD848" s="1">
        <f t="shared" ca="1" si="727"/>
        <v>4.9845722807335721E-2</v>
      </c>
      <c r="AE848" s="1">
        <f t="shared" ca="1" si="728"/>
        <v>5.0626786928467359E-2</v>
      </c>
      <c r="AF848" s="1">
        <f t="shared" ca="1" si="729"/>
        <v>5.1450686436948598E-2</v>
      </c>
      <c r="AG848" s="1">
        <f t="shared" ca="1" si="730"/>
        <v>5.2315120933067359E-2</v>
      </c>
      <c r="AH848" s="1">
        <f t="shared" ca="1" si="731"/>
        <v>5.3216763605419354E-2</v>
      </c>
      <c r="AI848" s="1">
        <f t="shared" ca="1" si="732"/>
        <v>5.4150968165502987E-2</v>
      </c>
      <c r="AJ848" s="1">
        <f t="shared" ca="1" si="733"/>
        <v>5.5111469467638306E-2</v>
      </c>
      <c r="AK848" s="1">
        <f t="shared" ca="1" si="734"/>
        <v>5.6090155992022543E-2</v>
      </c>
      <c r="AL848" s="1">
        <f t="shared" ca="1" si="735"/>
        <v>5.7077003316897364E-2</v>
      </c>
      <c r="AM848" s="1">
        <f t="shared" ca="1" si="736"/>
        <v>5.8060234473350486E-2</v>
      </c>
      <c r="AN848" s="1">
        <f t="shared" ca="1" si="737"/>
        <v>5.902670858072312E-2</v>
      </c>
      <c r="AO848" s="1">
        <f t="shared" ca="1" si="738"/>
        <v>5.9962449837692312E-2</v>
      </c>
      <c r="AP848" s="1">
        <f t="shared" ca="1" si="739"/>
        <v>6.0853166755035194E-2</v>
      </c>
      <c r="AQ848" s="1">
        <f t="shared" ca="1" si="740"/>
        <v>6.1684657869085377E-2</v>
      </c>
      <c r="AR848" s="1">
        <f t="shared" ca="1" si="741"/>
        <v>6.2443217089708791E-2</v>
      </c>
      <c r="AS848" s="1">
        <f t="shared" ca="1" si="742"/>
        <v>6.3116478657341352E-2</v>
      </c>
      <c r="AT848" s="1">
        <f t="shared" ca="1" si="743"/>
        <v>6.369529207363539E-2</v>
      </c>
      <c r="AU848" s="1">
        <f t="shared" ca="1" si="744"/>
        <v>6.4176743428710076E-2</v>
      </c>
      <c r="AV848" s="1">
        <f t="shared" ca="1" si="745"/>
        <v>6.4567165726697323E-2</v>
      </c>
      <c r="AW848" s="1">
        <f t="shared" ca="1" si="746"/>
        <v>6.4882732560521475E-2</v>
      </c>
      <c r="AX848" s="1">
        <f t="shared" ca="1" si="747"/>
        <v>6.5145959088766886E-2</v>
      </c>
      <c r="AY848" s="1">
        <f t="shared" ca="1" si="748"/>
        <v>6.5379966172945378E-2</v>
      </c>
      <c r="AZ848" s="1">
        <f t="shared" ca="1" si="697"/>
        <v>6.560551241587792E-2</v>
      </c>
      <c r="BC848" s="1">
        <f t="shared" ca="1" si="749"/>
        <v>1.2776496387081444</v>
      </c>
      <c r="BD848" s="1">
        <f t="shared" ca="1" si="749"/>
        <v>-0.86620231787396218</v>
      </c>
      <c r="BE848" s="1">
        <f t="shared" ca="1" si="749"/>
        <v>1.7763230159549526</v>
      </c>
    </row>
    <row r="849" spans="1:57" x14ac:dyDescent="0.2">
      <c r="A849" s="118">
        <f t="shared" si="698"/>
        <v>8.369999999999866</v>
      </c>
      <c r="B849" s="1">
        <f t="shared" ca="1" si="699"/>
        <v>3.9611853747914594E-2</v>
      </c>
      <c r="C849" s="1">
        <f t="shared" ca="1" si="700"/>
        <v>4.0006212018490271E-2</v>
      </c>
      <c r="D849" s="1">
        <f t="shared" ca="1" si="701"/>
        <v>4.0375595223156556E-2</v>
      </c>
      <c r="E849" s="1">
        <f t="shared" ca="1" si="702"/>
        <v>4.0721563849243039E-2</v>
      </c>
      <c r="F849" s="1">
        <f t="shared" ca="1" si="703"/>
        <v>4.1045102886826591E-2</v>
      </c>
      <c r="G849" s="1">
        <f t="shared" ca="1" si="704"/>
        <v>4.1346956546384775E-2</v>
      </c>
      <c r="H849" s="1">
        <f t="shared" ca="1" si="705"/>
        <v>4.1627937983375551E-2</v>
      </c>
      <c r="I849" s="1">
        <f t="shared" ca="1" si="706"/>
        <v>4.1889203936586579E-2</v>
      </c>
      <c r="J849" s="1">
        <f t="shared" ca="1" si="707"/>
        <v>4.2132475207782731E-2</v>
      </c>
      <c r="K849" s="1">
        <f t="shared" ca="1" si="708"/>
        <v>4.23601820364908E-2</v>
      </c>
      <c r="L849" s="1">
        <f t="shared" ca="1" si="709"/>
        <v>4.2575521081500277E-2</v>
      </c>
      <c r="M849" s="1">
        <f t="shared" ca="1" si="710"/>
        <v>4.278242412246587E-2</v>
      </c>
      <c r="N849" s="1">
        <f t="shared" ca="1" si="711"/>
        <v>4.2985452069216765E-2</v>
      </c>
      <c r="O849" s="1">
        <f t="shared" ca="1" si="712"/>
        <v>4.3189636920466082E-2</v>
      </c>
      <c r="P849" s="1">
        <f t="shared" ca="1" si="713"/>
        <v>4.3400297144281369E-2</v>
      </c>
      <c r="Q849" s="1">
        <f t="shared" ca="1" si="714"/>
        <v>4.3622849401942158E-2</v>
      </c>
      <c r="R849" s="1">
        <f t="shared" ca="1" si="715"/>
        <v>4.386263394166004E-2</v>
      </c>
      <c r="S849" s="1">
        <f t="shared" ca="1" si="716"/>
        <v>4.4124764742115248E-2</v>
      </c>
      <c r="T849" s="1">
        <f t="shared" ca="1" si="717"/>
        <v>4.4414010066347633E-2</v>
      </c>
      <c r="U849" s="1">
        <f t="shared" ca="1" si="718"/>
        <v>4.4734704889485812E-2</v>
      </c>
      <c r="V849" s="1">
        <f t="shared" ca="1" si="719"/>
        <v>4.5090693464185642E-2</v>
      </c>
      <c r="W849" s="1">
        <f t="shared" ca="1" si="720"/>
        <v>4.548529785871519E-2</v>
      </c>
      <c r="X849" s="1">
        <f t="shared" ca="1" si="721"/>
        <v>4.5921306732717652E-2</v>
      </c>
      <c r="Y849" s="1">
        <f t="shared" ca="1" si="722"/>
        <v>4.6400978153048181E-2</v>
      </c>
      <c r="Z849" s="1">
        <f t="shared" ca="1" si="723"/>
        <v>4.6926050859999457E-2</v>
      </c>
      <c r="AA849" s="1">
        <f t="shared" ca="1" si="724"/>
        <v>4.74977594009168E-2</v>
      </c>
      <c r="AB849" s="1">
        <f t="shared" ca="1" si="725"/>
        <v>4.811684872351539E-2</v>
      </c>
      <c r="AC849" s="1">
        <f t="shared" ca="1" si="726"/>
        <v>4.8783581955284795E-2</v>
      </c>
      <c r="AD849" s="1">
        <f t="shared" ca="1" si="727"/>
        <v>4.9497730851947586E-2</v>
      </c>
      <c r="AE849" s="1">
        <f t="shared" ca="1" si="728"/>
        <v>5.0258533030760326E-2</v>
      </c>
      <c r="AF849" s="1">
        <f t="shared" ca="1" si="729"/>
        <v>5.1064596628208739E-2</v>
      </c>
      <c r="AG849" s="1">
        <f t="shared" ca="1" si="730"/>
        <v>5.1913735581158651E-2</v>
      </c>
      <c r="AH849" s="1">
        <f t="shared" ca="1" si="731"/>
        <v>5.2802731114440421E-2</v>
      </c>
      <c r="AI849" s="1">
        <f t="shared" ca="1" si="732"/>
        <v>5.3727038489430008E-2</v>
      </c>
      <c r="AJ849" s="1">
        <f t="shared" ca="1" si="733"/>
        <v>5.4680489013849427E-2</v>
      </c>
      <c r="AK849" s="1">
        <f t="shared" ca="1" si="734"/>
        <v>5.5655065711796806E-2</v>
      </c>
      <c r="AL849" s="1">
        <f t="shared" ca="1" si="735"/>
        <v>5.6640841317566068E-2</v>
      </c>
      <c r="AM849" s="1">
        <f t="shared" ca="1" si="736"/>
        <v>5.7626143199102246E-2</v>
      </c>
      <c r="AN849" s="1">
        <f t="shared" ca="1" si="737"/>
        <v>5.8597944824840056E-2</v>
      </c>
      <c r="AO849" s="1">
        <f t="shared" ca="1" si="738"/>
        <v>5.9542394607447681E-2</v>
      </c>
      <c r="AP849" s="1">
        <f t="shared" ca="1" si="739"/>
        <v>6.0445332939777115E-2</v>
      </c>
      <c r="AQ849" s="1">
        <f t="shared" ca="1" si="740"/>
        <v>6.1292698002561825E-2</v>
      </c>
      <c r="AR849" s="1">
        <f t="shared" ca="1" si="741"/>
        <v>6.2070940036337625E-2</v>
      </c>
      <c r="AS849" s="1">
        <f t="shared" ca="1" si="742"/>
        <v>6.2767887062163283E-2</v>
      </c>
      <c r="AT849" s="1">
        <f t="shared" ca="1" si="743"/>
        <v>6.3374642939091175E-2</v>
      </c>
      <c r="AU849" s="1">
        <f t="shared" ca="1" si="744"/>
        <v>6.3888608707191125E-2</v>
      </c>
      <c r="AV849" s="1">
        <f t="shared" ca="1" si="745"/>
        <v>6.4316444855038318E-2</v>
      </c>
      <c r="AW849" s="1">
        <f t="shared" ca="1" si="746"/>
        <v>6.4674583456875934E-2</v>
      </c>
      <c r="AX849" s="1">
        <f t="shared" ca="1" si="747"/>
        <v>6.4985684772650057E-2</v>
      </c>
      <c r="AY849" s="1">
        <f t="shared" ca="1" si="748"/>
        <v>6.5272957149110925E-2</v>
      </c>
      <c r="AZ849" s="1">
        <f t="shared" ca="1" si="697"/>
        <v>6.5557050161267713E-2</v>
      </c>
      <c r="BC849" s="1">
        <f t="shared" ca="1" si="749"/>
        <v>-0.16689494051773579</v>
      </c>
      <c r="BD849" s="1">
        <f t="shared" ca="1" si="749"/>
        <v>-1.1762537169424636</v>
      </c>
      <c r="BE849" s="1">
        <f t="shared" ca="1" si="749"/>
        <v>-0.78441482606723856</v>
      </c>
    </row>
    <row r="850" spans="1:57" x14ac:dyDescent="0.2">
      <c r="A850" s="118">
        <f t="shared" si="698"/>
        <v>8.3799999999998658</v>
      </c>
      <c r="B850" s="1">
        <f t="shared" ca="1" si="699"/>
        <v>3.9430511816020329E-2</v>
      </c>
      <c r="C850" s="1">
        <f t="shared" ca="1" si="700"/>
        <v>3.9928668129800532E-2</v>
      </c>
      <c r="D850" s="1">
        <f t="shared" ca="1" si="701"/>
        <v>4.0390949199450361E-2</v>
      </c>
      <c r="E850" s="1">
        <f t="shared" ca="1" si="702"/>
        <v>4.0819340023836748E-2</v>
      </c>
      <c r="F850" s="1">
        <f t="shared" ca="1" si="703"/>
        <v>4.121525397086525E-2</v>
      </c>
      <c r="G850" s="1">
        <f t="shared" ca="1" si="704"/>
        <v>4.1579867497144735E-2</v>
      </c>
      <c r="H850" s="1">
        <f t="shared" ca="1" si="705"/>
        <v>4.1914429622496474E-2</v>
      </c>
      <c r="I850" s="1">
        <f t="shared" ca="1" si="706"/>
        <v>4.2220535888798857E-2</v>
      </c>
      <c r="J850" s="1">
        <f t="shared" ca="1" si="707"/>
        <v>4.2500347695456873E-2</v>
      </c>
      <c r="K850" s="1">
        <f t="shared" ca="1" si="708"/>
        <v>4.2756736220724088E-2</v>
      </c>
      <c r="L850" s="1">
        <f t="shared" ca="1" si="709"/>
        <v>4.2993337910726605E-2</v>
      </c>
      <c r="M850" s="1">
        <f t="shared" ca="1" si="710"/>
        <v>4.3214521921293207E-2</v>
      </c>
      <c r="N850" s="1">
        <f t="shared" ca="1" si="711"/>
        <v>4.3425283283512514E-2</v>
      </c>
      <c r="O850" s="1">
        <f t="shared" ca="1" si="712"/>
        <v>4.3631084493558403E-2</v>
      </c>
      <c r="P850" s="1">
        <f t="shared" ca="1" si="713"/>
        <v>4.3837670950363845E-2</v>
      </c>
      <c r="Q850" s="1">
        <f t="shared" ca="1" si="714"/>
        <v>4.4050883053100537E-2</v>
      </c>
      <c r="R850" s="1">
        <f t="shared" ca="1" si="715"/>
        <v>4.4276482162243412E-2</v>
      </c>
      <c r="S850" s="1">
        <f t="shared" ca="1" si="716"/>
        <v>4.4520001398020065E-2</v>
      </c>
      <c r="T850" s="1">
        <f t="shared" ca="1" si="717"/>
        <v>4.4786626855076055E-2</v>
      </c>
      <c r="U850" s="1">
        <f t="shared" ca="1" si="718"/>
        <v>4.5081110635081655E-2</v>
      </c>
      <c r="V850" s="1">
        <f t="shared" ca="1" si="719"/>
        <v>4.5407713914807059E-2</v>
      </c>
      <c r="W850" s="1">
        <f t="shared" ca="1" si="720"/>
        <v>4.5770175855439035E-2</v>
      </c>
      <c r="X850" s="1">
        <f t="shared" ca="1" si="721"/>
        <v>4.6171702611152096E-2</v>
      </c>
      <c r="Y850" s="1">
        <f t="shared" ca="1" si="722"/>
        <v>4.6614970253722736E-2</v>
      </c>
      <c r="Z850" s="1">
        <f t="shared" ca="1" si="723"/>
        <v>4.7102136045869429E-2</v>
      </c>
      <c r="AA850" s="1">
        <f t="shared" ca="1" si="724"/>
        <v>4.7634853486059767E-2</v>
      </c>
      <c r="AB850" s="1">
        <f t="shared" ca="1" si="725"/>
        <v>4.8214286682012837E-2</v>
      </c>
      <c r="AC850" s="1">
        <f t="shared" ca="1" si="726"/>
        <v>4.8841117696647889E-2</v>
      </c>
      <c r="AD850" s="1">
        <f t="shared" ca="1" si="727"/>
        <v>4.9515536244336869E-2</v>
      </c>
      <c r="AE850" s="1">
        <f t="shared" ca="1" si="728"/>
        <v>5.0237195785958359E-2</v>
      </c>
      <c r="AF850" s="1">
        <f t="shared" ca="1" si="729"/>
        <v>5.1005116715729257E-2</v>
      </c>
      <c r="AG850" s="1">
        <f t="shared" ca="1" si="730"/>
        <v>5.1817520088788468E-2</v>
      </c>
      <c r="AH850" s="1">
        <f t="shared" ca="1" si="731"/>
        <v>5.2671587944175868E-2</v>
      </c>
      <c r="AI850" s="1">
        <f t="shared" ca="1" si="732"/>
        <v>5.3563169898917448E-2</v>
      </c>
      <c r="AJ850" s="1">
        <f t="shared" ca="1" si="733"/>
        <v>5.4486486583649213E-2</v>
      </c>
      <c r="AK850" s="1">
        <f t="shared" ca="1" si="734"/>
        <v>5.5433908526315231E-2</v>
      </c>
      <c r="AL850" s="1">
        <f t="shared" ca="1" si="735"/>
        <v>5.6395898668579789E-2</v>
      </c>
      <c r="AM850" s="1">
        <f t="shared" ca="1" si="736"/>
        <v>5.7361181823191984E-2</v>
      </c>
      <c r="AN850" s="1">
        <f t="shared" ca="1" si="737"/>
        <v>5.8317138912679999E-2</v>
      </c>
      <c r="AO850" s="1">
        <f t="shared" ca="1" si="738"/>
        <v>5.9250335624766844E-2</v>
      </c>
      <c r="AP850" s="1">
        <f t="shared" ca="1" si="739"/>
        <v>6.0147037297327899E-2</v>
      </c>
      <c r="AQ850" s="1">
        <f t="shared" ca="1" si="740"/>
        <v>6.0993614996923906E-2</v>
      </c>
      <c r="AR850" s="1">
        <f t="shared" ca="1" si="741"/>
        <v>6.1776968951461633E-2</v>
      </c>
      <c r="AS850" s="1">
        <f t="shared" ca="1" si="742"/>
        <v>6.2485415081860264E-2</v>
      </c>
      <c r="AT850" s="1">
        <f t="shared" ca="1" si="743"/>
        <v>6.3110605724125232E-2</v>
      </c>
      <c r="AU850" s="1">
        <f t="shared" ca="1" si="744"/>
        <v>6.3650550026668903E-2</v>
      </c>
      <c r="AV850" s="1">
        <f t="shared" ca="1" si="745"/>
        <v>6.4112527490149271E-2</v>
      </c>
      <c r="AW850" s="1">
        <f t="shared" ca="1" si="746"/>
        <v>6.4513519310231193E-2</v>
      </c>
      <c r="AX850" s="1">
        <f t="shared" ca="1" si="747"/>
        <v>6.4876622603602066E-2</v>
      </c>
      <c r="AY850" s="1">
        <f t="shared" ca="1" si="748"/>
        <v>6.5225422179691531E-2</v>
      </c>
      <c r="AZ850" s="1">
        <f t="shared" ca="1" si="697"/>
        <v>6.5580648044416406E-2</v>
      </c>
      <c r="BC850" s="1">
        <f t="shared" ca="1" si="749"/>
        <v>8.3417562320979854E-2</v>
      </c>
      <c r="BD850" s="1">
        <f t="shared" ca="1" si="749"/>
        <v>-0.68755119234938356</v>
      </c>
      <c r="BE850" s="1">
        <f t="shared" ca="1" si="749"/>
        <v>1.0259656913024733</v>
      </c>
    </row>
    <row r="851" spans="1:57" x14ac:dyDescent="0.2">
      <c r="A851" s="118">
        <f t="shared" si="698"/>
        <v>8.3899999999998656</v>
      </c>
      <c r="B851" s="1">
        <f t="shared" ca="1" si="699"/>
        <v>4.0131524726777536E-2</v>
      </c>
      <c r="C851" s="1">
        <f t="shared" ca="1" si="700"/>
        <v>4.0356692879312379E-2</v>
      </c>
      <c r="D851" s="1">
        <f t="shared" ca="1" si="701"/>
        <v>4.0576081538940649E-2</v>
      </c>
      <c r="E851" s="1">
        <f t="shared" ca="1" si="702"/>
        <v>4.0790473168626801E-2</v>
      </c>
      <c r="F851" s="1">
        <f t="shared" ca="1" si="703"/>
        <v>4.1000082466705515E-2</v>
      </c>
      <c r="G851" s="1">
        <f t="shared" ca="1" si="704"/>
        <v>4.1204891083515952E-2</v>
      </c>
      <c r="H851" s="1">
        <f t="shared" ca="1" si="705"/>
        <v>4.1404956837251601E-2</v>
      </c>
      <c r="I851" s="1">
        <f t="shared" ca="1" si="706"/>
        <v>4.1600686984006964E-2</v>
      </c>
      <c r="J851" s="1">
        <f t="shared" ca="1" si="707"/>
        <v>4.1793056402883215E-2</v>
      </c>
      <c r="K851" s="1">
        <f t="shared" ca="1" si="708"/>
        <v>4.1983750063067239E-2</v>
      </c>
      <c r="L851" s="1">
        <f t="shared" ca="1" si="709"/>
        <v>4.21752170250329E-2</v>
      </c>
      <c r="M851" s="1">
        <f t="shared" ca="1" si="710"/>
        <v>4.2370636630919105E-2</v>
      </c>
      <c r="N851" s="1">
        <f t="shared" ca="1" si="711"/>
        <v>4.2573810835832303E-2</v>
      </c>
      <c r="O851" s="1">
        <f t="shared" ca="1" si="712"/>
        <v>4.2789005437309582E-2</v>
      </c>
      <c r="P851" s="1">
        <f t="shared" ca="1" si="713"/>
        <v>4.3020765576524241E-2</v>
      </c>
      <c r="Q851" s="1">
        <f t="shared" ca="1" si="714"/>
        <v>4.3273728213261919E-2</v>
      </c>
      <c r="R851" s="1">
        <f t="shared" ca="1" si="715"/>
        <v>4.3552448656080954E-2</v>
      </c>
      <c r="S851" s="1">
        <f t="shared" ca="1" si="716"/>
        <v>4.3861252015791823E-2</v>
      </c>
      <c r="T851" s="1">
        <f t="shared" ca="1" si="717"/>
        <v>4.4204115079778866E-2</v>
      </c>
      <c r="U851" s="1">
        <f t="shared" ca="1" si="718"/>
        <v>4.4584579947439827E-2</v>
      </c>
      <c r="V851" s="1">
        <f t="shared" ca="1" si="719"/>
        <v>4.5005697598269709E-2</v>
      </c>
      <c r="W851" s="1">
        <f t="shared" ca="1" si="720"/>
        <v>4.5469997169640591E-2</v>
      </c>
      <c r="X851" s="1">
        <f t="shared" ca="1" si="721"/>
        <v>4.5979475195700448E-2</v>
      </c>
      <c r="Y851" s="1">
        <f t="shared" ca="1" si="722"/>
        <v>4.6535598638731579E-2</v>
      </c>
      <c r="Z851" s="1">
        <f t="shared" ca="1" si="723"/>
        <v>4.7139316167686539E-2</v>
      </c>
      <c r="AA851" s="1">
        <f t="shared" ca="1" si="724"/>
        <v>4.7791073111567217E-2</v>
      </c>
      <c r="AB851" s="1">
        <f t="shared" ca="1" si="725"/>
        <v>4.8490825608839452E-2</v>
      </c>
      <c r="AC851" s="1">
        <f t="shared" ca="1" si="726"/>
        <v>4.9238047513550959E-2</v>
      </c>
      <c r="AD851" s="1">
        <f t="shared" ca="1" si="727"/>
        <v>5.003171933165685E-2</v>
      </c>
      <c r="AE851" s="1">
        <f t="shared" ca="1" si="728"/>
        <v>5.0870283171174271E-2</v>
      </c>
      <c r="AF851" s="1">
        <f t="shared" ca="1" si="729"/>
        <v>5.1751544456496539E-2</v>
      </c>
      <c r="AG851" s="1">
        <f t="shared" ca="1" si="730"/>
        <v>5.267250411018868E-2</v>
      </c>
      <c r="AH851" s="1">
        <f t="shared" ca="1" si="731"/>
        <v>5.3629117731563272E-2</v>
      </c>
      <c r="AI851" s="1">
        <f t="shared" ca="1" si="732"/>
        <v>5.4616002067876007E-2</v>
      </c>
      <c r="AJ851" s="1">
        <f t="shared" ca="1" si="733"/>
        <v>5.5626139911529864E-2</v>
      </c>
      <c r="AK851" s="1">
        <f t="shared" ca="1" si="734"/>
        <v>5.6650662223619697E-2</v>
      </c>
      <c r="AL851" s="1">
        <f t="shared" ca="1" si="735"/>
        <v>5.7678795173163204E-2</v>
      </c>
      <c r="AM851" s="1">
        <f t="shared" ca="1" si="736"/>
        <v>5.8698034093133691E-2</v>
      </c>
      <c r="AN851" s="1">
        <f t="shared" ca="1" si="737"/>
        <v>5.9694540431806407E-2</v>
      </c>
      <c r="AO851" s="1">
        <f t="shared" ca="1" si="738"/>
        <v>6.0653670180592922E-2</v>
      </c>
      <c r="AP851" s="1">
        <f t="shared" ca="1" si="739"/>
        <v>6.156048665644244E-2</v>
      </c>
      <c r="AQ851" s="1">
        <f t="shared" ca="1" si="740"/>
        <v>6.2400167029008212E-2</v>
      </c>
      <c r="AR851" s="1">
        <f t="shared" ca="1" si="741"/>
        <v>6.3158435147052119E-2</v>
      </c>
      <c r="AS851" s="1">
        <f t="shared" ca="1" si="742"/>
        <v>6.3822468918129982E-2</v>
      </c>
      <c r="AT851" s="1">
        <f t="shared" ca="1" si="743"/>
        <v>6.4382843223062425E-2</v>
      </c>
      <c r="AU851" s="1">
        <f t="shared" ca="1" si="744"/>
        <v>6.4836548411913539E-2</v>
      </c>
      <c r="AV851" s="1">
        <f t="shared" ca="1" si="745"/>
        <v>6.5189854474845252E-2</v>
      </c>
      <c r="AW851" s="1">
        <f t="shared" ca="1" si="746"/>
        <v>6.5458662358884881E-2</v>
      </c>
      <c r="AX851" s="1">
        <f t="shared" ca="1" si="747"/>
        <v>6.5664877704814231E-2</v>
      </c>
      <c r="AY851" s="1">
        <f t="shared" ca="1" si="748"/>
        <v>6.5830828739341318E-2</v>
      </c>
      <c r="AZ851" s="1">
        <f t="shared" ca="1" si="697"/>
        <v>6.597550505284798E-2</v>
      </c>
      <c r="BC851" s="1">
        <f t="shared" ca="1" si="749"/>
        <v>0.41193288288963004</v>
      </c>
      <c r="BD851" s="1">
        <f t="shared" ca="1" si="749"/>
        <v>2.225709907632492</v>
      </c>
      <c r="BE851" s="1">
        <f t="shared" ca="1" si="749"/>
        <v>-2.5632866614279703</v>
      </c>
    </row>
    <row r="852" spans="1:57" x14ac:dyDescent="0.2">
      <c r="A852" s="118">
        <f t="shared" si="698"/>
        <v>8.3999999999998654</v>
      </c>
      <c r="B852" s="1">
        <f t="shared" ca="1" si="699"/>
        <v>4.0570436013602787E-2</v>
      </c>
      <c r="C852" s="1">
        <f t="shared" ca="1" si="700"/>
        <v>4.09335041685812E-2</v>
      </c>
      <c r="D852" s="1">
        <f t="shared" ca="1" si="701"/>
        <v>4.1277966625694544E-2</v>
      </c>
      <c r="E852" s="1">
        <f t="shared" ca="1" si="702"/>
        <v>4.1605078307802239E-2</v>
      </c>
      <c r="F852" s="1">
        <f t="shared" ca="1" si="703"/>
        <v>4.1915530239404898E-2</v>
      </c>
      <c r="G852" s="1">
        <f t="shared" ca="1" si="704"/>
        <v>4.22097842551356E-2</v>
      </c>
      <c r="H852" s="1">
        <f t="shared" ca="1" si="705"/>
        <v>4.2488381948347725E-2</v>
      </c>
      <c r="I852" s="1">
        <f t="shared" ca="1" si="706"/>
        <v>4.2752217243132294E-2</v>
      </c>
      <c r="J852" s="1">
        <f t="shared" ca="1" si="707"/>
        <v>4.3002753422982196E-2</v>
      </c>
      <c r="K852" s="1">
        <f t="shared" ca="1" si="708"/>
        <v>4.3242164142956722E-2</v>
      </c>
      <c r="L852" s="1">
        <f t="shared" ca="1" si="709"/>
        <v>4.3473385947787532E-2</v>
      </c>
      <c r="M852" s="1">
        <f t="shared" ca="1" si="710"/>
        <v>4.370008321914861E-2</v>
      </c>
      <c r="N852" s="1">
        <f t="shared" ca="1" si="711"/>
        <v>4.392653968218193E-2</v>
      </c>
      <c r="O852" s="1">
        <f t="shared" ca="1" si="712"/>
        <v>4.4157499283076142E-2</v>
      </c>
      <c r="P852" s="1">
        <f t="shared" ca="1" si="713"/>
        <v>4.4397981760083118E-2</v>
      </c>
      <c r="Q852" s="1">
        <f t="shared" ca="1" si="714"/>
        <v>4.4653095499822638E-2</v>
      </c>
      <c r="R852" s="1">
        <f t="shared" ca="1" si="715"/>
        <v>4.4927864638257216E-2</v>
      </c>
      <c r="S852" s="1">
        <f t="shared" ca="1" si="716"/>
        <v>4.5227081169294137E-2</v>
      </c>
      <c r="T852" s="1">
        <f t="shared" ca="1" si="717"/>
        <v>4.5555187477627081E-2</v>
      </c>
      <c r="U852" s="1">
        <f t="shared" ca="1" si="718"/>
        <v>4.5916190574952012E-2</v>
      </c>
      <c r="V852" s="1">
        <f t="shared" ca="1" si="719"/>
        <v>4.6313606165428733E-2</v>
      </c>
      <c r="W852" s="1">
        <f t="shared" ca="1" si="720"/>
        <v>4.6750428289161199E-2</v>
      </c>
      <c r="X852" s="1">
        <f t="shared" ca="1" si="721"/>
        <v>4.7229118788952279E-2</v>
      </c>
      <c r="Y852" s="1">
        <f t="shared" ca="1" si="722"/>
        <v>4.7751610446375464E-2</v>
      </c>
      <c r="Z852" s="1">
        <f t="shared" ca="1" si="723"/>
        <v>4.8319318263574162E-2</v>
      </c>
      <c r="AA852" s="1">
        <f t="shared" ca="1" si="724"/>
        <v>4.8933154322559604E-2</v>
      </c>
      <c r="AB852" s="1">
        <f t="shared" ca="1" si="725"/>
        <v>4.9593541706222821E-2</v>
      </c>
      <c r="AC852" s="1">
        <f t="shared" ca="1" si="726"/>
        <v>5.0300420958219863E-2</v>
      </c>
      <c r="AD852" s="1">
        <f t="shared" ca="1" si="727"/>
        <v>5.1053238251670928E-2</v>
      </c>
      <c r="AE852" s="1">
        <f t="shared" ca="1" si="728"/>
        <v>5.1850899187863279E-2</v>
      </c>
      <c r="AF852" s="1">
        <f t="shared" ca="1" si="729"/>
        <v>5.2691669036582414E-2</v>
      </c>
      <c r="AG852" s="1">
        <f t="shared" ca="1" si="730"/>
        <v>5.3573003380147241E-2</v>
      </c>
      <c r="AH852" s="1">
        <f t="shared" ca="1" si="731"/>
        <v>5.4491306168012954E-2</v>
      </c>
      <c r="AI852" s="1">
        <f t="shared" ca="1" si="732"/>
        <v>5.5441636096766479E-2</v>
      </c>
      <c r="AJ852" s="1">
        <f t="shared" ca="1" si="733"/>
        <v>5.6417413004476252E-2</v>
      </c>
      <c r="AK852" s="1">
        <f t="shared" ca="1" si="734"/>
        <v>5.7410203259742755E-2</v>
      </c>
      <c r="AL852" s="1">
        <f t="shared" ca="1" si="735"/>
        <v>5.8409671323265314E-2</v>
      </c>
      <c r="AM852" s="1">
        <f t="shared" ca="1" si="736"/>
        <v>5.9403758166822689E-2</v>
      </c>
      <c r="AN852" s="1">
        <f t="shared" ca="1" si="737"/>
        <v>6.0379080878466815E-2</v>
      </c>
      <c r="AO852" s="1">
        <f t="shared" ca="1" si="738"/>
        <v>6.1321460825276328E-2</v>
      </c>
      <c r="AP852" s="1">
        <f t="shared" ca="1" si="739"/>
        <v>6.2216434384225409E-2</v>
      </c>
      <c r="AQ852" s="1">
        <f t="shared" ca="1" si="740"/>
        <v>6.3049660096885882E-2</v>
      </c>
      <c r="AR852" s="1">
        <f t="shared" ca="1" si="741"/>
        <v>6.3807361118661171E-2</v>
      </c>
      <c r="AS852" s="1">
        <f t="shared" ca="1" si="742"/>
        <v>6.4477253473378071E-2</v>
      </c>
      <c r="AT852" s="1">
        <f t="shared" ca="1" si="743"/>
        <v>6.5050510678279952E-2</v>
      </c>
      <c r="AU852" s="1">
        <f t="shared" ca="1" si="744"/>
        <v>6.5524779389310436E-2</v>
      </c>
      <c r="AV852" s="1">
        <f t="shared" ca="1" si="745"/>
        <v>6.5906993589843393E-2</v>
      </c>
      <c r="AW852" s="1">
        <f t="shared" ca="1" si="746"/>
        <v>6.621364667219401E-2</v>
      </c>
      <c r="AX852" s="1">
        <f t="shared" ca="1" si="747"/>
        <v>6.6467126417572964E-2</v>
      </c>
      <c r="AY852" s="1">
        <f t="shared" ca="1" si="748"/>
        <v>6.6690169711781183E-2</v>
      </c>
      <c r="AZ852" s="1">
        <f t="shared" ca="1" si="697"/>
        <v>6.690228947664012E-2</v>
      </c>
      <c r="BC852" s="1">
        <f t="shared" ca="1" si="749"/>
        <v>1.5295266039067146</v>
      </c>
      <c r="BD852" s="1">
        <f t="shared" ca="1" si="749"/>
        <v>-0.45517763826538804</v>
      </c>
      <c r="BE852" s="1">
        <f t="shared" ca="1" si="749"/>
        <v>1.4967646674879331</v>
      </c>
    </row>
    <row r="853" spans="1:57" x14ac:dyDescent="0.2">
      <c r="A853" s="118">
        <f t="shared" si="698"/>
        <v>8.4099999999998651</v>
      </c>
      <c r="B853" s="1">
        <f t="shared" ca="1" si="699"/>
        <v>4.0180822225123702E-2</v>
      </c>
      <c r="C853" s="1">
        <f t="shared" ca="1" si="700"/>
        <v>4.0526718880810317E-2</v>
      </c>
      <c r="D853" s="1">
        <f t="shared" ca="1" si="701"/>
        <v>4.085599108200403E-2</v>
      </c>
      <c r="E853" s="1">
        <f t="shared" ca="1" si="702"/>
        <v>4.1169811558187192E-2</v>
      </c>
      <c r="F853" s="1">
        <f t="shared" ca="1" si="703"/>
        <v>4.1468793006591433E-2</v>
      </c>
      <c r="G853" s="1">
        <f t="shared" ca="1" si="704"/>
        <v>4.1753322787363642E-2</v>
      </c>
      <c r="H853" s="1">
        <f t="shared" ca="1" si="705"/>
        <v>4.202387159627638E-2</v>
      </c>
      <c r="I853" s="1">
        <f t="shared" ca="1" si="706"/>
        <v>4.2281265329547596E-2</v>
      </c>
      <c r="J853" s="1">
        <f t="shared" ca="1" si="707"/>
        <v>4.2526900950094079E-2</v>
      </c>
      <c r="K853" s="1">
        <f t="shared" ca="1" si="708"/>
        <v>4.2762886044217803E-2</v>
      </c>
      <c r="L853" s="1">
        <f t="shared" ca="1" si="709"/>
        <v>4.2992089861416276E-2</v>
      </c>
      <c r="M853" s="1">
        <f t="shared" ca="1" si="710"/>
        <v>4.3218107026911139E-2</v>
      </c>
      <c r="N853" s="1">
        <f t="shared" ca="1" si="711"/>
        <v>4.3445148232854752E-2</v>
      </c>
      <c r="O853" s="1">
        <f t="shared" ca="1" si="712"/>
        <v>4.3677880772458412E-2</v>
      </c>
      <c r="P853" s="1">
        <f t="shared" ca="1" si="713"/>
        <v>4.3921244187050228E-2</v>
      </c>
      <c r="Q853" s="1">
        <f t="shared" ca="1" si="714"/>
        <v>4.4180263507498069E-2</v>
      </c>
      <c r="R853" s="1">
        <f t="shared" ca="1" si="715"/>
        <v>4.4459876927685021E-2</v>
      </c>
      <c r="S853" s="1">
        <f t="shared" ca="1" si="716"/>
        <v>4.4764788568301975E-2</v>
      </c>
      <c r="T853" s="1">
        <f t="shared" ca="1" si="717"/>
        <v>4.5099351667054276E-2</v>
      </c>
      <c r="U853" s="1">
        <f t="shared" ca="1" si="718"/>
        <v>4.5467483413585995E-2</v>
      </c>
      <c r="V853" s="1">
        <f t="shared" ca="1" si="719"/>
        <v>4.5872609509685601E-2</v>
      </c>
      <c r="W853" s="1">
        <f t="shared" ca="1" si="720"/>
        <v>4.6317634175709943E-2</v>
      </c>
      <c r="X853" s="1">
        <f t="shared" ca="1" si="721"/>
        <v>4.6804929842732088E-2</v>
      </c>
      <c r="Y853" s="1">
        <f t="shared" ca="1" si="722"/>
        <v>4.7336340391297207E-2</v>
      </c>
      <c r="Z853" s="1">
        <f t="shared" ca="1" si="723"/>
        <v>4.7913192434538517E-2</v>
      </c>
      <c r="AA853" s="1">
        <f t="shared" ca="1" si="724"/>
        <v>4.8536310080707433E-2</v>
      </c>
      <c r="AB853" s="1">
        <f t="shared" ca="1" si="725"/>
        <v>4.9206028621426395E-2</v>
      </c>
      <c r="AC853" s="1">
        <f t="shared" ca="1" si="726"/>
        <v>4.9922200538913476E-2</v>
      </c>
      <c r="AD853" s="1">
        <f t="shared" ca="1" si="727"/>
        <v>5.0684182899378601E-2</v>
      </c>
      <c r="AE853" s="1">
        <f t="shared" ca="1" si="728"/>
        <v>5.1490789993824136E-2</v>
      </c>
      <c r="AF853" s="1">
        <f t="shared" ca="1" si="729"/>
        <v>5.2340192103117557E-2</v>
      </c>
      <c r="AG853" s="1">
        <f t="shared" ca="1" si="730"/>
        <v>5.322974461254195E-2</v>
      </c>
      <c r="AH853" s="1">
        <f t="shared" ca="1" si="731"/>
        <v>5.4155744963081467E-2</v>
      </c>
      <c r="AI853" s="1">
        <f t="shared" ca="1" si="732"/>
        <v>5.5113138971983486E-2</v>
      </c>
      <c r="AJ853" s="1">
        <f t="shared" ca="1" si="733"/>
        <v>5.6095228759621259E-2</v>
      </c>
      <c r="AK853" s="1">
        <f t="shared" ca="1" si="734"/>
        <v>5.7093461429186955E-2</v>
      </c>
      <c r="AL853" s="1">
        <f t="shared" ca="1" si="735"/>
        <v>5.8097385149406558E-2</v>
      </c>
      <c r="AM853" s="1">
        <f t="shared" ca="1" si="736"/>
        <v>5.909483200028625E-2</v>
      </c>
      <c r="AN853" s="1">
        <f t="shared" ca="1" si="737"/>
        <v>6.0072320173775007E-2</v>
      </c>
      <c r="AO853" s="1">
        <f t="shared" ca="1" si="738"/>
        <v>6.1015581835708238E-2</v>
      </c>
      <c r="AP853" s="1">
        <f t="shared" ca="1" si="739"/>
        <v>6.1910071858725518E-2</v>
      </c>
      <c r="AQ853" s="1">
        <f t="shared" ca="1" si="740"/>
        <v>6.2741375784414258E-2</v>
      </c>
      <c r="AR853" s="1">
        <f t="shared" ca="1" si="741"/>
        <v>6.3495662120414548E-2</v>
      </c>
      <c r="AS853" s="1">
        <f t="shared" ca="1" si="742"/>
        <v>6.4160631486629746E-2</v>
      </c>
      <c r="AT853" s="1">
        <f t="shared" ca="1" si="743"/>
        <v>6.4727502459517652E-2</v>
      </c>
      <c r="AU853" s="1">
        <f t="shared" ca="1" si="744"/>
        <v>6.5194023424050618E-2</v>
      </c>
      <c r="AV853" s="1">
        <f t="shared" ca="1" si="745"/>
        <v>6.5567236195258505E-2</v>
      </c>
      <c r="AW853" s="1">
        <f t="shared" ca="1" si="746"/>
        <v>6.5863669674049732E-2</v>
      </c>
      <c r="AX853" s="1">
        <f t="shared" ca="1" si="747"/>
        <v>6.6105637581839724E-2</v>
      </c>
      <c r="AY853" s="1">
        <f t="shared" ca="1" si="748"/>
        <v>6.6315733026371768E-2</v>
      </c>
      <c r="AZ853" s="1">
        <f t="shared" ca="1" si="697"/>
        <v>6.6513220039847262E-2</v>
      </c>
      <c r="BC853" s="1">
        <f t="shared" ca="1" si="749"/>
        <v>-0.6378959693948687</v>
      </c>
      <c r="BD853" s="1">
        <f t="shared" ca="1" si="749"/>
        <v>0.16710252211530197</v>
      </c>
      <c r="BE853" s="1">
        <f t="shared" ca="1" si="749"/>
        <v>-0.15316668048402526</v>
      </c>
    </row>
    <row r="854" spans="1:57" x14ac:dyDescent="0.2">
      <c r="A854" s="118">
        <f t="shared" si="698"/>
        <v>8.4199999999998649</v>
      </c>
      <c r="B854" s="1">
        <f t="shared" ca="1" si="699"/>
        <v>4.110582655577668E-2</v>
      </c>
      <c r="C854" s="1">
        <f t="shared" ca="1" si="700"/>
        <v>4.1353997950037316E-2</v>
      </c>
      <c r="D854" s="1">
        <f t="shared" ca="1" si="701"/>
        <v>4.159482327932143E-2</v>
      </c>
      <c r="E854" s="1">
        <f t="shared" ca="1" si="702"/>
        <v>4.1829126894914678E-2</v>
      </c>
      <c r="F854" s="1">
        <f t="shared" ca="1" si="703"/>
        <v>4.2057176981693596E-2</v>
      </c>
      <c r="G854" s="1">
        <f t="shared" ca="1" si="704"/>
        <v>4.2279020234715192E-2</v>
      </c>
      <c r="H854" s="1">
        <f t="shared" ca="1" si="705"/>
        <v>4.2494790247423558E-2</v>
      </c>
      <c r="I854" s="1">
        <f t="shared" ca="1" si="706"/>
        <v>4.2704978660167744E-2</v>
      </c>
      <c r="J854" s="1">
        <f t="shared" ca="1" si="707"/>
        <v>4.291064985818302E-2</v>
      </c>
      <c r="K854" s="1">
        <f t="shared" ca="1" si="708"/>
        <v>4.31135790723427E-2</v>
      </c>
      <c r="L854" s="1">
        <f t="shared" ca="1" si="709"/>
        <v>4.3316301945544027E-2</v>
      </c>
      <c r="M854" s="1">
        <f t="shared" ca="1" si="710"/>
        <v>4.3522077018883748E-2</v>
      </c>
      <c r="N854" s="1">
        <f t="shared" ca="1" si="711"/>
        <v>4.3734775616983058E-2</v>
      </c>
      <c r="O854" s="1">
        <f t="shared" ca="1" si="712"/>
        <v>4.3958722047055199E-2</v>
      </c>
      <c r="P854" s="1">
        <f t="shared" ca="1" si="713"/>
        <v>4.4198509328186156E-2</v>
      </c>
      <c r="Q854" s="1">
        <f t="shared" ca="1" si="714"/>
        <v>4.4458812821623561E-2</v>
      </c>
      <c r="R854" s="1">
        <f t="shared" ca="1" si="715"/>
        <v>4.4744218478406539E-2</v>
      </c>
      <c r="S854" s="1">
        <f t="shared" ca="1" si="716"/>
        <v>4.5059076258392353E-2</v>
      </c>
      <c r="T854" s="1">
        <f t="shared" ca="1" si="717"/>
        <v>4.5407383976654968E-2</v>
      </c>
      <c r="U854" s="1">
        <f t="shared" ca="1" si="718"/>
        <v>4.5792702735038375E-2</v>
      </c>
      <c r="V854" s="1">
        <f t="shared" ca="1" si="719"/>
        <v>4.6218101974470426E-2</v>
      </c>
      <c r="W854" s="1">
        <f t="shared" ca="1" si="720"/>
        <v>4.6686129841579403E-2</v>
      </c>
      <c r="X854" s="1">
        <f t="shared" ca="1" si="721"/>
        <v>4.7198803103780808E-2</v>
      </c>
      <c r="Y854" s="1">
        <f t="shared" ca="1" si="722"/>
        <v>4.7757610488690087E-2</v>
      </c>
      <c r="Z854" s="1">
        <f t="shared" ca="1" si="723"/>
        <v>4.8363523966593477E-2</v>
      </c>
      <c r="AA854" s="1">
        <f t="shared" ca="1" si="724"/>
        <v>4.9017013413490615E-2</v>
      </c>
      <c r="AB854" s="1">
        <f t="shared" ca="1" si="725"/>
        <v>4.9718060062190185E-2</v>
      </c>
      <c r="AC854" s="1">
        <f t="shared" ca="1" si="726"/>
        <v>5.0466162050421023E-2</v>
      </c>
      <c r="AD854" s="1">
        <f t="shared" ca="1" si="727"/>
        <v>5.1260321031273537E-2</v>
      </c>
      <c r="AE854" s="1">
        <f t="shared" ca="1" si="728"/>
        <v>5.2098993649750715E-2</v>
      </c>
      <c r="AF854" s="1">
        <f t="shared" ca="1" si="729"/>
        <v>5.2979988831497876E-2</v>
      </c>
      <c r="AG854" s="1">
        <f t="shared" ca="1" si="730"/>
        <v>5.3900295376391801E-2</v>
      </c>
      <c r="AH854" s="1">
        <f t="shared" ca="1" si="731"/>
        <v>5.4855837827386435E-2</v>
      </c>
      <c r="AI854" s="1">
        <f t="shared" ca="1" si="732"/>
        <v>5.5841182763480726E-2</v>
      </c>
      <c r="AJ854" s="1">
        <f t="shared" ca="1" si="733"/>
        <v>5.6849248294256659E-2</v>
      </c>
      <c r="AK854" s="1">
        <f t="shared" ca="1" si="734"/>
        <v>5.787109605482503E-2</v>
      </c>
      <c r="AL854" s="1">
        <f t="shared" ca="1" si="735"/>
        <v>5.8895891807800693E-2</v>
      </c>
      <c r="AM854" s="1">
        <f t="shared" ca="1" si="736"/>
        <v>5.9911092679188871E-2</v>
      </c>
      <c r="AN854" s="1">
        <f t="shared" ca="1" si="737"/>
        <v>6.0902851896590983E-2</v>
      </c>
      <c r="AO854" s="1">
        <f t="shared" ca="1" si="738"/>
        <v>6.1856546316395589E-2</v>
      </c>
      <c r="AP854" s="1">
        <f t="shared" ca="1" si="739"/>
        <v>6.2757283214852883E-2</v>
      </c>
      <c r="AQ854" s="1">
        <f t="shared" ca="1" si="740"/>
        <v>6.3590309238468493E-2</v>
      </c>
      <c r="AR854" s="1">
        <f t="shared" ca="1" si="741"/>
        <v>6.4341472769854191E-2</v>
      </c>
      <c r="AS854" s="1">
        <f t="shared" ca="1" si="742"/>
        <v>6.4998193972110846E-2</v>
      </c>
      <c r="AT854" s="1">
        <f t="shared" ca="1" si="743"/>
        <v>6.5551471352165214E-2</v>
      </c>
      <c r="AU854" s="1">
        <f t="shared" ca="1" si="744"/>
        <v>6.599888888392913E-2</v>
      </c>
      <c r="AV854" s="1">
        <f t="shared" ca="1" si="745"/>
        <v>6.6347328505485414E-2</v>
      </c>
      <c r="AW854" s="1">
        <f t="shared" ca="1" si="746"/>
        <v>6.6613086172826144E-2</v>
      </c>
      <c r="AX854" s="1">
        <f t="shared" ca="1" si="747"/>
        <v>6.6818133891064418E-2</v>
      </c>
      <c r="AY854" s="1">
        <f t="shared" ca="1" si="748"/>
        <v>6.6984652625512925E-2</v>
      </c>
      <c r="AZ854" s="1">
        <f t="shared" ca="1" si="697"/>
        <v>6.7131429932437717E-2</v>
      </c>
      <c r="BC854" s="1">
        <f t="shared" ca="1" si="749"/>
        <v>0.86343307666421332</v>
      </c>
      <c r="BD854" s="1">
        <f t="shared" ca="1" si="749"/>
        <v>0.37759631109363756</v>
      </c>
      <c r="BE854" s="1">
        <f t="shared" ca="1" si="749"/>
        <v>-1.0464544793864325</v>
      </c>
    </row>
    <row r="855" spans="1:57" x14ac:dyDescent="0.2">
      <c r="A855" s="118">
        <f t="shared" si="698"/>
        <v>8.4299999999998647</v>
      </c>
      <c r="B855" s="1">
        <f t="shared" ca="1" si="699"/>
        <v>3.9990528392222044E-2</v>
      </c>
      <c r="C855" s="1">
        <f t="shared" ca="1" si="700"/>
        <v>4.0291246114240911E-2</v>
      </c>
      <c r="D855" s="1">
        <f t="shared" ca="1" si="701"/>
        <v>4.0576972991703909E-2</v>
      </c>
      <c r="E855" s="1">
        <f t="shared" ca="1" si="702"/>
        <v>4.0848865864293656E-2</v>
      </c>
      <c r="F855" s="1">
        <f t="shared" ca="1" si="703"/>
        <v>4.1107529270753715E-2</v>
      </c>
      <c r="G855" s="1">
        <f t="shared" ca="1" si="704"/>
        <v>4.1353350101583287E-2</v>
      </c>
      <c r="H855" s="1">
        <f t="shared" ca="1" si="705"/>
        <v>4.1586805694104015E-2</v>
      </c>
      <c r="I855" s="1">
        <f t="shared" ca="1" si="706"/>
        <v>4.1808734255636623E-2</v>
      </c>
      <c r="J855" s="1">
        <f t="shared" ca="1" si="707"/>
        <v>4.2020548387456752E-2</v>
      </c>
      <c r="K855" s="1">
        <f t="shared" ca="1" si="708"/>
        <v>4.2224371729262467E-2</v>
      </c>
      <c r="L855" s="1">
        <f t="shared" ca="1" si="709"/>
        <v>4.2423087057077064E-2</v>
      </c>
      <c r="M855" s="1">
        <f t="shared" ca="1" si="710"/>
        <v>4.2620297551481091E-2</v>
      </c>
      <c r="N855" s="1">
        <f t="shared" ca="1" si="711"/>
        <v>4.2820215886472106E-2</v>
      </c>
      <c r="O855" s="1">
        <f t="shared" ca="1" si="712"/>
        <v>4.3027504101817222E-2</v>
      </c>
      <c r="P855" s="1">
        <f t="shared" ca="1" si="713"/>
        <v>4.3247089420689583E-2</v>
      </c>
      <c r="Q855" s="1">
        <f t="shared" ca="1" si="714"/>
        <v>4.3483978272528909E-2</v>
      </c>
      <c r="R855" s="1">
        <f t="shared" ca="1" si="715"/>
        <v>4.3743085116447422E-2</v>
      </c>
      <c r="S855" s="1">
        <f t="shared" ca="1" si="716"/>
        <v>4.4029086515509644E-2</v>
      </c>
      <c r="T855" s="1">
        <f t="shared" ca="1" si="717"/>
        <v>4.4346305638131592E-2</v>
      </c>
      <c r="U855" s="1">
        <f t="shared" ca="1" si="718"/>
        <v>4.4698628284172814E-2</v>
      </c>
      <c r="V855" s="1">
        <f t="shared" ca="1" si="719"/>
        <v>4.5089448426719997E-2</v>
      </c>
      <c r="W855" s="1">
        <f t="shared" ca="1" si="720"/>
        <v>4.5521638936151125E-2</v>
      </c>
      <c r="X855" s="1">
        <f t="shared" ca="1" si="721"/>
        <v>4.5997541715715531E-2</v>
      </c>
      <c r="Y855" s="1">
        <f t="shared" ca="1" si="722"/>
        <v>4.6518971139577391E-2</v>
      </c>
      <c r="Z855" s="1">
        <f t="shared" ca="1" si="723"/>
        <v>4.7087225332664705E-2</v>
      </c>
      <c r="AA855" s="1">
        <f t="shared" ca="1" si="724"/>
        <v>4.7703100731470938E-2</v>
      </c>
      <c r="AB855" s="1">
        <f t="shared" ca="1" si="725"/>
        <v>4.8366905293554315E-2</v>
      </c>
      <c r="AC855" s="1">
        <f t="shared" ca="1" si="726"/>
        <v>4.9078463580058698E-2</v>
      </c>
      <c r="AD855" s="1">
        <f t="shared" ca="1" si="727"/>
        <v>4.9837102575574159E-2</v>
      </c>
      <c r="AE855" s="1">
        <f t="shared" ca="1" si="728"/>
        <v>5.0641601994196726E-2</v>
      </c>
      <c r="AF855" s="1">
        <f t="shared" ca="1" si="729"/>
        <v>5.1490090091022699E-2</v>
      </c>
      <c r="AG855" s="1">
        <f t="shared" ca="1" si="730"/>
        <v>5.2379869743546886E-2</v>
      </c>
      <c r="AH855" s="1">
        <f t="shared" ca="1" si="731"/>
        <v>5.3307173259165508E-2</v>
      </c>
      <c r="AI855" s="1">
        <f t="shared" ca="1" si="732"/>
        <v>5.4266868672455046E-2</v>
      </c>
      <c r="AJ855" s="1">
        <f t="shared" ca="1" si="733"/>
        <v>5.5252170842337266E-2</v>
      </c>
      <c r="AK855" s="1">
        <f t="shared" ca="1" si="734"/>
        <v>5.625443678635781E-2</v>
      </c>
      <c r="AL855" s="1">
        <f t="shared" ca="1" si="735"/>
        <v>5.726313079933943E-2</v>
      </c>
      <c r="AM855" s="1">
        <f t="shared" ca="1" si="736"/>
        <v>5.8266016042356296E-2</v>
      </c>
      <c r="AN855" s="1">
        <f t="shared" ca="1" si="737"/>
        <v>5.9249561761037121E-2</v>
      </c>
      <c r="AO855" s="1">
        <f t="shared" ca="1" si="738"/>
        <v>6.0199470445861582E-2</v>
      </c>
      <c r="AP855" s="1">
        <f t="shared" ca="1" si="739"/>
        <v>6.1101182739993487E-2</v>
      </c>
      <c r="AQ855" s="1">
        <f t="shared" ca="1" si="740"/>
        <v>6.1940287559534568E-2</v>
      </c>
      <c r="AR855" s="1">
        <f t="shared" ca="1" si="741"/>
        <v>6.2702994744709639E-2</v>
      </c>
      <c r="AS855" s="1">
        <f t="shared" ca="1" si="742"/>
        <v>6.3377125998839337E-2</v>
      </c>
      <c r="AT855" s="1">
        <f t="shared" ca="1" si="743"/>
        <v>6.3954141661765607E-2</v>
      </c>
      <c r="AU855" s="1">
        <f t="shared" ca="1" si="744"/>
        <v>6.4432142176298876E-2</v>
      </c>
      <c r="AV855" s="1">
        <f t="shared" ca="1" si="745"/>
        <v>6.4818528931492328E-2</v>
      </c>
      <c r="AW855" s="1">
        <f t="shared" ca="1" si="746"/>
        <v>6.5130043552270867E-2</v>
      </c>
      <c r="AX855" s="1">
        <f t="shared" ca="1" si="747"/>
        <v>6.5388995708199518E-2</v>
      </c>
      <c r="AY855" s="1">
        <f t="shared" ca="1" si="748"/>
        <v>6.5617833724767066E-2</v>
      </c>
      <c r="AZ855" s="1">
        <f t="shared" ca="1" si="697"/>
        <v>6.5835701661029145E-2</v>
      </c>
      <c r="BC855" s="1">
        <f t="shared" ca="1" si="749"/>
        <v>-2.0179855442059962</v>
      </c>
      <c r="BD855" s="1">
        <f t="shared" ca="1" si="749"/>
        <v>-0.94614109863175777</v>
      </c>
      <c r="BE855" s="1">
        <f t="shared" ca="1" si="749"/>
        <v>0.33482405259650871</v>
      </c>
    </row>
    <row r="856" spans="1:57" x14ac:dyDescent="0.2">
      <c r="A856" s="118">
        <f t="shared" si="698"/>
        <v>8.4399999999998645</v>
      </c>
      <c r="B856" s="1">
        <f t="shared" ca="1" si="699"/>
        <v>4.0763495911347959E-2</v>
      </c>
      <c r="C856" s="1">
        <f t="shared" ca="1" si="700"/>
        <v>4.0930325229039118E-2</v>
      </c>
      <c r="D856" s="1">
        <f t="shared" ca="1" si="701"/>
        <v>4.1096992226903863E-2</v>
      </c>
      <c r="E856" s="1">
        <f t="shared" ca="1" si="702"/>
        <v>4.1264059502646819E-2</v>
      </c>
      <c r="F856" s="1">
        <f t="shared" ca="1" si="703"/>
        <v>4.1431541218025718E-2</v>
      </c>
      <c r="G856" s="1">
        <f t="shared" ca="1" si="704"/>
        <v>4.1599237722266307E-2</v>
      </c>
      <c r="H856" s="1">
        <f t="shared" ca="1" si="705"/>
        <v>4.1767043345345284E-2</v>
      </c>
      <c r="I856" s="1">
        <f t="shared" ca="1" si="706"/>
        <v>4.1935216086852078E-2</v>
      </c>
      <c r="J856" s="1">
        <f t="shared" ca="1" si="707"/>
        <v>4.2104589960274025E-2</v>
      </c>
      <c r="K856" s="1">
        <f t="shared" ca="1" si="708"/>
        <v>4.2276710180935595E-2</v>
      </c>
      <c r="L856" s="1">
        <f t="shared" ca="1" si="709"/>
        <v>4.2453879800428938E-2</v>
      </c>
      <c r="M856" s="1">
        <f t="shared" ca="1" si="710"/>
        <v>4.2639119765331919E-2</v>
      </c>
      <c r="N856" s="1">
        <f t="shared" ca="1" si="711"/>
        <v>4.2836057218997602E-2</v>
      </c>
      <c r="O856" s="1">
        <f t="shared" ca="1" si="712"/>
        <v>4.3048765055493314E-2</v>
      </c>
      <c r="P856" s="1">
        <f t="shared" ca="1" si="713"/>
        <v>4.3281577831677069E-2</v>
      </c>
      <c r="Q856" s="1">
        <f t="shared" ca="1" si="714"/>
        <v>4.3538906186293955E-2</v>
      </c>
      <c r="R856" s="1">
        <f t="shared" ca="1" si="715"/>
        <v>4.3825066240747605E-2</v>
      </c>
      <c r="S856" s="1">
        <f t="shared" ca="1" si="716"/>
        <v>4.414413432862814E-2</v>
      </c>
      <c r="T856" s="1">
        <f t="shared" ca="1" si="717"/>
        <v>4.4499832150902738E-2</v>
      </c>
      <c r="U856" s="1">
        <f t="shared" ca="1" si="718"/>
        <v>4.4895443394444998E-2</v>
      </c>
      <c r="V856" s="1">
        <f t="shared" ca="1" si="719"/>
        <v>4.5333759760647914E-2</v>
      </c>
      <c r="W856" s="1">
        <f t="shared" ca="1" si="720"/>
        <v>4.5817052044196498E-2</v>
      </c>
      <c r="X856" s="1">
        <f t="shared" ca="1" si="721"/>
        <v>4.6347060486703819E-2</v>
      </c>
      <c r="Y856" s="1">
        <f t="shared" ca="1" si="722"/>
        <v>4.6924998311360315E-2</v>
      </c>
      <c r="Z856" s="1">
        <f t="shared" ca="1" si="723"/>
        <v>4.7551562998168428E-2</v>
      </c>
      <c r="AA856" s="1">
        <f t="shared" ca="1" si="724"/>
        <v>4.8226950739716189E-2</v>
      </c>
      <c r="AB856" s="1">
        <f t="shared" ca="1" si="725"/>
        <v>4.8950869404600326E-2</v>
      </c>
      <c r="AC856" s="1">
        <f t="shared" ca="1" si="726"/>
        <v>4.9722543147857047E-2</v>
      </c>
      <c r="AD856" s="1">
        <f t="shared" ca="1" si="727"/>
        <v>5.0540697432643618E-2</v>
      </c>
      <c r="AE856" s="1">
        <f t="shared" ca="1" si="728"/>
        <v>5.1403508159671873E-2</v>
      </c>
      <c r="AF856" s="1">
        <f t="shared" ca="1" si="729"/>
        <v>5.2308496000768097E-2</v>
      </c>
      <c r="AG856" s="1">
        <f t="shared" ca="1" si="730"/>
        <v>5.3252350977097247E-2</v>
      </c>
      <c r="AH856" s="1">
        <f t="shared" ca="1" si="731"/>
        <v>5.4230686226636154E-2</v>
      </c>
      <c r="AI856" s="1">
        <f t="shared" ca="1" si="732"/>
        <v>5.5237744337729738E-2</v>
      </c>
      <c r="AJ856" s="1">
        <f t="shared" ca="1" si="733"/>
        <v>5.6266110083617052E-2</v>
      </c>
      <c r="AK856" s="1">
        <f t="shared" ca="1" si="734"/>
        <v>5.7306509119589712E-2</v>
      </c>
      <c r="AL856" s="1">
        <f t="shared" ca="1" si="735"/>
        <v>5.8347777615051229E-2</v>
      </c>
      <c r="AM856" s="1">
        <f t="shared" ca="1" si="736"/>
        <v>5.9377058158119514E-2</v>
      </c>
      <c r="AN856" s="1">
        <f t="shared" ca="1" si="737"/>
        <v>6.0380209397087492E-2</v>
      </c>
      <c r="AO856" s="1">
        <f t="shared" ca="1" si="738"/>
        <v>6.1342332803498052E-2</v>
      </c>
      <c r="AP856" s="1">
        <f t="shared" ca="1" si="739"/>
        <v>6.22482757577979E-2</v>
      </c>
      <c r="AQ856" s="1">
        <f t="shared" ca="1" si="740"/>
        <v>6.3083043021760862E-2</v>
      </c>
      <c r="AR856" s="1">
        <f t="shared" ca="1" si="741"/>
        <v>6.3832279887192547E-2</v>
      </c>
      <c r="AS856" s="1">
        <f t="shared" ca="1" si="742"/>
        <v>6.4483283995802915E-2</v>
      </c>
      <c r="AT856" s="1">
        <f t="shared" ca="1" si="743"/>
        <v>6.5027051805384428E-2</v>
      </c>
      <c r="AU856" s="1">
        <f t="shared" ca="1" si="744"/>
        <v>6.5461273479603163E-2</v>
      </c>
      <c r="AV856" s="1">
        <f t="shared" ca="1" si="745"/>
        <v>6.5792941575157568E-2</v>
      </c>
      <c r="AW856" s="1">
        <f t="shared" ca="1" si="746"/>
        <v>6.6038314418131364E-2</v>
      </c>
      <c r="AX856" s="1">
        <f t="shared" ca="1" si="747"/>
        <v>6.6219111128771657E-2</v>
      </c>
      <c r="AY856" s="1">
        <f t="shared" ca="1" si="748"/>
        <v>6.6357122367911234E-2</v>
      </c>
      <c r="AZ856" s="1">
        <f t="shared" ca="1" si="697"/>
        <v>6.6470739332710777E-2</v>
      </c>
      <c r="BC856" s="1">
        <f t="shared" ca="1" si="749"/>
        <v>0.87916994443791818</v>
      </c>
      <c r="BD856" s="1">
        <f t="shared" ca="1" si="749"/>
        <v>1.1091281506934054</v>
      </c>
      <c r="BE856" s="1">
        <f t="shared" ca="1" si="749"/>
        <v>-1.2546763746986809</v>
      </c>
    </row>
    <row r="857" spans="1:57" x14ac:dyDescent="0.2">
      <c r="A857" s="118">
        <f t="shared" si="698"/>
        <v>8.4499999999998643</v>
      </c>
      <c r="B857" s="1">
        <f t="shared" ca="1" si="699"/>
        <v>4.0694896225033868E-2</v>
      </c>
      <c r="C857" s="1">
        <f t="shared" ca="1" si="700"/>
        <v>4.0843749562032919E-2</v>
      </c>
      <c r="D857" s="1">
        <f t="shared" ca="1" si="701"/>
        <v>4.0990579531606293E-2</v>
      </c>
      <c r="E857" s="1">
        <f t="shared" ca="1" si="702"/>
        <v>4.1136081892360364E-2</v>
      </c>
      <c r="F857" s="1">
        <f t="shared" ca="1" si="703"/>
        <v>4.1280407831361193E-2</v>
      </c>
      <c r="G857" s="1">
        <f t="shared" ca="1" si="704"/>
        <v>4.1423498552819529E-2</v>
      </c>
      <c r="H857" s="1">
        <f t="shared" ca="1" si="705"/>
        <v>4.1565392760939332E-2</v>
      </c>
      <c r="I857" s="1">
        <f t="shared" ca="1" si="706"/>
        <v>4.1706495605557489E-2</v>
      </c>
      <c r="J857" s="1">
        <f t="shared" ca="1" si="707"/>
        <v>4.1847789841221235E-2</v>
      </c>
      <c r="K857" s="1">
        <f t="shared" ca="1" si="708"/>
        <v>4.1990969558460198E-2</v>
      </c>
      <c r="L857" s="1">
        <f t="shared" ca="1" si="709"/>
        <v>4.2138485359823868E-2</v>
      </c>
      <c r="M857" s="1">
        <f t="shared" ca="1" si="710"/>
        <v>4.2293503217534466E-2</v>
      </c>
      <c r="N857" s="1">
        <f t="shared" ca="1" si="711"/>
        <v>4.2459791997579412E-2</v>
      </c>
      <c r="O857" s="1">
        <f t="shared" ca="1" si="712"/>
        <v>4.2641562703493799E-2</v>
      </c>
      <c r="P857" s="1">
        <f t="shared" ca="1" si="713"/>
        <v>4.2843284488912857E-2</v>
      </c>
      <c r="Q857" s="1">
        <f t="shared" ca="1" si="714"/>
        <v>4.3069499476526663E-2</v>
      </c>
      <c r="R857" s="1">
        <f t="shared" ca="1" si="715"/>
        <v>4.3324652737774853E-2</v>
      </c>
      <c r="S857" s="1">
        <f t="shared" ca="1" si="716"/>
        <v>4.3612947677593557E-2</v>
      </c>
      <c r="T857" s="1">
        <f t="shared" ca="1" si="717"/>
        <v>4.3938231842170272E-2</v>
      </c>
      <c r="U857" s="1">
        <f t="shared" ca="1" si="718"/>
        <v>4.4303914127798424E-2</v>
      </c>
      <c r="V857" s="1">
        <f t="shared" ca="1" si="719"/>
        <v>4.4712911293677222E-2</v>
      </c>
      <c r="W857" s="1">
        <f t="shared" ca="1" si="720"/>
        <v>4.5167619392659744E-2</v>
      </c>
      <c r="X857" s="1">
        <f t="shared" ca="1" si="721"/>
        <v>4.5669904340515953E-2</v>
      </c>
      <c r="Y857" s="1">
        <f t="shared" ca="1" si="722"/>
        <v>4.6221105545163427E-2</v>
      </c>
      <c r="Z857" s="1">
        <f t="shared" ca="1" si="723"/>
        <v>4.6822047175279352E-2</v>
      </c>
      <c r="AA857" s="1">
        <f t="shared" ca="1" si="724"/>
        <v>4.7473052508225103E-2</v>
      </c>
      <c r="AB857" s="1">
        <f t="shared" ca="1" si="725"/>
        <v>4.8173956642872912E-2</v>
      </c>
      <c r="AC857" s="1">
        <f t="shared" ca="1" si="726"/>
        <v>4.8924110631424725E-2</v>
      </c>
      <c r="AD857" s="1">
        <f t="shared" ca="1" si="727"/>
        <v>4.9722365695345883E-2</v>
      </c>
      <c r="AE857" s="1">
        <f t="shared" ca="1" si="728"/>
        <v>5.0567021172146218E-2</v>
      </c>
      <c r="AF857" s="1">
        <f t="shared" ca="1" si="729"/>
        <v>5.1455717370500705E-2</v>
      </c>
      <c r="AG857" s="1">
        <f t="shared" ca="1" si="730"/>
        <v>5.2385258654562575E-2</v>
      </c>
      <c r="AH857" s="1">
        <f t="shared" ca="1" si="731"/>
        <v>5.3351366192932924E-2</v>
      </c>
      <c r="AI857" s="1">
        <f t="shared" ca="1" si="732"/>
        <v>5.4348384360515992E-2</v>
      </c>
      <c r="AJ857" s="1">
        <f t="shared" ca="1" si="733"/>
        <v>5.5368995144916618E-2</v>
      </c>
      <c r="AK857" s="1">
        <f t="shared" ca="1" si="734"/>
        <v>5.6404020229488976E-2</v>
      </c>
      <c r="AL857" s="1">
        <f t="shared" ca="1" si="735"/>
        <v>5.7442395134846502E-2</v>
      </c>
      <c r="AM857" s="1">
        <f t="shared" ca="1" si="736"/>
        <v>5.8471369401243173E-2</v>
      </c>
      <c r="AN857" s="1">
        <f t="shared" ca="1" si="737"/>
        <v>5.9476918596784015E-2</v>
      </c>
      <c r="AO857" s="1">
        <f t="shared" ca="1" si="738"/>
        <v>6.0444270654779413E-2</v>
      </c>
      <c r="AP857" s="1">
        <f t="shared" ca="1" si="739"/>
        <v>6.1358407200706684E-2</v>
      </c>
      <c r="AQ857" s="1">
        <f t="shared" ca="1" si="740"/>
        <v>6.2204476559709808E-2</v>
      </c>
      <c r="AR857" s="1">
        <f t="shared" ca="1" si="741"/>
        <v>6.2968287610491266E-2</v>
      </c>
      <c r="AS857" s="1">
        <f t="shared" ca="1" si="742"/>
        <v>6.3637342462321514E-2</v>
      </c>
      <c r="AT857" s="1">
        <f t="shared" ca="1" si="743"/>
        <v>6.4202902088581468E-2</v>
      </c>
      <c r="AU857" s="1">
        <f t="shared" ca="1" si="744"/>
        <v>6.466297372830862E-2</v>
      </c>
      <c r="AV857" s="1">
        <f t="shared" ca="1" si="745"/>
        <v>6.5024866942096818E-2</v>
      </c>
      <c r="AW857" s="1">
        <f t="shared" ca="1" si="746"/>
        <v>6.5305081937758996E-2</v>
      </c>
      <c r="AX857" s="1">
        <f t="shared" ca="1" si="747"/>
        <v>6.5525473269497481E-2</v>
      </c>
      <c r="AY857" s="1">
        <f t="shared" ca="1" si="748"/>
        <v>6.5707899355124152E-2</v>
      </c>
      <c r="AZ857" s="1">
        <f t="shared" ca="1" si="697"/>
        <v>6.58710093966033E-2</v>
      </c>
      <c r="BC857" s="1">
        <f t="shared" ca="1" si="749"/>
        <v>-0.99734328571538278</v>
      </c>
      <c r="BD857" s="1">
        <f t="shared" ca="1" si="749"/>
        <v>-0.93278121195186525</v>
      </c>
      <c r="BE857" s="1">
        <f t="shared" ca="1" si="749"/>
        <v>-0.50029371167364101</v>
      </c>
    </row>
    <row r="858" spans="1:57" x14ac:dyDescent="0.2">
      <c r="A858" s="118">
        <f t="shared" si="698"/>
        <v>8.4599999999998641</v>
      </c>
      <c r="B858" s="1">
        <f t="shared" ca="1" si="699"/>
        <v>4.2196328892220657E-2</v>
      </c>
      <c r="C858" s="1">
        <f t="shared" ca="1" si="700"/>
        <v>4.2132426776465989E-2</v>
      </c>
      <c r="D858" s="1">
        <f t="shared" ca="1" si="701"/>
        <v>4.2088816959312228E-2</v>
      </c>
      <c r="E858" s="1">
        <f t="shared" ca="1" si="702"/>
        <v>4.206532131188237E-2</v>
      </c>
      <c r="F858" s="1">
        <f t="shared" ca="1" si="703"/>
        <v>4.2061220997471067E-2</v>
      </c>
      <c r="G858" s="1">
        <f t="shared" ca="1" si="704"/>
        <v>4.2075591019985634E-2</v>
      </c>
      <c r="H858" s="1">
        <f t="shared" ca="1" si="705"/>
        <v>4.2107607387704436E-2</v>
      </c>
      <c r="I858" s="1">
        <f t="shared" ca="1" si="706"/>
        <v>4.2156815306854785E-2</v>
      </c>
      <c r="J858" s="1">
        <f t="shared" ca="1" si="707"/>
        <v>4.2223339150053461E-2</v>
      </c>
      <c r="K858" s="1">
        <f t="shared" ca="1" si="708"/>
        <v>4.2308014730877017E-2</v>
      </c>
      <c r="L858" s="1">
        <f t="shared" ca="1" si="709"/>
        <v>4.2412433026652749E-2</v>
      </c>
      <c r="M858" s="1">
        <f t="shared" ca="1" si="710"/>
        <v>4.2538897843513765E-2</v>
      </c>
      <c r="N858" s="1">
        <f t="shared" ca="1" si="711"/>
        <v>4.2690312572145228E-2</v>
      </c>
      <c r="O858" s="1">
        <f t="shared" ca="1" si="712"/>
        <v>4.2870019129622926E-2</v>
      </c>
      <c r="P858" s="1">
        <f t="shared" ca="1" si="713"/>
        <v>4.3081614078429399E-2</v>
      </c>
      <c r="Q858" s="1">
        <f t="shared" ca="1" si="714"/>
        <v>4.3328763848848241E-2</v>
      </c>
      <c r="R858" s="1">
        <f t="shared" ca="1" si="715"/>
        <v>4.3615035299108026E-2</v>
      </c>
      <c r="S858" s="1">
        <f t="shared" ca="1" si="716"/>
        <v>4.39437517552951E-2</v>
      </c>
      <c r="T858" s="1">
        <f t="shared" ca="1" si="717"/>
        <v>4.4317879470428027E-2</v>
      </c>
      <c r="U858" s="1">
        <f t="shared" ca="1" si="718"/>
        <v>4.4739945421514486E-2</v>
      </c>
      <c r="V858" s="1">
        <f t="shared" ca="1" si="719"/>
        <v>4.5211984303893886E-2</v>
      </c>
      <c r="W858" s="1">
        <f t="shared" ca="1" si="720"/>
        <v>4.5735510311233844E-2</v>
      </c>
      <c r="X858" s="1">
        <f t="shared" ca="1" si="721"/>
        <v>4.6311507917999387E-2</v>
      </c>
      <c r="Y858" s="1">
        <f t="shared" ca="1" si="722"/>
        <v>4.69404356012409E-2</v>
      </c>
      <c r="Z858" s="1">
        <f t="shared" ca="1" si="723"/>
        <v>4.762223710055901E-2</v>
      </c>
      <c r="AA858" s="1">
        <f t="shared" ca="1" si="724"/>
        <v>4.8356355655325214E-2</v>
      </c>
      <c r="AB858" s="1">
        <f t="shared" ca="1" si="725"/>
        <v>4.9141746462351782E-2</v>
      </c>
      <c r="AC858" s="1">
        <f t="shared" ca="1" si="726"/>
        <v>4.9976880322555962E-2</v>
      </c>
      <c r="AD858" s="1">
        <f t="shared" ca="1" si="727"/>
        <v>5.0859727043607708E-2</v>
      </c>
      <c r="AE858" s="1">
        <f t="shared" ca="1" si="728"/>
        <v>5.1787702198142584E-2</v>
      </c>
      <c r="AF858" s="1">
        <f t="shared" ca="1" si="729"/>
        <v>5.2757558500133785E-2</v>
      </c>
      <c r="AG858" s="1">
        <f t="shared" ca="1" si="730"/>
        <v>5.376520740480225E-2</v>
      </c>
      <c r="AH858" s="1">
        <f t="shared" ca="1" si="731"/>
        <v>5.48054708608188E-2</v>
      </c>
      <c r="AI858" s="1">
        <f t="shared" ca="1" si="732"/>
        <v>5.5871787812529806E-2</v>
      </c>
      <c r="AJ858" s="1">
        <f t="shared" ca="1" si="733"/>
        <v>5.6955930312506592E-2</v>
      </c>
      <c r="AK858" s="1">
        <f t="shared" ca="1" si="734"/>
        <v>5.8047809012955552E-2</v>
      </c>
      <c r="AL858" s="1">
        <f t="shared" ca="1" si="735"/>
        <v>5.9135451812045305E-2</v>
      </c>
      <c r="AM858" s="1">
        <f t="shared" ca="1" si="736"/>
        <v>6.0205208275846148E-2</v>
      </c>
      <c r="AN858" s="1">
        <f t="shared" ca="1" si="737"/>
        <v>6.1242163957441025E-2</v>
      </c>
      <c r="AO858" s="1">
        <f t="shared" ca="1" si="738"/>
        <v>6.2230666281899827E-2</v>
      </c>
      <c r="AP858" s="1">
        <f t="shared" ca="1" si="739"/>
        <v>6.3154824180424007E-2</v>
      </c>
      <c r="AQ858" s="1">
        <f t="shared" ca="1" si="740"/>
        <v>6.3998922816324924E-2</v>
      </c>
      <c r="AR858" s="1">
        <f t="shared" ca="1" si="741"/>
        <v>6.4747928347141978E-2</v>
      </c>
      <c r="AS858" s="1">
        <f t="shared" ca="1" si="742"/>
        <v>6.5388541424993368E-2</v>
      </c>
      <c r="AT858" s="1">
        <f t="shared" ca="1" si="743"/>
        <v>6.5911281464370877E-2</v>
      </c>
      <c r="AU858" s="1">
        <f t="shared" ca="1" si="744"/>
        <v>6.6313465652580617E-2</v>
      </c>
      <c r="AV858" s="1">
        <f t="shared" ca="1" si="745"/>
        <v>6.6601711925995219E-2</v>
      </c>
      <c r="AW858" s="1">
        <f t="shared" ca="1" si="746"/>
        <v>6.6791753119528133E-2</v>
      </c>
      <c r="AX858" s="1">
        <f t="shared" ca="1" si="747"/>
        <v>6.6904570742124039E-2</v>
      </c>
      <c r="AY858" s="1">
        <f t="shared" ca="1" si="748"/>
        <v>6.6961087647857201E-2</v>
      </c>
      <c r="AZ858" s="1">
        <f t="shared" ca="1" si="697"/>
        <v>6.6979097193122283E-2</v>
      </c>
      <c r="BC858" s="1">
        <f t="shared" ca="1" si="749"/>
        <v>1.5550378245175951</v>
      </c>
      <c r="BD858" s="1">
        <f t="shared" ca="1" si="749"/>
        <v>1.4084136371606251</v>
      </c>
      <c r="BE858" s="1">
        <f t="shared" ca="1" si="749"/>
        <v>-2.1036454230190369</v>
      </c>
    </row>
    <row r="859" spans="1:57" x14ac:dyDescent="0.2">
      <c r="A859" s="118">
        <f t="shared" si="698"/>
        <v>8.4699999999998639</v>
      </c>
      <c r="B859" s="1">
        <f t="shared" ca="1" si="699"/>
        <v>4.1718658289526568E-2</v>
      </c>
      <c r="C859" s="1">
        <f t="shared" ca="1" si="700"/>
        <v>4.1629384722421253E-2</v>
      </c>
      <c r="D859" s="1">
        <f t="shared" ca="1" si="701"/>
        <v>4.1565254123996608E-2</v>
      </c>
      <c r="E859" s="1">
        <f t="shared" ca="1" si="702"/>
        <v>4.1525860967284826E-2</v>
      </c>
      <c r="F859" s="1">
        <f t="shared" ca="1" si="703"/>
        <v>4.1510262880396866E-2</v>
      </c>
      <c r="G859" s="1">
        <f t="shared" ca="1" si="704"/>
        <v>4.1517315149142517E-2</v>
      </c>
      <c r="H859" s="1">
        <f t="shared" ca="1" si="705"/>
        <v>4.1545977553039196E-2</v>
      </c>
      <c r="I859" s="1">
        <f t="shared" ca="1" si="706"/>
        <v>4.1595581798056586E-2</v>
      </c>
      <c r="J859" s="1">
        <f t="shared" ca="1" si="707"/>
        <v>4.1666040289098885E-2</v>
      </c>
      <c r="K859" s="1">
        <f t="shared" ca="1" si="708"/>
        <v>4.1757976947942539E-2</v>
      </c>
      <c r="L859" s="1">
        <f t="shared" ca="1" si="709"/>
        <v>4.187276948799365E-2</v>
      </c>
      <c r="M859" s="1">
        <f t="shared" ca="1" si="710"/>
        <v>4.2012505895230319E-2</v>
      </c>
      <c r="N859" s="1">
        <f t="shared" ca="1" si="711"/>
        <v>4.217987042493062E-2</v>
      </c>
      <c r="O859" s="1">
        <f t="shared" ca="1" si="712"/>
        <v>4.2377982249735539E-2</v>
      </c>
      <c r="P859" s="1">
        <f t="shared" ca="1" si="713"/>
        <v>4.2610211691068177E-2</v>
      </c>
      <c r="Q859" s="1">
        <f t="shared" ca="1" si="714"/>
        <v>4.2879995848507907E-2</v>
      </c>
      <c r="R859" s="1">
        <f t="shared" ca="1" si="715"/>
        <v>4.319066974187781E-2</v>
      </c>
      <c r="S859" s="1">
        <f t="shared" ca="1" si="716"/>
        <v>4.354532300624641E-2</v>
      </c>
      <c r="T859" s="1">
        <f t="shared" ca="1" si="717"/>
        <v>4.3946687001059345E-2</v>
      </c>
      <c r="U859" s="1">
        <f t="shared" ca="1" si="718"/>
        <v>4.4397053193265396E-2</v>
      </c>
      <c r="V859" s="1">
        <f t="shared" ca="1" si="719"/>
        <v>4.489822063055602E-2</v>
      </c>
      <c r="W859" s="1">
        <f t="shared" ca="1" si="720"/>
        <v>4.5451468067889328E-2</v>
      </c>
      <c r="X859" s="1">
        <f t="shared" ca="1" si="721"/>
        <v>4.6057544960752504E-2</v>
      </c>
      <c r="Y859" s="1">
        <f t="shared" ca="1" si="722"/>
        <v>4.6716675277482897E-2</v>
      </c>
      <c r="Z859" s="1">
        <f t="shared" ca="1" si="723"/>
        <v>4.742856874854464E-2</v>
      </c>
      <c r="AA859" s="1">
        <f t="shared" ca="1" si="724"/>
        <v>4.8192434990156324E-2</v>
      </c>
      <c r="AB859" s="1">
        <f t="shared" ca="1" si="725"/>
        <v>4.9006995702204077E-2</v>
      </c>
      <c r="AC859" s="1">
        <f t="shared" ca="1" si="726"/>
        <v>4.9870487823188592E-2</v>
      </c>
      <c r="AD859" s="1">
        <f t="shared" ca="1" si="727"/>
        <v>5.0780646112081204E-2</v>
      </c>
      <c r="AE859" s="1">
        <f t="shared" ca="1" si="728"/>
        <v>5.1734648712165009E-2</v>
      </c>
      <c r="AF859" s="1">
        <f t="shared" ca="1" si="729"/>
        <v>5.2729007048545141E-2</v>
      </c>
      <c r="AG859" s="1">
        <f t="shared" ca="1" si="730"/>
        <v>5.3759385953408637E-2</v>
      </c>
      <c r="AH859" s="1">
        <f t="shared" ca="1" si="731"/>
        <v>5.4820354443401831E-2</v>
      </c>
      <c r="AI859" s="1">
        <f t="shared" ca="1" si="732"/>
        <v>5.590509235434208E-2</v>
      </c>
      <c r="AJ859" s="1">
        <f t="shared" ca="1" si="733"/>
        <v>5.7005108193963212E-2</v>
      </c>
      <c r="AK859" s="1">
        <f t="shared" ca="1" si="734"/>
        <v>5.8110048063616276E-2</v>
      </c>
      <c r="AL859" s="1">
        <f t="shared" ca="1" si="735"/>
        <v>5.9207678804108634E-2</v>
      </c>
      <c r="AM859" s="1">
        <f t="shared" ca="1" si="736"/>
        <v>6.0284096618628463E-2</v>
      </c>
      <c r="AN859" s="1">
        <f t="shared" ca="1" si="737"/>
        <v>6.1324143647490621E-2</v>
      </c>
      <c r="AO859" s="1">
        <f t="shared" ca="1" si="738"/>
        <v>6.2311933375922134E-2</v>
      </c>
      <c r="AP859" s="1">
        <f t="shared" ca="1" si="739"/>
        <v>6.3231348643615778E-2</v>
      </c>
      <c r="AQ859" s="1">
        <f t="shared" ca="1" si="740"/>
        <v>6.4066458272982088E-2</v>
      </c>
      <c r="AR859" s="1">
        <f t="shared" ca="1" si="741"/>
        <v>6.4802032937795864E-2</v>
      </c>
      <c r="AS859" s="1">
        <f t="shared" ca="1" si="742"/>
        <v>6.5424619443106721E-2</v>
      </c>
      <c r="AT859" s="1">
        <f t="shared" ca="1" si="743"/>
        <v>6.592464308677877E-2</v>
      </c>
      <c r="AU859" s="1">
        <f t="shared" ca="1" si="744"/>
        <v>6.6299377385055286E-2</v>
      </c>
      <c r="AV859" s="1">
        <f t="shared" ca="1" si="745"/>
        <v>6.6555393547232514E-2</v>
      </c>
      <c r="AW859" s="1">
        <f t="shared" ca="1" si="746"/>
        <v>6.6708301333995523E-2</v>
      </c>
      <c r="AX859" s="1">
        <f t="shared" ca="1" si="747"/>
        <v>6.6778854370780155E-2</v>
      </c>
      <c r="AY859" s="1">
        <f t="shared" ca="1" si="748"/>
        <v>6.678768795440472E-2</v>
      </c>
      <c r="AZ859" s="1">
        <f t="shared" ca="1" si="697"/>
        <v>6.6752786951050427E-2</v>
      </c>
      <c r="BC859" s="1">
        <f t="shared" ca="1" si="749"/>
        <v>-0.36805573145860393</v>
      </c>
      <c r="BD859" s="1">
        <f t="shared" ca="1" si="749"/>
        <v>0.77500860239795699</v>
      </c>
      <c r="BE859" s="1">
        <f t="shared" ca="1" si="749"/>
        <v>-7.5624098547108609E-2</v>
      </c>
    </row>
    <row r="860" spans="1:57" x14ac:dyDescent="0.2">
      <c r="A860" s="118">
        <f t="shared" si="698"/>
        <v>8.4799999999998636</v>
      </c>
      <c r="B860" s="1">
        <f t="shared" ca="1" si="699"/>
        <v>4.2237817119226591E-2</v>
      </c>
      <c r="C860" s="1">
        <f t="shared" ca="1" si="700"/>
        <v>4.2094740372861095E-2</v>
      </c>
      <c r="D860" s="1">
        <f t="shared" ca="1" si="701"/>
        <v>4.1977900337893018E-2</v>
      </c>
      <c r="E860" s="1">
        <f t="shared" ca="1" si="702"/>
        <v>4.1886922441914103E-2</v>
      </c>
      <c r="F860" s="1">
        <f t="shared" ca="1" si="703"/>
        <v>4.1820899129585566E-2</v>
      </c>
      <c r="G860" s="1">
        <f t="shared" ca="1" si="704"/>
        <v>4.1778724313798615E-2</v>
      </c>
      <c r="H860" s="1">
        <f t="shared" ca="1" si="705"/>
        <v>4.175939987527201E-2</v>
      </c>
      <c r="I860" s="1">
        <f t="shared" ca="1" si="706"/>
        <v>4.1762302325760926E-2</v>
      </c>
      <c r="J860" s="1">
        <f t="shared" ca="1" si="707"/>
        <v>4.1787390379367455E-2</v>
      </c>
      <c r="K860" s="1">
        <f t="shared" ca="1" si="708"/>
        <v>4.1835334314017737E-2</v>
      </c>
      <c r="L860" s="1">
        <f t="shared" ca="1" si="709"/>
        <v>4.1907556803464224E-2</v>
      </c>
      <c r="M860" s="1">
        <f t="shared" ca="1" si="710"/>
        <v>4.2006188222617181E-2</v>
      </c>
      <c r="N860" s="1">
        <f t="shared" ca="1" si="711"/>
        <v>4.2133951894559284E-2</v>
      </c>
      <c r="O860" s="1">
        <f t="shared" ca="1" si="712"/>
        <v>4.229400245295642E-2</v>
      </c>
      <c r="P860" s="1">
        <f t="shared" ca="1" si="713"/>
        <v>4.2489742191771582E-2</v>
      </c>
      <c r="Q860" s="1">
        <f t="shared" ca="1" si="714"/>
        <v>4.2724637105118132E-2</v>
      </c>
      <c r="R860" s="1">
        <f t="shared" ca="1" si="715"/>
        <v>4.3002048612753627E-2</v>
      </c>
      <c r="S860" s="1">
        <f t="shared" ca="1" si="716"/>
        <v>4.3325090910069884E-2</v>
      </c>
      <c r="T860" s="1">
        <f t="shared" ca="1" si="717"/>
        <v>4.3696518726002109E-2</v>
      </c>
      <c r="U860" s="1">
        <f t="shared" ca="1" si="718"/>
        <v>4.4118646290080651E-2</v>
      </c>
      <c r="V860" s="1">
        <f t="shared" ca="1" si="719"/>
        <v>4.4593295281919978E-2</v>
      </c>
      <c r="W860" s="1">
        <f t="shared" ca="1" si="720"/>
        <v>4.5121767301555572E-2</v>
      </c>
      <c r="X860" s="1">
        <f t="shared" ca="1" si="721"/>
        <v>4.5704835071094282E-2</v>
      </c>
      <c r="Y860" s="1">
        <f t="shared" ca="1" si="722"/>
        <v>4.6342746335544173E-2</v>
      </c>
      <c r="Z860" s="1">
        <f t="shared" ca="1" si="723"/>
        <v>4.7035235099344784E-2</v>
      </c>
      <c r="AA860" s="1">
        <f t="shared" ca="1" si="724"/>
        <v>4.778153563347854E-2</v>
      </c>
      <c r="AB860" s="1">
        <f t="shared" ca="1" si="725"/>
        <v>4.8580394408987863E-2</v>
      </c>
      <c r="AC860" s="1">
        <f t="shared" ca="1" si="726"/>
        <v>4.9430072753623461E-2</v>
      </c>
      <c r="AD860" s="1">
        <f t="shared" ca="1" si="727"/>
        <v>5.0328328605437192E-2</v>
      </c>
      <c r="AE860" s="1">
        <f t="shared" ca="1" si="728"/>
        <v>5.127236087656159E-2</v>
      </c>
      <c r="AF860" s="1">
        <f t="shared" ca="1" si="729"/>
        <v>5.2258697871942643E-2</v>
      </c>
      <c r="AG860" s="1">
        <f t="shared" ca="1" si="730"/>
        <v>5.3283015949945903E-2</v>
      </c>
      <c r="AH860" s="1">
        <f t="shared" ca="1" si="731"/>
        <v>5.4339889347055317E-2</v>
      </c>
      <c r="AI860" s="1">
        <f t="shared" ca="1" si="732"/>
        <v>5.5422496977225309E-2</v>
      </c>
      <c r="AJ860" s="1">
        <f t="shared" ca="1" si="733"/>
        <v>5.6522342058624081E-2</v>
      </c>
      <c r="AK860" s="1">
        <f t="shared" ca="1" si="734"/>
        <v>5.7629064487009413E-2</v>
      </c>
      <c r="AL860" s="1">
        <f t="shared" ca="1" si="735"/>
        <v>5.8730428475109231E-2</v>
      </c>
      <c r="AM860" s="1">
        <f t="shared" ca="1" si="736"/>
        <v>5.9812535337624088E-2</v>
      </c>
      <c r="AN860" s="1">
        <f t="shared" ca="1" si="737"/>
        <v>6.0860242266951484E-2</v>
      </c>
      <c r="AO860" s="1">
        <f t="shared" ca="1" si="738"/>
        <v>6.1857687240834493E-2</v>
      </c>
      <c r="AP860" s="1">
        <f t="shared" ca="1" si="739"/>
        <v>6.2788785477861583E-2</v>
      </c>
      <c r="AQ860" s="1">
        <f t="shared" ca="1" si="740"/>
        <v>6.3637648152077411E-2</v>
      </c>
      <c r="AR860" s="1">
        <f t="shared" ca="1" si="741"/>
        <v>6.4389109561618349E-2</v>
      </c>
      <c r="AS860" s="1">
        <f t="shared" ca="1" si="742"/>
        <v>6.5029822134466397E-2</v>
      </c>
      <c r="AT860" s="1">
        <f t="shared" ca="1" si="743"/>
        <v>6.5550376336161592E-2</v>
      </c>
      <c r="AU860" s="1">
        <f t="shared" ca="1" si="744"/>
        <v>6.5948260226156269E-2</v>
      </c>
      <c r="AV860" s="1">
        <f t="shared" ca="1" si="745"/>
        <v>6.6230255035119492E-2</v>
      </c>
      <c r="AW860" s="1">
        <f t="shared" ca="1" si="746"/>
        <v>6.6412103628714567E-2</v>
      </c>
      <c r="AX860" s="1">
        <f t="shared" ca="1" si="747"/>
        <v>6.6514588830785773E-2</v>
      </c>
      <c r="AY860" s="1">
        <f t="shared" ca="1" si="748"/>
        <v>6.6558326237628543E-2</v>
      </c>
      <c r="AZ860" s="1">
        <f t="shared" ca="1" si="697"/>
        <v>6.6561851214937295E-2</v>
      </c>
      <c r="BC860" s="1">
        <f t="shared" ca="1" si="749"/>
        <v>-0.38928658006844685</v>
      </c>
      <c r="BD860" s="1">
        <f t="shared" ca="1" si="749"/>
        <v>-0.92655027527339318</v>
      </c>
      <c r="BE860" s="1">
        <f t="shared" ca="1" si="749"/>
        <v>-0.9298674170140746</v>
      </c>
    </row>
    <row r="861" spans="1:57" x14ac:dyDescent="0.2">
      <c r="A861" s="118">
        <f t="shared" si="698"/>
        <v>8.4899999999998634</v>
      </c>
      <c r="B861" s="1">
        <f t="shared" ca="1" si="699"/>
        <v>4.2474479709822738E-2</v>
      </c>
      <c r="C861" s="1">
        <f t="shared" ca="1" si="700"/>
        <v>4.227483351065088E-2</v>
      </c>
      <c r="D861" s="1">
        <f t="shared" ca="1" si="701"/>
        <v>4.2108335510909194E-2</v>
      </c>
      <c r="E861" s="1">
        <f t="shared" ca="1" si="702"/>
        <v>4.1974323350849704E-2</v>
      </c>
      <c r="F861" s="1">
        <f t="shared" ca="1" si="703"/>
        <v>4.1871605548755381E-2</v>
      </c>
      <c r="G861" s="1">
        <f t="shared" ca="1" si="704"/>
        <v>4.1798795894942162E-2</v>
      </c>
      <c r="H861" s="1">
        <f t="shared" ca="1" si="705"/>
        <v>4.1754619606282725E-2</v>
      </c>
      <c r="I861" s="1">
        <f t="shared" ca="1" si="706"/>
        <v>4.1738179211246888E-2</v>
      </c>
      <c r="J861" s="1">
        <f t="shared" ca="1" si="707"/>
        <v>4.1749160914934559E-2</v>
      </c>
      <c r="K861" s="1">
        <f t="shared" ca="1" si="708"/>
        <v>4.1787962504366422E-2</v>
      </c>
      <c r="L861" s="1">
        <f t="shared" ca="1" si="709"/>
        <v>4.1855732743073873E-2</v>
      </c>
      <c r="M861" s="1">
        <f t="shared" ca="1" si="710"/>
        <v>4.1954325509337705E-2</v>
      </c>
      <c r="N861" s="1">
        <f t="shared" ca="1" si="711"/>
        <v>4.2086184302770488E-2</v>
      </c>
      <c r="O861" s="1">
        <f t="shared" ca="1" si="712"/>
        <v>4.2254180329154206E-2</v>
      </c>
      <c r="P861" s="1">
        <f t="shared" ca="1" si="713"/>
        <v>4.2461428974292545E-2</v>
      </c>
      <c r="Q861" s="1">
        <f t="shared" ca="1" si="714"/>
        <v>4.2711106257801737E-2</v>
      </c>
      <c r="R861" s="1">
        <f t="shared" ca="1" si="715"/>
        <v>4.3006281143442501E-2</v>
      </c>
      <c r="S861" s="1">
        <f t="shared" ca="1" si="716"/>
        <v>4.3349773543974172E-2</v>
      </c>
      <c r="T861" s="1">
        <f t="shared" ca="1" si="717"/>
        <v>4.3744042726544259E-2</v>
      </c>
      <c r="U861" s="1">
        <f t="shared" ca="1" si="718"/>
        <v>4.4191106861512411E-2</v>
      </c>
      <c r="V861" s="1">
        <f t="shared" ca="1" si="719"/>
        <v>4.4692491445540078E-2</v>
      </c>
      <c r="W861" s="1">
        <f t="shared" ca="1" si="720"/>
        <v>4.5249202113031878E-2</v>
      </c>
      <c r="X861" s="1">
        <f t="shared" ca="1" si="721"/>
        <v>4.5861716043776216E-2</v>
      </c>
      <c r="Y861" s="1">
        <f t="shared" ca="1" si="722"/>
        <v>4.6529985950258888E-2</v>
      </c>
      <c r="Z861" s="1">
        <f t="shared" ca="1" si="723"/>
        <v>4.7253451299371502E-2</v>
      </c>
      <c r="AA861" s="1">
        <f t="shared" ca="1" si="724"/>
        <v>4.8031052200049058E-2</v>
      </c>
      <c r="AB861" s="1">
        <f t="shared" ca="1" si="725"/>
        <v>4.8861241067713043E-2</v>
      </c>
      <c r="AC861" s="1">
        <f t="shared" ca="1" si="726"/>
        <v>4.9741984776021694E-2</v>
      </c>
      <c r="AD861" s="1">
        <f t="shared" ca="1" si="727"/>
        <v>5.0670745574763663E-2</v>
      </c>
      <c r="AE861" s="1">
        <f t="shared" ca="1" si="728"/>
        <v>5.1644424248001662E-2</v>
      </c>
      <c r="AF861" s="1">
        <f t="shared" ca="1" si="729"/>
        <v>5.265924705431016E-2</v>
      </c>
      <c r="AG861" s="1">
        <f t="shared" ca="1" si="730"/>
        <v>5.3710582932967321E-2</v>
      </c>
      <c r="AH861" s="1">
        <f t="shared" ca="1" si="731"/>
        <v>5.4792692398321595E-2</v>
      </c>
      <c r="AI861" s="1">
        <f t="shared" ca="1" si="732"/>
        <v>5.5898434535971299E-2</v>
      </c>
      <c r="AJ861" s="1">
        <f t="shared" ca="1" si="733"/>
        <v>5.7018988437059361E-2</v>
      </c>
      <c r="AK861" s="1">
        <f t="shared" ca="1" si="734"/>
        <v>5.8143669044161489E-2</v>
      </c>
      <c r="AL861" s="1">
        <f t="shared" ca="1" si="735"/>
        <v>5.9259919277578871E-2</v>
      </c>
      <c r="AM861" s="1">
        <f t="shared" ca="1" si="736"/>
        <v>6.0353526943196768E-2</v>
      </c>
      <c r="AN861" s="1">
        <f t="shared" ca="1" si="737"/>
        <v>6.1409045655164869E-2</v>
      </c>
      <c r="AO861" s="1">
        <f t="shared" ca="1" si="738"/>
        <v>6.2410319222330798E-2</v>
      </c>
      <c r="AP861" s="1">
        <f t="shared" ca="1" si="739"/>
        <v>6.3340976622494383E-2</v>
      </c>
      <c r="AQ861" s="1">
        <f t="shared" ca="1" si="740"/>
        <v>6.4184852987649824E-2</v>
      </c>
      <c r="AR861" s="1">
        <f t="shared" ca="1" si="741"/>
        <v>6.4926528261127422E-2</v>
      </c>
      <c r="AS861" s="1">
        <f t="shared" ca="1" si="742"/>
        <v>6.5552442865597305E-2</v>
      </c>
      <c r="AT861" s="1">
        <f t="shared" ca="1" si="743"/>
        <v>6.6053034602646984E-2</v>
      </c>
      <c r="AU861" s="1">
        <f t="shared" ca="1" si="744"/>
        <v>6.6425687165362068E-2</v>
      </c>
      <c r="AV861" s="1">
        <f t="shared" ca="1" si="745"/>
        <v>6.6677071448317415E-2</v>
      </c>
      <c r="AW861" s="1">
        <f t="shared" ca="1" si="746"/>
        <v>6.6822742524884057E-2</v>
      </c>
      <c r="AX861" s="1">
        <f t="shared" ca="1" si="747"/>
        <v>6.6883192620197013E-2</v>
      </c>
      <c r="AY861" s="1">
        <f t="shared" ca="1" si="748"/>
        <v>6.6878710214890433E-2</v>
      </c>
      <c r="AZ861" s="1">
        <f t="shared" ca="1" si="697"/>
        <v>6.6827980901893722E-2</v>
      </c>
      <c r="BC861" s="1">
        <f t="shared" ca="1" si="749"/>
        <v>0.36605357894201518</v>
      </c>
      <c r="BD861" s="1">
        <f t="shared" ca="1" si="749"/>
        <v>0.64056630587595542</v>
      </c>
      <c r="BE861" s="1">
        <f t="shared" ca="1" si="749"/>
        <v>-0.48824228869740072</v>
      </c>
    </row>
    <row r="862" spans="1:57" x14ac:dyDescent="0.2">
      <c r="A862" s="118">
        <f t="shared" si="698"/>
        <v>8.4999999999998632</v>
      </c>
      <c r="B862" s="1">
        <f t="shared" ca="1" si="699"/>
        <v>4.4094531462266155E-2</v>
      </c>
      <c r="C862" s="1">
        <f t="shared" ca="1" si="700"/>
        <v>4.3729175874800456E-2</v>
      </c>
      <c r="D862" s="1">
        <f t="shared" ca="1" si="701"/>
        <v>4.3411123190617684E-2</v>
      </c>
      <c r="E862" s="1">
        <f t="shared" ca="1" si="702"/>
        <v>4.3139209618578311E-2</v>
      </c>
      <c r="F862" s="1">
        <f t="shared" ca="1" si="703"/>
        <v>4.2911746105392098E-2</v>
      </c>
      <c r="G862" s="1">
        <f t="shared" ca="1" si="704"/>
        <v>4.2726852666703251E-2</v>
      </c>
      <c r="H862" s="1">
        <f t="shared" ca="1" si="705"/>
        <v>4.2582764187878534E-2</v>
      </c>
      <c r="I862" s="1">
        <f t="shared" ca="1" si="706"/>
        <v>4.2478095522317044E-2</v>
      </c>
      <c r="J862" s="1">
        <f t="shared" ca="1" si="707"/>
        <v>4.2412046645207382E-2</v>
      </c>
      <c r="K862" s="1">
        <f t="shared" ca="1" si="708"/>
        <v>4.2384529103007426E-2</v>
      </c>
      <c r="L862" s="1">
        <f t="shared" ca="1" si="709"/>
        <v>4.2396203976028321E-2</v>
      </c>
      <c r="M862" s="1">
        <f t="shared" ca="1" si="710"/>
        <v>4.2448434858113504E-2</v>
      </c>
      <c r="N862" s="1">
        <f t="shared" ca="1" si="711"/>
        <v>4.2543171632046149E-2</v>
      </c>
      <c r="O862" s="1">
        <f t="shared" ca="1" si="712"/>
        <v>4.268278828484779E-2</v>
      </c>
      <c r="P862" s="1">
        <f t="shared" ca="1" si="713"/>
        <v>4.2869899511564974E-2</v>
      </c>
      <c r="Q862" s="1">
        <f t="shared" ca="1" si="714"/>
        <v>4.3107177586415801E-2</v>
      </c>
      <c r="R862" s="1">
        <f t="shared" ca="1" si="715"/>
        <v>4.3397185259360378E-2</v>
      </c>
      <c r="S862" s="1">
        <f t="shared" ca="1" si="716"/>
        <v>4.3742234415671419E-2</v>
      </c>
      <c r="T862" s="1">
        <f t="shared" ca="1" si="717"/>
        <v>4.414427512749005E-2</v>
      </c>
      <c r="U862" s="1">
        <f t="shared" ca="1" si="718"/>
        <v>4.4604815782258507E-2</v>
      </c>
      <c r="V862" s="1">
        <f t="shared" ca="1" si="719"/>
        <v>4.5124871976760635E-2</v>
      </c>
      <c r="W862" s="1">
        <f t="shared" ca="1" si="720"/>
        <v>4.5704939666965393E-2</v>
      </c>
      <c r="X862" s="1">
        <f t="shared" ca="1" si="721"/>
        <v>4.6344986779267634E-2</v>
      </c>
      <c r="Y862" s="1">
        <f t="shared" ca="1" si="722"/>
        <v>4.7044457282259318E-2</v>
      </c>
      <c r="Z862" s="1">
        <f t="shared" ca="1" si="723"/>
        <v>4.7802282391523086E-2</v>
      </c>
      <c r="AA862" s="1">
        <f t="shared" ca="1" si="724"/>
        <v>4.8616894334804026E-2</v>
      </c>
      <c r="AB862" s="1">
        <f t="shared" ca="1" si="725"/>
        <v>4.9486237742662191E-2</v>
      </c>
      <c r="AC862" s="1">
        <f t="shared" ca="1" si="726"/>
        <v>5.0407771288708901E-2</v>
      </c>
      <c r="AD862" s="1">
        <f t="shared" ca="1" si="727"/>
        <v>5.1378447764402424E-2</v>
      </c>
      <c r="AE862" s="1">
        <f t="shared" ca="1" si="728"/>
        <v>5.2394656026098579E-2</v>
      </c>
      <c r="AF862" s="1">
        <f t="shared" ca="1" si="729"/>
        <v>5.3452106457274967E-2</v>
      </c>
      <c r="AG862" s="1">
        <f t="shared" ca="1" si="730"/>
        <v>5.4545646730790348E-2</v>
      </c>
      <c r="AH862" s="1">
        <f t="shared" ca="1" si="731"/>
        <v>5.5669009795462222E-2</v>
      </c>
      <c r="AI862" s="1">
        <f t="shared" ca="1" si="732"/>
        <v>5.681452110128838E-2</v>
      </c>
      <c r="AJ862" s="1">
        <f t="shared" ca="1" si="733"/>
        <v>5.7972821874592288E-2</v>
      </c>
      <c r="AK862" s="1">
        <f t="shared" ca="1" si="734"/>
        <v>5.913268845671165E-2</v>
      </c>
      <c r="AL862" s="1">
        <f t="shared" ca="1" si="735"/>
        <v>6.028102890992211E-2</v>
      </c>
      <c r="AM862" s="1">
        <f t="shared" ca="1" si="736"/>
        <v>6.1403104008633948E-2</v>
      </c>
      <c r="AN862" s="1">
        <f t="shared" ca="1" si="737"/>
        <v>6.2482950255665047E-2</v>
      </c>
      <c r="AO862" s="1">
        <f t="shared" ca="1" si="738"/>
        <v>6.3503903728258676E-2</v>
      </c>
      <c r="AP862" s="1">
        <f t="shared" ca="1" si="739"/>
        <v>6.4449093646129704E-2</v>
      </c>
      <c r="AQ862" s="1">
        <f t="shared" ca="1" si="740"/>
        <v>6.5301865811695795E-2</v>
      </c>
      <c r="AR862" s="1">
        <f t="shared" ca="1" si="741"/>
        <v>6.6046332939199953E-2</v>
      </c>
      <c r="AS862" s="1">
        <f t="shared" ca="1" si="742"/>
        <v>6.6668510911556636E-2</v>
      </c>
      <c r="AT862" s="1">
        <f t="shared" ca="1" si="743"/>
        <v>6.7158472111081474E-2</v>
      </c>
      <c r="AU862" s="1">
        <f t="shared" ca="1" si="744"/>
        <v>6.7513282023827753E-2</v>
      </c>
      <c r="AV862" s="1">
        <f t="shared" ca="1" si="745"/>
        <v>6.7739285937881116E-2</v>
      </c>
      <c r="AW862" s="1">
        <f t="shared" ca="1" si="746"/>
        <v>6.7851635356920986E-2</v>
      </c>
      <c r="AX862" s="1">
        <f t="shared" ca="1" si="747"/>
        <v>6.7870317455762996E-2</v>
      </c>
      <c r="AY862" s="1">
        <f t="shared" ca="1" si="748"/>
        <v>6.7815089424966904E-2</v>
      </c>
      <c r="AZ862" s="1">
        <f t="shared" ca="1" si="697"/>
        <v>6.7704691048444482E-2</v>
      </c>
      <c r="BC862" s="1">
        <f t="shared" ca="1" si="749"/>
        <v>1.2055584427350494</v>
      </c>
      <c r="BD862" s="1">
        <f t="shared" ca="1" si="749"/>
        <v>0.18382250364531494</v>
      </c>
      <c r="BE862" s="1">
        <f t="shared" ca="1" si="749"/>
        <v>-1.9242941202687662</v>
      </c>
    </row>
    <row r="863" spans="1:57" x14ac:dyDescent="0.2">
      <c r="A863" s="118">
        <f t="shared" si="698"/>
        <v>8.509999999999863</v>
      </c>
      <c r="B863" s="1">
        <f t="shared" ca="1" si="699"/>
        <v>4.4532192533103178E-2</v>
      </c>
      <c r="C863" s="1">
        <f t="shared" ca="1" si="700"/>
        <v>4.4129187494312487E-2</v>
      </c>
      <c r="D863" s="1">
        <f t="shared" ca="1" si="701"/>
        <v>4.3776370123965645E-2</v>
      </c>
      <c r="E863" s="1">
        <f t="shared" ca="1" si="702"/>
        <v>4.3472480065119487E-2</v>
      </c>
      <c r="F863" s="1">
        <f t="shared" ca="1" si="703"/>
        <v>4.321573555724012E-2</v>
      </c>
      <c r="G863" s="1">
        <f t="shared" ca="1" si="704"/>
        <v>4.300416769855489E-2</v>
      </c>
      <c r="H863" s="1">
        <f t="shared" ca="1" si="705"/>
        <v>4.2835925884444903E-2</v>
      </c>
      <c r="I863" s="1">
        <f t="shared" ca="1" si="706"/>
        <v>4.2709542110533245E-2</v>
      </c>
      <c r="J863" s="1">
        <f t="shared" ca="1" si="707"/>
        <v>4.2624134910275731E-2</v>
      </c>
      <c r="K863" s="1">
        <f t="shared" ca="1" si="708"/>
        <v>4.257953434910583E-2</v>
      </c>
      <c r="L863" s="1">
        <f t="shared" ca="1" si="709"/>
        <v>4.2576318560481628E-2</v>
      </c>
      <c r="M863" s="1">
        <f t="shared" ca="1" si="710"/>
        <v>4.2615765575552939E-2</v>
      </c>
      <c r="N863" s="1">
        <f t="shared" ca="1" si="711"/>
        <v>4.2699736376626427E-2</v>
      </c>
      <c r="O863" s="1">
        <f t="shared" ca="1" si="712"/>
        <v>4.2830512450914786E-2</v>
      </c>
      <c r="P863" s="1">
        <f t="shared" ca="1" si="713"/>
        <v>4.3010612530006181E-2</v>
      </c>
      <c r="Q863" s="1">
        <f t="shared" ca="1" si="714"/>
        <v>4.324260988174404E-2</v>
      </c>
      <c r="R863" s="1">
        <f t="shared" ca="1" si="715"/>
        <v>4.3528965794405704E-2</v>
      </c>
      <c r="S863" s="1">
        <f t="shared" ca="1" si="716"/>
        <v>4.3871888890818403E-2</v>
      </c>
      <c r="T863" s="1">
        <f t="shared" ca="1" si="717"/>
        <v>4.4273224824750199E-2</v>
      </c>
      <c r="U863" s="1">
        <f t="shared" ca="1" si="718"/>
        <v>4.4734376986778256E-2</v>
      </c>
      <c r="V863" s="1">
        <f t="shared" ca="1" si="719"/>
        <v>4.5256255866629208E-2</v>
      </c>
      <c r="W863" s="1">
        <f t="shared" ca="1" si="720"/>
        <v>4.5839252538728725E-2</v>
      </c>
      <c r="X863" s="1">
        <f t="shared" ca="1" si="721"/>
        <v>4.6483230474659652E-2</v>
      </c>
      <c r="Y863" s="1">
        <f t="shared" ca="1" si="722"/>
        <v>4.7187529697363347E-2</v>
      </c>
      <c r="Z863" s="1">
        <f t="shared" ca="1" si="723"/>
        <v>4.7950977966907428E-2</v>
      </c>
      <c r="AA863" s="1">
        <f t="shared" ca="1" si="724"/>
        <v>4.8771904420165157E-2</v>
      </c>
      <c r="AB863" s="1">
        <f t="shared" ca="1" si="725"/>
        <v>4.9648150682923005E-2</v>
      </c>
      <c r="AC863" s="1">
        <f t="shared" ca="1" si="726"/>
        <v>5.0577071991971249E-2</v>
      </c>
      <c r="AD863" s="1">
        <f t="shared" ca="1" si="727"/>
        <v>5.1555516419441783E-2</v>
      </c>
      <c r="AE863" s="1">
        <f t="shared" ca="1" si="728"/>
        <v>5.2579765603427267E-2</v>
      </c>
      <c r="AF863" s="1">
        <f t="shared" ca="1" si="729"/>
        <v>5.3645418732873526E-2</v>
      </c>
      <c r="AG863" s="1">
        <f t="shared" ca="1" si="730"/>
        <v>5.4747206876629241E-2</v>
      </c>
      <c r="AH863" s="1">
        <f t="shared" ca="1" si="731"/>
        <v>5.587874008497111E-2</v>
      </c>
      <c r="AI863" s="1">
        <f t="shared" ca="1" si="732"/>
        <v>5.7032214876103562E-2</v>
      </c>
      <c r="AJ863" s="1">
        <f t="shared" ca="1" si="733"/>
        <v>5.8198139385193783E-2</v>
      </c>
      <c r="AK863" s="1">
        <f t="shared" ca="1" si="734"/>
        <v>5.9365156215597237E-2</v>
      </c>
      <c r="AL863" s="1">
        <f t="shared" ca="1" si="735"/>
        <v>6.0520043516486613E-2</v>
      </c>
      <c r="AM863" s="1">
        <f t="shared" ca="1" si="736"/>
        <v>6.1647940017591586E-2</v>
      </c>
      <c r="AN863" s="1">
        <f t="shared" ca="1" si="737"/>
        <v>6.2732770086384337E-2</v>
      </c>
      <c r="AO863" s="1">
        <f t="shared" ca="1" si="738"/>
        <v>6.3757767016365707E-2</v>
      </c>
      <c r="AP863" s="1">
        <f t="shared" ca="1" si="739"/>
        <v>6.470596526612736E-2</v>
      </c>
      <c r="AQ863" s="1">
        <f t="shared" ca="1" si="740"/>
        <v>6.556062653891169E-2</v>
      </c>
      <c r="AR863" s="1">
        <f t="shared" ca="1" si="741"/>
        <v>6.6305801962052602E-2</v>
      </c>
      <c r="AS863" s="1">
        <f t="shared" ca="1" si="742"/>
        <v>6.6927488849510108E-2</v>
      </c>
      <c r="AT863" s="1">
        <f t="shared" ca="1" si="743"/>
        <v>6.7415799896964293E-2</v>
      </c>
      <c r="AU863" s="1">
        <f t="shared" ca="1" si="744"/>
        <v>6.7767887023838513E-2</v>
      </c>
      <c r="AV863" s="1">
        <f t="shared" ca="1" si="745"/>
        <v>6.7990173140856716E-2</v>
      </c>
      <c r="AW863" s="1">
        <f t="shared" ca="1" si="746"/>
        <v>6.8097808940785681E-2</v>
      </c>
      <c r="AX863" s="1">
        <f t="shared" ca="1" si="747"/>
        <v>6.8110680811718102E-2</v>
      </c>
      <c r="AY863" s="1">
        <f t="shared" ca="1" si="748"/>
        <v>6.8048431152152034E-2</v>
      </c>
      <c r="AZ863" s="1">
        <f t="shared" ca="1" si="697"/>
        <v>6.7930436110314213E-2</v>
      </c>
      <c r="BC863" s="1">
        <f t="shared" ca="1" si="749"/>
        <v>0.30166602565360634</v>
      </c>
      <c r="BD863" s="1">
        <f t="shared" ca="1" si="749"/>
        <v>-6.2458175883081779E-2</v>
      </c>
      <c r="BE863" s="1">
        <f t="shared" ca="1" si="749"/>
        <v>-0.48153962140331341</v>
      </c>
    </row>
    <row r="864" spans="1:57" x14ac:dyDescent="0.2">
      <c r="A864" s="118">
        <f t="shared" si="698"/>
        <v>8.5199999999998628</v>
      </c>
      <c r="B864" s="1">
        <f t="shared" ca="1" si="699"/>
        <v>4.5339284514216649E-2</v>
      </c>
      <c r="C864" s="1">
        <f t="shared" ca="1" si="700"/>
        <v>4.4948844198224321E-2</v>
      </c>
      <c r="D864" s="1">
        <f t="shared" ca="1" si="701"/>
        <v>4.4603392387848113E-2</v>
      </c>
      <c r="E864" s="1">
        <f t="shared" ca="1" si="702"/>
        <v>4.4301934885210843E-2</v>
      </c>
      <c r="F864" s="1">
        <f t="shared" ca="1" si="703"/>
        <v>4.4042959946029921E-2</v>
      </c>
      <c r="G864" s="1">
        <f t="shared" ca="1" si="704"/>
        <v>4.3824772467362841E-2</v>
      </c>
      <c r="H864" s="1">
        <f t="shared" ca="1" si="705"/>
        <v>4.3645799054947663E-2</v>
      </c>
      <c r="I864" s="1">
        <f t="shared" ca="1" si="706"/>
        <v>4.3504851522650712E-2</v>
      </c>
      <c r="J864" s="1">
        <f t="shared" ca="1" si="707"/>
        <v>4.3401329609107614E-2</v>
      </c>
      <c r="K864" s="1">
        <f t="shared" ca="1" si="708"/>
        <v>4.3335344517109242E-2</v>
      </c>
      <c r="L864" s="1">
        <f t="shared" ca="1" si="709"/>
        <v>4.3307754028642238E-2</v>
      </c>
      <c r="M864" s="1">
        <f t="shared" ca="1" si="710"/>
        <v>4.3320113193105497E-2</v>
      </c>
      <c r="N864" s="1">
        <f t="shared" ca="1" si="711"/>
        <v>4.3374556668040978E-2</v>
      </c>
      <c r="O864" s="1">
        <f t="shared" ca="1" si="712"/>
        <v>4.3473636019277936E-2</v>
      </c>
      <c r="P864" s="1">
        <f t="shared" ca="1" si="713"/>
        <v>4.3620136601786215E-2</v>
      </c>
      <c r="Q864" s="1">
        <f t="shared" ca="1" si="714"/>
        <v>4.3816895275626828E-2</v>
      </c>
      <c r="R864" s="1">
        <f t="shared" ca="1" si="715"/>
        <v>4.40666344790775E-2</v>
      </c>
      <c r="S864" s="1">
        <f t="shared" ca="1" si="716"/>
        <v>4.4371822197099835E-2</v>
      </c>
      <c r="T864" s="1">
        <f t="shared" ca="1" si="717"/>
        <v>4.4734562301217376E-2</v>
      </c>
      <c r="U864" s="1">
        <f t="shared" ca="1" si="718"/>
        <v>4.5156515830636804E-2</v>
      </c>
      <c r="V864" s="1">
        <f t="shared" ca="1" si="719"/>
        <v>4.5638850820236207E-2</v>
      </c>
      <c r="W864" s="1">
        <f t="shared" ca="1" si="720"/>
        <v>4.6182216119131002E-2</v>
      </c>
      <c r="X864" s="1">
        <f t="shared" ca="1" si="721"/>
        <v>4.6786733401973653E-2</v>
      </c>
      <c r="Y864" s="1">
        <f t="shared" ca="1" si="722"/>
        <v>4.7452001403556043E-2</v>
      </c>
      <c r="Z864" s="1">
        <f t="shared" ca="1" si="723"/>
        <v>4.817710708342203E-2</v>
      </c>
      <c r="AA864" s="1">
        <f t="shared" ca="1" si="724"/>
        <v>4.896063913699341E-2</v>
      </c>
      <c r="AB864" s="1">
        <f t="shared" ca="1" si="725"/>
        <v>4.9800698824340545E-2</v>
      </c>
      <c r="AC864" s="1">
        <f t="shared" ca="1" si="726"/>
        <v>5.0694900567480959E-2</v>
      </c>
      <c r="AD864" s="1">
        <f t="shared" ca="1" si="727"/>
        <v>5.164035031693983E-2</v>
      </c>
      <c r="AE864" s="1">
        <f t="shared" ca="1" si="728"/>
        <v>5.2633585060719718E-2</v>
      </c>
      <c r="AF864" s="1">
        <f t="shared" ca="1" si="729"/>
        <v>5.3670455332743498E-2</v>
      </c>
      <c r="AG864" s="1">
        <f t="shared" ca="1" si="730"/>
        <v>5.4745938119657549E-2</v>
      </c>
      <c r="AH864" s="1">
        <f t="shared" ca="1" si="731"/>
        <v>5.5853883100231136E-2</v>
      </c>
      <c r="AI864" s="1">
        <f t="shared" ca="1" si="732"/>
        <v>5.6986720425386467E-2</v>
      </c>
      <c r="AJ864" s="1">
        <f t="shared" ca="1" si="733"/>
        <v>5.8135187773896334E-2</v>
      </c>
      <c r="AK864" s="1">
        <f t="shared" ca="1" si="734"/>
        <v>5.9288156735329951E-2</v>
      </c>
      <c r="AL864" s="1">
        <f t="shared" ca="1" si="735"/>
        <v>6.0432638350823902E-2</v>
      </c>
      <c r="AM864" s="1">
        <f t="shared" ca="1" si="736"/>
        <v>6.1554012151312364E-2</v>
      </c>
      <c r="AN864" s="1">
        <f t="shared" ca="1" si="737"/>
        <v>6.2636453203652284E-2</v>
      </c>
      <c r="AO864" s="1">
        <f t="shared" ca="1" si="738"/>
        <v>6.3663454825752877E-2</v>
      </c>
      <c r="AP864" s="1">
        <f t="shared" ca="1" si="739"/>
        <v>6.4618319576019947E-2</v>
      </c>
      <c r="AQ864" s="1">
        <f t="shared" ca="1" si="740"/>
        <v>6.5484588156464338E-2</v>
      </c>
      <c r="AR864" s="1">
        <f t="shared" ca="1" si="741"/>
        <v>6.6246613615568384E-2</v>
      </c>
      <c r="AS864" s="1">
        <f t="shared" ca="1" si="742"/>
        <v>6.6890738523682408E-2</v>
      </c>
      <c r="AT864" s="1">
        <f t="shared" ca="1" si="743"/>
        <v>6.7407479459949501E-2</v>
      </c>
      <c r="AU864" s="1">
        <f t="shared" ca="1" si="744"/>
        <v>6.7794437248646811E-2</v>
      </c>
      <c r="AV864" s="1">
        <f t="shared" ca="1" si="745"/>
        <v>6.8058473502164013E-2</v>
      </c>
      <c r="AW864" s="1">
        <f t="shared" ca="1" si="746"/>
        <v>6.8215098750537398E-2</v>
      </c>
      <c r="AX864" s="1">
        <f t="shared" ca="1" si="747"/>
        <v>6.8284460962728416E-2</v>
      </c>
      <c r="AY864" s="1">
        <f t="shared" ca="1" si="748"/>
        <v>6.8286465415999295E-2</v>
      </c>
      <c r="AZ864" s="1">
        <f t="shared" ca="1" si="697"/>
        <v>6.8241486044034808E-2</v>
      </c>
      <c r="BC864" s="1">
        <f t="shared" ca="1" si="749"/>
        <v>0.44475851941191369</v>
      </c>
      <c r="BD864" s="1">
        <f t="shared" ca="1" si="749"/>
        <v>-1.1856709515349229</v>
      </c>
      <c r="BE864" s="1">
        <f t="shared" ca="1" si="749"/>
        <v>-0.22618749152489404</v>
      </c>
    </row>
    <row r="865" spans="1:57" x14ac:dyDescent="0.2">
      <c r="A865" s="118">
        <f t="shared" si="698"/>
        <v>8.5299999999998626</v>
      </c>
      <c r="B865" s="1">
        <f t="shared" ca="1" si="699"/>
        <v>4.4835883690629331E-2</v>
      </c>
      <c r="C865" s="1">
        <f t="shared" ca="1" si="700"/>
        <v>4.4564172668978747E-2</v>
      </c>
      <c r="D865" s="1">
        <f t="shared" ca="1" si="701"/>
        <v>4.4329089361157793E-2</v>
      </c>
      <c r="E865" s="1">
        <f t="shared" ca="1" si="702"/>
        <v>4.4129897630761181E-2</v>
      </c>
      <c r="F865" s="1">
        <f t="shared" ca="1" si="703"/>
        <v>4.3965347650671387E-2</v>
      </c>
      <c r="G865" s="1">
        <f t="shared" ca="1" si="704"/>
        <v>4.3834010010268806E-2</v>
      </c>
      <c r="H865" s="1">
        <f t="shared" ca="1" si="705"/>
        <v>4.3734580403068372E-2</v>
      </c>
      <c r="I865" s="1">
        <f t="shared" ca="1" si="706"/>
        <v>4.3666142314180596E-2</v>
      </c>
      <c r="J865" s="1">
        <f t="shared" ca="1" si="707"/>
        <v>4.3628368511326669E-2</v>
      </c>
      <c r="K865" s="1">
        <f t="shared" ca="1" si="708"/>
        <v>4.3621643130140483E-2</v>
      </c>
      <c r="L865" s="1">
        <f t="shared" ca="1" si="709"/>
        <v>4.3647095373793861E-2</v>
      </c>
      <c r="M865" s="1">
        <f t="shared" ca="1" si="710"/>
        <v>4.3706549068336702E-2</v>
      </c>
      <c r="N865" s="1">
        <f t="shared" ca="1" si="711"/>
        <v>4.3802404299876078E-2</v>
      </c>
      <c r="O865" s="1">
        <f t="shared" ca="1" si="712"/>
        <v>4.3937474469015324E-2</v>
      </c>
      <c r="P865" s="1">
        <f t="shared" ca="1" si="713"/>
        <v>4.4114803318744879E-2</v>
      </c>
      <c r="Q865" s="1">
        <f t="shared" ca="1" si="714"/>
        <v>4.4337483077761211E-2</v>
      </c>
      <c r="R865" s="1">
        <f t="shared" ca="1" si="715"/>
        <v>4.4608489123847302E-2</v>
      </c>
      <c r="S865" s="1">
        <f t="shared" ca="1" si="716"/>
        <v>4.4930540606473744E-2</v>
      </c>
      <c r="T865" s="1">
        <f t="shared" ca="1" si="717"/>
        <v>4.5305991428799271E-2</v>
      </c>
      <c r="U865" s="1">
        <f t="shared" ca="1" si="718"/>
        <v>4.5736752101852705E-2</v>
      </c>
      <c r="V865" s="1">
        <f t="shared" ca="1" si="719"/>
        <v>4.6224240035516555E-2</v>
      </c>
      <c r="W865" s="1">
        <f t="shared" ca="1" si="720"/>
        <v>4.6769353687425796E-2</v>
      </c>
      <c r="X865" s="1">
        <f t="shared" ca="1" si="721"/>
        <v>4.7372464770740336E-2</v>
      </c>
      <c r="Y865" s="1">
        <f t="shared" ca="1" si="722"/>
        <v>4.803342256711729E-2</v>
      </c>
      <c r="Z865" s="1">
        <f t="shared" ca="1" si="723"/>
        <v>4.8751565068020405E-2</v>
      </c>
      <c r="AA865" s="1">
        <f t="shared" ca="1" si="724"/>
        <v>4.9525732354196939E-2</v>
      </c>
      <c r="AB865" s="1">
        <f t="shared" ca="1" si="725"/>
        <v>5.0354277136282183E-2</v>
      </c>
      <c r="AC865" s="1">
        <f t="shared" ca="1" si="726"/>
        <v>5.123506482064645E-2</v>
      </c>
      <c r="AD865" s="1">
        <f t="shared" ca="1" si="727"/>
        <v>5.2165451010900747E-2</v>
      </c>
      <c r="AE865" s="1">
        <f t="shared" ca="1" si="728"/>
        <v>5.314221979012107E-2</v>
      </c>
      <c r="AF865" s="1">
        <f t="shared" ca="1" si="729"/>
        <v>5.4161464753925956E-2</v>
      </c>
      <c r="AG865" s="1">
        <f t="shared" ca="1" si="730"/>
        <v>5.5218400506235589E-2</v>
      </c>
      <c r="AH865" s="1">
        <f t="shared" ca="1" si="731"/>
        <v>5.6307108059658516E-2</v>
      </c>
      <c r="AI865" s="1">
        <f t="shared" ca="1" si="732"/>
        <v>5.7420242941314668E-2</v>
      </c>
      <c r="AJ865" s="1">
        <f t="shared" ca="1" si="733"/>
        <v>5.8548764187696813E-2</v>
      </c>
      <c r="AK865" s="1">
        <f t="shared" ca="1" si="734"/>
        <v>5.9681764277965128E-2</v>
      </c>
      <c r="AL865" s="1">
        <f t="shared" ca="1" si="735"/>
        <v>6.0806479128667108E-2</v>
      </c>
      <c r="AM865" s="1">
        <f t="shared" ca="1" si="736"/>
        <v>6.1908521095167236E-2</v>
      </c>
      <c r="AN865" s="1">
        <f t="shared" ca="1" si="737"/>
        <v>6.2972307955469903E-2</v>
      </c>
      <c r="AO865" s="1">
        <f t="shared" ca="1" si="738"/>
        <v>6.3981585038662997E-2</v>
      </c>
      <c r="AP865" s="1">
        <f t="shared" ca="1" si="739"/>
        <v>6.4919915046207768E-2</v>
      </c>
      <c r="AQ865" s="1">
        <f t="shared" ca="1" si="740"/>
        <v>6.5771109962593347E-2</v>
      </c>
      <c r="AR865" s="1">
        <f t="shared" ca="1" si="741"/>
        <v>6.6519817449417484E-2</v>
      </c>
      <c r="AS865" s="1">
        <f t="shared" ca="1" si="742"/>
        <v>6.7152718331224479E-2</v>
      </c>
      <c r="AT865" s="1">
        <f t="shared" ca="1" si="743"/>
        <v>6.7660725796310467E-2</v>
      </c>
      <c r="AU865" s="1">
        <f t="shared" ca="1" si="744"/>
        <v>6.8041881195004844E-2</v>
      </c>
      <c r="AV865" s="1">
        <f t="shared" ca="1" si="745"/>
        <v>6.8303475089337234E-2</v>
      </c>
      <c r="AW865" s="1">
        <f t="shared" ca="1" si="746"/>
        <v>6.8461367706747711E-2</v>
      </c>
      <c r="AX865" s="1">
        <f t="shared" ca="1" si="747"/>
        <v>6.8535960448286484E-2</v>
      </c>
      <c r="AY865" s="1">
        <f t="shared" ca="1" si="748"/>
        <v>6.8547427993376153E-2</v>
      </c>
      <c r="AZ865" s="1">
        <f t="shared" ca="1" si="697"/>
        <v>6.8516938699571747E-2</v>
      </c>
      <c r="BC865" s="1">
        <f t="shared" ca="1" si="749"/>
        <v>0.52924084462111587</v>
      </c>
      <c r="BD865" s="1">
        <f t="shared" ca="1" si="749"/>
        <v>0.34677331905801001</v>
      </c>
      <c r="BE865" s="1">
        <f t="shared" ca="1" si="749"/>
        <v>1.4999923895671703</v>
      </c>
    </row>
    <row r="866" spans="1:57" x14ac:dyDescent="0.2">
      <c r="A866" s="118">
        <f t="shared" si="698"/>
        <v>8.5399999999998624</v>
      </c>
      <c r="B866" s="1">
        <f t="shared" ca="1" si="699"/>
        <v>4.404043688271999E-2</v>
      </c>
      <c r="C866" s="1">
        <f t="shared" ca="1" si="700"/>
        <v>4.3775023829422423E-2</v>
      </c>
      <c r="D866" s="1">
        <f t="shared" ca="1" si="701"/>
        <v>4.3547953137697493E-2</v>
      </c>
      <c r="E866" s="1">
        <f t="shared" ca="1" si="702"/>
        <v>4.3358381295655037E-2</v>
      </c>
      <c r="F866" s="1">
        <f t="shared" ca="1" si="703"/>
        <v>4.3204954954775138E-2</v>
      </c>
      <c r="G866" s="1">
        <f t="shared" ca="1" si="704"/>
        <v>4.308614495059955E-2</v>
      </c>
      <c r="H866" s="1">
        <f t="shared" ca="1" si="705"/>
        <v>4.3000550602018808E-2</v>
      </c>
      <c r="I866" s="1">
        <f t="shared" ca="1" si="706"/>
        <v>4.2947161578473801E-2</v>
      </c>
      <c r="J866" s="1">
        <f t="shared" ca="1" si="707"/>
        <v>4.2925558160775833E-2</v>
      </c>
      <c r="K866" s="1">
        <f t="shared" ca="1" si="708"/>
        <v>4.2936031873098031E-2</v>
      </c>
      <c r="L866" s="1">
        <f t="shared" ca="1" si="709"/>
        <v>4.2979617772836078E-2</v>
      </c>
      <c r="M866" s="1">
        <f t="shared" ca="1" si="710"/>
        <v>4.3058042881658556E-2</v>
      </c>
      <c r="N866" s="1">
        <f t="shared" ca="1" si="711"/>
        <v>4.3173607128291214E-2</v>
      </c>
      <c r="O866" s="1">
        <f t="shared" ca="1" si="712"/>
        <v>4.3329020165105751E-2</v>
      </c>
      <c r="P866" s="1">
        <f t="shared" ca="1" si="713"/>
        <v>4.3527218548654906E-2</v>
      </c>
      <c r="Q866" s="1">
        <f t="shared" ca="1" si="714"/>
        <v>4.3771184313617352E-2</v>
      </c>
      <c r="R866" s="1">
        <f t="shared" ca="1" si="715"/>
        <v>4.4063780227710785E-2</v>
      </c>
      <c r="S866" s="1">
        <f t="shared" ca="1" si="716"/>
        <v>4.4407611068186713E-2</v>
      </c>
      <c r="T866" s="1">
        <f t="shared" ca="1" si="717"/>
        <v>4.4804915244572141E-2</v>
      </c>
      <c r="U866" s="1">
        <f t="shared" ca="1" si="718"/>
        <v>4.5257487223711076E-2</v>
      </c>
      <c r="V866" s="1">
        <f t="shared" ca="1" si="719"/>
        <v>4.5766628281090141E-2</v>
      </c>
      <c r="W866" s="1">
        <f t="shared" ca="1" si="720"/>
        <v>4.6333120977392984E-2</v>
      </c>
      <c r="X866" s="1">
        <f t="shared" ca="1" si="721"/>
        <v>4.6957221560383497E-2</v>
      </c>
      <c r="Y866" s="1">
        <f t="shared" ca="1" si="722"/>
        <v>4.7638664354214502E-2</v>
      </c>
      <c r="Z866" s="1">
        <f t="shared" ca="1" si="723"/>
        <v>4.8376672875267125E-2</v>
      </c>
      <c r="AA866" s="1">
        <f t="shared" ca="1" si="724"/>
        <v>4.9169973076848256E-2</v>
      </c>
      <c r="AB866" s="1">
        <f t="shared" ca="1" si="725"/>
        <v>5.0016803596763248E-2</v>
      </c>
      <c r="AC866" s="1">
        <f t="shared" ca="1" si="726"/>
        <v>5.0914915285039254E-2</v>
      </c>
      <c r="AD866" s="1">
        <f t="shared" ca="1" si="727"/>
        <v>5.1861547833142223E-2</v>
      </c>
      <c r="AE866" s="1">
        <f t="shared" ca="1" si="728"/>
        <v>5.2853366824483411E-2</v>
      </c>
      <c r="AF866" s="1">
        <f t="shared" ca="1" si="729"/>
        <v>5.3886343293417967E-2</v>
      </c>
      <c r="AG866" s="1">
        <f t="shared" ca="1" si="730"/>
        <v>5.4955563821400572E-2</v>
      </c>
      <c r="AH866" s="1">
        <f t="shared" ca="1" si="731"/>
        <v>5.6054975121655588E-2</v>
      </c>
      <c r="AI866" s="1">
        <f t="shared" ca="1" si="732"/>
        <v>5.7177092503060509E-2</v>
      </c>
      <c r="AJ866" s="1">
        <f t="shared" ca="1" si="733"/>
        <v>5.831273083639487E-2</v>
      </c>
      <c r="AK866" s="1">
        <f t="shared" ca="1" si="734"/>
        <v>5.9450838056055583E-2</v>
      </c>
      <c r="AL866" s="1">
        <f t="shared" ca="1" si="735"/>
        <v>6.0578509598910826E-2</v>
      </c>
      <c r="AM866" s="1">
        <f t="shared" ca="1" si="736"/>
        <v>6.1681225328419118E-2</v>
      </c>
      <c r="AN866" s="1">
        <f t="shared" ca="1" si="737"/>
        <v>6.274328040566228E-2</v>
      </c>
      <c r="AO866" s="1">
        <f t="shared" ca="1" si="738"/>
        <v>6.3748306819473799E-2</v>
      </c>
      <c r="AP866" s="1">
        <f t="shared" ca="1" si="739"/>
        <v>6.4679762123088208E-2</v>
      </c>
      <c r="AQ866" s="1">
        <f t="shared" ca="1" si="740"/>
        <v>6.5521364536015037E-2</v>
      </c>
      <c r="AR866" s="1">
        <f t="shared" ca="1" si="741"/>
        <v>6.6257691691718398E-2</v>
      </c>
      <c r="AS866" s="1">
        <f t="shared" ca="1" si="742"/>
        <v>6.6875398321965152E-2</v>
      </c>
      <c r="AT866" s="1">
        <f t="shared" ca="1" si="743"/>
        <v>6.7365429588471817E-2</v>
      </c>
      <c r="AU866" s="1">
        <f t="shared" ca="1" si="744"/>
        <v>6.7725901622021176E-2</v>
      </c>
      <c r="AV866" s="1">
        <f t="shared" ca="1" si="745"/>
        <v>6.7964166835167469E-2</v>
      </c>
      <c r="AW866" s="1">
        <f t="shared" ca="1" si="746"/>
        <v>6.8096067713377617E-2</v>
      </c>
      <c r="AX866" s="1">
        <f t="shared" ca="1" si="747"/>
        <v>6.8141893895121416E-2</v>
      </c>
      <c r="AY866" s="1">
        <f t="shared" ca="1" si="748"/>
        <v>6.8121734448345378E-2</v>
      </c>
      <c r="AZ866" s="1">
        <f t="shared" ca="1" si="697"/>
        <v>6.8057070212199977E-2</v>
      </c>
      <c r="BC866" s="1">
        <f t="shared" ca="1" si="749"/>
        <v>-0.7067428945934715</v>
      </c>
      <c r="BD866" s="1">
        <f t="shared" ca="1" si="749"/>
        <v>0.61287515493732236</v>
      </c>
      <c r="BE866" s="1">
        <f t="shared" ca="1" si="749"/>
        <v>0.24745751917937664</v>
      </c>
    </row>
    <row r="867" spans="1:57" x14ac:dyDescent="0.2">
      <c r="A867" s="118">
        <f t="shared" si="698"/>
        <v>8.5499999999998622</v>
      </c>
      <c r="B867" s="1">
        <f t="shared" ca="1" si="699"/>
        <v>4.3578275541257129E-2</v>
      </c>
      <c r="C867" s="1">
        <f t="shared" ca="1" si="700"/>
        <v>4.3195313024381517E-2</v>
      </c>
      <c r="D867" s="1">
        <f t="shared" ca="1" si="701"/>
        <v>4.2865683742289627E-2</v>
      </c>
      <c r="E867" s="1">
        <f t="shared" ca="1" si="702"/>
        <v>4.2587913033717978E-2</v>
      </c>
      <c r="F867" s="1">
        <f t="shared" ca="1" si="703"/>
        <v>4.2360020253125429E-2</v>
      </c>
      <c r="G867" s="1">
        <f t="shared" ca="1" si="704"/>
        <v>4.2179852698829262E-2</v>
      </c>
      <c r="H867" s="1">
        <f t="shared" ca="1" si="705"/>
        <v>4.2045389515304607E-2</v>
      </c>
      <c r="I867" s="1">
        <f t="shared" ca="1" si="706"/>
        <v>4.195500273192785E-2</v>
      </c>
      <c r="J867" s="1">
        <f t="shared" ca="1" si="707"/>
        <v>4.1907656289139242E-2</v>
      </c>
      <c r="K867" s="1">
        <f t="shared" ca="1" si="708"/>
        <v>4.1903025217994772E-2</v>
      </c>
      <c r="L867" s="1">
        <f t="shared" ca="1" si="709"/>
        <v>4.1941526525971752E-2</v>
      </c>
      <c r="M867" s="1">
        <f t="shared" ca="1" si="710"/>
        <v>4.2024266512327366E-2</v>
      </c>
      <c r="N867" s="1">
        <f t="shared" ca="1" si="711"/>
        <v>4.2152921025618906E-2</v>
      </c>
      <c r="O867" s="1">
        <f t="shared" ca="1" si="712"/>
        <v>4.2329572050252236E-2</v>
      </c>
      <c r="P867" s="1">
        <f t="shared" ca="1" si="713"/>
        <v>4.2556525045220665E-2</v>
      </c>
      <c r="Q867" s="1">
        <f t="shared" ca="1" si="714"/>
        <v>4.283612795189403E-2</v>
      </c>
      <c r="R867" s="1">
        <f t="shared" ca="1" si="715"/>
        <v>4.3170607041711564E-2</v>
      </c>
      <c r="S867" s="1">
        <f t="shared" ca="1" si="716"/>
        <v>4.3561928846307323E-2</v>
      </c>
      <c r="T867" s="1">
        <f t="shared" ca="1" si="717"/>
        <v>4.401169241959544E-2</v>
      </c>
      <c r="U867" s="1">
        <f t="shared" ca="1" si="718"/>
        <v>4.4521052331460767E-2</v>
      </c>
      <c r="V867" s="1">
        <f t="shared" ca="1" si="719"/>
        <v>4.5090669876772828E-2</v>
      </c>
      <c r="W867" s="1">
        <f t="shared" ca="1" si="720"/>
        <v>4.5720687876924952E-2</v>
      </c>
      <c r="X867" s="1">
        <f t="shared" ca="1" si="721"/>
        <v>4.6410723273472738E-2</v>
      </c>
      <c r="Y867" s="1">
        <f t="shared" ca="1" si="722"/>
        <v>4.7159871591743056E-2</v>
      </c>
      <c r="Z867" s="1">
        <f t="shared" ca="1" si="723"/>
        <v>4.7966718029017148E-2</v>
      </c>
      <c r="AA867" s="1">
        <f t="shared" ca="1" si="724"/>
        <v>4.8829350561283624E-2</v>
      </c>
      <c r="AB867" s="1">
        <f t="shared" ca="1" si="725"/>
        <v>4.9745369892877575E-2</v>
      </c>
      <c r="AC867" s="1">
        <f t="shared" ca="1" si="726"/>
        <v>5.0711888439396807E-2</v>
      </c>
      <c r="AD867" s="1">
        <f t="shared" ca="1" si="727"/>
        <v>5.1725506077441738E-2</v>
      </c>
      <c r="AE867" s="1">
        <f t="shared" ca="1" si="728"/>
        <v>5.2782245958556809E-2</v>
      </c>
      <c r="AF867" s="1">
        <f t="shared" ca="1" si="729"/>
        <v>5.3877432595639624E-2</v>
      </c>
      <c r="AG867" s="1">
        <f t="shared" ca="1" si="730"/>
        <v>5.500550057117088E-2</v>
      </c>
      <c r="AH867" s="1">
        <f t="shared" ca="1" si="731"/>
        <v>5.6159738329643508E-2</v>
      </c>
      <c r="AI867" s="1">
        <f t="shared" ca="1" si="732"/>
        <v>5.7331997031773024E-2</v>
      </c>
      <c r="AJ867" s="1">
        <f t="shared" ca="1" si="733"/>
        <v>5.8512423524074632E-2</v>
      </c>
      <c r="AK867" s="1">
        <f t="shared" ca="1" si="734"/>
        <v>5.968929742651357E-2</v>
      </c>
      <c r="AL867" s="1">
        <f t="shared" ca="1" si="735"/>
        <v>6.0849050005064041E-2</v>
      </c>
      <c r="AM867" s="1">
        <f t="shared" ca="1" si="736"/>
        <v>6.1976504977808169E-2</v>
      </c>
      <c r="AN867" s="1">
        <f t="shared" ca="1" si="737"/>
        <v>6.3055311223468469E-2</v>
      </c>
      <c r="AO867" s="1">
        <f t="shared" ca="1" si="738"/>
        <v>6.4068463703494491E-2</v>
      </c>
      <c r="AP867" s="1">
        <f t="shared" ca="1" si="739"/>
        <v>6.4998791199588873E-2</v>
      </c>
      <c r="AQ867" s="1">
        <f t="shared" ca="1" si="740"/>
        <v>6.5829394790048346E-2</v>
      </c>
      <c r="AR867" s="1">
        <f t="shared" ca="1" si="741"/>
        <v>6.6544259107940443E-2</v>
      </c>
      <c r="AS867" s="1">
        <f t="shared" ca="1" si="742"/>
        <v>6.7129490102608422E-2</v>
      </c>
      <c r="AT867" s="1">
        <f t="shared" ca="1" si="743"/>
        <v>6.757554191435973E-2</v>
      </c>
      <c r="AU867" s="1">
        <f t="shared" ca="1" si="744"/>
        <v>6.7880081344861842E-2</v>
      </c>
      <c r="AV867" s="1">
        <f t="shared" ca="1" si="745"/>
        <v>6.8049997214373603E-2</v>
      </c>
      <c r="AW867" s="1">
        <f t="shared" ca="1" si="746"/>
        <v>6.8100588535006501E-2</v>
      </c>
      <c r="AX867" s="1">
        <f t="shared" ca="1" si="747"/>
        <v>6.8051509854701916E-2</v>
      </c>
      <c r="AY867" s="1">
        <f t="shared" ca="1" si="748"/>
        <v>6.7922248740821589E-2</v>
      </c>
      <c r="AZ867" s="1">
        <f t="shared" ca="1" si="697"/>
        <v>6.7734119372518928E-2</v>
      </c>
      <c r="BC867" s="1">
        <f t="shared" ca="1" si="749"/>
        <v>-0.57566526744032309</v>
      </c>
      <c r="BD867" s="1">
        <f t="shared" ca="1" si="749"/>
        <v>1.5136648402873689</v>
      </c>
      <c r="BE867" s="1">
        <f t="shared" ca="1" si="749"/>
        <v>-0.95076833974438113</v>
      </c>
    </row>
    <row r="868" spans="1:57" x14ac:dyDescent="0.2">
      <c r="A868" s="118">
        <f t="shared" si="698"/>
        <v>8.5599999999998619</v>
      </c>
      <c r="B868" s="1">
        <f t="shared" ca="1" si="699"/>
        <v>4.2861224372451295E-2</v>
      </c>
      <c r="C868" s="1">
        <f t="shared" ca="1" si="700"/>
        <v>4.2592130572136476E-2</v>
      </c>
      <c r="D868" s="1">
        <f t="shared" ca="1" si="701"/>
        <v>4.2360589440200727E-2</v>
      </c>
      <c r="E868" s="1">
        <f t="shared" ca="1" si="702"/>
        <v>4.2165805622037755E-2</v>
      </c>
      <c r="F868" s="1">
        <f t="shared" ca="1" si="703"/>
        <v>4.2006481629264653E-2</v>
      </c>
      <c r="G868" s="1">
        <f t="shared" ca="1" si="704"/>
        <v>4.1881151669213884E-2</v>
      </c>
      <c r="H868" s="1">
        <f t="shared" ca="1" si="705"/>
        <v>4.1788485141615699E-2</v>
      </c>
      <c r="I868" s="1">
        <f t="shared" ca="1" si="706"/>
        <v>4.1727546840759314E-2</v>
      </c>
      <c r="J868" s="1">
        <f t="shared" ca="1" si="707"/>
        <v>4.1697994742642519E-2</v>
      </c>
      <c r="K868" s="1">
        <f t="shared" ca="1" si="708"/>
        <v>4.1700197733051614E-2</v>
      </c>
      <c r="L868" s="1">
        <f t="shared" ca="1" si="709"/>
        <v>4.1735265095079188E-2</v>
      </c>
      <c r="M868" s="1">
        <f t="shared" ca="1" si="710"/>
        <v>4.1804992717399347E-2</v>
      </c>
      <c r="N868" s="1">
        <f t="shared" ca="1" si="711"/>
        <v>4.1911742675628499E-2</v>
      </c>
      <c r="O868" s="1">
        <f t="shared" ca="1" si="712"/>
        <v>4.2058279596598261E-2</v>
      </c>
      <c r="P868" s="1">
        <f t="shared" ca="1" si="713"/>
        <v>4.2247588160811041E-2</v>
      </c>
      <c r="Q868" s="1">
        <f t="shared" ca="1" si="714"/>
        <v>4.2482692547251927E-2</v>
      </c>
      <c r="R868" s="1">
        <f t="shared" ca="1" si="715"/>
        <v>4.2766492875078395E-2</v>
      </c>
      <c r="S868" s="1">
        <f t="shared" ca="1" si="716"/>
        <v>4.3101627787090632E-2</v>
      </c>
      <c r="T868" s="1">
        <f t="shared" ca="1" si="717"/>
        <v>4.3490367349746463E-2</v>
      </c>
      <c r="U868" s="1">
        <f t="shared" ca="1" si="718"/>
        <v>4.3934536613281922E-2</v>
      </c>
      <c r="V868" s="1">
        <f t="shared" ca="1" si="719"/>
        <v>4.4435467275759456E-2</v>
      </c>
      <c r="W868" s="1">
        <f t="shared" ca="1" si="720"/>
        <v>4.4993972806927206E-2</v>
      </c>
      <c r="X868" s="1">
        <f t="shared" ca="1" si="721"/>
        <v>4.5610341231263618E-2</v>
      </c>
      <c r="Y868" s="1">
        <f t="shared" ca="1" si="722"/>
        <v>4.628433966384761E-2</v>
      </c>
      <c r="Z868" s="1">
        <f t="shared" ca="1" si="723"/>
        <v>4.7015225368679671E-2</v>
      </c>
      <c r="AA868" s="1">
        <f t="shared" ca="1" si="724"/>
        <v>4.7801758724290593E-2</v>
      </c>
      <c r="AB868" s="1">
        <f t="shared" ca="1" si="725"/>
        <v>4.8642212870509474E-2</v>
      </c>
      <c r="AC868" s="1">
        <f t="shared" ca="1" si="726"/>
        <v>4.953437213987958E-2</v>
      </c>
      <c r="AD868" s="1">
        <f t="shared" ca="1" si="727"/>
        <v>5.0475506920779248E-2</v>
      </c>
      <c r="AE868" s="1">
        <f t="shared" ca="1" si="728"/>
        <v>5.1462308230077768E-2</v>
      </c>
      <c r="AF868" s="1">
        <f t="shared" ca="1" si="729"/>
        <v>5.2490764328648389E-2</v>
      </c>
      <c r="AG868" s="1">
        <f t="shared" ca="1" si="730"/>
        <v>5.3555968053586145E-2</v>
      </c>
      <c r="AH868" s="1">
        <f t="shared" ca="1" si="731"/>
        <v>5.4651859842047401E-2</v>
      </c>
      <c r="AI868" s="1">
        <f t="shared" ca="1" si="732"/>
        <v>5.577093700804716E-2</v>
      </c>
      <c r="AJ868" s="1">
        <f t="shared" ca="1" si="733"/>
        <v>5.6903988747016437E-2</v>
      </c>
      <c r="AK868" s="1">
        <f t="shared" ca="1" si="734"/>
        <v>5.8039936826343029E-2</v>
      </c>
      <c r="AL868" s="1">
        <f t="shared" ca="1" si="735"/>
        <v>5.9165858880601024E-2</v>
      </c>
      <c r="AM868" s="1">
        <f t="shared" ca="1" si="736"/>
        <v>6.0267233058739961E-2</v>
      </c>
      <c r="AN868" s="1">
        <f t="shared" ca="1" si="737"/>
        <v>6.1328372521206057E-2</v>
      </c>
      <c r="AO868" s="1">
        <f t="shared" ca="1" si="738"/>
        <v>6.233294574616545E-2</v>
      </c>
      <c r="AP868" s="1">
        <f t="shared" ca="1" si="739"/>
        <v>6.3264463355378747E-2</v>
      </c>
      <c r="AQ868" s="1">
        <f t="shared" ca="1" si="740"/>
        <v>6.4106720147729723E-2</v>
      </c>
      <c r="AR868" s="1">
        <f t="shared" ca="1" si="741"/>
        <v>6.4844419019232283E-2</v>
      </c>
      <c r="AS868" s="1">
        <f t="shared" ca="1" si="742"/>
        <v>6.5464428671009822E-2</v>
      </c>
      <c r="AT868" s="1">
        <f t="shared" ca="1" si="743"/>
        <v>6.5958023434790083E-2</v>
      </c>
      <c r="AU868" s="1">
        <f t="shared" ca="1" si="744"/>
        <v>6.6323730876845191E-2</v>
      </c>
      <c r="AV868" s="1">
        <f t="shared" ca="1" si="745"/>
        <v>6.6569285006500806E-2</v>
      </c>
      <c r="AW868" s="1">
        <f t="shared" ca="1" si="746"/>
        <v>6.6710749909153044E-2</v>
      </c>
      <c r="AX868" s="1">
        <f t="shared" ca="1" si="747"/>
        <v>6.6768456092997239E-2</v>
      </c>
      <c r="AY868" s="1">
        <f t="shared" ca="1" si="748"/>
        <v>6.6762608700605602E-2</v>
      </c>
      <c r="AZ868" s="1">
        <f t="shared" ca="1" si="697"/>
        <v>6.6715956232618959E-2</v>
      </c>
      <c r="BC868" s="1">
        <f t="shared" ca="1" si="749"/>
        <v>-1.5499367522321243</v>
      </c>
      <c r="BD868" s="1">
        <f t="shared" ca="1" si="749"/>
        <v>-1.8448868821198889</v>
      </c>
      <c r="BE868" s="1">
        <f t="shared" ca="1" si="749"/>
        <v>0.77635986410116509</v>
      </c>
    </row>
    <row r="869" spans="1:57" x14ac:dyDescent="0.2">
      <c r="A869" s="118">
        <f t="shared" si="698"/>
        <v>8.5699999999998617</v>
      </c>
      <c r="B869" s="1">
        <f t="shared" ca="1" si="699"/>
        <v>4.237042458133216E-2</v>
      </c>
      <c r="C869" s="1">
        <f t="shared" ca="1" si="700"/>
        <v>4.2221253619666686E-2</v>
      </c>
      <c r="D869" s="1">
        <f t="shared" ca="1" si="701"/>
        <v>4.2100782054586353E-2</v>
      </c>
      <c r="E869" s="1">
        <f t="shared" ca="1" si="702"/>
        <v>4.2008498194499505E-2</v>
      </c>
      <c r="F869" s="1">
        <f t="shared" ca="1" si="703"/>
        <v>4.1943392062566004E-2</v>
      </c>
      <c r="G869" s="1">
        <f t="shared" ca="1" si="704"/>
        <v>4.1904289121405723E-2</v>
      </c>
      <c r="H869" s="1">
        <f t="shared" ca="1" si="705"/>
        <v>4.1890153355544572E-2</v>
      </c>
      <c r="I869" s="1">
        <f t="shared" ca="1" si="706"/>
        <v>4.1900346628944943E-2</v>
      </c>
      <c r="J869" s="1">
        <f t="shared" ca="1" si="707"/>
        <v>4.1934825228893018E-2</v>
      </c>
      <c r="K869" s="1">
        <f t="shared" ca="1" si="708"/>
        <v>4.1994256143670507E-2</v>
      </c>
      <c r="L869" s="1">
        <f t="shared" ca="1" si="709"/>
        <v>4.2080045157608735E-2</v>
      </c>
      <c r="M869" s="1">
        <f t="shared" ca="1" si="710"/>
        <v>4.2194281960898999E-2</v>
      </c>
      <c r="N869" s="1">
        <f t="shared" ca="1" si="711"/>
        <v>4.2339619063871542E-2</v>
      </c>
      <c r="O869" s="1">
        <f t="shared" ca="1" si="712"/>
        <v>4.2519107946712847E-2</v>
      </c>
      <c r="P869" s="1">
        <f t="shared" ca="1" si="713"/>
        <v>4.2736016731103936E-2</v>
      </c>
      <c r="Q869" s="1">
        <f t="shared" ca="1" si="714"/>
        <v>4.2993650065194622E-2</v>
      </c>
      <c r="R869" s="1">
        <f t="shared" ca="1" si="715"/>
        <v>4.3295186160477006E-2</v>
      </c>
      <c r="S869" s="1">
        <f t="shared" ca="1" si="716"/>
        <v>4.3643540028292363E-2</v>
      </c>
      <c r="T869" s="1">
        <f t="shared" ca="1" si="717"/>
        <v>4.4041257016345786E-2</v>
      </c>
      <c r="U869" s="1">
        <f t="shared" ca="1" si="718"/>
        <v>4.4490436933028711E-2</v>
      </c>
      <c r="V869" s="1">
        <f t="shared" ca="1" si="719"/>
        <v>4.499268616384719E-2</v>
      </c>
      <c r="W869" s="1">
        <f t="shared" ca="1" si="720"/>
        <v>4.5549093114942922E-2</v>
      </c>
      <c r="X869" s="1">
        <f t="shared" ca="1" si="721"/>
        <v>4.6160221183201226E-2</v>
      </c>
      <c r="Y869" s="1">
        <f t="shared" ca="1" si="722"/>
        <v>4.682611336233982E-2</v>
      </c>
      <c r="Z869" s="1">
        <f t="shared" ca="1" si="723"/>
        <v>4.7546303269142297E-2</v>
      </c>
      <c r="AA869" s="1">
        <f t="shared" ca="1" si="724"/>
        <v>4.8319827964688089E-2</v>
      </c>
      <c r="AB869" s="1">
        <f t="shared" ca="1" si="725"/>
        <v>4.9145237293276758E-2</v>
      </c>
      <c r="AC869" s="1">
        <f t="shared" ca="1" si="726"/>
        <v>5.0020591755641067E-2</v>
      </c>
      <c r="AD869" s="1">
        <f t="shared" ca="1" si="727"/>
        <v>5.0943436478355641E-2</v>
      </c>
      <c r="AE869" s="1">
        <f t="shared" ca="1" si="728"/>
        <v>5.1910734540615046E-2</v>
      </c>
      <c r="AF869" s="1">
        <f t="shared" ca="1" si="729"/>
        <v>5.2918742120748354E-2</v>
      </c>
      <c r="AG869" s="1">
        <f t="shared" ca="1" si="730"/>
        <v>5.396281446457335E-2</v>
      </c>
      <c r="AH869" s="1">
        <f t="shared" ca="1" si="731"/>
        <v>5.5037148164469959E-2</v>
      </c>
      <c r="AI869" s="1">
        <f t="shared" ca="1" si="732"/>
        <v>5.6134490891012405E-2</v>
      </c>
      <c r="AJ869" s="1">
        <f t="shared" ca="1" si="733"/>
        <v>5.7245878463865064E-2</v>
      </c>
      <c r="AK869" s="1">
        <f t="shared" ca="1" si="734"/>
        <v>5.8360479161609267E-2</v>
      </c>
      <c r="AL869" s="1">
        <f t="shared" ca="1" si="735"/>
        <v>5.946562142801172E-2</v>
      </c>
      <c r="AM869" s="1">
        <f t="shared" ca="1" si="736"/>
        <v>6.0547042319253945E-2</v>
      </c>
      <c r="AN869" s="1">
        <f t="shared" ca="1" si="737"/>
        <v>6.158932374155314E-2</v>
      </c>
      <c r="AO869" s="1">
        <f t="shared" ca="1" si="738"/>
        <v>6.2576412135606233E-2</v>
      </c>
      <c r="AP869" s="1">
        <f t="shared" ca="1" si="739"/>
        <v>6.349210448018984E-2</v>
      </c>
      <c r="AQ869" s="1">
        <f t="shared" ca="1" si="740"/>
        <v>6.4320494064969355E-2</v>
      </c>
      <c r="AR869" s="1">
        <f t="shared" ca="1" si="741"/>
        <v>6.5046607218029129E-2</v>
      </c>
      <c r="AS869" s="1">
        <f t="shared" ca="1" si="742"/>
        <v>6.5657680820412928E-2</v>
      </c>
      <c r="AT869" s="1">
        <f t="shared" ca="1" si="743"/>
        <v>6.6145414486079926E-2</v>
      </c>
      <c r="AU869" s="1">
        <f t="shared" ca="1" si="744"/>
        <v>6.6508800513743499E-2</v>
      </c>
      <c r="AV869" s="1">
        <f t="shared" ca="1" si="745"/>
        <v>6.6756020778827932E-2</v>
      </c>
      <c r="AW869" s="1">
        <f t="shared" ca="1" si="746"/>
        <v>6.6903506937100718E-2</v>
      </c>
      <c r="AX869" s="1">
        <f t="shared" ca="1" si="747"/>
        <v>6.6971870568657749E-2</v>
      </c>
      <c r="AY869" s="1">
        <f t="shared" ca="1" si="748"/>
        <v>6.6981653005554628E-2</v>
      </c>
      <c r="AZ869" s="1">
        <f t="shared" ca="1" si="697"/>
        <v>6.695625139926073E-2</v>
      </c>
      <c r="BC869" s="1">
        <f t="shared" ca="1" si="749"/>
        <v>0.47247542428469469</v>
      </c>
      <c r="BD869" s="1">
        <f t="shared" ca="1" si="749"/>
        <v>0.23817906698051328</v>
      </c>
      <c r="BE869" s="1">
        <f t="shared" ca="1" si="749"/>
        <v>1.4830348486425189</v>
      </c>
    </row>
    <row r="870" spans="1:57" x14ac:dyDescent="0.2">
      <c r="A870" s="118">
        <f t="shared" si="698"/>
        <v>8.5799999999998615</v>
      </c>
      <c r="B870" s="1">
        <f t="shared" ca="1" si="699"/>
        <v>4.2282505809586611E-2</v>
      </c>
      <c r="C870" s="1">
        <f t="shared" ca="1" si="700"/>
        <v>4.2017940679700549E-2</v>
      </c>
      <c r="D870" s="1">
        <f t="shared" ca="1" si="701"/>
        <v>4.1797525011118275E-2</v>
      </c>
      <c r="E870" s="1">
        <f t="shared" ca="1" si="702"/>
        <v>4.1620086940250843E-2</v>
      </c>
      <c r="F870" s="1">
        <f t="shared" ca="1" si="703"/>
        <v>4.1483960164693259E-2</v>
      </c>
      <c r="G870" s="1">
        <f t="shared" ca="1" si="704"/>
        <v>4.1387317556960491E-2</v>
      </c>
      <c r="H870" s="1">
        <f t="shared" ca="1" si="705"/>
        <v>4.1328473824089162E-2</v>
      </c>
      <c r="I870" s="1">
        <f t="shared" ca="1" si="706"/>
        <v>4.1306144012564619E-2</v>
      </c>
      <c r="J870" s="1">
        <f t="shared" ca="1" si="707"/>
        <v>4.1319638804803105E-2</v>
      </c>
      <c r="K870" s="1">
        <f t="shared" ca="1" si="708"/>
        <v>4.1368979347574088E-2</v>
      </c>
      <c r="L870" s="1">
        <f t="shared" ca="1" si="709"/>
        <v>4.1454923960470708E-2</v>
      </c>
      <c r="M870" s="1">
        <f t="shared" ca="1" si="710"/>
        <v>4.1578912155882886E-2</v>
      </c>
      <c r="N870" s="1">
        <f t="shared" ca="1" si="711"/>
        <v>4.1742942895245022E-2</v>
      </c>
      <c r="O870" s="1">
        <f t="shared" ca="1" si="712"/>
        <v>4.1949410531872441E-2</v>
      </c>
      <c r="P870" s="1">
        <f t="shared" ca="1" si="713"/>
        <v>4.2200922657201989E-2</v>
      </c>
      <c r="Q870" s="1">
        <f t="shared" ca="1" si="714"/>
        <v>4.2500120429029127E-2</v>
      </c>
      <c r="R870" s="1">
        <f t="shared" ca="1" si="715"/>
        <v>4.2849516204722188E-2</v>
      </c>
      <c r="S870" s="1">
        <f t="shared" ca="1" si="716"/>
        <v>4.3251357430435185E-2</v>
      </c>
      <c r="T870" s="1">
        <f t="shared" ca="1" si="717"/>
        <v>4.3707520812676107E-2</v>
      </c>
      <c r="U870" s="1">
        <f t="shared" ca="1" si="718"/>
        <v>4.4219437004595089E-2</v>
      </c>
      <c r="V870" s="1">
        <f t="shared" ca="1" si="719"/>
        <v>4.4788043172138275E-2</v>
      </c>
      <c r="W870" s="1">
        <f t="shared" ca="1" si="720"/>
        <v>4.541375875457869E-2</v>
      </c>
      <c r="X870" s="1">
        <f t="shared" ca="1" si="721"/>
        <v>4.6096478619350657E-2</v>
      </c>
      <c r="Y870" s="1">
        <f t="shared" ca="1" si="722"/>
        <v>4.6835577736311085E-2</v>
      </c>
      <c r="Z870" s="1">
        <f t="shared" ca="1" si="723"/>
        <v>4.7629922169639502E-2</v>
      </c>
      <c r="AA870" s="1">
        <f t="shared" ca="1" si="724"/>
        <v>4.8477881751419892E-2</v>
      </c>
      <c r="AB870" s="1">
        <f t="shared" ca="1" si="725"/>
        <v>4.937733910771417E-2</v>
      </c>
      <c r="AC870" s="1">
        <f t="shared" ca="1" si="726"/>
        <v>5.0325686966862238E-2</v>
      </c>
      <c r="AD870" s="1">
        <f t="shared" ca="1" si="727"/>
        <v>5.1319801228135092E-2</v>
      </c>
      <c r="AE870" s="1">
        <f t="shared" ca="1" si="728"/>
        <v>5.2355973038172673E-2</v>
      </c>
      <c r="AF870" s="1">
        <f t="shared" ca="1" si="729"/>
        <v>5.3429782470602726E-2</v>
      </c>
      <c r="AG870" s="1">
        <f t="shared" ca="1" si="730"/>
        <v>5.4535903142913296E-2</v>
      </c>
      <c r="AH870" s="1">
        <f t="shared" ca="1" si="731"/>
        <v>5.5667843774752084E-2</v>
      </c>
      <c r="AI870" s="1">
        <f t="shared" ca="1" si="732"/>
        <v>5.6817658406623527E-2</v>
      </c>
      <c r="AJ870" s="1">
        <f t="shared" ca="1" si="733"/>
        <v>5.7975685568182063E-2</v>
      </c>
      <c r="AK870" s="1">
        <f t="shared" ca="1" si="734"/>
        <v>5.9130396223180018E-2</v>
      </c>
      <c r="AL870" s="1">
        <f t="shared" ca="1" si="735"/>
        <v>6.026842587455504E-2</v>
      </c>
      <c r="AM870" s="1">
        <f t="shared" ca="1" si="736"/>
        <v>6.1374826770508893E-2</v>
      </c>
      <c r="AN870" s="1">
        <f t="shared" ca="1" si="737"/>
        <v>6.2433505835382451E-2</v>
      </c>
      <c r="AO870" s="1">
        <f t="shared" ca="1" si="738"/>
        <v>6.3427743728310657E-2</v>
      </c>
      <c r="AP870" s="1">
        <f t="shared" ca="1" si="739"/>
        <v>6.4340680115778925E-2</v>
      </c>
      <c r="AQ870" s="1">
        <f t="shared" ca="1" si="740"/>
        <v>6.5155763365077557E-2</v>
      </c>
      <c r="AR870" s="1">
        <f t="shared" ca="1" si="741"/>
        <v>6.5857400219335824E-2</v>
      </c>
      <c r="AS870" s="1">
        <f t="shared" ca="1" si="742"/>
        <v>6.6432252969581648E-2</v>
      </c>
      <c r="AT870" s="1">
        <f t="shared" ca="1" si="743"/>
        <v>6.6871503389027268E-2</v>
      </c>
      <c r="AU870" s="1">
        <f t="shared" ca="1" si="744"/>
        <v>6.7173664259517984E-2</v>
      </c>
      <c r="AV870" s="1">
        <f t="shared" ca="1" si="745"/>
        <v>6.7346419804679661E-2</v>
      </c>
      <c r="AW870" s="1">
        <f t="shared" ca="1" si="746"/>
        <v>6.7405623608699269E-2</v>
      </c>
      <c r="AX870" s="1">
        <f t="shared" ca="1" si="747"/>
        <v>6.7371225513942382E-2</v>
      </c>
      <c r="AY870" s="1">
        <f t="shared" ca="1" si="748"/>
        <v>6.7263165379192427E-2</v>
      </c>
      <c r="AZ870" s="1">
        <f t="shared" ca="1" si="697"/>
        <v>6.7104419701100149E-2</v>
      </c>
      <c r="BC870" s="1">
        <f t="shared" ca="1" si="749"/>
        <v>0.16337945832562184</v>
      </c>
      <c r="BD870" s="1">
        <f t="shared" ca="1" si="749"/>
        <v>1.693999129531206</v>
      </c>
      <c r="BE870" s="1">
        <f t="shared" ca="1" si="749"/>
        <v>-0.86825420206697501</v>
      </c>
    </row>
    <row r="871" spans="1:57" x14ac:dyDescent="0.2">
      <c r="A871" s="118">
        <f t="shared" si="698"/>
        <v>8.5899999999998613</v>
      </c>
      <c r="B871" s="1">
        <f t="shared" ca="1" si="699"/>
        <v>4.2205758863351657E-2</v>
      </c>
      <c r="C871" s="1">
        <f t="shared" ca="1" si="700"/>
        <v>4.1926237089549026E-2</v>
      </c>
      <c r="D871" s="1">
        <f t="shared" ca="1" si="701"/>
        <v>4.1693130445869912E-2</v>
      </c>
      <c r="E871" s="1">
        <f t="shared" ca="1" si="702"/>
        <v>4.1505166073848673E-2</v>
      </c>
      <c r="F871" s="1">
        <f t="shared" ca="1" si="703"/>
        <v>4.1360580520416586E-2</v>
      </c>
      <c r="G871" s="1">
        <f t="shared" ca="1" si="704"/>
        <v>4.1257453234427956E-2</v>
      </c>
      <c r="H871" s="1">
        <f t="shared" ca="1" si="705"/>
        <v>4.1194008794822309E-2</v>
      </c>
      <c r="I871" s="1">
        <f t="shared" ca="1" si="706"/>
        <v>4.1168874555052012E-2</v>
      </c>
      <c r="J871" s="1">
        <f t="shared" ca="1" si="707"/>
        <v>4.1181274688122445E-2</v>
      </c>
      <c r="K871" s="1">
        <f t="shared" ca="1" si="708"/>
        <v>4.1231143567018277E-2</v>
      </c>
      <c r="L871" s="1">
        <f t="shared" ca="1" si="709"/>
        <v>4.1319151092525118E-2</v>
      </c>
      <c r="M871" s="1">
        <f t="shared" ca="1" si="710"/>
        <v>4.1446645632001559E-2</v>
      </c>
      <c r="N871" s="1">
        <f t="shared" ca="1" si="711"/>
        <v>4.1615531626618581E-2</v>
      </c>
      <c r="O871" s="1">
        <f t="shared" ca="1" si="712"/>
        <v>4.1828105334944826E-2</v>
      </c>
      <c r="P871" s="1">
        <f t="shared" ca="1" si="713"/>
        <v>4.208687285916269E-2</v>
      </c>
      <c r="Q871" s="1">
        <f t="shared" ca="1" si="714"/>
        <v>4.2394370919629831E-2</v>
      </c>
      <c r="R871" s="1">
        <f t="shared" ca="1" si="715"/>
        <v>4.2753005085561485E-2</v>
      </c>
      <c r="S871" s="1">
        <f t="shared" ca="1" si="716"/>
        <v>4.3164914316596123E-2</v>
      </c>
      <c r="T871" s="1">
        <f t="shared" ca="1" si="717"/>
        <v>4.3631865767955698E-2</v>
      </c>
      <c r="U871" s="1">
        <f t="shared" ca="1" si="718"/>
        <v>4.4155180036454598E-2</v>
      </c>
      <c r="V871" s="1">
        <f t="shared" ca="1" si="719"/>
        <v>4.4735684173724796E-2</v>
      </c>
      <c r="W871" s="1">
        <f t="shared" ca="1" si="720"/>
        <v>4.5373687761110969E-2</v>
      </c>
      <c r="X871" s="1">
        <f t="shared" ca="1" si="721"/>
        <v>4.6068976246900158E-2</v>
      </c>
      <c r="Y871" s="1">
        <f t="shared" ca="1" si="722"/>
        <v>4.6820815686705541E-2</v>
      </c>
      <c r="Z871" s="1">
        <f t="shared" ca="1" si="723"/>
        <v>4.7627963698766665E-2</v>
      </c>
      <c r="AA871" s="1">
        <f t="shared" ca="1" si="724"/>
        <v>4.8488681986579178E-2</v>
      </c>
      <c r="AB871" s="1">
        <f t="shared" ca="1" si="725"/>
        <v>4.9400745047076172E-2</v>
      </c>
      <c r="AC871" s="1">
        <f t="shared" ca="1" si="726"/>
        <v>5.0361436907298412E-2</v>
      </c>
      <c r="AD871" s="1">
        <f t="shared" ca="1" si="727"/>
        <v>5.136752328530015E-2</v>
      </c>
      <c r="AE871" s="1">
        <f t="shared" ca="1" si="728"/>
        <v>5.2415182411915742E-2</v>
      </c>
      <c r="AF871" s="1">
        <f t="shared" ca="1" si="729"/>
        <v>5.3499877245790944E-2</v>
      </c>
      <c r="AG871" s="1">
        <f t="shared" ca="1" si="730"/>
        <v>5.461615875138795E-2</v>
      </c>
      <c r="AH871" s="1">
        <f t="shared" ca="1" si="731"/>
        <v>5.5757406760667427E-2</v>
      </c>
      <c r="AI871" s="1">
        <f t="shared" ca="1" si="732"/>
        <v>5.6915540711057144E-2</v>
      </c>
      <c r="AJ871" s="1">
        <f t="shared" ca="1" si="733"/>
        <v>5.8080760941897167E-2</v>
      </c>
      <c r="AK871" s="1">
        <f t="shared" ca="1" si="734"/>
        <v>5.9241400289782739E-2</v>
      </c>
      <c r="AL871" s="1">
        <f t="shared" ca="1" si="735"/>
        <v>6.0383960579671374E-2</v>
      </c>
      <c r="AM871" s="1">
        <f t="shared" ca="1" si="736"/>
        <v>6.1493368548499072E-2</v>
      </c>
      <c r="AN871" s="1">
        <f t="shared" ca="1" si="737"/>
        <v>6.2553415422928624E-2</v>
      </c>
      <c r="AO871" s="1">
        <f t="shared" ca="1" si="738"/>
        <v>6.3547275350110316E-2</v>
      </c>
      <c r="AP871" s="1">
        <f t="shared" ca="1" si="739"/>
        <v>6.4457990032228615E-2</v>
      </c>
      <c r="AQ871" s="1">
        <f t="shared" ca="1" si="740"/>
        <v>6.5268922521139069E-2</v>
      </c>
      <c r="AR871" s="1">
        <f t="shared" ca="1" si="741"/>
        <v>6.5964419975106617E-2</v>
      </c>
      <c r="AS871" s="1">
        <f t="shared" ca="1" si="742"/>
        <v>6.6531130330320598E-2</v>
      </c>
      <c r="AT871" s="1">
        <f t="shared" ca="1" si="743"/>
        <v>6.6960277385915853E-2</v>
      </c>
      <c r="AU871" s="1">
        <f t="shared" ca="1" si="744"/>
        <v>6.725045314436294E-2</v>
      </c>
      <c r="AV871" s="1">
        <f t="shared" ca="1" si="745"/>
        <v>6.7409401669285579E-2</v>
      </c>
      <c r="AW871" s="1">
        <f t="shared" ca="1" si="746"/>
        <v>6.7452955900159178E-2</v>
      </c>
      <c r="AX871" s="1">
        <f t="shared" ca="1" si="747"/>
        <v>6.7400964247100043E-2</v>
      </c>
      <c r="AY871" s="1">
        <f t="shared" ca="1" si="748"/>
        <v>6.727332781218047E-2</v>
      </c>
      <c r="AZ871" s="1">
        <f t="shared" ca="1" si="697"/>
        <v>6.709347998052391E-2</v>
      </c>
      <c r="BC871" s="1">
        <f t="shared" ca="1" si="749"/>
        <v>-3.3945545912484221E-2</v>
      </c>
      <c r="BD871" s="1">
        <f t="shared" ca="1" si="749"/>
        <v>0.28229335987282145</v>
      </c>
      <c r="BE871" s="1">
        <f t="shared" ca="1" si="749"/>
        <v>-0.10687418665338733</v>
      </c>
    </row>
    <row r="872" spans="1:57" x14ac:dyDescent="0.2">
      <c r="A872" s="118">
        <f t="shared" si="698"/>
        <v>8.5999999999998611</v>
      </c>
      <c r="B872" s="1">
        <f t="shared" ca="1" si="699"/>
        <v>4.2369649524499557E-2</v>
      </c>
      <c r="C872" s="1">
        <f t="shared" ca="1" si="700"/>
        <v>4.2027373475570826E-2</v>
      </c>
      <c r="D872" s="1">
        <f t="shared" ca="1" si="701"/>
        <v>4.1740011361673268E-2</v>
      </c>
      <c r="E872" s="1">
        <f t="shared" ca="1" si="702"/>
        <v>4.150592550019333E-2</v>
      </c>
      <c r="F872" s="1">
        <f t="shared" ca="1" si="703"/>
        <v>4.1322991455783172E-2</v>
      </c>
      <c r="G872" s="1">
        <f t="shared" ca="1" si="704"/>
        <v>4.1188931413392242E-2</v>
      </c>
      <c r="H872" s="1">
        <f t="shared" ca="1" si="705"/>
        <v>4.1101615966408794E-2</v>
      </c>
      <c r="I872" s="1">
        <f t="shared" ca="1" si="706"/>
        <v>4.1059320892769209E-2</v>
      </c>
      <c r="J872" s="1">
        <f t="shared" ca="1" si="707"/>
        <v>4.1060919944625067E-2</v>
      </c>
      <c r="K872" s="1">
        <f t="shared" ca="1" si="708"/>
        <v>4.1105996782120305E-2</v>
      </c>
      <c r="L872" s="1">
        <f t="shared" ca="1" si="709"/>
        <v>4.1194868926553087E-2</v>
      </c>
      <c r="M872" s="1">
        <f t="shared" ca="1" si="710"/>
        <v>4.1328529626590553E-2</v>
      </c>
      <c r="N872" s="1">
        <f t="shared" ca="1" si="711"/>
        <v>4.1508524825495156E-2</v>
      </c>
      <c r="O872" s="1">
        <f t="shared" ca="1" si="712"/>
        <v>4.1736788713043246E-2</v>
      </c>
      <c r="P872" s="1">
        <f t="shared" ca="1" si="713"/>
        <v>4.2015461937043641E-2</v>
      </c>
      <c r="Q872" s="1">
        <f t="shared" ca="1" si="714"/>
        <v>4.2346712827246412E-2</v>
      </c>
      <c r="R872" s="1">
        <f t="shared" ca="1" si="715"/>
        <v>4.2732576224591014E-2</v>
      </c>
      <c r="S872" s="1">
        <f t="shared" ca="1" si="716"/>
        <v>4.3174818674749489E-2</v>
      </c>
      <c r="T872" s="1">
        <f t="shared" ca="1" si="717"/>
        <v>4.3674833865401309E-2</v>
      </c>
      <c r="U872" s="1">
        <f t="shared" ca="1" si="718"/>
        <v>4.4233568429710088E-2</v>
      </c>
      <c r="V872" s="1">
        <f t="shared" ca="1" si="719"/>
        <v>4.485147540396589E-2</v>
      </c>
      <c r="W872" s="1">
        <f t="shared" ca="1" si="720"/>
        <v>4.5528490614205198E-2</v>
      </c>
      <c r="X872" s="1">
        <f t="shared" ca="1" si="721"/>
        <v>4.6264026193510388E-2</v>
      </c>
      <c r="Y872" s="1">
        <f t="shared" ca="1" si="722"/>
        <v>4.7056975386461516E-2</v>
      </c>
      <c r="Z872" s="1">
        <f t="shared" ca="1" si="723"/>
        <v>4.7905723465549735E-2</v>
      </c>
      <c r="AA872" s="1">
        <f t="shared" ca="1" si="724"/>
        <v>4.8808160099516072E-2</v>
      </c>
      <c r="AB872" s="1">
        <f t="shared" ca="1" si="725"/>
        <v>4.9761687738565943E-2</v>
      </c>
      <c r="AC872" s="1">
        <f t="shared" ca="1" si="726"/>
        <v>5.0763217772687164E-2</v>
      </c>
      <c r="AD872" s="1">
        <f t="shared" ca="1" si="727"/>
        <v>5.1809141777870008E-2</v>
      </c>
      <c r="AE872" s="1">
        <f t="shared" ca="1" si="728"/>
        <v>5.2895261079004254E-2</v>
      </c>
      <c r="AF872" s="1">
        <f t="shared" ca="1" si="729"/>
        <v>5.4016657502837323E-2</v>
      </c>
      <c r="AG872" s="1">
        <f t="shared" ca="1" si="730"/>
        <v>5.5167495329956899E-2</v>
      </c>
      <c r="AH872" s="1">
        <f t="shared" ca="1" si="731"/>
        <v>5.634076148417335E-2</v>
      </c>
      <c r="AI872" s="1">
        <f t="shared" ca="1" si="732"/>
        <v>5.7527976821937568E-2</v>
      </c>
      <c r="AJ872" s="1">
        <f t="shared" ca="1" si="733"/>
        <v>5.8718939587382918E-2</v>
      </c>
      <c r="AK872" s="1">
        <f t="shared" ca="1" si="734"/>
        <v>5.9901580672775678E-2</v>
      </c>
      <c r="AL872" s="1">
        <f t="shared" ca="1" si="735"/>
        <v>6.106200448227201E-2</v>
      </c>
      <c r="AM872" s="1">
        <f t="shared" ca="1" si="736"/>
        <v>6.2184748531658486E-2</v>
      </c>
      <c r="AN872" s="1">
        <f t="shared" ca="1" si="737"/>
        <v>6.3253224627478177E-2</v>
      </c>
      <c r="AO872" s="1">
        <f t="shared" ca="1" si="738"/>
        <v>6.4250236669694968E-2</v>
      </c>
      <c r="AP872" s="1">
        <f t="shared" ca="1" si="739"/>
        <v>6.5158464743014247E-2</v>
      </c>
      <c r="AQ872" s="1">
        <f t="shared" ca="1" si="740"/>
        <v>6.5960923192312712E-2</v>
      </c>
      <c r="AR872" s="1">
        <f t="shared" ca="1" si="741"/>
        <v>6.6641636589436073E-2</v>
      </c>
      <c r="AS872" s="1">
        <f t="shared" ca="1" si="742"/>
        <v>6.7186975737194829E-2</v>
      </c>
      <c r="AT872" s="1">
        <f t="shared" ca="1" si="743"/>
        <v>6.7587943298385036E-2</v>
      </c>
      <c r="AU872" s="1">
        <f t="shared" ca="1" si="744"/>
        <v>6.784294620233447E-2</v>
      </c>
      <c r="AV872" s="1">
        <f t="shared" ca="1" si="745"/>
        <v>6.795952283681507E-2</v>
      </c>
      <c r="AW872" s="1">
        <f t="shared" ca="1" si="746"/>
        <v>6.7953219974684481E-2</v>
      </c>
      <c r="AX872" s="1">
        <f t="shared" ca="1" si="747"/>
        <v>6.7843521941165053E-2</v>
      </c>
      <c r="AY872" s="1">
        <f t="shared" ca="1" si="748"/>
        <v>6.7650037088366158E-2</v>
      </c>
      <c r="AZ872" s="1">
        <f t="shared" ca="1" si="697"/>
        <v>6.7396413163026928E-2</v>
      </c>
      <c r="BC872" s="1">
        <f t="shared" ca="1" si="749"/>
        <v>0.43234133713567857</v>
      </c>
      <c r="BD872" s="1">
        <f t="shared" ca="1" si="749"/>
        <v>0.94050210306626081</v>
      </c>
      <c r="BE872" s="1">
        <f t="shared" ca="1" si="749"/>
        <v>-0.47561893861644045</v>
      </c>
    </row>
    <row r="873" spans="1:57" x14ac:dyDescent="0.2">
      <c r="A873" s="118">
        <f t="shared" si="698"/>
        <v>8.6099999999998609</v>
      </c>
      <c r="B873" s="1">
        <f t="shared" ca="1" si="699"/>
        <v>4.2687219019081485E-2</v>
      </c>
      <c r="C873" s="1">
        <f t="shared" ca="1" si="700"/>
        <v>4.2355049885175411E-2</v>
      </c>
      <c r="D873" s="1">
        <f t="shared" ca="1" si="701"/>
        <v>4.2075486405795615E-2</v>
      </c>
      <c r="E873" s="1">
        <f t="shared" ca="1" si="702"/>
        <v>4.1847000914316562E-2</v>
      </c>
      <c r="F873" s="1">
        <f t="shared" ca="1" si="703"/>
        <v>4.1667582830777324E-2</v>
      </c>
      <c r="G873" s="1">
        <f t="shared" ca="1" si="704"/>
        <v>4.1535071905088122E-2</v>
      </c>
      <c r="H873" s="1">
        <f t="shared" ca="1" si="705"/>
        <v>4.1447459556585173E-2</v>
      </c>
      <c r="I873" s="1">
        <f t="shared" ca="1" si="706"/>
        <v>4.1403144774080664E-2</v>
      </c>
      <c r="J873" s="1">
        <f t="shared" ca="1" si="707"/>
        <v>4.140112564633118E-2</v>
      </c>
      <c r="K873" s="1">
        <f t="shared" ca="1" si="708"/>
        <v>4.1441109850605562E-2</v>
      </c>
      <c r="L873" s="1">
        <f t="shared" ca="1" si="709"/>
        <v>4.1523537237228958E-2</v>
      </c>
      <c r="M873" s="1">
        <f t="shared" ca="1" si="710"/>
        <v>4.1649520631891299E-2</v>
      </c>
      <c r="N873" s="1">
        <f t="shared" ca="1" si="711"/>
        <v>4.1820722171827363E-2</v>
      </c>
      <c r="O873" s="1">
        <f t="shared" ca="1" si="712"/>
        <v>4.2039188673608126E-2</v>
      </c>
      <c r="P873" s="1">
        <f t="shared" ca="1" si="713"/>
        <v>4.2307170035242696E-2</v>
      </c>
      <c r="Q873" s="1">
        <f t="shared" ca="1" si="714"/>
        <v>4.2626940912418761E-2</v>
      </c>
      <c r="R873" s="1">
        <f t="shared" ca="1" si="715"/>
        <v>4.3000640147384694E-2</v>
      </c>
      <c r="S873" s="1">
        <f t="shared" ca="1" si="716"/>
        <v>4.3430136614073155E-2</v>
      </c>
      <c r="T873" s="1">
        <f t="shared" ca="1" si="717"/>
        <v>4.391692528599752E-2</v>
      </c>
      <c r="U873" s="1">
        <f t="shared" ca="1" si="718"/>
        <v>4.4462053594935338E-2</v>
      </c>
      <c r="V873" s="1">
        <f t="shared" ca="1" si="719"/>
        <v>4.5066075330334E-2</v>
      </c>
      <c r="W873" s="1">
        <f t="shared" ca="1" si="720"/>
        <v>4.5729027335022397E-2</v>
      </c>
      <c r="X873" s="1">
        <f t="shared" ca="1" si="721"/>
        <v>4.645042320026023E-2</v>
      </c>
      <c r="Y873" s="1">
        <f t="shared" ca="1" si="722"/>
        <v>4.7229258132198658E-2</v>
      </c>
      <c r="Z873" s="1">
        <f t="shared" ca="1" si="723"/>
        <v>4.8064019827098889E-2</v>
      </c>
      <c r="AA873" s="1">
        <f t="shared" ca="1" si="724"/>
        <v>4.8952700682006405E-2</v>
      </c>
      <c r="AB873" s="1">
        <f t="shared" ca="1" si="725"/>
        <v>4.9892805851890973E-2</v>
      </c>
      <c r="AC873" s="1">
        <f t="shared" ca="1" si="726"/>
        <v>5.0881348822885787E-2</v>
      </c>
      <c r="AD873" s="1">
        <f t="shared" ca="1" si="727"/>
        <v>5.1914821736938094E-2</v>
      </c>
      <c r="AE873" s="1">
        <f t="shared" ca="1" si="728"/>
        <v>5.2989123691772548E-2</v>
      </c>
      <c r="AF873" s="1">
        <f t="shared" ca="1" si="729"/>
        <v>5.4099430034497277E-2</v>
      </c>
      <c r="AG873" s="1">
        <f t="shared" ca="1" si="730"/>
        <v>5.5239993000638477E-2</v>
      </c>
      <c r="AH873" s="1">
        <f t="shared" ca="1" si="731"/>
        <v>5.6403881255698229E-2</v>
      </c>
      <c r="AI873" s="1">
        <f t="shared" ca="1" si="732"/>
        <v>5.7582691768164503E-2</v>
      </c>
      <c r="AJ873" s="1">
        <f t="shared" ca="1" si="733"/>
        <v>5.8766295453280062E-2</v>
      </c>
      <c r="AK873" s="1">
        <f t="shared" ca="1" si="734"/>
        <v>5.9942696112751312E-2</v>
      </c>
      <c r="AL873" s="1">
        <f t="shared" ca="1" si="735"/>
        <v>6.1098075657224672E-2</v>
      </c>
      <c r="AM873" s="1">
        <f t="shared" ca="1" si="736"/>
        <v>6.2217057340656391E-2</v>
      </c>
      <c r="AN873" s="1">
        <f t="shared" ca="1" si="737"/>
        <v>6.3283148496227071E-2</v>
      </c>
      <c r="AO873" s="1">
        <f t="shared" ca="1" si="738"/>
        <v>6.4279257712606855E-2</v>
      </c>
      <c r="AP873" s="1">
        <f t="shared" ca="1" si="739"/>
        <v>6.5188178478530617E-2</v>
      </c>
      <c r="AQ873" s="1">
        <f t="shared" ca="1" si="740"/>
        <v>6.5993051717605972E-2</v>
      </c>
      <c r="AR873" s="1">
        <f t="shared" ca="1" si="741"/>
        <v>6.6678055087618704E-2</v>
      </c>
      <c r="AS873" s="1">
        <f t="shared" ca="1" si="742"/>
        <v>6.7229758141239854E-2</v>
      </c>
      <c r="AT873" s="1">
        <f t="shared" ca="1" si="743"/>
        <v>6.7639417889489156E-2</v>
      </c>
      <c r="AU873" s="1">
        <f t="shared" ca="1" si="744"/>
        <v>6.7905730539795942E-2</v>
      </c>
      <c r="AV873" s="1">
        <f t="shared" ca="1" si="745"/>
        <v>6.8036501957563653E-2</v>
      </c>
      <c r="AW873" s="1">
        <f t="shared" ca="1" si="746"/>
        <v>6.8047465953965158E-2</v>
      </c>
      <c r="AX873" s="1">
        <f t="shared" ca="1" si="747"/>
        <v>6.7958218959326022E-2</v>
      </c>
      <c r="AY873" s="1">
        <f t="shared" ca="1" si="748"/>
        <v>6.7788561481322784E-2</v>
      </c>
      <c r="AZ873" s="1">
        <f t="shared" ca="1" si="697"/>
        <v>6.7562984657892608E-2</v>
      </c>
      <c r="BC873" s="1">
        <f t="shared" ca="1" si="749"/>
        <v>0.24525836993452188</v>
      </c>
      <c r="BD873" s="1">
        <f t="shared" ca="1" si="749"/>
        <v>-0.43133184623270182</v>
      </c>
      <c r="BE873" s="1">
        <f t="shared" ca="1" si="749"/>
        <v>-2.7980873907240245E-2</v>
      </c>
    </row>
    <row r="874" spans="1:57" x14ac:dyDescent="0.2">
      <c r="A874" s="118">
        <f t="shared" si="698"/>
        <v>8.6199999999998607</v>
      </c>
      <c r="B874" s="1">
        <f t="shared" ca="1" si="699"/>
        <v>4.2487475490197615E-2</v>
      </c>
      <c r="C874" s="1">
        <f t="shared" ca="1" si="700"/>
        <v>4.2305667287050708E-2</v>
      </c>
      <c r="D874" s="1">
        <f t="shared" ca="1" si="701"/>
        <v>4.2161878169313056E-2</v>
      </c>
      <c r="E874" s="1">
        <f t="shared" ca="1" si="702"/>
        <v>4.2055130406682094E-2</v>
      </c>
      <c r="F874" s="1">
        <f t="shared" ca="1" si="703"/>
        <v>4.1983967192322287E-2</v>
      </c>
      <c r="G874" s="1">
        <f t="shared" ca="1" si="704"/>
        <v>4.1946785749871353E-2</v>
      </c>
      <c r="H874" s="1">
        <f t="shared" ca="1" si="705"/>
        <v>4.1942138215859001E-2</v>
      </c>
      <c r="I874" s="1">
        <f t="shared" ca="1" si="706"/>
        <v>4.1968986656034837E-2</v>
      </c>
      <c r="J874" s="1">
        <f t="shared" ca="1" si="707"/>
        <v>4.2026893332917814E-2</v>
      </c>
      <c r="K874" s="1">
        <f t="shared" ca="1" si="708"/>
        <v>4.2116129750686709E-2</v>
      </c>
      <c r="L874" s="1">
        <f t="shared" ca="1" si="709"/>
        <v>4.223769787720056E-2</v>
      </c>
      <c r="M874" s="1">
        <f t="shared" ca="1" si="710"/>
        <v>4.2393269891058065E-2</v>
      </c>
      <c r="N874" s="1">
        <f t="shared" ca="1" si="711"/>
        <v>4.2585063895669767E-2</v>
      </c>
      <c r="O874" s="1">
        <f t="shared" ca="1" si="712"/>
        <v>4.2815679110416366E-2</v>
      </c>
      <c r="P874" s="1">
        <f t="shared" ca="1" si="713"/>
        <v>4.3087914468569001E-2</v>
      </c>
      <c r="Q874" s="1">
        <f t="shared" ca="1" si="714"/>
        <v>4.3404590748807384E-2</v>
      </c>
      <c r="R874" s="1">
        <f t="shared" ca="1" si="715"/>
        <v>4.3768390604774839E-2</v>
      </c>
      <c r="S874" s="1">
        <f t="shared" ca="1" si="716"/>
        <v>4.41817250613631E-2</v>
      </c>
      <c r="T874" s="1">
        <f t="shared" ca="1" si="717"/>
        <v>4.4646630211722015E-2</v>
      </c>
      <c r="U874" s="1">
        <f t="shared" ca="1" si="718"/>
        <v>4.5164694128880953E-2</v>
      </c>
      <c r="V874" s="1">
        <f t="shared" ca="1" si="719"/>
        <v>4.5737011204264294E-2</v>
      </c>
      <c r="W874" s="1">
        <f t="shared" ca="1" si="720"/>
        <v>4.6364159149868051E-2</v>
      </c>
      <c r="X874" s="1">
        <f t="shared" ca="1" si="721"/>
        <v>4.7046192868744091E-2</v>
      </c>
      <c r="Y874" s="1">
        <f t="shared" ca="1" si="722"/>
        <v>4.7782649381405667E-2</v>
      </c>
      <c r="Z874" s="1">
        <f t="shared" ca="1" si="723"/>
        <v>4.8572558657521699E-2</v>
      </c>
      <c r="AA874" s="1">
        <f t="shared" ca="1" si="724"/>
        <v>4.9414455665518317E-2</v>
      </c>
      <c r="AB874" s="1">
        <f t="shared" ca="1" si="725"/>
        <v>5.0306388096504263E-2</v>
      </c>
      <c r="AC874" s="1">
        <f t="shared" ca="1" si="726"/>
        <v>5.1245911345701306E-2</v>
      </c>
      <c r="AD874" s="1">
        <f t="shared" ca="1" si="727"/>
        <v>5.2230057908698231E-2</v>
      </c>
      <c r="AE874" s="1">
        <f t="shared" ca="1" si="728"/>
        <v>5.3255264414552063E-2</v>
      </c>
      <c r="AF874" s="1">
        <f t="shared" ca="1" si="729"/>
        <v>5.4317239462970186E-2</v>
      </c>
      <c r="AG874" s="1">
        <f t="shared" ca="1" si="730"/>
        <v>5.5410762963699359E-2</v>
      </c>
      <c r="AH874" s="1">
        <f t="shared" ca="1" si="731"/>
        <v>5.6529425054887276E-2</v>
      </c>
      <c r="AI874" s="1">
        <f t="shared" ca="1" si="732"/>
        <v>5.7665338591787414E-2</v>
      </c>
      <c r="AJ874" s="1">
        <f t="shared" ca="1" si="733"/>
        <v>5.8808887009065544E-2</v>
      </c>
      <c r="AK874" s="1">
        <f t="shared" ca="1" si="734"/>
        <v>5.9948586953356184E-2</v>
      </c>
      <c r="AL874" s="1">
        <f t="shared" ca="1" si="735"/>
        <v>6.1071137849976594E-2</v>
      </c>
      <c r="AM874" s="1">
        <f t="shared" ca="1" si="736"/>
        <v>6.216168873036905E-2</v>
      </c>
      <c r="AN874" s="1">
        <f t="shared" ca="1" si="737"/>
        <v>6.3204282481140031E-2</v>
      </c>
      <c r="AO874" s="1">
        <f t="shared" ca="1" si="738"/>
        <v>6.4182372397519422E-2</v>
      </c>
      <c r="AP874" s="1">
        <f t="shared" ca="1" si="739"/>
        <v>6.5079305479312566E-2</v>
      </c>
      <c r="AQ874" s="1">
        <f t="shared" ca="1" si="740"/>
        <v>6.5878789602549184E-2</v>
      </c>
      <c r="AR874" s="1">
        <f t="shared" ca="1" si="741"/>
        <v>6.6565596267780525E-2</v>
      </c>
      <c r="AS874" s="1">
        <f t="shared" ca="1" si="742"/>
        <v>6.7126934733052437E-2</v>
      </c>
      <c r="AT874" s="1">
        <f t="shared" ca="1" si="743"/>
        <v>6.7554756899752849E-2</v>
      </c>
      <c r="AU874" s="1">
        <f t="shared" ca="1" si="744"/>
        <v>6.7848487660950293E-2</v>
      </c>
      <c r="AV874" s="1">
        <f t="shared" ca="1" si="745"/>
        <v>6.8016638594440321E-2</v>
      </c>
      <c r="AW874" s="1">
        <f t="shared" ca="1" si="746"/>
        <v>6.8075568894593791E-2</v>
      </c>
      <c r="AX874" s="1">
        <f t="shared" ca="1" si="747"/>
        <v>6.8045428541395753E-2</v>
      </c>
      <c r="AY874" s="1">
        <f t="shared" ca="1" si="748"/>
        <v>6.7946663066349527E-2</v>
      </c>
      <c r="AZ874" s="1">
        <f t="shared" ca="1" si="697"/>
        <v>6.7804945579771056E-2</v>
      </c>
      <c r="BC874" s="1">
        <f t="shared" ca="1" si="749"/>
        <v>0.47931472638023376</v>
      </c>
      <c r="BD874" s="1">
        <f t="shared" ca="1" si="749"/>
        <v>-0.67848475394358765</v>
      </c>
      <c r="BE874" s="1">
        <f t="shared" ca="1" si="749"/>
        <v>1.563225173127309</v>
      </c>
    </row>
    <row r="875" spans="1:57" x14ac:dyDescent="0.2">
      <c r="A875" s="118">
        <f t="shared" si="698"/>
        <v>8.6299999999998604</v>
      </c>
      <c r="B875" s="1">
        <f t="shared" ca="1" si="699"/>
        <v>4.2711228975067704E-2</v>
      </c>
      <c r="C875" s="1">
        <f t="shared" ca="1" si="700"/>
        <v>4.2589306726131787E-2</v>
      </c>
      <c r="D875" s="1">
        <f t="shared" ca="1" si="701"/>
        <v>4.2500546904305443E-2</v>
      </c>
      <c r="E875" s="1">
        <f t="shared" ca="1" si="702"/>
        <v>4.2444137516758927E-2</v>
      </c>
      <c r="F875" s="1">
        <f t="shared" ca="1" si="703"/>
        <v>4.2418791328207882E-2</v>
      </c>
      <c r="G875" s="1">
        <f t="shared" ca="1" si="704"/>
        <v>4.2423078825300609E-2</v>
      </c>
      <c r="H875" s="1">
        <f t="shared" ca="1" si="705"/>
        <v>4.2455728633368994E-2</v>
      </c>
      <c r="I875" s="1">
        <f t="shared" ca="1" si="706"/>
        <v>4.2515881641450273E-2</v>
      </c>
      <c r="J875" s="1">
        <f t="shared" ca="1" si="707"/>
        <v>4.2603280003302532E-2</v>
      </c>
      <c r="K875" s="1">
        <f t="shared" ca="1" si="708"/>
        <v>4.2718374740240699E-2</v>
      </c>
      <c r="L875" s="1">
        <f t="shared" ca="1" si="709"/>
        <v>4.2862345606778998E-2</v>
      </c>
      <c r="M875" s="1">
        <f t="shared" ca="1" si="710"/>
        <v>4.3037039791103994E-2</v>
      </c>
      <c r="N875" s="1">
        <f t="shared" ca="1" si="711"/>
        <v>4.3244847015948433E-2</v>
      </c>
      <c r="O875" s="1">
        <f t="shared" ca="1" si="712"/>
        <v>4.3488534560565555E-2</v>
      </c>
      <c r="P875" s="1">
        <f t="shared" ca="1" si="713"/>
        <v>4.3771066059656916E-2</v>
      </c>
      <c r="Q875" s="1">
        <f t="shared" ca="1" si="714"/>
        <v>4.4095424093076062E-2</v>
      </c>
      <c r="R875" s="1">
        <f t="shared" ca="1" si="715"/>
        <v>4.446445081706632E-2</v>
      </c>
      <c r="S875" s="1">
        <f t="shared" ca="1" si="716"/>
        <v>4.4880715111265818E-2</v>
      </c>
      <c r="T875" s="1">
        <f t="shared" ca="1" si="717"/>
        <v>4.5346409903306961E-2</v>
      </c>
      <c r="U875" s="1">
        <f t="shared" ca="1" si="718"/>
        <v>4.5863279631099187E-2</v>
      </c>
      <c r="V875" s="1">
        <f t="shared" ca="1" si="719"/>
        <v>4.6432575017801465E-2</v>
      </c>
      <c r="W875" s="1">
        <f t="shared" ca="1" si="720"/>
        <v>4.7055030377843178E-2</v>
      </c>
      <c r="X875" s="1">
        <f t="shared" ca="1" si="721"/>
        <v>4.7730857660533546E-2</v>
      </c>
      <c r="Y875" s="1">
        <f t="shared" ca="1" si="722"/>
        <v>4.8459751434342585E-2</v>
      </c>
      <c r="Z875" s="1">
        <f t="shared" ca="1" si="723"/>
        <v>4.9240899672720148E-2</v>
      </c>
      <c r="AA875" s="1">
        <f t="shared" ca="1" si="724"/>
        <v>5.0072995639181959E-2</v>
      </c>
      <c r="AB875" s="1">
        <f t="shared" ca="1" si="725"/>
        <v>5.0954245272848482E-2</v>
      </c>
      <c r="AC875" s="1">
        <f t="shared" ca="1" si="726"/>
        <v>5.1882361571334912E-2</v>
      </c>
      <c r="AD875" s="1">
        <f t="shared" ca="1" si="727"/>
        <v>5.2854533051839139E-2</v>
      </c>
      <c r="AE875" s="1">
        <f t="shared" ca="1" si="728"/>
        <v>5.386734951358968E-2</v>
      </c>
      <c r="AF875" s="1">
        <f t="shared" ca="1" si="729"/>
        <v>5.4916668421739361E-2</v>
      </c>
      <c r="AG875" s="1">
        <f t="shared" ca="1" si="730"/>
        <v>5.5997412960637774E-2</v>
      </c>
      <c r="AH875" s="1">
        <f t="shared" ca="1" si="731"/>
        <v>5.7103310353774382E-2</v>
      </c>
      <c r="AI875" s="1">
        <f t="shared" ca="1" si="732"/>
        <v>5.8226605000235111E-2</v>
      </c>
      <c r="AJ875" s="1">
        <f t="shared" ca="1" si="733"/>
        <v>5.9357808585032597E-2</v>
      </c>
      <c r="AK875" s="1">
        <f t="shared" ca="1" si="734"/>
        <v>6.0485566417538092E-2</v>
      </c>
      <c r="AL875" s="1">
        <f t="shared" ca="1" si="735"/>
        <v>6.1596711327409771E-2</v>
      </c>
      <c r="AM875" s="1">
        <f t="shared" ca="1" si="736"/>
        <v>6.2676534043508508E-2</v>
      </c>
      <c r="AN875" s="1">
        <f t="shared" ca="1" si="737"/>
        <v>6.3709228913343102E-2</v>
      </c>
      <c r="AO875" s="1">
        <f t="shared" ca="1" si="738"/>
        <v>6.4678409839207154E-2</v>
      </c>
      <c r="AP875" s="1">
        <f t="shared" ca="1" si="739"/>
        <v>6.5567593325217291E-2</v>
      </c>
      <c r="AQ875" s="1">
        <f t="shared" ca="1" si="740"/>
        <v>6.6360670462045981E-2</v>
      </c>
      <c r="AR875" s="1">
        <f t="shared" ca="1" si="741"/>
        <v>6.7042623234675885E-2</v>
      </c>
      <c r="AS875" s="1">
        <f t="shared" ca="1" si="742"/>
        <v>6.7600917434641278E-2</v>
      </c>
      <c r="AT875" s="1">
        <f t="shared" ca="1" si="743"/>
        <v>6.8027816254017506E-2</v>
      </c>
      <c r="AU875" s="1">
        <f t="shared" ca="1" si="744"/>
        <v>6.8323088536461102E-2</v>
      </c>
      <c r="AV875" s="1">
        <f t="shared" ca="1" si="745"/>
        <v>6.8495565689989643E-2</v>
      </c>
      <c r="AW875" s="1">
        <f t="shared" ca="1" si="746"/>
        <v>6.8561846579914931E-2</v>
      </c>
      <c r="AX875" s="1">
        <f t="shared" ca="1" si="747"/>
        <v>6.8542252289778643E-2</v>
      </c>
      <c r="AY875" s="1">
        <f t="shared" ca="1" si="748"/>
        <v>6.8457499838295702E-2</v>
      </c>
      <c r="AZ875" s="1">
        <f t="shared" ca="1" si="697"/>
        <v>6.8333777046449107E-2</v>
      </c>
      <c r="BC875" s="1">
        <f t="shared" ca="1" si="749"/>
        <v>0.86290982566427843</v>
      </c>
      <c r="BD875" s="1">
        <f t="shared" ca="1" si="749"/>
        <v>-8.0013199201074414E-3</v>
      </c>
      <c r="BE875" s="1">
        <f t="shared" ca="1" si="749"/>
        <v>0.69540395756635043</v>
      </c>
    </row>
    <row r="876" spans="1:57" x14ac:dyDescent="0.2">
      <c r="A876" s="118">
        <f t="shared" si="698"/>
        <v>8.6399999999998602</v>
      </c>
      <c r="B876" s="1">
        <f t="shared" ca="1" si="699"/>
        <v>4.2290826256690152E-2</v>
      </c>
      <c r="C876" s="1">
        <f t="shared" ca="1" si="700"/>
        <v>4.2079515204496099E-2</v>
      </c>
      <c r="D876" s="1">
        <f t="shared" ca="1" si="701"/>
        <v>4.1910959543134382E-2</v>
      </c>
      <c r="E876" s="1">
        <f t="shared" ca="1" si="702"/>
        <v>4.1783968149974163E-2</v>
      </c>
      <c r="F876" s="1">
        <f t="shared" ca="1" si="703"/>
        <v>4.1696878491156018E-2</v>
      </c>
      <c r="G876" s="1">
        <f t="shared" ca="1" si="704"/>
        <v>4.1647889436899205E-2</v>
      </c>
      <c r="H876" s="1">
        <f t="shared" ca="1" si="705"/>
        <v>4.1635361204072026E-2</v>
      </c>
      <c r="I876" s="1">
        <f t="shared" ca="1" si="706"/>
        <v>4.1658068582402952E-2</v>
      </c>
      <c r="J876" s="1">
        <f t="shared" ca="1" si="707"/>
        <v>4.1715388665451665E-2</v>
      </c>
      <c r="K876" s="1">
        <f t="shared" ca="1" si="708"/>
        <v>4.1807407013104182E-2</v>
      </c>
      <c r="L876" s="1">
        <f t="shared" ca="1" si="709"/>
        <v>4.1934936167033109E-2</v>
      </c>
      <c r="M876" s="1">
        <f t="shared" ca="1" si="710"/>
        <v>4.2099453313252107E-2</v>
      </c>
      <c r="N876" s="1">
        <f t="shared" ca="1" si="711"/>
        <v>4.230297477867169E-2</v>
      </c>
      <c r="O876" s="1">
        <f t="shared" ca="1" si="712"/>
        <v>4.2547890891293322E-2</v>
      </c>
      <c r="P876" s="1">
        <f t="shared" ca="1" si="713"/>
        <v>4.2836784985288402E-2</v>
      </c>
      <c r="Q876" s="1">
        <f t="shared" ca="1" si="714"/>
        <v>4.3172256451757388E-2</v>
      </c>
      <c r="R876" s="1">
        <f t="shared" ca="1" si="715"/>
        <v>4.3556761972631072E-2</v>
      </c>
      <c r="S876" s="1">
        <f t="shared" ca="1" si="716"/>
        <v>4.3992483317933248E-2</v>
      </c>
      <c r="T876" s="1">
        <f t="shared" ca="1" si="717"/>
        <v>4.4481225296431372E-2</v>
      </c>
      <c r="U876" s="1">
        <f t="shared" ca="1" si="718"/>
        <v>4.502434376629659E-2</v>
      </c>
      <c r="V876" s="1">
        <f t="shared" ca="1" si="719"/>
        <v>4.5622700843880995E-2</v>
      </c>
      <c r="W876" s="1">
        <f t="shared" ca="1" si="720"/>
        <v>4.627664251096833E-2</v>
      </c>
      <c r="X876" s="1">
        <f t="shared" ca="1" si="721"/>
        <v>4.6985992829203738E-2</v>
      </c>
      <c r="Y876" s="1">
        <f t="shared" ca="1" si="722"/>
        <v>4.7750058980175009E-2</v>
      </c>
      <c r="Z876" s="1">
        <f t="shared" ca="1" si="723"/>
        <v>4.8567642002983656E-2</v>
      </c>
      <c r="AA876" s="1">
        <f t="shared" ca="1" si="724"/>
        <v>4.9437048511337983E-2</v>
      </c>
      <c r="AB876" s="1">
        <f t="shared" ca="1" si="725"/>
        <v>5.0356097735502356E-2</v>
      </c>
      <c r="AC876" s="1">
        <f t="shared" ca="1" si="726"/>
        <v>5.1322115299914255E-2</v>
      </c>
      <c r="AD876" s="1">
        <f t="shared" ca="1" si="727"/>
        <v>5.2331900742396471E-2</v>
      </c>
      <c r="AE876" s="1">
        <f t="shared" ca="1" si="728"/>
        <v>5.3381652002299031E-2</v>
      </c>
      <c r="AF876" s="1">
        <f t="shared" ca="1" si="729"/>
        <v>5.4466830354447902E-2</v>
      </c>
      <c r="AG876" s="1">
        <f t="shared" ca="1" si="730"/>
        <v>5.5581957190054834E-2</v>
      </c>
      <c r="AH876" s="1">
        <f t="shared" ca="1" si="731"/>
        <v>5.6720351763165429E-2</v>
      </c>
      <c r="AI876" s="1">
        <f t="shared" ca="1" si="732"/>
        <v>5.787384500687287E-2</v>
      </c>
      <c r="AJ876" s="1">
        <f t="shared" ca="1" si="733"/>
        <v>5.9032531920829023E-2</v>
      </c>
      <c r="AK876" s="1">
        <f t="shared" ca="1" si="734"/>
        <v>6.0184641628018509E-2</v>
      </c>
      <c r="AL876" s="1">
        <f t="shared" ca="1" si="735"/>
        <v>6.1316595584346496E-2</v>
      </c>
      <c r="AM876" s="1">
        <f t="shared" ca="1" si="736"/>
        <v>6.2413281467406684E-2</v>
      </c>
      <c r="AN876" s="1">
        <f t="shared" ca="1" si="737"/>
        <v>6.3458500324577977E-2</v>
      </c>
      <c r="AO876" s="1">
        <f t="shared" ca="1" si="738"/>
        <v>6.4435481899207184E-2</v>
      </c>
      <c r="AP876" s="1">
        <f t="shared" ca="1" si="739"/>
        <v>6.5327367529973382E-2</v>
      </c>
      <c r="AQ876" s="1">
        <f t="shared" ca="1" si="740"/>
        <v>6.6117687123632099E-2</v>
      </c>
      <c r="AR876" s="1">
        <f t="shared" ca="1" si="741"/>
        <v>6.679108912662314E-2</v>
      </c>
      <c r="AS876" s="1">
        <f t="shared" ca="1" si="742"/>
        <v>6.7334752015157678E-2</v>
      </c>
      <c r="AT876" s="1">
        <f t="shared" ca="1" si="743"/>
        <v>6.7740705981241045E-2</v>
      </c>
      <c r="AU876" s="1">
        <f t="shared" ca="1" si="744"/>
        <v>6.8008518392755055E-2</v>
      </c>
      <c r="AV876" s="1">
        <f t="shared" ca="1" si="745"/>
        <v>6.8146793940798131E-2</v>
      </c>
      <c r="AW876" s="1">
        <f t="shared" ca="1" si="746"/>
        <v>6.8171824846319978E-2</v>
      </c>
      <c r="AX876" s="1">
        <f t="shared" ca="1" si="747"/>
        <v>6.8103560360136511E-2</v>
      </c>
      <c r="AY876" s="1">
        <f t="shared" ca="1" si="748"/>
        <v>6.7962448908687897E-2</v>
      </c>
      <c r="AZ876" s="1">
        <f t="shared" ca="1" si="697"/>
        <v>6.7774558152032038E-2</v>
      </c>
      <c r="BC876" s="1">
        <f t="shared" ca="1" si="749"/>
        <v>-0.94277588291538006</v>
      </c>
      <c r="BD876" s="1">
        <f t="shared" ca="1" si="749"/>
        <v>0.64408134807549722</v>
      </c>
      <c r="BE876" s="1">
        <f t="shared" ca="1" si="749"/>
        <v>-0.87855508366391977</v>
      </c>
    </row>
    <row r="877" spans="1:57" x14ac:dyDescent="0.2">
      <c r="A877" s="118">
        <f t="shared" si="698"/>
        <v>8.64999999999986</v>
      </c>
      <c r="B877" s="1">
        <f t="shared" ca="1" si="699"/>
        <v>4.3300449432377187E-2</v>
      </c>
      <c r="C877" s="1">
        <f t="shared" ca="1" si="700"/>
        <v>4.3121192359257168E-2</v>
      </c>
      <c r="D877" s="1">
        <f t="shared" ca="1" si="701"/>
        <v>4.2982171267143557E-2</v>
      </c>
      <c r="E877" s="1">
        <f t="shared" ca="1" si="702"/>
        <v>4.2882279099284881E-2</v>
      </c>
      <c r="F877" s="1">
        <f t="shared" ca="1" si="703"/>
        <v>4.2819941215945526E-2</v>
      </c>
      <c r="G877" s="1">
        <f t="shared" ca="1" si="704"/>
        <v>4.2793448054130968E-2</v>
      </c>
      <c r="H877" s="1">
        <f t="shared" ca="1" si="705"/>
        <v>4.280125458748496E-2</v>
      </c>
      <c r="I877" s="1">
        <f t="shared" ca="1" si="706"/>
        <v>4.2842232646265369E-2</v>
      </c>
      <c r="J877" s="1">
        <f t="shared" ca="1" si="707"/>
        <v>4.2915857374864787E-2</v>
      </c>
      <c r="K877" s="1">
        <f t="shared" ca="1" si="708"/>
        <v>4.3022311955768042E-2</v>
      </c>
      <c r="L877" s="1">
        <f t="shared" ca="1" si="709"/>
        <v>4.3162504781075431E-2</v>
      </c>
      <c r="M877" s="1">
        <f t="shared" ca="1" si="710"/>
        <v>4.3338006085810662E-2</v>
      </c>
      <c r="N877" s="1">
        <f t="shared" ca="1" si="711"/>
        <v>4.355092184900939E-2</v>
      </c>
      <c r="O877" s="1">
        <f t="shared" ca="1" si="712"/>
        <v>4.3803728499491684E-2</v>
      </c>
      <c r="P877" s="1">
        <f t="shared" ca="1" si="713"/>
        <v>4.4099092132190258E-2</v>
      </c>
      <c r="Q877" s="1">
        <f t="shared" ca="1" si="714"/>
        <v>4.4439692022797239E-2</v>
      </c>
      <c r="R877" s="1">
        <f t="shared" ca="1" si="715"/>
        <v>4.4828062465280809E-2</v>
      </c>
      <c r="S877" s="1">
        <f t="shared" ca="1" si="716"/>
        <v>4.5266461218921347E-2</v>
      </c>
      <c r="T877" s="1">
        <f t="shared" ca="1" si="717"/>
        <v>4.575676808345986E-2</v>
      </c>
      <c r="U877" s="1">
        <f t="shared" ca="1" si="718"/>
        <v>4.6300413455843771E-2</v>
      </c>
      <c r="V877" s="1">
        <f t="shared" ca="1" si="719"/>
        <v>4.6898333970157448E-2</v>
      </c>
      <c r="W877" s="1">
        <f t="shared" ca="1" si="720"/>
        <v>4.75509504034946E-2</v>
      </c>
      <c r="X877" s="1">
        <f t="shared" ca="1" si="721"/>
        <v>4.8258162058907858E-2</v>
      </c>
      <c r="Y877" s="1">
        <f t="shared" ca="1" si="722"/>
        <v>4.9019351859209429E-2</v>
      </c>
      <c r="Z877" s="1">
        <f t="shared" ca="1" si="723"/>
        <v>4.9833397033899225E-2</v>
      </c>
      <c r="AA877" s="1">
        <f t="shared" ca="1" si="724"/>
        <v>5.0698680664753124E-2</v>
      </c>
      <c r="AB877" s="1">
        <f t="shared" ca="1" si="725"/>
        <v>5.161309837894891E-2</v>
      </c>
      <c r="AC877" s="1">
        <f t="shared" ca="1" si="726"/>
        <v>5.2574051514678331E-2</v>
      </c>
      <c r="AD877" s="1">
        <f t="shared" ca="1" si="727"/>
        <v>5.357841369183497E-2</v>
      </c>
      <c r="AE877" s="1">
        <f t="shared" ca="1" si="728"/>
        <v>5.4622454022337341E-2</v>
      </c>
      <c r="AF877" s="1">
        <f t="shared" ca="1" si="729"/>
        <v>5.5701700597684284E-2</v>
      </c>
      <c r="AG877" s="1">
        <f t="shared" ca="1" si="730"/>
        <v>5.6810736011479512E-2</v>
      </c>
      <c r="AH877" s="1">
        <f t="shared" ca="1" si="731"/>
        <v>5.7942934557449768E-2</v>
      </c>
      <c r="AI877" s="1">
        <f t="shared" ca="1" si="732"/>
        <v>5.9090176757364048E-2</v>
      </c>
      <c r="AJ877" s="1">
        <f t="shared" ca="1" si="733"/>
        <v>6.0242604054548905E-2</v>
      </c>
      <c r="AK877" s="1">
        <f t="shared" ca="1" si="734"/>
        <v>6.1388492600910921E-2</v>
      </c>
      <c r="AL877" s="1">
        <f t="shared" ca="1" si="735"/>
        <v>6.2514315764107944E-2</v>
      </c>
      <c r="AM877" s="1">
        <f t="shared" ca="1" si="736"/>
        <v>6.3605021484545179E-2</v>
      </c>
      <c r="AN877" s="1">
        <f t="shared" ca="1" si="737"/>
        <v>6.464448081135124E-2</v>
      </c>
      <c r="AO877" s="1">
        <f t="shared" ca="1" si="738"/>
        <v>6.5616002627852291E-2</v>
      </c>
      <c r="AP877" s="1">
        <f t="shared" ca="1" si="739"/>
        <v>6.6502816505976226E-2</v>
      </c>
      <c r="AQ877" s="1">
        <f t="shared" ca="1" si="740"/>
        <v>6.7288554840525025E-2</v>
      </c>
      <c r="AR877" s="1">
        <f t="shared" ca="1" si="741"/>
        <v>6.7957996582915986E-2</v>
      </c>
      <c r="AS877" s="1">
        <f t="shared" ca="1" si="742"/>
        <v>6.8498497099398231E-2</v>
      </c>
      <c r="AT877" s="1">
        <f t="shared" ca="1" si="743"/>
        <v>6.8902317331448915E-2</v>
      </c>
      <c r="AU877" s="1">
        <f t="shared" ca="1" si="744"/>
        <v>6.9169285785408124E-2</v>
      </c>
      <c r="AV877" s="1">
        <f t="shared" ca="1" si="745"/>
        <v>6.9308241955962316E-2</v>
      </c>
      <c r="AW877" s="1">
        <f t="shared" ca="1" si="746"/>
        <v>6.9335633234987717E-2</v>
      </c>
      <c r="AX877" s="1">
        <f t="shared" ca="1" si="747"/>
        <v>6.9271502224439438E-2</v>
      </c>
      <c r="AY877" s="1">
        <f t="shared" ca="1" si="748"/>
        <v>6.9136494846165866E-2</v>
      </c>
      <c r="AZ877" s="1">
        <f t="shared" ca="1" si="697"/>
        <v>6.8957180300871085E-2</v>
      </c>
      <c r="BC877" s="1">
        <f t="shared" ca="1" si="749"/>
        <v>1.8567086615273238</v>
      </c>
      <c r="BD877" s="1">
        <f t="shared" ca="1" si="749"/>
        <v>1.2347218498678814E-2</v>
      </c>
      <c r="BE877" s="1">
        <f t="shared" ca="1" si="749"/>
        <v>0.36993614153018761</v>
      </c>
    </row>
    <row r="878" spans="1:57" x14ac:dyDescent="0.2">
      <c r="A878" s="118">
        <f t="shared" si="698"/>
        <v>8.6599999999998598</v>
      </c>
      <c r="B878" s="1">
        <f t="shared" ca="1" si="699"/>
        <v>4.3749344686821949E-2</v>
      </c>
      <c r="C878" s="1">
        <f t="shared" ca="1" si="700"/>
        <v>4.3537924042591269E-2</v>
      </c>
      <c r="D878" s="1">
        <f t="shared" ca="1" si="701"/>
        <v>4.3370081490100132E-2</v>
      </c>
      <c r="E878" s="1">
        <f t="shared" ca="1" si="702"/>
        <v>4.3244579414037636E-2</v>
      </c>
      <c r="F878" s="1">
        <f t="shared" ca="1" si="703"/>
        <v>4.3159716441241509E-2</v>
      </c>
      <c r="G878" s="1">
        <f t="shared" ca="1" si="704"/>
        <v>4.3113659938299548E-2</v>
      </c>
      <c r="H878" s="1">
        <f t="shared" ca="1" si="705"/>
        <v>4.310474498030234E-2</v>
      </c>
      <c r="I878" s="1">
        <f t="shared" ca="1" si="706"/>
        <v>4.3131725757239531E-2</v>
      </c>
      <c r="J878" s="1">
        <f t="shared" ca="1" si="707"/>
        <v>4.3193960754768244E-2</v>
      </c>
      <c r="K878" s="1">
        <f t="shared" ca="1" si="708"/>
        <v>4.3291516041525001E-2</v>
      </c>
      <c r="L878" s="1">
        <f t="shared" ca="1" si="709"/>
        <v>4.3425181103005743E-2</v>
      </c>
      <c r="M878" s="1">
        <f t="shared" ca="1" si="710"/>
        <v>4.3596404454302837E-2</v>
      </c>
      <c r="N878" s="1">
        <f t="shared" ca="1" si="711"/>
        <v>4.3807166954547241E-2</v>
      </c>
      <c r="O878" s="1">
        <f t="shared" ca="1" si="712"/>
        <v>4.4059816365572796E-2</v>
      </c>
      <c r="P878" s="1">
        <f t="shared" ca="1" si="713"/>
        <v>4.4356886784546461E-2</v>
      </c>
      <c r="Q878" s="1">
        <f t="shared" ca="1" si="714"/>
        <v>4.4700922625297235E-2</v>
      </c>
      <c r="R878" s="1">
        <f t="shared" ca="1" si="715"/>
        <v>4.5094321060371388E-2</v>
      </c>
      <c r="S878" s="1">
        <f t="shared" ca="1" si="716"/>
        <v>4.5539201117336531E-2</v>
      </c>
      <c r="T878" s="1">
        <f t="shared" ca="1" si="717"/>
        <v>4.6037302876859573E-2</v>
      </c>
      <c r="U878" s="1">
        <f t="shared" ca="1" si="718"/>
        <v>4.6589916573239638E-2</v>
      </c>
      <c r="V878" s="1">
        <f t="shared" ca="1" si="719"/>
        <v>4.7197838662841246E-2</v>
      </c>
      <c r="W878" s="1">
        <f t="shared" ca="1" si="720"/>
        <v>4.7861350025986321E-2</v>
      </c>
      <c r="X878" s="1">
        <f t="shared" ca="1" si="721"/>
        <v>4.8580210516127632E-2</v>
      </c>
      <c r="Y878" s="1">
        <f t="shared" ca="1" si="722"/>
        <v>4.935366410528156E-2</v>
      </c>
      <c r="Z878" s="1">
        <f t="shared" ca="1" si="723"/>
        <v>5.0180449517896152E-2</v>
      </c>
      <c r="AA878" s="1">
        <f t="shared" ca="1" si="724"/>
        <v>5.1058811601388053E-2</v>
      </c>
      <c r="AB878" s="1">
        <f t="shared" ca="1" si="725"/>
        <v>5.1986507665181592E-2</v>
      </c>
      <c r="AC878" s="1">
        <f t="shared" ca="1" si="726"/>
        <v>5.2960800027585429E-2</v>
      </c>
      <c r="AD878" s="1">
        <f t="shared" ca="1" si="727"/>
        <v>5.3978421631370198E-2</v>
      </c>
      <c r="AE878" s="1">
        <f t="shared" ca="1" si="728"/>
        <v>5.5035497972901283E-2</v>
      </c>
      <c r="AF878" s="1">
        <f t="shared" ca="1" si="729"/>
        <v>5.6127409147061103E-2</v>
      </c>
      <c r="AG878" s="1">
        <f t="shared" ca="1" si="730"/>
        <v>5.7248584125587414E-2</v>
      </c>
      <c r="AH878" s="1">
        <f t="shared" ca="1" si="731"/>
        <v>5.8392237431864294E-2</v>
      </c>
      <c r="AI878" s="1">
        <f t="shared" ca="1" si="732"/>
        <v>5.9550084412432855E-2</v>
      </c>
      <c r="AJ878" s="1">
        <f t="shared" ca="1" si="733"/>
        <v>6.0712098264995566E-2</v>
      </c>
      <c r="AK878" s="1">
        <f t="shared" ca="1" si="734"/>
        <v>6.1866387567033908E-2</v>
      </c>
      <c r="AL878" s="1">
        <f t="shared" ca="1" si="735"/>
        <v>6.2999263063975866E-2</v>
      </c>
      <c r="AM878" s="1">
        <f t="shared" ca="1" si="736"/>
        <v>6.4095518452813263E-2</v>
      </c>
      <c r="AN878" s="1">
        <f t="shared" ca="1" si="737"/>
        <v>6.5138880266185292E-2</v>
      </c>
      <c r="AO878" s="1">
        <f t="shared" ca="1" si="738"/>
        <v>6.6112522008259164E-2</v>
      </c>
      <c r="AP878" s="1">
        <f t="shared" ca="1" si="739"/>
        <v>6.6999547068303869E-2</v>
      </c>
      <c r="AQ878" s="1">
        <f t="shared" ca="1" si="740"/>
        <v>6.7783476188502764E-2</v>
      </c>
      <c r="AR878" s="1">
        <f t="shared" ca="1" si="741"/>
        <v>6.8449005051948134E-2</v>
      </c>
      <c r="AS878" s="1">
        <f t="shared" ca="1" si="742"/>
        <v>6.8983452291112066E-2</v>
      </c>
      <c r="AT878" s="1">
        <f t="shared" ca="1" si="743"/>
        <v>6.937909550371954E-2</v>
      </c>
      <c r="AU878" s="1">
        <f t="shared" ca="1" si="744"/>
        <v>6.9635809106867827E-2</v>
      </c>
      <c r="AV878" s="1">
        <f t="shared" ca="1" si="745"/>
        <v>6.9762451105174511E-2</v>
      </c>
      <c r="AW878" s="1">
        <f t="shared" ca="1" si="746"/>
        <v>6.977540812404287E-2</v>
      </c>
      <c r="AX878" s="1">
        <f t="shared" ca="1" si="747"/>
        <v>6.9694603498448957E-2</v>
      </c>
      <c r="AY878" s="1">
        <f t="shared" ca="1" si="748"/>
        <v>6.9540672025550365E-2</v>
      </c>
      <c r="AZ878" s="1">
        <f t="shared" ca="1" si="697"/>
        <v>6.9340410272117084E-2</v>
      </c>
      <c r="BC878" s="1">
        <f t="shared" ref="BC878:BE909" ca="1" si="750">RAND()+RAND()+RAND()+RAND()+RAND()+RAND()+RAND()+RAND()+RAND()+RAND()+RAND()+RAND()-6</f>
        <v>0.56161798480895886</v>
      </c>
      <c r="BD878" s="1">
        <f t="shared" ca="1" si="750"/>
        <v>0.1935789318703991</v>
      </c>
      <c r="BE878" s="1">
        <f t="shared" ca="1" si="750"/>
        <v>-0.33715326006913937</v>
      </c>
    </row>
    <row r="879" spans="1:57" x14ac:dyDescent="0.2">
      <c r="A879" s="118">
        <f t="shared" si="698"/>
        <v>8.6699999999998596</v>
      </c>
      <c r="B879" s="1">
        <f t="shared" ca="1" si="699"/>
        <v>4.2357423132568045E-2</v>
      </c>
      <c r="C879" s="1">
        <f t="shared" ca="1" si="700"/>
        <v>4.2114238598732527E-2</v>
      </c>
      <c r="D879" s="1">
        <f t="shared" ca="1" si="701"/>
        <v>4.1923343401769605E-2</v>
      </c>
      <c r="E879" s="1">
        <f t="shared" ca="1" si="702"/>
        <v>4.178306999050433E-2</v>
      </c>
      <c r="F879" s="1">
        <f t="shared" ca="1" si="703"/>
        <v>4.169129087780072E-2</v>
      </c>
      <c r="G879" s="1">
        <f t="shared" ca="1" si="704"/>
        <v>4.1645750969458904E-2</v>
      </c>
      <c r="H879" s="1">
        <f t="shared" ca="1" si="705"/>
        <v>4.164436603337477E-2</v>
      </c>
      <c r="I879" s="1">
        <f t="shared" ca="1" si="706"/>
        <v>4.1685473185093101E-2</v>
      </c>
      <c r="J879" s="1">
        <f t="shared" ca="1" si="707"/>
        <v>4.176801478862608E-2</v>
      </c>
      <c r="K879" s="1">
        <f t="shared" ca="1" si="708"/>
        <v>4.1891640309099518E-2</v>
      </c>
      <c r="L879" s="1">
        <f t="shared" ca="1" si="709"/>
        <v>4.2056720815331218E-2</v>
      </c>
      <c r="M879" s="1">
        <f t="shared" ca="1" si="710"/>
        <v>4.2264283580675473E-2</v>
      </c>
      <c r="N879" s="1">
        <f t="shared" ca="1" si="711"/>
        <v>4.2515884819609669E-2</v>
      </c>
      <c r="O879" s="1">
        <f t="shared" ca="1" si="712"/>
        <v>4.2813444106558567E-2</v>
      </c>
      <c r="P879" s="1">
        <f t="shared" ca="1" si="713"/>
        <v>4.3159064029834153E-2</v>
      </c>
      <c r="Q879" s="1">
        <f t="shared" ca="1" si="714"/>
        <v>4.3554854642403877E-2</v>
      </c>
      <c r="R879" s="1">
        <f t="shared" ca="1" si="715"/>
        <v>4.4002776509379025E-2</v>
      </c>
      <c r="S879" s="1">
        <f t="shared" ca="1" si="716"/>
        <v>4.4504510453059955E-2</v>
      </c>
      <c r="T879" s="1">
        <f t="shared" ca="1" si="717"/>
        <v>4.5061357372360722E-2</v>
      </c>
      <c r="U879" s="1">
        <f t="shared" ca="1" si="718"/>
        <v>4.5674167884823494E-2</v>
      </c>
      <c r="V879" s="1">
        <f t="shared" ca="1" si="719"/>
        <v>4.634329882090462E-2</v>
      </c>
      <c r="W879" s="1">
        <f t="shared" ca="1" si="720"/>
        <v>4.7068591719290447E-2</v>
      </c>
      <c r="X879" s="1">
        <f t="shared" ca="1" si="721"/>
        <v>4.7849367540002671E-2</v>
      </c>
      <c r="Y879" s="1">
        <f t="shared" ca="1" si="722"/>
        <v>4.8684431859369513E-2</v>
      </c>
      <c r="Z879" s="1">
        <f t="shared" ca="1" si="723"/>
        <v>4.9572085448393706E-2</v>
      </c>
      <c r="AA879" s="1">
        <f t="shared" ca="1" si="724"/>
        <v>5.0510135464657546E-2</v>
      </c>
      <c r="AB879" s="1">
        <f t="shared" ca="1" si="725"/>
        <v>5.1495901431982051E-2</v>
      </c>
      <c r="AC879" s="1">
        <f t="shared" ca="1" si="726"/>
        <v>5.2526207161840748E-2</v>
      </c>
      <c r="AD879" s="1">
        <f t="shared" ca="1" si="727"/>
        <v>5.3597345407305444E-2</v>
      </c>
      <c r="AE879" s="1">
        <f t="shared" ca="1" si="728"/>
        <v>5.4704998507759887E-2</v>
      </c>
      <c r="AF879" s="1">
        <f t="shared" ca="1" si="729"/>
        <v>5.5844098995157819E-2</v>
      </c>
      <c r="AG879" s="1">
        <f t="shared" ca="1" si="730"/>
        <v>5.7008622642594257E-2</v>
      </c>
      <c r="AH879" s="1">
        <f t="shared" ca="1" si="731"/>
        <v>5.8191324641205647E-2</v>
      </c>
      <c r="AI879" s="1">
        <f t="shared" ca="1" si="732"/>
        <v>5.9383455647090036E-2</v>
      </c>
      <c r="AJ879" s="1">
        <f t="shared" ca="1" si="733"/>
        <v>6.0574521171942522E-2</v>
      </c>
      <c r="AK879" s="1">
        <f t="shared" ca="1" si="734"/>
        <v>6.1752162864056145E-2</v>
      </c>
      <c r="AL879" s="1">
        <f t="shared" ca="1" si="735"/>
        <v>6.2902229560398107E-2</v>
      </c>
      <c r="AM879" s="1">
        <f t="shared" ca="1" si="736"/>
        <v>6.4009061455278057E-2</v>
      </c>
      <c r="AN879" s="1">
        <f t="shared" ca="1" si="737"/>
        <v>6.5055941293785141E-2</v>
      </c>
      <c r="AO879" s="1">
        <f t="shared" ca="1" si="738"/>
        <v>6.602560793105032E-2</v>
      </c>
      <c r="AP879" s="1">
        <f t="shared" ca="1" si="739"/>
        <v>6.690073941047725E-2</v>
      </c>
      <c r="AQ879" s="1">
        <f t="shared" ca="1" si="740"/>
        <v>6.7664445935509299E-2</v>
      </c>
      <c r="AR879" s="1">
        <f t="shared" ca="1" si="741"/>
        <v>6.8301041397797427E-2</v>
      </c>
      <c r="AS879" s="1">
        <f t="shared" ca="1" si="742"/>
        <v>6.8797509310029925E-2</v>
      </c>
      <c r="AT879" s="1">
        <f t="shared" ca="1" si="743"/>
        <v>6.9145845057462518E-2</v>
      </c>
      <c r="AU879" s="1">
        <f t="shared" ca="1" si="744"/>
        <v>6.9345668966125928E-2</v>
      </c>
      <c r="AV879" s="1">
        <f t="shared" ca="1" si="745"/>
        <v>6.9405556511233465E-2</v>
      </c>
      <c r="AW879" s="1">
        <f t="shared" ca="1" si="746"/>
        <v>6.9341532927898117E-2</v>
      </c>
      <c r="AX879" s="1">
        <f t="shared" ca="1" si="747"/>
        <v>6.9173104993155363E-2</v>
      </c>
      <c r="AY879" s="1">
        <f t="shared" ca="1" si="748"/>
        <v>6.8920601695479936E-2</v>
      </c>
      <c r="AZ879" s="1">
        <f t="shared" ca="1" si="697"/>
        <v>6.8610783428849353E-2</v>
      </c>
      <c r="BC879" s="1">
        <f t="shared" ca="1" si="750"/>
        <v>-1.1213739010992692</v>
      </c>
      <c r="BD879" s="1">
        <f t="shared" ca="1" si="750"/>
        <v>1.7069276488797787</v>
      </c>
      <c r="BE879" s="1">
        <f t="shared" ca="1" si="750"/>
        <v>0.12524570519590217</v>
      </c>
    </row>
    <row r="880" spans="1:57" x14ac:dyDescent="0.2">
      <c r="A880" s="118">
        <f t="shared" si="698"/>
        <v>8.6799999999998594</v>
      </c>
      <c r="B880" s="1">
        <f t="shared" ca="1" si="699"/>
        <v>4.3083706190115964E-2</v>
      </c>
      <c r="C880" s="1">
        <f t="shared" ca="1" si="700"/>
        <v>4.2687659775184843E-2</v>
      </c>
      <c r="D880" s="1">
        <f t="shared" ca="1" si="701"/>
        <v>4.2355521866183479E-2</v>
      </c>
      <c r="E880" s="1">
        <f t="shared" ca="1" si="702"/>
        <v>4.2085243192642535E-2</v>
      </c>
      <c r="F880" s="1">
        <f t="shared" ca="1" si="703"/>
        <v>4.187431836664781E-2</v>
      </c>
      <c r="G880" s="1">
        <f t="shared" ca="1" si="704"/>
        <v>4.1720118036415489E-2</v>
      </c>
      <c r="H880" s="1">
        <f t="shared" ca="1" si="705"/>
        <v>4.162018684743355E-2</v>
      </c>
      <c r="I880" s="1">
        <f t="shared" ca="1" si="706"/>
        <v>4.1572492999989746E-2</v>
      </c>
      <c r="J880" s="1">
        <f t="shared" ca="1" si="707"/>
        <v>4.1575610866945813E-2</v>
      </c>
      <c r="K880" s="1">
        <f t="shared" ca="1" si="708"/>
        <v>4.1628821413785329E-2</v>
      </c>
      <c r="L880" s="1">
        <f t="shared" ca="1" si="709"/>
        <v>4.1732125376278573E-2</v>
      </c>
      <c r="M880" s="1">
        <f t="shared" ca="1" si="710"/>
        <v>4.1886176858115284E-2</v>
      </c>
      <c r="N880" s="1">
        <f t="shared" ca="1" si="711"/>
        <v>4.2092155498395976E-2</v>
      </c>
      <c r="O880" s="1">
        <f t="shared" ca="1" si="712"/>
        <v>4.2351600757839232E-2</v>
      </c>
      <c r="P880" s="1">
        <f t="shared" ca="1" si="713"/>
        <v>4.2666231798993759E-2</v>
      </c>
      <c r="Q880" s="1">
        <f t="shared" ca="1" si="714"/>
        <v>4.3037772409165807E-2</v>
      </c>
      <c r="R880" s="1">
        <f t="shared" ca="1" si="715"/>
        <v>4.3467794654206846E-2</v>
      </c>
      <c r="S880" s="1">
        <f t="shared" ca="1" si="716"/>
        <v>4.3957589271752091E-2</v>
      </c>
      <c r="T880" s="1">
        <f t="shared" ca="1" si="717"/>
        <v>4.4508066110394498E-2</v>
      </c>
      <c r="U880" s="1">
        <f t="shared" ca="1" si="718"/>
        <v>4.5119684310868047E-2</v>
      </c>
      <c r="V880" s="1">
        <f t="shared" ca="1" si="719"/>
        <v>4.5792409223538208E-2</v>
      </c>
      <c r="W880" s="1">
        <f t="shared" ca="1" si="720"/>
        <v>4.6525691194551633E-2</v>
      </c>
      <c r="X880" s="1">
        <f t="shared" ca="1" si="721"/>
        <v>4.7318460440585658E-2</v>
      </c>
      <c r="Y880" s="1">
        <f t="shared" ca="1" si="722"/>
        <v>4.8169132291256994E-2</v>
      </c>
      <c r="Z880" s="1">
        <f t="shared" ca="1" si="723"/>
        <v>4.9075617709527106E-2</v>
      </c>
      <c r="AA880" s="1">
        <f t="shared" ca="1" si="724"/>
        <v>5.0035334301360396E-2</v>
      </c>
      <c r="AB880" s="1">
        <f t="shared" ca="1" si="725"/>
        <v>5.104521193068174E-2</v>
      </c>
      <c r="AC880" s="1">
        <f t="shared" ca="1" si="726"/>
        <v>5.2101684008604078E-2</v>
      </c>
      <c r="AD880" s="1">
        <f t="shared" ca="1" si="727"/>
        <v>5.3200651179286552E-2</v>
      </c>
      <c r="AE880" s="1">
        <f t="shared" ca="1" si="728"/>
        <v>5.4337400677144161E-2</v>
      </c>
      <c r="AF880" s="1">
        <f t="shared" ca="1" si="729"/>
        <v>5.5506465498619498E-2</v>
      </c>
      <c r="AG880" s="1">
        <f t="shared" ca="1" si="730"/>
        <v>5.6701416235624566E-2</v>
      </c>
      <c r="AH880" s="1">
        <f t="shared" ca="1" si="731"/>
        <v>5.7914596780016085E-2</v>
      </c>
      <c r="AI880" s="1">
        <f t="shared" ca="1" si="732"/>
        <v>5.9136841177669583E-2</v>
      </c>
      <c r="AJ880" s="1">
        <f t="shared" ca="1" si="733"/>
        <v>6.035723540954098E-2</v>
      </c>
      <c r="AK880" s="1">
        <f t="shared" ca="1" si="734"/>
        <v>6.1563002435281254E-2</v>
      </c>
      <c r="AL880" s="1">
        <f t="shared" ca="1" si="735"/>
        <v>6.2739577491644202E-2</v>
      </c>
      <c r="AM880" s="1">
        <f t="shared" ca="1" si="736"/>
        <v>6.3870895604691752E-2</v>
      </c>
      <c r="AN880" s="1">
        <f t="shared" ca="1" si="737"/>
        <v>6.4939844054865123E-2</v>
      </c>
      <c r="AO880" s="1">
        <f t="shared" ca="1" si="738"/>
        <v>6.5928775374454254E-2</v>
      </c>
      <c r="AP880" s="1">
        <f t="shared" ca="1" si="739"/>
        <v>6.6819990697271806E-2</v>
      </c>
      <c r="AQ880" s="1">
        <f t="shared" ca="1" si="740"/>
        <v>6.7596238403098932E-2</v>
      </c>
      <c r="AR880" s="1">
        <f t="shared" ca="1" si="741"/>
        <v>6.8241499665710234E-2</v>
      </c>
      <c r="AS880" s="1">
        <f t="shared" ca="1" si="742"/>
        <v>6.8742472076288322E-2</v>
      </c>
      <c r="AT880" s="1">
        <f t="shared" ca="1" si="743"/>
        <v>6.9090917510179553E-2</v>
      </c>
      <c r="AU880" s="1">
        <f t="shared" ca="1" si="744"/>
        <v>6.9286249773713157E-2</v>
      </c>
      <c r="AV880" s="1">
        <f t="shared" ca="1" si="745"/>
        <v>6.9336808375612263E-2</v>
      </c>
      <c r="AW880" s="1">
        <f t="shared" ca="1" si="746"/>
        <v>6.9258304197478401E-2</v>
      </c>
      <c r="AX880" s="1">
        <f t="shared" ca="1" si="747"/>
        <v>6.9069877813523431E-2</v>
      </c>
      <c r="AY880" s="1">
        <f t="shared" ca="1" si="748"/>
        <v>6.8791605936388833E-2</v>
      </c>
      <c r="AZ880" s="1">
        <f t="shared" ca="1" si="697"/>
        <v>6.8450481344615802E-2</v>
      </c>
      <c r="BC880" s="1">
        <f t="shared" ca="1" si="750"/>
        <v>-0.40083202296883336</v>
      </c>
      <c r="BD880" s="1">
        <f t="shared" ca="1" si="750"/>
        <v>-0.23741156835620281</v>
      </c>
      <c r="BE880" s="1">
        <f t="shared" ca="1" si="750"/>
        <v>-1.9038814574838705</v>
      </c>
    </row>
    <row r="881" spans="1:57" x14ac:dyDescent="0.2">
      <c r="A881" s="118">
        <f t="shared" si="698"/>
        <v>8.6899999999998592</v>
      </c>
      <c r="B881" s="1">
        <f t="shared" ca="1" si="699"/>
        <v>4.2019278430532055E-2</v>
      </c>
      <c r="C881" s="1">
        <f t="shared" ca="1" si="700"/>
        <v>4.1633567568533647E-2</v>
      </c>
      <c r="D881" s="1">
        <f t="shared" ca="1" si="701"/>
        <v>4.1310852103475362E-2</v>
      </c>
      <c r="E881" s="1">
        <f t="shared" ca="1" si="702"/>
        <v>4.1049115225633287E-2</v>
      </c>
      <c r="F881" s="1">
        <f t="shared" ca="1" si="703"/>
        <v>4.0845887822848412E-2</v>
      </c>
      <c r="G881" s="1">
        <f t="shared" ca="1" si="704"/>
        <v>4.069858045212596E-2</v>
      </c>
      <c r="H881" s="1">
        <f t="shared" ca="1" si="705"/>
        <v>4.0604780784358543E-2</v>
      </c>
      <c r="I881" s="1">
        <f t="shared" ca="1" si="706"/>
        <v>4.056250222672849E-2</v>
      </c>
      <c r="J881" s="1">
        <f t="shared" ca="1" si="707"/>
        <v>4.057036525444678E-2</v>
      </c>
      <c r="K881" s="1">
        <f t="shared" ca="1" si="708"/>
        <v>4.0627696400356128E-2</v>
      </c>
      <c r="L881" s="1">
        <f t="shared" ca="1" si="709"/>
        <v>4.0734540114116452E-2</v>
      </c>
      <c r="M881" s="1">
        <f t="shared" ca="1" si="710"/>
        <v>4.0891591365308191E-2</v>
      </c>
      <c r="N881" s="1">
        <f t="shared" ca="1" si="711"/>
        <v>4.1100067250557898E-2</v>
      </c>
      <c r="O881" s="1">
        <f t="shared" ca="1" si="712"/>
        <v>4.136154115430634E-2</v>
      </c>
      <c r="P881" s="1">
        <f t="shared" ca="1" si="713"/>
        <v>4.1677762860210459E-2</v>
      </c>
      <c r="Q881" s="1">
        <f t="shared" ca="1" si="714"/>
        <v>4.2050483948912865E-2</v>
      </c>
      <c r="R881" s="1">
        <f t="shared" ca="1" si="715"/>
        <v>4.2481302058966566E-2</v>
      </c>
      <c r="S881" s="1">
        <f t="shared" ca="1" si="716"/>
        <v>4.2971531927698058E-2</v>
      </c>
      <c r="T881" s="1">
        <f t="shared" ca="1" si="717"/>
        <v>4.3522106448518907E-2</v>
      </c>
      <c r="U881" s="1">
        <f t="shared" ca="1" si="718"/>
        <v>4.4133507388958784E-2</v>
      </c>
      <c r="V881" s="1">
        <f t="shared" ca="1" si="719"/>
        <v>4.4805722728712784E-2</v>
      </c>
      <c r="W881" s="1">
        <f t="shared" ca="1" si="720"/>
        <v>4.5538225734041274E-2</v>
      </c>
      <c r="X881" s="1">
        <f t="shared" ca="1" si="721"/>
        <v>4.6329969991879383E-2</v>
      </c>
      <c r="Y881" s="1">
        <f t="shared" ca="1" si="722"/>
        <v>4.7179394697575205E-2</v>
      </c>
      <c r="Z881" s="1">
        <f t="shared" ca="1" si="723"/>
        <v>4.8084435114846925E-2</v>
      </c>
      <c r="AA881" s="1">
        <f t="shared" ca="1" si="724"/>
        <v>4.9042533399544973E-2</v>
      </c>
      <c r="AB881" s="1">
        <f t="shared" ca="1" si="725"/>
        <v>5.0050643844558276E-2</v>
      </c>
      <c r="AC881" s="1">
        <f t="shared" ca="1" si="726"/>
        <v>5.1105223530137661E-2</v>
      </c>
      <c r="AD881" s="1">
        <f t="shared" ca="1" si="727"/>
        <v>5.2202195035277982E-2</v>
      </c>
      <c r="AE881" s="1">
        <f t="shared" ca="1" si="728"/>
        <v>5.3336864504484133E-2</v>
      </c>
      <c r="AF881" s="1">
        <f t="shared" ca="1" si="729"/>
        <v>5.4503779389443605E-2</v>
      </c>
      <c r="AG881" s="1">
        <f t="shared" ca="1" si="730"/>
        <v>5.5696519082192981E-2</v>
      </c>
      <c r="AH881" s="1">
        <f t="shared" ca="1" si="731"/>
        <v>5.6907430172759878E-2</v>
      </c>
      <c r="AI881" s="1">
        <f t="shared" ca="1" si="732"/>
        <v>5.8127344142056468E-2</v>
      </c>
      <c r="AJ881" s="1">
        <f t="shared" ca="1" si="733"/>
        <v>5.9345341560810935E-2</v>
      </c>
      <c r="AK881" s="1">
        <f t="shared" ca="1" si="734"/>
        <v>6.0548640905470262E-2</v>
      </c>
      <c r="AL881" s="1">
        <f t="shared" ca="1" si="735"/>
        <v>6.1722678084883659E-2</v>
      </c>
      <c r="AM881" s="1">
        <f t="shared" ca="1" si="736"/>
        <v>6.2851397254606839E-2</v>
      </c>
      <c r="AN881" s="1">
        <f t="shared" ca="1" si="737"/>
        <v>6.3917704516938706E-2</v>
      </c>
      <c r="AO881" s="1">
        <f t="shared" ca="1" si="738"/>
        <v>6.4903980373262699E-2</v>
      </c>
      <c r="AP881" s="1">
        <f t="shared" ca="1" si="739"/>
        <v>6.5792563453188513E-2</v>
      </c>
      <c r="AQ881" s="1">
        <f t="shared" ca="1" si="740"/>
        <v>6.6566254998620358E-2</v>
      </c>
      <c r="AR881" s="1">
        <f t="shared" ca="1" si="741"/>
        <v>6.7209118505053358E-2</v>
      </c>
      <c r="AS881" s="1">
        <f t="shared" ca="1" si="742"/>
        <v>6.770798079406587E-2</v>
      </c>
      <c r="AT881" s="1">
        <f t="shared" ca="1" si="743"/>
        <v>6.8054784874568536E-2</v>
      </c>
      <c r="AU881" s="1">
        <f t="shared" ca="1" si="744"/>
        <v>6.8249151547922812E-2</v>
      </c>
      <c r="AV881" s="1">
        <f t="shared" ca="1" si="745"/>
        <v>6.8299596892290745E-2</v>
      </c>
      <c r="AW881" s="1">
        <f t="shared" ca="1" si="746"/>
        <v>6.8221930502445641E-2</v>
      </c>
      <c r="AX881" s="1">
        <f t="shared" ca="1" si="747"/>
        <v>6.8035343131985032E-2</v>
      </c>
      <c r="AY881" s="1">
        <f t="shared" ca="1" si="748"/>
        <v>6.7760083014594616E-2</v>
      </c>
      <c r="AZ881" s="1">
        <f t="shared" ca="1" si="697"/>
        <v>6.7423895524271124E-2</v>
      </c>
      <c r="BC881" s="1">
        <f t="shared" ca="1" si="750"/>
        <v>-1.5952477820239945</v>
      </c>
      <c r="BD881" s="1">
        <f t="shared" ca="1" si="750"/>
        <v>-3.6829906730014628E-2</v>
      </c>
      <c r="BE881" s="1">
        <f t="shared" ca="1" si="750"/>
        <v>9.2106485755793166E-2</v>
      </c>
    </row>
    <row r="882" spans="1:57" x14ac:dyDescent="0.2">
      <c r="A882" s="118">
        <f t="shared" si="698"/>
        <v>8.699999999999859</v>
      </c>
      <c r="B882" s="1">
        <f t="shared" ca="1" si="699"/>
        <v>4.2429553588418913E-2</v>
      </c>
      <c r="C882" s="1">
        <f t="shared" ca="1" si="700"/>
        <v>4.218574878272436E-2</v>
      </c>
      <c r="D882" s="1">
        <f t="shared" ca="1" si="701"/>
        <v>4.1990223262973608E-2</v>
      </c>
      <c r="E882" s="1">
        <f t="shared" ca="1" si="702"/>
        <v>4.1841532461224899E-2</v>
      </c>
      <c r="F882" s="1">
        <f t="shared" ca="1" si="703"/>
        <v>4.1737783318471645E-2</v>
      </c>
      <c r="G882" s="1">
        <f t="shared" ca="1" si="704"/>
        <v>4.1676966067576968E-2</v>
      </c>
      <c r="H882" s="1">
        <f t="shared" ca="1" si="705"/>
        <v>4.1657251153204414E-2</v>
      </c>
      <c r="I882" s="1">
        <f t="shared" ca="1" si="706"/>
        <v>4.167723691207658E-2</v>
      </c>
      <c r="J882" s="1">
        <f t="shared" ca="1" si="707"/>
        <v>4.1736129615790381E-2</v>
      </c>
      <c r="K882" s="1">
        <f t="shared" ca="1" si="708"/>
        <v>4.1833841032214832E-2</v>
      </c>
      <c r="L882" s="1">
        <f t="shared" ca="1" si="709"/>
        <v>4.197099897267606E-2</v>
      </c>
      <c r="M882" s="1">
        <f t="shared" ca="1" si="710"/>
        <v>4.2148878909214448E-2</v>
      </c>
      <c r="N882" s="1">
        <f t="shared" ca="1" si="711"/>
        <v>4.2369275030043035E-2</v>
      </c>
      <c r="O882" s="1">
        <f t="shared" ca="1" si="712"/>
        <v>4.2634334282009058E-2</v>
      </c>
      <c r="P882" s="1">
        <f t="shared" ca="1" si="713"/>
        <v>4.2946376718058787E-2</v>
      </c>
      <c r="Q882" s="1">
        <f t="shared" ca="1" si="714"/>
        <v>4.3307721372495028E-2</v>
      </c>
      <c r="R882" s="1">
        <f t="shared" ca="1" si="715"/>
        <v>4.3720531129848694E-2</v>
      </c>
      <c r="S882" s="1">
        <f t="shared" ca="1" si="716"/>
        <v>4.4186684412776601E-2</v>
      </c>
      <c r="T882" s="1">
        <f t="shared" ca="1" si="717"/>
        <v>4.4707676855885052E-2</v>
      </c>
      <c r="U882" s="1">
        <f t="shared" ca="1" si="718"/>
        <v>4.5284552558286596E-2</v>
      </c>
      <c r="V882" s="1">
        <f t="shared" ca="1" si="719"/>
        <v>4.5917861839558198E-2</v>
      </c>
      <c r="W882" s="1">
        <f t="shared" ca="1" si="720"/>
        <v>4.6607640599813351E-2</v>
      </c>
      <c r="X882" s="1">
        <f t="shared" ca="1" si="721"/>
        <v>4.735340551089099E-2</v>
      </c>
      <c r="Y882" s="1">
        <f t="shared" ca="1" si="722"/>
        <v>4.8154159347307636E-2</v>
      </c>
      <c r="Z882" s="1">
        <f t="shared" ca="1" si="723"/>
        <v>4.9008401383257343E-2</v>
      </c>
      <c r="AA882" s="1">
        <f t="shared" ca="1" si="724"/>
        <v>4.9914138026794633E-2</v>
      </c>
      <c r="AB882" s="1">
        <f t="shared" ca="1" si="725"/>
        <v>5.0868887689312532E-2</v>
      </c>
      <c r="AC882" s="1">
        <f t="shared" ca="1" si="726"/>
        <v>5.1869670790250233E-2</v>
      </c>
      <c r="AD882" s="1">
        <f t="shared" ca="1" si="727"/>
        <v>5.2912971487679948E-2</v>
      </c>
      <c r="AE882" s="1">
        <f t="shared" ca="1" si="728"/>
        <v>5.3994654451836079E-2</v>
      </c>
      <c r="AF882" s="1">
        <f t="shared" ca="1" si="729"/>
        <v>5.5109821181285171E-2</v>
      </c>
      <c r="AG882" s="1">
        <f t="shared" ca="1" si="730"/>
        <v>5.625259945088585E-2</v>
      </c>
      <c r="AH882" s="1">
        <f t="shared" ca="1" si="731"/>
        <v>5.7415878148310472E-2</v>
      </c>
      <c r="AI882" s="1">
        <f t="shared" ca="1" si="732"/>
        <v>5.859102583733912E-2</v>
      </c>
      <c r="AJ882" s="1">
        <f t="shared" ca="1" si="733"/>
        <v>5.9767657401749261E-2</v>
      </c>
      <c r="AK882" s="1">
        <f t="shared" ca="1" si="734"/>
        <v>6.0933526642626398E-2</v>
      </c>
      <c r="AL882" s="1">
        <f t="shared" ca="1" si="735"/>
        <v>6.2074610014799678E-2</v>
      </c>
      <c r="AM882" s="1">
        <f t="shared" ca="1" si="736"/>
        <v>6.317540070190239E-2</v>
      </c>
      <c r="AN882" s="1">
        <f t="shared" ca="1" si="737"/>
        <v>6.4219363515772412E-2</v>
      </c>
      <c r="AO882" s="1">
        <f t="shared" ca="1" si="738"/>
        <v>6.5189446822157271E-2</v>
      </c>
      <c r="AP882" s="1">
        <f t="shared" ca="1" si="739"/>
        <v>6.6068566758526792E-2</v>
      </c>
      <c r="AQ882" s="1">
        <f t="shared" ca="1" si="740"/>
        <v>6.684011772283667E-2</v>
      </c>
      <c r="AR882" s="1">
        <f t="shared" ca="1" si="741"/>
        <v>6.7488786175212673E-2</v>
      </c>
      <c r="AS882" s="1">
        <f t="shared" ca="1" si="742"/>
        <v>6.8002068910428745E-2</v>
      </c>
      <c r="AT882" s="1">
        <f t="shared" ca="1" si="743"/>
        <v>6.8372630292925757E-2</v>
      </c>
      <c r="AU882" s="1">
        <f t="shared" ca="1" si="744"/>
        <v>6.860083721532205E-2</v>
      </c>
      <c r="AV882" s="1">
        <f t="shared" ca="1" si="745"/>
        <v>6.8695920472829797E-2</v>
      </c>
      <c r="AW882" s="1">
        <f t="shared" ca="1" si="746"/>
        <v>6.8674327107454886E-2</v>
      </c>
      <c r="AX882" s="1">
        <f t="shared" ca="1" si="747"/>
        <v>6.8555840183750258E-2</v>
      </c>
      <c r="AY882" s="1">
        <f t="shared" ca="1" si="748"/>
        <v>6.8361430782670554E-2</v>
      </c>
      <c r="AZ882" s="1">
        <f t="shared" ca="1" si="697"/>
        <v>6.8120083019661382E-2</v>
      </c>
      <c r="BC882" s="1">
        <f t="shared" ca="1" si="750"/>
        <v>1.1742536697014661</v>
      </c>
      <c r="BD882" s="1">
        <f t="shared" ca="1" si="750"/>
        <v>-0.90934008337821215</v>
      </c>
      <c r="BE882" s="1">
        <f t="shared" ca="1" si="750"/>
        <v>1.3904210058109179</v>
      </c>
    </row>
    <row r="883" spans="1:57" x14ac:dyDescent="0.2">
      <c r="A883" s="118">
        <f t="shared" si="698"/>
        <v>8.7099999999998587</v>
      </c>
      <c r="B883" s="1">
        <f t="shared" ca="1" si="699"/>
        <v>4.251118522525265E-2</v>
      </c>
      <c r="C883" s="1">
        <f t="shared" ca="1" si="700"/>
        <v>4.2257994215858102E-2</v>
      </c>
      <c r="D883" s="1">
        <f t="shared" ca="1" si="701"/>
        <v>4.205388829611767E-2</v>
      </c>
      <c r="E883" s="1">
        <f t="shared" ca="1" si="702"/>
        <v>4.1897394221947368E-2</v>
      </c>
      <c r="F883" s="1">
        <f t="shared" ca="1" si="703"/>
        <v>4.1786594065795366E-2</v>
      </c>
      <c r="G883" s="1">
        <f t="shared" ca="1" si="704"/>
        <v>4.1719456804189176E-2</v>
      </c>
      <c r="H883" s="1">
        <f t="shared" ca="1" si="705"/>
        <v>4.1694134704526924E-2</v>
      </c>
      <c r="I883" s="1">
        <f t="shared" ca="1" si="706"/>
        <v>4.1709210056256586E-2</v>
      </c>
      <c r="J883" s="1">
        <f t="shared" ca="1" si="707"/>
        <v>4.1763873921982067E-2</v>
      </c>
      <c r="K883" s="1">
        <f t="shared" ca="1" si="708"/>
        <v>4.1858022272979717E-2</v>
      </c>
      <c r="L883" s="1">
        <f t="shared" ca="1" si="709"/>
        <v>4.1992265230905976E-2</v>
      </c>
      <c r="M883" s="1">
        <f t="shared" ca="1" si="710"/>
        <v>4.2167857707891929E-2</v>
      </c>
      <c r="N883" s="1">
        <f t="shared" ca="1" si="711"/>
        <v>4.2386569919001742E-2</v>
      </c>
      <c r="O883" s="1">
        <f t="shared" ca="1" si="712"/>
        <v>4.2650521313474993E-2</v>
      </c>
      <c r="P883" s="1">
        <f t="shared" ca="1" si="713"/>
        <v>4.2962001163082957E-2</v>
      </c>
      <c r="Q883" s="1">
        <f t="shared" ca="1" si="714"/>
        <v>4.3323294917483192E-2</v>
      </c>
      <c r="R883" s="1">
        <f t="shared" ca="1" si="715"/>
        <v>4.3736529681819819E-2</v>
      </c>
      <c r="S883" s="1">
        <f t="shared" ca="1" si="716"/>
        <v>4.4203546551045476E-2</v>
      </c>
      <c r="T883" s="1">
        <f t="shared" ca="1" si="717"/>
        <v>4.4725802898617224E-2</v>
      </c>
      <c r="U883" s="1">
        <f t="shared" ca="1" si="718"/>
        <v>4.5304304161244681E-2</v>
      </c>
      <c r="V883" s="1">
        <f t="shared" ca="1" si="719"/>
        <v>4.5939562010114329E-2</v>
      </c>
      <c r="W883" s="1">
        <f t="shared" ca="1" si="720"/>
        <v>4.6631573994062064E-2</v>
      </c>
      <c r="X883" s="1">
        <f t="shared" ca="1" si="721"/>
        <v>4.7379818885564126E-2</v>
      </c>
      <c r="Y883" s="1">
        <f t="shared" ca="1" si="722"/>
        <v>4.8183262052779868E-2</v>
      </c>
      <c r="Z883" s="1">
        <f t="shared" ca="1" si="723"/>
        <v>4.9040365791061975E-2</v>
      </c>
      <c r="AA883" s="1">
        <f t="shared" ca="1" si="724"/>
        <v>4.9949099763843333E-2</v>
      </c>
      <c r="AB883" s="1">
        <f t="shared" ca="1" si="725"/>
        <v>5.0906945491282954E-2</v>
      </c>
      <c r="AC883" s="1">
        <f t="shared" ca="1" si="726"/>
        <v>5.1910885702654418E-2</v>
      </c>
      <c r="AD883" s="1">
        <f t="shared" ca="1" si="727"/>
        <v>5.2957365079888567E-2</v>
      </c>
      <c r="AE883" s="1">
        <f t="shared" ca="1" si="728"/>
        <v>5.4042205735220547E-2</v>
      </c>
      <c r="AF883" s="1">
        <f t="shared" ca="1" si="729"/>
        <v>5.5160462106663047E-2</v>
      </c>
      <c r="AG883" s="1">
        <f t="shared" ca="1" si="730"/>
        <v>5.6306209236041398E-2</v>
      </c>
      <c r="AH883" s="1">
        <f t="shared" ca="1" si="731"/>
        <v>5.7472277210225416E-2</v>
      </c>
      <c r="AI883" s="1">
        <f t="shared" ca="1" si="732"/>
        <v>5.8649970626314947E-2</v>
      </c>
      <c r="AJ883" s="1">
        <f t="shared" ca="1" si="733"/>
        <v>5.9828837707216753E-2</v>
      </c>
      <c r="AK883" s="1">
        <f t="shared" ca="1" si="734"/>
        <v>6.0996566688929929E-2</v>
      </c>
      <c r="AL883" s="1">
        <f t="shared" ca="1" si="735"/>
        <v>6.2139073747753723E-2</v>
      </c>
      <c r="AM883" s="1">
        <f t="shared" ca="1" si="736"/>
        <v>6.3240800294876484E-2</v>
      </c>
      <c r="AN883" s="1">
        <f t="shared" ca="1" si="737"/>
        <v>6.4285169040619775E-2</v>
      </c>
      <c r="AO883" s="1">
        <f t="shared" ca="1" si="738"/>
        <v>6.5255095413813399E-2</v>
      </c>
      <c r="AP883" s="1">
        <f t="shared" ca="1" si="739"/>
        <v>6.6133472378599317E-2</v>
      </c>
      <c r="AQ883" s="1">
        <f t="shared" ca="1" si="740"/>
        <v>6.6903687091004582E-2</v>
      </c>
      <c r="AR883" s="1">
        <f t="shared" ca="1" si="741"/>
        <v>6.7550448921805104E-2</v>
      </c>
      <c r="AS883" s="1">
        <f t="shared" ca="1" si="742"/>
        <v>6.806132467246534E-2</v>
      </c>
      <c r="AT883" s="1">
        <f t="shared" ca="1" si="743"/>
        <v>6.8429099563519169E-2</v>
      </c>
      <c r="AU883" s="1">
        <f t="shared" ca="1" si="744"/>
        <v>6.865428495720588E-2</v>
      </c>
      <c r="AV883" s="1">
        <f t="shared" ca="1" si="745"/>
        <v>6.8746223826239697E-2</v>
      </c>
      <c r="AW883" s="1">
        <f t="shared" ca="1" si="746"/>
        <v>6.872139876298175E-2</v>
      </c>
      <c r="AX883" s="1">
        <f t="shared" ca="1" si="747"/>
        <v>6.8599586759514899E-2</v>
      </c>
      <c r="AY883" s="1">
        <f t="shared" ca="1" si="748"/>
        <v>6.8401891067794554E-2</v>
      </c>
      <c r="AZ883" s="1">
        <f t="shared" ca="1" si="697"/>
        <v>6.8157628995514405E-2</v>
      </c>
      <c r="BC883" s="1">
        <f t="shared" ca="1" si="750"/>
        <v>4.0215526084567799E-2</v>
      </c>
      <c r="BD883" s="1">
        <f t="shared" ca="1" si="750"/>
        <v>-4.152930551084566E-4</v>
      </c>
      <c r="BE883" s="1">
        <f t="shared" ca="1" si="750"/>
        <v>-0.1273479245989444</v>
      </c>
    </row>
    <row r="884" spans="1:57" x14ac:dyDescent="0.2">
      <c r="A884" s="118">
        <f t="shared" si="698"/>
        <v>8.7199999999998585</v>
      </c>
      <c r="B884" s="1">
        <f t="shared" ca="1" si="699"/>
        <v>4.291196806999726E-2</v>
      </c>
      <c r="C884" s="1">
        <f t="shared" ca="1" si="700"/>
        <v>4.2654442375568695E-2</v>
      </c>
      <c r="D884" s="1">
        <f t="shared" ca="1" si="701"/>
        <v>4.2442162677538607E-2</v>
      </c>
      <c r="E884" s="1">
        <f t="shared" ca="1" si="702"/>
        <v>4.2273876798824474E-2</v>
      </c>
      <c r="F884" s="1">
        <f t="shared" ca="1" si="703"/>
        <v>4.214789168256515E-2</v>
      </c>
      <c r="G884" s="1">
        <f t="shared" ca="1" si="704"/>
        <v>4.206240477752566E-2</v>
      </c>
      <c r="H884" s="1">
        <f t="shared" ca="1" si="705"/>
        <v>4.2015799883430266E-2</v>
      </c>
      <c r="I884" s="1">
        <f t="shared" ca="1" si="706"/>
        <v>4.2006892926209682E-2</v>
      </c>
      <c r="J884" s="1">
        <f t="shared" ca="1" si="707"/>
        <v>4.2035109414714548E-2</v>
      </c>
      <c r="K884" s="1">
        <f t="shared" ca="1" si="708"/>
        <v>4.2100579152758756E-2</v>
      </c>
      <c r="L884" s="1">
        <f t="shared" ca="1" si="709"/>
        <v>4.2204144181915974E-2</v>
      </c>
      <c r="M884" s="1">
        <f t="shared" ca="1" si="710"/>
        <v>4.2347288453134943E-2</v>
      </c>
      <c r="N884" s="1">
        <f t="shared" ca="1" si="711"/>
        <v>4.2532007804833509E-2</v>
      </c>
      <c r="O884" s="1">
        <f t="shared" ca="1" si="712"/>
        <v>4.2760643789963984E-2</v>
      </c>
      <c r="P884" s="1">
        <f t="shared" ca="1" si="713"/>
        <v>4.3035704510044966E-2</v>
      </c>
      <c r="Q884" s="1">
        <f t="shared" ca="1" si="714"/>
        <v>4.3359691453185689E-2</v>
      </c>
      <c r="R884" s="1">
        <f t="shared" ca="1" si="715"/>
        <v>4.3734945581168833E-2</v>
      </c>
      <c r="S884" s="1">
        <f t="shared" ca="1" si="716"/>
        <v>4.4163520309565718E-2</v>
      </c>
      <c r="T884" s="1">
        <f t="shared" ca="1" si="717"/>
        <v>4.464708440965081E-2</v>
      </c>
      <c r="U884" s="1">
        <f t="shared" ca="1" si="718"/>
        <v>4.5186854323002769E-2</v>
      </c>
      <c r="V884" s="1">
        <f t="shared" ca="1" si="719"/>
        <v>4.5783552745351605E-2</v>
      </c>
      <c r="W884" s="1">
        <f t="shared" ca="1" si="720"/>
        <v>4.6437388550285633E-2</v>
      </c>
      <c r="X884" s="1">
        <f t="shared" ca="1" si="721"/>
        <v>4.7148052287770255E-2</v>
      </c>
      <c r="Y884" s="1">
        <f t="shared" ca="1" si="722"/>
        <v>4.7914721595149687E-2</v>
      </c>
      <c r="Z884" s="1">
        <f t="shared" ca="1" si="723"/>
        <v>4.8736071460611388E-2</v>
      </c>
      <c r="AA884" s="1">
        <f t="shared" ca="1" si="724"/>
        <v>4.9610284467026068E-2</v>
      </c>
      <c r="AB884" s="1">
        <f t="shared" ca="1" si="725"/>
        <v>5.0535054894331861E-2</v>
      </c>
      <c r="AC884" s="1">
        <f t="shared" ca="1" si="726"/>
        <v>5.1507577412908942E-2</v>
      </c>
      <c r="AD884" s="1">
        <f t="shared" ca="1" si="727"/>
        <v>5.2524506833901335E-2</v>
      </c>
      <c r="AE884" s="1">
        <f t="shared" ca="1" si="728"/>
        <v>5.3581872288485599E-2</v>
      </c>
      <c r="AF884" s="1">
        <f t="shared" ca="1" si="729"/>
        <v>5.4674930707662689E-2</v>
      </c>
      <c r="AG884" s="1">
        <f t="shared" ca="1" si="730"/>
        <v>5.5797953945861005E-2</v>
      </c>
      <c r="AH884" s="1">
        <f t="shared" ca="1" si="731"/>
        <v>5.6943962852821994E-2</v>
      </c>
      <c r="AI884" s="1">
        <f t="shared" ca="1" si="732"/>
        <v>5.8104447672073192E-2</v>
      </c>
      <c r="AJ884" s="1">
        <f t="shared" ca="1" si="733"/>
        <v>5.9269139654558073E-2</v>
      </c>
      <c r="AK884" s="1">
        <f t="shared" ca="1" si="734"/>
        <v>6.0425911243912188E-2</v>
      </c>
      <c r="AL884" s="1">
        <f t="shared" ca="1" si="735"/>
        <v>6.1560868175018317E-2</v>
      </c>
      <c r="AM884" s="1">
        <f t="shared" ca="1" si="736"/>
        <v>6.2658649947030173E-2</v>
      </c>
      <c r="AN884" s="1">
        <f t="shared" ca="1" si="737"/>
        <v>6.3702887019036702E-2</v>
      </c>
      <c r="AO884" s="1">
        <f t="shared" ca="1" si="738"/>
        <v>6.4676711745213528E-2</v>
      </c>
      <c r="AP884" s="1">
        <f t="shared" ca="1" si="739"/>
        <v>6.5563243901994486E-2</v>
      </c>
      <c r="AQ884" s="1">
        <f t="shared" ca="1" si="740"/>
        <v>6.6346113673521237E-2</v>
      </c>
      <c r="AR884" s="1">
        <f t="shared" ca="1" si="741"/>
        <v>6.7010303950132383E-2</v>
      </c>
      <c r="AS884" s="1">
        <f t="shared" ca="1" si="742"/>
        <v>6.7543702223962734E-2</v>
      </c>
      <c r="AT884" s="1">
        <f t="shared" ca="1" si="743"/>
        <v>6.7939464710901426E-2</v>
      </c>
      <c r="AU884" s="1">
        <f t="shared" ca="1" si="744"/>
        <v>6.8198496263958075E-2</v>
      </c>
      <c r="AV884" s="1">
        <f t="shared" ca="1" si="745"/>
        <v>6.8330500167797695E-2</v>
      </c>
      <c r="AW884" s="1">
        <f t="shared" ca="1" si="746"/>
        <v>6.8352243399671955E-2</v>
      </c>
      <c r="AX884" s="1">
        <f t="shared" ca="1" si="747"/>
        <v>6.8283749311054728E-2</v>
      </c>
      <c r="AY884" s="1">
        <f t="shared" ca="1" si="748"/>
        <v>6.8146507012318933E-2</v>
      </c>
      <c r="AZ884" s="1">
        <f t="shared" ca="1" si="697"/>
        <v>6.7970402566925658E-2</v>
      </c>
      <c r="BC884" s="1">
        <f t="shared" ca="1" si="750"/>
        <v>-0.34129299712340089</v>
      </c>
      <c r="BD884" s="1">
        <f t="shared" ca="1" si="750"/>
        <v>-1.1876009317821845</v>
      </c>
      <c r="BE884" s="1">
        <f t="shared" ca="1" si="750"/>
        <v>-0.42719228218568173</v>
      </c>
    </row>
    <row r="885" spans="1:57" x14ac:dyDescent="0.2">
      <c r="A885" s="118">
        <f t="shared" si="698"/>
        <v>8.7299999999998583</v>
      </c>
      <c r="B885" s="1">
        <f t="shared" ca="1" si="699"/>
        <v>4.2731451459859925E-2</v>
      </c>
      <c r="C885" s="1">
        <f t="shared" ca="1" si="700"/>
        <v>4.2526625105738389E-2</v>
      </c>
      <c r="D885" s="1">
        <f t="shared" ca="1" si="701"/>
        <v>4.2368666229145813E-2</v>
      </c>
      <c r="E885" s="1">
        <f t="shared" ca="1" si="702"/>
        <v>4.22561411342951E-2</v>
      </c>
      <c r="F885" s="1">
        <f t="shared" ca="1" si="703"/>
        <v>4.2187179045266893E-2</v>
      </c>
      <c r="G885" s="1">
        <f t="shared" ca="1" si="704"/>
        <v>4.2159803282485697E-2</v>
      </c>
      <c r="H885" s="1">
        <f t="shared" ca="1" si="705"/>
        <v>4.2172226558305187E-2</v>
      </c>
      <c r="I885" s="1">
        <f t="shared" ca="1" si="706"/>
        <v>4.2223095789554299E-2</v>
      </c>
      <c r="J885" s="1">
        <f t="shared" ca="1" si="707"/>
        <v>4.2311668257276384E-2</v>
      </c>
      <c r="K885" s="1">
        <f t="shared" ca="1" si="708"/>
        <v>4.2437904897790632E-2</v>
      </c>
      <c r="L885" s="1">
        <f t="shared" ca="1" si="709"/>
        <v>4.2602476953186148E-2</v>
      </c>
      <c r="M885" s="1">
        <f t="shared" ca="1" si="710"/>
        <v>4.2806694683140196E-2</v>
      </c>
      <c r="N885" s="1">
        <f t="shared" ca="1" si="711"/>
        <v>4.3052376817251686E-2</v>
      </c>
      <c r="O885" s="1">
        <f t="shared" ca="1" si="712"/>
        <v>4.3341684284926504E-2</v>
      </c>
      <c r="P885" s="1">
        <f t="shared" ca="1" si="713"/>
        <v>4.3676941299824842E-2</v>
      </c>
      <c r="Q885" s="1">
        <f t="shared" ca="1" si="714"/>
        <v>4.4060462683091529E-2</v>
      </c>
      <c r="R885" s="1">
        <f t="shared" ca="1" si="715"/>
        <v>4.4494400560647566E-2</v>
      </c>
      <c r="S885" s="1">
        <f t="shared" ca="1" si="716"/>
        <v>4.4980617988447116E-2</v>
      </c>
      <c r="T885" s="1">
        <f t="shared" ca="1" si="717"/>
        <v>4.5520592465943241E-2</v>
      </c>
      <c r="U885" s="1">
        <f t="shared" ca="1" si="718"/>
        <v>4.6115348778197333E-2</v>
      </c>
      <c r="V885" s="1">
        <f t="shared" ca="1" si="719"/>
        <v>4.6765417989707271E-2</v>
      </c>
      <c r="W885" s="1">
        <f t="shared" ca="1" si="720"/>
        <v>4.7470817646088688E-2</v>
      </c>
      <c r="X885" s="1">
        <f t="shared" ca="1" si="721"/>
        <v>4.8231047422850233E-2</v>
      </c>
      <c r="Y885" s="1">
        <f t="shared" ca="1" si="722"/>
        <v>4.9045094573214175E-2</v>
      </c>
      <c r="Z885" s="1">
        <f t="shared" ca="1" si="723"/>
        <v>4.9911444120954974E-2</v>
      </c>
      <c r="AA885" s="1">
        <f t="shared" ca="1" si="724"/>
        <v>5.0828088903408161E-2</v>
      </c>
      <c r="AB885" s="1">
        <f t="shared" ca="1" si="725"/>
        <v>5.1792533282137725E-2</v>
      </c>
      <c r="AC885" s="1">
        <f t="shared" ca="1" si="726"/>
        <v>5.2801781170612724E-2</v>
      </c>
      <c r="AD885" s="1">
        <f t="shared" ca="1" si="727"/>
        <v>5.3852294785205125E-2</v>
      </c>
      <c r="AE885" s="1">
        <f t="shared" ca="1" si="728"/>
        <v>5.493990752373399E-2</v>
      </c>
      <c r="AF885" s="1">
        <f t="shared" ca="1" si="729"/>
        <v>5.6059676034801026E-2</v>
      </c>
      <c r="AG885" s="1">
        <f t="shared" ca="1" si="730"/>
        <v>5.720566620266325E-2</v>
      </c>
      <c r="AH885" s="1">
        <f t="shared" ca="1" si="731"/>
        <v>5.8370686875825015E-2</v>
      </c>
      <c r="AI885" s="1">
        <f t="shared" ca="1" si="732"/>
        <v>5.9546011230093919E-2</v>
      </c>
      <c r="AJ885" s="1">
        <f t="shared" ca="1" si="733"/>
        <v>6.0721150906262303E-2</v>
      </c>
      <c r="AK885" s="1">
        <f t="shared" ca="1" si="734"/>
        <v>6.1883760000841302E-2</v>
      </c>
      <c r="AL885" s="1">
        <f t="shared" ca="1" si="735"/>
        <v>6.301973131610504E-2</v>
      </c>
      <c r="AM885" s="1">
        <f t="shared" ca="1" si="736"/>
        <v>6.4113499970608806E-2</v>
      </c>
      <c r="AN885" s="1">
        <f t="shared" ca="1" si="737"/>
        <v>6.5148501693960678E-2</v>
      </c>
      <c r="AO885" s="1">
        <f t="shared" ca="1" si="738"/>
        <v>6.6107683301641171E-2</v>
      </c>
      <c r="AP885" s="1">
        <f t="shared" ca="1" si="739"/>
        <v>6.6973989044912627E-2</v>
      </c>
      <c r="AQ885" s="1">
        <f t="shared" ca="1" si="740"/>
        <v>6.7730890084080481E-2</v>
      </c>
      <c r="AR885" s="1">
        <f t="shared" ca="1" si="741"/>
        <v>6.8363241110688353E-2</v>
      </c>
      <c r="AS885" s="1">
        <f t="shared" ca="1" si="742"/>
        <v>6.8858848651855237E-2</v>
      </c>
      <c r="AT885" s="1">
        <f t="shared" ca="1" si="743"/>
        <v>6.921083770695402E-2</v>
      </c>
      <c r="AU885" s="1">
        <f t="shared" ca="1" si="744"/>
        <v>6.9420103294408453E-2</v>
      </c>
      <c r="AV885" s="1">
        <f t="shared" ca="1" si="745"/>
        <v>6.9496304830513292E-2</v>
      </c>
      <c r="AW885" s="1">
        <f t="shared" ca="1" si="746"/>
        <v>6.9456090255120909E-2</v>
      </c>
      <c r="AX885" s="1">
        <f t="shared" ca="1" si="747"/>
        <v>6.9319329407296931E-2</v>
      </c>
      <c r="AY885" s="1">
        <f t="shared" ca="1" si="748"/>
        <v>6.9107498251998939E-2</v>
      </c>
      <c r="AZ885" s="1">
        <f t="shared" ca="1" si="697"/>
        <v>6.8850483486882205E-2</v>
      </c>
      <c r="BC885" s="1">
        <f t="shared" ca="1" si="750"/>
        <v>1.4544753149836325</v>
      </c>
      <c r="BD885" s="1">
        <f t="shared" ca="1" si="750"/>
        <v>1.6424810130442848</v>
      </c>
      <c r="BE885" s="1">
        <f t="shared" ca="1" si="750"/>
        <v>1.1083349194834744</v>
      </c>
    </row>
    <row r="886" spans="1:57" x14ac:dyDescent="0.2">
      <c r="A886" s="118">
        <f t="shared" si="698"/>
        <v>8.7399999999998581</v>
      </c>
      <c r="B886" s="1">
        <f t="shared" ca="1" si="699"/>
        <v>4.3409971075335452E-2</v>
      </c>
      <c r="C886" s="1">
        <f t="shared" ca="1" si="700"/>
        <v>4.3215575394351724E-2</v>
      </c>
      <c r="D886" s="1">
        <f t="shared" ca="1" si="701"/>
        <v>4.3071607732979487E-2</v>
      </c>
      <c r="E886" s="1">
        <f t="shared" ca="1" si="702"/>
        <v>4.2976418257932324E-2</v>
      </c>
      <c r="F886" s="1">
        <f t="shared" ca="1" si="703"/>
        <v>4.2927923851259361E-2</v>
      </c>
      <c r="G886" s="1">
        <f t="shared" ca="1" si="704"/>
        <v>4.292393907107634E-2</v>
      </c>
      <c r="H886" s="1">
        <f t="shared" ca="1" si="705"/>
        <v>4.296247088914406E-2</v>
      </c>
      <c r="I886" s="1">
        <f t="shared" ca="1" si="706"/>
        <v>4.3041962534027908E-2</v>
      </c>
      <c r="J886" s="1">
        <f t="shared" ca="1" si="707"/>
        <v>4.3161468351382543E-2</v>
      </c>
      <c r="K886" s="1">
        <f t="shared" ca="1" si="708"/>
        <v>4.3320745676605016E-2</v>
      </c>
      <c r="L886" s="1">
        <f t="shared" ca="1" si="709"/>
        <v>4.352026019967644E-2</v>
      </c>
      <c r="M886" s="1">
        <f t="shared" ca="1" si="710"/>
        <v>4.3761113725864033E-2</v>
      </c>
      <c r="N886" s="1">
        <f t="shared" ca="1" si="711"/>
        <v>4.4044913110865537E-2</v>
      </c>
      <c r="O886" s="1">
        <f t="shared" ca="1" si="712"/>
        <v>4.4373603900466532E-2</v>
      </c>
      <c r="P886" s="1">
        <f t="shared" ca="1" si="713"/>
        <v>4.4749291670099028E-2</v>
      </c>
      <c r="Q886" s="1">
        <f t="shared" ca="1" si="714"/>
        <v>4.5174069835777826E-2</v>
      </c>
      <c r="R886" s="1">
        <f t="shared" ca="1" si="715"/>
        <v>4.5649866962299508E-2</v>
      </c>
      <c r="S886" s="1">
        <f t="shared" ca="1" si="716"/>
        <v>4.6178321032969316E-2</v>
      </c>
      <c r="T886" s="1">
        <f t="shared" ca="1" si="717"/>
        <v>4.6760683572937355E-2</v>
      </c>
      <c r="U886" s="1">
        <f t="shared" ca="1" si="718"/>
        <v>4.7397753016465788E-2</v>
      </c>
      <c r="V886" s="1">
        <f t="shared" ca="1" si="719"/>
        <v>4.8089834108097876E-2</v>
      </c>
      <c r="W886" s="1">
        <f t="shared" ca="1" si="720"/>
        <v>4.8836718379759253E-2</v>
      </c>
      <c r="X886" s="1">
        <f t="shared" ca="1" si="721"/>
        <v>4.9637679947520857E-2</v>
      </c>
      <c r="Y886" s="1">
        <f t="shared" ca="1" si="722"/>
        <v>5.0491480994089531E-2</v>
      </c>
      <c r="Z886" s="1">
        <f t="shared" ca="1" si="723"/>
        <v>5.1396381888416623E-2</v>
      </c>
      <c r="AA886" s="1">
        <f t="shared" ca="1" si="724"/>
        <v>5.2350151024058059E-2</v>
      </c>
      <c r="AB886" s="1">
        <f t="shared" ca="1" si="725"/>
        <v>5.3350068132645284E-2</v>
      </c>
      <c r="AC886" s="1">
        <f t="shared" ca="1" si="726"/>
        <v>5.4392911639191376E-2</v>
      </c>
      <c r="AD886" s="1">
        <f t="shared" ca="1" si="727"/>
        <v>5.5474916407736857E-2</v>
      </c>
      <c r="AE886" s="1">
        <f t="shared" ca="1" si="728"/>
        <v>5.6591685316974817E-2</v>
      </c>
      <c r="AF886" s="1">
        <f t="shared" ca="1" si="729"/>
        <v>5.773803992456461E-2</v>
      </c>
      <c r="AG886" s="1">
        <f t="shared" ca="1" si="730"/>
        <v>5.890780532918289E-2</v>
      </c>
      <c r="AH886" s="1">
        <f t="shared" ca="1" si="731"/>
        <v>6.009354358197963E-2</v>
      </c>
      <c r="AI886" s="1">
        <f t="shared" ca="1" si="732"/>
        <v>6.1286276045406186E-2</v>
      </c>
      <c r="AJ886" s="1">
        <f t="shared" ca="1" si="733"/>
        <v>6.2475260080576661E-2</v>
      </c>
      <c r="AK886" s="1">
        <f t="shared" ca="1" si="734"/>
        <v>6.36478968503804E-2</v>
      </c>
      <c r="AL886" s="1">
        <f t="shared" ca="1" si="735"/>
        <v>6.4789831700735462E-2</v>
      </c>
      <c r="AM886" s="1">
        <f t="shared" ca="1" si="736"/>
        <v>6.5885260867833376E-2</v>
      </c>
      <c r="AN886" s="1">
        <f t="shared" ca="1" si="737"/>
        <v>6.6917390840829427E-2</v>
      </c>
      <c r="AO886" s="1">
        <f t="shared" ca="1" si="738"/>
        <v>6.7868948401991841E-2</v>
      </c>
      <c r="AP886" s="1">
        <f t="shared" ca="1" si="739"/>
        <v>6.8722667912650484E-2</v>
      </c>
      <c r="AQ886" s="1">
        <f t="shared" ca="1" si="740"/>
        <v>6.9461827430987777E-2</v>
      </c>
      <c r="AR886" s="1">
        <f t="shared" ca="1" si="741"/>
        <v>7.0071119699640236E-2</v>
      </c>
      <c r="AS886" s="1">
        <f t="shared" ca="1" si="742"/>
        <v>7.0538236580893421E-2</v>
      </c>
      <c r="AT886" s="1">
        <f t="shared" ca="1" si="743"/>
        <v>7.0856237590454896E-2</v>
      </c>
      <c r="AU886" s="1">
        <f t="shared" ca="1" si="744"/>
        <v>7.1025972536699192E-2</v>
      </c>
      <c r="AV886" s="1">
        <f t="shared" ca="1" si="745"/>
        <v>7.1057020769382612E-2</v>
      </c>
      <c r="AW886" s="1">
        <f t="shared" ca="1" si="746"/>
        <v>7.0965875806670353E-2</v>
      </c>
      <c r="AX886" s="1">
        <f t="shared" ca="1" si="747"/>
        <v>7.0772222087772035E-2</v>
      </c>
      <c r="AY886" s="1">
        <f t="shared" ca="1" si="748"/>
        <v>7.049748801303439E-2</v>
      </c>
      <c r="AZ886" s="1">
        <f t="shared" ca="1" si="697"/>
        <v>7.0171652636098578E-2</v>
      </c>
      <c r="BC886" s="1">
        <f t="shared" ca="1" si="750"/>
        <v>2.0922274515124961</v>
      </c>
      <c r="BD886" s="1">
        <f t="shared" ca="1" si="750"/>
        <v>1.2236684912167979</v>
      </c>
      <c r="BE886" s="1">
        <f t="shared" ca="1" si="750"/>
        <v>0.47913254979985709</v>
      </c>
    </row>
    <row r="887" spans="1:57" x14ac:dyDescent="0.2">
      <c r="A887" s="118">
        <f t="shared" si="698"/>
        <v>8.7499999999998579</v>
      </c>
      <c r="B887" s="1">
        <f t="shared" ca="1" si="699"/>
        <v>4.2660243169701163E-2</v>
      </c>
      <c r="C887" s="1">
        <f t="shared" ca="1" si="700"/>
        <v>4.2593791816994776E-2</v>
      </c>
      <c r="D887" s="1">
        <f t="shared" ca="1" si="701"/>
        <v>4.2563790513200528E-2</v>
      </c>
      <c r="E887" s="1">
        <f t="shared" ca="1" si="702"/>
        <v>4.2569145174414742E-2</v>
      </c>
      <c r="F887" s="1">
        <f t="shared" ca="1" si="703"/>
        <v>4.2608332223222203E-2</v>
      </c>
      <c r="G887" s="1">
        <f t="shared" ca="1" si="704"/>
        <v>4.267972932683689E-2</v>
      </c>
      <c r="H887" s="1">
        <f t="shared" ca="1" si="705"/>
        <v>4.278190956844604E-2</v>
      </c>
      <c r="I887" s="1">
        <f t="shared" ca="1" si="706"/>
        <v>4.291388431438168E-2</v>
      </c>
      <c r="J887" s="1">
        <f t="shared" ca="1" si="707"/>
        <v>4.3075276772571822E-2</v>
      </c>
      <c r="K887" s="1">
        <f t="shared" ca="1" si="708"/>
        <v>4.3266412449440357E-2</v>
      </c>
      <c r="L887" s="1">
        <f t="shared" ca="1" si="709"/>
        <v>4.348832323578708E-2</v>
      </c>
      <c r="M887" s="1">
        <f t="shared" ca="1" si="710"/>
        <v>4.3742674225052042E-2</v>
      </c>
      <c r="N887" s="1">
        <f t="shared" ca="1" si="711"/>
        <v>4.4031632139810144E-2</v>
      </c>
      <c r="O887" s="1">
        <f t="shared" ca="1" si="712"/>
        <v>4.43576988881072E-2</v>
      </c>
      <c r="P887" s="1">
        <f t="shared" ca="1" si="713"/>
        <v>4.4723533162781694E-2</v>
      </c>
      <c r="Q887" s="1">
        <f t="shared" ca="1" si="714"/>
        <v>4.5131778742571245E-2</v>
      </c>
      <c r="R887" s="1">
        <f t="shared" ca="1" si="715"/>
        <v>4.5584912411890229E-2</v>
      </c>
      <c r="S887" s="1">
        <f t="shared" ca="1" si="716"/>
        <v>4.6085118874334578E-2</v>
      </c>
      <c r="T887" s="1">
        <f t="shared" ca="1" si="717"/>
        <v>4.6634195484194216E-2</v>
      </c>
      <c r="U887" s="1">
        <f t="shared" ca="1" si="718"/>
        <v>4.7233486136521681E-2</v>
      </c>
      <c r="V887" s="1">
        <f t="shared" ca="1" si="719"/>
        <v>4.7883841073003627E-2</v>
      </c>
      <c r="W887" s="1">
        <f t="shared" ca="1" si="720"/>
        <v>4.858559763193343E-2</v>
      </c>
      <c r="X887" s="1">
        <f t="shared" ca="1" si="721"/>
        <v>4.9338576190695461E-2</v>
      </c>
      <c r="Y887" s="1">
        <f t="shared" ca="1" si="722"/>
        <v>5.0142085680767688E-2</v>
      </c>
      <c r="Z887" s="1">
        <f t="shared" ca="1" si="723"/>
        <v>5.0994933631471936E-2</v>
      </c>
      <c r="AA887" s="1">
        <f t="shared" ca="1" si="724"/>
        <v>5.1895435799834175E-2</v>
      </c>
      <c r="AB887" s="1">
        <f t="shared" ca="1" si="725"/>
        <v>5.284141908135552E-2</v>
      </c>
      <c r="AC887" s="1">
        <f t="shared" ca="1" si="726"/>
        <v>5.3830208186288281E-2</v>
      </c>
      <c r="AD887" s="1">
        <f t="shared" ca="1" si="727"/>
        <v>5.4858582373978358E-2</v>
      </c>
      <c r="AE887" s="1">
        <f t="shared" ca="1" si="728"/>
        <v>5.5922685723529236E-2</v>
      </c>
      <c r="AF887" s="1">
        <f t="shared" ca="1" si="729"/>
        <v>5.7017876398737864E-2</v>
      </c>
      <c r="AG887" s="1">
        <f t="shared" ca="1" si="730"/>
        <v>5.8138510403437753E-2</v>
      </c>
      <c r="AH887" s="1">
        <f t="shared" ca="1" si="731"/>
        <v>5.9277674702077163E-2</v>
      </c>
      <c r="AI887" s="1">
        <f t="shared" ca="1" si="732"/>
        <v>6.0426910605397482E-2</v>
      </c>
      <c r="AJ887" s="1">
        <f t="shared" ca="1" si="733"/>
        <v>6.1575993032728406E-2</v>
      </c>
      <c r="AK887" s="1">
        <f t="shared" ca="1" si="734"/>
        <v>6.2712842133855529E-2</v>
      </c>
      <c r="AL887" s="1">
        <f t="shared" ca="1" si="735"/>
        <v>6.3823627780793341E-2</v>
      </c>
      <c r="AM887" s="1">
        <f t="shared" ca="1" si="736"/>
        <v>6.4893079331180603E-2</v>
      </c>
      <c r="AN887" s="1">
        <f t="shared" ca="1" si="737"/>
        <v>6.5904946028837258E-2</v>
      </c>
      <c r="AO887" s="1">
        <f t="shared" ca="1" si="738"/>
        <v>6.6842506636657598E-2</v>
      </c>
      <c r="AP887" s="1">
        <f t="shared" ca="1" si="739"/>
        <v>6.7689057772767902E-2</v>
      </c>
      <c r="AQ887" s="1">
        <f t="shared" ca="1" si="740"/>
        <v>6.8428456827264561E-2</v>
      </c>
      <c r="AR887" s="1">
        <f t="shared" ca="1" si="741"/>
        <v>6.9046007350531222E-2</v>
      </c>
      <c r="AS887" s="1">
        <f t="shared" ca="1" si="742"/>
        <v>6.9530059334616034E-2</v>
      </c>
      <c r="AT887" s="1">
        <f t="shared" ca="1" si="743"/>
        <v>6.9874379028006278E-2</v>
      </c>
      <c r="AU887" s="1">
        <f t="shared" ca="1" si="744"/>
        <v>7.0080542142870197E-2</v>
      </c>
      <c r="AV887" s="1">
        <f t="shared" ca="1" si="745"/>
        <v>7.015881828629536E-2</v>
      </c>
      <c r="AW887" s="1">
        <f t="shared" ca="1" si="746"/>
        <v>7.012631774616912E-2</v>
      </c>
      <c r="AX887" s="1">
        <f t="shared" ca="1" si="747"/>
        <v>7.0003314129522695E-2</v>
      </c>
      <c r="AY887" s="1">
        <f t="shared" ca="1" si="748"/>
        <v>6.9811962881476605E-2</v>
      </c>
      <c r="AZ887" s="1">
        <f t="shared" ca="1" si="697"/>
        <v>6.9583223729358504E-2</v>
      </c>
      <c r="BC887" s="1">
        <f t="shared" ca="1" si="750"/>
        <v>-0.83926569173850396</v>
      </c>
      <c r="BD887" s="1">
        <f t="shared" ca="1" si="750"/>
        <v>-1.016730271462432</v>
      </c>
      <c r="BE887" s="1">
        <f t="shared" ca="1" si="750"/>
        <v>1.195076738651248</v>
      </c>
    </row>
    <row r="888" spans="1:57" x14ac:dyDescent="0.2">
      <c r="A888" s="118">
        <f t="shared" si="698"/>
        <v>8.7599999999998577</v>
      </c>
      <c r="B888" s="1">
        <f t="shared" ca="1" si="699"/>
        <v>4.1122190599823423E-2</v>
      </c>
      <c r="C888" s="1">
        <f t="shared" ca="1" si="700"/>
        <v>4.1161805505766348E-2</v>
      </c>
      <c r="D888" s="1">
        <f t="shared" ca="1" si="701"/>
        <v>4.1226878844597983E-2</v>
      </c>
      <c r="E888" s="1">
        <f t="shared" ca="1" si="702"/>
        <v>4.1316744293628166E-2</v>
      </c>
      <c r="F888" s="1">
        <f t="shared" ca="1" si="703"/>
        <v>4.1430309823356257E-2</v>
      </c>
      <c r="G888" s="1">
        <f t="shared" ca="1" si="704"/>
        <v>4.1566388206148747E-2</v>
      </c>
      <c r="H888" s="1">
        <f t="shared" ca="1" si="705"/>
        <v>4.1723990613153808E-2</v>
      </c>
      <c r="I888" s="1">
        <f t="shared" ca="1" si="706"/>
        <v>4.1902568498967931E-2</v>
      </c>
      <c r="J888" s="1">
        <f t="shared" ca="1" si="707"/>
        <v>4.2102185855975235E-2</v>
      </c>
      <c r="K888" s="1">
        <f t="shared" ca="1" si="708"/>
        <v>4.2323608258229999E-2</v>
      </c>
      <c r="L888" s="1">
        <f t="shared" ca="1" si="709"/>
        <v>4.2568305675105472E-2</v>
      </c>
      <c r="M888" s="1">
        <f t="shared" ca="1" si="710"/>
        <v>4.2838378355796305E-2</v>
      </c>
      <c r="N888" s="1">
        <f t="shared" ca="1" si="711"/>
        <v>4.3136424755669929E-2</v>
      </c>
      <c r="O888" s="1">
        <f t="shared" ca="1" si="712"/>
        <v>4.3465375016143004E-2</v>
      </c>
      <c r="P888" s="1">
        <f t="shared" ca="1" si="713"/>
        <v>4.3828312828374516E-2</v>
      </c>
      <c r="Q888" s="1">
        <f t="shared" ca="1" si="714"/>
        <v>4.4228304226970487E-2</v>
      </c>
      <c r="R888" s="1">
        <f t="shared" ca="1" si="715"/>
        <v>4.466824612198423E-2</v>
      </c>
      <c r="S888" s="1">
        <f t="shared" ca="1" si="716"/>
        <v>4.5150741855487064E-2</v>
      </c>
      <c r="T888" s="1">
        <f t="shared" ca="1" si="717"/>
        <v>4.5678006539549412E-2</v>
      </c>
      <c r="U888" s="1">
        <f t="shared" ca="1" si="718"/>
        <v>4.6251801466748968E-2</v>
      </c>
      <c r="V888" s="1">
        <f t="shared" ca="1" si="719"/>
        <v>4.6873394318107942E-2</v>
      </c>
      <c r="W888" s="1">
        <f t="shared" ca="1" si="720"/>
        <v>4.7543540183394066E-2</v>
      </c>
      <c r="X888" s="1">
        <f t="shared" ca="1" si="721"/>
        <v>4.8262477647061985E-2</v>
      </c>
      <c r="Y888" s="1">
        <f t="shared" ca="1" si="722"/>
        <v>4.9029934333600478E-2</v>
      </c>
      <c r="Z888" s="1">
        <f t="shared" ca="1" si="723"/>
        <v>4.9845136872771534E-2</v>
      </c>
      <c r="AA888" s="1">
        <f t="shared" ca="1" si="724"/>
        <v>5.0706820317086843E-2</v>
      </c>
      <c r="AB888" s="1">
        <f t="shared" ca="1" si="725"/>
        <v>5.1613230644352297E-2</v>
      </c>
      <c r="AC888" s="1">
        <f t="shared" ca="1" si="726"/>
        <v>5.2562110748268422E-2</v>
      </c>
      <c r="AD888" s="1">
        <f t="shared" ca="1" si="727"/>
        <v>5.3550656155596316E-2</v>
      </c>
      <c r="AE888" s="1">
        <f t="shared" ca="1" si="728"/>
        <v>5.4575423989972088E-2</v>
      </c>
      <c r="AF888" s="1">
        <f t="shared" ca="1" si="729"/>
        <v>5.5632180843318349E-2</v>
      </c>
      <c r="AG888" s="1">
        <f t="shared" ca="1" si="730"/>
        <v>5.671568544079602E-2</v>
      </c>
      <c r="AH888" s="1">
        <f t="shared" ca="1" si="731"/>
        <v>5.7819421496859154E-2</v>
      </c>
      <c r="AI888" s="1">
        <f t="shared" ca="1" si="732"/>
        <v>5.8935322158745369E-2</v>
      </c>
      <c r="AJ888" s="1">
        <f t="shared" ca="1" si="733"/>
        <v>6.005355186858128E-2</v>
      </c>
      <c r="AK888" s="1">
        <f t="shared" ca="1" si="734"/>
        <v>6.1162421809840412E-2</v>
      </c>
      <c r="AL888" s="1">
        <f t="shared" ca="1" si="735"/>
        <v>6.2248498488548416E-2</v>
      </c>
      <c r="AM888" s="1">
        <f t="shared" ca="1" si="736"/>
        <v>6.3296916512463289E-2</v>
      </c>
      <c r="AN888" s="1">
        <f t="shared" ca="1" si="737"/>
        <v>6.4291840000596609E-2</v>
      </c>
      <c r="AO888" s="1">
        <f t="shared" ca="1" si="738"/>
        <v>6.5216971837999793E-2</v>
      </c>
      <c r="AP888" s="1">
        <f t="shared" ca="1" si="739"/>
        <v>6.6056043177105575E-2</v>
      </c>
      <c r="AQ888" s="1">
        <f t="shared" ca="1" si="740"/>
        <v>6.6793363305448702E-2</v>
      </c>
      <c r="AR888" s="1">
        <f t="shared" ca="1" si="741"/>
        <v>6.7414719463607928E-2</v>
      </c>
      <c r="AS888" s="1">
        <f t="shared" ca="1" si="742"/>
        <v>6.7908992681462041E-2</v>
      </c>
      <c r="AT888" s="1">
        <f t="shared" ca="1" si="743"/>
        <v>6.8270528259706018E-2</v>
      </c>
      <c r="AU888" s="1">
        <f t="shared" ca="1" si="744"/>
        <v>6.8501499037380245E-2</v>
      </c>
      <c r="AV888" s="1">
        <f t="shared" ca="1" si="745"/>
        <v>6.8612735345159062E-2</v>
      </c>
      <c r="AW888" s="1">
        <f t="shared" ca="1" si="746"/>
        <v>6.8621835624621694E-2</v>
      </c>
      <c r="AX888" s="1">
        <f t="shared" ca="1" si="747"/>
        <v>6.854953734416766E-2</v>
      </c>
      <c r="AY888" s="1">
        <f t="shared" ca="1" si="748"/>
        <v>6.841860000227723E-2</v>
      </c>
      <c r="AZ888" s="1">
        <f t="shared" ca="1" si="697"/>
        <v>6.8260542054535994E-2</v>
      </c>
      <c r="BC888" s="1">
        <f t="shared" ca="1" si="750"/>
        <v>-1.9928401869796648</v>
      </c>
      <c r="BD888" s="1">
        <f t="shared" ca="1" si="750"/>
        <v>-0.67462153536239722</v>
      </c>
      <c r="BE888" s="1">
        <f t="shared" ca="1" si="750"/>
        <v>1.0422292261013952</v>
      </c>
    </row>
    <row r="889" spans="1:57" x14ac:dyDescent="0.2">
      <c r="A889" s="118">
        <f t="shared" si="698"/>
        <v>8.7699999999998575</v>
      </c>
      <c r="B889" s="1">
        <f t="shared" ca="1" si="699"/>
        <v>4.0624651820882242E-2</v>
      </c>
      <c r="C889" s="1">
        <f t="shared" ca="1" si="700"/>
        <v>4.0797475750785621E-2</v>
      </c>
      <c r="D889" s="1">
        <f t="shared" ca="1" si="701"/>
        <v>4.0985813084235365E-2</v>
      </c>
      <c r="E889" s="1">
        <f t="shared" ca="1" si="702"/>
        <v>4.1189320105872167E-2</v>
      </c>
      <c r="F889" s="1">
        <f t="shared" ca="1" si="703"/>
        <v>4.1407231175638097E-2</v>
      </c>
      <c r="G889" s="1">
        <f t="shared" ca="1" si="704"/>
        <v>4.1638689001091647E-2</v>
      </c>
      <c r="H889" s="1">
        <f t="shared" ca="1" si="705"/>
        <v>4.188303765173134E-2</v>
      </c>
      <c r="I889" s="1">
        <f t="shared" ca="1" si="706"/>
        <v>4.2140063454725311E-2</v>
      </c>
      <c r="J889" s="1">
        <f t="shared" ca="1" si="707"/>
        <v>4.2410165942960626E-2</v>
      </c>
      <c r="K889" s="1">
        <f t="shared" ca="1" si="708"/>
        <v>4.2694445488724135E-2</v>
      </c>
      <c r="L889" s="1">
        <f t="shared" ca="1" si="709"/>
        <v>4.2994704851889505E-2</v>
      </c>
      <c r="M889" s="1">
        <f t="shared" ca="1" si="710"/>
        <v>4.3313374139330112E-2</v>
      </c>
      <c r="N889" s="1">
        <f t="shared" ca="1" si="711"/>
        <v>4.3653378239600804E-2</v>
      </c>
      <c r="O889" s="1">
        <f t="shared" ca="1" si="712"/>
        <v>4.401797023317143E-2</v>
      </c>
      <c r="P889" s="1">
        <f t="shared" ca="1" si="713"/>
        <v>4.4410553525055789E-2</v>
      </c>
      <c r="Q889" s="1">
        <f t="shared" ca="1" si="714"/>
        <v>4.4834511133507032E-2</v>
      </c>
      <c r="R889" s="1">
        <f t="shared" ca="1" si="715"/>
        <v>4.5293054834857509E-2</v>
      </c>
      <c r="S889" s="1">
        <f t="shared" ca="1" si="716"/>
        <v>4.5789101362423361E-2</v>
      </c>
      <c r="T889" s="1">
        <f t="shared" ca="1" si="717"/>
        <v>4.6325178349233755E-2</v>
      </c>
      <c r="U889" s="1">
        <f t="shared" ca="1" si="718"/>
        <v>4.6903359256611064E-2</v>
      </c>
      <c r="V889" s="1">
        <f t="shared" ca="1" si="719"/>
        <v>4.7525223981539196E-2</v>
      </c>
      <c r="W889" s="1">
        <f t="shared" ca="1" si="720"/>
        <v>4.8191840144755499E-2</v>
      </c>
      <c r="X889" s="1">
        <f t="shared" ca="1" si="721"/>
        <v>4.8903759317887041E-2</v>
      </c>
      <c r="Y889" s="1">
        <f t="shared" ca="1" si="722"/>
        <v>4.9661022596965344E-2</v>
      </c>
      <c r="Z889" s="1">
        <f t="shared" ca="1" si="723"/>
        <v>5.0463170486476812E-2</v>
      </c>
      <c r="AA889" s="1">
        <f t="shared" ca="1" si="724"/>
        <v>5.1309252100538577E-2</v>
      </c>
      <c r="AB889" s="1">
        <f t="shared" ca="1" si="725"/>
        <v>5.2197827251667515E-2</v>
      </c>
      <c r="AC889" s="1">
        <f t="shared" ca="1" si="726"/>
        <v>5.3126951749075071E-2</v>
      </c>
      <c r="AD889" s="1">
        <f t="shared" ca="1" si="727"/>
        <v>5.4094132092863213E-2</v>
      </c>
      <c r="AE889" s="1">
        <f t="shared" ca="1" si="728"/>
        <v>5.5096233129255878E-2</v>
      </c>
      <c r="AF889" s="1">
        <f t="shared" ca="1" si="729"/>
        <v>5.6129324534548733E-2</v>
      </c>
      <c r="AG889" s="1">
        <f t="shared" ca="1" si="730"/>
        <v>5.7188462406186996E-2</v>
      </c>
      <c r="AH889" s="1">
        <f t="shared" ca="1" si="731"/>
        <v>5.8267421880743679E-2</v>
      </c>
      <c r="AI889" s="1">
        <f t="shared" ca="1" si="732"/>
        <v>5.9358422666061991E-2</v>
      </c>
      <c r="AJ889" s="1">
        <f t="shared" ca="1" si="733"/>
        <v>6.0451913527666615E-2</v>
      </c>
      <c r="AK889" s="1">
        <f t="shared" ca="1" si="734"/>
        <v>6.153649156510882E-2</v>
      </c>
      <c r="AL889" s="1">
        <f t="shared" ca="1" si="735"/>
        <v>6.2599014861130939E-2</v>
      </c>
      <c r="AM889" s="1">
        <f t="shared" ca="1" si="736"/>
        <v>6.3624918236494965E-2</v>
      </c>
      <c r="AN889" s="1">
        <f t="shared" ca="1" si="737"/>
        <v>6.4598675640726785E-2</v>
      </c>
      <c r="AO889" s="1">
        <f t="shared" ca="1" si="738"/>
        <v>6.5504309059661245E-2</v>
      </c>
      <c r="AP889" s="1">
        <f t="shared" ca="1" si="739"/>
        <v>6.6325879297683563E-2</v>
      </c>
      <c r="AQ889" s="1">
        <f t="shared" ca="1" si="740"/>
        <v>6.7048042946005262E-2</v>
      </c>
      <c r="AR889" s="1">
        <f t="shared" ca="1" si="741"/>
        <v>6.7656966652736295E-2</v>
      </c>
      <c r="AS889" s="1">
        <f t="shared" ca="1" si="742"/>
        <v>6.8141958216256973E-2</v>
      </c>
      <c r="AT889" s="1">
        <f t="shared" ca="1" si="743"/>
        <v>6.8497837121346578E-2</v>
      </c>
      <c r="AU889" s="1">
        <f t="shared" ca="1" si="744"/>
        <v>6.8727267376235301E-2</v>
      </c>
      <c r="AV889" s="1">
        <f t="shared" ca="1" si="745"/>
        <v>6.8841533354169676E-2</v>
      </c>
      <c r="AW889" s="1">
        <f t="shared" ca="1" si="746"/>
        <v>6.8858615934957665E-2</v>
      </c>
      <c r="AX889" s="1">
        <f t="shared" ca="1" si="747"/>
        <v>6.8799614022590286E-2</v>
      </c>
      <c r="AY889" s="1">
        <f t="shared" ca="1" si="748"/>
        <v>6.868778503278887E-2</v>
      </c>
      <c r="AZ889" s="1">
        <f t="shared" ca="1" si="697"/>
        <v>6.8554884399250657E-2</v>
      </c>
      <c r="BC889" s="1">
        <f t="shared" ca="1" si="750"/>
        <v>0.57210980095968189</v>
      </c>
      <c r="BD889" s="1">
        <f t="shared" ca="1" si="750"/>
        <v>0.23951312072014552</v>
      </c>
      <c r="BE889" s="1">
        <f t="shared" ca="1" si="750"/>
        <v>1.6440860352925064</v>
      </c>
    </row>
    <row r="890" spans="1:57" x14ac:dyDescent="0.2">
      <c r="A890" s="118">
        <f t="shared" si="698"/>
        <v>8.7799999999998573</v>
      </c>
      <c r="B890" s="1">
        <f t="shared" ca="1" si="699"/>
        <v>3.9909631847295422E-2</v>
      </c>
      <c r="C890" s="1">
        <f t="shared" ca="1" si="700"/>
        <v>4.0105244115796232E-2</v>
      </c>
      <c r="D890" s="1">
        <f t="shared" ca="1" si="701"/>
        <v>4.0319993659881176E-2</v>
      </c>
      <c r="E890" s="1">
        <f t="shared" ca="1" si="702"/>
        <v>4.0553296090143388E-2</v>
      </c>
      <c r="F890" s="1">
        <f t="shared" ca="1" si="703"/>
        <v>4.0804148869861952E-2</v>
      </c>
      <c r="G890" s="1">
        <f t="shared" ca="1" si="704"/>
        <v>4.1071461344029891E-2</v>
      </c>
      <c r="H890" s="1">
        <f t="shared" ca="1" si="705"/>
        <v>4.1354347162959847E-2</v>
      </c>
      <c r="I890" s="1">
        <f t="shared" ca="1" si="706"/>
        <v>4.1652364182729572E-2</v>
      </c>
      <c r="J890" s="1">
        <f t="shared" ca="1" si="707"/>
        <v>4.1965684104862996E-2</v>
      </c>
      <c r="K890" s="1">
        <f t="shared" ca="1" si="708"/>
        <v>4.2295178702704238E-2</v>
      </c>
      <c r="L890" s="1">
        <f t="shared" ca="1" si="709"/>
        <v>4.2642420110950333E-2</v>
      </c>
      <c r="M890" s="1">
        <f t="shared" ca="1" si="710"/>
        <v>4.3009604868642852E-2</v>
      </c>
      <c r="N890" s="1">
        <f t="shared" ca="1" si="711"/>
        <v>4.3399420870620743E-2</v>
      </c>
      <c r="O890" s="1">
        <f t="shared" ca="1" si="712"/>
        <v>4.3814880714882418E-2</v>
      </c>
      <c r="P890" s="1">
        <f t="shared" ca="1" si="713"/>
        <v>4.4259144108671669E-2</v>
      </c>
      <c r="Q890" s="1">
        <f t="shared" ca="1" si="714"/>
        <v>4.4735347654520766E-2</v>
      </c>
      <c r="R890" s="1">
        <f t="shared" ca="1" si="715"/>
        <v>4.5246454608519761E-2</v>
      </c>
      <c r="S890" s="1">
        <f t="shared" ca="1" si="716"/>
        <v>4.5795131720803212E-2</v>
      </c>
      <c r="T890" s="1">
        <f t="shared" ca="1" si="717"/>
        <v>4.6383655781294116E-2</v>
      </c>
      <c r="U890" s="1">
        <f t="shared" ca="1" si="718"/>
        <v>4.7013849063983211E-2</v>
      </c>
      <c r="V890" s="1">
        <f t="shared" ca="1" si="719"/>
        <v>4.7687040331095588E-2</v>
      </c>
      <c r="W890" s="1">
        <f t="shared" ca="1" si="720"/>
        <v>4.8404046386441621E-2</v>
      </c>
      <c r="X890" s="1">
        <f t="shared" ca="1" si="721"/>
        <v>4.9165168441487543E-2</v>
      </c>
      <c r="Y890" s="1">
        <f t="shared" ca="1" si="722"/>
        <v>4.9970197714850603E-2</v>
      </c>
      <c r="Z890" s="1">
        <f t="shared" ca="1" si="723"/>
        <v>5.0818425232458581E-2</v>
      </c>
      <c r="AA890" s="1">
        <f t="shared" ca="1" si="724"/>
        <v>5.1708650808475504E-2</v>
      </c>
      <c r="AB890" s="1">
        <f t="shared" ca="1" si="725"/>
        <v>5.2639184714724577E-2</v>
      </c>
      <c r="AC890" s="1">
        <f t="shared" ca="1" si="726"/>
        <v>5.3607832280064098E-2</v>
      </c>
      <c r="AD890" s="1">
        <f t="shared" ca="1" si="727"/>
        <v>5.4611847555901191E-2</v>
      </c>
      <c r="AE890" s="1">
        <f t="shared" ca="1" si="728"/>
        <v>5.5647839661262681E-2</v>
      </c>
      <c r="AF890" s="1">
        <f t="shared" ca="1" si="729"/>
        <v>5.6711617885554837E-2</v>
      </c>
      <c r="AG890" s="1">
        <f t="shared" ca="1" si="730"/>
        <v>5.7797972222483222E-2</v>
      </c>
      <c r="AH890" s="1">
        <f t="shared" ca="1" si="731"/>
        <v>5.890040577648889E-2</v>
      </c>
      <c r="AI890" s="1">
        <f t="shared" ca="1" si="732"/>
        <v>6.001086141425583E-2</v>
      </c>
      <c r="AJ890" s="1">
        <f t="shared" ca="1" si="733"/>
        <v>6.1119508899539716E-2</v>
      </c>
      <c r="AK890" s="1">
        <f t="shared" ca="1" si="734"/>
        <v>6.2214668004161693E-2</v>
      </c>
      <c r="AL890" s="1">
        <f t="shared" ca="1" si="735"/>
        <v>6.328292520328585E-2</v>
      </c>
      <c r="AM890" s="1">
        <f t="shared" ca="1" si="736"/>
        <v>6.4309452366007769E-2</v>
      </c>
      <c r="AN890" s="1">
        <f t="shared" ca="1" si="737"/>
        <v>6.5278470100752342E-2</v>
      </c>
      <c r="AO890" s="1">
        <f t="shared" ca="1" si="738"/>
        <v>6.6173756348140558E-2</v>
      </c>
      <c r="AP890" s="1">
        <f t="shared" ca="1" si="739"/>
        <v>6.6979138560523954E-2</v>
      </c>
      <c r="AQ890" s="1">
        <f t="shared" ca="1" si="740"/>
        <v>6.7679057917847285E-2</v>
      </c>
      <c r="AR890" s="1">
        <f t="shared" ca="1" si="741"/>
        <v>6.8259498065950427E-2</v>
      </c>
      <c r="AS890" s="1">
        <f t="shared" ca="1" si="742"/>
        <v>6.8709631163006199E-2</v>
      </c>
      <c r="AT890" s="1">
        <f t="shared" ca="1" si="743"/>
        <v>6.9024187860559694E-2</v>
      </c>
      <c r="AU890" s="1">
        <f t="shared" ca="1" si="744"/>
        <v>6.9205759236477829E-2</v>
      </c>
      <c r="AV890" s="1">
        <f t="shared" ca="1" si="745"/>
        <v>6.9265518917471874E-2</v>
      </c>
      <c r="AW890" s="1">
        <f t="shared" ca="1" si="746"/>
        <v>6.9221266444505075E-2</v>
      </c>
      <c r="AX890" s="1">
        <f t="shared" ca="1" si="747"/>
        <v>6.9093901529772309E-2</v>
      </c>
      <c r="AY890" s="1">
        <f t="shared" ca="1" si="748"/>
        <v>6.890661093043271E-2</v>
      </c>
      <c r="AZ890" s="1">
        <f t="shared" ca="1" si="697"/>
        <v>6.8690697982470031E-2</v>
      </c>
      <c r="BC890" s="1">
        <f t="shared" ca="1" si="750"/>
        <v>0.26614160655761854</v>
      </c>
      <c r="BD890" s="1">
        <f t="shared" ca="1" si="750"/>
        <v>1.5310271859636799</v>
      </c>
      <c r="BE890" s="1">
        <f t="shared" ca="1" si="750"/>
        <v>0.72643733572965363</v>
      </c>
    </row>
    <row r="891" spans="1:57" x14ac:dyDescent="0.2">
      <c r="A891" s="118">
        <f t="shared" si="698"/>
        <v>8.789999999999857</v>
      </c>
      <c r="B891" s="1">
        <f t="shared" ca="1" si="699"/>
        <v>4.0276054169734746E-2</v>
      </c>
      <c r="C891" s="1">
        <f t="shared" ca="1" si="700"/>
        <v>4.0555896798182216E-2</v>
      </c>
      <c r="D891" s="1">
        <f t="shared" ca="1" si="701"/>
        <v>4.0847793704500333E-2</v>
      </c>
      <c r="E891" s="1">
        <f t="shared" ca="1" si="702"/>
        <v>4.1151408869847819E-2</v>
      </c>
      <c r="F891" s="1">
        <f t="shared" ca="1" si="703"/>
        <v>4.1465991900588195E-2</v>
      </c>
      <c r="G891" s="1">
        <f t="shared" ca="1" si="704"/>
        <v>4.1790707807082036E-2</v>
      </c>
      <c r="H891" s="1">
        <f t="shared" ca="1" si="705"/>
        <v>4.2124928828483461E-2</v>
      </c>
      <c r="I891" s="1">
        <f t="shared" ca="1" si="706"/>
        <v>4.2468473331639847E-2</v>
      </c>
      <c r="J891" s="1">
        <f t="shared" ca="1" si="707"/>
        <v>4.2821774140425851E-2</v>
      </c>
      <c r="K891" s="1">
        <f t="shared" ca="1" si="708"/>
        <v>4.3185963357783651E-2</v>
      </c>
      <c r="L891" s="1">
        <f t="shared" ca="1" si="709"/>
        <v>4.3562871403445953E-2</v>
      </c>
      <c r="M891" s="1">
        <f t="shared" ca="1" si="710"/>
        <v>4.3954950149170328E-2</v>
      </c>
      <c r="N891" s="1">
        <f t="shared" ca="1" si="711"/>
        <v>4.4365139395370165E-2</v>
      </c>
      <c r="O891" s="1">
        <f t="shared" ca="1" si="712"/>
        <v>4.47967001623319E-2</v>
      </c>
      <c r="P891" s="1">
        <f t="shared" ca="1" si="713"/>
        <v>4.5253037374235777E-2</v>
      </c>
      <c r="Q891" s="1">
        <f t="shared" ca="1" si="714"/>
        <v>4.5737530144868192E-2</v>
      </c>
      <c r="R891" s="1">
        <f t="shared" ca="1" si="715"/>
        <v>4.6253382149883553E-2</v>
      </c>
      <c r="S891" s="1">
        <f t="shared" ca="1" si="716"/>
        <v>4.6803499108101831E-2</v>
      </c>
      <c r="T891" s="1">
        <f t="shared" ca="1" si="717"/>
        <v>4.7390395928520776E-2</v>
      </c>
      <c r="U891" s="1">
        <f t="shared" ca="1" si="718"/>
        <v>4.8016132667916385E-2</v>
      </c>
      <c r="V891" s="1">
        <f t="shared" ca="1" si="719"/>
        <v>4.8682275929177045E-2</v>
      </c>
      <c r="W891" s="1">
        <f t="shared" ca="1" si="720"/>
        <v>4.9389880677386921E-2</v>
      </c>
      <c r="X891" s="1">
        <f t="shared" ca="1" si="721"/>
        <v>5.01394867425718E-2</v>
      </c>
      <c r="Y891" s="1">
        <f t="shared" ca="1" si="722"/>
        <v>5.0931124442977219E-2</v>
      </c>
      <c r="Z891" s="1">
        <f t="shared" ca="1" si="723"/>
        <v>5.176432429860988E-2</v>
      </c>
      <c r="AA891" s="1">
        <f t="shared" ca="1" si="724"/>
        <v>5.2638125787931381E-2</v>
      </c>
      <c r="AB891" s="1">
        <f t="shared" ca="1" si="725"/>
        <v>5.3551078592343482E-2</v>
      </c>
      <c r="AC891" s="1">
        <f t="shared" ca="1" si="726"/>
        <v>5.4501226490049987E-2</v>
      </c>
      <c r="AD891" s="1">
        <f t="shared" ca="1" si="727"/>
        <v>5.5486059987258557E-2</v>
      </c>
      <c r="AE891" s="1">
        <f t="shared" ca="1" si="728"/>
        <v>5.6502421351670516E-2</v>
      </c>
      <c r="AF891" s="1">
        <f t="shared" ca="1" si="729"/>
        <v>5.7546348340531191E-2</v>
      </c>
      <c r="AG891" s="1">
        <f t="shared" ca="1" si="730"/>
        <v>5.8612853694304093E-2</v>
      </c>
      <c r="AH891" s="1">
        <f t="shared" ca="1" si="731"/>
        <v>5.9695657358183225E-2</v>
      </c>
      <c r="AI891" s="1">
        <f t="shared" ca="1" si="732"/>
        <v>6.0786914283546593E-2</v>
      </c>
      <c r="AJ891" s="1">
        <f t="shared" ca="1" si="733"/>
        <v>6.1877004234927126E-2</v>
      </c>
      <c r="AK891" s="1">
        <f t="shared" ca="1" si="734"/>
        <v>6.2954458739884311E-2</v>
      </c>
      <c r="AL891" s="1">
        <f t="shared" ca="1" si="735"/>
        <v>6.400608180818769E-2</v>
      </c>
      <c r="AM891" s="1">
        <f t="shared" ca="1" si="736"/>
        <v>6.5017271518543196E-2</v>
      </c>
      <c r="AN891" s="1">
        <f t="shared" ca="1" si="737"/>
        <v>6.5972484293257902E-2</v>
      </c>
      <c r="AO891" s="1">
        <f t="shared" ca="1" si="738"/>
        <v>6.6855743210668034E-2</v>
      </c>
      <c r="AP891" s="1">
        <f t="shared" ca="1" si="739"/>
        <v>6.7651131698972203E-2</v>
      </c>
      <c r="AQ891" s="1">
        <f t="shared" ca="1" si="740"/>
        <v>6.8343365144093796E-2</v>
      </c>
      <c r="AR891" s="1">
        <f t="shared" ca="1" si="741"/>
        <v>6.8918734105909304E-2</v>
      </c>
      <c r="AS891" s="1">
        <f t="shared" ca="1" si="742"/>
        <v>6.9366765007588996E-2</v>
      </c>
      <c r="AT891" s="1">
        <f t="shared" ca="1" si="743"/>
        <v>6.968258895456661E-2</v>
      </c>
      <c r="AU891" s="1">
        <f t="shared" ca="1" si="744"/>
        <v>6.9869212307087869E-2</v>
      </c>
      <c r="AV891" s="1">
        <f t="shared" ca="1" si="745"/>
        <v>6.9938185502547962E-2</v>
      </c>
      <c r="AW891" s="1">
        <f t="shared" ca="1" si="746"/>
        <v>6.9907615355071895E-2</v>
      </c>
      <c r="AX891" s="1">
        <f t="shared" ca="1" si="747"/>
        <v>6.9798693924788519E-2</v>
      </c>
      <c r="AY891" s="1">
        <f t="shared" ca="1" si="748"/>
        <v>6.9635018650577182E-2</v>
      </c>
      <c r="AZ891" s="1">
        <f t="shared" ca="1" si="697"/>
        <v>6.9448089795825618E-2</v>
      </c>
      <c r="BC891" s="1">
        <f t="shared" ca="1" si="750"/>
        <v>1.2407724205972759</v>
      </c>
      <c r="BD891" s="1">
        <f t="shared" ca="1" si="750"/>
        <v>-7.1253025292703498E-2</v>
      </c>
      <c r="BE891" s="1">
        <f t="shared" ca="1" si="750"/>
        <v>0.96981927859826733</v>
      </c>
    </row>
    <row r="892" spans="1:57" x14ac:dyDescent="0.2">
      <c r="A892" s="118">
        <f t="shared" si="698"/>
        <v>8.7999999999998568</v>
      </c>
      <c r="B892" s="1">
        <f t="shared" ca="1" si="699"/>
        <v>3.9946776082185359E-2</v>
      </c>
      <c r="C892" s="1">
        <f t="shared" ca="1" si="700"/>
        <v>4.0306877607514453E-2</v>
      </c>
      <c r="D892" s="1">
        <f t="shared" ca="1" si="701"/>
        <v>4.0674366516279842E-2</v>
      </c>
      <c r="E892" s="1">
        <f t="shared" ca="1" si="702"/>
        <v>4.1049027728305008E-2</v>
      </c>
      <c r="F892" s="1">
        <f t="shared" ca="1" si="703"/>
        <v>4.1430235556132393E-2</v>
      </c>
      <c r="G892" s="1">
        <f t="shared" ca="1" si="704"/>
        <v>4.1817283226608375E-2</v>
      </c>
      <c r="H892" s="1">
        <f t="shared" ca="1" si="705"/>
        <v>4.2209674098815958E-2</v>
      </c>
      <c r="I892" s="1">
        <f t="shared" ca="1" si="706"/>
        <v>4.2607359555252536E-2</v>
      </c>
      <c r="J892" s="1">
        <f t="shared" ca="1" si="707"/>
        <v>4.3010906018937256E-2</v>
      </c>
      <c r="K892" s="1">
        <f t="shared" ca="1" si="708"/>
        <v>4.3421578374167914E-2</v>
      </c>
      <c r="L892" s="1">
        <f t="shared" ca="1" si="709"/>
        <v>4.3841337759315285E-2</v>
      </c>
      <c r="M892" s="1">
        <f t="shared" ca="1" si="710"/>
        <v>4.4272763802958935E-2</v>
      </c>
      <c r="N892" s="1">
        <f t="shared" ca="1" si="711"/>
        <v>4.4718920634069736E-2</v>
      </c>
      <c r="O892" s="1">
        <f t="shared" ca="1" si="712"/>
        <v>4.5183190123763962E-2</v>
      </c>
      <c r="P892" s="1">
        <f t="shared" ca="1" si="713"/>
        <v>4.5669094851693424E-2</v>
      </c>
      <c r="Q892" s="1">
        <f t="shared" ca="1" si="714"/>
        <v>4.6180128893713687E-2</v>
      </c>
      <c r="R892" s="1">
        <f t="shared" ca="1" si="715"/>
        <v>4.671960880867472E-2</v>
      </c>
      <c r="S892" s="1">
        <f t="shared" ca="1" si="716"/>
        <v>4.7290551759738501E-2</v>
      </c>
      <c r="T892" s="1">
        <f t="shared" ca="1" si="717"/>
        <v>4.7895583260900543E-2</v>
      </c>
      <c r="U892" s="1">
        <f t="shared" ca="1" si="718"/>
        <v>4.8536873645528493E-2</v>
      </c>
      <c r="V892" s="1">
        <f t="shared" ca="1" si="719"/>
        <v>4.921609985623502E-2</v>
      </c>
      <c r="W892" s="1">
        <f t="shared" ca="1" si="720"/>
        <v>4.9934427521172588E-2</v>
      </c>
      <c r="X892" s="1">
        <f t="shared" ca="1" si="721"/>
        <v>5.0692507591196749E-2</v>
      </c>
      <c r="Y892" s="1">
        <f t="shared" ca="1" si="722"/>
        <v>5.1490481984719123E-2</v>
      </c>
      <c r="Z892" s="1">
        <f t="shared" ca="1" si="723"/>
        <v>5.2327993211878532E-2</v>
      </c>
      <c r="AA892" s="1">
        <f t="shared" ca="1" si="724"/>
        <v>5.3204192902988535E-2</v>
      </c>
      <c r="AB892" s="1">
        <f t="shared" ca="1" si="725"/>
        <v>5.4117742622473618E-2</v>
      </c>
      <c r="AC892" s="1">
        <f t="shared" ca="1" si="726"/>
        <v>5.5066797050640978E-2</v>
      </c>
      <c r="AD892" s="1">
        <f t="shared" ca="1" si="727"/>
        <v>5.6048955575025115E-2</v>
      </c>
      <c r="AE892" s="1">
        <f t="shared" ca="1" si="728"/>
        <v>5.7061166011033927E-2</v>
      </c>
      <c r="AF892" s="1">
        <f t="shared" ca="1" si="729"/>
        <v>5.8099566961979002E-2</v>
      </c>
      <c r="AG892" s="1">
        <f t="shared" ca="1" si="730"/>
        <v>5.9159266289610477E-2</v>
      </c>
      <c r="AH892" s="1">
        <f t="shared" ca="1" si="731"/>
        <v>6.0234073177402939E-2</v>
      </c>
      <c r="AI892" s="1">
        <f t="shared" ca="1" si="732"/>
        <v>6.131622711239889E-2</v>
      </c>
      <c r="AJ892" s="1">
        <f t="shared" ca="1" si="733"/>
        <v>6.2396190387656536E-2</v>
      </c>
      <c r="AK892" s="1">
        <f t="shared" ca="1" si="734"/>
        <v>6.3462578894699861E-2</v>
      </c>
      <c r="AL892" s="1">
        <f t="shared" ca="1" si="735"/>
        <v>6.4502286844052723E-2</v>
      </c>
      <c r="AM892" s="1">
        <f t="shared" ca="1" si="736"/>
        <v>6.5500811208765677E-2</v>
      </c>
      <c r="AN892" s="1">
        <f t="shared" ca="1" si="737"/>
        <v>6.6442716904153432E-2</v>
      </c>
      <c r="AO892" s="1">
        <f t="shared" ca="1" si="738"/>
        <v>6.7312144855678893E-2</v>
      </c>
      <c r="AP892" s="1">
        <f t="shared" ca="1" si="739"/>
        <v>6.8093307324639196E-2</v>
      </c>
      <c r="AQ892" s="1">
        <f t="shared" ca="1" si="740"/>
        <v>6.8771067049746309E-2</v>
      </c>
      <c r="AR892" s="1">
        <f t="shared" ca="1" si="741"/>
        <v>6.9331894944581363E-2</v>
      </c>
      <c r="AS892" s="1">
        <f t="shared" ca="1" si="742"/>
        <v>6.9765545113738697E-2</v>
      </c>
      <c r="AT892" s="1">
        <f t="shared" ca="1" si="743"/>
        <v>7.0067421905759306E-2</v>
      </c>
      <c r="AU892" s="1">
        <f t="shared" ca="1" si="744"/>
        <v>7.0240818686482617E-2</v>
      </c>
      <c r="AV892" s="1">
        <f t="shared" ca="1" si="745"/>
        <v>7.0297533805886131E-2</v>
      </c>
      <c r="AW892" s="1">
        <f t="shared" ca="1" si="746"/>
        <v>7.0255853545400815E-2</v>
      </c>
      <c r="AX892" s="1">
        <f t="shared" ca="1" si="747"/>
        <v>7.0137137172414057E-2</v>
      </c>
      <c r="AY892" s="1">
        <f t="shared" ca="1" si="748"/>
        <v>6.9965261025087877E-2</v>
      </c>
      <c r="AZ892" s="1">
        <f t="shared" ca="1" si="697"/>
        <v>6.9771683472953067E-2</v>
      </c>
      <c r="BC892" s="1">
        <f t="shared" ca="1" si="750"/>
        <v>0.58000167212941278</v>
      </c>
      <c r="BD892" s="1">
        <f t="shared" ca="1" si="750"/>
        <v>0.51739831047446572</v>
      </c>
      <c r="BE892" s="1">
        <f t="shared" ca="1" si="750"/>
        <v>1.102663180773658</v>
      </c>
    </row>
    <row r="893" spans="1:57" x14ac:dyDescent="0.2">
      <c r="A893" s="118">
        <f t="shared" si="698"/>
        <v>8.8099999999998566</v>
      </c>
      <c r="B893" s="1">
        <f t="shared" ca="1" si="699"/>
        <v>3.9033348504860524E-2</v>
      </c>
      <c r="C893" s="1">
        <f t="shared" ca="1" si="700"/>
        <v>3.9405421596155621E-2</v>
      </c>
      <c r="D893" s="1">
        <f t="shared" ca="1" si="701"/>
        <v>3.9785906537824781E-2</v>
      </c>
      <c r="E893" s="1">
        <f t="shared" ca="1" si="702"/>
        <v>4.0174511057835746E-2</v>
      </c>
      <c r="F893" s="1">
        <f t="shared" ca="1" si="703"/>
        <v>4.0570536039245188E-2</v>
      </c>
      <c r="G893" s="1">
        <f t="shared" ca="1" si="704"/>
        <v>4.09732047775834E-2</v>
      </c>
      <c r="H893" s="1">
        <f t="shared" ca="1" si="705"/>
        <v>4.1381953583905853E-2</v>
      </c>
      <c r="I893" s="1">
        <f t="shared" ca="1" si="706"/>
        <v>4.1796668662159066E-2</v>
      </c>
      <c r="J893" s="1">
        <f t="shared" ca="1" si="707"/>
        <v>4.2217851812280105E-2</v>
      </c>
      <c r="K893" s="1">
        <f t="shared" ca="1" si="708"/>
        <v>4.2646702452797225E-2</v>
      </c>
      <c r="L893" s="1">
        <f t="shared" ca="1" si="709"/>
        <v>4.3085114175612171E-2</v>
      </c>
      <c r="M893" s="1">
        <f t="shared" ca="1" si="710"/>
        <v>4.3535596091690387E-2</v>
      </c>
      <c r="N893" s="1">
        <f t="shared" ca="1" si="711"/>
        <v>4.4001138383134901E-2</v>
      </c>
      <c r="O893" s="1">
        <f t="shared" ca="1" si="712"/>
        <v>4.4485045502113837E-2</v>
      </c>
      <c r="P893" s="1">
        <f t="shared" ca="1" si="713"/>
        <v>4.4990759424011754E-2</v>
      </c>
      <c r="Q893" s="1">
        <f t="shared" ca="1" si="714"/>
        <v>4.5521690939305103E-2</v>
      </c>
      <c r="R893" s="1">
        <f t="shared" ca="1" si="715"/>
        <v>4.6081071255391549E-2</v>
      </c>
      <c r="S893" s="1">
        <f t="shared" ca="1" si="716"/>
        <v>4.6671830757117394E-2</v>
      </c>
      <c r="T893" s="1">
        <f t="shared" ca="1" si="717"/>
        <v>4.7296507351036986E-2</v>
      </c>
      <c r="U893" s="1">
        <f t="shared" ca="1" si="718"/>
        <v>4.7957183442501473E-2</v>
      </c>
      <c r="V893" s="1">
        <f t="shared" ca="1" si="719"/>
        <v>4.8655448114443903E-2</v>
      </c>
      <c r="W893" s="1">
        <f t="shared" ca="1" si="720"/>
        <v>4.9392379461369477E-2</v>
      </c>
      <c r="X893" s="1">
        <f t="shared" ca="1" si="721"/>
        <v>5.0168541358679417E-2</v>
      </c>
      <c r="Y893" s="1">
        <f t="shared" ca="1" si="722"/>
        <v>5.0983989126879965E-2</v>
      </c>
      <c r="Z893" s="1">
        <f t="shared" ca="1" si="723"/>
        <v>5.183827906360565E-2</v>
      </c>
      <c r="AA893" s="1">
        <f t="shared" ca="1" si="724"/>
        <v>5.2730476739774629E-2</v>
      </c>
      <c r="AB893" s="1">
        <f t="shared" ca="1" si="725"/>
        <v>5.3659157377344918E-2</v>
      </c>
      <c r="AC893" s="1">
        <f t="shared" ca="1" si="726"/>
        <v>5.4622388312440776E-2</v>
      </c>
      <c r="AD893" s="1">
        <f t="shared" ca="1" si="727"/>
        <v>5.5617679541380326E-2</v>
      </c>
      <c r="AE893" s="1">
        <f t="shared" ca="1" si="728"/>
        <v>5.6641886127374468E-2</v>
      </c>
      <c r="AF893" s="1">
        <f t="shared" ca="1" si="729"/>
        <v>5.7691049199434623E-2</v>
      </c>
      <c r="AG893" s="1">
        <f t="shared" ca="1" si="730"/>
        <v>5.8760173417066672E-2</v>
      </c>
      <c r="AH893" s="1">
        <f t="shared" ca="1" si="731"/>
        <v>5.9842958902102637E-2</v>
      </c>
      <c r="AI893" s="1">
        <f t="shared" ca="1" si="732"/>
        <v>6.0931531431235961E-2</v>
      </c>
      <c r="AJ893" s="1">
        <f t="shared" ca="1" si="733"/>
        <v>6.2016237656888087E-2</v>
      </c>
      <c r="AK893" s="1">
        <f t="shared" ca="1" si="734"/>
        <v>6.3085579745412512E-2</v>
      </c>
      <c r="AL893" s="1">
        <f t="shared" ca="1" si="735"/>
        <v>6.4126344076088401E-2</v>
      </c>
      <c r="AM893" s="1">
        <f t="shared" ca="1" si="736"/>
        <v>6.5123928502413414E-2</v>
      </c>
      <c r="AN893" s="1">
        <f t="shared" ca="1" si="737"/>
        <v>6.6062808413921481E-2</v>
      </c>
      <c r="AO893" s="1">
        <f t="shared" ca="1" si="738"/>
        <v>6.6927044597050803E-2</v>
      </c>
      <c r="AP893" s="1">
        <f t="shared" ca="1" si="739"/>
        <v>6.7700780310720063E-2</v>
      </c>
      <c r="AQ893" s="1">
        <f t="shared" ca="1" si="740"/>
        <v>6.8368828100577303E-2</v>
      </c>
      <c r="AR893" s="1">
        <f t="shared" ca="1" si="741"/>
        <v>6.8917641974591923E-2</v>
      </c>
      <c r="AS893" s="1">
        <f t="shared" ca="1" si="742"/>
        <v>6.9337006424145198E-2</v>
      </c>
      <c r="AT893" s="1">
        <f t="shared" ca="1" si="743"/>
        <v>6.9622401110264284E-2</v>
      </c>
      <c r="AU893" s="1">
        <f t="shared" ca="1" si="744"/>
        <v>6.9777207416651277E-2</v>
      </c>
      <c r="AV893" s="1">
        <f t="shared" ca="1" si="745"/>
        <v>6.9813272031089682E-2</v>
      </c>
      <c r="AW893" s="1">
        <f t="shared" ca="1" si="746"/>
        <v>6.9748862251244714E-2</v>
      </c>
      <c r="AX893" s="1">
        <f t="shared" ca="1" si="747"/>
        <v>6.9605308579731934E-2</v>
      </c>
      <c r="AY893" s="1">
        <f t="shared" ca="1" si="748"/>
        <v>6.940656163226247E-2</v>
      </c>
      <c r="AZ893" s="1">
        <f t="shared" ca="1" si="697"/>
        <v>6.9183809473001873E-2</v>
      </c>
      <c r="BC893" s="1">
        <f t="shared" ca="1" si="750"/>
        <v>-0.89679503355454138</v>
      </c>
      <c r="BD893" s="1">
        <f t="shared" ca="1" si="750"/>
        <v>0.55901767110937506</v>
      </c>
      <c r="BE893" s="1">
        <f t="shared" ca="1" si="750"/>
        <v>0.30546131219730555</v>
      </c>
    </row>
    <row r="894" spans="1:57" x14ac:dyDescent="0.2">
      <c r="A894" s="118">
        <f t="shared" si="698"/>
        <v>8.8199999999998564</v>
      </c>
      <c r="B894" s="1">
        <f t="shared" ca="1" si="699"/>
        <v>3.9941758981671377E-2</v>
      </c>
      <c r="C894" s="1">
        <f t="shared" ca="1" si="700"/>
        <v>4.0459008418529938E-2</v>
      </c>
      <c r="D894" s="1">
        <f t="shared" ca="1" si="701"/>
        <v>4.096385662438326E-2</v>
      </c>
      <c r="E894" s="1">
        <f t="shared" ca="1" si="702"/>
        <v>4.1456918055804662E-2</v>
      </c>
      <c r="F894" s="1">
        <f t="shared" ca="1" si="703"/>
        <v>4.1938404081542369E-2</v>
      </c>
      <c r="G894" s="1">
        <f t="shared" ca="1" si="704"/>
        <v>4.240845196869026E-2</v>
      </c>
      <c r="H894" s="1">
        <f t="shared" ca="1" si="705"/>
        <v>4.2867414862879746E-2</v>
      </c>
      <c r="I894" s="1">
        <f t="shared" ca="1" si="706"/>
        <v>4.3316097645829776E-2</v>
      </c>
      <c r="J894" s="1">
        <f t="shared" ca="1" si="707"/>
        <v>4.3755921322755478E-2</v>
      </c>
      <c r="K894" s="1">
        <f t="shared" ca="1" si="708"/>
        <v>4.4189003650015504E-2</v>
      </c>
      <c r="L894" s="1">
        <f t="shared" ca="1" si="709"/>
        <v>4.4618154458833596E-2</v>
      </c>
      <c r="M894" s="1">
        <f t="shared" ca="1" si="710"/>
        <v>4.5046796119189922E-2</v>
      </c>
      <c r="N894" s="1">
        <f t="shared" ca="1" si="711"/>
        <v>4.5478828642091976E-2</v>
      </c>
      <c r="O894" s="1">
        <f t="shared" ca="1" si="712"/>
        <v>4.5918462842267277E-2</v>
      </c>
      <c r="P894" s="1">
        <f t="shared" ca="1" si="713"/>
        <v>4.6370043882424807E-2</v>
      </c>
      <c r="Q894" s="1">
        <f t="shared" ca="1" si="714"/>
        <v>4.6837883071554363E-2</v>
      </c>
      <c r="R894" s="1">
        <f t="shared" ca="1" si="715"/>
        <v>4.7326110082277953E-2</v>
      </c>
      <c r="S894" s="1">
        <f t="shared" ca="1" si="716"/>
        <v>4.7838552349757618E-2</v>
      </c>
      <c r="T894" s="1">
        <f t="shared" ca="1" si="717"/>
        <v>4.8378644011908972E-2</v>
      </c>
      <c r="U894" s="1">
        <f t="shared" ca="1" si="718"/>
        <v>4.8949363392647292E-2</v>
      </c>
      <c r="V894" s="1">
        <f t="shared" ca="1" si="719"/>
        <v>4.9553195566960591E-2</v>
      </c>
      <c r="W894" s="1">
        <f t="shared" ca="1" si="720"/>
        <v>5.0192114950084583E-2</v>
      </c>
      <c r="X894" s="1">
        <f t="shared" ca="1" si="721"/>
        <v>5.086758219673105E-2</v>
      </c>
      <c r="Y894" s="1">
        <f t="shared" ca="1" si="722"/>
        <v>5.1580549882422812E-2</v>
      </c>
      <c r="Z894" s="1">
        <f t="shared" ca="1" si="723"/>
        <v>5.2331471940566192E-2</v>
      </c>
      <c r="AA894" s="1">
        <f t="shared" ca="1" si="724"/>
        <v>5.3120311722236448E-2</v>
      </c>
      <c r="AB894" s="1">
        <f t="shared" ca="1" si="725"/>
        <v>5.3946541932104713E-2</v>
      </c>
      <c r="AC894" s="1">
        <f t="shared" ca="1" si="726"/>
        <v>5.4809126366385567E-2</v>
      </c>
      <c r="AD894" s="1">
        <f t="shared" ca="1" si="727"/>
        <v>5.5706469408175079E-2</v>
      </c>
      <c r="AE894" s="1">
        <f t="shared" ca="1" si="728"/>
        <v>5.6636317119258969E-2</v>
      </c>
      <c r="AF894" s="1">
        <f t="shared" ca="1" si="729"/>
        <v>5.7595596885003562E-2</v>
      </c>
      <c r="AG894" s="1">
        <f t="shared" ca="1" si="730"/>
        <v>5.8580193890696415E-2</v>
      </c>
      <c r="AH894" s="1">
        <f t="shared" ca="1" si="731"/>
        <v>5.9584682948766801E-2</v>
      </c>
      <c r="AI894" s="1">
        <f t="shared" ca="1" si="732"/>
        <v>6.0602059932167246E-2</v>
      </c>
      <c r="AJ894" s="1">
        <f t="shared" ca="1" si="733"/>
        <v>6.1623539736205685E-2</v>
      </c>
      <c r="AK894" s="1">
        <f t="shared" ca="1" si="734"/>
        <v>6.2638494765157551E-2</v>
      </c>
      <c r="AL894" s="1">
        <f t="shared" ca="1" si="735"/>
        <v>6.3634587586505129E-2</v>
      </c>
      <c r="AM894" s="1">
        <f t="shared" ca="1" si="736"/>
        <v>6.4598100971282463E-2</v>
      </c>
      <c r="AN894" s="1">
        <f t="shared" ca="1" si="737"/>
        <v>6.5514404816191793E-2</v>
      </c>
      <c r="AO894" s="1">
        <f t="shared" ca="1" si="738"/>
        <v>6.6368463836593478E-2</v>
      </c>
      <c r="AP894" s="1">
        <f t="shared" ca="1" si="739"/>
        <v>6.7145336510427908E-2</v>
      </c>
      <c r="AQ894" s="1">
        <f t="shared" ca="1" si="740"/>
        <v>6.783076970124223E-2</v>
      </c>
      <c r="AR894" s="1">
        <f t="shared" ca="1" si="741"/>
        <v>6.8412185302455922E-2</v>
      </c>
      <c r="AS894" s="1">
        <f t="shared" ca="1" si="742"/>
        <v>6.8880382935965156E-2</v>
      </c>
      <c r="AT894" s="1">
        <f t="shared" ca="1" si="743"/>
        <v>6.9231901674604704E-2</v>
      </c>
      <c r="AU894" s="1">
        <f t="shared" ca="1" si="744"/>
        <v>6.9471193971552117E-2</v>
      </c>
      <c r="AV894" s="1">
        <f t="shared" ca="1" si="745"/>
        <v>6.9611137351179339E-2</v>
      </c>
      <c r="AW894" s="1">
        <f t="shared" ca="1" si="746"/>
        <v>6.9670963776979705E-2</v>
      </c>
      <c r="AX894" s="1">
        <f t="shared" ca="1" si="747"/>
        <v>6.9672960892857211E-2</v>
      </c>
      <c r="AY894" s="1">
        <f t="shared" ca="1" si="748"/>
        <v>6.9642130545627803E-2</v>
      </c>
      <c r="AZ894" s="1">
        <f t="shared" ca="1" si="697"/>
        <v>6.9610425821552607E-2</v>
      </c>
      <c r="BC894" s="1">
        <f t="shared" ca="1" si="750"/>
        <v>0.70554951816570899</v>
      </c>
      <c r="BD894" s="1">
        <f t="shared" ca="1" si="750"/>
        <v>-2.5287264332713928</v>
      </c>
      <c r="BE894" s="1">
        <f t="shared" ca="1" si="750"/>
        <v>0.95165068639653327</v>
      </c>
    </row>
    <row r="895" spans="1:57" x14ac:dyDescent="0.2">
      <c r="A895" s="118">
        <f t="shared" si="698"/>
        <v>8.8299999999998562</v>
      </c>
      <c r="B895" s="1">
        <f t="shared" ca="1" si="699"/>
        <v>4.0080495219105616E-2</v>
      </c>
      <c r="C895" s="1">
        <f t="shared" ca="1" si="700"/>
        <v>4.069353458706107E-2</v>
      </c>
      <c r="D895" s="1">
        <f t="shared" ca="1" si="701"/>
        <v>4.1289247424151555E-2</v>
      </c>
      <c r="E895" s="1">
        <f t="shared" ca="1" si="702"/>
        <v>4.1868356990846192E-2</v>
      </c>
      <c r="F895" s="1">
        <f t="shared" ca="1" si="703"/>
        <v>4.2431187211450706E-2</v>
      </c>
      <c r="G895" s="1">
        <f t="shared" ca="1" si="704"/>
        <v>4.2977991382031316E-2</v>
      </c>
      <c r="H895" s="1">
        <f t="shared" ca="1" si="705"/>
        <v>4.3509241519807812E-2</v>
      </c>
      <c r="I895" s="1">
        <f t="shared" ca="1" si="706"/>
        <v>4.402586319497017E-2</v>
      </c>
      <c r="J895" s="1">
        <f t="shared" ca="1" si="707"/>
        <v>4.4529398600811156E-2</v>
      </c>
      <c r="K895" s="1">
        <f t="shared" ca="1" si="708"/>
        <v>4.5022085789698144E-2</v>
      </c>
      <c r="L895" s="1">
        <f t="shared" ca="1" si="709"/>
        <v>4.5506852772719236E-2</v>
      </c>
      <c r="M895" s="1">
        <f t="shared" ca="1" si="710"/>
        <v>4.5987237110415621E-2</v>
      </c>
      <c r="N895" s="1">
        <f t="shared" ca="1" si="711"/>
        <v>4.6467250573520864E-2</v>
      </c>
      <c r="O895" s="1">
        <f t="shared" ca="1" si="712"/>
        <v>4.6951212275965687E-2</v>
      </c>
      <c r="P895" s="1">
        <f t="shared" ca="1" si="713"/>
        <v>4.7443572514555762E-2</v>
      </c>
      <c r="Q895" s="1">
        <f t="shared" ca="1" si="714"/>
        <v>4.7948745075876979E-2</v>
      </c>
      <c r="R895" s="1">
        <f t="shared" ca="1" si="715"/>
        <v>4.8470960069626021E-2</v>
      </c>
      <c r="S895" s="1">
        <f t="shared" ca="1" si="716"/>
        <v>4.9014143965050071E-2</v>
      </c>
      <c r="T895" s="1">
        <f t="shared" ca="1" si="717"/>
        <v>4.9581829125318569E-2</v>
      </c>
      <c r="U895" s="1">
        <f t="shared" ca="1" si="718"/>
        <v>5.0177091794529255E-2</v>
      </c>
      <c r="V895" s="1">
        <f t="shared" ca="1" si="719"/>
        <v>5.080251504644711E-2</v>
      </c>
      <c r="W895" s="1">
        <f t="shared" ca="1" si="720"/>
        <v>5.1460171626358485E-2</v>
      </c>
      <c r="X895" s="1">
        <f t="shared" ca="1" si="721"/>
        <v>5.2151620977948336E-2</v>
      </c>
      <c r="Y895" s="1">
        <f t="shared" ca="1" si="722"/>
        <v>5.2877914939519655E-2</v>
      </c>
      <c r="Z895" s="1">
        <f t="shared" ca="1" si="723"/>
        <v>5.3639607083286807E-2</v>
      </c>
      <c r="AA895" s="1">
        <f t="shared" ca="1" si="724"/>
        <v>5.4436760534681737E-2</v>
      </c>
      <c r="AB895" s="1">
        <f t="shared" ca="1" si="725"/>
        <v>5.5268947460784784E-2</v>
      </c>
      <c r="AC895" s="1">
        <f t="shared" ca="1" si="726"/>
        <v>5.6135230076583068E-2</v>
      </c>
      <c r="AD895" s="1">
        <f t="shared" ca="1" si="727"/>
        <v>5.7034109084335059E-2</v>
      </c>
      <c r="AE895" s="1">
        <f t="shared" ca="1" si="728"/>
        <v>5.7963423449705419E-2</v>
      </c>
      <c r="AF895" s="1">
        <f t="shared" ca="1" si="729"/>
        <v>5.89201886999524E-2</v>
      </c>
      <c r="AG895" s="1">
        <f t="shared" ca="1" si="730"/>
        <v>5.9900372429590065E-2</v>
      </c>
      <c r="AH895" s="1">
        <f t="shared" ca="1" si="731"/>
        <v>6.0898626049906666E-2</v>
      </c>
      <c r="AI895" s="1">
        <f t="shared" ca="1" si="732"/>
        <v>6.190801749319487E-2</v>
      </c>
      <c r="AJ895" s="1">
        <f t="shared" ca="1" si="733"/>
        <v>6.2919831937698303E-2</v>
      </c>
      <c r="AK895" s="1">
        <f t="shared" ca="1" si="734"/>
        <v>6.3923514144768517E-2</v>
      </c>
      <c r="AL895" s="1">
        <f t="shared" ca="1" si="735"/>
        <v>6.4906805044826016E-2</v>
      </c>
      <c r="AM895" s="1">
        <f t="shared" ca="1" si="736"/>
        <v>6.5856074518382421E-2</v>
      </c>
      <c r="AN895" s="1">
        <f t="shared" ca="1" si="737"/>
        <v>6.6756789157891849E-2</v>
      </c>
      <c r="AO895" s="1">
        <f t="shared" ca="1" si="738"/>
        <v>6.7594019833587274E-2</v>
      </c>
      <c r="AP895" s="1">
        <f t="shared" ca="1" si="739"/>
        <v>6.835294262455692E-2</v>
      </c>
      <c r="AQ895" s="1">
        <f t="shared" ca="1" si="740"/>
        <v>6.9019441383746508E-2</v>
      </c>
      <c r="AR895" s="1">
        <f t="shared" ca="1" si="741"/>
        <v>6.9581108835075456E-2</v>
      </c>
      <c r="AS895" s="1">
        <f t="shared" ca="1" si="742"/>
        <v>7.0028962616729099E-2</v>
      </c>
      <c r="AT895" s="1">
        <f t="shared" ca="1" si="743"/>
        <v>7.0359803446651756E-2</v>
      </c>
      <c r="AU895" s="1">
        <f t="shared" ca="1" si="744"/>
        <v>7.0578356042987164E-2</v>
      </c>
      <c r="AV895" s="1">
        <f t="shared" ca="1" si="745"/>
        <v>7.0697729443429044E-2</v>
      </c>
      <c r="AW895" s="1">
        <f t="shared" ca="1" si="746"/>
        <v>7.073732212695652E-2</v>
      </c>
      <c r="AX895" s="1">
        <f t="shared" ca="1" si="747"/>
        <v>7.0719582760706889E-2</v>
      </c>
      <c r="AY895" s="1">
        <f t="shared" ca="1" si="748"/>
        <v>7.0669760698569214E-2</v>
      </c>
      <c r="AZ895" s="1">
        <f t="shared" ca="1" si="697"/>
        <v>7.0619298131907884E-2</v>
      </c>
      <c r="BC895" s="1">
        <f t="shared" ca="1" si="750"/>
        <v>1.6639675064578006</v>
      </c>
      <c r="BD895" s="1">
        <f t="shared" ca="1" si="750"/>
        <v>0.8044813343574555</v>
      </c>
      <c r="BE895" s="1">
        <f t="shared" ca="1" si="750"/>
        <v>1.3798713732760488</v>
      </c>
    </row>
    <row r="896" spans="1:57" x14ac:dyDescent="0.2">
      <c r="A896" s="118">
        <f t="shared" si="698"/>
        <v>8.839999999999856</v>
      </c>
      <c r="B896" s="1">
        <f t="shared" ca="1" si="699"/>
        <v>4.0074409586735242E-2</v>
      </c>
      <c r="C896" s="1">
        <f t="shared" ca="1" si="700"/>
        <v>4.0732065044396949E-2</v>
      </c>
      <c r="D896" s="1">
        <f t="shared" ca="1" si="701"/>
        <v>4.1369488422567394E-2</v>
      </c>
      <c r="E896" s="1">
        <f t="shared" ca="1" si="702"/>
        <v>4.1987488223022187E-2</v>
      </c>
      <c r="F896" s="1">
        <f t="shared" ca="1" si="703"/>
        <v>4.2586477357470329E-2</v>
      </c>
      <c r="G896" s="1">
        <f t="shared" ca="1" si="704"/>
        <v>4.3166801570180172E-2</v>
      </c>
      <c r="H896" s="1">
        <f t="shared" ca="1" si="705"/>
        <v>4.3729028148674992E-2</v>
      </c>
      <c r="I896" s="1">
        <f t="shared" ca="1" si="706"/>
        <v>4.4274179723985424E-2</v>
      </c>
      <c r="J896" s="1">
        <f t="shared" ca="1" si="707"/>
        <v>4.4803896022017939E-2</v>
      </c>
      <c r="K896" s="1">
        <f t="shared" ca="1" si="708"/>
        <v>4.5320511711203236E-2</v>
      </c>
      <c r="L896" s="1">
        <f t="shared" ca="1" si="709"/>
        <v>4.5827049285085165E-2</v>
      </c>
      <c r="M896" s="1">
        <f t="shared" ca="1" si="710"/>
        <v>4.632713778852672E-2</v>
      </c>
      <c r="N896" s="1">
        <f t="shared" ca="1" si="711"/>
        <v>4.6824877045154548E-2</v>
      </c>
      <c r="O896" s="1">
        <f t="shared" ca="1" si="712"/>
        <v>4.7324670767177904E-2</v>
      </c>
      <c r="P896" s="1">
        <f t="shared" ca="1" si="713"/>
        <v>4.7831050694746628E-2</v>
      </c>
      <c r="Q896" s="1">
        <f t="shared" ca="1" si="714"/>
        <v>4.8348509413609728E-2</v>
      </c>
      <c r="R896" s="1">
        <f t="shared" ca="1" si="715"/>
        <v>4.8881353804856247E-2</v>
      </c>
      <c r="S896" s="1">
        <f t="shared" ca="1" si="716"/>
        <v>4.9433585718019354E-2</v>
      </c>
      <c r="T896" s="1">
        <f t="shared" ca="1" si="717"/>
        <v>5.0008812097798366E-2</v>
      </c>
      <c r="U896" s="1">
        <f t="shared" ca="1" si="718"/>
        <v>5.0610183472422847E-2</v>
      </c>
      <c r="V896" s="1">
        <f t="shared" ca="1" si="719"/>
        <v>5.1240357283437683E-2</v>
      </c>
      <c r="W896" s="1">
        <f t="shared" ca="1" si="720"/>
        <v>5.1901480977735774E-2</v>
      </c>
      <c r="X896" s="1">
        <f t="shared" ca="1" si="721"/>
        <v>5.259518915982888E-2</v>
      </c>
      <c r="Y896" s="1">
        <f t="shared" ca="1" si="722"/>
        <v>5.3322609300698195E-2</v>
      </c>
      <c r="Z896" s="1">
        <f t="shared" ca="1" si="723"/>
        <v>5.4084370976454549E-2</v>
      </c>
      <c r="AA896" s="1">
        <f t="shared" ca="1" si="724"/>
        <v>5.4880613443025118E-2</v>
      </c>
      <c r="AB896" s="1">
        <f t="shared" ca="1" si="725"/>
        <v>5.571098467140416E-2</v>
      </c>
      <c r="AC896" s="1">
        <f t="shared" ca="1" si="726"/>
        <v>5.657462161573662E-2</v>
      </c>
      <c r="AD896" s="1">
        <f t="shared" ca="1" si="727"/>
        <v>5.7470097591515175E-2</v>
      </c>
      <c r="AE896" s="1">
        <f t="shared" ca="1" si="728"/>
        <v>5.8395320735421148E-2</v>
      </c>
      <c r="AF896" s="1">
        <f t="shared" ca="1" si="729"/>
        <v>5.9347370964328884E-2</v>
      </c>
      <c r="AG896" s="1">
        <f t="shared" ca="1" si="730"/>
        <v>6.0322274528149068E-2</v>
      </c>
      <c r="AH896" s="1">
        <f t="shared" ca="1" si="731"/>
        <v>6.1314735708616036E-2</v>
      </c>
      <c r="AI896" s="1">
        <f t="shared" ca="1" si="732"/>
        <v>6.2317870824211967E-2</v>
      </c>
      <c r="AJ896" s="1">
        <f t="shared" ca="1" si="733"/>
        <v>6.3323011739976481E-2</v>
      </c>
      <c r="AK896" s="1">
        <f t="shared" ca="1" si="734"/>
        <v>6.4319652056831905E-2</v>
      </c>
      <c r="AL896" s="1">
        <f t="shared" ca="1" si="735"/>
        <v>6.5295587605445266E-2</v>
      </c>
      <c r="AM896" s="1">
        <f t="shared" ca="1" si="736"/>
        <v>6.6237251929908744E-2</v>
      </c>
      <c r="AN896" s="1">
        <f t="shared" ca="1" si="737"/>
        <v>6.7130184869988146E-2</v>
      </c>
      <c r="AO896" s="1">
        <f t="shared" ca="1" si="738"/>
        <v>6.7959540042092106E-2</v>
      </c>
      <c r="AP896" s="1">
        <f t="shared" ca="1" si="739"/>
        <v>6.8710587876599116E-2</v>
      </c>
      <c r="AQ896" s="1">
        <f t="shared" ca="1" si="740"/>
        <v>6.9369326255053015E-2</v>
      </c>
      <c r="AR896" s="1">
        <f t="shared" ca="1" si="741"/>
        <v>6.9923496037966354E-2</v>
      </c>
      <c r="AS896" s="1">
        <f t="shared" ca="1" si="742"/>
        <v>7.0364310114767584E-2</v>
      </c>
      <c r="AT896" s="1">
        <f t="shared" ca="1" si="743"/>
        <v>7.0688807423285108E-2</v>
      </c>
      <c r="AU896" s="1">
        <f t="shared" ca="1" si="744"/>
        <v>7.0901960493973473E-2</v>
      </c>
      <c r="AV896" s="1">
        <f t="shared" ca="1" si="745"/>
        <v>7.101708494026894E-2</v>
      </c>
      <c r="AW896" s="1">
        <f t="shared" ca="1" si="746"/>
        <v>7.105372200916879E-2</v>
      </c>
      <c r="AX896" s="1">
        <f t="shared" ca="1" si="747"/>
        <v>7.1034459483097931E-2</v>
      </c>
      <c r="AY896" s="1">
        <f t="shared" ca="1" si="748"/>
        <v>7.098475541735659E-2</v>
      </c>
      <c r="AZ896" s="1">
        <f t="shared" ca="1" si="697"/>
        <v>7.0935523011241397E-2</v>
      </c>
      <c r="BC896" s="1">
        <f t="shared" ca="1" si="750"/>
        <v>0.52342477063348714</v>
      </c>
      <c r="BD896" s="1">
        <f t="shared" ca="1" si="750"/>
        <v>0.20683344591611785</v>
      </c>
      <c r="BE896" s="1">
        <f t="shared" ca="1" si="750"/>
        <v>0.59229861422448593</v>
      </c>
    </row>
    <row r="897" spans="1:57" x14ac:dyDescent="0.2">
      <c r="A897" s="118">
        <f t="shared" si="698"/>
        <v>8.8499999999998558</v>
      </c>
      <c r="B897" s="1">
        <f t="shared" ca="1" si="699"/>
        <v>3.9943988247212778E-2</v>
      </c>
      <c r="C897" s="1">
        <f t="shared" ca="1" si="700"/>
        <v>4.0507155406757485E-2</v>
      </c>
      <c r="D897" s="1">
        <f t="shared" ca="1" si="701"/>
        <v>4.1058103419202428E-2</v>
      </c>
      <c r="E897" s="1">
        <f t="shared" ca="1" si="702"/>
        <v>4.1597359958485292E-2</v>
      </c>
      <c r="F897" s="1">
        <f t="shared" ca="1" si="703"/>
        <v>4.2125060848867954E-2</v>
      </c>
      <c r="G897" s="1">
        <f t="shared" ca="1" si="704"/>
        <v>4.2641278195196572E-2</v>
      </c>
      <c r="H897" s="1">
        <f t="shared" ca="1" si="705"/>
        <v>4.3146308447042279E-2</v>
      </c>
      <c r="I897" s="1">
        <f t="shared" ca="1" si="706"/>
        <v>4.3640905161645462E-2</v>
      </c>
      <c r="J897" s="1">
        <f t="shared" ca="1" si="707"/>
        <v>4.412643943512895E-2</v>
      </c>
      <c r="K897" s="1">
        <f t="shared" ca="1" si="708"/>
        <v>4.4604976365248218E-2</v>
      </c>
      <c r="L897" s="1">
        <f t="shared" ca="1" si="709"/>
        <v>4.5079266723973839E-2</v>
      </c>
      <c r="M897" s="1">
        <f t="shared" ca="1" si="710"/>
        <v>4.5552664827795672E-2</v>
      </c>
      <c r="N897" s="1">
        <f t="shared" ca="1" si="711"/>
        <v>4.6028992340074786E-2</v>
      </c>
      <c r="O897" s="1">
        <f t="shared" ca="1" si="712"/>
        <v>4.6512371364133921E-2</v>
      </c>
      <c r="P897" s="1">
        <f t="shared" ca="1" si="713"/>
        <v>4.7007048886517112E-2</v>
      </c>
      <c r="Q897" s="1">
        <f t="shared" ca="1" si="714"/>
        <v>4.7517230107514685E-2</v>
      </c>
      <c r="R897" s="1">
        <f t="shared" ca="1" si="715"/>
        <v>4.8046932507719561E-2</v>
      </c>
      <c r="S897" s="1">
        <f t="shared" ca="1" si="716"/>
        <v>4.8599867156909421E-2</v>
      </c>
      <c r="T897" s="1">
        <f t="shared" ca="1" si="717"/>
        <v>4.9179349431299105E-2</v>
      </c>
      <c r="U897" s="1">
        <f t="shared" ca="1" si="718"/>
        <v>4.9788238000856626E-2</v>
      </c>
      <c r="V897" s="1">
        <f t="shared" ca="1" si="719"/>
        <v>5.042889853751692E-2</v>
      </c>
      <c r="W897" s="1">
        <f t="shared" ca="1" si="720"/>
        <v>5.1103187054897498E-2</v>
      </c>
      <c r="X897" s="1">
        <f t="shared" ca="1" si="721"/>
        <v>5.1812447183707581E-2</v>
      </c>
      <c r="Y897" s="1">
        <f t="shared" ca="1" si="722"/>
        <v>5.2557515890964565E-2</v>
      </c>
      <c r="Z897" s="1">
        <f t="shared" ca="1" si="723"/>
        <v>5.3338732615141347E-2</v>
      </c>
      <c r="AA897" s="1">
        <f t="shared" ca="1" si="724"/>
        <v>5.4155946592062368E-2</v>
      </c>
      <c r="AB897" s="1">
        <f t="shared" ca="1" si="725"/>
        <v>5.5008515431274288E-2</v>
      </c>
      <c r="AC897" s="1">
        <f t="shared" ca="1" si="726"/>
        <v>5.5895284639495071E-2</v>
      </c>
      <c r="AD897" s="1">
        <f t="shared" ca="1" si="727"/>
        <v>5.6814533932540857E-2</v>
      </c>
      <c r="AE897" s="1">
        <f t="shared" ca="1" si="728"/>
        <v>5.7763874378415271E-2</v>
      </c>
      <c r="AF897" s="1">
        <f t="shared" ca="1" si="729"/>
        <v>5.8740084024858003E-2</v>
      </c>
      <c r="AG897" s="1">
        <f t="shared" ca="1" si="730"/>
        <v>5.9738881517410983E-2</v>
      </c>
      <c r="AH897" s="1">
        <f t="shared" ca="1" si="731"/>
        <v>6.0754657774503118E-2</v>
      </c>
      <c r="AI897" s="1">
        <f t="shared" ca="1" si="732"/>
        <v>6.1780211322751875E-2</v>
      </c>
      <c r="AJ897" s="1">
        <f t="shared" ca="1" si="733"/>
        <v>6.2806554612982013E-2</v>
      </c>
      <c r="AK897" s="1">
        <f t="shared" ca="1" si="734"/>
        <v>6.3822864062833759E-2</v>
      </c>
      <c r="AL897" s="1">
        <f t="shared" ca="1" si="735"/>
        <v>6.4816624434421016E-2</v>
      </c>
      <c r="AM897" s="1">
        <f t="shared" ca="1" si="736"/>
        <v>6.5773966983024734E-2</v>
      </c>
      <c r="AN897" s="1">
        <f t="shared" ca="1" si="737"/>
        <v>6.6680138841633374E-2</v>
      </c>
      <c r="AO897" s="1">
        <f t="shared" ca="1" si="738"/>
        <v>6.7520010460867128E-2</v>
      </c>
      <c r="AP897" s="1">
        <f t="shared" ca="1" si="739"/>
        <v>6.8278580871874564E-2</v>
      </c>
      <c r="AQ897" s="1">
        <f t="shared" ca="1" si="740"/>
        <v>6.8941596522891127E-2</v>
      </c>
      <c r="AR897" s="1">
        <f t="shared" ca="1" si="741"/>
        <v>6.9496581209249203E-2</v>
      </c>
      <c r="AS897" s="1">
        <f t="shared" ca="1" si="742"/>
        <v>6.9934577786926785E-2</v>
      </c>
      <c r="AT897" s="1">
        <f t="shared" ca="1" si="743"/>
        <v>7.0252497461418553E-2</v>
      </c>
      <c r="AU897" s="1">
        <f t="shared" ca="1" si="744"/>
        <v>7.0455193606692099E-2</v>
      </c>
      <c r="AV897" s="1">
        <f t="shared" ca="1" si="745"/>
        <v>7.0555820991705376E-2</v>
      </c>
      <c r="AW897" s="1">
        <f t="shared" ca="1" si="746"/>
        <v>7.0573697414352876E-2</v>
      </c>
      <c r="AX897" s="1">
        <f t="shared" ca="1" si="747"/>
        <v>7.0531185020003204E-2</v>
      </c>
      <c r="AY897" s="1">
        <f t="shared" ca="1" si="748"/>
        <v>7.0453569667431812E-2</v>
      </c>
      <c r="AZ897" s="1">
        <f t="shared" ca="1" si="697"/>
        <v>7.0370857756359567E-2</v>
      </c>
      <c r="BC897" s="1">
        <f t="shared" ca="1" si="750"/>
        <v>-0.97391117713694619</v>
      </c>
      <c r="BD897" s="1">
        <f t="shared" ca="1" si="750"/>
        <v>0.10027700764360681</v>
      </c>
      <c r="BE897" s="1">
        <f t="shared" ca="1" si="750"/>
        <v>-1.0911681851493791</v>
      </c>
    </row>
    <row r="898" spans="1:57" x14ac:dyDescent="0.2">
      <c r="A898" s="118">
        <f t="shared" si="698"/>
        <v>8.8599999999998555</v>
      </c>
      <c r="B898" s="1">
        <f t="shared" ca="1" si="699"/>
        <v>3.9071918634107673E-2</v>
      </c>
      <c r="C898" s="1">
        <f t="shared" ca="1" si="700"/>
        <v>3.9665720815246171E-2</v>
      </c>
      <c r="D898" s="1">
        <f t="shared" ca="1" si="701"/>
        <v>4.0244350939661014E-2</v>
      </c>
      <c r="E898" s="1">
        <f t="shared" ca="1" si="702"/>
        <v>4.0808448924628989E-2</v>
      </c>
      <c r="F898" s="1">
        <f t="shared" ca="1" si="703"/>
        <v>4.1358266572294584E-2</v>
      </c>
      <c r="G898" s="1">
        <f t="shared" ca="1" si="704"/>
        <v>4.1893995400480381E-2</v>
      </c>
      <c r="H898" s="1">
        <f t="shared" ca="1" si="705"/>
        <v>4.2416054052457845E-2</v>
      </c>
      <c r="I898" s="1">
        <f t="shared" ca="1" si="706"/>
        <v>4.2925320016926456E-2</v>
      </c>
      <c r="J898" s="1">
        <f t="shared" ca="1" si="707"/>
        <v>4.3423288737776795E-2</v>
      </c>
      <c r="K898" s="1">
        <f t="shared" ca="1" si="708"/>
        <v>4.3912148695440384E-2</v>
      </c>
      <c r="L898" s="1">
        <f t="shared" ca="1" si="709"/>
        <v>4.4394771876547744E-2</v>
      </c>
      <c r="M898" s="1">
        <f t="shared" ca="1" si="710"/>
        <v>4.4874630796946965E-2</v>
      </c>
      <c r="N898" s="1">
        <f t="shared" ca="1" si="711"/>
        <v>4.5355661887130354E-2</v>
      </c>
      <c r="O898" s="1">
        <f t="shared" ca="1" si="712"/>
        <v>4.5842098575008976E-2</v>
      </c>
      <c r="P898" s="1">
        <f t="shared" ca="1" si="713"/>
        <v>4.6338296037253209E-2</v>
      </c>
      <c r="Q898" s="1">
        <f t="shared" ca="1" si="714"/>
        <v>4.6848565044763188E-2</v>
      </c>
      <c r="R898" s="1">
        <f t="shared" ca="1" si="715"/>
        <v>4.737702664641974E-2</v>
      </c>
      <c r="S898" s="1">
        <f t="shared" ca="1" si="716"/>
        <v>4.7927494112839711E-2</v>
      </c>
      <c r="T898" s="1">
        <f t="shared" ca="1" si="717"/>
        <v>4.8503384242327141E-2</v>
      </c>
      <c r="U898" s="1">
        <f t="shared" ca="1" si="718"/>
        <v>4.9107656844730757E-2</v>
      </c>
      <c r="V898" s="1">
        <f t="shared" ca="1" si="719"/>
        <v>4.974277882547145E-2</v>
      </c>
      <c r="W898" s="1">
        <f t="shared" ca="1" si="720"/>
        <v>5.0410707770450015E-2</v>
      </c>
      <c r="X898" s="1">
        <f t="shared" ca="1" si="721"/>
        <v>5.1112889342339152E-2</v>
      </c>
      <c r="Y898" s="1">
        <f t="shared" ca="1" si="722"/>
        <v>5.1850263007888191E-2</v>
      </c>
      <c r="Z898" s="1">
        <f t="shared" ca="1" si="723"/>
        <v>5.262327106665203E-2</v>
      </c>
      <c r="AA898" s="1">
        <f t="shared" ca="1" si="724"/>
        <v>5.3431865723894682E-2</v>
      </c>
      <c r="AB898" s="1">
        <f t="shared" ca="1" si="725"/>
        <v>5.4275507202364869E-2</v>
      </c>
      <c r="AC898" s="1">
        <f t="shared" ca="1" si="726"/>
        <v>5.5153142514677803E-2</v>
      </c>
      <c r="AD898" s="1">
        <f t="shared" ca="1" si="727"/>
        <v>5.606315070396227E-2</v>
      </c>
      <c r="AE898" s="1">
        <f t="shared" ca="1" si="728"/>
        <v>5.7003238669904296E-2</v>
      </c>
      <c r="AF898" s="1">
        <f t="shared" ca="1" si="729"/>
        <v>5.7970275472773461E-2</v>
      </c>
      <c r="AG898" s="1">
        <f t="shared" ca="1" si="730"/>
        <v>5.8960065034933409E-2</v>
      </c>
      <c r="AH898" s="1">
        <f t="shared" ca="1" si="731"/>
        <v>5.9967077819305693E-2</v>
      </c>
      <c r="AI898" s="1">
        <f t="shared" ca="1" si="732"/>
        <v>6.0984187524565261E-2</v>
      </c>
      <c r="AJ898" s="1">
        <f t="shared" ca="1" si="733"/>
        <v>6.2002480228309897E-2</v>
      </c>
      <c r="AK898" s="1">
        <f t="shared" ca="1" si="734"/>
        <v>6.3011208283561534E-2</v>
      </c>
      <c r="AL898" s="1">
        <f t="shared" ca="1" si="735"/>
        <v>6.3997938555844999E-2</v>
      </c>
      <c r="AM898" s="1">
        <f t="shared" ca="1" si="736"/>
        <v>6.4948893199639937E-2</v>
      </c>
      <c r="AN898" s="1">
        <f t="shared" ca="1" si="737"/>
        <v>6.5849419828346439E-2</v>
      </c>
      <c r="AO898" s="1">
        <f t="shared" ca="1" si="738"/>
        <v>6.668449895849668E-2</v>
      </c>
      <c r="AP898" s="1">
        <f t="shared" ca="1" si="739"/>
        <v>6.7439251617696927E-2</v>
      </c>
      <c r="AQ898" s="1">
        <f t="shared" ca="1" si="740"/>
        <v>6.8099566504606052E-2</v>
      </c>
      <c r="AR898" s="1">
        <f t="shared" ca="1" si="741"/>
        <v>6.8653144286380086E-2</v>
      </c>
      <c r="AS898" s="1">
        <f t="shared" ca="1" si="742"/>
        <v>6.9091251627938097E-2</v>
      </c>
      <c r="AT898" s="1">
        <f t="shared" ca="1" si="743"/>
        <v>6.9411065170327191E-2</v>
      </c>
      <c r="AU898" s="1">
        <f t="shared" ca="1" si="744"/>
        <v>6.9617711293637474E-2</v>
      </c>
      <c r="AV898" s="1">
        <f t="shared" ca="1" si="745"/>
        <v>6.9724575666625266E-2</v>
      </c>
      <c r="AW898" s="1">
        <f t="shared" ca="1" si="746"/>
        <v>6.9751145590692412E-2</v>
      </c>
      <c r="AX898" s="1">
        <f t="shared" ca="1" si="747"/>
        <v>6.9719951639331118E-2</v>
      </c>
      <c r="AY898" s="1">
        <f t="shared" ca="1" si="748"/>
        <v>6.9656485779100233E-2</v>
      </c>
      <c r="AZ898" s="1">
        <f t="shared" ca="1" si="697"/>
        <v>6.9590370106868166E-2</v>
      </c>
      <c r="BC898" s="1">
        <f t="shared" ca="1" si="750"/>
        <v>-1.2038482272429682</v>
      </c>
      <c r="BD898" s="1">
        <f t="shared" ca="1" si="750"/>
        <v>-0.12607989472078796</v>
      </c>
      <c r="BE898" s="1">
        <f t="shared" ca="1" si="750"/>
        <v>0.32420801176979808</v>
      </c>
    </row>
    <row r="899" spans="1:57" x14ac:dyDescent="0.2">
      <c r="A899" s="118">
        <f t="shared" si="698"/>
        <v>8.8699999999998553</v>
      </c>
      <c r="B899" s="1">
        <f t="shared" ca="1" si="699"/>
        <v>3.9025570668360827E-2</v>
      </c>
      <c r="C899" s="1">
        <f t="shared" ca="1" si="700"/>
        <v>3.9653272280166608E-2</v>
      </c>
      <c r="D899" s="1">
        <f t="shared" ca="1" si="701"/>
        <v>4.0262012983370975E-2</v>
      </c>
      <c r="E899" s="1">
        <f t="shared" ca="1" si="702"/>
        <v>4.0852585882499577E-2</v>
      </c>
      <c r="F899" s="1">
        <f t="shared" ca="1" si="703"/>
        <v>4.1425399695500249E-2</v>
      </c>
      <c r="G899" s="1">
        <f t="shared" ca="1" si="704"/>
        <v>4.198080627800535E-2</v>
      </c>
      <c r="H899" s="1">
        <f t="shared" ca="1" si="705"/>
        <v>4.2519387370960733E-2</v>
      </c>
      <c r="I899" s="1">
        <f t="shared" ca="1" si="706"/>
        <v>4.3042185272070002E-2</v>
      </c>
      <c r="J899" s="1">
        <f t="shared" ca="1" si="707"/>
        <v>4.3550860622908534E-2</v>
      </c>
      <c r="K899" s="1">
        <f t="shared" ca="1" si="708"/>
        <v>4.4047766112442453E-2</v>
      </c>
      <c r="L899" s="1">
        <f t="shared" ca="1" si="709"/>
        <v>4.4535935750875069E-2</v>
      </c>
      <c r="M899" s="1">
        <f t="shared" ca="1" si="710"/>
        <v>4.5019001053987033E-2</v>
      </c>
      <c r="N899" s="1">
        <f t="shared" ca="1" si="711"/>
        <v>4.55010540197699E-2</v>
      </c>
      <c r="O899" s="1">
        <f t="shared" ca="1" si="712"/>
        <v>4.5986480207252704E-2</v>
      </c>
      <c r="P899" s="1">
        <f t="shared" ca="1" si="713"/>
        <v>4.6479783800060695E-2</v>
      </c>
      <c r="Q899" s="1">
        <f t="shared" ca="1" si="714"/>
        <v>4.6985421968876263E-2</v>
      </c>
      <c r="R899" s="1">
        <f t="shared" ca="1" si="715"/>
        <v>4.7507660172738039E-2</v>
      </c>
      <c r="S899" s="1">
        <f t="shared" ca="1" si="716"/>
        <v>4.80504547367459E-2</v>
      </c>
      <c r="T899" s="1">
        <f t="shared" ca="1" si="717"/>
        <v>4.8617364744867803E-2</v>
      </c>
      <c r="U899" s="1">
        <f t="shared" ca="1" si="718"/>
        <v>4.921149201792413E-2</v>
      </c>
      <c r="V899" s="1">
        <f t="shared" ca="1" si="719"/>
        <v>4.9835445570816601E-2</v>
      </c>
      <c r="W899" s="1">
        <f t="shared" ca="1" si="720"/>
        <v>5.0491325440141739E-2</v>
      </c>
      <c r="X899" s="1">
        <f t="shared" ca="1" si="721"/>
        <v>5.1180720199109964E-2</v>
      </c>
      <c r="Y899" s="1">
        <f t="shared" ca="1" si="722"/>
        <v>5.1904712690648419E-2</v>
      </c>
      <c r="Z899" s="1">
        <f t="shared" ca="1" si="723"/>
        <v>5.2663888946780028E-2</v>
      </c>
      <c r="AA899" s="1">
        <f t="shared" ca="1" si="724"/>
        <v>5.3458345004302507E-2</v>
      </c>
      <c r="AB899" s="1">
        <f t="shared" ca="1" si="725"/>
        <v>5.4287684546239411E-2</v>
      </c>
      <c r="AC899" s="1">
        <f t="shared" ca="1" si="726"/>
        <v>5.5150996916750371E-2</v>
      </c>
      <c r="AD899" s="1">
        <f t="shared" ca="1" si="727"/>
        <v>5.6046801285583106E-2</v>
      </c>
      <c r="AE899" s="1">
        <f t="shared" ca="1" si="728"/>
        <v>5.6972941156941848E-2</v>
      </c>
      <c r="AF899" s="1">
        <f t="shared" ca="1" si="729"/>
        <v>5.792641735813079E-2</v>
      </c>
      <c r="AG899" s="1">
        <f t="shared" ca="1" si="730"/>
        <v>5.8903159842907574E-2</v>
      </c>
      <c r="AH899" s="1">
        <f t="shared" ca="1" si="731"/>
        <v>5.9897759400456566E-2</v>
      </c>
      <c r="AI899" s="1">
        <f t="shared" ca="1" si="732"/>
        <v>6.0903205739823392E-2</v>
      </c>
      <c r="AJ899" s="1">
        <f t="shared" ca="1" si="733"/>
        <v>6.1910699480769882E-2</v>
      </c>
      <c r="AK899" s="1">
        <f t="shared" ca="1" si="734"/>
        <v>6.2909609904279171E-2</v>
      </c>
      <c r="AL899" s="1">
        <f t="shared" ca="1" si="735"/>
        <v>6.3887627024421606E-2</v>
      </c>
      <c r="AM899" s="1">
        <f t="shared" ca="1" si="736"/>
        <v>6.4831104955718671E-2</v>
      </c>
      <c r="AN899" s="1">
        <f t="shared" ca="1" si="737"/>
        <v>6.5725532852910967E-2</v>
      </c>
      <c r="AO899" s="1">
        <f t="shared" ca="1" si="738"/>
        <v>6.6556042406272428E-2</v>
      </c>
      <c r="AP899" s="1">
        <f t="shared" ca="1" si="739"/>
        <v>6.7307917914165225E-2</v>
      </c>
      <c r="AQ899" s="1">
        <f t="shared" ca="1" si="740"/>
        <v>6.7967231887318527E-2</v>
      </c>
      <c r="AR899" s="1">
        <f t="shared" ca="1" si="741"/>
        <v>6.8521903672673204E-2</v>
      </c>
      <c r="AS899" s="1">
        <f t="shared" ca="1" si="742"/>
        <v>6.8963465445840574E-2</v>
      </c>
      <c r="AT899" s="1">
        <f t="shared" ca="1" si="743"/>
        <v>6.9289400304050383E-2</v>
      </c>
      <c r="AU899" s="1">
        <f t="shared" ca="1" si="744"/>
        <v>6.9505147660607627E-2</v>
      </c>
      <c r="AV899" s="1">
        <f t="shared" ca="1" si="745"/>
        <v>6.9624363725360086E-2</v>
      </c>
      <c r="AW899" s="1">
        <f t="shared" ca="1" si="746"/>
        <v>6.966674615092816E-2</v>
      </c>
      <c r="AX899" s="1">
        <f t="shared" ca="1" si="747"/>
        <v>6.9655035561739687E-2</v>
      </c>
      <c r="AY899" s="1">
        <f t="shared" ca="1" si="748"/>
        <v>6.9614959093143108E-2</v>
      </c>
      <c r="AZ899" s="1">
        <f t="shared" ca="1" si="697"/>
        <v>6.9575754159500264E-2</v>
      </c>
      <c r="BC899" s="1">
        <f t="shared" ca="1" si="750"/>
        <v>-1.5331246894731976E-2</v>
      </c>
      <c r="BD899" s="1">
        <f t="shared" ca="1" si="750"/>
        <v>-0.28534509474691561</v>
      </c>
      <c r="BE899" s="1">
        <f t="shared" ca="1" si="750"/>
        <v>0.31542746432869606</v>
      </c>
    </row>
    <row r="900" spans="1:57" x14ac:dyDescent="0.2">
      <c r="A900" s="118">
        <f t="shared" si="698"/>
        <v>8.8799999999998551</v>
      </c>
      <c r="B900" s="1">
        <f t="shared" ca="1" si="699"/>
        <v>3.8781013979631601E-2</v>
      </c>
      <c r="C900" s="1">
        <f t="shared" ca="1" si="700"/>
        <v>3.9294191986710802E-2</v>
      </c>
      <c r="D900" s="1">
        <f t="shared" ca="1" si="701"/>
        <v>3.9803024726564704E-2</v>
      </c>
      <c r="E900" s="1">
        <f t="shared" ca="1" si="702"/>
        <v>4.030769212346811E-2</v>
      </c>
      <c r="F900" s="1">
        <f t="shared" ca="1" si="703"/>
        <v>4.0807993437541518E-2</v>
      </c>
      <c r="G900" s="1">
        <f t="shared" ca="1" si="704"/>
        <v>4.1303674475353568E-2</v>
      </c>
      <c r="H900" s="1">
        <f t="shared" ca="1" si="705"/>
        <v>4.1794713667680283E-2</v>
      </c>
      <c r="I900" s="1">
        <f t="shared" ca="1" si="706"/>
        <v>4.228155168693222E-2</v>
      </c>
      <c r="J900" s="1">
        <f t="shared" ca="1" si="707"/>
        <v>4.2765247910515732E-2</v>
      </c>
      <c r="K900" s="1">
        <f t="shared" ca="1" si="708"/>
        <v>4.3247552750161518E-2</v>
      </c>
      <c r="L900" s="1">
        <f t="shared" ca="1" si="709"/>
        <v>4.3730895737102059E-2</v>
      </c>
      <c r="M900" s="1">
        <f t="shared" ca="1" si="710"/>
        <v>4.4218300876331114E-2</v>
      </c>
      <c r="N900" s="1">
        <f t="shared" ca="1" si="711"/>
        <v>4.4713249222541052E-2</v>
      </c>
      <c r="O900" s="1">
        <f t="shared" ca="1" si="712"/>
        <v>4.5219511961324795E-2</v>
      </c>
      <c r="P900" s="1">
        <f t="shared" ca="1" si="713"/>
        <v>4.5740975789048247E-2</v>
      </c>
      <c r="Q900" s="1">
        <f t="shared" ca="1" si="714"/>
        <v>4.6281477794312742E-2</v>
      </c>
      <c r="R900" s="1">
        <f t="shared" ca="1" si="715"/>
        <v>4.684466137713042E-2</v>
      </c>
      <c r="S900" s="1">
        <f t="shared" ca="1" si="716"/>
        <v>4.743385945963699E-2</v>
      </c>
      <c r="T900" s="1">
        <f t="shared" ca="1" si="717"/>
        <v>4.8052006963899711E-2</v>
      </c>
      <c r="U900" s="1">
        <f t="shared" ca="1" si="718"/>
        <v>4.8701581281609993E-2</v>
      </c>
      <c r="V900" s="1">
        <f t="shared" ca="1" si="719"/>
        <v>4.9384567101903865E-2</v>
      </c>
      <c r="W900" s="1">
        <f t="shared" ca="1" si="720"/>
        <v>5.0102440479199629E-2</v>
      </c>
      <c r="X900" s="1">
        <f t="shared" ca="1" si="721"/>
        <v>5.0856166464487422E-2</v>
      </c>
      <c r="Y900" s="1">
        <f t="shared" ca="1" si="722"/>
        <v>5.1646204841927217E-2</v>
      </c>
      <c r="Z900" s="1">
        <f t="shared" ca="1" si="723"/>
        <v>5.2472518935920455E-2</v>
      </c>
      <c r="AA900" s="1">
        <f t="shared" ca="1" si="724"/>
        <v>5.3334582165302589E-2</v>
      </c>
      <c r="AB900" s="1">
        <f t="shared" ca="1" si="725"/>
        <v>5.423137520872659E-2</v>
      </c>
      <c r="AC900" s="1">
        <f t="shared" ca="1" si="726"/>
        <v>5.5161363255727201E-2</v>
      </c>
      <c r="AD900" s="1">
        <f t="shared" ca="1" si="727"/>
        <v>5.6122439090158259E-2</v>
      </c>
      <c r="AE900" s="1">
        <f t="shared" ca="1" si="728"/>
        <v>5.7111816281921739E-2</v>
      </c>
      <c r="AF900" s="1">
        <f t="shared" ca="1" si="729"/>
        <v>5.8125860868572812E-2</v>
      </c>
      <c r="AG900" s="1">
        <f t="shared" ca="1" si="730"/>
        <v>5.915986227908971E-2</v>
      </c>
      <c r="AH900" s="1">
        <f t="shared" ca="1" si="731"/>
        <v>6.0207765100530955E-2</v>
      </c>
      <c r="AI900" s="1">
        <f t="shared" ca="1" si="732"/>
        <v>6.1261908580877926E-2</v>
      </c>
      <c r="AJ900" s="1">
        <f t="shared" ca="1" si="733"/>
        <v>6.2312841487701637E-2</v>
      </c>
      <c r="AK900" s="1">
        <f t="shared" ca="1" si="734"/>
        <v>6.3349283712287319E-2</v>
      </c>
      <c r="AL900" s="1">
        <f t="shared" ca="1" si="735"/>
        <v>6.4358282151409957E-2</v>
      </c>
      <c r="AM900" s="1">
        <f t="shared" ca="1" si="736"/>
        <v>6.5325556629188042E-2</v>
      </c>
      <c r="AN900" s="1">
        <f t="shared" ca="1" si="737"/>
        <v>6.6235971592279924E-2</v>
      </c>
      <c r="AO900" s="1">
        <f t="shared" ca="1" si="738"/>
        <v>6.7074043704570763E-2</v>
      </c>
      <c r="AP900" s="1">
        <f t="shared" ca="1" si="739"/>
        <v>6.7824454503934109E-2</v>
      </c>
      <c r="AQ900" s="1">
        <f t="shared" ca="1" si="740"/>
        <v>6.8472694568452952E-2</v>
      </c>
      <c r="AR900" s="1">
        <f t="shared" ca="1" si="741"/>
        <v>6.900613641940033E-2</v>
      </c>
      <c r="AS900" s="1">
        <f t="shared" ca="1" si="742"/>
        <v>6.9415812119918791E-2</v>
      </c>
      <c r="AT900" s="1">
        <f t="shared" ca="1" si="743"/>
        <v>6.9698744912890617E-2</v>
      </c>
      <c r="AU900" s="1">
        <f t="shared" ca="1" si="744"/>
        <v>6.98599199529224E-2</v>
      </c>
      <c r="AV900" s="1">
        <f t="shared" ca="1" si="745"/>
        <v>6.9912496345085104E-2</v>
      </c>
      <c r="AW900" s="1">
        <f t="shared" ca="1" si="746"/>
        <v>6.9875615645141234E-2</v>
      </c>
      <c r="AX900" s="1">
        <f t="shared" ca="1" si="747"/>
        <v>6.9771462588740563E-2</v>
      </c>
      <c r="AY900" s="1">
        <f t="shared" ca="1" si="748"/>
        <v>6.9625220640924357E-2</v>
      </c>
      <c r="AZ900" s="1">
        <f t="shared" ca="1" si="697"/>
        <v>6.9464913358188163E-2</v>
      </c>
      <c r="BC900" s="1">
        <f t="shared" ca="1" si="750"/>
        <v>-0.24348476723978596</v>
      </c>
      <c r="BD900" s="1">
        <f t="shared" ca="1" si="750"/>
        <v>1.4943195324686247</v>
      </c>
      <c r="BE900" s="1">
        <f t="shared" ca="1" si="750"/>
        <v>-0.90708673498483172</v>
      </c>
    </row>
    <row r="901" spans="1:57" x14ac:dyDescent="0.2">
      <c r="A901" s="118">
        <f t="shared" si="698"/>
        <v>8.8899999999998549</v>
      </c>
      <c r="B901" s="1">
        <f t="shared" ca="1" si="699"/>
        <v>3.7591214724315369E-2</v>
      </c>
      <c r="C901" s="1">
        <f t="shared" ca="1" si="700"/>
        <v>3.8265172640802897E-2</v>
      </c>
      <c r="D901" s="1">
        <f t="shared" ca="1" si="701"/>
        <v>3.8924588682183556E-2</v>
      </c>
      <c r="E901" s="1">
        <f t="shared" ca="1" si="702"/>
        <v>3.9569932349459436E-2</v>
      </c>
      <c r="F901" s="1">
        <f t="shared" ca="1" si="703"/>
        <v>4.0201296195628684E-2</v>
      </c>
      <c r="G901" s="1">
        <f t="shared" ca="1" si="704"/>
        <v>4.0818722715503769E-2</v>
      </c>
      <c r="H901" s="1">
        <f t="shared" ca="1" si="705"/>
        <v>4.1422489745918091E-2</v>
      </c>
      <c r="I901" s="1">
        <f t="shared" ca="1" si="706"/>
        <v>4.2013339023741339E-2</v>
      </c>
      <c r="J901" s="1">
        <f t="shared" ca="1" si="707"/>
        <v>4.2592631324479199E-2</v>
      </c>
      <c r="K901" s="1">
        <f t="shared" ca="1" si="708"/>
        <v>4.3162417421121917E-2</v>
      </c>
      <c r="L901" s="1">
        <f t="shared" ca="1" si="709"/>
        <v>4.3725424987824502E-2</v>
      </c>
      <c r="M901" s="1">
        <f t="shared" ca="1" si="710"/>
        <v>4.4284973132673267E-2</v>
      </c>
      <c r="N901" s="1">
        <f t="shared" ca="1" si="711"/>
        <v>4.4844834580988327E-2</v>
      </c>
      <c r="O901" s="1">
        <f t="shared" ca="1" si="712"/>
        <v>4.5409068765179736E-2</v>
      </c>
      <c r="P901" s="1">
        <f t="shared" ca="1" si="713"/>
        <v>4.5981847524987275E-2</v>
      </c>
      <c r="Q901" s="1">
        <f t="shared" ca="1" si="714"/>
        <v>4.6567290509922019E-2</v>
      </c>
      <c r="R901" s="1">
        <f t="shared" ca="1" si="715"/>
        <v>4.7169321716620527E-2</v>
      </c>
      <c r="S901" s="1">
        <f t="shared" ca="1" si="716"/>
        <v>4.779155333160532E-2</v>
      </c>
      <c r="T901" s="1">
        <f t="shared" ca="1" si="717"/>
        <v>4.8437198792228041E-2</v>
      </c>
      <c r="U901" s="1">
        <f t="shared" ca="1" si="718"/>
        <v>4.9109013745648113E-2</v>
      </c>
      <c r="V901" s="1">
        <f t="shared" ca="1" si="719"/>
        <v>4.9809261244637283E-2</v>
      </c>
      <c r="W901" s="1">
        <f t="shared" ca="1" si="720"/>
        <v>5.0539696053164482E-2</v>
      </c>
      <c r="X901" s="1">
        <f t="shared" ca="1" si="721"/>
        <v>5.1301562391798325E-2</v>
      </c>
      <c r="Y901" s="1">
        <f t="shared" ca="1" si="722"/>
        <v>5.2095599675484175E-2</v>
      </c>
      <c r="Z901" s="1">
        <f t="shared" ca="1" si="723"/>
        <v>5.2922051205324901E-2</v>
      </c>
      <c r="AA901" s="1">
        <f t="shared" ca="1" si="724"/>
        <v>5.378067045699518E-2</v>
      </c>
      <c r="AB901" s="1">
        <f t="shared" ca="1" si="725"/>
        <v>5.4670717764302018E-2</v>
      </c>
      <c r="AC901" s="1">
        <f t="shared" ca="1" si="726"/>
        <v>5.5590936800059561E-2</v>
      </c>
      <c r="AD901" s="1">
        <f t="shared" ca="1" si="727"/>
        <v>5.6539496573789282E-2</v>
      </c>
      <c r="AE901" s="1">
        <f t="shared" ca="1" si="728"/>
        <v>5.7513883306511644E-2</v>
      </c>
      <c r="AF901" s="1">
        <f t="shared" ca="1" si="729"/>
        <v>5.8510730813861878E-2</v>
      </c>
      <c r="AG901" s="1">
        <f t="shared" ca="1" si="730"/>
        <v>5.9525590569021569E-2</v>
      </c>
      <c r="AH901" s="1">
        <f t="shared" ca="1" si="731"/>
        <v>6.0552663554274293E-2</v>
      </c>
      <c r="AI901" s="1">
        <f t="shared" ca="1" si="732"/>
        <v>6.1584541211244341E-2</v>
      </c>
      <c r="AJ901" s="1">
        <f t="shared" ca="1" si="733"/>
        <v>6.261202318709147E-2</v>
      </c>
      <c r="AK901" s="1">
        <f t="shared" ca="1" si="734"/>
        <v>6.3624082791380709E-2</v>
      </c>
      <c r="AL901" s="1">
        <f t="shared" ca="1" si="735"/>
        <v>6.4608026662659246E-2</v>
      </c>
      <c r="AM901" s="1">
        <f t="shared" ca="1" si="736"/>
        <v>6.5549843208818653E-2</v>
      </c>
      <c r="AN901" s="1">
        <f t="shared" ca="1" si="737"/>
        <v>6.6434675044598587E-2</v>
      </c>
      <c r="AO901" s="1">
        <f t="shared" ca="1" si="738"/>
        <v>6.7247326735343116E-2</v>
      </c>
      <c r="AP901" s="1">
        <f t="shared" ca="1" si="739"/>
        <v>6.7972780157523741E-2</v>
      </c>
      <c r="AQ901" s="1">
        <f t="shared" ca="1" si="740"/>
        <v>6.8596847341246464E-2</v>
      </c>
      <c r="AR901" s="1">
        <f t="shared" ca="1" si="741"/>
        <v>6.9107257598910204E-2</v>
      </c>
      <c r="AS901" s="1">
        <f t="shared" ca="1" si="742"/>
        <v>6.9495446368880831E-2</v>
      </c>
      <c r="AT901" s="1">
        <f t="shared" ca="1" si="743"/>
        <v>6.9758879834135812E-2</v>
      </c>
      <c r="AU901" s="1">
        <f t="shared" ca="1" si="744"/>
        <v>6.9902990716191479E-2</v>
      </c>
      <c r="AV901" s="1">
        <f t="shared" ca="1" si="745"/>
        <v>6.9941342518030011E-2</v>
      </c>
      <c r="AW901" s="1">
        <f t="shared" ca="1" si="746"/>
        <v>6.9893423385247344E-2</v>
      </c>
      <c r="AX901" s="1">
        <f t="shared" ca="1" si="747"/>
        <v>6.978176509161424E-2</v>
      </c>
      <c r="AY901" s="1">
        <f t="shared" ca="1" si="748"/>
        <v>6.9631896710643321E-2</v>
      </c>
      <c r="AZ901" s="1">
        <f t="shared" ca="1" si="697"/>
        <v>6.9471853638048309E-2</v>
      </c>
      <c r="BC901" s="1">
        <f t="shared" ca="1" si="750"/>
        <v>0.16785012083755468</v>
      </c>
      <c r="BD901" s="1">
        <f t="shared" ca="1" si="750"/>
        <v>0.80572812198230981</v>
      </c>
      <c r="BE901" s="1">
        <f t="shared" ca="1" si="750"/>
        <v>2.1500976329579107</v>
      </c>
    </row>
    <row r="902" spans="1:57" x14ac:dyDescent="0.2">
      <c r="A902" s="118">
        <f t="shared" si="698"/>
        <v>8.8999999999998547</v>
      </c>
      <c r="B902" s="1">
        <f t="shared" ca="1" si="699"/>
        <v>3.8339515419894221E-2</v>
      </c>
      <c r="C902" s="1">
        <f t="shared" ca="1" si="700"/>
        <v>3.8955385857517358E-2</v>
      </c>
      <c r="D902" s="1">
        <f t="shared" ca="1" si="701"/>
        <v>3.9560096263362252E-2</v>
      </c>
      <c r="E902" s="1">
        <f t="shared" ca="1" si="702"/>
        <v>4.0154030014267594E-2</v>
      </c>
      <c r="F902" s="1">
        <f t="shared" ca="1" si="703"/>
        <v>4.0737197248802814E-2</v>
      </c>
      <c r="G902" s="1">
        <f t="shared" ca="1" si="704"/>
        <v>4.1309561429166801E-2</v>
      </c>
      <c r="H902" s="1">
        <f t="shared" ca="1" si="705"/>
        <v>4.1871324056204688E-2</v>
      </c>
      <c r="I902" s="1">
        <f t="shared" ca="1" si="706"/>
        <v>4.242315216270439E-2</v>
      </c>
      <c r="J902" s="1">
        <f t="shared" ca="1" si="707"/>
        <v>4.296633212632045E-2</v>
      </c>
      <c r="K902" s="1">
        <f t="shared" ca="1" si="708"/>
        <v>4.3502839261722236E-2</v>
      </c>
      <c r="L902" s="1">
        <f t="shared" ca="1" si="709"/>
        <v>4.4035323549977017E-2</v>
      </c>
      <c r="M902" s="1">
        <f t="shared" ca="1" si="710"/>
        <v>4.4567023358400633E-2</v>
      </c>
      <c r="N902" s="1">
        <f t="shared" ca="1" si="711"/>
        <v>4.5101627239251076E-2</v>
      </c>
      <c r="O902" s="1">
        <f t="shared" ca="1" si="712"/>
        <v>4.5643107034472968E-2</v>
      </c>
      <c r="P902" s="1">
        <f t="shared" ca="1" si="713"/>
        <v>4.6195543900317007E-2</v>
      </c>
      <c r="Q902" s="1">
        <f t="shared" ca="1" si="714"/>
        <v>4.6762964232704596E-2</v>
      </c>
      <c r="R902" s="1">
        <f t="shared" ca="1" si="715"/>
        <v>4.7349196823038293E-2</v>
      </c>
      <c r="S902" s="1">
        <f t="shared" ca="1" si="716"/>
        <v>4.795775733203167E-2</v>
      </c>
      <c r="T902" s="1">
        <f t="shared" ca="1" si="717"/>
        <v>4.8591761931910768E-2</v>
      </c>
      <c r="U902" s="1">
        <f t="shared" ca="1" si="718"/>
        <v>4.9253868752252662E-2</v>
      </c>
      <c r="V902" s="1">
        <f t="shared" ca="1" si="719"/>
        <v>4.9946243441169449E-2</v>
      </c>
      <c r="W902" s="1">
        <f t="shared" ca="1" si="720"/>
        <v>5.0670543706167553E-2</v>
      </c>
      <c r="X902" s="1">
        <f t="shared" ca="1" si="721"/>
        <v>5.1427917171404498E-2</v>
      </c>
      <c r="Y902" s="1">
        <f t="shared" ca="1" si="722"/>
        <v>5.2219007114315694E-2</v>
      </c>
      <c r="Z902" s="1">
        <f t="shared" ca="1" si="723"/>
        <v>5.3043961039094499E-2</v>
      </c>
      <c r="AA902" s="1">
        <f t="shared" ca="1" si="724"/>
        <v>5.3902436695007418E-2</v>
      </c>
      <c r="AB902" s="1">
        <f t="shared" ca="1" si="725"/>
        <v>5.4793598272364318E-2</v>
      </c>
      <c r="AC902" s="1">
        <f t="shared" ca="1" si="726"/>
        <v>5.5716092106892802E-2</v>
      </c>
      <c r="AD902" s="1">
        <f t="shared" ca="1" si="727"/>
        <v>5.6667987587077341E-2</v>
      </c>
      <c r="AE902" s="1">
        <f t="shared" ca="1" si="728"/>
        <v>5.7646667712382423E-2</v>
      </c>
      <c r="AF902" s="1">
        <f t="shared" ca="1" si="729"/>
        <v>5.8648658186632091E-2</v>
      </c>
      <c r="AG902" s="1">
        <f t="shared" ca="1" si="730"/>
        <v>5.9669396639018053E-2</v>
      </c>
      <c r="AH902" s="1">
        <f t="shared" ca="1" si="731"/>
        <v>6.0702964587803596E-2</v>
      </c>
      <c r="AI902" s="1">
        <f t="shared" ca="1" si="732"/>
        <v>6.1741829866761175E-2</v>
      </c>
      <c r="AJ902" s="1">
        <f t="shared" ca="1" si="733"/>
        <v>6.2776667278199388E-2</v>
      </c>
      <c r="AK902" s="1">
        <f t="shared" ca="1" si="734"/>
        <v>6.3796327901219252E-2</v>
      </c>
      <c r="AL902" s="1">
        <f t="shared" ca="1" si="735"/>
        <v>6.4788002517766452E-2</v>
      </c>
      <c r="AM902" s="1">
        <f t="shared" ca="1" si="736"/>
        <v>6.5737572535978159E-2</v>
      </c>
      <c r="AN902" s="1">
        <f t="shared" ca="1" si="737"/>
        <v>6.6630083158129197E-2</v>
      </c>
      <c r="AO902" s="1">
        <f t="shared" ca="1" si="738"/>
        <v>6.7450251324551597E-2</v>
      </c>
      <c r="AP902" s="1">
        <f t="shared" ca="1" si="739"/>
        <v>6.8182983897369667E-2</v>
      </c>
      <c r="AQ902" s="1">
        <f t="shared" ca="1" si="740"/>
        <v>6.8814039290280765E-2</v>
      </c>
      <c r="AR902" s="1">
        <f t="shared" ca="1" si="741"/>
        <v>6.9331128763277947E-2</v>
      </c>
      <c r="AS902" s="1">
        <f t="shared" ca="1" si="742"/>
        <v>6.9725716146034164E-2</v>
      </c>
      <c r="AT902" s="1">
        <f t="shared" ca="1" si="743"/>
        <v>6.9995334878944687E-2</v>
      </c>
      <c r="AU902" s="1">
        <f t="shared" ca="1" si="744"/>
        <v>7.0145488611841902E-2</v>
      </c>
      <c r="AV902" s="1">
        <f t="shared" ca="1" si="745"/>
        <v>7.0189768314243992E-2</v>
      </c>
      <c r="AW902" s="1">
        <f t="shared" ca="1" si="746"/>
        <v>7.0147632955332342E-2</v>
      </c>
      <c r="AX902" s="1">
        <f t="shared" ca="1" si="747"/>
        <v>7.0041585543192078E-2</v>
      </c>
      <c r="AY902" s="1">
        <f t="shared" ca="1" si="748"/>
        <v>6.9897118309208361E-2</v>
      </c>
      <c r="AZ902" s="1">
        <f t="shared" ca="1" si="697"/>
        <v>6.9741824663449178E-2</v>
      </c>
      <c r="BC902" s="1">
        <f t="shared" ca="1" si="750"/>
        <v>0.34537601984912492</v>
      </c>
      <c r="BD902" s="1">
        <f t="shared" ca="1" si="750"/>
        <v>-0.36956789802249634</v>
      </c>
      <c r="BE902" s="1">
        <f t="shared" ca="1" si="750"/>
        <v>-0.80258911923292775</v>
      </c>
    </row>
    <row r="903" spans="1:57" x14ac:dyDescent="0.2">
      <c r="A903" s="118">
        <f t="shared" si="698"/>
        <v>8.9099999999998545</v>
      </c>
      <c r="B903" s="1">
        <f t="shared" ca="1" si="699"/>
        <v>3.9522488228042489E-2</v>
      </c>
      <c r="C903" s="1">
        <f t="shared" ca="1" si="700"/>
        <v>4.0041137032796409E-2</v>
      </c>
      <c r="D903" s="1">
        <f t="shared" ca="1" si="701"/>
        <v>4.0559616314029087E-2</v>
      </c>
      <c r="E903" s="1">
        <f t="shared" ca="1" si="702"/>
        <v>4.1077867983836433E-2</v>
      </c>
      <c r="F903" s="1">
        <f t="shared" ca="1" si="703"/>
        <v>4.159546441922133E-2</v>
      </c>
      <c r="G903" s="1">
        <f t="shared" ca="1" si="704"/>
        <v>4.211193468892746E-2</v>
      </c>
      <c r="H903" s="1">
        <f t="shared" ca="1" si="705"/>
        <v>4.262704857567573E-2</v>
      </c>
      <c r="I903" s="1">
        <f t="shared" ca="1" si="706"/>
        <v>4.3141042999522775E-2</v>
      </c>
      <c r="J903" s="1">
        <f t="shared" ca="1" si="707"/>
        <v>4.3654774504288486E-2</v>
      </c>
      <c r="K903" s="1">
        <f t="shared" ca="1" si="708"/>
        <v>4.4169787486851908E-2</v>
      </c>
      <c r="L903" s="1">
        <f t="shared" ca="1" si="709"/>
        <v>4.4688298759464777E-2</v>
      </c>
      <c r="M903" s="1">
        <f t="shared" ca="1" si="710"/>
        <v>4.5213110465252553E-2</v>
      </c>
      <c r="N903" s="1">
        <f t="shared" ca="1" si="711"/>
        <v>4.5747471500288898E-2</v>
      </c>
      <c r="O903" s="1">
        <f t="shared" ca="1" si="712"/>
        <v>4.6294910639418423E-2</v>
      </c>
      <c r="P903" s="1">
        <f t="shared" ca="1" si="713"/>
        <v>4.6859062889226616E-2</v>
      </c>
      <c r="Q903" s="1">
        <f t="shared" ca="1" si="714"/>
        <v>4.7443505938238213E-2</v>
      </c>
      <c r="R903" s="1">
        <f t="shared" ca="1" si="715"/>
        <v>4.8051617931436148E-2</v>
      </c>
      <c r="S903" s="1">
        <f t="shared" ca="1" si="716"/>
        <v>4.8686462574164625E-2</v>
      </c>
      <c r="T903" s="1">
        <f t="shared" ca="1" si="717"/>
        <v>4.9350703353700801E-2</v>
      </c>
      <c r="U903" s="1">
        <f t="shared" ca="1" si="718"/>
        <v>5.0046545469523758E-2</v>
      </c>
      <c r="V903" s="1">
        <f t="shared" ca="1" si="719"/>
        <v>5.0775701757275776E-2</v>
      </c>
      <c r="W903" s="1">
        <f t="shared" ca="1" si="720"/>
        <v>5.1539377462427677E-2</v>
      </c>
      <c r="X903" s="1">
        <f t="shared" ca="1" si="721"/>
        <v>5.2338268207129814E-2</v>
      </c>
      <c r="Y903" s="1">
        <f t="shared" ca="1" si="722"/>
        <v>5.3172565723345534E-2</v>
      </c>
      <c r="Z903" s="1">
        <f t="shared" ca="1" si="723"/>
        <v>5.4041966304994603E-2</v>
      </c>
      <c r="AA903" s="1">
        <f t="shared" ca="1" si="724"/>
        <v>5.494567655181945E-2</v>
      </c>
      <c r="AB903" s="1">
        <f t="shared" ca="1" si="725"/>
        <v>5.588240907198691E-2</v>
      </c>
      <c r="AC903" s="1">
        <f t="shared" ca="1" si="726"/>
        <v>5.685035740368493E-2</v>
      </c>
      <c r="AD903" s="1">
        <f t="shared" ca="1" si="727"/>
        <v>5.7847135827576467E-2</v>
      </c>
      <c r="AE903" s="1">
        <f t="shared" ca="1" si="728"/>
        <v>5.8869668608990809E-2</v>
      </c>
      <c r="AF903" s="1">
        <f t="shared" ca="1" si="729"/>
        <v>5.9914017810523162E-2</v>
      </c>
      <c r="AG903" s="1">
        <f t="shared" ca="1" si="730"/>
        <v>6.0975151690200603E-2</v>
      </c>
      <c r="AH903" s="1">
        <f t="shared" ca="1" si="731"/>
        <v>6.2046676804615404E-2</v>
      </c>
      <c r="AI903" s="1">
        <f t="shared" ca="1" si="732"/>
        <v>6.3120581940174059E-2</v>
      </c>
      <c r="AJ903" s="1">
        <f t="shared" ca="1" si="733"/>
        <v>6.4187061691847694E-2</v>
      </c>
      <c r="AK903" s="1">
        <f t="shared" ca="1" si="734"/>
        <v>6.5234489620976374E-2</v>
      </c>
      <c r="AL903" s="1">
        <f t="shared" ca="1" si="735"/>
        <v>6.6249585415267154E-2</v>
      </c>
      <c r="AM903" s="1">
        <f t="shared" ca="1" si="736"/>
        <v>6.7217768260074473E-2</v>
      </c>
      <c r="AN903" s="1">
        <f t="shared" ca="1" si="737"/>
        <v>6.8123630726183257E-2</v>
      </c>
      <c r="AO903" s="1">
        <f t="shared" ca="1" si="738"/>
        <v>6.895144696635272E-2</v>
      </c>
      <c r="AP903" s="1">
        <f t="shared" ca="1" si="739"/>
        <v>6.9685693841544563E-2</v>
      </c>
      <c r="AQ903" s="1">
        <f t="shared" ca="1" si="740"/>
        <v>7.0311721445553504E-2</v>
      </c>
      <c r="AR903" s="1">
        <f t="shared" ca="1" si="741"/>
        <v>7.0816868500066896E-2</v>
      </c>
      <c r="AS903" s="1">
        <f t="shared" ca="1" si="742"/>
        <v>7.1192272588612812E-2</v>
      </c>
      <c r="AT903" s="1">
        <f t="shared" ca="1" si="743"/>
        <v>7.1435179067648208E-2</v>
      </c>
      <c r="AU903" s="1">
        <f t="shared" ca="1" si="744"/>
        <v>7.1550806231311812E-2</v>
      </c>
      <c r="AV903" s="1">
        <f t="shared" ca="1" si="745"/>
        <v>7.1552415968024682E-2</v>
      </c>
      <c r="AW903" s="1">
        <f t="shared" ca="1" si="746"/>
        <v>7.1459082663994117E-2</v>
      </c>
      <c r="AX903" s="1">
        <f t="shared" ca="1" si="747"/>
        <v>7.1292924985316641E-2</v>
      </c>
      <c r="AY903" s="1">
        <f t="shared" ca="1" si="748"/>
        <v>7.1079034803605529E-2</v>
      </c>
      <c r="AZ903" s="1">
        <f t="shared" ca="1" si="697"/>
        <v>7.0844230002624811E-2</v>
      </c>
      <c r="BC903" s="1">
        <f t="shared" ca="1" si="750"/>
        <v>1.642900071507186</v>
      </c>
      <c r="BD903" s="1">
        <f t="shared" ca="1" si="750"/>
        <v>0.87093104996895576</v>
      </c>
      <c r="BE903" s="1">
        <f t="shared" ca="1" si="750"/>
        <v>-0.89232323883958564</v>
      </c>
    </row>
    <row r="904" spans="1:57" x14ac:dyDescent="0.2">
      <c r="A904" s="118">
        <f t="shared" si="698"/>
        <v>8.9199999999998543</v>
      </c>
      <c r="B904" s="1">
        <f t="shared" ca="1" si="699"/>
        <v>3.9697063982271491E-2</v>
      </c>
      <c r="C904" s="1">
        <f t="shared" ca="1" si="700"/>
        <v>4.0221907118677146E-2</v>
      </c>
      <c r="D904" s="1">
        <f t="shared" ca="1" si="701"/>
        <v>4.0747579656116709E-2</v>
      </c>
      <c r="E904" s="1">
        <f t="shared" ca="1" si="702"/>
        <v>4.1273958493576401E-2</v>
      </c>
      <c r="F904" s="1">
        <f t="shared" ca="1" si="703"/>
        <v>4.1800554691424387E-2</v>
      </c>
      <c r="G904" s="1">
        <f t="shared" ca="1" si="704"/>
        <v>4.2326839356025346E-2</v>
      </c>
      <c r="H904" s="1">
        <f t="shared" ca="1" si="705"/>
        <v>4.2852526961653405E-2</v>
      </c>
      <c r="I904" s="1">
        <f t="shared" ca="1" si="706"/>
        <v>4.3377800698781437E-2</v>
      </c>
      <c r="J904" s="1">
        <f t="shared" ca="1" si="707"/>
        <v>4.3903463633285164E-2</v>
      </c>
      <c r="K904" s="1">
        <f t="shared" ca="1" si="708"/>
        <v>4.4431005576802372E-2</v>
      </c>
      <c r="L904" s="1">
        <f t="shared" ca="1" si="709"/>
        <v>4.496258648923137E-2</v>
      </c>
      <c r="M904" s="1">
        <f t="shared" ca="1" si="710"/>
        <v>4.5500948598436945E-2</v>
      </c>
      <c r="N904" s="1">
        <f t="shared" ca="1" si="711"/>
        <v>4.6049277453659714E-2</v>
      </c>
      <c r="O904" s="1">
        <f t="shared" ca="1" si="712"/>
        <v>4.661103507856254E-2</v>
      </c>
      <c r="P904" s="1">
        <f t="shared" ca="1" si="713"/>
        <v>4.7189786656480673E-2</v>
      </c>
      <c r="Q904" s="1">
        <f t="shared" ca="1" si="714"/>
        <v>4.7789037507331295E-2</v>
      </c>
      <c r="R904" s="1">
        <f t="shared" ca="1" si="715"/>
        <v>4.8412091481068328E-2</v>
      </c>
      <c r="S904" s="1">
        <f t="shared" ca="1" si="716"/>
        <v>4.9061936690644598E-2</v>
      </c>
      <c r="T904" s="1">
        <f t="shared" ca="1" si="717"/>
        <v>4.974116031105498E-2</v>
      </c>
      <c r="U904" s="1">
        <f t="shared" ca="1" si="718"/>
        <v>5.0451890991602716E-2</v>
      </c>
      <c r="V904" s="1">
        <f t="shared" ca="1" si="719"/>
        <v>5.1195765140038547E-2</v>
      </c>
      <c r="W904" s="1">
        <f t="shared" ca="1" si="720"/>
        <v>5.1973911926567841E-2</v>
      </c>
      <c r="X904" s="1">
        <f t="shared" ca="1" si="721"/>
        <v>5.2786951358034073E-2</v>
      </c>
      <c r="Y904" s="1">
        <f t="shared" ca="1" si="722"/>
        <v>5.3635000005202091E-2</v>
      </c>
      <c r="Z904" s="1">
        <f t="shared" ca="1" si="723"/>
        <v>5.4517679330502639E-2</v>
      </c>
      <c r="AA904" s="1">
        <f t="shared" ca="1" si="724"/>
        <v>5.5434121153071274E-2</v>
      </c>
      <c r="AB904" s="1">
        <f t="shared" ca="1" si="725"/>
        <v>5.6382962852193463E-2</v>
      </c>
      <c r="AC904" s="1">
        <f t="shared" ca="1" si="726"/>
        <v>5.736232149988145E-2</v>
      </c>
      <c r="AD904" s="1">
        <f t="shared" ca="1" si="727"/>
        <v>5.8369732574019985E-2</v>
      </c>
      <c r="AE904" s="1">
        <f t="shared" ca="1" si="728"/>
        <v>5.9402037885230879E-2</v>
      </c>
      <c r="AF904" s="1">
        <f t="shared" ca="1" si="729"/>
        <v>6.0455212117851362E-2</v>
      </c>
      <c r="AG904" s="1">
        <f t="shared" ca="1" si="730"/>
        <v>6.1524130424503345E-2</v>
      </c>
      <c r="AH904" s="1">
        <f t="shared" ca="1" si="731"/>
        <v>6.2602300695963786E-2</v>
      </c>
      <c r="AI904" s="1">
        <f t="shared" ca="1" si="732"/>
        <v>6.3681609025643335E-2</v>
      </c>
      <c r="AJ904" s="1">
        <f t="shared" ca="1" si="733"/>
        <v>6.4752146232536806E-2</v>
      </c>
      <c r="AK904" s="1">
        <f t="shared" ca="1" si="734"/>
        <v>6.5802184866263325E-2</v>
      </c>
      <c r="AL904" s="1">
        <f t="shared" ca="1" si="735"/>
        <v>6.6818350075290064E-2</v>
      </c>
      <c r="AM904" s="1">
        <f t="shared" ca="1" si="736"/>
        <v>6.7785975391584111E-2</v>
      </c>
      <c r="AN904" s="1">
        <f t="shared" ca="1" si="737"/>
        <v>6.8689577328888474E-2</v>
      </c>
      <c r="AO904" s="1">
        <f t="shared" ca="1" si="738"/>
        <v>6.9513363885687296E-2</v>
      </c>
      <c r="AP904" s="1">
        <f t="shared" ca="1" si="739"/>
        <v>7.0241758732974502E-2</v>
      </c>
      <c r="AQ904" s="1">
        <f t="shared" ca="1" si="740"/>
        <v>7.0860080737843695E-2</v>
      </c>
      <c r="AR904" s="1">
        <f t="shared" ca="1" si="741"/>
        <v>7.1355673387089258E-2</v>
      </c>
      <c r="AS904" s="1">
        <f t="shared" ca="1" si="742"/>
        <v>7.1719725158908204E-2</v>
      </c>
      <c r="AT904" s="1">
        <f t="shared" ca="1" si="743"/>
        <v>7.1949569757953621E-2</v>
      </c>
      <c r="AU904" s="1">
        <f t="shared" ca="1" si="744"/>
        <v>7.2050515625732045E-2</v>
      </c>
      <c r="AV904" s="1">
        <f t="shared" ca="1" si="745"/>
        <v>7.203587083709953E-2</v>
      </c>
      <c r="AW904" s="1">
        <f t="shared" ca="1" si="746"/>
        <v>7.1924701577678538E-2</v>
      </c>
      <c r="AX904" s="1">
        <f t="shared" ca="1" si="747"/>
        <v>7.1739118228790935E-2</v>
      </c>
      <c r="AY904" s="1">
        <f t="shared" ca="1" si="748"/>
        <v>7.1504181176517051E-2</v>
      </c>
      <c r="AZ904" s="1">
        <f t="shared" ca="1" si="697"/>
        <v>7.1246526430562507E-2</v>
      </c>
      <c r="BC904" s="1">
        <f t="shared" ca="1" si="750"/>
        <v>0.63503459880747037</v>
      </c>
      <c r="BD904" s="1">
        <f t="shared" ca="1" si="750"/>
        <v>0.42284784414136922</v>
      </c>
      <c r="BE904" s="1">
        <f t="shared" ca="1" si="750"/>
        <v>0.19740028903645701</v>
      </c>
    </row>
    <row r="905" spans="1:57" x14ac:dyDescent="0.2">
      <c r="A905" s="118">
        <f t="shared" si="698"/>
        <v>8.9299999999998541</v>
      </c>
      <c r="B905" s="1">
        <f t="shared" ca="1" si="699"/>
        <v>4.0699560645608479E-2</v>
      </c>
      <c r="C905" s="1">
        <f t="shared" ca="1" si="700"/>
        <v>4.1139882673891827E-2</v>
      </c>
      <c r="D905" s="1">
        <f t="shared" ca="1" si="701"/>
        <v>4.158367978395059E-2</v>
      </c>
      <c r="E905" s="1">
        <f t="shared" ca="1" si="702"/>
        <v>4.2030829669027145E-2</v>
      </c>
      <c r="F905" s="1">
        <f t="shared" ca="1" si="703"/>
        <v>4.2480847873376353E-2</v>
      </c>
      <c r="G905" s="1">
        <f t="shared" ca="1" si="704"/>
        <v>4.2933213327498873E-2</v>
      </c>
      <c r="H905" s="1">
        <f t="shared" ca="1" si="705"/>
        <v>4.338765096223561E-2</v>
      </c>
      <c r="I905" s="1">
        <f t="shared" ca="1" si="706"/>
        <v>4.3844355976944825E-2</v>
      </c>
      <c r="J905" s="1">
        <f t="shared" ca="1" si="707"/>
        <v>4.430414367084843E-2</v>
      </c>
      <c r="K905" s="1">
        <f t="shared" ca="1" si="708"/>
        <v>4.4768514958437026E-2</v>
      </c>
      <c r="L905" s="1">
        <f t="shared" ca="1" si="709"/>
        <v>4.5239638619433684E-2</v>
      </c>
      <c r="M905" s="1">
        <f t="shared" ca="1" si="710"/>
        <v>4.5720262631247378E-2</v>
      </c>
      <c r="N905" s="1">
        <f t="shared" ca="1" si="711"/>
        <v>4.6213574861635028E-2</v>
      </c>
      <c r="O905" s="1">
        <f t="shared" ca="1" si="712"/>
        <v>4.6723036255072729E-2</v>
      </c>
      <c r="P905" s="1">
        <f t="shared" ca="1" si="713"/>
        <v>4.7252207854174631E-2</v>
      </c>
      <c r="Q905" s="1">
        <f t="shared" ca="1" si="714"/>
        <v>4.7804588305158283E-2</v>
      </c>
      <c r="R905" s="1">
        <f t="shared" ca="1" si="715"/>
        <v>4.838347287043767E-2</v>
      </c>
      <c r="S905" s="1">
        <f t="shared" ca="1" si="716"/>
        <v>4.8991839789612704E-2</v>
      </c>
      <c r="T905" s="1">
        <f t="shared" ca="1" si="717"/>
        <v>4.963226565407447E-2</v>
      </c>
      <c r="U905" s="1">
        <f t="shared" ca="1" si="718"/>
        <v>5.0306868298832373E-2</v>
      </c>
      <c r="V905" s="1">
        <f t="shared" ca="1" si="719"/>
        <v>5.1017273444234443E-2</v>
      </c>
      <c r="W905" s="1">
        <f t="shared" ca="1" si="720"/>
        <v>5.1764599927856092E-2</v>
      </c>
      <c r="X905" s="1">
        <f t="shared" ca="1" si="721"/>
        <v>5.2549457883752412E-2</v>
      </c>
      <c r="Y905" s="1">
        <f t="shared" ca="1" si="722"/>
        <v>5.3371954461520259E-2</v>
      </c>
      <c r="Z905" s="1">
        <f t="shared" ca="1" si="723"/>
        <v>5.4231702026555306E-2</v>
      </c>
      <c r="AA905" s="1">
        <f t="shared" ca="1" si="724"/>
        <v>5.5127823341857111E-2</v>
      </c>
      <c r="AB905" s="1">
        <f t="shared" ca="1" si="725"/>
        <v>5.6058946266520165E-2</v>
      </c>
      <c r="AC905" s="1">
        <f t="shared" ca="1" si="726"/>
        <v>5.7023177093085298E-2</v>
      </c>
      <c r="AD905" s="1">
        <f t="shared" ca="1" si="727"/>
        <v>5.8018038157056785E-2</v>
      </c>
      <c r="AE905" s="1">
        <f t="shared" ca="1" si="728"/>
        <v>5.9040354449314283E-2</v>
      </c>
      <c r="AF905" s="1">
        <f t="shared" ca="1" si="729"/>
        <v>6.0086078894830419E-2</v>
      </c>
      <c r="AG905" s="1">
        <f t="shared" ca="1" si="730"/>
        <v>6.1150059163050038E-2</v>
      </c>
      <c r="AH905" s="1">
        <f t="shared" ca="1" si="731"/>
        <v>6.2225770131827514E-2</v>
      </c>
      <c r="AI905" s="1">
        <f t="shared" ca="1" si="732"/>
        <v>6.3305060913354388E-2</v>
      </c>
      <c r="AJ905" s="1">
        <f t="shared" ca="1" si="733"/>
        <v>6.4377984339370531E-2</v>
      </c>
      <c r="AK905" s="1">
        <f t="shared" ca="1" si="734"/>
        <v>6.5432777810660134E-2</v>
      </c>
      <c r="AL905" s="1">
        <f t="shared" ca="1" si="735"/>
        <v>6.6456037847603816E-2</v>
      </c>
      <c r="AM905" s="1">
        <f t="shared" ca="1" si="736"/>
        <v>6.743307825414456E-2</v>
      </c>
      <c r="AN905" s="1">
        <f t="shared" ca="1" si="737"/>
        <v>6.8348405418475117E-2</v>
      </c>
      <c r="AO905" s="1">
        <f t="shared" ca="1" si="738"/>
        <v>6.9186227177527052E-2</v>
      </c>
      <c r="AP905" s="1">
        <f t="shared" ca="1" si="739"/>
        <v>6.9930980185028122E-2</v>
      </c>
      <c r="AQ905" s="1">
        <f t="shared" ca="1" si="740"/>
        <v>7.0568018534643284E-2</v>
      </c>
      <c r="AR905" s="1">
        <f t="shared" ca="1" si="741"/>
        <v>7.1084757134301596E-2</v>
      </c>
      <c r="AS905" s="1">
        <f t="shared" ca="1" si="742"/>
        <v>7.1472501839375813E-2</v>
      </c>
      <c r="AT905" s="1">
        <f t="shared" ca="1" si="743"/>
        <v>7.17287404721349E-2</v>
      </c>
      <c r="AU905" s="1">
        <f t="shared" ca="1" si="744"/>
        <v>7.1858936475670918E-2</v>
      </c>
      <c r="AV905" s="1">
        <f t="shared" ca="1" si="745"/>
        <v>7.1876508756970797E-2</v>
      </c>
      <c r="AW905" s="1">
        <f t="shared" ca="1" si="746"/>
        <v>7.1800581032824717E-2</v>
      </c>
      <c r="AX905" s="1">
        <f t="shared" ca="1" si="747"/>
        <v>7.1653320669201048E-2</v>
      </c>
      <c r="AY905" s="1">
        <f t="shared" ca="1" si="748"/>
        <v>7.1459819292312932E-2</v>
      </c>
      <c r="AZ905" s="1">
        <f t="shared" ca="1" si="697"/>
        <v>7.1246636470213343E-2</v>
      </c>
      <c r="BC905" s="1">
        <f t="shared" ca="1" si="750"/>
        <v>-0.12012886760904173</v>
      </c>
      <c r="BD905" s="1">
        <f t="shared" ca="1" si="750"/>
        <v>-1.1816074544644355</v>
      </c>
      <c r="BE905" s="1">
        <f t="shared" ca="1" si="750"/>
        <v>-1.3661368600446071</v>
      </c>
    </row>
    <row r="906" spans="1:57" x14ac:dyDescent="0.2">
      <c r="A906" s="118">
        <f t="shared" si="698"/>
        <v>8.9399999999998538</v>
      </c>
      <c r="B906" s="1">
        <f t="shared" ca="1" si="699"/>
        <v>4.0810332556522146E-2</v>
      </c>
      <c r="C906" s="1">
        <f t="shared" ca="1" si="700"/>
        <v>4.1089491938390552E-2</v>
      </c>
      <c r="D906" s="1">
        <f t="shared" ca="1" si="701"/>
        <v>4.1386632746614367E-2</v>
      </c>
      <c r="E906" s="1">
        <f t="shared" ca="1" si="702"/>
        <v>4.1701106700242338E-2</v>
      </c>
      <c r="F906" s="1">
        <f t="shared" ca="1" si="703"/>
        <v>4.2031907051978658E-2</v>
      </c>
      <c r="G906" s="1">
        <f t="shared" ca="1" si="704"/>
        <v>4.2377993766866198E-2</v>
      </c>
      <c r="H906" s="1">
        <f t="shared" ca="1" si="705"/>
        <v>4.2738575421116656E-2</v>
      </c>
      <c r="I906" s="1">
        <f t="shared" ca="1" si="706"/>
        <v>4.3113332385220506E-2</v>
      </c>
      <c r="J906" s="1">
        <f t="shared" ca="1" si="707"/>
        <v>4.3502565326893609E-2</v>
      </c>
      <c r="K906" s="1">
        <f t="shared" ca="1" si="708"/>
        <v>4.3907259375576477E-2</v>
      </c>
      <c r="L906" s="1">
        <f t="shared" ca="1" si="709"/>
        <v>4.4329065227168951E-2</v>
      </c>
      <c r="M906" s="1">
        <f t="shared" ca="1" si="710"/>
        <v>4.4770209697761257E-2</v>
      </c>
      <c r="N906" s="1">
        <f t="shared" ca="1" si="711"/>
        <v>4.523335606343018E-2</v>
      </c>
      <c r="O906" s="1">
        <f t="shared" ca="1" si="712"/>
        <v>4.5721437285991991E-2</v>
      </c>
      <c r="P906" s="1">
        <f t="shared" ca="1" si="713"/>
        <v>4.6237483374437817E-2</v>
      </c>
      <c r="Q906" s="1">
        <f t="shared" ca="1" si="714"/>
        <v>4.6784459420766374E-2</v>
      </c>
      <c r="R906" s="1">
        <f t="shared" ca="1" si="715"/>
        <v>4.7365125231893082E-2</v>
      </c>
      <c r="S906" s="1">
        <f t="shared" ca="1" si="716"/>
        <v>4.7981922317617574E-2</v>
      </c>
      <c r="T906" s="1">
        <f t="shared" ca="1" si="717"/>
        <v>4.8636889838870948E-2</v>
      </c>
      <c r="U906" s="1">
        <f t="shared" ca="1" si="718"/>
        <v>4.9331607976664235E-2</v>
      </c>
      <c r="V906" s="1">
        <f t="shared" ca="1" si="719"/>
        <v>5.0067164928795822E-2</v>
      </c>
      <c r="W906" s="1">
        <f t="shared" ca="1" si="720"/>
        <v>5.0844142367165654E-2</v>
      </c>
      <c r="X906" s="1">
        <f t="shared" ca="1" si="721"/>
        <v>5.1662613719830455E-2</v>
      </c>
      <c r="Y906" s="1">
        <f t="shared" ca="1" si="722"/>
        <v>5.2522149879459384E-2</v>
      </c>
      <c r="Z906" s="1">
        <f t="shared" ca="1" si="723"/>
        <v>5.3421827272988658E-2</v>
      </c>
      <c r="AA906" s="1">
        <f t="shared" ca="1" si="724"/>
        <v>5.4360232755758346E-2</v>
      </c>
      <c r="AB906" s="1">
        <f t="shared" ca="1" si="725"/>
        <v>5.5335457799244002E-2</v>
      </c>
      <c r="AC906" s="1">
        <f t="shared" ca="1" si="726"/>
        <v>5.6345071027014491E-2</v>
      </c>
      <c r="AD906" s="1">
        <f t="shared" ca="1" si="727"/>
        <v>5.7386054716404011E-2</v>
      </c>
      <c r="AE906" s="1">
        <f t="shared" ca="1" si="728"/>
        <v>5.8454690097515222E-2</v>
      </c>
      <c r="AF906" s="1">
        <f t="shared" ca="1" si="729"/>
        <v>5.9546381379237533E-2</v>
      </c>
      <c r="AG906" s="1">
        <f t="shared" ca="1" si="730"/>
        <v>6.0655421795001482E-2</v>
      </c>
      <c r="AH906" s="1">
        <f t="shared" ca="1" si="731"/>
        <v>6.1774726288130508E-2</v>
      </c>
      <c r="AI906" s="1">
        <f t="shared" ca="1" si="732"/>
        <v>6.2895580127233966E-2</v>
      </c>
      <c r="AJ906" s="1">
        <f t="shared" ca="1" si="733"/>
        <v>6.4007471371322844E-2</v>
      </c>
      <c r="AK906" s="1">
        <f t="shared" ca="1" si="734"/>
        <v>6.5098075560518942E-2</v>
      </c>
      <c r="AL906" s="1">
        <f t="shared" ca="1" si="735"/>
        <v>6.6153433922875246E-2</v>
      </c>
      <c r="AM906" s="1">
        <f t="shared" ca="1" si="736"/>
        <v>6.7158313884117748E-2</v>
      </c>
      <c r="AN906" s="1">
        <f t="shared" ca="1" si="737"/>
        <v>6.8096685063926479E-2</v>
      </c>
      <c r="AO906" s="1">
        <f t="shared" ca="1" si="738"/>
        <v>6.8952228558323822E-2</v>
      </c>
      <c r="AP906" s="1">
        <f t="shared" ca="1" si="739"/>
        <v>6.9708867606405725E-2</v>
      </c>
      <c r="AQ906" s="1">
        <f t="shared" ca="1" si="740"/>
        <v>7.035146541005742E-2</v>
      </c>
      <c r="AR906" s="1">
        <f t="shared" ca="1" si="741"/>
        <v>7.0866982375221058E-2</v>
      </c>
      <c r="AS906" s="1">
        <f t="shared" ca="1" si="742"/>
        <v>7.1246315627011572E-2</v>
      </c>
      <c r="AT906" s="1">
        <f t="shared" ca="1" si="743"/>
        <v>7.1486580280750833E-2</v>
      </c>
      <c r="AU906" s="1">
        <f t="shared" ca="1" si="744"/>
        <v>7.1592867055484996E-2</v>
      </c>
      <c r="AV906" s="1">
        <f t="shared" ca="1" si="745"/>
        <v>7.1578177782070179E-2</v>
      </c>
      <c r="AW906" s="1">
        <f t="shared" ca="1" si="746"/>
        <v>7.1461166855291539E-2</v>
      </c>
      <c r="AX906" s="1">
        <f t="shared" ca="1" si="747"/>
        <v>7.1263531268631219E-2</v>
      </c>
      <c r="AY906" s="1">
        <f t="shared" ca="1" si="748"/>
        <v>7.1009864892557215E-2</v>
      </c>
      <c r="AZ906" s="1">
        <f t="shared" ca="1" si="697"/>
        <v>7.0726064815091041E-2</v>
      </c>
      <c r="BC906" s="1">
        <f t="shared" ca="1" si="750"/>
        <v>-0.95109553894469112</v>
      </c>
      <c r="BD906" s="1">
        <f t="shared" ca="1" si="750"/>
        <v>0.39642822918596021</v>
      </c>
      <c r="BE906" s="1">
        <f t="shared" ca="1" si="750"/>
        <v>-1.7988479901019909</v>
      </c>
    </row>
    <row r="907" spans="1:57" x14ac:dyDescent="0.2">
      <c r="A907" s="118">
        <f t="shared" si="698"/>
        <v>8.9499999999998536</v>
      </c>
      <c r="B907" s="1">
        <f t="shared" ca="1" si="699"/>
        <v>3.9915586974954315E-2</v>
      </c>
      <c r="C907" s="1">
        <f t="shared" ca="1" si="700"/>
        <v>4.0095435491371588E-2</v>
      </c>
      <c r="D907" s="1">
        <f t="shared" ca="1" si="701"/>
        <v>4.0308309216200579E-2</v>
      </c>
      <c r="E907" s="1">
        <f t="shared" ca="1" si="702"/>
        <v>4.0552896668885112E-2</v>
      </c>
      <c r="F907" s="1">
        <f t="shared" ca="1" si="703"/>
        <v>4.0827531578036418E-2</v>
      </c>
      <c r="G907" s="1">
        <f t="shared" ca="1" si="704"/>
        <v>4.1130517696392019E-2</v>
      </c>
      <c r="H907" s="1">
        <f t="shared" ca="1" si="705"/>
        <v>4.1460409976985454E-2</v>
      </c>
      <c r="I907" s="1">
        <f t="shared" ca="1" si="706"/>
        <v>4.1816236666322518E-2</v>
      </c>
      <c r="J907" s="1">
        <f t="shared" ca="1" si="707"/>
        <v>4.2197646478477978E-2</v>
      </c>
      <c r="K907" s="1">
        <f t="shared" ca="1" si="708"/>
        <v>4.2604971412802645E-2</v>
      </c>
      <c r="L907" s="1">
        <f t="shared" ca="1" si="709"/>
        <v>4.3039206720759053E-2</v>
      </c>
      <c r="M907" s="1">
        <f t="shared" ca="1" si="710"/>
        <v>4.3501920689447318E-2</v>
      </c>
      <c r="N907" s="1">
        <f t="shared" ca="1" si="711"/>
        <v>4.3995114636380346E-2</v>
      </c>
      <c r="O907" s="1">
        <f t="shared" ca="1" si="712"/>
        <v>4.4521056180631159E-2</v>
      </c>
      <c r="P907" s="1">
        <f t="shared" ca="1" si="713"/>
        <v>4.5082106948091796E-2</v>
      </c>
      <c r="Q907" s="1">
        <f t="shared" ca="1" si="714"/>
        <v>4.5680561139452389E-2</v>
      </c>
      <c r="R907" s="1">
        <f t="shared" ca="1" si="715"/>
        <v>4.6318505781579616E-2</v>
      </c>
      <c r="S907" s="1">
        <f t="shared" ca="1" si="716"/>
        <v>4.6997708341395487E-2</v>
      </c>
      <c r="T907" s="1">
        <f t="shared" ca="1" si="717"/>
        <v>4.7719533245836186E-2</v>
      </c>
      <c r="U907" s="1">
        <f t="shared" ca="1" si="718"/>
        <v>4.8484885725479182E-2</v>
      </c>
      <c r="V907" s="1">
        <f t="shared" ca="1" si="719"/>
        <v>4.9294179163646583E-2</v>
      </c>
      <c r="W907" s="1">
        <f t="shared" ca="1" si="720"/>
        <v>5.0147320776692234E-2</v>
      </c>
      <c r="X907" s="1">
        <f t="shared" ca="1" si="721"/>
        <v>5.1043709996591753E-2</v>
      </c>
      <c r="Y907" s="1">
        <f t="shared" ca="1" si="722"/>
        <v>5.1982244166391821E-2</v>
      </c>
      <c r="Z907" s="1">
        <f t="shared" ca="1" si="723"/>
        <v>5.2961326476121041E-2</v>
      </c>
      <c r="AA907" s="1">
        <f t="shared" ca="1" si="724"/>
        <v>5.3978870564796666E-2</v>
      </c>
      <c r="AB907" s="1">
        <f t="shared" ca="1" si="725"/>
        <v>5.5032294191584091E-2</v>
      </c>
      <c r="AC907" s="1">
        <f t="shared" ca="1" si="726"/>
        <v>5.6118490964232097E-2</v>
      </c>
      <c r="AD907" s="1">
        <f t="shared" ca="1" si="727"/>
        <v>5.7233765728788522E-2</v>
      </c>
      <c r="AE907" s="1">
        <f t="shared" ca="1" si="728"/>
        <v>5.8373718556408757E-2</v>
      </c>
      <c r="AF907" s="1">
        <f t="shared" ca="1" si="729"/>
        <v>5.9533067526436209E-2</v>
      </c>
      <c r="AG907" s="1">
        <f t="shared" ca="1" si="730"/>
        <v>6.070541402725263E-2</v>
      </c>
      <c r="AH907" s="1">
        <f t="shared" ca="1" si="731"/>
        <v>6.1882975690405344E-2</v>
      </c>
      <c r="AI907" s="1">
        <f t="shared" ca="1" si="732"/>
        <v>6.305633662327445E-2</v>
      </c>
      <c r="AJ907" s="1">
        <f t="shared" ca="1" si="733"/>
        <v>6.4214282871319209E-2</v>
      </c>
      <c r="AK907" s="1">
        <f t="shared" ca="1" si="734"/>
        <v>6.5343790946301605E-2</v>
      </c>
      <c r="AL907" s="1">
        <f t="shared" ca="1" si="735"/>
        <v>6.6430209663165013E-2</v>
      </c>
      <c r="AM907" s="1">
        <f t="shared" ca="1" si="736"/>
        <v>6.7457622962548383E-2</v>
      </c>
      <c r="AN907" s="1">
        <f t="shared" ca="1" si="737"/>
        <v>6.8409326597106954E-2</v>
      </c>
      <c r="AO907" s="1">
        <f t="shared" ca="1" si="738"/>
        <v>6.9268337889415305E-2</v>
      </c>
      <c r="AP907" s="1">
        <f t="shared" ca="1" si="739"/>
        <v>7.001792981533049E-2</v>
      </c>
      <c r="AQ907" s="1">
        <f t="shared" ca="1" si="740"/>
        <v>7.0642338113689709E-2</v>
      </c>
      <c r="AR907" s="1">
        <f t="shared" ca="1" si="741"/>
        <v>7.112793230481862E-2</v>
      </c>
      <c r="AS907" s="1">
        <f t="shared" ca="1" si="742"/>
        <v>7.146506420497642E-2</v>
      </c>
      <c r="AT907" s="1">
        <f t="shared" ca="1" si="743"/>
        <v>7.1650338923131773E-2</v>
      </c>
      <c r="AU907" s="1">
        <f t="shared" ca="1" si="744"/>
        <v>7.1688336268179026E-2</v>
      </c>
      <c r="AV907" s="1">
        <f t="shared" ca="1" si="745"/>
        <v>7.1591502650861907E-2</v>
      </c>
      <c r="AW907" s="1">
        <f t="shared" ca="1" si="746"/>
        <v>7.1377885823886711E-2</v>
      </c>
      <c r="AX907" s="1">
        <f t="shared" ca="1" si="747"/>
        <v>7.106857456152009E-2</v>
      </c>
      <c r="AY907" s="1">
        <f t="shared" ca="1" si="748"/>
        <v>7.0687524384934947E-2</v>
      </c>
      <c r="AZ907" s="1">
        <f t="shared" ca="1" si="697"/>
        <v>7.026005489778149E-2</v>
      </c>
      <c r="BC907" s="1">
        <f t="shared" ca="1" si="750"/>
        <v>-0.76115951768806323</v>
      </c>
      <c r="BD907" s="1">
        <f t="shared" ca="1" si="750"/>
        <v>1.9520448907603569</v>
      </c>
      <c r="BE907" s="1">
        <f t="shared" ca="1" si="750"/>
        <v>-0.59654686733411921</v>
      </c>
    </row>
    <row r="908" spans="1:57" x14ac:dyDescent="0.2">
      <c r="A908" s="118">
        <f t="shared" si="698"/>
        <v>8.9599999999998534</v>
      </c>
      <c r="B908" s="1">
        <f t="shared" ca="1" si="699"/>
        <v>4.0126750312688662E-2</v>
      </c>
      <c r="C908" s="1">
        <f t="shared" ca="1" si="700"/>
        <v>4.0288018745376651E-2</v>
      </c>
      <c r="D908" s="1">
        <f t="shared" ca="1" si="701"/>
        <v>4.0486324289970607E-2</v>
      </c>
      <c r="E908" s="1">
        <f t="shared" ca="1" si="702"/>
        <v>4.07201658513794E-2</v>
      </c>
      <c r="F908" s="1">
        <f t="shared" ca="1" si="703"/>
        <v>4.0987691211916796E-2</v>
      </c>
      <c r="G908" s="1">
        <f t="shared" ca="1" si="704"/>
        <v>4.1287021475357219E-2</v>
      </c>
      <c r="H908" s="1">
        <f t="shared" ca="1" si="705"/>
        <v>4.1616531513099679E-2</v>
      </c>
      <c r="I908" s="1">
        <f t="shared" ca="1" si="706"/>
        <v>4.197507096263188E-2</v>
      </c>
      <c r="J908" s="1">
        <f t="shared" ca="1" si="707"/>
        <v>4.2362110072418281E-2</v>
      </c>
      <c r="K908" s="1">
        <f t="shared" ca="1" si="708"/>
        <v>4.2777801176992737E-2</v>
      </c>
      <c r="L908" s="1">
        <f t="shared" ca="1" si="709"/>
        <v>4.322295753324918E-2</v>
      </c>
      <c r="M908" s="1">
        <f t="shared" ca="1" si="710"/>
        <v>4.3698962342265869E-2</v>
      </c>
      <c r="N908" s="1">
        <f t="shared" ca="1" si="711"/>
        <v>4.4207628406867962E-2</v>
      </c>
      <c r="O908" s="1">
        <f t="shared" ca="1" si="712"/>
        <v>4.475103145413787E-2</v>
      </c>
      <c r="P908" s="1">
        <f t="shared" ca="1" si="713"/>
        <v>4.533133818826407E-2</v>
      </c>
      <c r="Q908" s="1">
        <f t="shared" ca="1" si="714"/>
        <v>4.5950645392413059E-2</v>
      </c>
      <c r="R908" s="1">
        <f t="shared" ca="1" si="715"/>
        <v>4.6610840799705913E-2</v>
      </c>
      <c r="S908" s="1">
        <f t="shared" ca="1" si="716"/>
        <v>4.7313491331924411E-2</v>
      </c>
      <c r="T908" s="1">
        <f t="shared" ca="1" si="717"/>
        <v>4.8059760189240776E-2</v>
      </c>
      <c r="U908" s="1">
        <f t="shared" ca="1" si="718"/>
        <v>4.8850351166077818E-2</v>
      </c>
      <c r="V908" s="1">
        <f t="shared" ca="1" si="719"/>
        <v>4.9685476350019679E-2</v>
      </c>
      <c r="W908" s="1">
        <f t="shared" ca="1" si="720"/>
        <v>5.0564842022623145E-2</v>
      </c>
      <c r="X908" s="1">
        <f t="shared" ca="1" si="721"/>
        <v>5.1487647140271646E-2</v>
      </c>
      <c r="Y908" s="1">
        <f t="shared" ca="1" si="722"/>
        <v>5.2452589014203396E-2</v>
      </c>
      <c r="Z908" s="1">
        <f t="shared" ca="1" si="723"/>
        <v>5.3457871109510828E-2</v>
      </c>
      <c r="AA908" s="1">
        <f t="shared" ca="1" si="724"/>
        <v>5.4501207350528352E-2</v>
      </c>
      <c r="AB908" s="1">
        <f t="shared" ca="1" si="725"/>
        <v>5.5579815269600756E-2</v>
      </c>
      <c r="AC908" s="1">
        <f t="shared" ca="1" si="726"/>
        <v>5.6690386921907129E-2</v>
      </c>
      <c r="AD908" s="1">
        <f t="shared" ca="1" si="727"/>
        <v>5.7829023159215474E-2</v>
      </c>
      <c r="AE908" s="1">
        <f t="shared" ca="1" si="728"/>
        <v>5.8991116305881663E-2</v>
      </c>
      <c r="AF908" s="1">
        <f t="shared" ca="1" si="729"/>
        <v>6.0171171708952802E-2</v>
      </c>
      <c r="AG908" s="1">
        <f t="shared" ca="1" si="730"/>
        <v>6.1362572313987007E-2</v>
      </c>
      <c r="AH908" s="1">
        <f t="shared" ca="1" si="731"/>
        <v>6.2557311875326191E-2</v>
      </c>
      <c r="AI908" s="1">
        <f t="shared" ca="1" si="732"/>
        <v>6.3745746833634473E-2</v>
      </c>
      <c r="AJ908" s="1">
        <f t="shared" ca="1" si="733"/>
        <v>6.491643479208295E-2</v>
      </c>
      <c r="AK908" s="1">
        <f t="shared" ca="1" si="734"/>
        <v>6.605612687793852E-2</v>
      </c>
      <c r="AL908" s="1">
        <f t="shared" ca="1" si="735"/>
        <v>6.7149953183155156E-2</v>
      </c>
      <c r="AM908" s="1">
        <f t="shared" ca="1" si="736"/>
        <v>6.8181787867205718E-2</v>
      </c>
      <c r="AN908" s="1">
        <f t="shared" ca="1" si="737"/>
        <v>6.9134726529151952E-2</v>
      </c>
      <c r="AO908" s="1">
        <f t="shared" ca="1" si="738"/>
        <v>6.9991596499884526E-2</v>
      </c>
      <c r="AP908" s="1">
        <f t="shared" ca="1" si="739"/>
        <v>7.0735494459585171E-2</v>
      </c>
      <c r="AQ908" s="1">
        <f t="shared" ca="1" si="740"/>
        <v>7.1350502927151394E-2</v>
      </c>
      <c r="AR908" s="1">
        <f t="shared" ca="1" si="741"/>
        <v>7.1822874960387334E-2</v>
      </c>
      <c r="AS908" s="1">
        <f t="shared" ca="1" si="742"/>
        <v>7.2142891284306218E-2</v>
      </c>
      <c r="AT908" s="1">
        <f t="shared" ca="1" si="743"/>
        <v>7.230712049500726E-2</v>
      </c>
      <c r="AU908" s="1">
        <f t="shared" ca="1" si="744"/>
        <v>7.2320104112593528E-2</v>
      </c>
      <c r="AV908" s="1">
        <f t="shared" ca="1" si="745"/>
        <v>7.2194205614816764E-2</v>
      </c>
      <c r="AW908" s="1">
        <f t="shared" ca="1" si="746"/>
        <v>7.1947339592321413E-2</v>
      </c>
      <c r="AX908" s="1">
        <f t="shared" ca="1" si="747"/>
        <v>7.1600459509116768E-2</v>
      </c>
      <c r="AY908" s="1">
        <f t="shared" ca="1" si="748"/>
        <v>7.1177357265938865E-2</v>
      </c>
      <c r="AZ908" s="1">
        <f t="shared" ca="1" si="697"/>
        <v>7.0703585755497261E-2</v>
      </c>
      <c r="BC908" s="1">
        <f t="shared" ca="1" si="750"/>
        <v>0.69081406978970872</v>
      </c>
      <c r="BD908" s="1">
        <f t="shared" ca="1" si="750"/>
        <v>0.69511384499459616</v>
      </c>
      <c r="BE908" s="1">
        <f t="shared" ca="1" si="750"/>
        <v>-2.2203010540563284E-2</v>
      </c>
    </row>
    <row r="909" spans="1:57" x14ac:dyDescent="0.2">
      <c r="A909" s="118">
        <f t="shared" si="698"/>
        <v>8.9699999999998532</v>
      </c>
      <c r="B909" s="1">
        <f t="shared" ca="1" si="699"/>
        <v>4.0547327630191886E-2</v>
      </c>
      <c r="C909" s="1">
        <f t="shared" ca="1" si="700"/>
        <v>4.0637575853172556E-2</v>
      </c>
      <c r="D909" s="1">
        <f t="shared" ca="1" si="701"/>
        <v>4.0767733328649816E-2</v>
      </c>
      <c r="E909" s="1">
        <f t="shared" ca="1" si="702"/>
        <v>4.0936263748735303E-2</v>
      </c>
      <c r="F909" s="1">
        <f t="shared" ca="1" si="703"/>
        <v>4.1141283343764996E-2</v>
      </c>
      <c r="G909" s="1">
        <f t="shared" ca="1" si="704"/>
        <v>4.1380884948269789E-2</v>
      </c>
      <c r="H909" s="1">
        <f t="shared" ca="1" si="705"/>
        <v>4.1653417709839477E-2</v>
      </c>
      <c r="I909" s="1">
        <f t="shared" ca="1" si="706"/>
        <v>4.1957706988184816E-2</v>
      </c>
      <c r="J909" s="1">
        <f t="shared" ca="1" si="707"/>
        <v>4.2293198870548797E-2</v>
      </c>
      <c r="K909" s="1">
        <f t="shared" ca="1" si="708"/>
        <v>4.2660020308426298E-2</v>
      </c>
      <c r="L909" s="1">
        <f t="shared" ca="1" si="709"/>
        <v>4.3058956830686564E-2</v>
      </c>
      <c r="M909" s="1">
        <f t="shared" ca="1" si="710"/>
        <v>4.3491360812185666E-2</v>
      </c>
      <c r="N909" s="1">
        <f t="shared" ca="1" si="711"/>
        <v>4.3959010801887952E-2</v>
      </c>
      <c r="O909" s="1">
        <f t="shared" ca="1" si="712"/>
        <v>4.4463944902663935E-2</v>
      </c>
      <c r="P909" s="1">
        <f t="shared" ca="1" si="713"/>
        <v>4.500828917545513E-2</v>
      </c>
      <c r="Q909" s="1">
        <f t="shared" ca="1" si="714"/>
        <v>4.5594097276752947E-2</v>
      </c>
      <c r="R909" s="1">
        <f t="shared" ca="1" si="715"/>
        <v>4.6223211949277948E-2</v>
      </c>
      <c r="S909" s="1">
        <f t="shared" ca="1" si="716"/>
        <v>4.68971538844122E-2</v>
      </c>
      <c r="T909" s="1">
        <f t="shared" ca="1" si="717"/>
        <v>4.7617039379749156E-2</v>
      </c>
      <c r="U909" s="1">
        <f t="shared" ca="1" si="718"/>
        <v>4.8383525124738251E-2</v>
      </c>
      <c r="V909" s="1">
        <f t="shared" ca="1" si="719"/>
        <v>4.9196776246817502E-2</v>
      </c>
      <c r="W909" s="1">
        <f t="shared" ca="1" si="720"/>
        <v>5.0056452430303711E-2</v>
      </c>
      <c r="X909" s="1">
        <f t="shared" ca="1" si="721"/>
        <v>5.0961706493236766E-2</v>
      </c>
      <c r="Y909" s="1">
        <f t="shared" ca="1" si="722"/>
        <v>5.1911190049556868E-2</v>
      </c>
      <c r="Z909" s="1">
        <f t="shared" ca="1" si="723"/>
        <v>5.2903061167998339E-2</v>
      </c>
      <c r="AA909" s="1">
        <f t="shared" ca="1" si="724"/>
        <v>5.3934988376342967E-2</v>
      </c>
      <c r="AB909" s="1">
        <f t="shared" ca="1" si="725"/>
        <v>5.5004143281972936E-2</v>
      </c>
      <c r="AC909" s="1">
        <f t="shared" ca="1" si="726"/>
        <v>5.6107170667036445E-2</v>
      </c>
      <c r="AD909" s="1">
        <f t="shared" ca="1" si="727"/>
        <v>5.7240121642344231E-2</v>
      </c>
      <c r="AE909" s="1">
        <f t="shared" ca="1" si="728"/>
        <v>5.8398335014115732E-2</v>
      </c>
      <c r="AF909" s="1">
        <f t="shared" ca="1" si="729"/>
        <v>5.9576257611264165E-2</v>
      </c>
      <c r="AG909" s="1">
        <f t="shared" ca="1" si="730"/>
        <v>6.0767208156209382E-2</v>
      </c>
      <c r="AH909" s="1">
        <f t="shared" ca="1" si="731"/>
        <v>6.1963110778670658E-2</v>
      </c>
      <c r="AI909" s="1">
        <f t="shared" ca="1" si="732"/>
        <v>6.3154248565457663E-2</v>
      </c>
      <c r="AJ909" s="1">
        <f t="shared" ca="1" si="733"/>
        <v>6.4329105066982181E-2</v>
      </c>
      <c r="AK909" s="1">
        <f t="shared" ca="1" si="734"/>
        <v>6.5474360487619176E-2</v>
      </c>
      <c r="AL909" s="1">
        <f t="shared" ca="1" si="735"/>
        <v>6.6575080703542594E-2</v>
      </c>
      <c r="AM909" s="1">
        <f t="shared" ca="1" si="736"/>
        <v>6.7615084613983717E-2</v>
      </c>
      <c r="AN909" s="1">
        <f t="shared" ca="1" si="737"/>
        <v>6.8577422196021934E-2</v>
      </c>
      <c r="AO909" s="1">
        <f t="shared" ca="1" si="738"/>
        <v>6.9444885391157174E-2</v>
      </c>
      <c r="AP909" s="1">
        <f t="shared" ca="1" si="739"/>
        <v>7.0200549373783533E-2</v>
      </c>
      <c r="AQ909" s="1">
        <f t="shared" ca="1" si="740"/>
        <v>7.0828498506380205E-2</v>
      </c>
      <c r="AR909" s="1">
        <f t="shared" ca="1" si="741"/>
        <v>7.1315024620028283E-2</v>
      </c>
      <c r="AS909" s="1">
        <f t="shared" ca="1" si="742"/>
        <v>7.1650492368435556E-2</v>
      </c>
      <c r="AT909" s="1">
        <f t="shared" ca="1" si="743"/>
        <v>7.1831588127686335E-2</v>
      </c>
      <c r="AU909" s="1">
        <f t="shared" ca="1" si="744"/>
        <v>7.1862968564581395E-2</v>
      </c>
      <c r="AV909" s="1">
        <f t="shared" ca="1" si="745"/>
        <v>7.1757067547672068E-2</v>
      </c>
      <c r="AW909" s="1">
        <f t="shared" ca="1" si="746"/>
        <v>7.1531820790950038E-2</v>
      </c>
      <c r="AX909" s="1">
        <f t="shared" ca="1" si="747"/>
        <v>7.1208200210336622E-2</v>
      </c>
      <c r="AY909" s="1">
        <f t="shared" ca="1" si="748"/>
        <v>7.0809996352693916E-2</v>
      </c>
      <c r="AZ909" s="1">
        <f t="shared" ref="AZ909:AZ972" ca="1" si="751">AZ908+AZ$2*$B$7+(AZ$3*$BC909+AZ$4*$BD909+AZ$5*$BE909)*SQRT($B$7)+(AZ908-AY908)/(AZ$11-AY$11)*$B$7</f>
        <v>7.0363230061516541E-2</v>
      </c>
      <c r="BC909" s="1">
        <f t="shared" ca="1" si="750"/>
        <v>-0.62028309334550613</v>
      </c>
      <c r="BD909" s="1">
        <f t="shared" ca="1" si="750"/>
        <v>-0.81942238007751733</v>
      </c>
      <c r="BE909" s="1">
        <f t="shared" ca="1" si="750"/>
        <v>-1.1046932898276518</v>
      </c>
    </row>
    <row r="910" spans="1:57" x14ac:dyDescent="0.2">
      <c r="A910" s="118">
        <f t="shared" ref="A910:A973" si="752">A909+0.01</f>
        <v>8.979999999999853</v>
      </c>
      <c r="B910" s="1">
        <f t="shared" ref="B910:B973" ca="1" si="753">B909+B$2*$B$7+(B$3*$BC910+B$4*$BD910+B$5*$BE910)*SQRT($B$7)+(C909-B909)/(C$11-B$11)*$B$7</f>
        <v>4.0599410046959147E-2</v>
      </c>
      <c r="C910" s="1">
        <f t="shared" ref="C910:C973" ca="1" si="754">C909+C$2*$B$7+(C$3*$BC910+C$4*$BD910+C$5*$BE910)*SQRT($B$7)+(D909-C909)/(D$11-C$11)*$B$7</f>
        <v>4.0640671060585394E-2</v>
      </c>
      <c r="D910" s="1">
        <f t="shared" ref="D910:D973" ca="1" si="755">D909+D$2*$B$7+(D$3*$BC910+D$4*$BD910+D$5*$BE910)*SQRT($B$7)+(E909-D909)/(E$11-D$11)*$B$7</f>
        <v>4.0720640215592449E-2</v>
      </c>
      <c r="E910" s="1">
        <f t="shared" ref="E910:E973" ca="1" si="756">E909+E$2*$B$7+(E$3*$BC910+E$4*$BD910+E$5*$BE910)*SQRT($B$7)+(F909-E909)/(F$11-E$11)*$B$7</f>
        <v>4.0837934526964513E-2</v>
      </c>
      <c r="F910" s="1">
        <f t="shared" ref="F910:F973" ca="1" si="757">F909+F$2*$B$7+(F$3*$BC910+F$4*$BD910+F$5*$BE910)*SQRT($B$7)+(G909-F909)/(G$11-F$11)*$B$7</f>
        <v>4.0990827201167777E-2</v>
      </c>
      <c r="G910" s="1">
        <f t="shared" ref="G910:G973" ca="1" si="758">G909+G$2*$B$7+(G$3*$BC910+G$4*$BD910+G$5*$BE910)*SQRT($B$7)+(H909-G909)/(H$11-G$11)*$B$7</f>
        <v>4.1177571316851645E-2</v>
      </c>
      <c r="H910" s="1">
        <f t="shared" ref="H910:H973" ca="1" si="759">H909+H$2*$B$7+(H$3*$BC910+H$4*$BD910+H$5*$BE910)*SQRT($B$7)+(I909-H909)/(I$11-H$11)*$B$7</f>
        <v>4.1396678789170714E-2</v>
      </c>
      <c r="I910" s="1">
        <f t="shared" ref="I910:I973" ca="1" si="760">I909+I$2*$B$7+(I$3*$BC910+I$4*$BD910+I$5*$BE910)*SQRT($B$7)+(J909-I909)/(J$11-I$11)*$B$7</f>
        <v>4.1647139164843229E-2</v>
      </c>
      <c r="J910" s="1">
        <f t="shared" ref="J910:J973" ca="1" si="761">J909+J$2*$B$7+(J$3*$BC910+J$4*$BD910+J$5*$BE910)*SQRT($B$7)+(K909-J909)/(K$11-J$11)*$B$7</f>
        <v>4.1928562807907722E-2</v>
      </c>
      <c r="K910" s="1">
        <f t="shared" ref="K910:K973" ca="1" si="762">K909+K$2*$B$7+(K$3*$BC910+K$4*$BD910+K$5*$BE910)*SQRT($B$7)+(L909-K909)/(L$11-K$11)*$B$7</f>
        <v>4.2241239702373749E-2</v>
      </c>
      <c r="L910" s="1">
        <f t="shared" ref="L910:L973" ca="1" si="763">L909+L$2*$B$7+(L$3*$BC910+L$4*$BD910+L$5*$BE910)*SQRT($B$7)+(M909-L909)/(M$11-L$11)*$B$7</f>
        <v>4.2586116049575247E-2</v>
      </c>
      <c r="M910" s="1">
        <f t="shared" ref="M910:M973" ca="1" si="764">M909+M$2*$B$7+(M$3*$BC910+M$4*$BD910+M$5*$BE910)*SQRT($B$7)+(N909-M909)/(N$11-M$11)*$B$7</f>
        <v>4.2964701792046672E-2</v>
      </c>
      <c r="N910" s="1">
        <f t="shared" ref="N910:N973" ca="1" si="765">N909+N$2*$B$7+(N$3*$BC910+N$4*$BD910+N$5*$BE910)*SQRT($B$7)+(O909-N909)/(O$11-N$11)*$B$7</f>
        <v>4.3378929619937917E-2</v>
      </c>
      <c r="O910" s="1">
        <f t="shared" ref="O910:O973" ca="1" si="766">O909+O$2*$B$7+(O$3*$BC910+O$4*$BD910+O$5*$BE910)*SQRT($B$7)+(P909-O909)/(P$11-O$11)*$B$7</f>
        <v>4.3830988413980219E-2</v>
      </c>
      <c r="P910" s="1">
        <f t="shared" ref="P910:P973" ca="1" si="767">P909+P$2*$B$7+(P$3*$BC910+P$4*$BD910+P$5*$BE910)*SQRT($B$7)+(Q909-P909)/(Q$11-P$11)*$B$7</f>
        <v>4.4323152004652949E-2</v>
      </c>
      <c r="Q910" s="1">
        <f t="shared" ref="Q910:Q973" ca="1" si="768">Q909+Q$2*$B$7+(Q$3*$BC910+Q$4*$BD910+Q$5*$BE910)*SQRT($B$7)+(R909-Q909)/(R$11-Q$11)*$B$7</f>
        <v>4.4857619346951247E-2</v>
      </c>
      <c r="R910" s="1">
        <f t="shared" ref="R910:R973" ca="1" si="769">R909+R$2*$B$7+(R$3*$BC910+R$4*$BD910+R$5*$BE910)*SQRT($B$7)+(S909-R909)/(S$11-R$11)*$B$7</f>
        <v>4.5436376630848548E-2</v>
      </c>
      <c r="S910" s="1">
        <f t="shared" ref="S910:S973" ca="1" si="770">S909+S$2*$B$7+(S$3*$BC910+S$4*$BD910+S$5*$BE910)*SQRT($B$7)+(T909-S909)/(T$11-S$11)*$B$7</f>
        <v>4.6061086766336953E-2</v>
      </c>
      <c r="T910" s="1">
        <f t="shared" ref="T910:T973" ca="1" si="771">T909+T$2*$B$7+(T$3*$BC910+T$4*$BD910+T$5*$BE910)*SQRT($B$7)+(U909-T909)/(U$11-T$11)*$B$7</f>
        <v>4.6733007606836623E-2</v>
      </c>
      <c r="U910" s="1">
        <f t="shared" ref="U910:U973" ca="1" si="772">U909+U$2*$B$7+(U$3*$BC910+U$4*$BD910+U$5*$BE910)*SQRT($B$7)+(V909-U909)/(V$11-U$11)*$B$7</f>
        <v>4.7452937202173515E-2</v>
      </c>
      <c r="V910" s="1">
        <f t="shared" ref="V910:V973" ca="1" si="773">V909+V$2*$B$7+(V$3*$BC910+V$4*$BD910+V$5*$BE910)*SQRT($B$7)+(W909-V909)/(W$11-V$11)*$B$7</f>
        <v>4.8221182189350981E-2</v>
      </c>
      <c r="W910" s="1">
        <f t="shared" ref="W910:W973" ca="1" si="774">W909+W$2*$B$7+(W$3*$BC910+W$4*$BD910+W$5*$BE910)*SQRT($B$7)+(X909-W909)/(X$11-W$11)*$B$7</f>
        <v>4.9037544127077122E-2</v>
      </c>
      <c r="X910" s="1">
        <f t="shared" ref="X910:X973" ca="1" si="775">X909+X$2*$B$7+(X$3*$BC910+X$4*$BD910+X$5*$BE910)*SQRT($B$7)+(Y909-X909)/(Y$11-X$11)*$B$7</f>
        <v>4.990131816632256E-2</v>
      </c>
      <c r="Y910" s="1">
        <f t="shared" ref="Y910:Y973" ca="1" si="776">Y909+Y$2*$B$7+(Y$3*$BC910+Y$4*$BD910+Y$5*$BE910)*SQRT($B$7)+(Z909-Y909)/(Z$11-Y$11)*$B$7</f>
        <v>5.0811298692201627E-2</v>
      </c>
      <c r="Z910" s="1">
        <f t="shared" ref="Z910:Z973" ca="1" si="777">Z909+Z$2*$B$7+(Z$3*$BC910+Z$4*$BD910+Z$5*$BE910)*SQRT($B$7)+(AA909-Z909)/(AA$11-Z$11)*$B$7</f>
        <v>5.1765786839539973E-2</v>
      </c>
      <c r="AA910" s="1">
        <f t="shared" ref="AA910:AA973" ca="1" si="778">AA909+AA$2*$B$7+(AA$3*$BC910+AA$4*$BD910+AA$5*$BE910)*SQRT($B$7)+(AB909-AA909)/(AB$11-AA$11)*$B$7</f>
        <v>5.2762594191451941E-2</v>
      </c>
      <c r="AB910" s="1">
        <f t="shared" ref="AB910:AB973" ca="1" si="779">AB909+AB$2*$B$7+(AB$3*$BC910+AB$4*$BD910+AB$5*$BE910)*SQRT($B$7)+(AC909-AB909)/(AC$11-AB$11)*$B$7</f>
        <v>5.3799034865849082E-2</v>
      </c>
      <c r="AC910" s="1">
        <f t="shared" ref="AC910:AC973" ca="1" si="780">AC909+AC$2*$B$7+(AC$3*$BC910+AC$4*$BD910+AC$5*$BE910)*SQRT($B$7)+(AD909-AC909)/(AD$11-AC$11)*$B$7</f>
        <v>5.4871894784943538E-2</v>
      </c>
      <c r="AD910" s="1">
        <f t="shared" ref="AD910:AD973" ca="1" si="781">AD909+AD$2*$B$7+(AD$3*$BC910+AD$4*$BD910+AD$5*$BE910)*SQRT($B$7)+(AE909-AD909)/(AE$11-AD$11)*$B$7</f>
        <v>5.5977363705498544E-2</v>
      </c>
      <c r="AE910" s="1">
        <f t="shared" ref="AE910:AE973" ca="1" si="782">AE909+AE$2*$B$7+(AE$3*$BC910+AE$4*$BD910+AE$5*$BE910)*SQRT($B$7)+(AF909-AE909)/(AF$11-AE$11)*$B$7</f>
        <v>5.7110915278050504E-2</v>
      </c>
      <c r="AF910" s="1">
        <f t="shared" ref="AF910:AF973" ca="1" si="783">AF909+AF$2*$B$7+(AF$3*$BC910+AF$4*$BD910+AF$5*$BE910)*SQRT($B$7)+(AG909-AF909)/(AG$11-AF$11)*$B$7</f>
        <v>5.8267126161732012E-2</v>
      </c>
      <c r="AG910" s="1">
        <f t="shared" ref="AG910:AG973" ca="1" si="784">AG909+AG$2*$B$7+(AG$3*$BC910+AG$4*$BD910+AG$5*$BE910)*SQRT($B$7)+(AH909-AG909)/(AH$11-AG$11)*$B$7</f>
        <v>5.9439439210248322E-2</v>
      </c>
      <c r="AH910" s="1">
        <f t="shared" ref="AH910:AH973" ca="1" si="785">AH909+AH$2*$B$7+(AH$3*$BC910+AH$4*$BD910+AH$5*$BE910)*SQRT($B$7)+(AI909-AH909)/(AI$11-AH$11)*$B$7</f>
        <v>6.061989731656478E-2</v>
      </c>
      <c r="AI910" s="1">
        <f t="shared" ref="AI910:AI973" ca="1" si="786">AI909+AI$2*$B$7+(AI$3*$BC910+AI$4*$BD910+AI$5*$BE910)*SQRT($B$7)+(AJ909-AI909)/(AJ$11-AI$11)*$B$7</f>
        <v>6.1798898662111863E-2</v>
      </c>
      <c r="AJ910" s="1">
        <f t="shared" ref="AJ910:AJ973" ca="1" si="787">AJ909+AJ$2*$B$7+(AJ$3*$BC910+AJ$4*$BD910+AJ$5*$BE910)*SQRT($B$7)+(AK909-AJ909)/(AK$11-AJ$11)*$B$7</f>
        <v>6.296504126959275E-2</v>
      </c>
      <c r="AK910" s="1">
        <f t="shared" ref="AK910:AK973" ca="1" si="788">AK909+AK$2*$B$7+(AK$3*$BC910+AK$4*$BD910+AK$5*$BE910)*SQRT($B$7)+(AL909-AK909)/(AL$11-AK$11)*$B$7</f>
        <v>6.4105123017086027E-2</v>
      </c>
      <c r="AL910" s="1">
        <f t="shared" ref="AL910:AL973" ca="1" si="789">AL909+AL$2*$B$7+(AL$3*$BC910+AL$4*$BD910+AL$5*$BE910)*SQRT($B$7)+(AM909-AL909)/(AM$11-AL$11)*$B$7</f>
        <v>6.520433420654978E-2</v>
      </c>
      <c r="AM910" s="1">
        <f t="shared" ref="AM910:AM973" ca="1" si="790">AM909+AM$2*$B$7+(AM$3*$BC910+AM$4*$BD910+AM$5*$BE910)*SQRT($B$7)+(AN909-AM909)/(AN$11-AM$11)*$B$7</f>
        <v>6.6246627132192204E-2</v>
      </c>
      <c r="AN910" s="1">
        <f t="shared" ref="AN910:AN973" ca="1" si="791">AN909+AN$2*$B$7+(AN$3*$BC910+AN$4*$BD910+AN$5*$BE910)*SQRT($B$7)+(AO909-AN909)/(AO$11-AN$11)*$B$7</f>
        <v>6.7215194816215545E-2</v>
      </c>
      <c r="AO910" s="1">
        <f t="shared" ref="AO910:AO973" ca="1" si="792">AO909+AO$2*$B$7+(AO$3*$BC910+AO$4*$BD910+AO$5*$BE910)*SQRT($B$7)+(AP909-AO909)/(AP$11-AO$11)*$B$7</f>
        <v>6.80929825508544E-2</v>
      </c>
      <c r="AP910" s="1">
        <f t="shared" ref="AP910:AP973" ca="1" si="793">AP909+AP$2*$B$7+(AP$3*$BC910+AP$4*$BD910+AP$5*$BE910)*SQRT($B$7)+(AQ909-AP909)/(AQ$11-AP$11)*$B$7</f>
        <v>6.8863232934155957E-2</v>
      </c>
      <c r="AQ910" s="1">
        <f t="shared" ref="AQ910:AQ973" ca="1" si="794">AQ909+AQ$2*$B$7+(AQ$3*$BC910+AQ$4*$BD910+AQ$5*$BE910)*SQRT($B$7)+(AR909-AQ909)/(AR$11-AQ$11)*$B$7</f>
        <v>6.9510221373228362E-2</v>
      </c>
      <c r="AR910" s="1">
        <f t="shared" ref="AR910:AR973" ca="1" si="795">AR909+AR$2*$B$7+(AR$3*$BC910+AR$4*$BD910+AR$5*$BE910)*SQRT($B$7)+(AS909-AR909)/(AS$11-AR$11)*$B$7</f>
        <v>7.0020467837991388E-2</v>
      </c>
      <c r="AS910" s="1">
        <f t="shared" ref="AS910:AS973" ca="1" si="796">AS909+AS$2*$B$7+(AS$3*$BC910+AS$4*$BD910+AS$5*$BE910)*SQRT($B$7)+(AT909-AS909)/(AT$11-AS$11)*$B$7</f>
        <v>7.0384610050326507E-2</v>
      </c>
      <c r="AT910" s="1">
        <f t="shared" ref="AT910:AT973" ca="1" si="797">AT909+AT$2*$B$7+(AT$3*$BC910+AT$4*$BD910+AT$5*$BE910)*SQRT($B$7)+(AU909-AT909)/(AU$11-AT$11)*$B$7</f>
        <v>7.0599640576090736E-2</v>
      </c>
      <c r="AU910" s="1">
        <f t="shared" ref="AU910:AU973" ca="1" si="798">AU909+AU$2*$B$7+(AU$3*$BC910+AU$4*$BD910+AU$5*$BE910)*SQRT($B$7)+(AV909-AU909)/(AV$11-AU$11)*$B$7</f>
        <v>7.0670518796117965E-2</v>
      </c>
      <c r="AV910" s="1">
        <f t="shared" ref="AV910:AV973" ca="1" si="799">AV909+AV$2*$B$7+(AV$3*$BC910+AV$4*$BD910+AV$5*$BE910)*SQRT($B$7)+(AW909-AV909)/(AW$11-AV$11)*$B$7</f>
        <v>7.0609936446863406E-2</v>
      </c>
      <c r="AW910" s="1">
        <f t="shared" ref="AW910:AW973" ca="1" si="800">AW909+AW$2*$B$7+(AW$3*$BC910+AW$4*$BD910+AW$5*$BE910)*SQRT($B$7)+(AX909-AW909)/(AX$11-AW$11)*$B$7</f>
        <v>7.0436038774690637E-2</v>
      </c>
      <c r="AX910" s="1">
        <f t="shared" ref="AX910:AX973" ca="1" si="801">AX909+AX$2*$B$7+(AX$3*$BC910+AX$4*$BD910+AX$5*$BE910)*SQRT($B$7)+(AY909-AX909)/(AY$11-AX$11)*$B$7</f>
        <v>7.0170004213770634E-2</v>
      </c>
      <c r="AY910" s="1">
        <f t="shared" ref="AY910:AY973" ca="1" si="802">AY909+AY$2*$B$7+(AY$3*$BC910+AY$4*$BD910+AY$5*$BE910)*SQRT($B$7)+(AZ909-AY909)/(AZ$11-AY$11)*$B$7</f>
        <v>6.9835819805638064E-2</v>
      </c>
      <c r="AZ910" s="1">
        <f t="shared" ca="1" si="751"/>
        <v>6.9460111311335698E-2</v>
      </c>
      <c r="BC910" s="1">
        <f t="shared" ref="BC910:BE941" ca="1" si="803">RAND()+RAND()+RAND()+RAND()+RAND()+RAND()+RAND()+RAND()+RAND()+RAND()+RAND()+RAND()-6</f>
        <v>-1.4963669301737053</v>
      </c>
      <c r="BD910" s="1">
        <f t="shared" ca="1" si="803"/>
        <v>-1.4605334799393903</v>
      </c>
      <c r="BE910" s="1">
        <f t="shared" ca="1" si="803"/>
        <v>-1.0379466218116562</v>
      </c>
    </row>
    <row r="911" spans="1:57" x14ac:dyDescent="0.2">
      <c r="A911" s="118">
        <f t="shared" si="752"/>
        <v>8.9899999999998528</v>
      </c>
      <c r="B911" s="1">
        <f t="shared" ca="1" si="753"/>
        <v>4.109460124540263E-2</v>
      </c>
      <c r="C911" s="1">
        <f t="shared" ca="1" si="754"/>
        <v>4.1040547913852199E-2</v>
      </c>
      <c r="D911" s="1">
        <f t="shared" ca="1" si="755"/>
        <v>4.1032489689954176E-2</v>
      </c>
      <c r="E911" s="1">
        <f t="shared" ca="1" si="756"/>
        <v>4.1068805228072561E-2</v>
      </c>
      <c r="F911" s="1">
        <f t="shared" ca="1" si="757"/>
        <v>4.1147533019605685E-2</v>
      </c>
      <c r="G911" s="1">
        <f t="shared" ca="1" si="758"/>
        <v>4.1266694681232514E-2</v>
      </c>
      <c r="H911" s="1">
        <f t="shared" ca="1" si="759"/>
        <v>4.1424573167503413E-2</v>
      </c>
      <c r="I911" s="1">
        <f t="shared" ca="1" si="760"/>
        <v>4.1619930457382014E-2</v>
      </c>
      <c r="J911" s="1">
        <f t="shared" ca="1" si="761"/>
        <v>4.1852149410258922E-2</v>
      </c>
      <c r="K911" s="1">
        <f t="shared" ca="1" si="762"/>
        <v>4.2121291238899461E-2</v>
      </c>
      <c r="L911" s="1">
        <f t="shared" ca="1" si="763"/>
        <v>4.2428070998448697E-2</v>
      </c>
      <c r="M911" s="1">
        <f t="shared" ca="1" si="764"/>
        <v>4.2773764374031735E-2</v>
      </c>
      <c r="N911" s="1">
        <f t="shared" ca="1" si="765"/>
        <v>4.3160066373159639E-2</v>
      </c>
      <c r="O911" s="1">
        <f t="shared" ca="1" si="766"/>
        <v>4.3588924837700063E-2</v>
      </c>
      <c r="P911" s="1">
        <f t="shared" ca="1" si="767"/>
        <v>4.4062369561691649E-2</v>
      </c>
      <c r="Q911" s="1">
        <f t="shared" ca="1" si="768"/>
        <v>4.458235300505041E-2</v>
      </c>
      <c r="R911" s="1">
        <f t="shared" ca="1" si="769"/>
        <v>4.5150613023871904E-2</v>
      </c>
      <c r="S911" s="1">
        <f t="shared" ca="1" si="770"/>
        <v>4.5768562976944753E-2</v>
      </c>
      <c r="T911" s="1">
        <f t="shared" ca="1" si="771"/>
        <v>4.6437210513048922E-2</v>
      </c>
      <c r="U911" s="1">
        <f t="shared" ca="1" si="772"/>
        <v>4.715710328881282E-2</v>
      </c>
      <c r="V911" s="1">
        <f t="shared" ca="1" si="773"/>
        <v>4.7928297701543769E-2</v>
      </c>
      <c r="W911" s="1">
        <f t="shared" ca="1" si="774"/>
        <v>4.8750345436954105E-2</v>
      </c>
      <c r="X911" s="1">
        <f t="shared" ca="1" si="775"/>
        <v>4.9622292231152172E-2</v>
      </c>
      <c r="Y911" s="1">
        <f t="shared" ca="1" si="776"/>
        <v>5.0542683489766892E-2</v>
      </c>
      <c r="Z911" s="1">
        <f t="shared" ca="1" si="777"/>
        <v>5.1509571656942213E-2</v>
      </c>
      <c r="AA911" s="1">
        <f t="shared" ca="1" si="778"/>
        <v>5.2520519603671094E-2</v>
      </c>
      <c r="AB911" s="1">
        <f t="shared" ca="1" si="779"/>
        <v>5.3572592174427294E-2</v>
      </c>
      <c r="AC911" s="1">
        <f t="shared" ca="1" si="780"/>
        <v>5.4662324625046763E-2</v>
      </c>
      <c r="AD911" s="1">
        <f t="shared" ca="1" si="781"/>
        <v>5.5785653525654677E-2</v>
      </c>
      <c r="AE911" s="1">
        <f t="shared" ca="1" si="782"/>
        <v>5.6937795514264582E-2</v>
      </c>
      <c r="AF911" s="1">
        <f t="shared" ca="1" si="783"/>
        <v>5.8113065209691894E-2</v>
      </c>
      <c r="AG911" s="1">
        <f t="shared" ca="1" si="784"/>
        <v>5.9304637733008612E-2</v>
      </c>
      <c r="AH911" s="1">
        <f t="shared" ca="1" si="785"/>
        <v>6.0504282910495776E-2</v>
      </c>
      <c r="AI911" s="1">
        <f t="shared" ca="1" si="786"/>
        <v>6.1702122249200228E-2</v>
      </c>
      <c r="AJ911" s="1">
        <f t="shared" ca="1" si="787"/>
        <v>6.288647655158687E-2</v>
      </c>
      <c r="AK911" s="1">
        <f t="shared" ca="1" si="788"/>
        <v>6.4043869747921728E-2</v>
      </c>
      <c r="AL911" s="1">
        <f t="shared" ca="1" si="789"/>
        <v>6.515922498877294E-2</v>
      </c>
      <c r="AM911" s="1">
        <f t="shared" ca="1" si="790"/>
        <v>6.6216236399770687E-2</v>
      </c>
      <c r="AN911" s="1">
        <f t="shared" ca="1" si="791"/>
        <v>6.7197848497794463E-2</v>
      </c>
      <c r="AO911" s="1">
        <f t="shared" ca="1" si="792"/>
        <v>6.8086768450713986E-2</v>
      </c>
      <c r="AP911" s="1">
        <f t="shared" ca="1" si="793"/>
        <v>6.8866014996091227E-2</v>
      </c>
      <c r="AQ911" s="1">
        <f t="shared" ca="1" si="794"/>
        <v>6.9519663570989584E-2</v>
      </c>
      <c r="AR911" s="1">
        <f t="shared" ca="1" si="795"/>
        <v>7.0034071426196318E-2</v>
      </c>
      <c r="AS911" s="1">
        <f t="shared" ca="1" si="796"/>
        <v>7.0399758257640735E-2</v>
      </c>
      <c r="AT911" s="1">
        <f t="shared" ca="1" si="797"/>
        <v>7.0613630994879897E-2</v>
      </c>
      <c r="AU911" s="1">
        <f t="shared" ca="1" si="798"/>
        <v>7.068055907930032E-2</v>
      </c>
      <c r="AV911" s="1">
        <f t="shared" ca="1" si="799"/>
        <v>7.0613099391992618E-2</v>
      </c>
      <c r="AW911" s="1">
        <f t="shared" ca="1" si="800"/>
        <v>7.0429214894851919E-2</v>
      </c>
      <c r="AX911" s="1">
        <f t="shared" ca="1" si="801"/>
        <v>7.014989858326949E-2</v>
      </c>
      <c r="AY911" s="1">
        <f t="shared" ca="1" si="802"/>
        <v>6.9798950405352153E-2</v>
      </c>
      <c r="AZ911" s="1">
        <f t="shared" ca="1" si="751"/>
        <v>6.940305641783473E-2</v>
      </c>
      <c r="BC911" s="1">
        <f t="shared" ca="1" si="803"/>
        <v>-0.1834830165530974</v>
      </c>
      <c r="BD911" s="1">
        <f t="shared" ca="1" si="803"/>
        <v>-0.13659337856083198</v>
      </c>
      <c r="BE911" s="1">
        <f t="shared" ca="1" si="803"/>
        <v>-1.1867323355864494</v>
      </c>
    </row>
    <row r="912" spans="1:57" x14ac:dyDescent="0.2">
      <c r="A912" s="118">
        <f t="shared" si="752"/>
        <v>8.9999999999998526</v>
      </c>
      <c r="B912" s="1">
        <f t="shared" ca="1" si="753"/>
        <v>4.0447539210609715E-2</v>
      </c>
      <c r="C912" s="1">
        <f t="shared" ca="1" si="754"/>
        <v>4.0498979692659053E-2</v>
      </c>
      <c r="D912" s="1">
        <f t="shared" ca="1" si="755"/>
        <v>4.0589638412717871E-2</v>
      </c>
      <c r="E912" s="1">
        <f t="shared" ca="1" si="756"/>
        <v>4.0718089808160961E-2</v>
      </c>
      <c r="F912" s="1">
        <f t="shared" ca="1" si="757"/>
        <v>4.0882571791100636E-2</v>
      </c>
      <c r="G912" s="1">
        <f t="shared" ca="1" si="758"/>
        <v>4.1081308636992664E-2</v>
      </c>
      <c r="H912" s="1">
        <f t="shared" ca="1" si="759"/>
        <v>4.1312788438360094E-2</v>
      </c>
      <c r="I912" s="1">
        <f t="shared" ca="1" si="760"/>
        <v>4.1575979678393993E-2</v>
      </c>
      <c r="J912" s="1">
        <f t="shared" ca="1" si="761"/>
        <v>4.1870471757225025E-2</v>
      </c>
      <c r="K912" s="1">
        <f t="shared" ca="1" si="762"/>
        <v>4.219653113959531E-2</v>
      </c>
      <c r="L912" s="1">
        <f t="shared" ca="1" si="763"/>
        <v>4.2555075742956548E-2</v>
      </c>
      <c r="M912" s="1">
        <f t="shared" ca="1" si="764"/>
        <v>4.2947580997239811E-2</v>
      </c>
      <c r="N912" s="1">
        <f t="shared" ca="1" si="765"/>
        <v>4.3375938230912757E-2</v>
      </c>
      <c r="O912" s="1">
        <f t="shared" ca="1" si="766"/>
        <v>4.384228825774783E-2</v>
      </c>
      <c r="P912" s="1">
        <f t="shared" ca="1" si="767"/>
        <v>4.4348850856890103E-2</v>
      </c>
      <c r="Q912" s="1">
        <f t="shared" ca="1" si="768"/>
        <v>4.4897766027120381E-2</v>
      </c>
      <c r="R912" s="1">
        <f t="shared" ca="1" si="769"/>
        <v>4.5490957337029757E-2</v>
      </c>
      <c r="S912" s="1">
        <f t="shared" ca="1" si="770"/>
        <v>4.6130022651854563E-2</v>
      </c>
      <c r="T912" s="1">
        <f t="shared" ca="1" si="771"/>
        <v>4.681615348268333E-2</v>
      </c>
      <c r="U912" s="1">
        <f t="shared" ca="1" si="772"/>
        <v>4.7550081166736861E-2</v>
      </c>
      <c r="V912" s="1">
        <f t="shared" ca="1" si="773"/>
        <v>4.8332045939680386E-2</v>
      </c>
      <c r="W912" s="1">
        <f t="shared" ca="1" si="774"/>
        <v>4.9161783694113032E-2</v>
      </c>
      <c r="X912" s="1">
        <f t="shared" ca="1" si="775"/>
        <v>5.0038524830708329E-2</v>
      </c>
      <c r="Y912" s="1">
        <f t="shared" ca="1" si="776"/>
        <v>5.0960999852105796E-2</v>
      </c>
      <c r="Z912" s="1">
        <f t="shared" ca="1" si="777"/>
        <v>5.1927446582058785E-2</v>
      </c>
      <c r="AA912" s="1">
        <f t="shared" ca="1" si="778"/>
        <v>5.2935613238932464E-2</v>
      </c>
      <c r="AB912" s="1">
        <f t="shared" ca="1" si="779"/>
        <v>5.3982749436623928E-2</v>
      </c>
      <c r="AC912" s="1">
        <f t="shared" ca="1" si="780"/>
        <v>5.5065573784907638E-2</v>
      </c>
      <c r="AD912" s="1">
        <f t="shared" ca="1" si="781"/>
        <v>5.618020366147293E-2</v>
      </c>
      <c r="AE912" s="1">
        <f t="shared" ca="1" si="782"/>
        <v>5.7322032661974498E-2</v>
      </c>
      <c r="AF912" s="1">
        <f t="shared" ca="1" si="783"/>
        <v>5.8485547321784202E-2</v>
      </c>
      <c r="AG912" s="1">
        <f t="shared" ca="1" si="784"/>
        <v>5.966408899337966E-2</v>
      </c>
      <c r="AH912" s="1">
        <f t="shared" ca="1" si="785"/>
        <v>6.0849588434923538E-2</v>
      </c>
      <c r="AI912" s="1">
        <f t="shared" ca="1" si="786"/>
        <v>6.2032324538881869E-2</v>
      </c>
      <c r="AJ912" s="1">
        <f t="shared" ca="1" si="787"/>
        <v>6.3200775023649722E-2</v>
      </c>
      <c r="AK912" s="1">
        <f t="shared" ca="1" si="788"/>
        <v>6.4341624078328885E-2</v>
      </c>
      <c r="AL912" s="1">
        <f t="shared" ca="1" si="789"/>
        <v>6.5439961952473771E-2</v>
      </c>
      <c r="AM912" s="1">
        <f t="shared" ca="1" si="790"/>
        <v>6.6479658867121511E-2</v>
      </c>
      <c r="AN912" s="1">
        <f t="shared" ca="1" si="791"/>
        <v>6.744384511216793E-2</v>
      </c>
      <c r="AO912" s="1">
        <f t="shared" ca="1" si="792"/>
        <v>6.8315424087115398E-2</v>
      </c>
      <c r="AP912" s="1">
        <f t="shared" ca="1" si="793"/>
        <v>6.9077625217569383E-2</v>
      </c>
      <c r="AQ912" s="1">
        <f t="shared" ca="1" si="794"/>
        <v>6.9714758786286676E-2</v>
      </c>
      <c r="AR912" s="1">
        <f t="shared" ca="1" si="795"/>
        <v>7.0213454289505581E-2</v>
      </c>
      <c r="AS912" s="1">
        <f t="shared" ca="1" si="796"/>
        <v>7.0564548115716177E-2</v>
      </c>
      <c r="AT912" s="1">
        <f t="shared" ca="1" si="797"/>
        <v>7.0765295542832535E-2</v>
      </c>
      <c r="AU912" s="1">
        <f t="shared" ca="1" si="798"/>
        <v>7.0820909245195379E-2</v>
      </c>
      <c r="AV912" s="1">
        <f t="shared" ca="1" si="799"/>
        <v>7.0744244370668549E-2</v>
      </c>
      <c r="AW912" s="1">
        <f t="shared" ca="1" si="800"/>
        <v>7.0553515604312445E-2</v>
      </c>
      <c r="AX912" s="1">
        <f t="shared" ca="1" si="801"/>
        <v>7.0269964540365534E-2</v>
      </c>
      <c r="AY912" s="1">
        <f t="shared" ca="1" si="802"/>
        <v>6.9917643052009135E-2</v>
      </c>
      <c r="AZ912" s="1">
        <f t="shared" ca="1" si="751"/>
        <v>6.9523798790944794E-2</v>
      </c>
      <c r="BC912" s="1">
        <f t="shared" ca="1" si="803"/>
        <v>0.29221821587477059</v>
      </c>
      <c r="BD912" s="1">
        <f t="shared" ca="1" si="803"/>
        <v>0.49239681710598049</v>
      </c>
      <c r="BE912" s="1">
        <f t="shared" ca="1" si="803"/>
        <v>1.3866952602050855</v>
      </c>
    </row>
    <row r="913" spans="1:57" x14ac:dyDescent="0.2">
      <c r="A913" s="118">
        <f t="shared" si="752"/>
        <v>9.0099999999998523</v>
      </c>
      <c r="B913" s="1">
        <f t="shared" ca="1" si="753"/>
        <v>4.0495835654213108E-2</v>
      </c>
      <c r="C913" s="1">
        <f t="shared" ca="1" si="754"/>
        <v>4.0458603850356864E-2</v>
      </c>
      <c r="D913" s="1">
        <f t="shared" ca="1" si="755"/>
        <v>4.0472924668297904E-2</v>
      </c>
      <c r="E913" s="1">
        <f t="shared" ca="1" si="756"/>
        <v>4.0536841945417894E-2</v>
      </c>
      <c r="F913" s="1">
        <f t="shared" ca="1" si="757"/>
        <v>4.0648066623546447E-2</v>
      </c>
      <c r="G913" s="1">
        <f t="shared" ca="1" si="758"/>
        <v>4.0804299230742087E-2</v>
      </c>
      <c r="H913" s="1">
        <f t="shared" ca="1" si="759"/>
        <v>4.100350656906767E-2</v>
      </c>
      <c r="I913" s="1">
        <f t="shared" ca="1" si="760"/>
        <v>4.1244137170914019E-2</v>
      </c>
      <c r="J913" s="1">
        <f t="shared" ca="1" si="761"/>
        <v>4.1525260495618603E-2</v>
      </c>
      <c r="K913" s="1">
        <f t="shared" ca="1" si="762"/>
        <v>4.1846621756349005E-2</v>
      </c>
      <c r="L913" s="1">
        <f t="shared" ca="1" si="763"/>
        <v>4.2208615214755552E-2</v>
      </c>
      <c r="M913" s="1">
        <f t="shared" ca="1" si="764"/>
        <v>4.2612189521340375E-2</v>
      </c>
      <c r="N913" s="1">
        <f t="shared" ca="1" si="765"/>
        <v>4.3058705802788713E-2</v>
      </c>
      <c r="O913" s="1">
        <f t="shared" ca="1" si="766"/>
        <v>4.3549771329283879E-2</v>
      </c>
      <c r="P913" s="1">
        <f t="shared" ca="1" si="767"/>
        <v>4.4087069360394568E-2</v>
      </c>
      <c r="Q913" s="1">
        <f t="shared" ca="1" si="768"/>
        <v>4.4672200941481055E-2</v>
      </c>
      <c r="R913" s="1">
        <f t="shared" ca="1" si="769"/>
        <v>4.530654887375106E-2</v>
      </c>
      <c r="S913" s="1">
        <f t="shared" ca="1" si="770"/>
        <v>4.5991169060247854E-2</v>
      </c>
      <c r="T913" s="1">
        <f t="shared" ca="1" si="771"/>
        <v>4.6726710414976266E-2</v>
      </c>
      <c r="U913" s="1">
        <f t="shared" ca="1" si="772"/>
        <v>4.7513361503146855E-2</v>
      </c>
      <c r="V913" s="1">
        <f t="shared" ca="1" si="773"/>
        <v>4.8350819950395356E-2</v>
      </c>
      <c r="W913" s="1">
        <f t="shared" ca="1" si="774"/>
        <v>4.9238279409603319E-2</v>
      </c>
      <c r="X913" s="1">
        <f t="shared" ca="1" si="775"/>
        <v>5.0174428498900414E-2</v>
      </c>
      <c r="Y913" s="1">
        <f t="shared" ca="1" si="776"/>
        <v>5.1157456367830742E-2</v>
      </c>
      <c r="Z913" s="1">
        <f t="shared" ca="1" si="777"/>
        <v>5.2185059763354386E-2</v>
      </c>
      <c r="AA913" s="1">
        <f t="shared" ca="1" si="778"/>
        <v>5.3254445783891775E-2</v>
      </c>
      <c r="AB913" s="1">
        <f t="shared" ca="1" si="779"/>
        <v>5.4362322328695686E-2</v>
      </c>
      <c r="AC913" s="1">
        <f t="shared" ca="1" si="780"/>
        <v>5.5504864854793654E-2</v>
      </c>
      <c r="AD913" s="1">
        <f t="shared" ca="1" si="781"/>
        <v>5.6677645014682747E-2</v>
      </c>
      <c r="AE913" s="1">
        <f t="shared" ca="1" si="782"/>
        <v>5.7875506805079156E-2</v>
      </c>
      <c r="AF913" s="1">
        <f t="shared" ca="1" si="783"/>
        <v>5.9092382108450199E-2</v>
      </c>
      <c r="AG913" s="1">
        <f t="shared" ca="1" si="784"/>
        <v>6.0321051946930694E-2</v>
      </c>
      <c r="AH913" s="1">
        <f t="shared" ca="1" si="785"/>
        <v>6.1552881483877726E-2</v>
      </c>
      <c r="AI913" s="1">
        <f t="shared" ca="1" si="786"/>
        <v>6.2777580532028754E-2</v>
      </c>
      <c r="AJ913" s="1">
        <f t="shared" ca="1" si="787"/>
        <v>6.3983057336809201E-2</v>
      </c>
      <c r="AK913" s="1">
        <f t="shared" ca="1" si="788"/>
        <v>6.5155430027201658E-2</v>
      </c>
      <c r="AL913" s="1">
        <f t="shared" ca="1" si="789"/>
        <v>6.6279229675917234E-2</v>
      </c>
      <c r="AM913" s="1">
        <f t="shared" ca="1" si="790"/>
        <v>6.7337776337194316E-2</v>
      </c>
      <c r="AN913" s="1">
        <f t="shared" ca="1" si="791"/>
        <v>6.8313659827359346E-2</v>
      </c>
      <c r="AO913" s="1">
        <f t="shared" ca="1" si="792"/>
        <v>6.9189253610917656E-2</v>
      </c>
      <c r="AP913" s="1">
        <f t="shared" ca="1" si="793"/>
        <v>6.9947271828913207E-2</v>
      </c>
      <c r="AQ913" s="1">
        <f t="shared" ca="1" si="794"/>
        <v>7.057153390203344E-2</v>
      </c>
      <c r="AR913" s="1">
        <f t="shared" ca="1" si="795"/>
        <v>7.1048216005151876E-2</v>
      </c>
      <c r="AS913" s="1">
        <f t="shared" ca="1" si="796"/>
        <v>7.1367745396677368E-2</v>
      </c>
      <c r="AT913" s="1">
        <f t="shared" ca="1" si="797"/>
        <v>7.1526999144814973E-2</v>
      </c>
      <c r="AU913" s="1">
        <f t="shared" ca="1" si="798"/>
        <v>7.1530805801778063E-2</v>
      </c>
      <c r="AV913" s="1">
        <f t="shared" ca="1" si="799"/>
        <v>7.1391591395573537E-2</v>
      </c>
      <c r="AW913" s="1">
        <f t="shared" ca="1" si="800"/>
        <v>7.1127095816182789E-2</v>
      </c>
      <c r="AX913" s="1">
        <f t="shared" ca="1" si="801"/>
        <v>7.0758082867458064E-2</v>
      </c>
      <c r="AY913" s="1">
        <f t="shared" ca="1" si="802"/>
        <v>7.0308136085295056E-2</v>
      </c>
      <c r="AZ913" s="1">
        <f t="shared" ca="1" si="751"/>
        <v>6.9804258567966931E-2</v>
      </c>
      <c r="BC913" s="1">
        <f t="shared" ca="1" si="803"/>
        <v>0.3960915555420268</v>
      </c>
      <c r="BD913" s="1">
        <f t="shared" ca="1" si="803"/>
        <v>1.4295358531918314</v>
      </c>
      <c r="BE913" s="1">
        <f t="shared" ca="1" si="803"/>
        <v>-0.63354289001255104</v>
      </c>
    </row>
    <row r="914" spans="1:57" x14ac:dyDescent="0.2">
      <c r="A914" s="118">
        <f t="shared" si="752"/>
        <v>9.0199999999998521</v>
      </c>
      <c r="B914" s="1">
        <f t="shared" ca="1" si="753"/>
        <v>4.1912045228212146E-2</v>
      </c>
      <c r="C914" s="1">
        <f t="shared" ca="1" si="754"/>
        <v>4.1801008280716756E-2</v>
      </c>
      <c r="D914" s="1">
        <f t="shared" ca="1" si="755"/>
        <v>4.1745097729440274E-2</v>
      </c>
      <c r="E914" s="1">
        <f t="shared" ca="1" si="756"/>
        <v>4.1742288354859221E-2</v>
      </c>
      <c r="F914" s="1">
        <f t="shared" ca="1" si="757"/>
        <v>4.1790225663472021E-2</v>
      </c>
      <c r="G914" s="1">
        <f t="shared" ca="1" si="758"/>
        <v>4.1886547955572485E-2</v>
      </c>
      <c r="H914" s="1">
        <f t="shared" ca="1" si="759"/>
        <v>4.2029162240050266E-2</v>
      </c>
      <c r="I914" s="1">
        <f t="shared" ca="1" si="760"/>
        <v>4.221645856918986E-2</v>
      </c>
      <c r="J914" s="1">
        <f t="shared" ca="1" si="761"/>
        <v>4.2447447905813729E-2</v>
      </c>
      <c r="K914" s="1">
        <f t="shared" ca="1" si="762"/>
        <v>4.2721815633924153E-2</v>
      </c>
      <c r="L914" s="1">
        <f t="shared" ca="1" si="763"/>
        <v>4.3039893767391334E-2</v>
      </c>
      <c r="M914" s="1">
        <f t="shared" ca="1" si="764"/>
        <v>4.3402565579335181E-2</v>
      </c>
      <c r="N914" s="1">
        <f t="shared" ca="1" si="765"/>
        <v>4.3811123398316179E-2</v>
      </c>
      <c r="O914" s="1">
        <f t="shared" ca="1" si="766"/>
        <v>4.4267102361902538E-2</v>
      </c>
      <c r="P914" s="1">
        <f t="shared" ca="1" si="767"/>
        <v>4.4772110631903506E-2</v>
      </c>
      <c r="Q914" s="1">
        <f t="shared" ca="1" si="768"/>
        <v>4.5327671734473336E-2</v>
      </c>
      <c r="R914" s="1">
        <f t="shared" ca="1" si="769"/>
        <v>4.5935089150033984E-2</v>
      </c>
      <c r="S914" s="1">
        <f t="shared" ca="1" si="770"/>
        <v>4.6595338277231647E-2</v>
      </c>
      <c r="T914" s="1">
        <f t="shared" ca="1" si="771"/>
        <v>4.7308986899982704E-2</v>
      </c>
      <c r="U914" s="1">
        <f t="shared" ca="1" si="772"/>
        <v>4.807614228522087E-2</v>
      </c>
      <c r="V914" s="1">
        <f t="shared" ca="1" si="773"/>
        <v>4.8896420926452418E-2</v>
      </c>
      <c r="W914" s="1">
        <f t="shared" ca="1" si="774"/>
        <v>4.9768935716478592E-2</v>
      </c>
      <c r="X914" s="1">
        <f t="shared" ca="1" si="775"/>
        <v>5.0692294969967938E-2</v>
      </c>
      <c r="Y914" s="1">
        <f t="shared" ca="1" si="776"/>
        <v>5.1664607959389014E-2</v>
      </c>
      <c r="Z914" s="1">
        <f t="shared" ca="1" si="777"/>
        <v>5.2683491824539359E-2</v>
      </c>
      <c r="AA914" s="1">
        <f t="shared" ca="1" si="778"/>
        <v>5.3746074002494475E-2</v>
      </c>
      <c r="AB914" s="1">
        <f t="shared" ca="1" si="779"/>
        <v>5.4848982119594568E-2</v>
      </c>
      <c r="AC914" s="1">
        <f t="shared" ca="1" si="780"/>
        <v>5.5988309899165117E-2</v>
      </c>
      <c r="AD914" s="1">
        <f t="shared" ca="1" si="781"/>
        <v>5.7159544661529782E-2</v>
      </c>
      <c r="AE914" s="1">
        <f t="shared" ca="1" si="782"/>
        <v>5.8357442173880746E-2</v>
      </c>
      <c r="AF914" s="1">
        <f t="shared" ca="1" si="783"/>
        <v>5.9575841022725791E-2</v>
      </c>
      <c r="AG914" s="1">
        <f t="shared" ca="1" si="784"/>
        <v>6.0807423265061479E-2</v>
      </c>
      <c r="AH914" s="1">
        <f t="shared" ca="1" si="785"/>
        <v>6.2043449870234635E-2</v>
      </c>
      <c r="AI914" s="1">
        <f t="shared" ca="1" si="786"/>
        <v>6.3273523033883131E-2</v>
      </c>
      <c r="AJ914" s="1">
        <f t="shared" ca="1" si="787"/>
        <v>6.448544306721353E-2</v>
      </c>
      <c r="AK914" s="1">
        <f t="shared" ca="1" si="788"/>
        <v>6.5665223647248513E-2</v>
      </c>
      <c r="AL914" s="1">
        <f t="shared" ca="1" si="789"/>
        <v>6.6797298320550619E-2</v>
      </c>
      <c r="AM914" s="1">
        <f t="shared" ca="1" si="790"/>
        <v>6.7864898638917828E-2</v>
      </c>
      <c r="AN914" s="1">
        <f t="shared" ca="1" si="791"/>
        <v>6.8850535626372458E-2</v>
      </c>
      <c r="AO914" s="1">
        <f t="shared" ca="1" si="792"/>
        <v>6.9736514575925279E-2</v>
      </c>
      <c r="AP914" s="1">
        <f t="shared" ca="1" si="793"/>
        <v>7.0505496303002402E-2</v>
      </c>
      <c r="AQ914" s="1">
        <f t="shared" ca="1" si="794"/>
        <v>7.1141271587529781E-2</v>
      </c>
      <c r="AR914" s="1">
        <f t="shared" ca="1" si="795"/>
        <v>7.1630025637335656E-2</v>
      </c>
      <c r="AS914" s="1">
        <f t="shared" ca="1" si="796"/>
        <v>7.1962238669648834E-2</v>
      </c>
      <c r="AT914" s="1">
        <f t="shared" ca="1" si="797"/>
        <v>7.2134870895210826E-2</v>
      </c>
      <c r="AU914" s="1">
        <f t="shared" ca="1" si="798"/>
        <v>7.2152827314646811E-2</v>
      </c>
      <c r="AV914" s="1">
        <f t="shared" ca="1" si="799"/>
        <v>7.2028565393096142E-2</v>
      </c>
      <c r="AW914" s="1">
        <f t="shared" ca="1" si="800"/>
        <v>7.177981163604881E-2</v>
      </c>
      <c r="AX914" s="1">
        <f t="shared" ca="1" si="801"/>
        <v>7.1427313716526677E-2</v>
      </c>
      <c r="AY914" s="1">
        <f t="shared" ca="1" si="802"/>
        <v>7.0994652779310732E-2</v>
      </c>
      <c r="AZ914" s="1">
        <f t="shared" ca="1" si="751"/>
        <v>7.0509301890057247E-2</v>
      </c>
      <c r="BC914" s="1">
        <f t="shared" ca="1" si="803"/>
        <v>1.00753498947513</v>
      </c>
      <c r="BD914" s="1">
        <f t="shared" ca="1" si="803"/>
        <v>-0.69023049563895889</v>
      </c>
      <c r="BE914" s="1">
        <f t="shared" ca="1" si="803"/>
        <v>-1.1020753335293936</v>
      </c>
    </row>
    <row r="915" spans="1:57" x14ac:dyDescent="0.2">
      <c r="A915" s="118">
        <f t="shared" si="752"/>
        <v>9.0299999999998519</v>
      </c>
      <c r="B915" s="1">
        <f t="shared" ca="1" si="753"/>
        <v>4.1750111302567498E-2</v>
      </c>
      <c r="C915" s="1">
        <f t="shared" ca="1" si="754"/>
        <v>4.1658335364477946E-2</v>
      </c>
      <c r="D915" s="1">
        <f t="shared" ca="1" si="755"/>
        <v>4.1623021189302278E-2</v>
      </c>
      <c r="E915" s="1">
        <f t="shared" ca="1" si="756"/>
        <v>4.1642037689182058E-2</v>
      </c>
      <c r="F915" s="1">
        <f t="shared" ca="1" si="757"/>
        <v>4.1712928115574519E-2</v>
      </c>
      <c r="G915" s="1">
        <f t="shared" ca="1" si="758"/>
        <v>4.1833231705839288E-2</v>
      </c>
      <c r="H915" s="1">
        <f t="shared" ca="1" si="759"/>
        <v>4.2000758818092843E-2</v>
      </c>
      <c r="I915" s="1">
        <f t="shared" ca="1" si="760"/>
        <v>4.2213804140323871E-2</v>
      </c>
      <c r="J915" s="1">
        <f t="shared" ca="1" si="761"/>
        <v>4.2471283228325496E-2</v>
      </c>
      <c r="K915" s="1">
        <f t="shared" ca="1" si="762"/>
        <v>4.277278470470109E-2</v>
      </c>
      <c r="L915" s="1">
        <f t="shared" ca="1" si="763"/>
        <v>4.3118541389087384E-2</v>
      </c>
      <c r="M915" s="1">
        <f t="shared" ca="1" si="764"/>
        <v>4.3509334224945892E-2</v>
      </c>
      <c r="N915" s="1">
        <f t="shared" ca="1" si="765"/>
        <v>4.3946349792161228E-2</v>
      </c>
      <c r="O915" s="1">
        <f t="shared" ca="1" si="766"/>
        <v>4.4431014152522305E-2</v>
      </c>
      <c r="P915" s="1">
        <f t="shared" ca="1" si="767"/>
        <v>4.4964823437788674E-2</v>
      </c>
      <c r="Q915" s="1">
        <f t="shared" ca="1" si="768"/>
        <v>4.5549186735015665E-2</v>
      </c>
      <c r="R915" s="1">
        <f t="shared" ca="1" si="769"/>
        <v>4.6185291296305928E-2</v>
      </c>
      <c r="S915" s="1">
        <f t="shared" ca="1" si="770"/>
        <v>4.6873995119533447E-2</v>
      </c>
      <c r="T915" s="1">
        <f t="shared" ca="1" si="771"/>
        <v>4.7615747971301067E-2</v>
      </c>
      <c r="U915" s="1">
        <f t="shared" ca="1" si="772"/>
        <v>4.8410538939727313E-2</v>
      </c>
      <c r="V915" s="1">
        <f t="shared" ca="1" si="773"/>
        <v>4.9257866509768641E-2</v>
      </c>
      <c r="W915" s="1">
        <f t="shared" ca="1" si="774"/>
        <v>5.0156725939417078E-2</v>
      </c>
      <c r="X915" s="1">
        <f t="shared" ca="1" si="775"/>
        <v>5.1105608364546438E-2</v>
      </c>
      <c r="Y915" s="1">
        <f t="shared" ca="1" si="776"/>
        <v>5.2102506302086689E-2</v>
      </c>
      <c r="Z915" s="1">
        <f t="shared" ca="1" si="777"/>
        <v>5.314492039972786E-2</v>
      </c>
      <c r="AA915" s="1">
        <f t="shared" ca="1" si="778"/>
        <v>5.4229861537107869E-2</v>
      </c>
      <c r="AB915" s="1">
        <f t="shared" ca="1" si="779"/>
        <v>5.5353840154577241E-2</v>
      </c>
      <c r="AC915" s="1">
        <f t="shared" ca="1" si="780"/>
        <v>5.6512831305928657E-2</v>
      </c>
      <c r="AD915" s="1">
        <f t="shared" ca="1" si="781"/>
        <v>5.7702201017504069E-2</v>
      </c>
      <c r="AE915" s="1">
        <f t="shared" ca="1" si="782"/>
        <v>5.8916579841781593E-2</v>
      </c>
      <c r="AF915" s="1">
        <f t="shared" ca="1" si="783"/>
        <v>6.0149676072064624E-2</v>
      </c>
      <c r="AG915" s="1">
        <f t="shared" ca="1" si="784"/>
        <v>6.139403581177269E-2</v>
      </c>
      <c r="AH915" s="1">
        <f t="shared" ca="1" si="785"/>
        <v>6.2640778883919265E-2</v>
      </c>
      <c r="AI915" s="1">
        <f t="shared" ca="1" si="786"/>
        <v>6.3879362976838938E-2</v>
      </c>
      <c r="AJ915" s="1">
        <f t="shared" ca="1" si="787"/>
        <v>6.5097443653303277E-2</v>
      </c>
      <c r="AK915" s="1">
        <f t="shared" ca="1" si="788"/>
        <v>6.6280893393029977E-2</v>
      </c>
      <c r="AL915" s="1">
        <f t="shared" ca="1" si="789"/>
        <v>6.7414011513045852E-2</v>
      </c>
      <c r="AM915" s="1">
        <f t="shared" ca="1" si="790"/>
        <v>6.8479904373049863E-2</v>
      </c>
      <c r="AN915" s="1">
        <f t="shared" ca="1" si="791"/>
        <v>6.9460967533315127E-2</v>
      </c>
      <c r="AO915" s="1">
        <f t="shared" ca="1" si="792"/>
        <v>7.0339401528414044E-2</v>
      </c>
      <c r="AP915" s="1">
        <f t="shared" ca="1" si="793"/>
        <v>7.109777745799073E-2</v>
      </c>
      <c r="AQ915" s="1">
        <f t="shared" ca="1" si="794"/>
        <v>7.1719821330822608E-2</v>
      </c>
      <c r="AR915" s="1">
        <f t="shared" ca="1" si="795"/>
        <v>7.2191691382348655E-2</v>
      </c>
      <c r="AS915" s="1">
        <f t="shared" ca="1" si="796"/>
        <v>7.2503884508430663E-2</v>
      </c>
      <c r="AT915" s="1">
        <f t="shared" ca="1" si="797"/>
        <v>7.2653407044602769E-2</v>
      </c>
      <c r="AU915" s="1">
        <f t="shared" ca="1" si="798"/>
        <v>7.2645202655815089E-2</v>
      </c>
      <c r="AV915" s="1">
        <f t="shared" ca="1" si="799"/>
        <v>7.2491722464045602E-2</v>
      </c>
      <c r="AW915" s="1">
        <f t="shared" ca="1" si="800"/>
        <v>7.2210642651504842E-2</v>
      </c>
      <c r="AX915" s="1">
        <f t="shared" ca="1" si="801"/>
        <v>7.1822658151317234E-2</v>
      </c>
      <c r="AY915" s="1">
        <f t="shared" ca="1" si="802"/>
        <v>7.1351320280457792E-2</v>
      </c>
      <c r="AZ915" s="1">
        <f t="shared" ca="1" si="751"/>
        <v>7.0824500973094284E-2</v>
      </c>
      <c r="BC915" s="1">
        <f t="shared" ca="1" si="803"/>
        <v>0.52970218268031921</v>
      </c>
      <c r="BD915" s="1">
        <f t="shared" ca="1" si="803"/>
        <v>0.80058180646796284</v>
      </c>
      <c r="BE915" s="1">
        <f t="shared" ca="1" si="803"/>
        <v>0.45386426967049065</v>
      </c>
    </row>
    <row r="916" spans="1:57" x14ac:dyDescent="0.2">
      <c r="A916" s="118">
        <f t="shared" si="752"/>
        <v>9.0399999999998517</v>
      </c>
      <c r="B916" s="1">
        <f t="shared" ca="1" si="753"/>
        <v>4.2536005953440918E-2</v>
      </c>
      <c r="C916" s="1">
        <f t="shared" ca="1" si="754"/>
        <v>4.2319506424797232E-2</v>
      </c>
      <c r="D916" s="1">
        <f t="shared" ca="1" si="755"/>
        <v>4.2169106009353058E-2</v>
      </c>
      <c r="E916" s="1">
        <f t="shared" ca="1" si="756"/>
        <v>4.2082355659159132E-2</v>
      </c>
      <c r="F916" s="1">
        <f t="shared" ca="1" si="757"/>
        <v>4.205648427045184E-2</v>
      </c>
      <c r="G916" s="1">
        <f t="shared" ca="1" si="758"/>
        <v>4.2088719901878117E-2</v>
      </c>
      <c r="H916" s="1">
        <f t="shared" ca="1" si="759"/>
        <v>4.2176564122489012E-2</v>
      </c>
      <c r="I916" s="1">
        <f t="shared" ca="1" si="760"/>
        <v>4.2318004091100994E-2</v>
      </c>
      <c r="J916" s="1">
        <f t="shared" ca="1" si="761"/>
        <v>4.2511647765368685E-2</v>
      </c>
      <c r="K916" s="1">
        <f t="shared" ca="1" si="762"/>
        <v>4.2756774793818092E-2</v>
      </c>
      <c r="L916" s="1">
        <f t="shared" ca="1" si="763"/>
        <v>4.305330657512222E-2</v>
      </c>
      <c r="M916" s="1">
        <f t="shared" ca="1" si="764"/>
        <v>4.3401709490682068E-2</v>
      </c>
      <c r="N916" s="1">
        <f t="shared" ca="1" si="765"/>
        <v>4.3802852141142538E-2</v>
      </c>
      <c r="O916" s="1">
        <f t="shared" ca="1" si="766"/>
        <v>4.425783928940609E-2</v>
      </c>
      <c r="P916" s="1">
        <f t="shared" ca="1" si="767"/>
        <v>4.4767842824979816E-2</v>
      </c>
      <c r="Q916" s="1">
        <f t="shared" ca="1" si="768"/>
        <v>4.5333945196013956E-2</v>
      </c>
      <c r="R916" s="1">
        <f t="shared" ca="1" si="769"/>
        <v>4.5957005238821028E-2</v>
      </c>
      <c r="S916" s="1">
        <f t="shared" ca="1" si="770"/>
        <v>4.663755137415021E-2</v>
      </c>
      <c r="T916" s="1">
        <f t="shared" ca="1" si="771"/>
        <v>4.7375703184039032E-2</v>
      </c>
      <c r="U916" s="1">
        <f t="shared" ca="1" si="772"/>
        <v>4.8171119417174342E-2</v>
      </c>
      <c r="V916" s="1">
        <f t="shared" ca="1" si="773"/>
        <v>4.9022968393415862E-2</v>
      </c>
      <c r="W916" s="1">
        <f t="shared" ca="1" si="774"/>
        <v>4.9929915581044898E-2</v>
      </c>
      <c r="X916" s="1">
        <f t="shared" ca="1" si="775"/>
        <v>5.0890122781583912E-2</v>
      </c>
      <c r="Y916" s="1">
        <f t="shared" ca="1" si="776"/>
        <v>5.1901253597671115E-2</v>
      </c>
      <c r="Z916" s="1">
        <f t="shared" ca="1" si="777"/>
        <v>5.2960480019560677E-2</v>
      </c>
      <c r="AA916" s="1">
        <f t="shared" ca="1" si="778"/>
        <v>5.4064484192860127E-2</v>
      </c>
      <c r="AB916" s="1">
        <f t="shared" ca="1" si="779"/>
        <v>5.5209447178237669E-2</v>
      </c>
      <c r="AC916" s="1">
        <f t="shared" ca="1" si="780"/>
        <v>5.6391013143442463E-2</v>
      </c>
      <c r="AD916" s="1">
        <f t="shared" ca="1" si="781"/>
        <v>5.7604214578398316E-2</v>
      </c>
      <c r="AE916" s="1">
        <f t="shared" ca="1" si="782"/>
        <v>5.8843344555277725E-2</v>
      </c>
      <c r="AF916" s="1">
        <f t="shared" ca="1" si="783"/>
        <v>6.0101768796950478E-2</v>
      </c>
      <c r="AG916" s="1">
        <f t="shared" ca="1" si="784"/>
        <v>6.137168518538217E-2</v>
      </c>
      <c r="AH916" s="1">
        <f t="shared" ca="1" si="785"/>
        <v>6.2643860166011769E-2</v>
      </c>
      <c r="AI916" s="1">
        <f t="shared" ca="1" si="786"/>
        <v>6.3907394751026178E-2</v>
      </c>
      <c r="AJ916" s="1">
        <f t="shared" ca="1" si="787"/>
        <v>6.5149587661762806E-2</v>
      </c>
      <c r="AK916" s="1">
        <f t="shared" ca="1" si="788"/>
        <v>6.6355958155967995E-2</v>
      </c>
      <c r="AL916" s="1">
        <f t="shared" ca="1" si="789"/>
        <v>6.7510459337859777E-2</v>
      </c>
      <c r="AM916" s="1">
        <f t="shared" ca="1" si="790"/>
        <v>6.8595860405583353E-2</v>
      </c>
      <c r="AN916" s="1">
        <f t="shared" ca="1" si="791"/>
        <v>6.9594229505747063E-2</v>
      </c>
      <c r="AO916" s="1">
        <f t="shared" ca="1" si="792"/>
        <v>7.0487450551316333E-2</v>
      </c>
      <c r="AP916" s="1">
        <f t="shared" ca="1" si="793"/>
        <v>7.125779326102416E-2</v>
      </c>
      <c r="AQ916" s="1">
        <f t="shared" ca="1" si="794"/>
        <v>7.1888707464452875E-2</v>
      </c>
      <c r="AR916" s="1">
        <f t="shared" ca="1" si="795"/>
        <v>7.2366113133650864E-2</v>
      </c>
      <c r="AS916" s="1">
        <f t="shared" ca="1" si="796"/>
        <v>7.268031226801433E-2</v>
      </c>
      <c r="AT916" s="1">
        <f t="shared" ca="1" si="797"/>
        <v>7.2828145014638926E-2</v>
      </c>
      <c r="AU916" s="1">
        <f t="shared" ca="1" si="798"/>
        <v>7.281438063862819E-2</v>
      </c>
      <c r="AV916" s="1">
        <f t="shared" ca="1" si="799"/>
        <v>7.2651250875174669E-2</v>
      </c>
      <c r="AW916" s="1">
        <f t="shared" ca="1" si="800"/>
        <v>7.2356169370855219E-2</v>
      </c>
      <c r="AX916" s="1">
        <f t="shared" ca="1" si="801"/>
        <v>7.194956661311698E-2</v>
      </c>
      <c r="AY916" s="1">
        <f t="shared" ca="1" si="802"/>
        <v>7.1454760501033512E-2</v>
      </c>
      <c r="AZ916" s="1">
        <f t="shared" ca="1" si="751"/>
        <v>7.089985752558145E-2</v>
      </c>
      <c r="BC916" s="1">
        <f t="shared" ca="1" si="803"/>
        <v>8.3440197363948698E-5</v>
      </c>
      <c r="BD916" s="1">
        <f t="shared" ca="1" si="803"/>
        <v>-0.15141530339917875</v>
      </c>
      <c r="BE916" s="1">
        <f t="shared" ca="1" si="803"/>
        <v>-1.5446763828455961</v>
      </c>
    </row>
    <row r="917" spans="1:57" x14ac:dyDescent="0.2">
      <c r="A917" s="118">
        <f t="shared" si="752"/>
        <v>9.0499999999998515</v>
      </c>
      <c r="B917" s="1">
        <f t="shared" ca="1" si="753"/>
        <v>4.2892575513939366E-2</v>
      </c>
      <c r="C917" s="1">
        <f t="shared" ca="1" si="754"/>
        <v>4.2628367720215193E-2</v>
      </c>
      <c r="D917" s="1">
        <f t="shared" ca="1" si="755"/>
        <v>4.2431250821786594E-2</v>
      </c>
      <c r="E917" s="1">
        <f t="shared" ca="1" si="756"/>
        <v>4.2298805266345205E-2</v>
      </c>
      <c r="F917" s="1">
        <f t="shared" ca="1" si="757"/>
        <v>4.222829304207109E-2</v>
      </c>
      <c r="G917" s="1">
        <f t="shared" ca="1" si="758"/>
        <v>4.2216978460325731E-2</v>
      </c>
      <c r="H917" s="1">
        <f t="shared" ca="1" si="759"/>
        <v>4.2262401709926997E-2</v>
      </c>
      <c r="I917" s="1">
        <f t="shared" ca="1" si="760"/>
        <v>4.2362589802774117E-2</v>
      </c>
      <c r="J917" s="1">
        <f t="shared" ca="1" si="761"/>
        <v>4.2516190454498774E-2</v>
      </c>
      <c r="K917" s="1">
        <f t="shared" ca="1" si="762"/>
        <v>4.2722521674246235E-2</v>
      </c>
      <c r="L917" s="1">
        <f t="shared" ca="1" si="763"/>
        <v>4.2981540760538173E-2</v>
      </c>
      <c r="M917" s="1">
        <f t="shared" ca="1" si="764"/>
        <v>4.3293746848005812E-2</v>
      </c>
      <c r="N917" s="1">
        <f t="shared" ca="1" si="765"/>
        <v>4.3660037875295772E-2</v>
      </c>
      <c r="O917" s="1">
        <f t="shared" ca="1" si="766"/>
        <v>4.4081544631191051E-2</v>
      </c>
      <c r="P917" s="1">
        <f t="shared" ca="1" si="767"/>
        <v>4.4559462098647577E-2</v>
      </c>
      <c r="Q917" s="1">
        <f t="shared" ca="1" si="768"/>
        <v>4.5094893435007145E-2</v>
      </c>
      <c r="R917" s="1">
        <f t="shared" ca="1" si="769"/>
        <v>4.5688716421199767E-2</v>
      </c>
      <c r="S917" s="1">
        <f t="shared" ca="1" si="770"/>
        <v>4.6341477272335362E-2</v>
      </c>
      <c r="T917" s="1">
        <f t="shared" ca="1" si="771"/>
        <v>4.705331276642314E-2</v>
      </c>
      <c r="U917" s="1">
        <f t="shared" ca="1" si="772"/>
        <v>4.7823898699839301E-2</v>
      </c>
      <c r="V917" s="1">
        <f t="shared" ca="1" si="773"/>
        <v>4.8652420618488915E-2</v>
      </c>
      <c r="W917" s="1">
        <f t="shared" ca="1" si="774"/>
        <v>4.9537561593684061E-2</v>
      </c>
      <c r="X917" s="1">
        <f t="shared" ca="1" si="775"/>
        <v>5.0477501484631399E-2</v>
      </c>
      <c r="Y917" s="1">
        <f t="shared" ca="1" si="776"/>
        <v>5.1469922368448842E-2</v>
      </c>
      <c r="Z917" s="1">
        <f t="shared" ca="1" si="777"/>
        <v>5.2512014960057134E-2</v>
      </c>
      <c r="AA917" s="1">
        <f t="shared" ca="1" si="778"/>
        <v>5.3600480041754717E-2</v>
      </c>
      <c r="AB917" s="1">
        <f t="shared" ca="1" si="779"/>
        <v>5.4731516648034585E-2</v>
      </c>
      <c r="AC917" s="1">
        <f t="shared" ca="1" si="780"/>
        <v>5.5900785391229224E-2</v>
      </c>
      <c r="AD917" s="1">
        <f t="shared" ca="1" si="781"/>
        <v>5.7103332529600891E-2</v>
      </c>
      <c r="AE917" s="1">
        <f t="shared" ca="1" si="782"/>
        <v>5.8333460936848242E-2</v>
      </c>
      <c r="AF917" s="1">
        <f t="shared" ca="1" si="783"/>
        <v>5.9584541036021364E-2</v>
      </c>
      <c r="AG917" s="1">
        <f t="shared" ca="1" si="784"/>
        <v>6.0848769768143872E-2</v>
      </c>
      <c r="AH917" s="1">
        <f t="shared" ca="1" si="785"/>
        <v>6.2116907518743089E-2</v>
      </c>
      <c r="AI917" s="1">
        <f t="shared" ca="1" si="786"/>
        <v>6.3378046004186839E-2</v>
      </c>
      <c r="AJ917" s="1">
        <f t="shared" ca="1" si="787"/>
        <v>6.4619474560401971E-2</v>
      </c>
      <c r="AK917" s="1">
        <f t="shared" ca="1" si="788"/>
        <v>6.5826706746981059E-2</v>
      </c>
      <c r="AL917" s="1">
        <f t="shared" ca="1" si="789"/>
        <v>6.6983697019992794E-2</v>
      </c>
      <c r="AM917" s="1">
        <f t="shared" ca="1" si="790"/>
        <v>6.8073224994620721E-2</v>
      </c>
      <c r="AN917" s="1">
        <f t="shared" ca="1" si="791"/>
        <v>6.9077379003283923E-2</v>
      </c>
      <c r="AO917" s="1">
        <f t="shared" ca="1" si="792"/>
        <v>6.997807402578908E-2</v>
      </c>
      <c r="AP917" s="1">
        <f t="shared" ca="1" si="793"/>
        <v>7.0757626287626732E-2</v>
      </c>
      <c r="AQ917" s="1">
        <f t="shared" ca="1" si="794"/>
        <v>7.1399557581134546E-2</v>
      </c>
      <c r="AR917" s="1">
        <f t="shared" ca="1" si="795"/>
        <v>7.1889897865943173E-2</v>
      </c>
      <c r="AS917" s="1">
        <f t="shared" ca="1" si="796"/>
        <v>7.2219102202778093E-2</v>
      </c>
      <c r="AT917" s="1">
        <f t="shared" ca="1" si="797"/>
        <v>7.2384191769702635E-2</v>
      </c>
      <c r="AU917" s="1">
        <f t="shared" ca="1" si="798"/>
        <v>7.2390107915869334E-2</v>
      </c>
      <c r="AV917" s="1">
        <f t="shared" ca="1" si="799"/>
        <v>7.2249209510342666E-2</v>
      </c>
      <c r="AW917" s="1">
        <f t="shared" ca="1" si="800"/>
        <v>7.1978995009499308E-2</v>
      </c>
      <c r="AX917" s="1">
        <f t="shared" ca="1" si="801"/>
        <v>7.1599978459298927E-2</v>
      </c>
      <c r="AY917" s="1">
        <f t="shared" ca="1" si="802"/>
        <v>7.1135601084042197E-2</v>
      </c>
      <c r="AZ917" s="1">
        <f t="shared" ca="1" si="751"/>
        <v>7.0614638932550072E-2</v>
      </c>
      <c r="BC917" s="1">
        <f t="shared" ca="1" si="803"/>
        <v>-0.5118436141304592</v>
      </c>
      <c r="BD917" s="1">
        <f t="shared" ca="1" si="803"/>
        <v>-0.8235227145452173</v>
      </c>
      <c r="BE917" s="1">
        <f t="shared" ca="1" si="803"/>
        <v>-0.83600625230802006</v>
      </c>
    </row>
    <row r="918" spans="1:57" x14ac:dyDescent="0.2">
      <c r="A918" s="118">
        <f t="shared" si="752"/>
        <v>9.0599999999998513</v>
      </c>
      <c r="B918" s="1">
        <f t="shared" ca="1" si="753"/>
        <v>4.2502227177887E-2</v>
      </c>
      <c r="C918" s="1">
        <f t="shared" ca="1" si="754"/>
        <v>4.2267857450802471E-2</v>
      </c>
      <c r="D918" s="1">
        <f t="shared" ca="1" si="755"/>
        <v>4.2090914890767321E-2</v>
      </c>
      <c r="E918" s="1">
        <f t="shared" ca="1" si="756"/>
        <v>4.1969467892329318E-2</v>
      </c>
      <c r="F918" s="1">
        <f t="shared" ca="1" si="757"/>
        <v>4.1901269978116773E-2</v>
      </c>
      <c r="G918" s="1">
        <f t="shared" ca="1" si="758"/>
        <v>4.1884080138835954E-2</v>
      </c>
      <c r="H918" s="1">
        <f t="shared" ca="1" si="759"/>
        <v>4.1915935587027019E-2</v>
      </c>
      <c r="I918" s="1">
        <f t="shared" ca="1" si="760"/>
        <v>4.1995361565059008E-2</v>
      </c>
      <c r="J918" s="1">
        <f t="shared" ca="1" si="761"/>
        <v>4.212150389788271E-2</v>
      </c>
      <c r="K918" s="1">
        <f t="shared" ca="1" si="762"/>
        <v>4.2294177285336368E-2</v>
      </c>
      <c r="L918" s="1">
        <f t="shared" ca="1" si="763"/>
        <v>4.2513833242147137E-2</v>
      </c>
      <c r="M918" s="1">
        <f t="shared" ca="1" si="764"/>
        <v>4.2781461967161073E-2</v>
      </c>
      <c r="N918" s="1">
        <f t="shared" ca="1" si="765"/>
        <v>4.3098449050073241E-2</v>
      </c>
      <c r="O918" s="1">
        <f t="shared" ca="1" si="766"/>
        <v>4.3466409626187731E-2</v>
      </c>
      <c r="P918" s="1">
        <f t="shared" ca="1" si="767"/>
        <v>4.3887020103513315E-2</v>
      </c>
      <c r="Q918" s="1">
        <f t="shared" ca="1" si="768"/>
        <v>4.4361862692581036E-2</v>
      </c>
      <c r="R918" s="1">
        <f t="shared" ca="1" si="769"/>
        <v>4.4892292475222438E-2</v>
      </c>
      <c r="S918" s="1">
        <f t="shared" ca="1" si="770"/>
        <v>4.5479331828229552E-2</v>
      </c>
      <c r="T918" s="1">
        <f t="shared" ca="1" si="771"/>
        <v>4.6123593101906807E-2</v>
      </c>
      <c r="U918" s="1">
        <f t="shared" ca="1" si="772"/>
        <v>4.6825227523176034E-2</v>
      </c>
      <c r="V918" s="1">
        <f t="shared" ca="1" si="773"/>
        <v>4.7583896250816528E-2</v>
      </c>
      <c r="W918" s="1">
        <f t="shared" ca="1" si="774"/>
        <v>4.8398758347553389E-2</v>
      </c>
      <c r="X918" s="1">
        <f t="shared" ca="1" si="775"/>
        <v>4.9268470117902537E-2</v>
      </c>
      <c r="Y918" s="1">
        <f t="shared" ca="1" si="776"/>
        <v>5.0191190497754494E-2</v>
      </c>
      <c r="Z918" s="1">
        <f t="shared" ca="1" si="777"/>
        <v>5.1164587304226253E-2</v>
      </c>
      <c r="AA918" s="1">
        <f t="shared" ca="1" si="778"/>
        <v>5.2185838322338987E-2</v>
      </c>
      <c r="AB918" s="1">
        <f t="shared" ca="1" si="779"/>
        <v>5.3251618909114846E-2</v>
      </c>
      <c r="AC918" s="1">
        <f t="shared" ca="1" si="780"/>
        <v>5.4358064447233893E-2</v>
      </c>
      <c r="AD918" s="1">
        <f t="shared" ca="1" si="781"/>
        <v>5.5500693263249759E-2</v>
      </c>
      <c r="AE918" s="1">
        <f t="shared" ca="1" si="782"/>
        <v>5.6674276309649517E-2</v>
      </c>
      <c r="AF918" s="1">
        <f t="shared" ca="1" si="783"/>
        <v>5.7872646976130281E-2</v>
      </c>
      <c r="AG918" s="1">
        <f t="shared" ca="1" si="784"/>
        <v>5.9088459539683447E-2</v>
      </c>
      <c r="AH918" s="1">
        <f t="shared" ca="1" si="785"/>
        <v>6.0312926640495722E-2</v>
      </c>
      <c r="AI918" s="1">
        <f t="shared" ca="1" si="786"/>
        <v>6.1535589076613183E-2</v>
      </c>
      <c r="AJ918" s="1">
        <f t="shared" ca="1" si="787"/>
        <v>6.274418525158644E-2</v>
      </c>
      <c r="AK918" s="1">
        <f t="shared" ca="1" si="788"/>
        <v>6.3924681547143522E-2</v>
      </c>
      <c r="AL918" s="1">
        <f t="shared" ca="1" si="789"/>
        <v>6.5061492331796728E-2</v>
      </c>
      <c r="AM918" s="1">
        <f t="shared" ca="1" si="790"/>
        <v>6.6137866212432561E-2</v>
      </c>
      <c r="AN918" s="1">
        <f t="shared" ca="1" si="791"/>
        <v>6.7136370304190618E-2</v>
      </c>
      <c r="AO918" s="1">
        <f t="shared" ca="1" si="792"/>
        <v>6.8039409341806328E-2</v>
      </c>
      <c r="AP918" s="1">
        <f t="shared" ca="1" si="793"/>
        <v>6.8829804945936907E-2</v>
      </c>
      <c r="AQ918" s="1">
        <f t="shared" ca="1" si="794"/>
        <v>6.9491610011461064E-2</v>
      </c>
      <c r="AR918" s="1">
        <f t="shared" ca="1" si="795"/>
        <v>7.0011423726355798E-2</v>
      </c>
      <c r="AS918" s="1">
        <f t="shared" ca="1" si="796"/>
        <v>7.0380313151357829E-2</v>
      </c>
      <c r="AT918" s="1">
        <f t="shared" ca="1" si="797"/>
        <v>7.0595938695848945E-2</v>
      </c>
      <c r="AU918" s="1">
        <f t="shared" ca="1" si="798"/>
        <v>7.0663871273316331E-2</v>
      </c>
      <c r="AV918" s="1">
        <f t="shared" ca="1" si="799"/>
        <v>7.0597054419504077E-2</v>
      </c>
      <c r="AW918" s="1">
        <f t="shared" ca="1" si="800"/>
        <v>7.0413529754852142E-2</v>
      </c>
      <c r="AX918" s="1">
        <f t="shared" ca="1" si="801"/>
        <v>7.0134354058456139E-2</v>
      </c>
      <c r="AY918" s="1">
        <f t="shared" ca="1" si="802"/>
        <v>6.9783561183785398E-2</v>
      </c>
      <c r="AZ918" s="1">
        <f t="shared" ca="1" si="751"/>
        <v>6.9390971483894795E-2</v>
      </c>
      <c r="BC918" s="1">
        <f t="shared" ca="1" si="803"/>
        <v>-1.9406130454915633</v>
      </c>
      <c r="BD918" s="1">
        <f t="shared" ca="1" si="803"/>
        <v>-2.0449592267444356</v>
      </c>
      <c r="BE918" s="1">
        <f t="shared" ca="1" si="803"/>
        <v>-0.28538811123750829</v>
      </c>
    </row>
    <row r="919" spans="1:57" x14ac:dyDescent="0.2">
      <c r="A919" s="118">
        <f t="shared" si="752"/>
        <v>9.0699999999998511</v>
      </c>
      <c r="B919" s="1">
        <f t="shared" ca="1" si="753"/>
        <v>4.2286127321624047E-2</v>
      </c>
      <c r="C919" s="1">
        <f t="shared" ca="1" si="754"/>
        <v>4.2158699797534428E-2</v>
      </c>
      <c r="D919" s="1">
        <f t="shared" ca="1" si="755"/>
        <v>4.2078782398994957E-2</v>
      </c>
      <c r="E919" s="1">
        <f t="shared" ca="1" si="756"/>
        <v>4.2044812062550375E-2</v>
      </c>
      <c r="F919" s="1">
        <f t="shared" ca="1" si="757"/>
        <v>4.2054914431564186E-2</v>
      </c>
      <c r="G919" s="1">
        <f t="shared" ca="1" si="758"/>
        <v>4.2107223746364011E-2</v>
      </c>
      <c r="H919" s="1">
        <f t="shared" ca="1" si="759"/>
        <v>4.2200154790736265E-2</v>
      </c>
      <c r="I919" s="1">
        <f t="shared" ca="1" si="760"/>
        <v>4.2332611558485785E-2</v>
      </c>
      <c r="J919" s="1">
        <f t="shared" ca="1" si="761"/>
        <v>4.2504118478898963E-2</v>
      </c>
      <c r="K919" s="1">
        <f t="shared" ca="1" si="762"/>
        <v>4.2714867416406288E-2</v>
      </c>
      <c r="L919" s="1">
        <f t="shared" ca="1" si="763"/>
        <v>4.2965684562289594E-2</v>
      </c>
      <c r="M919" s="1">
        <f t="shared" ca="1" si="764"/>
        <v>4.3257931634735458E-2</v>
      </c>
      <c r="N919" s="1">
        <f t="shared" ca="1" si="765"/>
        <v>4.3593362331785852E-2</v>
      </c>
      <c r="O919" s="1">
        <f t="shared" ca="1" si="766"/>
        <v>4.3973956600225607E-2</v>
      </c>
      <c r="P919" s="1">
        <f t="shared" ca="1" si="767"/>
        <v>4.4401752749068088E-2</v>
      </c>
      <c r="Q919" s="1">
        <f t="shared" ca="1" si="768"/>
        <v>4.4878692530376837E-2</v>
      </c>
      <c r="R919" s="1">
        <f t="shared" ca="1" si="769"/>
        <v>4.5406488827489558E-2</v>
      </c>
      <c r="S919" s="1">
        <f t="shared" ca="1" si="770"/>
        <v>4.5986520690481675E-2</v>
      </c>
      <c r="T919" s="1">
        <f t="shared" ca="1" si="771"/>
        <v>4.6619756562506845E-2</v>
      </c>
      <c r="U919" s="1">
        <f t="shared" ca="1" si="772"/>
        <v>4.7306703628068145E-2</v>
      </c>
      <c r="V919" s="1">
        <f t="shared" ca="1" si="773"/>
        <v>4.8047379189778833E-2</v>
      </c>
      <c r="W919" s="1">
        <f t="shared" ca="1" si="774"/>
        <v>4.8841298834244019E-2</v>
      </c>
      <c r="X919" s="1">
        <f t="shared" ca="1" si="775"/>
        <v>4.9687475842947144E-2</v>
      </c>
      <c r="Y919" s="1">
        <f t="shared" ca="1" si="776"/>
        <v>5.0584426538808826E-2</v>
      </c>
      <c r="Z919" s="1">
        <f t="shared" ca="1" si="777"/>
        <v>5.1530176362541855E-2</v>
      </c>
      <c r="AA919" s="1">
        <f t="shared" ca="1" si="778"/>
        <v>5.2522260611675267E-2</v>
      </c>
      <c r="AB919" s="1">
        <f t="shared" ca="1" si="779"/>
        <v>5.3557711458105756E-2</v>
      </c>
      <c r="AC919" s="1">
        <f t="shared" ca="1" si="780"/>
        <v>5.4633019524208855E-2</v>
      </c>
      <c r="AD919" s="1">
        <f t="shared" ca="1" si="781"/>
        <v>5.5744055648428527E-2</v>
      </c>
      <c r="AE919" s="1">
        <f t="shared" ca="1" si="782"/>
        <v>5.6885939283186422E-2</v>
      </c>
      <c r="AF919" s="1">
        <f t="shared" ca="1" si="783"/>
        <v>5.8052847195602143E-2</v>
      </c>
      <c r="AG919" s="1">
        <f t="shared" ca="1" si="784"/>
        <v>5.9237771420397697E-2</v>
      </c>
      <c r="AH919" s="1">
        <f t="shared" ca="1" si="785"/>
        <v>6.0432257312348574E-2</v>
      </c>
      <c r="AI919" s="1">
        <f t="shared" ca="1" si="786"/>
        <v>6.1626175274287036E-2</v>
      </c>
      <c r="AJ919" s="1">
        <f t="shared" ca="1" si="787"/>
        <v>6.2807593375866666E-2</v>
      </c>
      <c r="AK919" s="1">
        <f t="shared" ca="1" si="788"/>
        <v>6.3962811486146159E-2</v>
      </c>
      <c r="AL919" s="1">
        <f t="shared" ca="1" si="789"/>
        <v>6.50765845910556E-2</v>
      </c>
      <c r="AM919" s="1">
        <f t="shared" ca="1" si="790"/>
        <v>6.6132511008393832E-2</v>
      </c>
      <c r="AN919" s="1">
        <f t="shared" ca="1" si="791"/>
        <v>6.711351737885414E-2</v>
      </c>
      <c r="AO919" s="1">
        <f t="shared" ca="1" si="792"/>
        <v>6.800237902829448E-2</v>
      </c>
      <c r="AP919" s="1">
        <f t="shared" ca="1" si="793"/>
        <v>6.8782304010075235E-2</v>
      </c>
      <c r="AQ919" s="1">
        <f t="shared" ca="1" si="794"/>
        <v>6.9437757607521272E-2</v>
      </c>
      <c r="AR919" s="1">
        <f t="shared" ca="1" si="795"/>
        <v>6.9955789615778266E-2</v>
      </c>
      <c r="AS919" s="1">
        <f t="shared" ca="1" si="796"/>
        <v>7.0327960163609315E-2</v>
      </c>
      <c r="AT919" s="1">
        <f t="shared" ca="1" si="797"/>
        <v>7.0552449221764041E-2</v>
      </c>
      <c r="AU919" s="1">
        <f t="shared" ca="1" si="798"/>
        <v>7.0635336893500142E-2</v>
      </c>
      <c r="AV919" s="1">
        <f t="shared" ca="1" si="799"/>
        <v>7.0590031074578036E-2</v>
      </c>
      <c r="AW919" s="1">
        <f t="shared" ca="1" si="800"/>
        <v>7.0434997064271435E-2</v>
      </c>
      <c r="AX919" s="1">
        <f t="shared" ca="1" si="801"/>
        <v>7.0191715896121568E-2</v>
      </c>
      <c r="AY919" s="1">
        <f t="shared" ca="1" si="802"/>
        <v>6.9884703609656706E-2</v>
      </c>
      <c r="AZ919" s="1">
        <f t="shared" ca="1" si="751"/>
        <v>6.9544388740449728E-2</v>
      </c>
      <c r="BC919" s="1">
        <f t="shared" ca="1" si="803"/>
        <v>0.31781517511642488</v>
      </c>
      <c r="BD919" s="1">
        <f t="shared" ca="1" si="803"/>
        <v>-0.35831508802264711</v>
      </c>
      <c r="BE919" s="1">
        <f t="shared" ca="1" si="803"/>
        <v>1.1434693711238051</v>
      </c>
    </row>
    <row r="920" spans="1:57" x14ac:dyDescent="0.2">
      <c r="A920" s="118">
        <f t="shared" si="752"/>
        <v>9.0799999999998509</v>
      </c>
      <c r="B920" s="1">
        <f t="shared" ca="1" si="753"/>
        <v>4.3614466467209428E-2</v>
      </c>
      <c r="C920" s="1">
        <f t="shared" ca="1" si="754"/>
        <v>4.3500110420462645E-2</v>
      </c>
      <c r="D920" s="1">
        <f t="shared" ca="1" si="755"/>
        <v>4.3428235216415784E-2</v>
      </c>
      <c r="E920" s="1">
        <f t="shared" ca="1" si="756"/>
        <v>4.3397537392014532E-2</v>
      </c>
      <c r="F920" s="1">
        <f t="shared" ca="1" si="757"/>
        <v>4.3406405760764551E-2</v>
      </c>
      <c r="G920" s="1">
        <f t="shared" ca="1" si="758"/>
        <v>4.3453240845876505E-2</v>
      </c>
      <c r="H920" s="1">
        <f t="shared" ca="1" si="759"/>
        <v>4.3536726012816072E-2</v>
      </c>
      <c r="I920" s="1">
        <f t="shared" ca="1" si="760"/>
        <v>4.3656034990711114E-2</v>
      </c>
      <c r="J920" s="1">
        <f t="shared" ca="1" si="761"/>
        <v>4.381096177121796E-2</v>
      </c>
      <c r="K920" s="1">
        <f t="shared" ca="1" si="762"/>
        <v>4.4001966320427806E-2</v>
      </c>
      <c r="L920" s="1">
        <f t="shared" ca="1" si="763"/>
        <v>4.4230140429862105E-2</v>
      </c>
      <c r="M920" s="1">
        <f t="shared" ca="1" si="764"/>
        <v>4.4497108255657301E-2</v>
      </c>
      <c r="N920" s="1">
        <f t="shared" ca="1" si="765"/>
        <v>4.4804882525094153E-2</v>
      </c>
      <c r="O920" s="1">
        <f t="shared" ca="1" si="766"/>
        <v>4.515569892505792E-2</v>
      </c>
      <c r="P920" s="1">
        <f t="shared" ca="1" si="767"/>
        <v>4.5551848605206349E-2</v>
      </c>
      <c r="Q920" s="1">
        <f t="shared" ca="1" si="768"/>
        <v>4.599552381116416E-2</v>
      </c>
      <c r="R920" s="1">
        <f t="shared" ca="1" si="769"/>
        <v>4.6488686192039975E-2</v>
      </c>
      <c r="S920" s="1">
        <f t="shared" ca="1" si="770"/>
        <v>4.7032962446413147E-2</v>
      </c>
      <c r="T920" s="1">
        <f t="shared" ca="1" si="771"/>
        <v>4.7629568094410407E-2</v>
      </c>
      <c r="U920" s="1">
        <f t="shared" ca="1" si="772"/>
        <v>4.8279257268670363E-2</v>
      </c>
      <c r="V920" s="1">
        <f t="shared" ca="1" si="773"/>
        <v>4.8982294410070369E-2</v>
      </c>
      <c r="W920" s="1">
        <f t="shared" ca="1" si="774"/>
        <v>4.9738442624986487E-2</v>
      </c>
      <c r="X920" s="1">
        <f t="shared" ca="1" si="775"/>
        <v>5.0546963166900175E-2</v>
      </c>
      <c r="Y920" s="1">
        <f t="shared" ca="1" si="776"/>
        <v>5.1406620737322654E-2</v>
      </c>
      <c r="Z920" s="1">
        <f t="shared" ca="1" si="777"/>
        <v>5.2315689385169964E-2</v>
      </c>
      <c r="AA920" s="1">
        <f t="shared" ca="1" si="778"/>
        <v>5.3271952893355581E-2</v>
      </c>
      <c r="AB920" s="1">
        <f t="shared" ca="1" si="779"/>
        <v>5.4272691203976348E-2</v>
      </c>
      <c r="AC920" s="1">
        <f t="shared" ca="1" si="780"/>
        <v>5.5314641111376392E-2</v>
      </c>
      <c r="AD920" s="1">
        <f t="shared" ca="1" si="781"/>
        <v>5.6393916872480104E-2</v>
      </c>
      <c r="AE920" s="1">
        <f t="shared" ca="1" si="782"/>
        <v>5.7505877324022694E-2</v>
      </c>
      <c r="AF920" s="1">
        <f t="shared" ca="1" si="783"/>
        <v>5.8644933484981614E-2</v>
      </c>
      <c r="AG920" s="1">
        <f t="shared" ca="1" si="784"/>
        <v>5.9804306033775873E-2</v>
      </c>
      <c r="AH920" s="1">
        <f t="shared" ca="1" si="785"/>
        <v>6.0975763964402893E-2</v>
      </c>
      <c r="AI920" s="1">
        <f t="shared" ca="1" si="786"/>
        <v>6.2149398272536675E-2</v>
      </c>
      <c r="AJ920" s="1">
        <f t="shared" ca="1" si="787"/>
        <v>6.3313497757187559E-2</v>
      </c>
      <c r="AK920" s="1">
        <f t="shared" ca="1" si="788"/>
        <v>6.4454586904175853E-2</v>
      </c>
      <c r="AL920" s="1">
        <f t="shared" ca="1" si="789"/>
        <v>6.555765248554854E-2</v>
      </c>
      <c r="AM920" s="1">
        <f t="shared" ca="1" si="790"/>
        <v>6.6606533713138835E-2</v>
      </c>
      <c r="AN920" s="1">
        <f t="shared" ca="1" si="791"/>
        <v>6.7584407961334303E-2</v>
      </c>
      <c r="AO920" s="1">
        <f t="shared" ca="1" si="792"/>
        <v>6.8474312450776245E-2</v>
      </c>
      <c r="AP920" s="1">
        <f t="shared" ca="1" si="793"/>
        <v>6.9259733173472296E-2</v>
      </c>
      <c r="AQ920" s="1">
        <f t="shared" ca="1" si="794"/>
        <v>6.9925439552397176E-2</v>
      </c>
      <c r="AR920" s="1">
        <f t="shared" ca="1" si="795"/>
        <v>7.0458823825911551E-2</v>
      </c>
      <c r="AS920" s="1">
        <f t="shared" ca="1" si="796"/>
        <v>7.0851830707500965E-2</v>
      </c>
      <c r="AT920" s="1">
        <f t="shared" ca="1" si="797"/>
        <v>7.1103050508680155E-2</v>
      </c>
      <c r="AU920" s="1">
        <f t="shared" ca="1" si="798"/>
        <v>7.1218962612711448E-2</v>
      </c>
      <c r="AV920" s="1">
        <f t="shared" ca="1" si="799"/>
        <v>7.1213329448577153E-2</v>
      </c>
      <c r="AW920" s="1">
        <f t="shared" ca="1" si="800"/>
        <v>7.110493099272619E-2</v>
      </c>
      <c r="AX920" s="1">
        <f t="shared" ca="1" si="801"/>
        <v>7.0915564678606866E-2</v>
      </c>
      <c r="AY920" s="1">
        <f t="shared" ca="1" si="802"/>
        <v>7.0670122238564836E-2</v>
      </c>
      <c r="AZ920" s="1">
        <f t="shared" ca="1" si="751"/>
        <v>7.0399349329020228E-2</v>
      </c>
      <c r="BC920" s="1">
        <f t="shared" ca="1" si="803"/>
        <v>1.2998943429799192</v>
      </c>
      <c r="BD920" s="1">
        <f t="shared" ca="1" si="803"/>
        <v>-1.1235938779493271</v>
      </c>
      <c r="BE920" s="1">
        <f t="shared" ca="1" si="803"/>
        <v>-0.20072848873514548</v>
      </c>
    </row>
    <row r="921" spans="1:57" x14ac:dyDescent="0.2">
      <c r="A921" s="118">
        <f t="shared" si="752"/>
        <v>9.0899999999998506</v>
      </c>
      <c r="B921" s="1">
        <f t="shared" ca="1" si="753"/>
        <v>4.1600067457692805E-2</v>
      </c>
      <c r="C921" s="1">
        <f t="shared" ca="1" si="754"/>
        <v>4.1553310816279283E-2</v>
      </c>
      <c r="D921" s="1">
        <f t="shared" ca="1" si="755"/>
        <v>4.1549517572210919E-2</v>
      </c>
      <c r="E921" s="1">
        <f t="shared" ca="1" si="756"/>
        <v>4.1587242769983164E-2</v>
      </c>
      <c r="F921" s="1">
        <f t="shared" ca="1" si="757"/>
        <v>4.1664737291252606E-2</v>
      </c>
      <c r="G921" s="1">
        <f t="shared" ca="1" si="758"/>
        <v>4.1780266823842879E-2</v>
      </c>
      <c r="H921" s="1">
        <f t="shared" ca="1" si="759"/>
        <v>4.1932382173725774E-2</v>
      </c>
      <c r="I921" s="1">
        <f t="shared" ca="1" si="760"/>
        <v>4.2120125637647089E-2</v>
      </c>
      <c r="J921" s="1">
        <f t="shared" ca="1" si="761"/>
        <v>4.2343159576172872E-2</v>
      </c>
      <c r="K921" s="1">
        <f t="shared" ca="1" si="762"/>
        <v>4.2601810842780606E-2</v>
      </c>
      <c r="L921" s="1">
        <f t="shared" ca="1" si="763"/>
        <v>4.289703560173954E-2</v>
      </c>
      <c r="M921" s="1">
        <f t="shared" ca="1" si="764"/>
        <v>4.3230319214715721E-2</v>
      </c>
      <c r="N921" s="1">
        <f t="shared" ca="1" si="765"/>
        <v>4.360353220819993E-2</v>
      </c>
      <c r="O921" s="1">
        <f t="shared" ca="1" si="766"/>
        <v>4.4018764786942721E-2</v>
      </c>
      <c r="P921" s="1">
        <f t="shared" ca="1" si="767"/>
        <v>4.4478159730058496E-2</v>
      </c>
      <c r="Q921" s="1">
        <f t="shared" ca="1" si="768"/>
        <v>4.4983758577931361E-2</v>
      </c>
      <c r="R921" s="1">
        <f t="shared" ca="1" si="769"/>
        <v>4.5537370558849488E-2</v>
      </c>
      <c r="S921" s="1">
        <f t="shared" ca="1" si="770"/>
        <v>4.6140468844219511E-2</v>
      </c>
      <c r="T921" s="1">
        <f t="shared" ca="1" si="771"/>
        <v>4.6794114864318476E-2</v>
      </c>
      <c r="U921" s="1">
        <f t="shared" ca="1" si="772"/>
        <v>4.7498908539477046E-2</v>
      </c>
      <c r="V921" s="1">
        <f t="shared" ca="1" si="773"/>
        <v>4.8254960292220823E-2</v>
      </c>
      <c r="W921" s="1">
        <f t="shared" ca="1" si="774"/>
        <v>4.9061879593495325E-2</v>
      </c>
      <c r="X921" s="1">
        <f t="shared" ca="1" si="775"/>
        <v>4.9918774512665832E-2</v>
      </c>
      <c r="Y921" s="1">
        <f t="shared" ca="1" si="776"/>
        <v>5.0824256970180441E-2</v>
      </c>
      <c r="Z921" s="1">
        <f t="shared" ca="1" si="777"/>
        <v>5.1776448456456015E-2</v>
      </c>
      <c r="AA921" s="1">
        <f t="shared" ca="1" si="778"/>
        <v>5.277298006124078E-2</v>
      </c>
      <c r="AB921" s="1">
        <f t="shared" ca="1" si="779"/>
        <v>5.3810978300621065E-2</v>
      </c>
      <c r="AC921" s="1">
        <f t="shared" ca="1" si="780"/>
        <v>5.4887024921593801E-2</v>
      </c>
      <c r="AD921" s="1">
        <f t="shared" ca="1" si="781"/>
        <v>5.599707635463446E-2</v>
      </c>
      <c r="AE921" s="1">
        <f t="shared" ca="1" si="782"/>
        <v>5.7136329553896678E-2</v>
      </c>
      <c r="AF921" s="1">
        <f t="shared" ca="1" si="783"/>
        <v>5.8299028513806507E-2</v>
      </c>
      <c r="AG921" s="1">
        <f t="shared" ca="1" si="784"/>
        <v>5.9478221292144438E-2</v>
      </c>
      <c r="AH921" s="1">
        <f t="shared" ca="1" si="785"/>
        <v>6.0665499296956214E-2</v>
      </c>
      <c r="AI921" s="1">
        <f t="shared" ca="1" si="786"/>
        <v>6.1850772955241828E-2</v>
      </c>
      <c r="AJ921" s="1">
        <f t="shared" ca="1" si="787"/>
        <v>6.3022150708870461E-2</v>
      </c>
      <c r="AK921" s="1">
        <f t="shared" ca="1" si="788"/>
        <v>6.4165980639565121E-2</v>
      </c>
      <c r="AL921" s="1">
        <f t="shared" ca="1" si="789"/>
        <v>6.5267080323402032E-2</v>
      </c>
      <c r="AM921" s="1">
        <f t="shared" ca="1" si="790"/>
        <v>6.6309128898795949E-2</v>
      </c>
      <c r="AN921" s="1">
        <f t="shared" ca="1" si="791"/>
        <v>6.7275153532804458E-2</v>
      </c>
      <c r="AO921" s="1">
        <f t="shared" ca="1" si="792"/>
        <v>6.8148052497483486E-2</v>
      </c>
      <c r="AP921" s="1">
        <f t="shared" ca="1" si="793"/>
        <v>6.8911189083261937E-2</v>
      </c>
      <c r="AQ921" s="1">
        <f t="shared" ca="1" si="794"/>
        <v>6.9549236454589644E-2</v>
      </c>
      <c r="AR921" s="1">
        <f t="shared" ca="1" si="795"/>
        <v>7.0049528971626446E-2</v>
      </c>
      <c r="AS921" s="1">
        <f t="shared" ca="1" si="796"/>
        <v>7.0403995283455131E-2</v>
      </c>
      <c r="AT921" s="1">
        <f t="shared" ca="1" si="797"/>
        <v>7.0611234656894298E-2</v>
      </c>
      <c r="AU921" s="1">
        <f t="shared" ca="1" si="798"/>
        <v>7.0677723696029274E-2</v>
      </c>
      <c r="AV921" s="1">
        <f t="shared" ca="1" si="799"/>
        <v>7.0617177401697276E-2</v>
      </c>
      <c r="AW921" s="1">
        <f t="shared" ca="1" si="800"/>
        <v>7.0448289297731045E-2</v>
      </c>
      <c r="AX921" s="1">
        <f t="shared" ca="1" si="801"/>
        <v>7.0192773239098172E-2</v>
      </c>
      <c r="AY921" s="1">
        <f t="shared" ca="1" si="802"/>
        <v>6.987549431527626E-2</v>
      </c>
      <c r="AZ921" s="1">
        <f t="shared" ca="1" si="751"/>
        <v>6.952694835460492E-2</v>
      </c>
      <c r="BC921" s="1">
        <f t="shared" ca="1" si="803"/>
        <v>-1.2537569584164228</v>
      </c>
      <c r="BD921" s="1">
        <f t="shared" ca="1" si="803"/>
        <v>1.6641094925829023</v>
      </c>
      <c r="BE921" s="1">
        <f t="shared" ca="1" si="803"/>
        <v>1.2924832941306779</v>
      </c>
    </row>
    <row r="922" spans="1:57" x14ac:dyDescent="0.2">
      <c r="A922" s="118">
        <f t="shared" si="752"/>
        <v>9.0999999999998504</v>
      </c>
      <c r="B922" s="1">
        <f t="shared" ca="1" si="753"/>
        <v>4.2158018244767108E-2</v>
      </c>
      <c r="C922" s="1">
        <f t="shared" ca="1" si="754"/>
        <v>4.2064185698159166E-2</v>
      </c>
      <c r="D922" s="1">
        <f t="shared" ca="1" si="755"/>
        <v>4.2009666179932605E-2</v>
      </c>
      <c r="E922" s="1">
        <f t="shared" ca="1" si="756"/>
        <v>4.1993302088132949E-2</v>
      </c>
      <c r="F922" s="1">
        <f t="shared" ca="1" si="757"/>
        <v>4.201363520928527E-2</v>
      </c>
      <c r="G922" s="1">
        <f t="shared" ca="1" si="758"/>
        <v>4.2069225216132322E-2</v>
      </c>
      <c r="H922" s="1">
        <f t="shared" ca="1" si="759"/>
        <v>4.2158919152482557E-2</v>
      </c>
      <c r="I922" s="1">
        <f t="shared" ca="1" si="760"/>
        <v>4.2282056653513853E-2</v>
      </c>
      <c r="J922" s="1">
        <f t="shared" ca="1" si="761"/>
        <v>4.2438597193859805E-2</v>
      </c>
      <c r="K922" s="1">
        <f t="shared" ca="1" si="762"/>
        <v>4.2629163238879712E-2</v>
      </c>
      <c r="L922" s="1">
        <f t="shared" ca="1" si="763"/>
        <v>4.2855004037034565E-2</v>
      </c>
      <c r="M922" s="1">
        <f t="shared" ca="1" si="764"/>
        <v>4.3117894862181927E-2</v>
      </c>
      <c r="N922" s="1">
        <f t="shared" ca="1" si="765"/>
        <v>4.3419992749184011E-2</v>
      </c>
      <c r="O922" s="1">
        <f t="shared" ca="1" si="766"/>
        <v>4.3763671137676777E-2</v>
      </c>
      <c r="P922" s="1">
        <f t="shared" ca="1" si="767"/>
        <v>4.4151353164325668E-2</v>
      </c>
      <c r="Q922" s="1">
        <f t="shared" ca="1" si="768"/>
        <v>4.4585358404750856E-2</v>
      </c>
      <c r="R922" s="1">
        <f t="shared" ca="1" si="769"/>
        <v>4.5067772419081345E-2</v>
      </c>
      <c r="S922" s="1">
        <f t="shared" ca="1" si="770"/>
        <v>4.5600343615085789E-2</v>
      </c>
      <c r="T922" s="1">
        <f t="shared" ca="1" si="771"/>
        <v>4.6184408105530705E-2</v>
      </c>
      <c r="U922" s="1">
        <f t="shared" ca="1" si="772"/>
        <v>4.6820840377106238E-2</v>
      </c>
      <c r="V922" s="1">
        <f t="shared" ca="1" si="773"/>
        <v>4.7510025616432944E-2</v>
      </c>
      <c r="W922" s="1">
        <f t="shared" ca="1" si="774"/>
        <v>4.825184844284041E-2</v>
      </c>
      <c r="X922" s="1">
        <f t="shared" ca="1" si="775"/>
        <v>4.9045692524427101E-2</v>
      </c>
      <c r="Y922" s="1">
        <f t="shared" ca="1" si="776"/>
        <v>4.9890445779817563E-2</v>
      </c>
      <c r="Z922" s="1">
        <f t="shared" ca="1" si="777"/>
        <v>5.0784505913024469E-2</v>
      </c>
      <c r="AA922" s="1">
        <f t="shared" ca="1" si="778"/>
        <v>5.1725780080762181E-2</v>
      </c>
      <c r="AB922" s="1">
        <f t="shared" ca="1" si="779"/>
        <v>5.2711670115468096E-2</v>
      </c>
      <c r="AC922" s="1">
        <f t="shared" ca="1" si="780"/>
        <v>5.3739031435998223E-2</v>
      </c>
      <c r="AD922" s="1">
        <f t="shared" ca="1" si="781"/>
        <v>5.4804091340044749E-2</v>
      </c>
      <c r="AE922" s="1">
        <f t="shared" ca="1" si="782"/>
        <v>5.5902313571128646E-2</v>
      </c>
      <c r="AF922" s="1">
        <f t="shared" ca="1" si="783"/>
        <v>5.7028203761991129E-2</v>
      </c>
      <c r="AG922" s="1">
        <f t="shared" ca="1" si="784"/>
        <v>5.8175066025256225E-2</v>
      </c>
      <c r="AH922" s="1">
        <f t="shared" ca="1" si="785"/>
        <v>5.933474289815182E-2</v>
      </c>
      <c r="AI922" s="1">
        <f t="shared" ca="1" si="786"/>
        <v>6.0497393018022899E-2</v>
      </c>
      <c r="AJ922" s="1">
        <f t="shared" ca="1" si="787"/>
        <v>6.165137332344664E-2</v>
      </c>
      <c r="AK922" s="1">
        <f t="shared" ca="1" si="788"/>
        <v>6.278328441099959E-2</v>
      </c>
      <c r="AL922" s="1">
        <f t="shared" ca="1" si="789"/>
        <v>6.3878203618026569E-2</v>
      </c>
      <c r="AM922" s="1">
        <f t="shared" ca="1" si="790"/>
        <v>6.4920078981633905E-2</v>
      </c>
      <c r="AN922" s="1">
        <f t="shared" ca="1" si="791"/>
        <v>6.5892216461512471E-2</v>
      </c>
      <c r="AO922" s="1">
        <f t="shared" ca="1" si="792"/>
        <v>6.6777804480861208E-2</v>
      </c>
      <c r="AP922" s="1">
        <f t="shared" ca="1" si="793"/>
        <v>6.7560512932179684E-2</v>
      </c>
      <c r="AQ922" s="1">
        <f t="shared" ca="1" si="794"/>
        <v>6.8225348263787622E-2</v>
      </c>
      <c r="AR922" s="1">
        <f t="shared" ca="1" si="795"/>
        <v>6.8760016568708282E-2</v>
      </c>
      <c r="AS922" s="1">
        <f t="shared" ca="1" si="796"/>
        <v>6.9156859706804186E-2</v>
      </c>
      <c r="AT922" s="1">
        <f t="shared" ca="1" si="797"/>
        <v>6.9414914440296432E-2</v>
      </c>
      <c r="AU922" s="1">
        <f t="shared" ca="1" si="798"/>
        <v>6.954108247590228E-2</v>
      </c>
      <c r="AV922" s="1">
        <f t="shared" ca="1" si="799"/>
        <v>6.9549459380612785E-2</v>
      </c>
      <c r="AW922" s="1">
        <f t="shared" ca="1" si="800"/>
        <v>6.9459081057915484E-2</v>
      </c>
      <c r="AX922" s="1">
        <f t="shared" ca="1" si="801"/>
        <v>6.9292007697797822E-2</v>
      </c>
      <c r="AY922" s="1">
        <f t="shared" ca="1" si="802"/>
        <v>6.9073502057953401E-2</v>
      </c>
      <c r="AZ922" s="1">
        <f t="shared" ca="1" si="751"/>
        <v>6.8834362641338159E-2</v>
      </c>
      <c r="BC922" s="1">
        <f t="shared" ca="1" si="803"/>
        <v>-1.1902425403240375</v>
      </c>
      <c r="BD922" s="1">
        <f t="shared" ca="1" si="803"/>
        <v>-2.1054664269684928</v>
      </c>
      <c r="BE922" s="1">
        <f t="shared" ca="1" si="803"/>
        <v>-1.2113479138703314</v>
      </c>
    </row>
    <row r="923" spans="1:57" x14ac:dyDescent="0.2">
      <c r="A923" s="118">
        <f t="shared" si="752"/>
        <v>9.1099999999998502</v>
      </c>
      <c r="B923" s="1">
        <f t="shared" ca="1" si="753"/>
        <v>4.2650012045072287E-2</v>
      </c>
      <c r="C923" s="1">
        <f t="shared" ca="1" si="754"/>
        <v>4.254035695209462E-2</v>
      </c>
      <c r="D923" s="1">
        <f t="shared" ca="1" si="755"/>
        <v>4.2472112417680778E-2</v>
      </c>
      <c r="E923" s="1">
        <f t="shared" ca="1" si="756"/>
        <v>4.244403442695327E-2</v>
      </c>
      <c r="F923" s="1">
        <f t="shared" ca="1" si="757"/>
        <v>4.2454581895407226E-2</v>
      </c>
      <c r="G923" s="1">
        <f t="shared" ca="1" si="758"/>
        <v>4.2502234688263425E-2</v>
      </c>
      <c r="H923" s="1">
        <f t="shared" ca="1" si="759"/>
        <v>4.2585762271679421E-2</v>
      </c>
      <c r="I923" s="1">
        <f t="shared" ca="1" si="760"/>
        <v>4.2704427777278446E-2</v>
      </c>
      <c r="J923" s="1">
        <f t="shared" ca="1" si="761"/>
        <v>4.285811392621848E-2</v>
      </c>
      <c r="K923" s="1">
        <f t="shared" ca="1" si="762"/>
        <v>4.3047364907687402E-2</v>
      </c>
      <c r="L923" s="1">
        <f t="shared" ca="1" si="763"/>
        <v>4.3273349153398456E-2</v>
      </c>
      <c r="M923" s="1">
        <f t="shared" ca="1" si="764"/>
        <v>4.3537757943824883E-2</v>
      </c>
      <c r="N923" s="1">
        <f t="shared" ca="1" si="765"/>
        <v>4.3842660919231176E-2</v>
      </c>
      <c r="O923" s="1">
        <f t="shared" ca="1" si="766"/>
        <v>4.4190340859092556E-2</v>
      </c>
      <c r="P923" s="1">
        <f t="shared" ca="1" si="767"/>
        <v>4.4583127373679761E-2</v>
      </c>
      <c r="Q923" s="1">
        <f t="shared" ca="1" si="768"/>
        <v>4.5023244202281668E-2</v>
      </c>
      <c r="R923" s="1">
        <f t="shared" ca="1" si="769"/>
        <v>4.5512679377459078E-2</v>
      </c>
      <c r="S923" s="1">
        <f t="shared" ca="1" si="770"/>
        <v>4.6053082694765796E-2</v>
      </c>
      <c r="T923" s="1">
        <f t="shared" ca="1" si="771"/>
        <v>4.6645691109635741E-2</v>
      </c>
      <c r="U923" s="1">
        <f t="shared" ca="1" si="772"/>
        <v>4.7291279841573802E-2</v>
      </c>
      <c r="V923" s="1">
        <f t="shared" ca="1" si="773"/>
        <v>4.7990135011481833E-2</v>
      </c>
      <c r="W923" s="1">
        <f t="shared" ca="1" si="774"/>
        <v>4.8742042558581E-2</v>
      </c>
      <c r="X923" s="1">
        <f t="shared" ca="1" si="775"/>
        <v>4.9546287920192396E-2</v>
      </c>
      <c r="Y923" s="1">
        <f t="shared" ca="1" si="776"/>
        <v>5.0401661179925936E-2</v>
      </c>
      <c r="Z923" s="1">
        <f t="shared" ca="1" si="777"/>
        <v>5.1306462414958065E-2</v>
      </c>
      <c r="AA923" s="1">
        <f t="shared" ca="1" si="778"/>
        <v>5.2258500996457541E-2</v>
      </c>
      <c r="AB923" s="1">
        <f t="shared" ca="1" si="779"/>
        <v>5.3255080202823539E-2</v>
      </c>
      <c r="AC923" s="1">
        <f t="shared" ca="1" si="780"/>
        <v>5.4292955231178837E-2</v>
      </c>
      <c r="AD923" s="1">
        <f t="shared" ca="1" si="781"/>
        <v>5.5368250327375912E-2</v>
      </c>
      <c r="AE923" s="1">
        <f t="shared" ca="1" si="782"/>
        <v>5.6476322083782574E-2</v>
      </c>
      <c r="AF923" s="1">
        <f t="shared" ca="1" si="783"/>
        <v>5.761156382228632E-2</v>
      </c>
      <c r="AG923" s="1">
        <f t="shared" ca="1" si="784"/>
        <v>5.8767161774342026E-2</v>
      </c>
      <c r="AH923" s="1">
        <f t="shared" ca="1" si="785"/>
        <v>5.9934835710483567E-2</v>
      </c>
      <c r="AI923" s="1">
        <f t="shared" ca="1" si="786"/>
        <v>6.1104618646628694E-2</v>
      </c>
      <c r="AJ923" s="1">
        <f t="shared" ca="1" si="787"/>
        <v>6.2264742260926043E-2</v>
      </c>
      <c r="AK923" s="1">
        <f t="shared" ca="1" si="788"/>
        <v>6.3401685972234598E-2</v>
      </c>
      <c r="AL923" s="1">
        <f t="shared" ca="1" si="789"/>
        <v>6.4500413224416714E-2</v>
      </c>
      <c r="AM923" s="1">
        <f t="shared" ca="1" si="790"/>
        <v>6.5544767313649749E-2</v>
      </c>
      <c r="AN923" s="1">
        <f t="shared" ca="1" si="791"/>
        <v>6.6517959381928546E-2</v>
      </c>
      <c r="AO923" s="1">
        <f t="shared" ca="1" si="792"/>
        <v>6.740309449511421E-2</v>
      </c>
      <c r="AP923" s="1">
        <f t="shared" ca="1" si="793"/>
        <v>6.8183775843913497E-2</v>
      </c>
      <c r="AQ923" s="1">
        <f t="shared" ca="1" si="794"/>
        <v>6.884497009199643E-2</v>
      </c>
      <c r="AR923" s="1">
        <f t="shared" ca="1" si="795"/>
        <v>6.9374382057308587E-2</v>
      </c>
      <c r="AS923" s="1">
        <f t="shared" ca="1" si="796"/>
        <v>6.9764393458685209E-2</v>
      </c>
      <c r="AT923" s="1">
        <f t="shared" ca="1" si="797"/>
        <v>7.0014104468395039E-2</v>
      </c>
      <c r="AU923" s="1">
        <f t="shared" ca="1" si="798"/>
        <v>7.0130467167558275E-2</v>
      </c>
      <c r="AV923" s="1">
        <f t="shared" ca="1" si="799"/>
        <v>7.0127583088090376E-2</v>
      </c>
      <c r="AW923" s="1">
        <f t="shared" ca="1" si="800"/>
        <v>7.0024456754741504E-2</v>
      </c>
      <c r="AX923" s="1">
        <f t="shared" ca="1" si="801"/>
        <v>6.9843121881683456E-2</v>
      </c>
      <c r="AY923" s="1">
        <f t="shared" ca="1" si="802"/>
        <v>6.9608863157454362E-2</v>
      </c>
      <c r="AZ923" s="1">
        <f t="shared" ca="1" si="751"/>
        <v>6.9352189203433182E-2</v>
      </c>
      <c r="BC923" s="1">
        <f t="shared" ca="1" si="803"/>
        <v>0.78813310473043074</v>
      </c>
      <c r="BD923" s="1">
        <f t="shared" ca="1" si="803"/>
        <v>0.21756469106357912</v>
      </c>
      <c r="BE923" s="1">
        <f t="shared" ca="1" si="803"/>
        <v>-0.13561678179716985</v>
      </c>
    </row>
    <row r="924" spans="1:57" x14ac:dyDescent="0.2">
      <c r="A924" s="118">
        <f t="shared" si="752"/>
        <v>9.11999999999985</v>
      </c>
      <c r="B924" s="1">
        <f t="shared" ca="1" si="753"/>
        <v>4.1902751634302585E-2</v>
      </c>
      <c r="C924" s="1">
        <f t="shared" ca="1" si="754"/>
        <v>4.1776558998156063E-2</v>
      </c>
      <c r="D924" s="1">
        <f t="shared" ca="1" si="755"/>
        <v>4.1690413553583779E-2</v>
      </c>
      <c r="E924" s="1">
        <f t="shared" ca="1" si="756"/>
        <v>4.1643178720213989E-2</v>
      </c>
      <c r="F924" s="1">
        <f t="shared" ca="1" si="757"/>
        <v>4.1633424380372923E-2</v>
      </c>
      <c r="G924" s="1">
        <f t="shared" ca="1" si="758"/>
        <v>4.1659744412947688E-2</v>
      </c>
      <c r="H924" s="1">
        <f t="shared" ca="1" si="759"/>
        <v>4.1721024504517756E-2</v>
      </c>
      <c r="I924" s="1">
        <f t="shared" ca="1" si="760"/>
        <v>4.1816645054744181E-2</v>
      </c>
      <c r="J924" s="1">
        <f t="shared" ca="1" si="761"/>
        <v>4.1946605777446293E-2</v>
      </c>
      <c r="K924" s="1">
        <f t="shared" ca="1" si="762"/>
        <v>4.21115663114199E-2</v>
      </c>
      <c r="L924" s="1">
        <f t="shared" ca="1" si="763"/>
        <v>4.2312807984688658E-2</v>
      </c>
      <c r="M924" s="1">
        <f t="shared" ca="1" si="764"/>
        <v>4.2552131792908135E-2</v>
      </c>
      <c r="N924" s="1">
        <f t="shared" ca="1" si="765"/>
        <v>4.2831713693024687E-2</v>
      </c>
      <c r="O924" s="1">
        <f t="shared" ca="1" si="766"/>
        <v>4.3153939523619018E-2</v>
      </c>
      <c r="P924" s="1">
        <f t="shared" ca="1" si="767"/>
        <v>4.3521239098959309E-2</v>
      </c>
      <c r="Q924" s="1">
        <f t="shared" ca="1" si="768"/>
        <v>4.3935934064769318E-2</v>
      </c>
      <c r="R924" s="1">
        <f t="shared" ca="1" si="769"/>
        <v>4.4400108680939562E-2</v>
      </c>
      <c r="S924" s="1">
        <f t="shared" ca="1" si="770"/>
        <v>4.4915507896497543E-2</v>
      </c>
      <c r="T924" s="1">
        <f t="shared" ca="1" si="771"/>
        <v>4.5483463283938416E-2</v>
      </c>
      <c r="U924" s="1">
        <f t="shared" ca="1" si="772"/>
        <v>4.6104844576202023E-2</v>
      </c>
      <c r="V924" s="1">
        <f t="shared" ca="1" si="773"/>
        <v>4.6780032612774601E-2</v>
      </c>
      <c r="W924" s="1">
        <f t="shared" ca="1" si="774"/>
        <v>4.7508908438346431E-2</v>
      </c>
      <c r="X924" s="1">
        <f t="shared" ca="1" si="775"/>
        <v>4.8290853043967345E-2</v>
      </c>
      <c r="Y924" s="1">
        <f t="shared" ca="1" si="776"/>
        <v>4.9124752458987092E-2</v>
      </c>
      <c r="Z924" s="1">
        <f t="shared" ca="1" si="777"/>
        <v>5.0009002907162599E-2</v>
      </c>
      <c r="AA924" s="1">
        <f t="shared" ca="1" si="778"/>
        <v>5.0941509735338023E-2</v>
      </c>
      <c r="AB924" s="1">
        <f t="shared" ca="1" si="779"/>
        <v>5.1919671411111333E-2</v>
      </c>
      <c r="AC924" s="1">
        <f t="shared" ca="1" si="780"/>
        <v>5.2940336629860821E-2</v>
      </c>
      <c r="AD924" s="1">
        <f t="shared" ca="1" si="781"/>
        <v>5.3999720280203861E-2</v>
      </c>
      <c r="AE924" s="1">
        <f t="shared" ca="1" si="782"/>
        <v>5.5093265476751994E-2</v>
      </c>
      <c r="AF924" s="1">
        <f t="shared" ca="1" si="783"/>
        <v>5.621544689572356E-2</v>
      </c>
      <c r="AG924" s="1">
        <f t="shared" ca="1" si="784"/>
        <v>5.7359526566284687E-2</v>
      </c>
      <c r="AH924" s="1">
        <f t="shared" ca="1" si="785"/>
        <v>5.8517295211771438E-2</v>
      </c>
      <c r="AI924" s="1">
        <f t="shared" ca="1" si="786"/>
        <v>5.9678854010485206E-2</v>
      </c>
      <c r="AJ924" s="1">
        <f t="shared" ca="1" si="787"/>
        <v>6.0832503238391206E-2</v>
      </c>
      <c r="AK924" s="1">
        <f t="shared" ca="1" si="788"/>
        <v>6.1964795058906404E-2</v>
      </c>
      <c r="AL924" s="1">
        <f t="shared" ca="1" si="789"/>
        <v>6.306077298205269E-2</v>
      </c>
      <c r="AM924" s="1">
        <f t="shared" ca="1" si="790"/>
        <v>6.4104369538133976E-2</v>
      </c>
      <c r="AN924" s="1">
        <f t="shared" ca="1" si="791"/>
        <v>6.5078895057247135E-2</v>
      </c>
      <c r="AO924" s="1">
        <f t="shared" ca="1" si="792"/>
        <v>6.5967565357617192E-2</v>
      </c>
      <c r="AP924" s="1">
        <f t="shared" ca="1" si="793"/>
        <v>6.6754111243091857E-2</v>
      </c>
      <c r="AQ924" s="1">
        <f t="shared" ca="1" si="794"/>
        <v>6.7423654139473821E-2</v>
      </c>
      <c r="AR924" s="1">
        <f t="shared" ca="1" si="795"/>
        <v>6.79640921889028E-2</v>
      </c>
      <c r="AS924" s="1">
        <f t="shared" ca="1" si="796"/>
        <v>6.836804121679918E-2</v>
      </c>
      <c r="AT924" s="1">
        <f t="shared" ca="1" si="797"/>
        <v>6.863485832135735E-2</v>
      </c>
      <c r="AU924" s="1">
        <f t="shared" ca="1" si="798"/>
        <v>6.8771738846501743E-2</v>
      </c>
      <c r="AV924" s="1">
        <f t="shared" ca="1" si="799"/>
        <v>6.8792983318789858E-2</v>
      </c>
      <c r="AW924" s="1">
        <f t="shared" ca="1" si="800"/>
        <v>6.8717758758883807E-2</v>
      </c>
      <c r="AX924" s="1">
        <f t="shared" ca="1" si="801"/>
        <v>6.8568267149863873E-2</v>
      </c>
      <c r="AY924" s="1">
        <f t="shared" ca="1" si="802"/>
        <v>6.8370002651455125E-2</v>
      </c>
      <c r="AZ924" s="1">
        <f t="shared" ca="1" si="751"/>
        <v>6.8153419206742408E-2</v>
      </c>
      <c r="BC924" s="1">
        <f t="shared" ca="1" si="803"/>
        <v>-1.9117886562773929</v>
      </c>
      <c r="BD924" s="1">
        <f t="shared" ca="1" si="803"/>
        <v>-0.76932319885024292</v>
      </c>
      <c r="BE924" s="1">
        <f t="shared" ca="1" si="803"/>
        <v>-0.44356859770950763</v>
      </c>
    </row>
    <row r="925" spans="1:57" x14ac:dyDescent="0.2">
      <c r="A925" s="118">
        <f t="shared" si="752"/>
        <v>9.1299999999998498</v>
      </c>
      <c r="B925" s="1">
        <f t="shared" ca="1" si="753"/>
        <v>4.0754554993784602E-2</v>
      </c>
      <c r="C925" s="1">
        <f t="shared" ca="1" si="754"/>
        <v>4.0756893166377359E-2</v>
      </c>
      <c r="D925" s="1">
        <f t="shared" ca="1" si="755"/>
        <v>4.0792141385839642E-2</v>
      </c>
      <c r="E925" s="1">
        <f t="shared" ca="1" si="756"/>
        <v>4.0859340195602951E-2</v>
      </c>
      <c r="F925" s="1">
        <f t="shared" ca="1" si="757"/>
        <v>4.095724012441232E-2</v>
      </c>
      <c r="G925" s="1">
        <f t="shared" ca="1" si="758"/>
        <v>4.1084618727607262E-2</v>
      </c>
      <c r="H925" s="1">
        <f t="shared" ca="1" si="759"/>
        <v>4.1240547551792482E-2</v>
      </c>
      <c r="I925" s="1">
        <f t="shared" ca="1" si="760"/>
        <v>4.1424593877810299E-2</v>
      </c>
      <c r="J925" s="1">
        <f t="shared" ca="1" si="761"/>
        <v>4.1636943999931321E-2</v>
      </c>
      <c r="K925" s="1">
        <f t="shared" ca="1" si="762"/>
        <v>4.1878442574144324E-2</v>
      </c>
      <c r="L925" s="1">
        <f t="shared" ca="1" si="763"/>
        <v>4.21505533798118E-2</v>
      </c>
      <c r="M925" s="1">
        <f t="shared" ca="1" si="764"/>
        <v>4.2455256678452596E-2</v>
      </c>
      <c r="N925" s="1">
        <f t="shared" ca="1" si="765"/>
        <v>4.2794904297194417E-2</v>
      </c>
      <c r="O925" s="1">
        <f t="shared" ca="1" si="766"/>
        <v>4.3172054695272258E-2</v>
      </c>
      <c r="P925" s="1">
        <f t="shared" ca="1" si="767"/>
        <v>4.3589307463651493E-2</v>
      </c>
      <c r="Q925" s="1">
        <f t="shared" ca="1" si="768"/>
        <v>4.4049151739559617E-2</v>
      </c>
      <c r="R925" s="1">
        <f t="shared" ca="1" si="769"/>
        <v>4.4553837607390755E-2</v>
      </c>
      <c r="S925" s="1">
        <f t="shared" ca="1" si="770"/>
        <v>4.5105274777568823E-2</v>
      </c>
      <c r="T925" s="1">
        <f t="shared" ca="1" si="771"/>
        <v>4.5704959056228671E-2</v>
      </c>
      <c r="U925" s="1">
        <f t="shared" ca="1" si="772"/>
        <v>4.6353924312499087E-2</v>
      </c>
      <c r="V925" s="1">
        <f t="shared" ca="1" si="773"/>
        <v>4.7052715730839356E-2</v>
      </c>
      <c r="W925" s="1">
        <f t="shared" ca="1" si="774"/>
        <v>4.7801379089025049E-2</v>
      </c>
      <c r="X925" s="1">
        <f t="shared" ca="1" si="775"/>
        <v>4.8599460558325952E-2</v>
      </c>
      <c r="Y925" s="1">
        <f t="shared" ca="1" si="776"/>
        <v>4.9446011736499436E-2</v>
      </c>
      <c r="Z925" s="1">
        <f t="shared" ca="1" si="777"/>
        <v>5.0339594609115815E-2</v>
      </c>
      <c r="AA925" s="1">
        <f t="shared" ca="1" si="778"/>
        <v>5.1278280101616079E-2</v>
      </c>
      <c r="AB925" s="1">
        <f t="shared" ca="1" si="779"/>
        <v>5.2259631455629112E-2</v>
      </c>
      <c r="AC925" s="1">
        <f t="shared" ca="1" si="780"/>
        <v>5.3280660426329896E-2</v>
      </c>
      <c r="AD925" s="1">
        <f t="shared" ca="1" si="781"/>
        <v>5.4337742081341268E-2</v>
      </c>
      <c r="AE925" s="1">
        <f t="shared" ca="1" si="782"/>
        <v>5.5426475572811218E-2</v>
      </c>
      <c r="AF925" s="1">
        <f t="shared" ca="1" si="783"/>
        <v>5.6541486438807541E-2</v>
      </c>
      <c r="AG925" s="1">
        <f t="shared" ca="1" si="784"/>
        <v>5.7676182027960397E-2</v>
      </c>
      <c r="AH925" s="1">
        <f t="shared" ca="1" si="785"/>
        <v>5.8822493579250665E-2</v>
      </c>
      <c r="AI925" s="1">
        <f t="shared" ca="1" si="786"/>
        <v>5.9970660060723026E-2</v>
      </c>
      <c r="AJ925" s="1">
        <f t="shared" ca="1" si="787"/>
        <v>6.1109120047745075E-2</v>
      </c>
      <c r="AK925" s="1">
        <f t="shared" ca="1" si="788"/>
        <v>6.2224568213374784E-2</v>
      </c>
      <c r="AL925" s="1">
        <f t="shared" ca="1" si="789"/>
        <v>6.3302197935803911E-2</v>
      </c>
      <c r="AM925" s="1">
        <f t="shared" ca="1" si="790"/>
        <v>6.4326100797193406E-2</v>
      </c>
      <c r="AN925" s="1">
        <f t="shared" ca="1" si="791"/>
        <v>6.5279756165678396E-2</v>
      </c>
      <c r="AO925" s="1">
        <f t="shared" ca="1" si="792"/>
        <v>6.6146560567714355E-2</v>
      </c>
      <c r="AP925" s="1">
        <f t="shared" ca="1" si="793"/>
        <v>6.6910442581920762E-2</v>
      </c>
      <c r="AQ925" s="1">
        <f t="shared" ca="1" si="794"/>
        <v>6.7556748786125179E-2</v>
      </c>
      <c r="AR925" s="1">
        <f t="shared" ca="1" si="795"/>
        <v>6.8073641080960312E-2</v>
      </c>
      <c r="AS925" s="1">
        <f t="shared" ca="1" si="796"/>
        <v>6.8454039473469439E-2</v>
      </c>
      <c r="AT925" s="1">
        <f t="shared" ca="1" si="797"/>
        <v>6.8697627333161163E-2</v>
      </c>
      <c r="AU925" s="1">
        <f t="shared" ca="1" si="798"/>
        <v>6.8811912000051906E-2</v>
      </c>
      <c r="AV925" s="1">
        <f t="shared" ca="1" si="799"/>
        <v>6.8811461884017572E-2</v>
      </c>
      <c r="AW925" s="1">
        <f t="shared" ca="1" si="800"/>
        <v>6.8715676235743178E-2</v>
      </c>
      <c r="AX925" s="1">
        <f t="shared" ca="1" si="801"/>
        <v>6.8546995749913991E-2</v>
      </c>
      <c r="AY925" s="1">
        <f t="shared" ca="1" si="802"/>
        <v>6.8331188393103426E-2</v>
      </c>
      <c r="AZ925" s="1">
        <f t="shared" ca="1" si="751"/>
        <v>6.8098642216649297E-2</v>
      </c>
      <c r="BC925" s="1">
        <f t="shared" ca="1" si="803"/>
        <v>4.7428949200594595E-2</v>
      </c>
      <c r="BD925" s="1">
        <f t="shared" ca="1" si="803"/>
        <v>0.9160477121305215</v>
      </c>
      <c r="BE925" s="1">
        <f t="shared" ca="1" si="803"/>
        <v>1.7900130345652574</v>
      </c>
    </row>
    <row r="926" spans="1:57" x14ac:dyDescent="0.2">
      <c r="A926" s="118">
        <f t="shared" si="752"/>
        <v>9.1399999999998496</v>
      </c>
      <c r="B926" s="1">
        <f t="shared" ca="1" si="753"/>
        <v>4.1053988883075758E-2</v>
      </c>
      <c r="C926" s="1">
        <f t="shared" ca="1" si="754"/>
        <v>4.111376892476705E-2</v>
      </c>
      <c r="D926" s="1">
        <f t="shared" ca="1" si="755"/>
        <v>4.1194804671729222E-2</v>
      </c>
      <c r="E926" s="1">
        <f t="shared" ca="1" si="756"/>
        <v>4.1296688483196634E-2</v>
      </c>
      <c r="F926" s="1">
        <f t="shared" ca="1" si="757"/>
        <v>4.1418726216481114E-2</v>
      </c>
      <c r="G926" s="1">
        <f t="shared" ca="1" si="758"/>
        <v>4.1560253768593347E-2</v>
      </c>
      <c r="H926" s="1">
        <f t="shared" ca="1" si="759"/>
        <v>4.1720903188133721E-2</v>
      </c>
      <c r="I926" s="1">
        <f t="shared" ca="1" si="760"/>
        <v>4.1900803252658519E-2</v>
      </c>
      <c r="J926" s="1">
        <f t="shared" ca="1" si="761"/>
        <v>4.2100701427171781E-2</v>
      </c>
      <c r="K926" s="1">
        <f t="shared" ca="1" si="762"/>
        <v>4.2322001955085481E-2</v>
      </c>
      <c r="L926" s="1">
        <f t="shared" ca="1" si="763"/>
        <v>4.256672562493876E-2</v>
      </c>
      <c r="M926" s="1">
        <f t="shared" ca="1" si="764"/>
        <v>4.2837406517747416E-2</v>
      </c>
      <c r="N926" s="1">
        <f t="shared" ca="1" si="765"/>
        <v>4.3136946887377264E-2</v>
      </c>
      <c r="O926" s="1">
        <f t="shared" ca="1" si="766"/>
        <v>4.3468452378385786E-2</v>
      </c>
      <c r="P926" s="1">
        <f t="shared" ca="1" si="767"/>
        <v>4.3835066934278973E-2</v>
      </c>
      <c r="Q926" s="1">
        <f t="shared" ca="1" si="768"/>
        <v>4.4239821771995376E-2</v>
      </c>
      <c r="R926" s="1">
        <f t="shared" ca="1" si="769"/>
        <v>4.468550740071791E-2</v>
      </c>
      <c r="S926" s="1">
        <f t="shared" ca="1" si="770"/>
        <v>4.5174572903259068E-2</v>
      </c>
      <c r="T926" s="1">
        <f t="shared" ca="1" si="771"/>
        <v>4.5709052938991711E-2</v>
      </c>
      <c r="U926" s="1">
        <f t="shared" ca="1" si="772"/>
        <v>4.6290520138956556E-2</v>
      </c>
      <c r="V926" s="1">
        <f t="shared" ca="1" si="773"/>
        <v>4.6920058661895518E-2</v>
      </c>
      <c r="W926" s="1">
        <f t="shared" ca="1" si="774"/>
        <v>4.7598253649159435E-2</v>
      </c>
      <c r="X926" s="1">
        <f t="shared" ca="1" si="775"/>
        <v>4.8325191081549139E-2</v>
      </c>
      <c r="Y926" s="1">
        <f t="shared" ca="1" si="776"/>
        <v>4.9100462750645044E-2</v>
      </c>
      <c r="Z926" s="1">
        <f t="shared" ca="1" si="777"/>
        <v>4.9923171021713827E-2</v>
      </c>
      <c r="AA926" s="1">
        <f t="shared" ca="1" si="778"/>
        <v>5.0791927004249331E-2</v>
      </c>
      <c r="AB926" s="1">
        <f t="shared" ca="1" si="779"/>
        <v>5.1704833301173959E-2</v>
      </c>
      <c r="AC926" s="1">
        <f t="shared" ca="1" si="780"/>
        <v>5.2659439291390886E-2</v>
      </c>
      <c r="AD926" s="1">
        <f t="shared" ca="1" si="781"/>
        <v>5.3652654760246346E-2</v>
      </c>
      <c r="AE926" s="1">
        <f t="shared" ca="1" si="782"/>
        <v>5.468060941545836E-2</v>
      </c>
      <c r="AF926" s="1">
        <f t="shared" ca="1" si="783"/>
        <v>5.573845416764376E-2</v>
      </c>
      <c r="AG926" s="1">
        <f t="shared" ca="1" si="784"/>
        <v>5.6820116210367699E-2</v>
      </c>
      <c r="AH926" s="1">
        <f t="shared" ca="1" si="785"/>
        <v>5.7918041865285139E-2</v>
      </c>
      <c r="AI926" s="1">
        <f t="shared" ca="1" si="786"/>
        <v>5.9022982521924547E-2</v>
      </c>
      <c r="AJ926" s="1">
        <f t="shared" ca="1" si="787"/>
        <v>6.0123889760807993E-2</v>
      </c>
      <c r="AK926" s="1">
        <f t="shared" ca="1" si="788"/>
        <v>6.1207975533352332E-2</v>
      </c>
      <c r="AL926" s="1">
        <f t="shared" ca="1" si="789"/>
        <v>6.2260957891140271E-2</v>
      </c>
      <c r="AM926" s="1">
        <f t="shared" ca="1" si="790"/>
        <v>6.3267462289460716E-2</v>
      </c>
      <c r="AN926" s="1">
        <f t="shared" ca="1" si="791"/>
        <v>6.4211511989438211E-2</v>
      </c>
      <c r="AO926" s="1">
        <f t="shared" ca="1" si="792"/>
        <v>6.5077059188636835E-2</v>
      </c>
      <c r="AP926" s="1">
        <f t="shared" ca="1" si="793"/>
        <v>6.5848605409540198E-2</v>
      </c>
      <c r="AQ926" s="1">
        <f t="shared" ca="1" si="794"/>
        <v>6.6512097775677417E-2</v>
      </c>
      <c r="AR926" s="1">
        <f t="shared" ca="1" si="795"/>
        <v>6.7056337376184091E-2</v>
      </c>
      <c r="AS926" s="1">
        <f t="shared" ca="1" si="796"/>
        <v>6.7474923463067535E-2</v>
      </c>
      <c r="AT926" s="1">
        <f t="shared" ca="1" si="797"/>
        <v>6.776824001319344E-2</v>
      </c>
      <c r="AU926" s="1">
        <f t="shared" ca="1" si="798"/>
        <v>6.7944480101962079E-2</v>
      </c>
      <c r="AV926" s="1">
        <f t="shared" ca="1" si="799"/>
        <v>6.8018853931049131E-2</v>
      </c>
      <c r="AW926" s="1">
        <f t="shared" ca="1" si="800"/>
        <v>6.8011367732341482E-2</v>
      </c>
      <c r="AX926" s="1">
        <f t="shared" ca="1" si="801"/>
        <v>6.7945076235581589E-2</v>
      </c>
      <c r="AY926" s="1">
        <f t="shared" ca="1" si="802"/>
        <v>6.7846389041766597E-2</v>
      </c>
      <c r="AZ926" s="1">
        <f t="shared" ca="1" si="751"/>
        <v>6.7745972647336339E-2</v>
      </c>
      <c r="BC926" s="1">
        <f t="shared" ca="1" si="803"/>
        <v>-0.5674684860797905</v>
      </c>
      <c r="BD926" s="1">
        <f t="shared" ca="1" si="803"/>
        <v>-1.9669158028993268</v>
      </c>
      <c r="BE926" s="1">
        <f t="shared" ca="1" si="803"/>
        <v>7.4169646297755243E-2</v>
      </c>
    </row>
    <row r="927" spans="1:57" x14ac:dyDescent="0.2">
      <c r="A927" s="118">
        <f t="shared" si="752"/>
        <v>9.1499999999998494</v>
      </c>
      <c r="B927" s="1">
        <f t="shared" ca="1" si="753"/>
        <v>4.2764704827843607E-2</v>
      </c>
      <c r="C927" s="1">
        <f t="shared" ca="1" si="754"/>
        <v>4.2705435855698588E-2</v>
      </c>
      <c r="D927" s="1">
        <f t="shared" ca="1" si="755"/>
        <v>4.2669911472872503E-2</v>
      </c>
      <c r="E927" s="1">
        <f t="shared" ca="1" si="756"/>
        <v>4.2657795442777591E-2</v>
      </c>
      <c r="F927" s="1">
        <f t="shared" ca="1" si="757"/>
        <v>4.2668468529674285E-2</v>
      </c>
      <c r="G927" s="1">
        <f t="shared" ca="1" si="758"/>
        <v>4.270134453357069E-2</v>
      </c>
      <c r="H927" s="1">
        <f t="shared" ca="1" si="759"/>
        <v>4.2756135543076959E-2</v>
      </c>
      <c r="I927" s="1">
        <f t="shared" ca="1" si="760"/>
        <v>4.2833051344063483E-2</v>
      </c>
      <c r="J927" s="1">
        <f t="shared" ca="1" si="761"/>
        <v>4.2932920058721263E-2</v>
      </c>
      <c r="K927" s="1">
        <f t="shared" ca="1" si="762"/>
        <v>4.305722498444027E-2</v>
      </c>
      <c r="L927" s="1">
        <f t="shared" ca="1" si="763"/>
        <v>4.320806337326244E-2</v>
      </c>
      <c r="M927" s="1">
        <f t="shared" ca="1" si="764"/>
        <v>4.3388042575965083E-2</v>
      </c>
      <c r="N927" s="1">
        <f t="shared" ca="1" si="765"/>
        <v>4.360013472644355E-2</v>
      </c>
      <c r="O927" s="1">
        <f t="shared" ca="1" si="766"/>
        <v>4.384751211604191E-2</v>
      </c>
      <c r="P927" s="1">
        <f t="shared" ca="1" si="767"/>
        <v>4.4133382513469911E-2</v>
      </c>
      <c r="Q927" s="1">
        <f t="shared" ca="1" si="768"/>
        <v>4.4460838700398471E-2</v>
      </c>
      <c r="R927" s="1">
        <f t="shared" ca="1" si="769"/>
        <v>4.4832731107871004E-2</v>
      </c>
      <c r="S927" s="1">
        <f t="shared" ca="1" si="770"/>
        <v>4.5251567698825317E-2</v>
      </c>
      <c r="T927" s="1">
        <f t="shared" ca="1" si="771"/>
        <v>4.5719441502165489E-2</v>
      </c>
      <c r="U927" s="1">
        <f t="shared" ca="1" si="772"/>
        <v>4.6237983433211338E-2</v>
      </c>
      <c r="V927" s="1">
        <f t="shared" ca="1" si="773"/>
        <v>4.6808336150892971E-2</v>
      </c>
      <c r="W927" s="1">
        <f t="shared" ca="1" si="774"/>
        <v>4.7431143687175367E-2</v>
      </c>
      <c r="X927" s="1">
        <f t="shared" ca="1" si="775"/>
        <v>4.8106551358195977E-2</v>
      </c>
      <c r="Y927" s="1">
        <f t="shared" ca="1" si="776"/>
        <v>4.8834210671195456E-2</v>
      </c>
      <c r="Z927" s="1">
        <f t="shared" ca="1" si="777"/>
        <v>4.9613283885343716E-2</v>
      </c>
      <c r="AA927" s="1">
        <f t="shared" ca="1" si="778"/>
        <v>5.0442441795851993E-2</v>
      </c>
      <c r="AB927" s="1">
        <f t="shared" ca="1" si="779"/>
        <v>5.1319845850304649E-2</v>
      </c>
      <c r="AC927" s="1">
        <f t="shared" ca="1" si="780"/>
        <v>5.2243102511332698E-2</v>
      </c>
      <c r="AD927" s="1">
        <f t="shared" ca="1" si="781"/>
        <v>5.3209175716882433E-2</v>
      </c>
      <c r="AE927" s="1">
        <f t="shared" ca="1" si="782"/>
        <v>5.4214245144701217E-2</v>
      </c>
      <c r="AF927" s="1">
        <f t="shared" ca="1" si="783"/>
        <v>5.5253506485522394E-2</v>
      </c>
      <c r="AG927" s="1">
        <f t="shared" ca="1" si="784"/>
        <v>5.6320926200720621E-2</v>
      </c>
      <c r="AH927" s="1">
        <f t="shared" ca="1" si="785"/>
        <v>5.7408985159520864E-2</v>
      </c>
      <c r="AI927" s="1">
        <f t="shared" ca="1" si="786"/>
        <v>5.8508466702728544E-2</v>
      </c>
      <c r="AJ927" s="1">
        <f t="shared" ca="1" si="787"/>
        <v>5.9608355019604015E-2</v>
      </c>
      <c r="AK927" s="1">
        <f t="shared" ca="1" si="788"/>
        <v>6.0695899005943396E-2</v>
      </c>
      <c r="AL927" s="1">
        <f t="shared" ca="1" si="789"/>
        <v>6.1756861088834845E-2</v>
      </c>
      <c r="AM927" s="1">
        <f t="shared" ca="1" si="790"/>
        <v>6.2775920315212147E-2</v>
      </c>
      <c r="AN927" s="1">
        <f t="shared" ca="1" si="791"/>
        <v>6.3737163592871404E-2</v>
      </c>
      <c r="AO927" s="1">
        <f t="shared" ca="1" si="792"/>
        <v>6.4624618654060176E-2</v>
      </c>
      <c r="AP927" s="1">
        <f t="shared" ca="1" si="793"/>
        <v>6.5422880035282654E-2</v>
      </c>
      <c r="AQ927" s="1">
        <f t="shared" ca="1" si="794"/>
        <v>6.6118015696745261E-2</v>
      </c>
      <c r="AR927" s="1">
        <f t="shared" ca="1" si="795"/>
        <v>6.6698986235335503E-2</v>
      </c>
      <c r="AS927" s="1">
        <f t="shared" ca="1" si="796"/>
        <v>6.7159590093392299E-2</v>
      </c>
      <c r="AT927" s="1">
        <f t="shared" ca="1" si="797"/>
        <v>6.7500431075818698E-2</v>
      </c>
      <c r="AU927" s="1">
        <f t="shared" ca="1" si="798"/>
        <v>6.7729906632646858E-2</v>
      </c>
      <c r="AV927" s="1">
        <f t="shared" ca="1" si="799"/>
        <v>6.7863387579260068E-2</v>
      </c>
      <c r="AW927" s="1">
        <f t="shared" ca="1" si="800"/>
        <v>6.7921006787943883E-2</v>
      </c>
      <c r="AX927" s="1">
        <f t="shared" ca="1" si="801"/>
        <v>6.7925953093605024E-2</v>
      </c>
      <c r="AY927" s="1">
        <f t="shared" ca="1" si="802"/>
        <v>6.7904789985997693E-2</v>
      </c>
      <c r="AZ927" s="1">
        <f t="shared" ca="1" si="751"/>
        <v>6.7887676163500846E-2</v>
      </c>
      <c r="BC927" s="1">
        <f t="shared" ca="1" si="803"/>
        <v>3.8153796891752911E-2</v>
      </c>
      <c r="BD927" s="1">
        <f t="shared" ca="1" si="803"/>
        <v>-2.0196136084562801</v>
      </c>
      <c r="BE927" s="1">
        <f t="shared" ca="1" si="803"/>
        <v>-2.0348716383355021</v>
      </c>
    </row>
    <row r="928" spans="1:57" x14ac:dyDescent="0.2">
      <c r="A928" s="118">
        <f t="shared" si="752"/>
        <v>9.1599999999998492</v>
      </c>
      <c r="B928" s="1">
        <f t="shared" ca="1" si="753"/>
        <v>4.3261438614930342E-2</v>
      </c>
      <c r="C928" s="1">
        <f t="shared" ca="1" si="754"/>
        <v>4.3196902127561089E-2</v>
      </c>
      <c r="D928" s="1">
        <f t="shared" ca="1" si="755"/>
        <v>4.3152566232913907E-2</v>
      </c>
      <c r="E928" s="1">
        <f t="shared" ca="1" si="756"/>
        <v>4.3128304580717335E-2</v>
      </c>
      <c r="F928" s="1">
        <f t="shared" ca="1" si="757"/>
        <v>4.3123711314184403E-2</v>
      </c>
      <c r="G928" s="1">
        <f t="shared" ca="1" si="758"/>
        <v>4.313841659114389E-2</v>
      </c>
      <c r="H928" s="1">
        <f t="shared" ca="1" si="759"/>
        <v>4.3172350971664802E-2</v>
      </c>
      <c r="I928" s="1">
        <f t="shared" ca="1" si="760"/>
        <v>4.3225943654992105E-2</v>
      </c>
      <c r="J928" s="1">
        <f t="shared" ca="1" si="761"/>
        <v>4.3300241800522589E-2</v>
      </c>
      <c r="K928" s="1">
        <f t="shared" ca="1" si="762"/>
        <v>4.3396946119897715E-2</v>
      </c>
      <c r="L928" s="1">
        <f t="shared" ca="1" si="763"/>
        <v>4.3518368676870423E-2</v>
      </c>
      <c r="M928" s="1">
        <f t="shared" ca="1" si="764"/>
        <v>4.3667328436267874E-2</v>
      </c>
      <c r="N928" s="1">
        <f t="shared" ca="1" si="765"/>
        <v>4.3847005759433122E-2</v>
      </c>
      <c r="O928" s="1">
        <f t="shared" ca="1" si="766"/>
        <v>4.4060777940148156E-2</v>
      </c>
      <c r="P928" s="1">
        <f t="shared" ca="1" si="767"/>
        <v>4.4312054939200082E-2</v>
      </c>
      <c r="Q928" s="1">
        <f t="shared" ca="1" si="768"/>
        <v>4.4604129482217744E-2</v>
      </c>
      <c r="R928" s="1">
        <f t="shared" ca="1" si="769"/>
        <v>4.4940050313353352E-2</v>
      </c>
      <c r="S928" s="1">
        <f t="shared" ca="1" si="770"/>
        <v>4.5322522677541159E-2</v>
      </c>
      <c r="T928" s="1">
        <f t="shared" ca="1" si="771"/>
        <v>4.575383638359444E-2</v>
      </c>
      <c r="U928" s="1">
        <f t="shared" ca="1" si="772"/>
        <v>4.6235819047513269E-2</v>
      </c>
      <c r="V928" s="1">
        <f t="shared" ca="1" si="773"/>
        <v>4.6769810248307508E-2</v>
      </c>
      <c r="W928" s="1">
        <f t="shared" ca="1" si="774"/>
        <v>4.7356651329533719E-2</v>
      </c>
      <c r="X928" s="1">
        <f t="shared" ca="1" si="775"/>
        <v>4.7996685362355435E-2</v>
      </c>
      <c r="Y928" s="1">
        <f t="shared" ca="1" si="776"/>
        <v>4.8689761985321454E-2</v>
      </c>
      <c r="Z928" s="1">
        <f t="shared" ca="1" si="777"/>
        <v>4.9435241759424188E-2</v>
      </c>
      <c r="AA928" s="1">
        <f t="shared" ca="1" si="778"/>
        <v>5.0231993560854171E-2</v>
      </c>
      <c r="AB928" s="1">
        <f t="shared" ca="1" si="779"/>
        <v>5.1078376058722057E-2</v>
      </c>
      <c r="AC928" s="1">
        <f t="shared" ca="1" si="780"/>
        <v>5.1972191152847139E-2</v>
      </c>
      <c r="AD928" s="1">
        <f t="shared" ca="1" si="781"/>
        <v>5.2910595262207365E-2</v>
      </c>
      <c r="AE928" s="1">
        <f t="shared" ca="1" si="782"/>
        <v>5.3889956342864191E-2</v>
      </c>
      <c r="AF928" s="1">
        <f t="shared" ca="1" si="783"/>
        <v>5.4905653167504342E-2</v>
      </c>
      <c r="AG928" s="1">
        <f t="shared" ca="1" si="784"/>
        <v>5.5951829782990188E-2</v>
      </c>
      <c r="AH928" s="1">
        <f t="shared" ca="1" si="785"/>
        <v>5.7021139966273865E-2</v>
      </c>
      <c r="AI928" s="1">
        <f t="shared" ca="1" si="786"/>
        <v>5.8104537434669964E-2</v>
      </c>
      <c r="AJ928" s="1">
        <f t="shared" ca="1" si="787"/>
        <v>5.9191177484972948E-2</v>
      </c>
      <c r="AK928" s="1">
        <f t="shared" ca="1" si="788"/>
        <v>6.0268484518063763E-2</v>
      </c>
      <c r="AL928" s="1">
        <f t="shared" ca="1" si="789"/>
        <v>6.1322403932941763E-2</v>
      </c>
      <c r="AM928" s="1">
        <f t="shared" ca="1" si="790"/>
        <v>6.233780698136919E-2</v>
      </c>
      <c r="AN928" s="1">
        <f t="shared" ca="1" si="791"/>
        <v>6.329898286765695E-2</v>
      </c>
      <c r="AO928" s="1">
        <f t="shared" ca="1" si="792"/>
        <v>6.4190173620405799E-2</v>
      </c>
      <c r="AP928" s="1">
        <f t="shared" ca="1" si="793"/>
        <v>6.4996205758676692E-2</v>
      </c>
      <c r="AQ928" s="1">
        <f t="shared" ca="1" si="794"/>
        <v>6.5703407264857849E-2</v>
      </c>
      <c r="AR928" s="1">
        <f t="shared" ca="1" si="795"/>
        <v>6.6301037449323239E-2</v>
      </c>
      <c r="AS928" s="1">
        <f t="shared" ca="1" si="796"/>
        <v>6.6783232769580564E-2</v>
      </c>
      <c r="AT928" s="1">
        <f t="shared" ca="1" si="797"/>
        <v>6.7150954961585116E-2</v>
      </c>
      <c r="AU928" s="1">
        <f t="shared" ca="1" si="798"/>
        <v>6.7412943386865445E-2</v>
      </c>
      <c r="AV928" s="1">
        <f t="shared" ca="1" si="799"/>
        <v>6.7584867207129279E-2</v>
      </c>
      <c r="AW928" s="1">
        <f t="shared" ca="1" si="800"/>
        <v>6.7687124496439183E-2</v>
      </c>
      <c r="AX928" s="1">
        <f t="shared" ca="1" si="801"/>
        <v>6.7743177002620988E-2</v>
      </c>
      <c r="AY928" s="1">
        <f t="shared" ca="1" si="802"/>
        <v>6.7779867282532602E-2</v>
      </c>
      <c r="AZ928" s="1">
        <f t="shared" ca="1" si="751"/>
        <v>6.7826879234821807E-2</v>
      </c>
      <c r="BC928" s="1">
        <f t="shared" ca="1" si="803"/>
        <v>-0.15008113039082893</v>
      </c>
      <c r="BD928" s="1">
        <f t="shared" ca="1" si="803"/>
        <v>-1.1209582086114525</v>
      </c>
      <c r="BE928" s="1">
        <f t="shared" ca="1" si="803"/>
        <v>-0.41206288934273338</v>
      </c>
    </row>
    <row r="929" spans="1:57" x14ac:dyDescent="0.2">
      <c r="A929" s="118">
        <f t="shared" si="752"/>
        <v>9.1699999999998489</v>
      </c>
      <c r="B929" s="1">
        <f t="shared" ca="1" si="753"/>
        <v>4.4423567484894497E-2</v>
      </c>
      <c r="C929" s="1">
        <f t="shared" ca="1" si="754"/>
        <v>4.437654861106826E-2</v>
      </c>
      <c r="D929" s="1">
        <f t="shared" ca="1" si="755"/>
        <v>4.4341513274201605E-2</v>
      </c>
      <c r="E929" s="1">
        <f t="shared" ca="1" si="756"/>
        <v>4.431876566021082E-2</v>
      </c>
      <c r="F929" s="1">
        <f t="shared" ca="1" si="757"/>
        <v>4.4308333930857619E-2</v>
      </c>
      <c r="G929" s="1">
        <f t="shared" ca="1" si="758"/>
        <v>4.4310285224082945E-2</v>
      </c>
      <c r="H929" s="1">
        <f t="shared" ca="1" si="759"/>
        <v>4.4324989170271709E-2</v>
      </c>
      <c r="I929" s="1">
        <f t="shared" ca="1" si="760"/>
        <v>4.4353314954538793E-2</v>
      </c>
      <c r="J929" s="1">
        <f t="shared" ca="1" si="761"/>
        <v>4.4396749321046418E-2</v>
      </c>
      <c r="K929" s="1">
        <f t="shared" ca="1" si="762"/>
        <v>4.4457430923655464E-2</v>
      </c>
      <c r="L929" s="1">
        <f t="shared" ca="1" si="763"/>
        <v>4.4538107153895348E-2</v>
      </c>
      <c r="M929" s="1">
        <f t="shared" ca="1" si="764"/>
        <v>4.464202910292981E-2</v>
      </c>
      <c r="N929" s="1">
        <f t="shared" ca="1" si="765"/>
        <v>4.4772805875068107E-2</v>
      </c>
      <c r="O929" s="1">
        <f t="shared" ca="1" si="766"/>
        <v>4.4934240290341668E-2</v>
      </c>
      <c r="P929" s="1">
        <f t="shared" ca="1" si="767"/>
        <v>4.5130165036671305E-2</v>
      </c>
      <c r="Q929" s="1">
        <f t="shared" ca="1" si="768"/>
        <v>4.5364293331045517E-2</v>
      </c>
      <c r="R929" s="1">
        <f t="shared" ca="1" si="769"/>
        <v>4.5640092790121815E-2</v>
      </c>
      <c r="S929" s="1">
        <f t="shared" ca="1" si="770"/>
        <v>4.5960686510807869E-2</v>
      </c>
      <c r="T929" s="1">
        <f t="shared" ca="1" si="771"/>
        <v>4.6328781660260283E-2</v>
      </c>
      <c r="U929" s="1">
        <f t="shared" ca="1" si="772"/>
        <v>4.6746623139566124E-2</v>
      </c>
      <c r="V929" s="1">
        <f t="shared" ca="1" si="773"/>
        <v>4.7215968035663962E-2</v>
      </c>
      <c r="W929" s="1">
        <f t="shared" ca="1" si="774"/>
        <v>4.7738075592589364E-2</v>
      </c>
      <c r="X929" s="1">
        <f t="shared" ca="1" si="775"/>
        <v>4.8313707224076317E-2</v>
      </c>
      <c r="Y929" s="1">
        <f t="shared" ca="1" si="776"/>
        <v>4.8943131283410761E-2</v>
      </c>
      <c r="Z929" s="1">
        <f t="shared" ca="1" si="777"/>
        <v>4.9626127209009482E-2</v>
      </c>
      <c r="AA929" s="1">
        <f t="shared" ca="1" si="778"/>
        <v>5.0361982520871984E-2</v>
      </c>
      <c r="AB929" s="1">
        <f t="shared" ca="1" si="779"/>
        <v>5.1149473653967159E-2</v>
      </c>
      <c r="AC929" s="1">
        <f t="shared" ca="1" si="780"/>
        <v>5.1986818466198202E-2</v>
      </c>
      <c r="AD929" s="1">
        <f t="shared" ca="1" si="781"/>
        <v>5.2871586353539078E-2</v>
      </c>
      <c r="AE929" s="1">
        <f t="shared" ca="1" si="782"/>
        <v>5.3800554026456844E-2</v>
      </c>
      <c r="AF929" s="1">
        <f t="shared" ca="1" si="783"/>
        <v>5.4769503809681035E-2</v>
      </c>
      <c r="AG929" s="1">
        <f t="shared" ca="1" si="784"/>
        <v>5.5772977822025234E-2</v>
      </c>
      <c r="AH929" s="1">
        <f t="shared" ca="1" si="785"/>
        <v>5.6804023277563113E-2</v>
      </c>
      <c r="AI929" s="1">
        <f t="shared" ca="1" si="786"/>
        <v>5.7853984864757672E-2</v>
      </c>
      <c r="AJ929" s="1">
        <f t="shared" ca="1" si="787"/>
        <v>5.891240965590723E-2</v>
      </c>
      <c r="AK929" s="1">
        <f t="shared" ca="1" si="788"/>
        <v>5.9967118286332784E-2</v>
      </c>
      <c r="AL929" s="1">
        <f t="shared" ca="1" si="789"/>
        <v>6.1004459891621975E-2</v>
      </c>
      <c r="AM929" s="1">
        <f t="shared" ca="1" si="790"/>
        <v>6.200971871021798E-2</v>
      </c>
      <c r="AN929" s="1">
        <f t="shared" ca="1" si="791"/>
        <v>6.296760706296195E-2</v>
      </c>
      <c r="AO929" s="1">
        <f t="shared" ca="1" si="792"/>
        <v>6.3862802208550687E-2</v>
      </c>
      <c r="AP929" s="1">
        <f t="shared" ca="1" si="793"/>
        <v>6.4680583789413104E-2</v>
      </c>
      <c r="AQ929" s="1">
        <f t="shared" ca="1" si="794"/>
        <v>6.5407761163964059E-2</v>
      </c>
      <c r="AR929" s="1">
        <f t="shared" ca="1" si="795"/>
        <v>6.6034113722116358E-2</v>
      </c>
      <c r="AS929" s="1">
        <f t="shared" ca="1" si="796"/>
        <v>6.6554336914882856E-2</v>
      </c>
      <c r="AT929" s="1">
        <f t="shared" ca="1" si="797"/>
        <v>6.6969970668898732E-2</v>
      </c>
      <c r="AU929" s="1">
        <f t="shared" ca="1" si="798"/>
        <v>6.7290315965904179E-2</v>
      </c>
      <c r="AV929" s="1">
        <f t="shared" ca="1" si="799"/>
        <v>6.753156023105919E-2</v>
      </c>
      <c r="AW929" s="1">
        <f t="shared" ca="1" si="800"/>
        <v>6.7714587474444865E-2</v>
      </c>
      <c r="AX929" s="1">
        <f t="shared" ca="1" si="801"/>
        <v>6.7863353059908579E-2</v>
      </c>
      <c r="AY929" s="1">
        <f t="shared" ca="1" si="802"/>
        <v>6.8005184114093981E-2</v>
      </c>
      <c r="AZ929" s="1">
        <f t="shared" ca="1" si="751"/>
        <v>6.8169394364185704E-2</v>
      </c>
      <c r="BC929" s="1">
        <f t="shared" ca="1" si="803"/>
        <v>0.47116049699200335</v>
      </c>
      <c r="BD929" s="1">
        <f t="shared" ca="1" si="803"/>
        <v>-1.9115254820719736</v>
      </c>
      <c r="BE929" s="1">
        <f t="shared" ca="1" si="803"/>
        <v>-0.38013630743068028</v>
      </c>
    </row>
    <row r="930" spans="1:57" x14ac:dyDescent="0.2">
      <c r="A930" s="118">
        <f t="shared" si="752"/>
        <v>9.1799999999998487</v>
      </c>
      <c r="B930" s="1">
        <f t="shared" ca="1" si="753"/>
        <v>4.3489837991885126E-2</v>
      </c>
      <c r="C930" s="1">
        <f t="shared" ca="1" si="754"/>
        <v>4.3581305450003827E-2</v>
      </c>
      <c r="D930" s="1">
        <f t="shared" ca="1" si="755"/>
        <v>4.3666972789953441E-2</v>
      </c>
      <c r="E930" s="1">
        <f t="shared" ca="1" si="756"/>
        <v>4.3747897384739685E-2</v>
      </c>
      <c r="F930" s="1">
        <f t="shared" ca="1" si="757"/>
        <v>4.382486405515866E-2</v>
      </c>
      <c r="G930" s="1">
        <f t="shared" ca="1" si="758"/>
        <v>4.3898699542321999E-2</v>
      </c>
      <c r="H930" s="1">
        <f t="shared" ca="1" si="759"/>
        <v>4.3970535146496049E-2</v>
      </c>
      <c r="I930" s="1">
        <f t="shared" ca="1" si="760"/>
        <v>4.404200261189796E-2</v>
      </c>
      <c r="J930" s="1">
        <f t="shared" ca="1" si="761"/>
        <v>4.4115350815858913E-2</v>
      </c>
      <c r="K930" s="1">
        <f t="shared" ca="1" si="762"/>
        <v>4.4193478883424793E-2</v>
      </c>
      <c r="L930" s="1">
        <f t="shared" ca="1" si="763"/>
        <v>4.4279892051127152E-2</v>
      </c>
      <c r="M930" s="1">
        <f t="shared" ca="1" si="764"/>
        <v>4.4378596050053336E-2</v>
      </c>
      <c r="N930" s="1">
        <f t="shared" ca="1" si="765"/>
        <v>4.4493951244398929E-2</v>
      </c>
      <c r="O930" s="1">
        <f t="shared" ca="1" si="766"/>
        <v>4.4630508505716926E-2</v>
      </c>
      <c r="P930" s="1">
        <f t="shared" ca="1" si="767"/>
        <v>4.4792845785600811E-2</v>
      </c>
      <c r="Q930" s="1">
        <f t="shared" ca="1" si="768"/>
        <v>4.4985419341276103E-2</v>
      </c>
      <c r="R930" s="1">
        <f t="shared" ca="1" si="769"/>
        <v>4.521243822274941E-2</v>
      </c>
      <c r="S930" s="1">
        <f t="shared" ca="1" si="770"/>
        <v>4.5477765950283681E-2</v>
      </c>
      <c r="T930" s="1">
        <f t="shared" ca="1" si="771"/>
        <v>4.5784849629168158E-2</v>
      </c>
      <c r="U930" s="1">
        <f t="shared" ca="1" si="772"/>
        <v>4.6136674031288197E-2</v>
      </c>
      <c r="V930" s="1">
        <f t="shared" ca="1" si="773"/>
        <v>4.6535736340616501E-2</v>
      </c>
      <c r="W930" s="1">
        <f t="shared" ca="1" si="774"/>
        <v>4.6984036291763946E-2</v>
      </c>
      <c r="X930" s="1">
        <f t="shared" ca="1" si="775"/>
        <v>4.7483076229732739E-2</v>
      </c>
      <c r="Y930" s="1">
        <f t="shared" ca="1" si="776"/>
        <v>4.8033865807054162E-2</v>
      </c>
      <c r="Z930" s="1">
        <f t="shared" ca="1" si="777"/>
        <v>4.8636925916151513E-2</v>
      </c>
      <c r="AA930" s="1">
        <f t="shared" ca="1" si="778"/>
        <v>4.929228528452869E-2</v>
      </c>
      <c r="AB930" s="1">
        <f t="shared" ca="1" si="779"/>
        <v>4.9999460658111797E-2</v>
      </c>
      <c r="AC930" s="1">
        <f t="shared" ca="1" si="780"/>
        <v>5.0757408374520599E-2</v>
      </c>
      <c r="AD930" s="1">
        <f t="shared" ca="1" si="781"/>
        <v>5.1564433303527744E-2</v>
      </c>
      <c r="AE930" s="1">
        <f t="shared" ca="1" si="782"/>
        <v>5.2418043387213065E-2</v>
      </c>
      <c r="AF930" s="1">
        <f t="shared" ca="1" si="783"/>
        <v>5.3314746974001515E-2</v>
      </c>
      <c r="AG930" s="1">
        <f t="shared" ca="1" si="784"/>
        <v>5.4249806743215764E-2</v>
      </c>
      <c r="AH930" s="1">
        <f t="shared" ca="1" si="785"/>
        <v>5.5216985877985993E-2</v>
      </c>
      <c r="AI930" s="1">
        <f t="shared" ca="1" si="786"/>
        <v>5.6208342635265168E-2</v>
      </c>
      <c r="AJ930" s="1">
        <f t="shared" ca="1" si="787"/>
        <v>5.7214138533288626E-2</v>
      </c>
      <c r="AK930" s="1">
        <f t="shared" ca="1" si="788"/>
        <v>5.8222913173114843E-2</v>
      </c>
      <c r="AL930" s="1">
        <f t="shared" ca="1" si="789"/>
        <v>5.9221742193176059E-2</v>
      </c>
      <c r="AM930" s="1">
        <f t="shared" ca="1" si="790"/>
        <v>6.0196645602447772E-2</v>
      </c>
      <c r="AN930" s="1">
        <f t="shared" ca="1" si="791"/>
        <v>6.1133081661827182E-2</v>
      </c>
      <c r="AO930" s="1">
        <f t="shared" ca="1" si="792"/>
        <v>6.2016485799227007E-2</v>
      </c>
      <c r="AP930" s="1">
        <f t="shared" ca="1" si="793"/>
        <v>6.2832913926751749E-2</v>
      </c>
      <c r="AQ930" s="1">
        <f t="shared" ca="1" si="794"/>
        <v>6.3569980134167578E-2</v>
      </c>
      <c r="AR930" s="1">
        <f t="shared" ca="1" si="795"/>
        <v>6.4218307250459933E-2</v>
      </c>
      <c r="AS930" s="1">
        <f t="shared" ca="1" si="796"/>
        <v>6.4773472685344752E-2</v>
      </c>
      <c r="AT930" s="1">
        <f t="shared" ca="1" si="797"/>
        <v>6.5237916805982163E-2</v>
      </c>
      <c r="AU930" s="1">
        <f t="shared" ca="1" si="798"/>
        <v>6.562182392844329E-2</v>
      </c>
      <c r="AV930" s="1">
        <f t="shared" ca="1" si="799"/>
        <v>6.5942221676046145E-2</v>
      </c>
      <c r="AW930" s="1">
        <f t="shared" ca="1" si="800"/>
        <v>6.6220802729744913E-2</v>
      </c>
      <c r="AX930" s="1">
        <f t="shared" ca="1" si="801"/>
        <v>6.6482338469738181E-2</v>
      </c>
      <c r="AY930" s="1">
        <f t="shared" ca="1" si="802"/>
        <v>6.6754946078884853E-2</v>
      </c>
      <c r="AZ930" s="1">
        <f t="shared" ca="1" si="751"/>
        <v>6.7067657947119524E-2</v>
      </c>
      <c r="BC930" s="1">
        <f t="shared" ca="1" si="803"/>
        <v>-1.667883409816814</v>
      </c>
      <c r="BD930" s="1">
        <f t="shared" ca="1" si="803"/>
        <v>-1.8368701877281453</v>
      </c>
      <c r="BE930" s="1">
        <f t="shared" ca="1" si="803"/>
        <v>1.0809454393783744</v>
      </c>
    </row>
    <row r="931" spans="1:57" x14ac:dyDescent="0.2">
      <c r="A931" s="118">
        <f t="shared" si="752"/>
        <v>9.1899999999998485</v>
      </c>
      <c r="B931" s="1">
        <f t="shared" ca="1" si="753"/>
        <v>4.2116200655068062E-2</v>
      </c>
      <c r="C931" s="1">
        <f t="shared" ca="1" si="754"/>
        <v>4.2210180597338991E-2</v>
      </c>
      <c r="D931" s="1">
        <f t="shared" ca="1" si="755"/>
        <v>4.2304102208653931E-2</v>
      </c>
      <c r="E931" s="1">
        <f t="shared" ca="1" si="756"/>
        <v>4.2398703336397309E-2</v>
      </c>
      <c r="F931" s="1">
        <f t="shared" ca="1" si="757"/>
        <v>4.2494452737132746E-2</v>
      </c>
      <c r="G931" s="1">
        <f t="shared" ca="1" si="758"/>
        <v>4.2591864014327165E-2</v>
      </c>
      <c r="H931" s="1">
        <f t="shared" ca="1" si="759"/>
        <v>4.2691757373763156E-2</v>
      </c>
      <c r="I931" s="1">
        <f t="shared" ca="1" si="760"/>
        <v>4.2795454328091884E-2</v>
      </c>
      <c r="J931" s="1">
        <f t="shared" ca="1" si="761"/>
        <v>4.2904893072424198E-2</v>
      </c>
      <c r="K931" s="1">
        <f t="shared" ca="1" si="762"/>
        <v>4.3022660368317721E-2</v>
      </c>
      <c r="L931" s="1">
        <f t="shared" ca="1" si="763"/>
        <v>4.3151946451054968E-2</v>
      </c>
      <c r="M931" s="1">
        <f t="shared" ca="1" si="764"/>
        <v>4.3296438841896538E-2</v>
      </c>
      <c r="N931" s="1">
        <f t="shared" ca="1" si="765"/>
        <v>4.3460176318607428E-2</v>
      </c>
      <c r="O931" s="1">
        <f t="shared" ca="1" si="766"/>
        <v>4.3647384966355653E-2</v>
      </c>
      <c r="P931" s="1">
        <f t="shared" ca="1" si="767"/>
        <v>4.3862315173789024E-2</v>
      </c>
      <c r="Q931" s="1">
        <f t="shared" ca="1" si="768"/>
        <v>4.4109093424082715E-2</v>
      </c>
      <c r="R931" s="1">
        <f t="shared" ca="1" si="769"/>
        <v>4.4391597398242957E-2</v>
      </c>
      <c r="S931" s="1">
        <f t="shared" ca="1" si="770"/>
        <v>4.4713358248033915E-2</v>
      </c>
      <c r="T931" s="1">
        <f t="shared" ca="1" si="771"/>
        <v>4.5077490233381194E-2</v>
      </c>
      <c r="U931" s="1">
        <f t="shared" ca="1" si="772"/>
        <v>4.5486645219343529E-2</v>
      </c>
      <c r="V931" s="1">
        <f t="shared" ca="1" si="773"/>
        <v>4.5942987712648986E-2</v>
      </c>
      <c r="W931" s="1">
        <f t="shared" ca="1" si="774"/>
        <v>4.6448185165148002E-2</v>
      </c>
      <c r="X931" s="1">
        <f t="shared" ca="1" si="775"/>
        <v>4.7003408078320943E-2</v>
      </c>
      <c r="Y931" s="1">
        <f t="shared" ca="1" si="776"/>
        <v>4.7609334624890039E-2</v>
      </c>
      <c r="Z931" s="1">
        <f t="shared" ca="1" si="777"/>
        <v>4.826615436420547E-2</v>
      </c>
      <c r="AA931" s="1">
        <f t="shared" ca="1" si="778"/>
        <v>4.8973564431194966E-2</v>
      </c>
      <c r="AB931" s="1">
        <f t="shared" ca="1" si="779"/>
        <v>4.973074906396744E-2</v>
      </c>
      <c r="AC931" s="1">
        <f t="shared" ca="1" si="780"/>
        <v>5.053633023759125E-2</v>
      </c>
      <c r="AD931" s="1">
        <f t="shared" ca="1" si="781"/>
        <v>5.1388275428644402E-2</v>
      </c>
      <c r="AE931" s="1">
        <f t="shared" ca="1" si="782"/>
        <v>5.2283750924511568E-2</v>
      </c>
      <c r="AF931" s="1">
        <f t="shared" ca="1" si="783"/>
        <v>5.3218918205899787E-2</v>
      </c>
      <c r="AG931" s="1">
        <f t="shared" ca="1" si="784"/>
        <v>5.4188687638662136E-2</v>
      </c>
      <c r="AH931" s="1">
        <f t="shared" ca="1" si="785"/>
        <v>5.5186465544824391E-2</v>
      </c>
      <c r="AI931" s="1">
        <f t="shared" ca="1" si="786"/>
        <v>5.6203950985228804E-2</v>
      </c>
      <c r="AJ931" s="1">
        <f t="shared" ca="1" si="787"/>
        <v>5.7231047232294156E-2</v>
      </c>
      <c r="AK931" s="1">
        <f t="shared" ca="1" si="788"/>
        <v>5.8255940221408925E-2</v>
      </c>
      <c r="AL931" s="1">
        <f t="shared" ca="1" si="789"/>
        <v>5.9265359497054089E-2</v>
      </c>
      <c r="AM931" s="1">
        <f t="shared" ca="1" si="790"/>
        <v>6.0244988259978365E-2</v>
      </c>
      <c r="AN931" s="1">
        <f t="shared" ca="1" si="791"/>
        <v>6.1179958173568576E-2</v>
      </c>
      <c r="AO931" s="1">
        <f t="shared" ca="1" si="792"/>
        <v>6.2055390414812943E-2</v>
      </c>
      <c r="AP931" s="1">
        <f t="shared" ca="1" si="793"/>
        <v>6.2857044952575464E-2</v>
      </c>
      <c r="AQ931" s="1">
        <f t="shared" ca="1" si="794"/>
        <v>6.3572268599978471E-2</v>
      </c>
      <c r="AR931" s="1">
        <f t="shared" ca="1" si="795"/>
        <v>6.4191455613322984E-2</v>
      </c>
      <c r="AS931" s="1">
        <f t="shared" ca="1" si="796"/>
        <v>6.4709992948514913E-2</v>
      </c>
      <c r="AT931" s="1">
        <f t="shared" ca="1" si="797"/>
        <v>6.5130148288965808E-2</v>
      </c>
      <c r="AU931" s="1">
        <f t="shared" ca="1" si="798"/>
        <v>6.5461915640204718E-2</v>
      </c>
      <c r="AV931" s="1">
        <f t="shared" ca="1" si="799"/>
        <v>6.5722089411012305E-2</v>
      </c>
      <c r="AW931" s="1">
        <f t="shared" ca="1" si="800"/>
        <v>6.5932098317975807E-2</v>
      </c>
      <c r="AX931" s="1">
        <f t="shared" ca="1" si="801"/>
        <v>6.6116456456292744E-2</v>
      </c>
      <c r="AY931" s="1">
        <f t="shared" ca="1" si="802"/>
        <v>6.6302976855018306E-2</v>
      </c>
      <c r="AZ931" s="1">
        <f t="shared" ca="1" si="751"/>
        <v>6.6518988910168858E-2</v>
      </c>
      <c r="BC931" s="1">
        <f t="shared" ca="1" si="803"/>
        <v>-0.82573164027888613</v>
      </c>
      <c r="BD931" s="1">
        <f t="shared" ca="1" si="803"/>
        <v>1.6647924986344567</v>
      </c>
      <c r="BE931" s="1">
        <f t="shared" ca="1" si="803"/>
        <v>0.53124394094034777</v>
      </c>
    </row>
    <row r="932" spans="1:57" x14ac:dyDescent="0.2">
      <c r="A932" s="118">
        <f t="shared" si="752"/>
        <v>9.1999999999998483</v>
      </c>
      <c r="B932" s="1">
        <f t="shared" ca="1" si="753"/>
        <v>4.1257658872823684E-2</v>
      </c>
      <c r="C932" s="1">
        <f t="shared" ca="1" si="754"/>
        <v>4.1545279619343858E-2</v>
      </c>
      <c r="D932" s="1">
        <f t="shared" ca="1" si="755"/>
        <v>4.1810795155536984E-2</v>
      </c>
      <c r="E932" s="1">
        <f t="shared" ca="1" si="756"/>
        <v>4.2055838224170056E-2</v>
      </c>
      <c r="F932" s="1">
        <f t="shared" ca="1" si="757"/>
        <v>4.228177592788198E-2</v>
      </c>
      <c r="G932" s="1">
        <f t="shared" ca="1" si="758"/>
        <v>4.2490023125134245E-2</v>
      </c>
      <c r="H932" s="1">
        <f t="shared" ca="1" si="759"/>
        <v>4.2682303296260091E-2</v>
      </c>
      <c r="I932" s="1">
        <f t="shared" ca="1" si="760"/>
        <v>4.2860842065107645E-2</v>
      </c>
      <c r="J932" s="1">
        <f t="shared" ca="1" si="761"/>
        <v>4.3028481262718112E-2</v>
      </c>
      <c r="K932" s="1">
        <f t="shared" ca="1" si="762"/>
        <v>4.3188709586181678E-2</v>
      </c>
      <c r="L932" s="1">
        <f t="shared" ca="1" si="763"/>
        <v>4.3345616557136334E-2</v>
      </c>
      <c r="M932" s="1">
        <f t="shared" ca="1" si="764"/>
        <v>4.3503785771259879E-2</v>
      </c>
      <c r="N932" s="1">
        <f t="shared" ca="1" si="765"/>
        <v>4.3668148707663695E-2</v>
      </c>
      <c r="O932" s="1">
        <f t="shared" ca="1" si="766"/>
        <v>4.3843820961375631E-2</v>
      </c>
      <c r="P932" s="1">
        <f t="shared" ca="1" si="767"/>
        <v>4.4035939665651787E-2</v>
      </c>
      <c r="Q932" s="1">
        <f t="shared" ca="1" si="768"/>
        <v>4.4249515849494041E-2</v>
      </c>
      <c r="R932" s="1">
        <f t="shared" ca="1" si="769"/>
        <v>4.4489310156694307E-2</v>
      </c>
      <c r="S932" s="1">
        <f t="shared" ca="1" si="770"/>
        <v>4.4759735712756737E-2</v>
      </c>
      <c r="T932" s="1">
        <f t="shared" ca="1" si="771"/>
        <v>4.5064788282790064E-2</v>
      </c>
      <c r="U932" s="1">
        <f t="shared" ca="1" si="772"/>
        <v>4.5408001181394084E-2</v>
      </c>
      <c r="V932" s="1">
        <f t="shared" ca="1" si="773"/>
        <v>4.5792420597717987E-2</v>
      </c>
      <c r="W932" s="1">
        <f t="shared" ca="1" si="774"/>
        <v>4.6220596061412558E-2</v>
      </c>
      <c r="X932" s="1">
        <f t="shared" ca="1" si="775"/>
        <v>4.6694580589486626E-2</v>
      </c>
      <c r="Y932" s="1">
        <f t="shared" ca="1" si="776"/>
        <v>4.7215935229564146E-2</v>
      </c>
      <c r="Z932" s="1">
        <f t="shared" ca="1" si="777"/>
        <v>4.7785732554508145E-2</v>
      </c>
      <c r="AA932" s="1">
        <f t="shared" ca="1" si="778"/>
        <v>4.8404552440141434E-2</v>
      </c>
      <c r="AB932" s="1">
        <f t="shared" ca="1" si="779"/>
        <v>4.9072460931437072E-2</v>
      </c>
      <c r="AC932" s="1">
        <f t="shared" ca="1" si="780"/>
        <v>4.9788959932075209E-2</v>
      </c>
      <c r="AD932" s="1">
        <f t="shared" ca="1" si="781"/>
        <v>5.0552893791985222E-2</v>
      </c>
      <c r="AE932" s="1">
        <f t="shared" ca="1" si="782"/>
        <v>5.1362301391372239E-2</v>
      </c>
      <c r="AF932" s="1">
        <f t="shared" ca="1" si="783"/>
        <v>5.2214211586086363E-2</v>
      </c>
      <c r="AG932" s="1">
        <f t="shared" ca="1" si="784"/>
        <v>5.3104396689334463E-2</v>
      </c>
      <c r="AH932" s="1">
        <f t="shared" ca="1" si="785"/>
        <v>5.4027120467113811E-2</v>
      </c>
      <c r="AI932" s="1">
        <f t="shared" ca="1" si="786"/>
        <v>5.4974937154937877E-2</v>
      </c>
      <c r="AJ932" s="1">
        <f t="shared" ca="1" si="787"/>
        <v>5.5938606222787846E-2</v>
      </c>
      <c r="AK932" s="1">
        <f t="shared" ca="1" si="788"/>
        <v>5.690717444359264E-2</v>
      </c>
      <c r="AL932" s="1">
        <f t="shared" ca="1" si="789"/>
        <v>5.7868239805372493E-2</v>
      </c>
      <c r="AM932" s="1">
        <f t="shared" ca="1" si="790"/>
        <v>5.8808363256639726E-2</v>
      </c>
      <c r="AN932" s="1">
        <f t="shared" ca="1" si="791"/>
        <v>5.9713564461978542E-2</v>
      </c>
      <c r="AO932" s="1">
        <f t="shared" ca="1" si="792"/>
        <v>6.0569865065382394E-2</v>
      </c>
      <c r="AP932" s="1">
        <f t="shared" ca="1" si="793"/>
        <v>6.1363944017582758E-2</v>
      </c>
      <c r="AQ932" s="1">
        <f t="shared" ca="1" si="794"/>
        <v>6.2084095980913329E-2</v>
      </c>
      <c r="AR932" s="1">
        <f t="shared" ca="1" si="795"/>
        <v>6.2721701753144288E-2</v>
      </c>
      <c r="AS932" s="1">
        <f t="shared" ca="1" si="796"/>
        <v>6.3273172543548778E-2</v>
      </c>
      <c r="AT932" s="1">
        <f t="shared" ca="1" si="797"/>
        <v>6.374181735102992E-2</v>
      </c>
      <c r="AU932" s="1">
        <f t="shared" ca="1" si="798"/>
        <v>6.413865336427084E-2</v>
      </c>
      <c r="AV932" s="1">
        <f t="shared" ca="1" si="799"/>
        <v>6.4481455514294322E-2</v>
      </c>
      <c r="AW932" s="1">
        <f t="shared" ca="1" si="800"/>
        <v>6.4792603038684005E-2</v>
      </c>
      <c r="AX932" s="1">
        <f t="shared" ca="1" si="801"/>
        <v>6.5097566162036324E-2</v>
      </c>
      <c r="AY932" s="1">
        <f t="shared" ca="1" si="802"/>
        <v>6.5425040134576534E-2</v>
      </c>
      <c r="AZ932" s="1">
        <f t="shared" ca="1" si="751"/>
        <v>6.5802112022110421E-2</v>
      </c>
      <c r="BC932" s="1">
        <f t="shared" ca="1" si="803"/>
        <v>-1.0195682016367025</v>
      </c>
      <c r="BD932" s="1">
        <f t="shared" ca="1" si="803"/>
        <v>-1.7727535476431244</v>
      </c>
      <c r="BE932" s="1">
        <f t="shared" ca="1" si="803"/>
        <v>1.7581929331435067</v>
      </c>
    </row>
    <row r="933" spans="1:57" x14ac:dyDescent="0.2">
      <c r="A933" s="118">
        <f t="shared" si="752"/>
        <v>9.2099999999998481</v>
      </c>
      <c r="B933" s="1">
        <f t="shared" ca="1" si="753"/>
        <v>4.1432428592644364E-2</v>
      </c>
      <c r="C933" s="1">
        <f t="shared" ca="1" si="754"/>
        <v>4.1814988970058732E-2</v>
      </c>
      <c r="D933" s="1">
        <f t="shared" ca="1" si="755"/>
        <v>4.2164425966265087E-2</v>
      </c>
      <c r="E933" s="1">
        <f t="shared" ca="1" si="756"/>
        <v>4.2482825147284124E-2</v>
      </c>
      <c r="F933" s="1">
        <f t="shared" ca="1" si="757"/>
        <v>4.2772009878865765E-2</v>
      </c>
      <c r="G933" s="1">
        <f t="shared" ca="1" si="758"/>
        <v>4.3033854173714456E-2</v>
      </c>
      <c r="H933" s="1">
        <f t="shared" ca="1" si="759"/>
        <v>4.3270542662304332E-2</v>
      </c>
      <c r="I933" s="1">
        <f t="shared" ca="1" si="760"/>
        <v>4.3484762929032451E-2</v>
      </c>
      <c r="J933" s="1">
        <f t="shared" ca="1" si="761"/>
        <v>4.3679818265719726E-2</v>
      </c>
      <c r="K933" s="1">
        <f t="shared" ca="1" si="762"/>
        <v>4.385965711086267E-2</v>
      </c>
      <c r="L933" s="1">
        <f t="shared" ca="1" si="763"/>
        <v>4.4028826067073271E-2</v>
      </c>
      <c r="M933" s="1">
        <f t="shared" ca="1" si="764"/>
        <v>4.4192362595842423E-2</v>
      </c>
      <c r="N933" s="1">
        <f t="shared" ca="1" si="765"/>
        <v>4.4355648672655471E-2</v>
      </c>
      <c r="O933" s="1">
        <f t="shared" ca="1" si="766"/>
        <v>4.4524247205952362E-2</v>
      </c>
      <c r="P933" s="1">
        <f t="shared" ca="1" si="767"/>
        <v>4.4703739888479158E-2</v>
      </c>
      <c r="Q933" s="1">
        <f t="shared" ca="1" si="768"/>
        <v>4.4899580122260932E-2</v>
      </c>
      <c r="R933" s="1">
        <f t="shared" ca="1" si="769"/>
        <v>4.5116969352951668E-2</v>
      </c>
      <c r="S933" s="1">
        <f t="shared" ca="1" si="770"/>
        <v>4.5360760529281667E-2</v>
      </c>
      <c r="T933" s="1">
        <f t="shared" ca="1" si="771"/>
        <v>4.5635388779287245E-2</v>
      </c>
      <c r="U933" s="1">
        <f t="shared" ca="1" si="772"/>
        <v>4.5944826730624187E-2</v>
      </c>
      <c r="V933" s="1">
        <f t="shared" ca="1" si="773"/>
        <v>4.6292560121627663E-2</v>
      </c>
      <c r="W933" s="1">
        <f t="shared" ca="1" si="774"/>
        <v>4.668157842736069E-2</v>
      </c>
      <c r="X933" s="1">
        <f t="shared" ca="1" si="775"/>
        <v>4.7114375046405331E-2</v>
      </c>
      <c r="Y933" s="1">
        <f t="shared" ca="1" si="776"/>
        <v>4.7592951762916787E-2</v>
      </c>
      <c r="Z933" s="1">
        <f t="shared" ca="1" si="777"/>
        <v>4.8118822016675881E-2</v>
      </c>
      <c r="AA933" s="1">
        <f t="shared" ca="1" si="778"/>
        <v>4.8693006264577184E-2</v>
      </c>
      <c r="AB933" s="1">
        <f t="shared" ca="1" si="779"/>
        <v>4.9316010179750167E-2</v>
      </c>
      <c r="AC933" s="1">
        <f t="shared" ca="1" si="780"/>
        <v>4.9987773392238852E-2</v>
      </c>
      <c r="AD933" s="1">
        <f t="shared" ca="1" si="781"/>
        <v>5.0707574898570695E-2</v>
      </c>
      <c r="AE933" s="1">
        <f t="shared" ca="1" si="782"/>
        <v>5.1473883926275006E-2</v>
      </c>
      <c r="AF933" s="1">
        <f t="shared" ca="1" si="783"/>
        <v>5.2284154456646512E-2</v>
      </c>
      <c r="AG933" s="1">
        <f t="shared" ca="1" si="784"/>
        <v>5.3134578519035483E-2</v>
      </c>
      <c r="AH933" s="1">
        <f t="shared" ca="1" si="785"/>
        <v>5.4019835136882001E-2</v>
      </c>
      <c r="AI933" s="1">
        <f t="shared" ca="1" si="786"/>
        <v>5.4932891599685896E-2</v>
      </c>
      <c r="AJ933" s="1">
        <f t="shared" ca="1" si="787"/>
        <v>5.5864921526647619E-2</v>
      </c>
      <c r="AK933" s="1">
        <f t="shared" ca="1" si="788"/>
        <v>5.6805390539213796E-2</v>
      </c>
      <c r="AL933" s="1">
        <f t="shared" ca="1" si="789"/>
        <v>5.7742323113885732E-2</v>
      </c>
      <c r="AM933" s="1">
        <f t="shared" ca="1" si="790"/>
        <v>5.8662716010865312E-2</v>
      </c>
      <c r="AN933" s="1">
        <f t="shared" ca="1" si="791"/>
        <v>5.955303500410758E-2</v>
      </c>
      <c r="AO933" s="1">
        <f t="shared" ca="1" si="792"/>
        <v>6.0399760433765784E-2</v>
      </c>
      <c r="AP933" s="1">
        <f t="shared" ca="1" si="793"/>
        <v>6.1190048668643041E-2</v>
      </c>
      <c r="AQ933" s="1">
        <f t="shared" ca="1" si="794"/>
        <v>6.1912700852986884E-2</v>
      </c>
      <c r="AR933" s="1">
        <f t="shared" ca="1" si="795"/>
        <v>6.2559642939131924E-2</v>
      </c>
      <c r="AS933" s="1">
        <f t="shared" ca="1" si="796"/>
        <v>6.3127868589818267E-2</v>
      </c>
      <c r="AT933" s="1">
        <f t="shared" ca="1" si="797"/>
        <v>6.3621285615651266E-2</v>
      </c>
      <c r="AU933" s="1">
        <f t="shared" ca="1" si="798"/>
        <v>6.4051491394107096E-2</v>
      </c>
      <c r="AV933" s="1">
        <f t="shared" ca="1" si="799"/>
        <v>6.4436798637283105E-2</v>
      </c>
      <c r="AW933" s="1">
        <f t="shared" ca="1" si="800"/>
        <v>6.4800095074784639E-2</v>
      </c>
      <c r="AX933" s="1">
        <f t="shared" ca="1" si="801"/>
        <v>6.5167363441299836E-2</v>
      </c>
      <c r="AY933" s="1">
        <f t="shared" ca="1" si="802"/>
        <v>6.5567716576053647E-2</v>
      </c>
      <c r="AZ933" s="1">
        <f t="shared" ca="1" si="751"/>
        <v>6.6027159794931456E-2</v>
      </c>
      <c r="BC933" s="1">
        <f t="shared" ca="1" si="803"/>
        <v>0.3785430058638406</v>
      </c>
      <c r="BD933" s="1">
        <f t="shared" ca="1" si="803"/>
        <v>-0.9240815351469287</v>
      </c>
      <c r="BE933" s="1">
        <f t="shared" ca="1" si="803"/>
        <v>0.84843630135784753</v>
      </c>
    </row>
    <row r="934" spans="1:57" x14ac:dyDescent="0.2">
      <c r="A934" s="118">
        <f t="shared" si="752"/>
        <v>9.2199999999998479</v>
      </c>
      <c r="B934" s="1">
        <f t="shared" ca="1" si="753"/>
        <v>3.9988394563828418E-2</v>
      </c>
      <c r="C934" s="1">
        <f t="shared" ca="1" si="754"/>
        <v>4.045478474972692E-2</v>
      </c>
      <c r="D934" s="1">
        <f t="shared" ca="1" si="755"/>
        <v>4.0880937359204096E-2</v>
      </c>
      <c r="E934" s="1">
        <f t="shared" ca="1" si="756"/>
        <v>4.1269193036113226E-2</v>
      </c>
      <c r="F934" s="1">
        <f t="shared" ca="1" si="757"/>
        <v>4.1621633652919605E-2</v>
      </c>
      <c r="G934" s="1">
        <f t="shared" ca="1" si="758"/>
        <v>4.1940394602270378E-2</v>
      </c>
      <c r="H934" s="1">
        <f t="shared" ca="1" si="759"/>
        <v>4.2227923866770455E-2</v>
      </c>
      <c r="I934" s="1">
        <f t="shared" ca="1" si="760"/>
        <v>4.248717316715217E-2</v>
      </c>
      <c r="J934" s="1">
        <f t="shared" ca="1" si="761"/>
        <v>4.2721709407410421E-2</v>
      </c>
      <c r="K934" s="1">
        <f t="shared" ca="1" si="762"/>
        <v>4.2935742900021154E-2</v>
      </c>
      <c r="L934" s="1">
        <f t="shared" ca="1" si="763"/>
        <v>4.3134079450048865E-2</v>
      </c>
      <c r="M934" s="1">
        <f t="shared" ca="1" si="764"/>
        <v>4.3322012503190517E-2</v>
      </c>
      <c r="N934" s="1">
        <f t="shared" ca="1" si="765"/>
        <v>4.3505176653427902E-2</v>
      </c>
      <c r="O934" s="1">
        <f t="shared" ca="1" si="766"/>
        <v>4.3689384253316373E-2</v>
      </c>
      <c r="P934" s="1">
        <f t="shared" ca="1" si="767"/>
        <v>4.3880463697144358E-2</v>
      </c>
      <c r="Q934" s="1">
        <f t="shared" ca="1" si="768"/>
        <v>4.4084112914318629E-2</v>
      </c>
      <c r="R934" s="1">
        <f t="shared" ca="1" si="769"/>
        <v>4.4305776318564298E-2</v>
      </c>
      <c r="S934" s="1">
        <f t="shared" ca="1" si="770"/>
        <v>4.4550548858413544E-2</v>
      </c>
      <c r="T934" s="1">
        <f t="shared" ca="1" si="771"/>
        <v>4.4823107209614604E-2</v>
      </c>
      <c r="U934" s="1">
        <f t="shared" ca="1" si="772"/>
        <v>4.5127665503383568E-2</v>
      </c>
      <c r="V934" s="1">
        <f t="shared" ca="1" si="773"/>
        <v>4.5467951220947871E-2</v>
      </c>
      <c r="W934" s="1">
        <f t="shared" ca="1" si="774"/>
        <v>4.5847195977287716E-2</v>
      </c>
      <c r="X934" s="1">
        <f t="shared" ca="1" si="775"/>
        <v>4.6268135745439296E-2</v>
      </c>
      <c r="Y934" s="1">
        <f t="shared" ca="1" si="776"/>
        <v>4.6733015234478543E-2</v>
      </c>
      <c r="Z934" s="1">
        <f t="shared" ca="1" si="777"/>
        <v>4.724359093116888E-2</v>
      </c>
      <c r="AA934" s="1">
        <f t="shared" ca="1" si="778"/>
        <v>4.7801126040200079E-2</v>
      </c>
      <c r="AB934" s="1">
        <f t="shared" ca="1" si="779"/>
        <v>4.8406368010603912E-2</v>
      </c>
      <c r="AC934" s="1">
        <f t="shared" ca="1" si="780"/>
        <v>4.9059496322974704E-2</v>
      </c>
      <c r="AD934" s="1">
        <f t="shared" ca="1" si="781"/>
        <v>4.9760026720234239E-2</v>
      </c>
      <c r="AE934" s="1">
        <f t="shared" ca="1" si="782"/>
        <v>5.0506660858580167E-2</v>
      </c>
      <c r="AF934" s="1">
        <f t="shared" ca="1" si="783"/>
        <v>5.1297079922347541E-2</v>
      </c>
      <c r="AG934" s="1">
        <f t="shared" ca="1" si="784"/>
        <v>5.2127697753637792E-2</v>
      </c>
      <c r="AH934" s="1">
        <f t="shared" ca="1" si="785"/>
        <v>5.2993410775046407E-2</v>
      </c>
      <c r="AI934" s="1">
        <f t="shared" ca="1" si="786"/>
        <v>5.3887401537745967E-2</v>
      </c>
      <c r="AJ934" s="1">
        <f t="shared" ca="1" si="787"/>
        <v>5.48010600899239E-2</v>
      </c>
      <c r="AK934" s="1">
        <f t="shared" ca="1" si="788"/>
        <v>5.5724073240125557E-2</v>
      </c>
      <c r="AL934" s="1">
        <f t="shared" ca="1" si="789"/>
        <v>5.6644694325579212E-2</v>
      </c>
      <c r="AM934" s="1">
        <f t="shared" ca="1" si="790"/>
        <v>5.7550158309911677E-2</v>
      </c>
      <c r="AN934" s="1">
        <f t="shared" ca="1" si="791"/>
        <v>5.8427179513966372E-2</v>
      </c>
      <c r="AO934" s="1">
        <f t="shared" ca="1" si="792"/>
        <v>5.9262499534276293E-2</v>
      </c>
      <c r="AP934" s="1">
        <f t="shared" ca="1" si="793"/>
        <v>6.0043554924774818E-2</v>
      </c>
      <c r="AQ934" s="1">
        <f t="shared" ca="1" si="794"/>
        <v>6.0759456270858048E-2</v>
      </c>
      <c r="AR934" s="1">
        <f t="shared" ca="1" si="795"/>
        <v>6.1402477611184801E-2</v>
      </c>
      <c r="AS934" s="1">
        <f t="shared" ca="1" si="796"/>
        <v>6.1969997574908633E-2</v>
      </c>
      <c r="AT934" s="1">
        <f t="shared" ca="1" si="797"/>
        <v>6.246632459766064E-2</v>
      </c>
      <c r="AU934" s="1">
        <f t="shared" ca="1" si="798"/>
        <v>6.2903437583337454E-2</v>
      </c>
      <c r="AV934" s="1">
        <f t="shared" ca="1" si="799"/>
        <v>6.3299988625111631E-2</v>
      </c>
      <c r="AW934" s="1">
        <f t="shared" ca="1" si="800"/>
        <v>6.3679176210753419E-2</v>
      </c>
      <c r="AX934" s="1">
        <f t="shared" ca="1" si="801"/>
        <v>6.4067295872402494E-2</v>
      </c>
      <c r="AY934" s="1">
        <f t="shared" ca="1" si="802"/>
        <v>6.4493650237286912E-2</v>
      </c>
      <c r="AZ934" s="1">
        <f t="shared" ca="1" si="751"/>
        <v>6.4982796848769148E-2</v>
      </c>
      <c r="BC934" s="1">
        <f t="shared" ca="1" si="803"/>
        <v>-1.5817558675402914</v>
      </c>
      <c r="BD934" s="1">
        <f t="shared" ca="1" si="803"/>
        <v>-8.0284876775619018E-2</v>
      </c>
      <c r="BE934" s="1">
        <f t="shared" ca="1" si="803"/>
        <v>0.97473862929627497</v>
      </c>
    </row>
    <row r="935" spans="1:57" x14ac:dyDescent="0.2">
      <c r="A935" s="118">
        <f t="shared" si="752"/>
        <v>9.2299999999998477</v>
      </c>
      <c r="B935" s="1">
        <f t="shared" ca="1" si="753"/>
        <v>4.0335077711112062E-2</v>
      </c>
      <c r="C935" s="1">
        <f t="shared" ca="1" si="754"/>
        <v>4.0710846486021385E-2</v>
      </c>
      <c r="D935" s="1">
        <f t="shared" ca="1" si="755"/>
        <v>4.1052884129052142E-2</v>
      </c>
      <c r="E935" s="1">
        <f t="shared" ca="1" si="756"/>
        <v>4.1363331312987452E-2</v>
      </c>
      <c r="F935" s="1">
        <f t="shared" ca="1" si="757"/>
        <v>4.1644073356992189E-2</v>
      </c>
      <c r="G935" s="1">
        <f t="shared" ca="1" si="758"/>
        <v>4.1897051955619539E-2</v>
      </c>
      <c r="H935" s="1">
        <f t="shared" ca="1" si="759"/>
        <v>4.2124523341808898E-2</v>
      </c>
      <c r="I935" s="1">
        <f t="shared" ca="1" si="760"/>
        <v>4.2329248244664303E-2</v>
      </c>
      <c r="J935" s="1">
        <f t="shared" ca="1" si="761"/>
        <v>4.2514602028110346E-2</v>
      </c>
      <c r="K935" s="1">
        <f t="shared" ca="1" si="762"/>
        <v>4.2684601707691477E-2</v>
      </c>
      <c r="L935" s="1">
        <f t="shared" ca="1" si="763"/>
        <v>4.2843857109079411E-2</v>
      </c>
      <c r="M935" s="1">
        <f t="shared" ca="1" si="764"/>
        <v>4.2997462477382578E-2</v>
      </c>
      <c r="N935" s="1">
        <f t="shared" ca="1" si="765"/>
        <v>4.3150849844111258E-2</v>
      </c>
      <c r="O935" s="1">
        <f t="shared" ca="1" si="766"/>
        <v>4.3309625833604329E-2</v>
      </c>
      <c r="P935" s="1">
        <f t="shared" ca="1" si="767"/>
        <v>4.3479410380729014E-2</v>
      </c>
      <c r="Q935" s="1">
        <f t="shared" ca="1" si="768"/>
        <v>4.3665690793607187E-2</v>
      </c>
      <c r="R935" s="1">
        <f t="shared" ca="1" si="769"/>
        <v>4.3873699317189312E-2</v>
      </c>
      <c r="S935" s="1">
        <f t="shared" ca="1" si="770"/>
        <v>4.4108317773287282E-2</v>
      </c>
      <c r="T935" s="1">
        <f t="shared" ca="1" si="771"/>
        <v>4.4374009266997833E-2</v>
      </c>
      <c r="U935" s="1">
        <f t="shared" ca="1" si="772"/>
        <v>4.4674774320403621E-2</v>
      </c>
      <c r="V935" s="1">
        <f t="shared" ca="1" si="773"/>
        <v>4.5014127048084468E-2</v>
      </c>
      <c r="W935" s="1">
        <f t="shared" ca="1" si="774"/>
        <v>4.5395086096148105E-2</v>
      </c>
      <c r="X935" s="1">
        <f t="shared" ca="1" si="775"/>
        <v>4.5820174901613837E-2</v>
      </c>
      <c r="Y935" s="1">
        <f t="shared" ca="1" si="776"/>
        <v>4.6291425983439154E-2</v>
      </c>
      <c r="Z935" s="1">
        <f t="shared" ca="1" si="777"/>
        <v>4.6810383751905958E-2</v>
      </c>
      <c r="AA935" s="1">
        <f t="shared" ca="1" si="778"/>
        <v>4.7378099022580999E-2</v>
      </c>
      <c r="AB935" s="1">
        <f t="shared" ca="1" si="779"/>
        <v>4.7995105864410914E-2</v>
      </c>
      <c r="AC935" s="1">
        <f t="shared" ca="1" si="780"/>
        <v>4.866136842897683E-2</v>
      </c>
      <c r="AD935" s="1">
        <f t="shared" ca="1" si="781"/>
        <v>4.9376184001759971E-2</v>
      </c>
      <c r="AE935" s="1">
        <f t="shared" ca="1" si="782"/>
        <v>5.0138031445633384E-2</v>
      </c>
      <c r="AF935" s="1">
        <f t="shared" ca="1" si="783"/>
        <v>5.0944363922686267E-2</v>
      </c>
      <c r="AG935" s="1">
        <f t="shared" ca="1" si="784"/>
        <v>5.1791361882018931E-2</v>
      </c>
      <c r="AH935" s="1">
        <f t="shared" ca="1" si="785"/>
        <v>5.2673683985152236E-2</v>
      </c>
      <c r="AI935" s="1">
        <f t="shared" ca="1" si="786"/>
        <v>5.3584272950797415E-2</v>
      </c>
      <c r="AJ935" s="1">
        <f t="shared" ca="1" si="787"/>
        <v>5.4514280233810719E-2</v>
      </c>
      <c r="AK935" s="1">
        <f t="shared" ca="1" si="788"/>
        <v>5.5453158865828425E-2</v>
      </c>
      <c r="AL935" s="1">
        <f t="shared" ca="1" si="789"/>
        <v>5.638893611417934E-2</v>
      </c>
      <c r="AM935" s="1">
        <f t="shared" ca="1" si="790"/>
        <v>5.7308630235304102E-2</v>
      </c>
      <c r="AN935" s="1">
        <f t="shared" ca="1" si="791"/>
        <v>5.8198749233643945E-2</v>
      </c>
      <c r="AO935" s="1">
        <f t="shared" ca="1" si="792"/>
        <v>5.9045841223206254E-2</v>
      </c>
      <c r="AP935" s="1">
        <f t="shared" ca="1" si="793"/>
        <v>5.9837168410694634E-2</v>
      </c>
      <c r="AQ935" s="1">
        <f t="shared" ca="1" si="794"/>
        <v>6.056169647807691E-2</v>
      </c>
      <c r="AR935" s="1">
        <f t="shared" ca="1" si="795"/>
        <v>6.1211593170457483E-2</v>
      </c>
      <c r="AS935" s="1">
        <f t="shared" ca="1" si="796"/>
        <v>6.1784167279095276E-2</v>
      </c>
      <c r="AT935" s="1">
        <f t="shared" ca="1" si="797"/>
        <v>6.2283672365194574E-2</v>
      </c>
      <c r="AU935" s="1">
        <f t="shared" ca="1" si="798"/>
        <v>6.2722012898685231E-2</v>
      </c>
      <c r="AV935" s="1">
        <f t="shared" ca="1" si="799"/>
        <v>6.3117724663876398E-2</v>
      </c>
      <c r="AW935" s="1">
        <f t="shared" ca="1" si="800"/>
        <v>6.3493861830008588E-2</v>
      </c>
      <c r="AX935" s="1">
        <f t="shared" ca="1" si="801"/>
        <v>6.3876575149003675E-2</v>
      </c>
      <c r="AY935" s="1">
        <f t="shared" ca="1" si="802"/>
        <v>6.4294869167401889E-2</v>
      </c>
      <c r="AZ935" s="1">
        <f t="shared" ca="1" si="751"/>
        <v>6.4771353450763416E-2</v>
      </c>
      <c r="BC935" s="1">
        <f t="shared" ca="1" si="803"/>
        <v>-0.44784364033609947</v>
      </c>
      <c r="BD935" s="1">
        <f t="shared" ca="1" si="803"/>
        <v>-0.23342282443846241</v>
      </c>
      <c r="BE935" s="1">
        <f t="shared" ca="1" si="803"/>
        <v>-1.1415866063133295</v>
      </c>
    </row>
    <row r="936" spans="1:57" x14ac:dyDescent="0.2">
      <c r="A936" s="118">
        <f t="shared" si="752"/>
        <v>9.2399999999998474</v>
      </c>
      <c r="B936" s="1">
        <f t="shared" ca="1" si="753"/>
        <v>4.1475923228553445E-2</v>
      </c>
      <c r="C936" s="1">
        <f t="shared" ca="1" si="754"/>
        <v>4.1814924023396351E-2</v>
      </c>
      <c r="D936" s="1">
        <f t="shared" ca="1" si="755"/>
        <v>4.2116681208942484E-2</v>
      </c>
      <c r="E936" s="1">
        <f t="shared" ca="1" si="756"/>
        <v>4.2383599559661131E-2</v>
      </c>
      <c r="F936" s="1">
        <f t="shared" ca="1" si="757"/>
        <v>4.2617831902921732E-2</v>
      </c>
      <c r="G936" s="1">
        <f t="shared" ca="1" si="758"/>
        <v>4.2821590278553021E-2</v>
      </c>
      <c r="H936" s="1">
        <f t="shared" ca="1" si="759"/>
        <v>4.2997403189390535E-2</v>
      </c>
      <c r="I936" s="1">
        <f t="shared" ca="1" si="760"/>
        <v>4.3148304366342066E-2</v>
      </c>
      <c r="J936" s="1">
        <f t="shared" ca="1" si="761"/>
        <v>4.3277941602525578E-2</v>
      </c>
      <c r="K936" s="1">
        <f t="shared" ca="1" si="762"/>
        <v>4.3390602567305731E-2</v>
      </c>
      <c r="L936" s="1">
        <f t="shared" ca="1" si="763"/>
        <v>4.3491165046938417E-2</v>
      </c>
      <c r="M936" s="1">
        <f t="shared" ca="1" si="764"/>
        <v>4.358498802310682E-2</v>
      </c>
      <c r="N936" s="1">
        <f t="shared" ca="1" si="765"/>
        <v>4.3677764905935668E-2</v>
      </c>
      <c r="O936" s="1">
        <f t="shared" ca="1" si="766"/>
        <v>4.3775360541324214E-2</v>
      </c>
      <c r="P936" s="1">
        <f t="shared" ca="1" si="767"/>
        <v>4.3883650365882092E-2</v>
      </c>
      <c r="Q936" s="1">
        <f t="shared" ca="1" si="768"/>
        <v>4.4008375039897386E-2</v>
      </c>
      <c r="R936" s="1">
        <f t="shared" ca="1" si="769"/>
        <v>4.415501862478792E-2</v>
      </c>
      <c r="S936" s="1">
        <f t="shared" ca="1" si="770"/>
        <v>4.4328713811167569E-2</v>
      </c>
      <c r="T936" s="1">
        <f t="shared" ca="1" si="771"/>
        <v>4.4534174137112845E-2</v>
      </c>
      <c r="U936" s="1">
        <f t="shared" ca="1" si="772"/>
        <v>4.4775650524823594E-2</v>
      </c>
      <c r="V936" s="1">
        <f t="shared" ca="1" si="773"/>
        <v>4.5056907734588425E-2</v>
      </c>
      <c r="W936" s="1">
        <f t="shared" ca="1" si="774"/>
        <v>4.5381215456700624E-2</v>
      </c>
      <c r="X936" s="1">
        <f t="shared" ca="1" si="775"/>
        <v>4.575134860348147E-2</v>
      </c>
      <c r="Y936" s="1">
        <f t="shared" ca="1" si="776"/>
        <v>4.6169591510443669E-2</v>
      </c>
      <c r="Z936" s="1">
        <f t="shared" ca="1" si="777"/>
        <v>4.6637740509535688E-2</v>
      </c>
      <c r="AA936" s="1">
        <f t="shared" ca="1" si="778"/>
        <v>4.7157098011782889E-2</v>
      </c>
      <c r="AB936" s="1">
        <f t="shared" ca="1" si="779"/>
        <v>4.7728448671469144E-2</v>
      </c>
      <c r="AC936" s="1">
        <f t="shared" ca="1" si="780"/>
        <v>4.835200525299474E-2</v>
      </c>
      <c r="AD936" s="1">
        <f t="shared" ca="1" si="781"/>
        <v>4.9027310502083553E-2</v>
      </c>
      <c r="AE936" s="1">
        <f t="shared" ca="1" si="782"/>
        <v>4.9753084388106508E-2</v>
      </c>
      <c r="AF936" s="1">
        <f t="shared" ca="1" si="783"/>
        <v>5.0527015947892773E-2</v>
      </c>
      <c r="AG936" s="1">
        <f t="shared" ca="1" si="784"/>
        <v>5.1345516154580953E-2</v>
      </c>
      <c r="AH936" s="1">
        <f t="shared" ca="1" si="785"/>
        <v>5.2203469871590455E-2</v>
      </c>
      <c r="AI936" s="1">
        <f t="shared" ca="1" si="786"/>
        <v>5.3094044014354677E-2</v>
      </c>
      <c r="AJ936" s="1">
        <f t="shared" ca="1" si="787"/>
        <v>5.400861554512805E-2</v>
      </c>
      <c r="AK936" s="1">
        <f t="shared" ca="1" si="788"/>
        <v>5.4936867877178858E-2</v>
      </c>
      <c r="AL936" s="1">
        <f t="shared" ca="1" si="789"/>
        <v>5.5867066399591631E-2</v>
      </c>
      <c r="AM936" s="1">
        <f t="shared" ca="1" si="790"/>
        <v>5.6786476873837415E-2</v>
      </c>
      <c r="AN936" s="1">
        <f t="shared" ca="1" si="791"/>
        <v>5.7681865249033688E-2</v>
      </c>
      <c r="AO936" s="1">
        <f t="shared" ca="1" si="792"/>
        <v>5.8540050543769054E-2</v>
      </c>
      <c r="AP936" s="1">
        <f t="shared" ca="1" si="793"/>
        <v>5.934858521079428E-2</v>
      </c>
      <c r="AQ936" s="1">
        <f t="shared" ca="1" si="794"/>
        <v>6.0096754805247281E-2</v>
      </c>
      <c r="AR936" s="1">
        <f t="shared" ca="1" si="795"/>
        <v>6.0777085512192186E-2</v>
      </c>
      <c r="AS936" s="1">
        <f t="shared" ca="1" si="796"/>
        <v>6.1387280588663502E-2</v>
      </c>
      <c r="AT936" s="1">
        <f t="shared" ca="1" si="797"/>
        <v>6.193200233464885E-2</v>
      </c>
      <c r="AU936" s="1">
        <f t="shared" ca="1" si="798"/>
        <v>6.2423543953014242E-2</v>
      </c>
      <c r="AV936" s="1">
        <f t="shared" ca="1" si="799"/>
        <v>6.2880788363413043E-2</v>
      </c>
      <c r="AW936" s="1">
        <f t="shared" ca="1" si="800"/>
        <v>6.3327109411723134E-2</v>
      </c>
      <c r="AX936" s="1">
        <f t="shared" ca="1" si="801"/>
        <v>6.3788974008040136E-2</v>
      </c>
      <c r="AY936" s="1">
        <f t="shared" ca="1" si="802"/>
        <v>6.4295519624675015E-2</v>
      </c>
      <c r="AZ936" s="1">
        <f t="shared" ca="1" si="751"/>
        <v>6.4868002852975379E-2</v>
      </c>
      <c r="BC936" s="1">
        <f t="shared" ca="1" si="803"/>
        <v>3.0853131589650751E-2</v>
      </c>
      <c r="BD936" s="1">
        <f t="shared" ca="1" si="803"/>
        <v>-1.8172277502116572</v>
      </c>
      <c r="BE936" s="1">
        <f t="shared" ca="1" si="803"/>
        <v>-0.98340766448199091</v>
      </c>
    </row>
    <row r="937" spans="1:57" x14ac:dyDescent="0.2">
      <c r="A937" s="118">
        <f t="shared" si="752"/>
        <v>9.2499999999998472</v>
      </c>
      <c r="B937" s="1">
        <f t="shared" ca="1" si="753"/>
        <v>4.182431098316175E-2</v>
      </c>
      <c r="C937" s="1">
        <f t="shared" ca="1" si="754"/>
        <v>4.2143220559181856E-2</v>
      </c>
      <c r="D937" s="1">
        <f t="shared" ca="1" si="755"/>
        <v>4.2428689662656595E-2</v>
      </c>
      <c r="E937" s="1">
        <f t="shared" ca="1" si="756"/>
        <v>4.2682951444719334E-2</v>
      </c>
      <c r="F937" s="1">
        <f t="shared" ca="1" si="757"/>
        <v>4.2907990504533075E-2</v>
      </c>
      <c r="G937" s="1">
        <f t="shared" ca="1" si="758"/>
        <v>4.3105853472542061E-2</v>
      </c>
      <c r="H937" s="1">
        <f t="shared" ca="1" si="759"/>
        <v>4.3278905342963699E-2</v>
      </c>
      <c r="I937" s="1">
        <f t="shared" ca="1" si="760"/>
        <v>4.343001704390486E-2</v>
      </c>
      <c r="J937" s="1">
        <f t="shared" ca="1" si="761"/>
        <v>4.3562672969017023E-2</v>
      </c>
      <c r="K937" s="1">
        <f t="shared" ca="1" si="762"/>
        <v>4.3680995594467857E-2</v>
      </c>
      <c r="L937" s="1">
        <f t="shared" ca="1" si="763"/>
        <v>4.3789694809464826E-2</v>
      </c>
      <c r="M937" s="1">
        <f t="shared" ca="1" si="764"/>
        <v>4.3893958471954209E-2</v>
      </c>
      <c r="N937" s="1">
        <f t="shared" ca="1" si="765"/>
        <v>4.3999305514381679E-2</v>
      </c>
      <c r="O937" s="1">
        <f t="shared" ca="1" si="766"/>
        <v>4.4111423156658051E-2</v>
      </c>
      <c r="P937" s="1">
        <f t="shared" ca="1" si="767"/>
        <v>4.4236006500991416E-2</v>
      </c>
      <c r="Q937" s="1">
        <f t="shared" ca="1" si="768"/>
        <v>4.4378613735969664E-2</v>
      </c>
      <c r="R937" s="1">
        <f t="shared" ca="1" si="769"/>
        <v>4.4544544927372198E-2</v>
      </c>
      <c r="S937" s="1">
        <f t="shared" ca="1" si="770"/>
        <v>4.4738747832746027E-2</v>
      </c>
      <c r="T937" s="1">
        <f t="shared" ca="1" si="771"/>
        <v>4.4965750629337727E-2</v>
      </c>
      <c r="U937" s="1">
        <f t="shared" ca="1" si="772"/>
        <v>4.5229618851223737E-2</v>
      </c>
      <c r="V937" s="1">
        <f t="shared" ca="1" si="773"/>
        <v>4.5533932119218544E-2</v>
      </c>
      <c r="W937" s="1">
        <f t="shared" ca="1" si="774"/>
        <v>4.5881775383270894E-2</v>
      </c>
      <c r="X937" s="1">
        <f t="shared" ca="1" si="775"/>
        <v>4.6275739244676643E-2</v>
      </c>
      <c r="Y937" s="1">
        <f t="shared" ca="1" si="776"/>
        <v>4.6717924064453506E-2</v>
      </c>
      <c r="Z937" s="1">
        <f t="shared" ca="1" si="777"/>
        <v>4.7209942296539929E-2</v>
      </c>
      <c r="AA937" s="1">
        <f t="shared" ca="1" si="778"/>
        <v>4.7752912134065018E-2</v>
      </c>
      <c r="AB937" s="1">
        <f t="shared" ca="1" si="779"/>
        <v>4.8347432984047076E-2</v>
      </c>
      <c r="AC937" s="1">
        <f t="shared" ca="1" si="780"/>
        <v>4.8993530367501571E-2</v>
      </c>
      <c r="AD937" s="1">
        <f t="shared" ca="1" si="781"/>
        <v>4.9690556610167719E-2</v>
      </c>
      <c r="AE937" s="1">
        <f t="shared" ca="1" si="782"/>
        <v>5.0437036890126713E-2</v>
      </c>
      <c r="AF937" s="1">
        <f t="shared" ca="1" si="783"/>
        <v>5.1230460218781214E-2</v>
      </c>
      <c r="AG937" s="1">
        <f t="shared" ca="1" si="784"/>
        <v>5.2067032213712894E-2</v>
      </c>
      <c r="AH937" s="1">
        <f t="shared" ca="1" si="785"/>
        <v>5.294142810698374E-2</v>
      </c>
      <c r="AI937" s="1">
        <f t="shared" ca="1" si="786"/>
        <v>5.3846603243810402E-2</v>
      </c>
      <c r="AJ937" s="1">
        <f t="shared" ca="1" si="787"/>
        <v>5.4773724398177716E-2</v>
      </c>
      <c r="AK937" s="1">
        <f t="shared" ca="1" si="788"/>
        <v>5.5712269726636017E-2</v>
      </c>
      <c r="AL937" s="1">
        <f t="shared" ca="1" si="789"/>
        <v>5.6650307134538613E-2</v>
      </c>
      <c r="AM937" s="1">
        <f t="shared" ca="1" si="790"/>
        <v>5.7574914304027426E-2</v>
      </c>
      <c r="AN937" s="1">
        <f t="shared" ca="1" si="791"/>
        <v>5.8472679594941859E-2</v>
      </c>
      <c r="AO937" s="1">
        <f t="shared" ca="1" si="792"/>
        <v>5.9330257524128599E-2</v>
      </c>
      <c r="AP937" s="1">
        <f t="shared" ca="1" si="793"/>
        <v>6.0135055589775603E-2</v>
      </c>
      <c r="AQ937" s="1">
        <f t="shared" ca="1" si="794"/>
        <v>6.087624419837423E-2</v>
      </c>
      <c r="AR937" s="1">
        <f t="shared" ca="1" si="795"/>
        <v>6.1546272902312196E-2</v>
      </c>
      <c r="AS937" s="1">
        <f t="shared" ca="1" si="796"/>
        <v>6.2142803916707338E-2</v>
      </c>
      <c r="AT937" s="1">
        <f t="shared" ca="1" si="797"/>
        <v>6.2670472087061196E-2</v>
      </c>
      <c r="AU937" s="1">
        <f t="shared" ca="1" si="798"/>
        <v>6.3141522724071711E-2</v>
      </c>
      <c r="AV937" s="1">
        <f t="shared" ca="1" si="799"/>
        <v>6.3574749540409842E-2</v>
      </c>
      <c r="AW937" s="1">
        <f t="shared" ca="1" si="800"/>
        <v>6.3993410195069156E-2</v>
      </c>
      <c r="AX937" s="1">
        <f t="shared" ca="1" si="801"/>
        <v>6.442384829851848E-2</v>
      </c>
      <c r="AY937" s="1">
        <f t="shared" ca="1" si="802"/>
        <v>6.4894868737687489E-2</v>
      </c>
      <c r="AZ937" s="1">
        <f t="shared" ca="1" si="751"/>
        <v>6.5425811449108889E-2</v>
      </c>
      <c r="BC937" s="1">
        <f t="shared" ca="1" si="803"/>
        <v>0.83480964562548898</v>
      </c>
      <c r="BD937" s="1">
        <f t="shared" ca="1" si="803"/>
        <v>0.61335103208627739</v>
      </c>
      <c r="BE937" s="1">
        <f t="shared" ca="1" si="803"/>
        <v>-4.8227732317626781E-2</v>
      </c>
    </row>
    <row r="938" spans="1:57" x14ac:dyDescent="0.2">
      <c r="A938" s="118">
        <f t="shared" si="752"/>
        <v>9.259999999999847</v>
      </c>
      <c r="B938" s="1">
        <f t="shared" ca="1" si="753"/>
        <v>4.0977803342116502E-2</v>
      </c>
      <c r="C938" s="1">
        <f t="shared" ca="1" si="754"/>
        <v>4.1182545753913023E-2</v>
      </c>
      <c r="D938" s="1">
        <f t="shared" ca="1" si="755"/>
        <v>4.1361197087906351E-2</v>
      </c>
      <c r="E938" s="1">
        <f t="shared" ca="1" si="756"/>
        <v>4.1515784796905195E-2</v>
      </c>
      <c r="F938" s="1">
        <f t="shared" ca="1" si="757"/>
        <v>4.1648091165351224E-2</v>
      </c>
      <c r="G938" s="1">
        <f t="shared" ca="1" si="758"/>
        <v>4.1759963309428216E-2</v>
      </c>
      <c r="H938" s="1">
        <f t="shared" ca="1" si="759"/>
        <v>4.1853568585960427E-2</v>
      </c>
      <c r="I938" s="1">
        <f t="shared" ca="1" si="760"/>
        <v>4.1931580965429205E-2</v>
      </c>
      <c r="J938" s="1">
        <f t="shared" ca="1" si="761"/>
        <v>4.1997287263253587E-2</v>
      </c>
      <c r="K938" s="1">
        <f t="shared" ca="1" si="762"/>
        <v>4.2054610565435906E-2</v>
      </c>
      <c r="L938" s="1">
        <f t="shared" ca="1" si="763"/>
        <v>4.21080586567101E-2</v>
      </c>
      <c r="M938" s="1">
        <f t="shared" ca="1" si="764"/>
        <v>4.216261406131537E-2</v>
      </c>
      <c r="N938" s="1">
        <f t="shared" ca="1" si="765"/>
        <v>4.2223587028160835E-2</v>
      </c>
      <c r="O938" s="1">
        <f t="shared" ca="1" si="766"/>
        <v>4.2296452954109262E-2</v>
      </c>
      <c r="P938" s="1">
        <f t="shared" ca="1" si="767"/>
        <v>4.2386692421329919E-2</v>
      </c>
      <c r="Q938" s="1">
        <f t="shared" ca="1" si="768"/>
        <v>4.2499646973340403E-2</v>
      </c>
      <c r="R938" s="1">
        <f t="shared" ca="1" si="769"/>
        <v>4.2640398518641813E-2</v>
      </c>
      <c r="S938" s="1">
        <f t="shared" ca="1" si="770"/>
        <v>4.2813675730267675E-2</v>
      </c>
      <c r="T938" s="1">
        <f t="shared" ca="1" si="771"/>
        <v>4.3023787281197469E-2</v>
      </c>
      <c r="U938" s="1">
        <f t="shared" ca="1" si="772"/>
        <v>4.3274579179465866E-2</v>
      </c>
      <c r="V938" s="1">
        <f t="shared" ca="1" si="773"/>
        <v>4.3569411771504502E-2</v>
      </c>
      <c r="W938" s="1">
        <f t="shared" ca="1" si="774"/>
        <v>4.3911151132612646E-2</v>
      </c>
      <c r="X938" s="1">
        <f t="shared" ca="1" si="775"/>
        <v>4.430216941690001E-2</v>
      </c>
      <c r="Y938" s="1">
        <f t="shared" ca="1" si="776"/>
        <v>4.4744348869927696E-2</v>
      </c>
      <c r="Z938" s="1">
        <f t="shared" ca="1" si="777"/>
        <v>4.5239083917935061E-2</v>
      </c>
      <c r="AA938" s="1">
        <f t="shared" ca="1" si="778"/>
        <v>4.5787274372676254E-2</v>
      </c>
      <c r="AB938" s="1">
        <f t="shared" ca="1" si="779"/>
        <v>4.6389300211090292E-2</v>
      </c>
      <c r="AC938" s="1">
        <f t="shared" ca="1" si="780"/>
        <v>4.7044965504384528E-2</v>
      </c>
      <c r="AD938" s="1">
        <f t="shared" ca="1" si="781"/>
        <v>4.7753397927996051E-2</v>
      </c>
      <c r="AE938" s="1">
        <f t="shared" ca="1" si="782"/>
        <v>4.8512893621142292E-2</v>
      </c>
      <c r="AF938" s="1">
        <f t="shared" ca="1" si="783"/>
        <v>4.9320707320305461E-2</v>
      </c>
      <c r="AG938" s="1">
        <f t="shared" ca="1" si="784"/>
        <v>5.017280505910296E-2</v>
      </c>
      <c r="AH938" s="1">
        <f t="shared" ca="1" si="785"/>
        <v>5.1063618256570839E-2</v>
      </c>
      <c r="AI938" s="1">
        <f t="shared" ca="1" si="786"/>
        <v>5.1985856572456621E-2</v>
      </c>
      <c r="AJ938" s="1">
        <f t="shared" ca="1" si="787"/>
        <v>5.2930442548215266E-2</v>
      </c>
      <c r="AK938" s="1">
        <f t="shared" ca="1" si="788"/>
        <v>5.3886615096247543E-2</v>
      </c>
      <c r="AL938" s="1">
        <f t="shared" ca="1" si="789"/>
        <v>5.4842210683372278E-2</v>
      </c>
      <c r="AM938" s="1">
        <f t="shared" ca="1" si="790"/>
        <v>5.5784084979311963E-2</v>
      </c>
      <c r="AN938" s="1">
        <f t="shared" ca="1" si="791"/>
        <v>5.6698614873487305E-2</v>
      </c>
      <c r="AO938" s="1">
        <f t="shared" ca="1" si="792"/>
        <v>5.7572256629055345E-2</v>
      </c>
      <c r="AP938" s="1">
        <f t="shared" ca="1" si="793"/>
        <v>5.839223924286821E-2</v>
      </c>
      <c r="AQ938" s="1">
        <f t="shared" ca="1" si="794"/>
        <v>5.9147584600198817E-2</v>
      </c>
      <c r="AR938" s="1">
        <f t="shared" ca="1" si="795"/>
        <v>5.983063218968232E-2</v>
      </c>
      <c r="AS938" s="1">
        <f t="shared" ca="1" si="796"/>
        <v>6.0438969313377153E-2</v>
      </c>
      <c r="AT938" s="1">
        <f t="shared" ca="1" si="797"/>
        <v>6.0977168810653841E-2</v>
      </c>
      <c r="AU938" s="1">
        <f t="shared" ca="1" si="798"/>
        <v>6.1457393130854604E-2</v>
      </c>
      <c r="AV938" s="1">
        <f t="shared" ca="1" si="799"/>
        <v>6.1898312097178665E-2</v>
      </c>
      <c r="AW938" s="1">
        <f t="shared" ca="1" si="800"/>
        <v>6.2323032896589095E-2</v>
      </c>
      <c r="AX938" s="1">
        <f t="shared" ca="1" si="801"/>
        <v>6.2757737511321507E-2</v>
      </c>
      <c r="AY938" s="1">
        <f t="shared" ca="1" si="802"/>
        <v>6.3230832418644273E-2</v>
      </c>
      <c r="AZ938" s="1">
        <f t="shared" ca="1" si="751"/>
        <v>6.3759865397268453E-2</v>
      </c>
      <c r="BC938" s="1">
        <f t="shared" ca="1" si="803"/>
        <v>-2.7414357559265934</v>
      </c>
      <c r="BD938" s="1">
        <f t="shared" ca="1" si="803"/>
        <v>-0.53586217799136637</v>
      </c>
      <c r="BE938" s="1">
        <f t="shared" ca="1" si="803"/>
        <v>-1.5144283803664926</v>
      </c>
    </row>
    <row r="939" spans="1:57" x14ac:dyDescent="0.2">
      <c r="A939" s="118">
        <f t="shared" si="752"/>
        <v>9.2699999999998468</v>
      </c>
      <c r="B939" s="1">
        <f t="shared" ca="1" si="753"/>
        <v>3.9513756473731884E-2</v>
      </c>
      <c r="C939" s="1">
        <f t="shared" ca="1" si="754"/>
        <v>3.9669287787536749E-2</v>
      </c>
      <c r="D939" s="1">
        <f t="shared" ca="1" si="755"/>
        <v>3.9806706098536274E-2</v>
      </c>
      <c r="E939" s="1">
        <f t="shared" ca="1" si="756"/>
        <v>3.9927685575208302E-2</v>
      </c>
      <c r="F939" s="1">
        <f t="shared" ca="1" si="757"/>
        <v>4.0033658589604108E-2</v>
      </c>
      <c r="G939" s="1">
        <f t="shared" ca="1" si="758"/>
        <v>4.0126125127506067E-2</v>
      </c>
      <c r="H939" s="1">
        <f t="shared" ca="1" si="759"/>
        <v>4.0206907268262357E-2</v>
      </c>
      <c r="I939" s="1">
        <f t="shared" ca="1" si="760"/>
        <v>4.0278334358638382E-2</v>
      </c>
      <c r="J939" s="1">
        <f t="shared" ca="1" si="761"/>
        <v>4.0343347945903781E-2</v>
      </c>
      <c r="K939" s="1">
        <f t="shared" ca="1" si="762"/>
        <v>4.0405524017931127E-2</v>
      </c>
      <c r="L939" s="1">
        <f t="shared" ca="1" si="763"/>
        <v>4.0469020536717866E-2</v>
      </c>
      <c r="M939" s="1">
        <f t="shared" ca="1" si="764"/>
        <v>4.0538466972121254E-2</v>
      </c>
      <c r="N939" s="1">
        <f t="shared" ca="1" si="765"/>
        <v>4.061881717304533E-2</v>
      </c>
      <c r="O939" s="1">
        <f t="shared" ca="1" si="766"/>
        <v>4.0715187005686743E-2</v>
      </c>
      <c r="P939" s="1">
        <f t="shared" ca="1" si="767"/>
        <v>4.0832694835996997E-2</v>
      </c>
      <c r="Q939" s="1">
        <f t="shared" ca="1" si="768"/>
        <v>4.0976317878500972E-2</v>
      </c>
      <c r="R939" s="1">
        <f t="shared" ca="1" si="769"/>
        <v>4.1150772212198455E-2</v>
      </c>
      <c r="S939" s="1">
        <f t="shared" ca="1" si="770"/>
        <v>4.1360419763536167E-2</v>
      </c>
      <c r="T939" s="1">
        <f t="shared" ca="1" si="771"/>
        <v>4.1609202047112687E-2</v>
      </c>
      <c r="U939" s="1">
        <f t="shared" ca="1" si="772"/>
        <v>4.1900597896275836E-2</v>
      </c>
      <c r="V939" s="1">
        <f t="shared" ca="1" si="773"/>
        <v>4.223760073739076E-2</v>
      </c>
      <c r="W939" s="1">
        <f t="shared" ca="1" si="774"/>
        <v>4.2622710125978243E-2</v>
      </c>
      <c r="X939" s="1">
        <f t="shared" ca="1" si="775"/>
        <v>4.3057932121918177E-2</v>
      </c>
      <c r="Y939" s="1">
        <f t="shared" ca="1" si="776"/>
        <v>4.3544783203391904E-2</v>
      </c>
      <c r="Z939" s="1">
        <f t="shared" ca="1" si="777"/>
        <v>4.4084292108187893E-2</v>
      </c>
      <c r="AA939" s="1">
        <f t="shared" ca="1" si="778"/>
        <v>4.4676992592032977E-2</v>
      </c>
      <c r="AB939" s="1">
        <f t="shared" ca="1" si="779"/>
        <v>4.5322897507714018E-2</v>
      </c>
      <c r="AC939" s="1">
        <f t="shared" ca="1" si="780"/>
        <v>4.6021441758942086E-2</v>
      </c>
      <c r="AD939" s="1">
        <f t="shared" ca="1" si="781"/>
        <v>4.6771380629402635E-2</v>
      </c>
      <c r="AE939" s="1">
        <f t="shared" ca="1" si="782"/>
        <v>4.7570633461049928E-2</v>
      </c>
      <c r="AF939" s="1">
        <f t="shared" ca="1" si="783"/>
        <v>4.8416072955586545E-2</v>
      </c>
      <c r="AG939" s="1">
        <f t="shared" ca="1" si="784"/>
        <v>4.9303277824406112E-2</v>
      </c>
      <c r="AH939" s="1">
        <f t="shared" ca="1" si="785"/>
        <v>5.02262879823916E-2</v>
      </c>
      <c r="AI939" s="1">
        <f t="shared" ca="1" si="786"/>
        <v>5.1177419779201892E-2</v>
      </c>
      <c r="AJ939" s="1">
        <f t="shared" ca="1" si="787"/>
        <v>5.2147203969851418E-2</v>
      </c>
      <c r="AK939" s="1">
        <f t="shared" ca="1" si="788"/>
        <v>5.3124492725025389E-2</v>
      </c>
      <c r="AL939" s="1">
        <f t="shared" ca="1" si="789"/>
        <v>5.4096743607852153E-2</v>
      </c>
      <c r="AM939" s="1">
        <f t="shared" ca="1" si="790"/>
        <v>5.5050442832796517E-2</v>
      </c>
      <c r="AN939" s="1">
        <f t="shared" ca="1" si="791"/>
        <v>5.5971608429516803E-2</v>
      </c>
      <c r="AO939" s="1">
        <f t="shared" ca="1" si="792"/>
        <v>5.6846351148849179E-2</v>
      </c>
      <c r="AP939" s="1">
        <f t="shared" ca="1" si="793"/>
        <v>5.7661574432234033E-2</v>
      </c>
      <c r="AQ939" s="1">
        <f t="shared" ca="1" si="794"/>
        <v>5.8406004759196842E-2</v>
      </c>
      <c r="AR939" s="1">
        <f t="shared" ca="1" si="795"/>
        <v>5.9071724603955794E-2</v>
      </c>
      <c r="AS939" s="1">
        <f t="shared" ca="1" si="796"/>
        <v>5.9656098959970205E-2</v>
      </c>
      <c r="AT939" s="1">
        <f t="shared" ca="1" si="797"/>
        <v>6.0163490589696819E-2</v>
      </c>
      <c r="AU939" s="1">
        <f t="shared" ca="1" si="798"/>
        <v>6.060583060688151E-2</v>
      </c>
      <c r="AV939" s="1">
        <f t="shared" ca="1" si="799"/>
        <v>6.1001516759922311E-2</v>
      </c>
      <c r="AW939" s="1">
        <f t="shared" ca="1" si="800"/>
        <v>6.1373357886949496E-2</v>
      </c>
      <c r="AX939" s="1">
        <f t="shared" ca="1" si="801"/>
        <v>6.1747221952658568E-2</v>
      </c>
      <c r="AY939" s="1">
        <f t="shared" ca="1" si="802"/>
        <v>6.2150941496015133E-2</v>
      </c>
      <c r="AZ939" s="1">
        <f t="shared" ca="1" si="751"/>
        <v>6.2600240011405794E-2</v>
      </c>
      <c r="BC939" s="1">
        <f t="shared" ca="1" si="803"/>
        <v>-1.8452175843092755</v>
      </c>
      <c r="BD939" s="1">
        <f t="shared" ca="1" si="803"/>
        <v>1.1174929329795287</v>
      </c>
      <c r="BE939" s="1">
        <f t="shared" ca="1" si="803"/>
        <v>-0.24395539229864127</v>
      </c>
    </row>
    <row r="940" spans="1:57" x14ac:dyDescent="0.2">
      <c r="A940" s="118">
        <f t="shared" si="752"/>
        <v>9.2799999999998466</v>
      </c>
      <c r="B940" s="1">
        <f t="shared" ca="1" si="753"/>
        <v>3.8734061449230112E-2</v>
      </c>
      <c r="C940" s="1">
        <f t="shared" ca="1" si="754"/>
        <v>3.8948750163911743E-2</v>
      </c>
      <c r="D940" s="1">
        <f t="shared" ca="1" si="755"/>
        <v>3.9142598098727555E-2</v>
      </c>
      <c r="E940" s="1">
        <f t="shared" ca="1" si="756"/>
        <v>3.9317333724492906E-2</v>
      </c>
      <c r="F940" s="1">
        <f t="shared" ca="1" si="757"/>
        <v>3.9474447075738016E-2</v>
      </c>
      <c r="G940" s="1">
        <f t="shared" ca="1" si="758"/>
        <v>3.9615498564131914E-2</v>
      </c>
      <c r="H940" s="1">
        <f t="shared" ca="1" si="759"/>
        <v>3.9742372523851474E-2</v>
      </c>
      <c r="I940" s="1">
        <f t="shared" ca="1" si="760"/>
        <v>3.9857461184287055E-2</v>
      </c>
      <c r="J940" s="1">
        <f t="shared" ca="1" si="761"/>
        <v>3.9963768307188847E-2</v>
      </c>
      <c r="K940" s="1">
        <f t="shared" ca="1" si="762"/>
        <v>4.0064930247037091E-2</v>
      </c>
      <c r="L940" s="1">
        <f t="shared" ca="1" si="763"/>
        <v>4.0165162597689395E-2</v>
      </c>
      <c r="M940" s="1">
        <f t="shared" ca="1" si="764"/>
        <v>4.0269149226938174E-2</v>
      </c>
      <c r="N940" s="1">
        <f t="shared" ca="1" si="765"/>
        <v>4.0381895040298717E-2</v>
      </c>
      <c r="O940" s="1">
        <f t="shared" ca="1" si="766"/>
        <v>4.0508563838820101E-2</v>
      </c>
      <c r="P940" s="1">
        <f t="shared" ca="1" si="767"/>
        <v>4.0654319249210119E-2</v>
      </c>
      <c r="Q940" s="1">
        <f t="shared" ca="1" si="768"/>
        <v>4.0824181646220307E-2</v>
      </c>
      <c r="R940" s="1">
        <f t="shared" ca="1" si="769"/>
        <v>4.1022908780237038E-2</v>
      </c>
      <c r="S940" s="1">
        <f t="shared" ca="1" si="770"/>
        <v>4.1254903342113868E-2</v>
      </c>
      <c r="T940" s="1">
        <f t="shared" ca="1" si="771"/>
        <v>4.152414720697193E-2</v>
      </c>
      <c r="U940" s="1">
        <f t="shared" ca="1" si="772"/>
        <v>4.1834159557794168E-2</v>
      </c>
      <c r="V940" s="1">
        <f t="shared" ca="1" si="773"/>
        <v>4.2187974428114568E-2</v>
      </c>
      <c r="W940" s="1">
        <f t="shared" ca="1" si="774"/>
        <v>4.2588132381415962E-2</v>
      </c>
      <c r="X940" s="1">
        <f t="shared" ca="1" si="775"/>
        <v>4.3036680909114958E-2</v>
      </c>
      <c r="Y940" s="1">
        <f t="shared" ca="1" si="776"/>
        <v>4.3535178242821312E-2</v>
      </c>
      <c r="Z940" s="1">
        <f t="shared" ca="1" si="777"/>
        <v>4.4084694943750634E-2</v>
      </c>
      <c r="AA940" s="1">
        <f t="shared" ca="1" si="778"/>
        <v>4.4685806209469485E-2</v>
      </c>
      <c r="AB940" s="1">
        <f t="shared" ca="1" si="779"/>
        <v>4.5338565246975271E-2</v>
      </c>
      <c r="AC940" s="1">
        <f t="shared" ca="1" si="780"/>
        <v>4.6042445247227226E-2</v>
      </c>
      <c r="AD940" s="1">
        <f t="shared" ca="1" si="781"/>
        <v>4.6796236533278517E-2</v>
      </c>
      <c r="AE940" s="1">
        <f t="shared" ca="1" si="782"/>
        <v>4.7597889064299445E-2</v>
      </c>
      <c r="AF940" s="1">
        <f t="shared" ca="1" si="783"/>
        <v>4.8444300920693663E-2</v>
      </c>
      <c r="AG940" s="1">
        <f t="shared" ca="1" si="784"/>
        <v>4.9331070927221984E-2</v>
      </c>
      <c r="AH940" s="1">
        <f t="shared" ca="1" si="785"/>
        <v>5.0252254977725161E-2</v>
      </c>
      <c r="AI940" s="1">
        <f t="shared" ca="1" si="786"/>
        <v>5.1200183661475954E-2</v>
      </c>
      <c r="AJ940" s="1">
        <f t="shared" ca="1" si="787"/>
        <v>5.2165403567172315E-2</v>
      </c>
      <c r="AK940" s="1">
        <f t="shared" ca="1" si="788"/>
        <v>5.3136787799773995E-2</v>
      </c>
      <c r="AL940" s="1">
        <f t="shared" ca="1" si="789"/>
        <v>5.4101822726917048E-2</v>
      </c>
      <c r="AM940" s="1">
        <f t="shared" ca="1" si="790"/>
        <v>5.504703283894808E-2</v>
      </c>
      <c r="AN940" s="1">
        <f t="shared" ca="1" si="791"/>
        <v>5.5958485091941415E-2</v>
      </c>
      <c r="AO940" s="1">
        <f t="shared" ca="1" si="792"/>
        <v>5.68223526427801E-2</v>
      </c>
      <c r="AP940" s="1">
        <f t="shared" ca="1" si="793"/>
        <v>5.7625621499715618E-2</v>
      </c>
      <c r="AQ940" s="1">
        <f t="shared" ca="1" si="794"/>
        <v>5.8357131023582191E-2</v>
      </c>
      <c r="AR940" s="1">
        <f t="shared" ca="1" si="795"/>
        <v>5.9009114887526956E-2</v>
      </c>
      <c r="AS940" s="1">
        <f t="shared" ca="1" si="796"/>
        <v>5.9579123540273393E-2</v>
      </c>
      <c r="AT940" s="1">
        <f t="shared" ca="1" si="797"/>
        <v>6.0071716761420355E-2</v>
      </c>
      <c r="AU940" s="1">
        <f t="shared" ca="1" si="798"/>
        <v>6.0499001033562851E-2</v>
      </c>
      <c r="AV940" s="1">
        <f t="shared" ca="1" si="799"/>
        <v>6.0879509024046652E-2</v>
      </c>
      <c r="AW940" s="1">
        <f t="shared" ca="1" si="800"/>
        <v>6.1236158428024635E-2</v>
      </c>
      <c r="AX940" s="1">
        <f t="shared" ca="1" si="801"/>
        <v>6.1594905513466518E-2</v>
      </c>
      <c r="AY940" s="1">
        <f t="shared" ca="1" si="802"/>
        <v>6.1983391393344286E-2</v>
      </c>
      <c r="AZ940" s="1">
        <f t="shared" ca="1" si="751"/>
        <v>6.2416166464621427E-2</v>
      </c>
      <c r="BC940" s="1">
        <f t="shared" ca="1" si="803"/>
        <v>-0.24552577563173728</v>
      </c>
      <c r="BD940" s="1">
        <f t="shared" ca="1" si="803"/>
        <v>0.58285898313476725</v>
      </c>
      <c r="BE940" s="1">
        <f t="shared" ca="1" si="803"/>
        <v>0.87907612754275011</v>
      </c>
    </row>
    <row r="941" spans="1:57" x14ac:dyDescent="0.2">
      <c r="A941" s="118">
        <f t="shared" si="752"/>
        <v>9.2899999999998464</v>
      </c>
      <c r="B941" s="1">
        <f t="shared" ca="1" si="753"/>
        <v>3.8603048267813411E-2</v>
      </c>
      <c r="C941" s="1">
        <f t="shared" ca="1" si="754"/>
        <v>3.8811529621265342E-2</v>
      </c>
      <c r="D941" s="1">
        <f t="shared" ca="1" si="755"/>
        <v>3.8997442286488063E-2</v>
      </c>
      <c r="E941" s="1">
        <f t="shared" ca="1" si="756"/>
        <v>3.9162626848361921E-2</v>
      </c>
      <c r="F941" s="1">
        <f t="shared" ca="1" si="757"/>
        <v>3.9308688803688915E-2</v>
      </c>
      <c r="G941" s="1">
        <f t="shared" ca="1" si="758"/>
        <v>3.9437306771128229E-2</v>
      </c>
      <c r="H941" s="1">
        <f t="shared" ca="1" si="759"/>
        <v>3.9550485096766029E-2</v>
      </c>
      <c r="I941" s="1">
        <f t="shared" ca="1" si="760"/>
        <v>3.9650736623779395E-2</v>
      </c>
      <c r="J941" s="1">
        <f t="shared" ca="1" si="761"/>
        <v>3.9741185035966277E-2</v>
      </c>
      <c r="K941" s="1">
        <f t="shared" ca="1" si="762"/>
        <v>3.9825584744244295E-2</v>
      </c>
      <c r="L941" s="1">
        <f t="shared" ca="1" si="763"/>
        <v>3.9908266654177391E-2</v>
      </c>
      <c r="M941" s="1">
        <f t="shared" ca="1" si="764"/>
        <v>3.9994026709191319E-2</v>
      </c>
      <c r="N941" s="1">
        <f t="shared" ca="1" si="765"/>
        <v>4.0087978553502115E-2</v>
      </c>
      <c r="O941" s="1">
        <f t="shared" ca="1" si="766"/>
        <v>4.0195391614054013E-2</v>
      </c>
      <c r="P941" s="1">
        <f t="shared" ca="1" si="767"/>
        <v>4.0321532480825172E-2</v>
      </c>
      <c r="Q941" s="1">
        <f t="shared" ca="1" si="768"/>
        <v>4.0471522403541647E-2</v>
      </c>
      <c r="R941" s="1">
        <f t="shared" ca="1" si="769"/>
        <v>4.0650218530361458E-2</v>
      </c>
      <c r="S941" s="1">
        <f t="shared" ca="1" si="770"/>
        <v>4.0862122052991993E-2</v>
      </c>
      <c r="T941" s="1">
        <f t="shared" ca="1" si="771"/>
        <v>4.1111312951383844E-2</v>
      </c>
      <c r="U941" s="1">
        <f t="shared" ca="1" si="772"/>
        <v>4.140140850783041E-2</v>
      </c>
      <c r="V941" s="1">
        <f t="shared" ca="1" si="773"/>
        <v>4.1735541115575057E-2</v>
      </c>
      <c r="W941" s="1">
        <f t="shared" ca="1" si="774"/>
        <v>4.2116350099058807E-2</v>
      </c>
      <c r="X941" s="1">
        <f t="shared" ca="1" si="775"/>
        <v>4.2545982132197499E-2</v>
      </c>
      <c r="Y941" s="1">
        <f t="shared" ca="1" si="776"/>
        <v>4.3026094945953934E-2</v>
      </c>
      <c r="Z941" s="1">
        <f t="shared" ca="1" si="777"/>
        <v>4.3557858661863777E-2</v>
      </c>
      <c r="AA941" s="1">
        <f t="shared" ca="1" si="778"/>
        <v>4.4141947642105404E-2</v>
      </c>
      <c r="AB941" s="1">
        <f t="shared" ca="1" si="779"/>
        <v>4.4778513151072181E-2</v>
      </c>
      <c r="AC941" s="1">
        <f t="shared" ca="1" si="780"/>
        <v>4.5467124346538546E-2</v>
      </c>
      <c r="AD941" s="1">
        <f t="shared" ca="1" si="781"/>
        <v>4.6206664247007034E-2</v>
      </c>
      <c r="AE941" s="1">
        <f t="shared" ca="1" si="782"/>
        <v>4.6995171068618335E-2</v>
      </c>
      <c r="AF941" s="1">
        <f t="shared" ca="1" si="783"/>
        <v>4.7829625909695153E-2</v>
      </c>
      <c r="AG941" s="1">
        <f t="shared" ca="1" si="784"/>
        <v>4.8705705370201982E-2</v>
      </c>
      <c r="AH941" s="1">
        <f t="shared" ca="1" si="785"/>
        <v>4.9617539032675129E-2</v>
      </c>
      <c r="AI941" s="1">
        <f t="shared" ca="1" si="786"/>
        <v>5.05575295024073E-2</v>
      </c>
      <c r="AJ941" s="1">
        <f t="shared" ca="1" si="787"/>
        <v>5.1516297048316444E-2</v>
      </c>
      <c r="AK941" s="1">
        <f t="shared" ca="1" si="788"/>
        <v>5.2482793611566179E-2</v>
      </c>
      <c r="AL941" s="1">
        <f t="shared" ca="1" si="789"/>
        <v>5.3444592298252422E-2</v>
      </c>
      <c r="AM941" s="1">
        <f t="shared" ca="1" si="790"/>
        <v>5.4388313832138921E-2</v>
      </c>
      <c r="AN941" s="1">
        <f t="shared" ca="1" si="791"/>
        <v>5.5300132109833276E-2</v>
      </c>
      <c r="AO941" s="1">
        <f t="shared" ca="1" si="792"/>
        <v>5.6166340842005363E-2</v>
      </c>
      <c r="AP941" s="1">
        <f t="shared" ca="1" si="793"/>
        <v>5.6974066954532387E-2</v>
      </c>
      <c r="AQ941" s="1">
        <f t="shared" ca="1" si="794"/>
        <v>5.7712321200434374E-2</v>
      </c>
      <c r="AR941" s="1">
        <f t="shared" ca="1" si="795"/>
        <v>5.8373546881438795E-2</v>
      </c>
      <c r="AS941" s="1">
        <f t="shared" ca="1" si="796"/>
        <v>5.8955537877295495E-2</v>
      </c>
      <c r="AT941" s="1">
        <f t="shared" ca="1" si="797"/>
        <v>5.9463108296304239E-2</v>
      </c>
      <c r="AU941" s="1">
        <f t="shared" ca="1" si="798"/>
        <v>5.9908596925435834E-2</v>
      </c>
      <c r="AV941" s="1">
        <f t="shared" ca="1" si="799"/>
        <v>6.0310728574269931E-2</v>
      </c>
      <c r="AW941" s="1">
        <f t="shared" ca="1" si="800"/>
        <v>6.0692587128431709E-2</v>
      </c>
      <c r="AX941" s="1">
        <f t="shared" ca="1" si="801"/>
        <v>6.1080269309104401E-2</v>
      </c>
      <c r="AY941" s="1">
        <f t="shared" ca="1" si="802"/>
        <v>6.1501262914362469E-2</v>
      </c>
      <c r="AZ941" s="1">
        <f t="shared" ca="1" si="751"/>
        <v>6.1969052245832081E-2</v>
      </c>
      <c r="BC941" s="1">
        <f t="shared" ca="1" si="803"/>
        <v>-0.74957095920965955</v>
      </c>
      <c r="BD941" s="1">
        <f t="shared" ca="1" si="803"/>
        <v>-0.62455718399028015</v>
      </c>
      <c r="BE941" s="1">
        <f t="shared" ca="1" si="803"/>
        <v>-0.26225723803526169</v>
      </c>
    </row>
    <row r="942" spans="1:57" x14ac:dyDescent="0.2">
      <c r="A942" s="118">
        <f t="shared" si="752"/>
        <v>9.2999999999998462</v>
      </c>
      <c r="B942" s="1">
        <f t="shared" ca="1" si="753"/>
        <v>3.9605726267553931E-2</v>
      </c>
      <c r="C942" s="1">
        <f t="shared" ca="1" si="754"/>
        <v>3.9742775927237586E-2</v>
      </c>
      <c r="D942" s="1">
        <f t="shared" ca="1" si="755"/>
        <v>3.9860308442009947E-2</v>
      </c>
      <c r="E942" s="1">
        <f t="shared" ca="1" si="756"/>
        <v>3.9960123887035202E-2</v>
      </c>
      <c r="F942" s="1">
        <f t="shared" ca="1" si="757"/>
        <v>4.0043790585536185E-2</v>
      </c>
      <c r="G942" s="1">
        <f t="shared" ca="1" si="758"/>
        <v>4.011295270851533E-2</v>
      </c>
      <c r="H942" s="1">
        <f t="shared" ca="1" si="759"/>
        <v>4.0169581935260344E-2</v>
      </c>
      <c r="I942" s="1">
        <f t="shared" ca="1" si="760"/>
        <v>4.0216159018154965E-2</v>
      </c>
      <c r="J942" s="1">
        <f t="shared" ca="1" si="761"/>
        <v>4.0255774834987386E-2</v>
      </c>
      <c r="K942" s="1">
        <f t="shared" ca="1" si="762"/>
        <v>4.0292149107472704E-2</v>
      </c>
      <c r="L942" s="1">
        <f t="shared" ca="1" si="763"/>
        <v>4.0329575297414433E-2</v>
      </c>
      <c r="M942" s="1">
        <f t="shared" ca="1" si="764"/>
        <v>4.0372808666387712E-2</v>
      </c>
      <c r="N942" s="1">
        <f t="shared" ca="1" si="765"/>
        <v>4.0426918844307928E-2</v>
      </c>
      <c r="O942" s="1">
        <f t="shared" ca="1" si="766"/>
        <v>4.0497128140016679E-2</v>
      </c>
      <c r="P942" s="1">
        <f t="shared" ca="1" si="767"/>
        <v>4.0588653374251271E-2</v>
      </c>
      <c r="Q942" s="1">
        <f t="shared" ca="1" si="768"/>
        <v>4.0706563951422942E-2</v>
      </c>
      <c r="R942" s="1">
        <f t="shared" ca="1" si="769"/>
        <v>4.0855663708777697E-2</v>
      </c>
      <c r="S942" s="1">
        <f t="shared" ca="1" si="770"/>
        <v>4.1040399640210966E-2</v>
      </c>
      <c r="T942" s="1">
        <f t="shared" ca="1" si="771"/>
        <v>4.1264797139647133E-2</v>
      </c>
      <c r="U942" s="1">
        <f t="shared" ca="1" si="772"/>
        <v>4.1532418903152742E-2</v>
      </c>
      <c r="V942" s="1">
        <f t="shared" ca="1" si="773"/>
        <v>4.1846343000960212E-2</v>
      </c>
      <c r="W942" s="1">
        <f t="shared" ca="1" si="774"/>
        <v>4.2209154836154276E-2</v>
      </c>
      <c r="X942" s="1">
        <f t="shared" ca="1" si="775"/>
        <v>4.262294758074181E-2</v>
      </c>
      <c r="Y942" s="1">
        <f t="shared" ca="1" si="776"/>
        <v>4.3089325775512666E-2</v>
      </c>
      <c r="Z942" s="1">
        <f t="shared" ca="1" si="777"/>
        <v>4.3609406403663134E-2</v>
      </c>
      <c r="AA942" s="1">
        <f t="shared" ca="1" si="778"/>
        <v>4.4183810279093787E-2</v>
      </c>
      <c r="AB942" s="1">
        <f t="shared" ca="1" si="779"/>
        <v>4.4812633991037035E-2</v>
      </c>
      <c r="AC942" s="1">
        <f t="shared" ca="1" si="780"/>
        <v>4.5495389907909918E-2</v>
      </c>
      <c r="AD942" s="1">
        <f t="shared" ca="1" si="781"/>
        <v>4.6230900964149453E-2</v>
      </c>
      <c r="AE942" s="1">
        <f t="shared" ca="1" si="782"/>
        <v>4.7017140837340397E-2</v>
      </c>
      <c r="AF942" s="1">
        <f t="shared" ca="1" si="783"/>
        <v>4.7851020848124919E-2</v>
      </c>
      <c r="AG942" s="1">
        <f t="shared" ca="1" si="784"/>
        <v>4.8728142599195716E-2</v>
      </c>
      <c r="AH942" s="1">
        <f t="shared" ca="1" si="785"/>
        <v>4.9642556637585857E-2</v>
      </c>
      <c r="AI942" s="1">
        <f t="shared" ca="1" si="786"/>
        <v>5.0586584927146697E-2</v>
      </c>
      <c r="AJ942" s="1">
        <f t="shared" ca="1" si="787"/>
        <v>5.1550768829390567E-2</v>
      </c>
      <c r="AK942" s="1">
        <f t="shared" ca="1" si="788"/>
        <v>5.2523986588984758E-2</v>
      </c>
      <c r="AL942" s="1">
        <f t="shared" ca="1" si="789"/>
        <v>5.3493745549638927E-2</v>
      </c>
      <c r="AM942" s="1">
        <f t="shared" ca="1" si="790"/>
        <v>5.4446610191930978E-2</v>
      </c>
      <c r="AN942" s="1">
        <f t="shared" ca="1" si="791"/>
        <v>5.536870893452156E-2</v>
      </c>
      <c r="AO942" s="1">
        <f t="shared" ca="1" si="792"/>
        <v>5.6246303758398869E-2</v>
      </c>
      <c r="AP942" s="1">
        <f t="shared" ca="1" si="793"/>
        <v>5.7066510425811734E-2</v>
      </c>
      <c r="AQ942" s="1">
        <f t="shared" ca="1" si="794"/>
        <v>5.7818359155948587E-2</v>
      </c>
      <c r="AR942" s="1">
        <f t="shared" ca="1" si="795"/>
        <v>5.8494350864420841E-2</v>
      </c>
      <c r="AS942" s="1">
        <f t="shared" ca="1" si="796"/>
        <v>5.9092370389212924E-2</v>
      </c>
      <c r="AT942" s="1">
        <f t="shared" ca="1" si="797"/>
        <v>5.9617333036093706E-2</v>
      </c>
      <c r="AU942" s="1">
        <f t="shared" ca="1" si="798"/>
        <v>6.0081656402421656E-2</v>
      </c>
      <c r="AV942" s="1">
        <f t="shared" ca="1" si="799"/>
        <v>6.0504104230229783E-2</v>
      </c>
      <c r="AW942" s="1">
        <f t="shared" ca="1" si="800"/>
        <v>6.0907773390125097E-2</v>
      </c>
      <c r="AX942" s="1">
        <f t="shared" ca="1" si="801"/>
        <v>6.131874249039683E-2</v>
      </c>
      <c r="AY942" s="1">
        <f t="shared" ca="1" si="802"/>
        <v>6.1764175067867813E-2</v>
      </c>
      <c r="AZ942" s="1">
        <f t="shared" ca="1" si="751"/>
        <v>6.2256307829292139E-2</v>
      </c>
      <c r="BC942" s="1">
        <f t="shared" ref="BC942:BE973" ca="1" si="804">RAND()+RAND()+RAND()+RAND()+RAND()+RAND()+RAND()+RAND()+RAND()+RAND()+RAND()+RAND()-6</f>
        <v>0.3286179011521897</v>
      </c>
      <c r="BD942" s="1">
        <f t="shared" ca="1" si="804"/>
        <v>-0.77008955538586932</v>
      </c>
      <c r="BE942" s="1">
        <f t="shared" ca="1" si="804"/>
        <v>-1.0804785699694932</v>
      </c>
    </row>
    <row r="943" spans="1:57" x14ac:dyDescent="0.2">
      <c r="A943" s="118">
        <f t="shared" si="752"/>
        <v>9.309999999999846</v>
      </c>
      <c r="B943" s="1">
        <f t="shared" ca="1" si="753"/>
        <v>3.9089931161626276E-2</v>
      </c>
      <c r="C943" s="1">
        <f t="shared" ca="1" si="754"/>
        <v>3.9295619417878236E-2</v>
      </c>
      <c r="D943" s="1">
        <f t="shared" ca="1" si="755"/>
        <v>3.9466181561972659E-2</v>
      </c>
      <c r="E943" s="1">
        <f t="shared" ca="1" si="756"/>
        <v>3.9604172504681241E-2</v>
      </c>
      <c r="F943" s="1">
        <f t="shared" ca="1" si="757"/>
        <v>3.9711918728767039E-2</v>
      </c>
      <c r="G943" s="1">
        <f t="shared" ca="1" si="758"/>
        <v>3.9791825271793833E-2</v>
      </c>
      <c r="H943" s="1">
        <f t="shared" ca="1" si="759"/>
        <v>3.9846626436371907E-2</v>
      </c>
      <c r="I943" s="1">
        <f t="shared" ca="1" si="760"/>
        <v>3.9879566148388251E-2</v>
      </c>
      <c r="J943" s="1">
        <f t="shared" ca="1" si="761"/>
        <v>3.9894497720558392E-2</v>
      </c>
      <c r="K943" s="1">
        <f t="shared" ca="1" si="762"/>
        <v>3.9895901408904658E-2</v>
      </c>
      <c r="L943" s="1">
        <f t="shared" ca="1" si="763"/>
        <v>3.9888828445309284E-2</v>
      </c>
      <c r="M943" s="1">
        <f t="shared" ca="1" si="764"/>
        <v>3.9878788621448724E-2</v>
      </c>
      <c r="N943" s="1">
        <f t="shared" ca="1" si="765"/>
        <v>3.9871602769462597E-2</v>
      </c>
      <c r="O943" s="1">
        <f t="shared" ca="1" si="766"/>
        <v>3.9873241305668036E-2</v>
      </c>
      <c r="P943" s="1">
        <f t="shared" ca="1" si="767"/>
        <v>3.9889666518640954E-2</v>
      </c>
      <c r="Q943" s="1">
        <f t="shared" ca="1" si="768"/>
        <v>3.9926691216766744E-2</v>
      </c>
      <c r="R943" s="1">
        <f t="shared" ca="1" si="769"/>
        <v>3.9989861187242341E-2</v>
      </c>
      <c r="S943" s="1">
        <f t="shared" ca="1" si="770"/>
        <v>4.0084364496987872E-2</v>
      </c>
      <c r="T943" s="1">
        <f t="shared" ca="1" si="771"/>
        <v>4.0214967232498421E-2</v>
      </c>
      <c r="U943" s="1">
        <f t="shared" ca="1" si="772"/>
        <v>4.0385972787478915E-2</v>
      </c>
      <c r="V943" s="1">
        <f t="shared" ca="1" si="773"/>
        <v>4.0601200195784878E-2</v>
      </c>
      <c r="W943" s="1">
        <f t="shared" ca="1" si="774"/>
        <v>4.0863976226134614E-2</v>
      </c>
      <c r="X943" s="1">
        <f t="shared" ca="1" si="775"/>
        <v>4.1177135833461699E-2</v>
      </c>
      <c r="Y943" s="1">
        <f t="shared" ca="1" si="776"/>
        <v>4.1543025648020634E-2</v>
      </c>
      <c r="Z943" s="1">
        <f t="shared" ca="1" si="777"/>
        <v>4.1963504785070493E-2</v>
      </c>
      <c r="AA943" s="1">
        <f t="shared" ca="1" si="778"/>
        <v>4.2439935766297322E-2</v>
      </c>
      <c r="AB943" s="1">
        <f t="shared" ca="1" si="779"/>
        <v>4.2973155742089583E-2</v>
      </c>
      <c r="AC943" s="1">
        <f t="shared" ca="1" si="780"/>
        <v>4.3563415504213679E-2</v>
      </c>
      <c r="AD943" s="1">
        <f t="shared" ca="1" si="781"/>
        <v>4.4210273092552224E-2</v>
      </c>
      <c r="AE943" s="1">
        <f t="shared" ca="1" si="782"/>
        <v>4.4912432819952497E-2</v>
      </c>
      <c r="AF943" s="1">
        <f t="shared" ca="1" si="783"/>
        <v>4.5667531403585239E-2</v>
      </c>
      <c r="AG943" s="1">
        <f t="shared" ca="1" si="784"/>
        <v>4.6471890646707648E-2</v>
      </c>
      <c r="AH943" s="1">
        <f t="shared" ca="1" si="785"/>
        <v>4.7320277307331723E-2</v>
      </c>
      <c r="AI943" s="1">
        <f t="shared" ca="1" si="786"/>
        <v>4.8205728021149113E-2</v>
      </c>
      <c r="AJ943" s="1">
        <f t="shared" ca="1" si="787"/>
        <v>4.9119500625085653E-2</v>
      </c>
      <c r="AK943" s="1">
        <f t="shared" ca="1" si="788"/>
        <v>5.0051195104595443E-2</v>
      </c>
      <c r="AL943" s="1">
        <f t="shared" ca="1" si="789"/>
        <v>5.0989048509986819E-2</v>
      </c>
      <c r="AM943" s="1">
        <f t="shared" ca="1" si="790"/>
        <v>5.192036457255754E-2</v>
      </c>
      <c r="AN943" s="1">
        <f t="shared" ca="1" si="791"/>
        <v>5.2832021786587566E-2</v>
      </c>
      <c r="AO943" s="1">
        <f t="shared" ca="1" si="792"/>
        <v>5.371104609330539E-2</v>
      </c>
      <c r="AP943" s="1">
        <f t="shared" ca="1" si="793"/>
        <v>5.4545337982528336E-2</v>
      </c>
      <c r="AQ943" s="1">
        <f t="shared" ca="1" si="794"/>
        <v>5.5324743181168486E-2</v>
      </c>
      <c r="AR943" s="1">
        <f t="shared" ca="1" si="795"/>
        <v>5.604261616420915E-2</v>
      </c>
      <c r="AS943" s="1">
        <f t="shared" ca="1" si="796"/>
        <v>5.669772821125494E-2</v>
      </c>
      <c r="AT943" s="1">
        <f t="shared" ca="1" si="797"/>
        <v>5.7295890656403156E-2</v>
      </c>
      <c r="AU943" s="1">
        <f t="shared" ca="1" si="798"/>
        <v>5.7850394388442167E-2</v>
      </c>
      <c r="AV943" s="1">
        <f t="shared" ca="1" si="799"/>
        <v>5.8380836841509839E-2</v>
      </c>
      <c r="AW943" s="1">
        <f t="shared" ca="1" si="800"/>
        <v>5.8911122527838429E-2</v>
      </c>
      <c r="AX943" s="1">
        <f t="shared" ca="1" si="801"/>
        <v>5.9468101098456946E-2</v>
      </c>
      <c r="AY943" s="1">
        <f t="shared" ca="1" si="802"/>
        <v>6.0079388640865122E-2</v>
      </c>
      <c r="AZ943" s="1">
        <f t="shared" ca="1" si="751"/>
        <v>6.0756796408288502E-2</v>
      </c>
      <c r="BC943" s="1">
        <f t="shared" ca="1" si="804"/>
        <v>-2.3884971549789826</v>
      </c>
      <c r="BD943" s="1">
        <f t="shared" ca="1" si="804"/>
        <v>-2.8120420338578178</v>
      </c>
      <c r="BE943" s="1">
        <f t="shared" ca="1" si="804"/>
        <v>-3.6435062035263144E-2</v>
      </c>
    </row>
    <row r="944" spans="1:57" x14ac:dyDescent="0.2">
      <c r="A944" s="118">
        <f t="shared" si="752"/>
        <v>9.3199999999998457</v>
      </c>
      <c r="B944" s="1">
        <f t="shared" ca="1" si="753"/>
        <v>3.8139223162248555E-2</v>
      </c>
      <c r="C944" s="1">
        <f t="shared" ca="1" si="754"/>
        <v>3.8257748562909547E-2</v>
      </c>
      <c r="D944" s="1">
        <f t="shared" ca="1" si="755"/>
        <v>3.8349535670502727E-2</v>
      </c>
      <c r="E944" s="1">
        <f t="shared" ca="1" si="756"/>
        <v>3.8416829769673366E-2</v>
      </c>
      <c r="F944" s="1">
        <f t="shared" ca="1" si="757"/>
        <v>3.8461651028652545E-2</v>
      </c>
      <c r="G944" s="1">
        <f t="shared" ca="1" si="758"/>
        <v>3.8486100858488012E-2</v>
      </c>
      <c r="H944" s="1">
        <f t="shared" ca="1" si="759"/>
        <v>3.8492611667903617E-2</v>
      </c>
      <c r="I944" s="1">
        <f t="shared" ca="1" si="760"/>
        <v>3.8484126013305489E-2</v>
      </c>
      <c r="J944" s="1">
        <f t="shared" ca="1" si="761"/>
        <v>3.8464195076111485E-2</v>
      </c>
      <c r="K944" s="1">
        <f t="shared" ca="1" si="762"/>
        <v>3.8436995063153984E-2</v>
      </c>
      <c r="L944" s="1">
        <f t="shared" ca="1" si="763"/>
        <v>3.8407270383381764E-2</v>
      </c>
      <c r="M944" s="1">
        <f t="shared" ca="1" si="764"/>
        <v>3.8380220763802465E-2</v>
      </c>
      <c r="N944" s="1">
        <f t="shared" ca="1" si="765"/>
        <v>3.8361353648672346E-2</v>
      </c>
      <c r="O944" s="1">
        <f t="shared" ca="1" si="766"/>
        <v>3.8356322980778734E-2</v>
      </c>
      <c r="P944" s="1">
        <f t="shared" ca="1" si="767"/>
        <v>3.8370771947046245E-2</v>
      </c>
      <c r="Q944" s="1">
        <f t="shared" ca="1" si="768"/>
        <v>3.8410192202541368E-2</v>
      </c>
      <c r="R944" s="1">
        <f t="shared" ca="1" si="769"/>
        <v>3.8479806938660814E-2</v>
      </c>
      <c r="S944" s="1">
        <f t="shared" ca="1" si="770"/>
        <v>3.8584480759527723E-2</v>
      </c>
      <c r="T944" s="1">
        <f t="shared" ca="1" si="771"/>
        <v>3.8728655916096651E-2</v>
      </c>
      <c r="U944" s="1">
        <f t="shared" ca="1" si="772"/>
        <v>3.8916311976817969E-2</v>
      </c>
      <c r="V944" s="1">
        <f t="shared" ca="1" si="773"/>
        <v>3.9150944418997899E-2</v>
      </c>
      <c r="W944" s="1">
        <f t="shared" ca="1" si="774"/>
        <v>3.9435556857121593E-2</v>
      </c>
      <c r="X944" s="1">
        <f t="shared" ca="1" si="775"/>
        <v>3.9772661506967462E-2</v>
      </c>
      <c r="Y944" s="1">
        <f t="shared" ca="1" si="776"/>
        <v>4.0164282560894014E-2</v>
      </c>
      <c r="Z944" s="1">
        <f t="shared" ca="1" si="777"/>
        <v>4.0611956729524966E-2</v>
      </c>
      <c r="AA944" s="1">
        <f t="shared" ca="1" si="778"/>
        <v>4.1116723691186623E-2</v>
      </c>
      <c r="AB944" s="1">
        <f t="shared" ca="1" si="779"/>
        <v>4.1679096586454745E-2</v>
      </c>
      <c r="AC944" s="1">
        <f t="shared" ca="1" si="780"/>
        <v>4.2299000035874453E-2</v>
      </c>
      <c r="AD944" s="1">
        <f t="shared" ca="1" si="781"/>
        <v>4.2975662567157666E-2</v>
      </c>
      <c r="AE944" s="1">
        <f t="shared" ca="1" si="782"/>
        <v>4.3707454495426894E-2</v>
      </c>
      <c r="AF944" s="1">
        <f t="shared" ca="1" si="783"/>
        <v>4.4491673302249554E-2</v>
      </c>
      <c r="AG944" s="1">
        <f t="shared" ca="1" si="784"/>
        <v>4.5324296383443048E-2</v>
      </c>
      <c r="AH944" s="1">
        <f t="shared" ca="1" si="785"/>
        <v>4.6199742149002902E-2</v>
      </c>
      <c r="AI944" s="1">
        <f t="shared" ca="1" si="786"/>
        <v>4.7110697414319933E-2</v>
      </c>
      <c r="AJ944" s="1">
        <f t="shared" ca="1" si="787"/>
        <v>4.8048072068828322E-2</v>
      </c>
      <c r="AK944" s="1">
        <f t="shared" ca="1" si="788"/>
        <v>4.9001123469872621E-2</v>
      </c>
      <c r="AL944" s="1">
        <f t="shared" ca="1" si="789"/>
        <v>4.9957754037029643E-2</v>
      </c>
      <c r="AM944" s="1">
        <f t="shared" ca="1" si="790"/>
        <v>5.0904942440602403E-2</v>
      </c>
      <c r="AN944" s="1">
        <f t="shared" ca="1" si="791"/>
        <v>5.182925299996996E-2</v>
      </c>
      <c r="AO944" s="1">
        <f t="shared" ca="1" si="792"/>
        <v>5.2717411503735087E-2</v>
      </c>
      <c r="AP944" s="1">
        <f t="shared" ca="1" si="793"/>
        <v>5.3557039256674072E-2</v>
      </c>
      <c r="AQ944" s="1">
        <f t="shared" ca="1" si="794"/>
        <v>5.433773372624303E-2</v>
      </c>
      <c r="AR944" s="1">
        <f t="shared" ca="1" si="795"/>
        <v>5.5052639076229488E-2</v>
      </c>
      <c r="AS944" s="1">
        <f t="shared" ca="1" si="796"/>
        <v>5.5700348691379839E-2</v>
      </c>
      <c r="AT944" s="1">
        <f t="shared" ca="1" si="797"/>
        <v>5.6286504951169207E-2</v>
      </c>
      <c r="AU944" s="1">
        <f t="shared" ca="1" si="798"/>
        <v>5.6824206715616755E-2</v>
      </c>
      <c r="AV944" s="1">
        <f t="shared" ca="1" si="799"/>
        <v>5.7332820061743027E-2</v>
      </c>
      <c r="AW944" s="1">
        <f t="shared" ca="1" si="800"/>
        <v>5.7835991883215178E-2</v>
      </c>
      <c r="AX944" s="1">
        <f t="shared" ca="1" si="801"/>
        <v>5.8360271975748154E-2</v>
      </c>
      <c r="AY944" s="1">
        <f t="shared" ca="1" si="802"/>
        <v>5.8932646889221854E-2</v>
      </c>
      <c r="AZ944" s="1">
        <f t="shared" ca="1" si="751"/>
        <v>5.9563058003370001E-2</v>
      </c>
      <c r="BC944" s="1">
        <f t="shared" ca="1" si="804"/>
        <v>-1.9596609654182515</v>
      </c>
      <c r="BD944" s="1">
        <f t="shared" ca="1" si="804"/>
        <v>0.36918678090941359</v>
      </c>
      <c r="BE944" s="1">
        <f t="shared" ca="1" si="804"/>
        <v>-0.91917831971047992</v>
      </c>
    </row>
    <row r="945" spans="1:57" x14ac:dyDescent="0.2">
      <c r="A945" s="118">
        <f t="shared" si="752"/>
        <v>9.3299999999998455</v>
      </c>
      <c r="B945" s="1">
        <f t="shared" ca="1" si="753"/>
        <v>3.7600561000216234E-2</v>
      </c>
      <c r="C945" s="1">
        <f t="shared" ca="1" si="754"/>
        <v>3.7744014513095295E-2</v>
      </c>
      <c r="D945" s="1">
        <f t="shared" ca="1" si="755"/>
        <v>3.7858051731006627E-2</v>
      </c>
      <c r="E945" s="1">
        <f t="shared" ca="1" si="756"/>
        <v>3.7945029530285092E-2</v>
      </c>
      <c r="F945" s="1">
        <f t="shared" ca="1" si="757"/>
        <v>3.8007082969974244E-2</v>
      </c>
      <c r="G945" s="1">
        <f t="shared" ca="1" si="758"/>
        <v>3.8046431020842528E-2</v>
      </c>
      <c r="H945" s="1">
        <f t="shared" ca="1" si="759"/>
        <v>3.8065625359799612E-2</v>
      </c>
      <c r="I945" s="1">
        <f t="shared" ca="1" si="760"/>
        <v>3.8067728310118544E-2</v>
      </c>
      <c r="J945" s="1">
        <f t="shared" ca="1" si="761"/>
        <v>3.8056410035145809E-2</v>
      </c>
      <c r="K945" s="1">
        <f t="shared" ca="1" si="762"/>
        <v>3.8035963788633102E-2</v>
      </c>
      <c r="L945" s="1">
        <f t="shared" ca="1" si="763"/>
        <v>3.8011248243345161E-2</v>
      </c>
      <c r="M945" s="1">
        <f t="shared" ca="1" si="764"/>
        <v>3.7987574146740657E-2</v>
      </c>
      <c r="N945" s="1">
        <f t="shared" ca="1" si="765"/>
        <v>3.7970556645063706E-2</v>
      </c>
      <c r="O945" s="1">
        <f t="shared" ca="1" si="766"/>
        <v>3.7965954306593525E-2</v>
      </c>
      <c r="P945" s="1">
        <f t="shared" ca="1" si="767"/>
        <v>3.7979512327154206E-2</v>
      </c>
      <c r="Q945" s="1">
        <f t="shared" ca="1" si="768"/>
        <v>3.8016822331227842E-2</v>
      </c>
      <c r="R945" s="1">
        <f t="shared" ca="1" si="769"/>
        <v>3.8083206048655137E-2</v>
      </c>
      <c r="S945" s="1">
        <f t="shared" ca="1" si="770"/>
        <v>3.8183625764891489E-2</v>
      </c>
      <c r="T945" s="1">
        <f t="shared" ca="1" si="771"/>
        <v>3.8322621047140765E-2</v>
      </c>
      <c r="U945" s="1">
        <f t="shared" ca="1" si="772"/>
        <v>3.8504268795557038E-2</v>
      </c>
      <c r="V945" s="1">
        <f t="shared" ca="1" si="773"/>
        <v>3.873216209052769E-2</v>
      </c>
      <c r="W945" s="1">
        <f t="shared" ca="1" si="774"/>
        <v>3.900940255219041E-2</v>
      </c>
      <c r="X945" s="1">
        <f t="shared" ca="1" si="775"/>
        <v>3.933860081477774E-2</v>
      </c>
      <c r="Y945" s="1">
        <f t="shared" ca="1" si="776"/>
        <v>3.9721879785001565E-2</v>
      </c>
      <c r="Z945" s="1">
        <f t="shared" ca="1" si="777"/>
        <v>4.0160874911659879E-2</v>
      </c>
      <c r="AA945" s="1">
        <f t="shared" ca="1" si="778"/>
        <v>4.0656724157974319E-2</v>
      </c>
      <c r="AB945" s="1">
        <f t="shared" ca="1" si="779"/>
        <v>4.1210037763063916E-2</v>
      </c>
      <c r="AC945" s="1">
        <f t="shared" ca="1" si="780"/>
        <v>4.1820835261017632E-2</v>
      </c>
      <c r="AD945" s="1">
        <f t="shared" ca="1" si="781"/>
        <v>4.2488436729249762E-2</v>
      </c>
      <c r="AE945" s="1">
        <f t="shared" ca="1" si="782"/>
        <v>4.3211299531984604E-2</v>
      </c>
      <c r="AF945" s="1">
        <f t="shared" ca="1" si="783"/>
        <v>4.3986802963333668E-2</v>
      </c>
      <c r="AG945" s="1">
        <f t="shared" ca="1" si="784"/>
        <v>4.4811001084447126E-2</v>
      </c>
      <c r="AH945" s="1">
        <f t="shared" ca="1" si="785"/>
        <v>4.567838507944251E-2</v>
      </c>
      <c r="AI945" s="1">
        <f t="shared" ca="1" si="786"/>
        <v>4.6581713132450103E-2</v>
      </c>
      <c r="AJ945" s="1">
        <f t="shared" ca="1" si="787"/>
        <v>4.7511968443384213E-2</v>
      </c>
      <c r="AK945" s="1">
        <f t="shared" ca="1" si="788"/>
        <v>4.8458487053011541E-2</v>
      </c>
      <c r="AL945" s="1">
        <f t="shared" ca="1" si="789"/>
        <v>4.9409258093156237E-2</v>
      </c>
      <c r="AM945" s="1">
        <f t="shared" ca="1" si="790"/>
        <v>5.0351356542432592E-2</v>
      </c>
      <c r="AN945" s="1">
        <f t="shared" ca="1" si="791"/>
        <v>5.1271453977348398E-2</v>
      </c>
      <c r="AO945" s="1">
        <f t="shared" ca="1" si="792"/>
        <v>5.2156397604816516E-2</v>
      </c>
      <c r="AP945" s="1">
        <f t="shared" ca="1" si="793"/>
        <v>5.2993951314668067E-2</v>
      </c>
      <c r="AQ945" s="1">
        <f t="shared" ca="1" si="794"/>
        <v>5.3773886225452511E-2</v>
      </c>
      <c r="AR945" s="1">
        <f t="shared" ca="1" si="795"/>
        <v>5.4489557989672491E-2</v>
      </c>
      <c r="AS945" s="1">
        <f t="shared" ca="1" si="796"/>
        <v>5.5139803427605015E-2</v>
      </c>
      <c r="AT945" s="1">
        <f t="shared" ca="1" si="797"/>
        <v>5.5730516654204254E-2</v>
      </c>
      <c r="AU945" s="1">
        <f t="shared" ca="1" si="798"/>
        <v>5.6275024865737301E-2</v>
      </c>
      <c r="AV945" s="1">
        <f t="shared" ca="1" si="799"/>
        <v>5.6792883408462565E-2</v>
      </c>
      <c r="AW945" s="1">
        <f t="shared" ca="1" si="800"/>
        <v>5.7307901864331275E-2</v>
      </c>
      <c r="AX945" s="1">
        <f t="shared" ca="1" si="801"/>
        <v>5.7846744731682317E-2</v>
      </c>
      <c r="AY945" s="1">
        <f t="shared" ca="1" si="802"/>
        <v>5.8436165367642449E-2</v>
      </c>
      <c r="AZ945" s="1">
        <f t="shared" ca="1" si="751"/>
        <v>5.9084855507994354E-2</v>
      </c>
      <c r="BC945" s="1">
        <f t="shared" ca="1" si="804"/>
        <v>-0.76251819125426934</v>
      </c>
      <c r="BD945" s="1">
        <f t="shared" ca="1" si="804"/>
        <v>-0.18200617875120884</v>
      </c>
      <c r="BE945" s="1">
        <f t="shared" ca="1" si="804"/>
        <v>0.2429442349305404</v>
      </c>
    </row>
    <row r="946" spans="1:57" x14ac:dyDescent="0.2">
      <c r="A946" s="118">
        <f t="shared" si="752"/>
        <v>9.3399999999998453</v>
      </c>
      <c r="B946" s="1">
        <f t="shared" ca="1" si="753"/>
        <v>3.8353831178576277E-2</v>
      </c>
      <c r="C946" s="1">
        <f t="shared" ca="1" si="754"/>
        <v>3.8567191573537753E-2</v>
      </c>
      <c r="D946" s="1">
        <f t="shared" ca="1" si="755"/>
        <v>3.8744653201437072E-2</v>
      </c>
      <c r="E946" s="1">
        <f t="shared" ca="1" si="756"/>
        <v>3.888881826320565E-2</v>
      </c>
      <c r="F946" s="1">
        <f t="shared" ca="1" si="757"/>
        <v>3.9002070429002209E-2</v>
      </c>
      <c r="G946" s="1">
        <f t="shared" ca="1" si="758"/>
        <v>3.9086879930409699E-2</v>
      </c>
      <c r="H946" s="1">
        <f t="shared" ca="1" si="759"/>
        <v>3.9146051389421739E-2</v>
      </c>
      <c r="I946" s="1">
        <f t="shared" ca="1" si="760"/>
        <v>3.9182900547404052E-2</v>
      </c>
      <c r="J946" s="1">
        <f t="shared" ca="1" si="761"/>
        <v>3.9201350177856073E-2</v>
      </c>
      <c r="K946" s="1">
        <f t="shared" ca="1" si="762"/>
        <v>3.9205944192711249E-2</v>
      </c>
      <c r="L946" s="1">
        <f t="shared" ca="1" si="763"/>
        <v>3.9201789130607512E-2</v>
      </c>
      <c r="M946" s="1">
        <f t="shared" ca="1" si="764"/>
        <v>3.9194440360009811E-2</v>
      </c>
      <c r="N946" s="1">
        <f t="shared" ca="1" si="765"/>
        <v>3.9189754334544691E-2</v>
      </c>
      <c r="O946" s="1">
        <f t="shared" ca="1" si="766"/>
        <v>3.9193727862575939E-2</v>
      </c>
      <c r="P946" s="1">
        <f t="shared" ca="1" si="767"/>
        <v>3.9212341774961967E-2</v>
      </c>
      <c r="Q946" s="1">
        <f t="shared" ca="1" si="768"/>
        <v>3.9251421303905548E-2</v>
      </c>
      <c r="R946" s="1">
        <f t="shared" ca="1" si="769"/>
        <v>3.9316520367473649E-2</v>
      </c>
      <c r="S946" s="1">
        <f t="shared" ca="1" si="770"/>
        <v>3.9412832592076778E-2</v>
      </c>
      <c r="T946" s="1">
        <f t="shared" ca="1" si="771"/>
        <v>3.9545128528401731E-2</v>
      </c>
      <c r="U946" s="1">
        <f t="shared" ca="1" si="772"/>
        <v>3.9717716080658348E-2</v>
      </c>
      <c r="V946" s="1">
        <f t="shared" ca="1" si="773"/>
        <v>3.9934419607291091E-2</v>
      </c>
      <c r="W946" s="1">
        <f t="shared" ca="1" si="774"/>
        <v>4.019857240927073E-2</v>
      </c>
      <c r="X946" s="1">
        <f t="shared" ca="1" si="775"/>
        <v>4.0513017212126468E-2</v>
      </c>
      <c r="Y946" s="1">
        <f t="shared" ca="1" si="776"/>
        <v>4.0880109304324473E-2</v>
      </c>
      <c r="Z946" s="1">
        <f t="shared" ca="1" si="777"/>
        <v>4.1301716530695948E-2</v>
      </c>
      <c r="AA946" s="1">
        <f t="shared" ca="1" si="778"/>
        <v>4.1779208782555338E-2</v>
      </c>
      <c r="AB946" s="1">
        <f t="shared" ca="1" si="779"/>
        <v>4.2313427020789482E-2</v>
      </c>
      <c r="AC946" s="1">
        <f t="shared" ca="1" si="780"/>
        <v>4.2904619292678858E-2</v>
      </c>
      <c r="AD946" s="1">
        <f t="shared" ca="1" si="781"/>
        <v>4.3552330802252626E-2</v>
      </c>
      <c r="AE946" s="1">
        <f t="shared" ca="1" si="782"/>
        <v>4.4255239525030264E-2</v>
      </c>
      <c r="AF946" s="1">
        <f t="shared" ca="1" si="783"/>
        <v>4.5010940131647623E-2</v>
      </c>
      <c r="AG946" s="1">
        <f t="shared" ca="1" si="784"/>
        <v>4.5815696937687972E-2</v>
      </c>
      <c r="AH946" s="1">
        <f t="shared" ca="1" si="785"/>
        <v>4.6664207540207697E-2</v>
      </c>
      <c r="AI946" s="1">
        <f t="shared" ca="1" si="786"/>
        <v>4.7549435197835881E-2</v>
      </c>
      <c r="AJ946" s="1">
        <f t="shared" ca="1" si="787"/>
        <v>4.8462570195350309E-2</v>
      </c>
      <c r="AK946" s="1">
        <f t="shared" ca="1" si="788"/>
        <v>4.9393161084440841E-2</v>
      </c>
      <c r="AL946" s="1">
        <f t="shared" ca="1" si="789"/>
        <v>5.0329417568024774E-2</v>
      </c>
      <c r="AM946" s="1">
        <f t="shared" ca="1" si="790"/>
        <v>5.1258644818928514E-2</v>
      </c>
      <c r="AN946" s="1">
        <f t="shared" ca="1" si="791"/>
        <v>5.216775562093675E-2</v>
      </c>
      <c r="AO946" s="1">
        <f t="shared" ca="1" si="792"/>
        <v>5.3043852689531837E-2</v>
      </c>
      <c r="AP946" s="1">
        <f t="shared" ca="1" si="793"/>
        <v>5.3874976787844996E-2</v>
      </c>
      <c r="AQ946" s="1">
        <f t="shared" ca="1" si="794"/>
        <v>5.4651207109195979E-2</v>
      </c>
      <c r="AR946" s="1">
        <f t="shared" ca="1" si="795"/>
        <v>5.5366245100663382E-2</v>
      </c>
      <c r="AS946" s="1">
        <f t="shared" ca="1" si="796"/>
        <v>5.6019304850978321E-2</v>
      </c>
      <c r="AT946" s="1">
        <f t="shared" ca="1" si="797"/>
        <v>5.6616665409513871E-2</v>
      </c>
      <c r="AU946" s="1">
        <f t="shared" ca="1" si="798"/>
        <v>5.7172015194369402E-2</v>
      </c>
      <c r="AV946" s="1">
        <f t="shared" ca="1" si="799"/>
        <v>5.7705231956346602E-2</v>
      </c>
      <c r="AW946" s="1">
        <f t="shared" ca="1" si="800"/>
        <v>5.8240420672892104E-2</v>
      </c>
      <c r="AX946" s="1">
        <f t="shared" ca="1" si="801"/>
        <v>5.8804487253985682E-2</v>
      </c>
      <c r="AY946" s="1">
        <f t="shared" ca="1" si="802"/>
        <v>5.9424065201901521E-2</v>
      </c>
      <c r="AZ946" s="1">
        <f t="shared" ca="1" si="751"/>
        <v>6.0106730602200453E-2</v>
      </c>
      <c r="BC946" s="1">
        <f t="shared" ca="1" si="804"/>
        <v>1.6085531564259865</v>
      </c>
      <c r="BD946" s="1">
        <f t="shared" ca="1" si="804"/>
        <v>-0.22349790554185134</v>
      </c>
      <c r="BE946" s="1">
        <f t="shared" ca="1" si="804"/>
        <v>0.76513792402202352</v>
      </c>
    </row>
    <row r="947" spans="1:57" x14ac:dyDescent="0.2">
      <c r="A947" s="118">
        <f t="shared" si="752"/>
        <v>9.3499999999998451</v>
      </c>
      <c r="B947" s="1">
        <f t="shared" ca="1" si="753"/>
        <v>3.7649965078630235E-2</v>
      </c>
      <c r="C947" s="1">
        <f t="shared" ca="1" si="754"/>
        <v>3.7845957000267695E-2</v>
      </c>
      <c r="D947" s="1">
        <f t="shared" ca="1" si="755"/>
        <v>3.8012539665943486E-2</v>
      </c>
      <c r="E947" s="1">
        <f t="shared" ca="1" si="756"/>
        <v>3.8151990397816971E-2</v>
      </c>
      <c r="F947" s="1">
        <f t="shared" ca="1" si="757"/>
        <v>3.8266371261057065E-2</v>
      </c>
      <c r="G947" s="1">
        <f t="shared" ca="1" si="758"/>
        <v>3.8357833512647634E-2</v>
      </c>
      <c r="H947" s="1">
        <f t="shared" ca="1" si="759"/>
        <v>3.8428864460027447E-2</v>
      </c>
      <c r="I947" s="1">
        <f t="shared" ca="1" si="760"/>
        <v>3.8482462977397151E-2</v>
      </c>
      <c r="J947" s="1">
        <f t="shared" ca="1" si="761"/>
        <v>3.8522234140270735E-2</v>
      </c>
      <c r="K947" s="1">
        <f t="shared" ca="1" si="762"/>
        <v>3.8552402193818246E-2</v>
      </c>
      <c r="L947" s="1">
        <f t="shared" ca="1" si="763"/>
        <v>3.8577751208554514E-2</v>
      </c>
      <c r="M947" s="1">
        <f t="shared" ca="1" si="764"/>
        <v>3.8603510838579297E-2</v>
      </c>
      <c r="N947" s="1">
        <f t="shared" ca="1" si="765"/>
        <v>3.8635208514456676E-2</v>
      </c>
      <c r="O947" s="1">
        <f t="shared" ca="1" si="766"/>
        <v>3.8678508963435006E-2</v>
      </c>
      <c r="P947" s="1">
        <f t="shared" ca="1" si="767"/>
        <v>3.8739058341761778E-2</v>
      </c>
      <c r="Q947" s="1">
        <f t="shared" ca="1" si="768"/>
        <v>3.8822345191871603E-2</v>
      </c>
      <c r="R947" s="1">
        <f t="shared" ca="1" si="769"/>
        <v>3.8933585334013303E-2</v>
      </c>
      <c r="S947" s="1">
        <f t="shared" ca="1" si="770"/>
        <v>3.9077633459304088E-2</v>
      </c>
      <c r="T947" s="1">
        <f t="shared" ca="1" si="771"/>
        <v>3.9258920833226164E-2</v>
      </c>
      <c r="U947" s="1">
        <f t="shared" ca="1" si="772"/>
        <v>3.94814161004262E-2</v>
      </c>
      <c r="V947" s="1">
        <f t="shared" ca="1" si="773"/>
        <v>3.9748604636362282E-2</v>
      </c>
      <c r="W947" s="1">
        <f t="shared" ca="1" si="774"/>
        <v>4.0063481161948578E-2</v>
      </c>
      <c r="X947" s="1">
        <f t="shared" ca="1" si="775"/>
        <v>4.0428550230721103E-2</v>
      </c>
      <c r="Y947" s="1">
        <f t="shared" ca="1" si="776"/>
        <v>4.0845829244086938E-2</v>
      </c>
      <c r="Z947" s="1">
        <f t="shared" ca="1" si="777"/>
        <v>4.1316848164452719E-2</v>
      </c>
      <c r="AA947" s="1">
        <f t="shared" ca="1" si="778"/>
        <v>4.1842638518000227E-2</v>
      </c>
      <c r="AB947" s="1">
        <f t="shared" ca="1" si="779"/>
        <v>4.2423701674113613E-2</v>
      </c>
      <c r="AC947" s="1">
        <f t="shared" ca="1" si="780"/>
        <v>4.3059943856434357E-2</v>
      </c>
      <c r="AD947" s="1">
        <f t="shared" ca="1" si="781"/>
        <v>4.3750565036201138E-2</v>
      </c>
      <c r="AE947" s="1">
        <f t="shared" ca="1" si="782"/>
        <v>4.44938934264342E-2</v>
      </c>
      <c r="AF947" s="1">
        <f t="shared" ca="1" si="783"/>
        <v>4.528716870275297E-2</v>
      </c>
      <c r="AG947" s="1">
        <f t="shared" ca="1" si="784"/>
        <v>4.6126295089244942E-2</v>
      </c>
      <c r="AH947" s="1">
        <f t="shared" ca="1" si="785"/>
        <v>4.700560630003759E-2</v>
      </c>
      <c r="AI947" s="1">
        <f t="shared" ca="1" si="786"/>
        <v>4.7917700439367113E-2</v>
      </c>
      <c r="AJ947" s="1">
        <f t="shared" ca="1" si="787"/>
        <v>4.8853404716297004E-2</v>
      </c>
      <c r="AK947" s="1">
        <f t="shared" ca="1" si="788"/>
        <v>4.9801910085544722E-2</v>
      </c>
      <c r="AL947" s="1">
        <f t="shared" ca="1" si="789"/>
        <v>5.0751076744484092E-2</v>
      </c>
      <c r="AM947" s="1">
        <f t="shared" ca="1" si="790"/>
        <v>5.1687870011315987E-2</v>
      </c>
      <c r="AN947" s="1">
        <f t="shared" ca="1" si="791"/>
        <v>5.2598873894028855E-2</v>
      </c>
      <c r="AO947" s="1">
        <f t="shared" ca="1" si="792"/>
        <v>5.3470876774870196E-2</v>
      </c>
      <c r="AP947" s="1">
        <f t="shared" ca="1" si="793"/>
        <v>5.429162664520177E-2</v>
      </c>
      <c r="AQ947" s="1">
        <f t="shared" ca="1" si="794"/>
        <v>5.505094125841075E-2</v>
      </c>
      <c r="AR947" s="1">
        <f t="shared" ca="1" si="795"/>
        <v>5.5742298216530303E-2</v>
      </c>
      <c r="AS947" s="1">
        <f t="shared" ca="1" si="796"/>
        <v>5.6364718760965944E-2</v>
      </c>
      <c r="AT947" s="1">
        <f t="shared" ca="1" si="797"/>
        <v>5.6924296132158977E-2</v>
      </c>
      <c r="AU947" s="1">
        <f t="shared" ca="1" si="798"/>
        <v>5.7434508924596284E-2</v>
      </c>
      <c r="AV947" s="1">
        <f t="shared" ca="1" si="799"/>
        <v>5.7914986484342922E-2</v>
      </c>
      <c r="AW947" s="1">
        <f t="shared" ca="1" si="800"/>
        <v>5.8389557835564834E-2</v>
      </c>
      <c r="AX947" s="1">
        <f t="shared" ca="1" si="801"/>
        <v>5.8884792805453876E-2</v>
      </c>
      <c r="AY947" s="1">
        <f t="shared" ca="1" si="802"/>
        <v>5.9426614856425287E-2</v>
      </c>
      <c r="AZ947" s="1">
        <f t="shared" ca="1" si="751"/>
        <v>6.0020860108763702E-2</v>
      </c>
      <c r="BC947" s="1">
        <f t="shared" ca="1" si="804"/>
        <v>-0.14211460124485686</v>
      </c>
      <c r="BD947" s="1">
        <f t="shared" ca="1" si="804"/>
        <v>1.4266648818587546</v>
      </c>
      <c r="BE947" s="1">
        <f t="shared" ca="1" si="804"/>
        <v>0.23016703937965932</v>
      </c>
    </row>
    <row r="948" spans="1:57" x14ac:dyDescent="0.2">
      <c r="A948" s="118">
        <f t="shared" si="752"/>
        <v>9.3599999999998449</v>
      </c>
      <c r="B948" s="1">
        <f t="shared" ca="1" si="753"/>
        <v>3.781162487997794E-2</v>
      </c>
      <c r="C948" s="1">
        <f t="shared" ca="1" si="754"/>
        <v>3.7841571015810975E-2</v>
      </c>
      <c r="D948" s="1">
        <f t="shared" ca="1" si="755"/>
        <v>3.7864130775550384E-2</v>
      </c>
      <c r="E948" s="1">
        <f t="shared" ca="1" si="756"/>
        <v>3.7880650237157643E-2</v>
      </c>
      <c r="F948" s="1">
        <f t="shared" ca="1" si="757"/>
        <v>3.7892263482518174E-2</v>
      </c>
      <c r="G948" s="1">
        <f t="shared" ca="1" si="758"/>
        <v>3.7900196396316144E-2</v>
      </c>
      <c r="H948" s="1">
        <f t="shared" ca="1" si="759"/>
        <v>3.7906012549481782E-2</v>
      </c>
      <c r="I948" s="1">
        <f t="shared" ca="1" si="760"/>
        <v>3.7911787501532748E-2</v>
      </c>
      <c r="J948" s="1">
        <f t="shared" ca="1" si="761"/>
        <v>3.7920202159720535E-2</v>
      </c>
      <c r="K948" s="1">
        <f t="shared" ca="1" si="762"/>
        <v>3.7934554615523114E-2</v>
      </c>
      <c r="L948" s="1">
        <f t="shared" ca="1" si="763"/>
        <v>3.7958699975505869E-2</v>
      </c>
      <c r="M948" s="1">
        <f t="shared" ca="1" si="764"/>
        <v>3.7996935682327926E-2</v>
      </c>
      <c r="N948" s="1">
        <f t="shared" ca="1" si="765"/>
        <v>3.805385365142834E-2</v>
      </c>
      <c r="O948" s="1">
        <f t="shared" ca="1" si="766"/>
        <v>3.8134180046168642E-2</v>
      </c>
      <c r="P948" s="1">
        <f t="shared" ca="1" si="767"/>
        <v>3.8242619876980764E-2</v>
      </c>
      <c r="Q948" s="1">
        <f t="shared" ca="1" si="768"/>
        <v>3.8383718537468657E-2</v>
      </c>
      <c r="R948" s="1">
        <f t="shared" ca="1" si="769"/>
        <v>3.8561747302411999E-2</v>
      </c>
      <c r="S948" s="1">
        <f t="shared" ca="1" si="770"/>
        <v>3.8780615489735E-2</v>
      </c>
      <c r="T948" s="1">
        <f t="shared" ca="1" si="771"/>
        <v>3.9043808649326585E-2</v>
      </c>
      <c r="U948" s="1">
        <f t="shared" ca="1" si="772"/>
        <v>3.935434974090031E-2</v>
      </c>
      <c r="V948" s="1">
        <f t="shared" ca="1" si="773"/>
        <v>3.9714778734084986E-2</v>
      </c>
      <c r="W948" s="1">
        <f t="shared" ca="1" si="774"/>
        <v>4.012714534699794E-2</v>
      </c>
      <c r="X948" s="1">
        <f t="shared" ca="1" si="775"/>
        <v>4.0593009535979205E-2</v>
      </c>
      <c r="Y948" s="1">
        <f t="shared" ca="1" si="776"/>
        <v>4.111344438456796E-2</v>
      </c>
      <c r="Z948" s="1">
        <f t="shared" ca="1" si="777"/>
        <v>4.1689035532190617E-2</v>
      </c>
      <c r="AA948" s="1">
        <f t="shared" ca="1" si="778"/>
        <v>4.2319869684467423E-2</v>
      </c>
      <c r="AB948" s="1">
        <f t="shared" ca="1" si="779"/>
        <v>4.300550214373558E-2</v>
      </c>
      <c r="AC948" s="1">
        <f t="shared" ca="1" si="780"/>
        <v>4.3744890810913074E-2</v>
      </c>
      <c r="AD948" s="1">
        <f t="shared" ca="1" si="781"/>
        <v>4.4536283902952424E-2</v>
      </c>
      <c r="AE948" s="1">
        <f t="shared" ca="1" si="782"/>
        <v>4.5377053334822816E-2</v>
      </c>
      <c r="AF948" s="1">
        <f t="shared" ca="1" si="783"/>
        <v>4.6263477254296151E-2</v>
      </c>
      <c r="AG948" s="1">
        <f t="shared" ca="1" si="784"/>
        <v>4.7190493287234014E-2</v>
      </c>
      <c r="AH948" s="1">
        <f t="shared" ca="1" si="785"/>
        <v>4.8151464808504178E-2</v>
      </c>
      <c r="AI948" s="1">
        <f t="shared" ca="1" si="786"/>
        <v>4.9138018378622042E-2</v>
      </c>
      <c r="AJ948" s="1">
        <f t="shared" ca="1" si="787"/>
        <v>5.0140011809610148E-2</v>
      </c>
      <c r="AK948" s="1">
        <f t="shared" ca="1" si="788"/>
        <v>5.1145672190140636E-2</v>
      </c>
      <c r="AL948" s="1">
        <f t="shared" ca="1" si="789"/>
        <v>5.2141903974160728E-2</v>
      </c>
      <c r="AM948" s="1">
        <f t="shared" ca="1" si="790"/>
        <v>5.3114726415920861E-2</v>
      </c>
      <c r="AN948" s="1">
        <f t="shared" ca="1" si="791"/>
        <v>5.4049788605562969E-2</v>
      </c>
      <c r="AO948" s="1">
        <f t="shared" ca="1" si="792"/>
        <v>5.4932958592427507E-2</v>
      </c>
      <c r="AP948" s="1">
        <f t="shared" ca="1" si="793"/>
        <v>5.5751085791842028E-2</v>
      </c>
      <c r="AQ948" s="1">
        <f t="shared" ca="1" si="794"/>
        <v>5.6493120838257388E-2</v>
      </c>
      <c r="AR948" s="1">
        <f t="shared" ca="1" si="795"/>
        <v>5.7151711677714184E-2</v>
      </c>
      <c r="AS948" s="1">
        <f t="shared" ca="1" si="796"/>
        <v>5.7725080414158761E-2</v>
      </c>
      <c r="AT948" s="1">
        <f t="shared" ca="1" si="797"/>
        <v>5.8218527567905506E-2</v>
      </c>
      <c r="AU948" s="1">
        <f t="shared" ca="1" si="798"/>
        <v>5.8644714707304861E-2</v>
      </c>
      <c r="AV948" s="1">
        <f t="shared" ca="1" si="799"/>
        <v>5.902241579181286E-2</v>
      </c>
      <c r="AW948" s="1">
        <f t="shared" ca="1" si="800"/>
        <v>5.9374576258823142E-2</v>
      </c>
      <c r="AX948" s="1">
        <f t="shared" ca="1" si="801"/>
        <v>5.9726815942696701E-2</v>
      </c>
      <c r="AY948" s="1">
        <f t="shared" ca="1" si="802"/>
        <v>6.0103721236580018E-2</v>
      </c>
      <c r="AZ948" s="1">
        <f t="shared" ca="1" si="751"/>
        <v>6.0509029948905856E-2</v>
      </c>
      <c r="BC948" s="1">
        <f t="shared" ca="1" si="804"/>
        <v>0.65017787826748386</v>
      </c>
      <c r="BD948" s="1">
        <f t="shared" ca="1" si="804"/>
        <v>2.3937243910791537</v>
      </c>
      <c r="BE948" s="1">
        <f t="shared" ca="1" si="804"/>
        <v>-1.2439744785151285</v>
      </c>
    </row>
    <row r="949" spans="1:57" x14ac:dyDescent="0.2">
      <c r="A949" s="118">
        <f t="shared" si="752"/>
        <v>9.3699999999998447</v>
      </c>
      <c r="B949" s="1">
        <f t="shared" ca="1" si="753"/>
        <v>3.9146762148328101E-2</v>
      </c>
      <c r="C949" s="1">
        <f t="shared" ca="1" si="754"/>
        <v>3.9098737136223347E-2</v>
      </c>
      <c r="D949" s="1">
        <f t="shared" ca="1" si="755"/>
        <v>3.9048704343166443E-2</v>
      </c>
      <c r="E949" s="1">
        <f t="shared" ca="1" si="756"/>
        <v>3.8997851648106367E-2</v>
      </c>
      <c r="F949" s="1">
        <f t="shared" ca="1" si="757"/>
        <v>3.8947158181831837E-2</v>
      </c>
      <c r="G949" s="1">
        <f t="shared" ca="1" si="758"/>
        <v>3.8897697469410235E-2</v>
      </c>
      <c r="H949" s="1">
        <f t="shared" ca="1" si="759"/>
        <v>3.8850882333666875E-2</v>
      </c>
      <c r="I949" s="1">
        <f t="shared" ca="1" si="760"/>
        <v>3.8808637982331938E-2</v>
      </c>
      <c r="J949" s="1">
        <f t="shared" ca="1" si="761"/>
        <v>3.8773494094652916E-2</v>
      </c>
      <c r="K949" s="1">
        <f t="shared" ca="1" si="762"/>
        <v>3.8748595532177674E-2</v>
      </c>
      <c r="L949" s="1">
        <f t="shared" ca="1" si="763"/>
        <v>3.8737641352539424E-2</v>
      </c>
      <c r="M949" s="1">
        <f t="shared" ca="1" si="764"/>
        <v>3.8744769700850085E-2</v>
      </c>
      <c r="N949" s="1">
        <f t="shared" ca="1" si="765"/>
        <v>3.8774409896415535E-2</v>
      </c>
      <c r="O949" s="1">
        <f t="shared" ca="1" si="766"/>
        <v>3.8831122467039021E-2</v>
      </c>
      <c r="P949" s="1">
        <f t="shared" ca="1" si="767"/>
        <v>3.8919444217243707E-2</v>
      </c>
      <c r="Q949" s="1">
        <f t="shared" ca="1" si="768"/>
        <v>3.9043750343837218E-2</v>
      </c>
      <c r="R949" s="1">
        <f t="shared" ca="1" si="769"/>
        <v>3.9208140539542718E-2</v>
      </c>
      <c r="S949" s="1">
        <f t="shared" ca="1" si="770"/>
        <v>3.9416351722210495E-2</v>
      </c>
      <c r="T949" s="1">
        <f t="shared" ca="1" si="771"/>
        <v>3.9671696706716532E-2</v>
      </c>
      <c r="U949" s="1">
        <f t="shared" ca="1" si="772"/>
        <v>3.9977025753390405E-2</v>
      </c>
      <c r="V949" s="1">
        <f t="shared" ca="1" si="773"/>
        <v>4.0334706414059437E-2</v>
      </c>
      <c r="W949" s="1">
        <f t="shared" ca="1" si="774"/>
        <v>4.0746616392123229E-2</v>
      </c>
      <c r="X949" s="1">
        <f t="shared" ca="1" si="775"/>
        <v>4.1214144032279479E-2</v>
      </c>
      <c r="Y949" s="1">
        <f t="shared" ca="1" si="776"/>
        <v>4.1738191080064338E-2</v>
      </c>
      <c r="Z949" s="1">
        <f t="shared" ca="1" si="777"/>
        <v>4.2319171821939457E-2</v>
      </c>
      <c r="AA949" s="1">
        <f t="shared" ca="1" si="778"/>
        <v>4.2957001098000935E-2</v>
      </c>
      <c r="AB949" s="1">
        <f t="shared" ca="1" si="779"/>
        <v>4.3651061078392624E-2</v>
      </c>
      <c r="AC949" s="1">
        <f t="shared" ca="1" si="780"/>
        <v>4.4400134252644836E-2</v>
      </c>
      <c r="AD949" s="1">
        <f t="shared" ca="1" si="781"/>
        <v>4.5202289972515755E-2</v>
      </c>
      <c r="AE949" s="1">
        <f t="shared" ca="1" si="782"/>
        <v>4.6054716730294654E-2</v>
      </c>
      <c r="AF949" s="1">
        <f t="shared" ca="1" si="783"/>
        <v>4.6953504024465471E-2</v>
      </c>
      <c r="AG949" s="1">
        <f t="shared" ca="1" si="784"/>
        <v>4.7893395787810294E-2</v>
      </c>
      <c r="AH949" s="1">
        <f t="shared" ca="1" si="785"/>
        <v>4.8867558011815075E-2</v>
      </c>
      <c r="AI949" s="1">
        <f t="shared" ca="1" si="786"/>
        <v>4.9867418736175111E-2</v>
      </c>
      <c r="AJ949" s="1">
        <f t="shared" ca="1" si="787"/>
        <v>5.0882639466459025E-2</v>
      </c>
      <c r="AK949" s="1">
        <f t="shared" ca="1" si="788"/>
        <v>5.1901256567713085E-2</v>
      </c>
      <c r="AL949" s="1">
        <f t="shared" ca="1" si="789"/>
        <v>5.2909991924014563E-2</v>
      </c>
      <c r="AM949" s="1">
        <f t="shared" ca="1" si="790"/>
        <v>5.3894691928552618E-2</v>
      </c>
      <c r="AN949" s="1">
        <f t="shared" ca="1" si="791"/>
        <v>5.484084402528857E-2</v>
      </c>
      <c r="AO949" s="1">
        <f t="shared" ca="1" si="792"/>
        <v>5.5734169345760393E-2</v>
      </c>
      <c r="AP949" s="1">
        <f t="shared" ca="1" si="793"/>
        <v>5.6561392338370486E-2</v>
      </c>
      <c r="AQ949" s="1">
        <f t="shared" ca="1" si="794"/>
        <v>5.7311370247859358E-2</v>
      </c>
      <c r="AR949" s="1">
        <f t="shared" ca="1" si="795"/>
        <v>5.7976694954612829E-2</v>
      </c>
      <c r="AS949" s="1">
        <f t="shared" ca="1" si="796"/>
        <v>5.8555562533431783E-2</v>
      </c>
      <c r="AT949" s="1">
        <f t="shared" ca="1" si="797"/>
        <v>5.9053253278350648E-2</v>
      </c>
      <c r="AU949" s="1">
        <f t="shared" ca="1" si="798"/>
        <v>5.9482383944341036E-2</v>
      </c>
      <c r="AV949" s="1">
        <f t="shared" ca="1" si="799"/>
        <v>5.9861645520213815E-2</v>
      </c>
      <c r="AW949" s="1">
        <f t="shared" ca="1" si="800"/>
        <v>6.0213871508436247E-2</v>
      </c>
      <c r="AX949" s="1">
        <f t="shared" ca="1" si="801"/>
        <v>6.0564496988976813E-2</v>
      </c>
      <c r="AY949" s="1">
        <f t="shared" ca="1" si="802"/>
        <v>6.093752904082865E-2</v>
      </c>
      <c r="AZ949" s="1">
        <f t="shared" ca="1" si="751"/>
        <v>6.1335902502435313E-2</v>
      </c>
      <c r="BC949" s="1">
        <f t="shared" ca="1" si="804"/>
        <v>1.1789571416950073</v>
      </c>
      <c r="BD949" s="1">
        <f t="shared" ca="1" si="804"/>
        <v>-0.2708611469434814</v>
      </c>
      <c r="BE949" s="1">
        <f t="shared" ca="1" si="804"/>
        <v>-1.0105071905897578</v>
      </c>
    </row>
    <row r="950" spans="1:57" x14ac:dyDescent="0.2">
      <c r="A950" s="118">
        <f t="shared" si="752"/>
        <v>9.3799999999998445</v>
      </c>
      <c r="B950" s="1">
        <f t="shared" ca="1" si="753"/>
        <v>3.9532630900765822E-2</v>
      </c>
      <c r="C950" s="1">
        <f t="shared" ca="1" si="754"/>
        <v>3.930056267322303E-2</v>
      </c>
      <c r="D950" s="1">
        <f t="shared" ca="1" si="755"/>
        <v>3.9085730962351482E-2</v>
      </c>
      <c r="E950" s="1">
        <f t="shared" ca="1" si="756"/>
        <v>3.8888578094147946E-2</v>
      </c>
      <c r="F950" s="1">
        <f t="shared" ca="1" si="757"/>
        <v>3.8709340881236003E-2</v>
      </c>
      <c r="G950" s="1">
        <f t="shared" ca="1" si="758"/>
        <v>3.85483531023985E-2</v>
      </c>
      <c r="H950" s="1">
        <f t="shared" ca="1" si="759"/>
        <v>3.8406289421384167E-2</v>
      </c>
      <c r="I950" s="1">
        <f t="shared" ca="1" si="760"/>
        <v>3.8284337257713359E-2</v>
      </c>
      <c r="J950" s="1">
        <f t="shared" ca="1" si="761"/>
        <v>3.8184287603693044E-2</v>
      </c>
      <c r="K950" s="1">
        <f t="shared" ca="1" si="762"/>
        <v>3.8108544615662918E-2</v>
      </c>
      <c r="L950" s="1">
        <f t="shared" ca="1" si="763"/>
        <v>3.8060063818453713E-2</v>
      </c>
      <c r="M950" s="1">
        <f t="shared" ca="1" si="764"/>
        <v>3.8042236574760399E-2</v>
      </c>
      <c r="N950" s="1">
        <f t="shared" ca="1" si="765"/>
        <v>3.805874212806918E-2</v>
      </c>
      <c r="O950" s="1">
        <f t="shared" ca="1" si="766"/>
        <v>3.8113387900319984E-2</v>
      </c>
      <c r="P950" s="1">
        <f t="shared" ca="1" si="767"/>
        <v>3.8209955031411454E-2</v>
      </c>
      <c r="Q950" s="1">
        <f t="shared" ca="1" si="768"/>
        <v>3.835206107475167E-2</v>
      </c>
      <c r="R950" s="1">
        <f t="shared" ca="1" si="769"/>
        <v>3.8543046705748908E-2</v>
      </c>
      <c r="S950" s="1">
        <f t="shared" ca="1" si="770"/>
        <v>3.8785889016582774E-2</v>
      </c>
      <c r="T950" s="1">
        <f t="shared" ca="1" si="771"/>
        <v>3.9083140668930844E-2</v>
      </c>
      <c r="U950" s="1">
        <f t="shared" ca="1" si="772"/>
        <v>3.9436891810472378E-2</v>
      </c>
      <c r="V950" s="1">
        <f t="shared" ca="1" si="773"/>
        <v>3.9848750164396859E-2</v>
      </c>
      <c r="W950" s="1">
        <f t="shared" ca="1" si="774"/>
        <v>4.0319834008549653E-2</v>
      </c>
      <c r="X950" s="1">
        <f t="shared" ca="1" si="775"/>
        <v>4.0850772662560916E-2</v>
      </c>
      <c r="Y950" s="1">
        <f t="shared" ca="1" si="776"/>
        <v>4.1441709114766516E-2</v>
      </c>
      <c r="Z950" s="1">
        <f t="shared" ca="1" si="777"/>
        <v>4.2092298869514141E-2</v>
      </c>
      <c r="AA950" s="1">
        <f t="shared" ca="1" si="778"/>
        <v>4.2801697457144336E-2</v>
      </c>
      <c r="AB950" s="1">
        <f t="shared" ca="1" si="779"/>
        <v>4.3568526451125723E-2</v>
      </c>
      <c r="AC950" s="1">
        <f t="shared" ca="1" si="780"/>
        <v>4.4390805441626796E-2</v>
      </c>
      <c r="AD950" s="1">
        <f t="shared" ca="1" si="781"/>
        <v>4.5265837405163663E-2</v>
      </c>
      <c r="AE950" s="1">
        <f t="shared" ca="1" si="782"/>
        <v>4.6190039887915535E-2</v>
      </c>
      <c r="AF950" s="1">
        <f t="shared" ca="1" si="783"/>
        <v>4.7158726219304524E-2</v>
      </c>
      <c r="AG950" s="1">
        <f t="shared" ca="1" si="784"/>
        <v>4.8165859146329169E-2</v>
      </c>
      <c r="AH950" s="1">
        <f t="shared" ca="1" si="785"/>
        <v>4.9203819835446826E-2</v>
      </c>
      <c r="AI950" s="1">
        <f t="shared" ca="1" si="786"/>
        <v>5.0263250430922002E-2</v>
      </c>
      <c r="AJ950" s="1">
        <f t="shared" ca="1" si="787"/>
        <v>5.1333028824627938E-2</v>
      </c>
      <c r="AK950" s="1">
        <f t="shared" ca="1" si="788"/>
        <v>5.2400413402162165E-2</v>
      </c>
      <c r="AL950" s="1">
        <f t="shared" ca="1" si="789"/>
        <v>5.3451356253010139E-2</v>
      </c>
      <c r="AM950" s="1">
        <f t="shared" ca="1" si="790"/>
        <v>5.4470943714699356E-2</v>
      </c>
      <c r="AN950" s="1">
        <f t="shared" ca="1" si="791"/>
        <v>5.5443914460680067E-2</v>
      </c>
      <c r="AO950" s="1">
        <f t="shared" ca="1" si="792"/>
        <v>5.6355255724807318E-2</v>
      </c>
      <c r="AP950" s="1">
        <f t="shared" ca="1" si="793"/>
        <v>5.7190980201204611E-2</v>
      </c>
      <c r="AQ950" s="1">
        <f t="shared" ca="1" si="794"/>
        <v>5.7939265072485216E-2</v>
      </c>
      <c r="AR950" s="1">
        <f t="shared" ca="1" si="795"/>
        <v>5.859205933521236E-2</v>
      </c>
      <c r="AS950" s="1">
        <f t="shared" ca="1" si="796"/>
        <v>5.9146945732200758E-2</v>
      </c>
      <c r="AT950" s="1">
        <f t="shared" ca="1" si="797"/>
        <v>5.9608596420564888E-2</v>
      </c>
      <c r="AU950" s="1">
        <f t="shared" ca="1" si="798"/>
        <v>5.998899515985421E-2</v>
      </c>
      <c r="AV950" s="1">
        <f t="shared" ca="1" si="799"/>
        <v>6.0306161970050766E-2</v>
      </c>
      <c r="AW950" s="1">
        <f t="shared" ca="1" si="800"/>
        <v>6.0582229543408112E-2</v>
      </c>
      <c r="AX950" s="1">
        <f t="shared" ca="1" si="801"/>
        <v>6.0841852895408992E-2</v>
      </c>
      <c r="AY950" s="1">
        <f t="shared" ca="1" si="802"/>
        <v>6.1107867898878489E-2</v>
      </c>
      <c r="AZ950" s="1">
        <f t="shared" ca="1" si="751"/>
        <v>6.1381896302946444E-2</v>
      </c>
      <c r="BC950" s="1">
        <f t="shared" ca="1" si="804"/>
        <v>-8.4708528560195617E-2</v>
      </c>
      <c r="BD950" s="1">
        <f t="shared" ca="1" si="804"/>
        <v>1.1986021857197926</v>
      </c>
      <c r="BE950" s="1">
        <f t="shared" ca="1" si="804"/>
        <v>-1.8262479663877622</v>
      </c>
    </row>
    <row r="951" spans="1:57" x14ac:dyDescent="0.2">
      <c r="A951" s="118">
        <f t="shared" si="752"/>
        <v>9.3899999999998442</v>
      </c>
      <c r="B951" s="1">
        <f t="shared" ca="1" si="753"/>
        <v>4.1390079721024112E-2</v>
      </c>
      <c r="C951" s="1">
        <f t="shared" ca="1" si="754"/>
        <v>4.1025647478003677E-2</v>
      </c>
      <c r="D951" s="1">
        <f t="shared" ca="1" si="755"/>
        <v>4.0687719634252946E-2</v>
      </c>
      <c r="E951" s="1">
        <f t="shared" ca="1" si="756"/>
        <v>4.037645827415421E-2</v>
      </c>
      <c r="F951" s="1">
        <f t="shared" ca="1" si="757"/>
        <v>4.0091823190245499E-2</v>
      </c>
      <c r="G951" s="1">
        <f t="shared" ca="1" si="758"/>
        <v>3.9833873693411265E-2</v>
      </c>
      <c r="H951" s="1">
        <f t="shared" ca="1" si="759"/>
        <v>3.9603011542382958E-2</v>
      </c>
      <c r="I951" s="1">
        <f t="shared" ca="1" si="760"/>
        <v>3.9400151597138479E-2</v>
      </c>
      <c r="J951" s="1">
        <f t="shared" ca="1" si="761"/>
        <v>3.9226811369320873E-2</v>
      </c>
      <c r="K951" s="1">
        <f t="shared" ca="1" si="762"/>
        <v>3.908511950015179E-2</v>
      </c>
      <c r="L951" s="1">
        <f t="shared" ca="1" si="763"/>
        <v>3.8977753163309127E-2</v>
      </c>
      <c r="M951" s="1">
        <f t="shared" ca="1" si="764"/>
        <v>3.8907822119844872E-2</v>
      </c>
      <c r="N951" s="1">
        <f t="shared" ca="1" si="765"/>
        <v>3.8878720723466639E-2</v>
      </c>
      <c r="O951" s="1">
        <f t="shared" ca="1" si="766"/>
        <v>3.8893968485717779E-2</v>
      </c>
      <c r="P951" s="1">
        <f t="shared" ca="1" si="767"/>
        <v>3.8957056088938902E-2</v>
      </c>
      <c r="Q951" s="1">
        <f t="shared" ca="1" si="768"/>
        <v>3.9071308662302205E-2</v>
      </c>
      <c r="R951" s="1">
        <f t="shared" ca="1" si="769"/>
        <v>3.9239773094375957E-2</v>
      </c>
      <c r="S951" s="1">
        <f t="shared" ca="1" si="770"/>
        <v>3.9465131891760478E-2</v>
      </c>
      <c r="T951" s="1">
        <f t="shared" ca="1" si="771"/>
        <v>3.974964281038789E-2</v>
      </c>
      <c r="U951" s="1">
        <f t="shared" ca="1" si="772"/>
        <v>4.0095101137609362E-2</v>
      </c>
      <c r="V951" s="1">
        <f t="shared" ca="1" si="773"/>
        <v>4.0502820022680172E-2</v>
      </c>
      <c r="W951" s="1">
        <f t="shared" ca="1" si="774"/>
        <v>4.097362357254318E-2</v>
      </c>
      <c r="X951" s="1">
        <f t="shared" ca="1" si="775"/>
        <v>4.1507847333760312E-2</v>
      </c>
      <c r="Y951" s="1">
        <f t="shared" ca="1" si="776"/>
        <v>4.2105340783610855E-2</v>
      </c>
      <c r="Z951" s="1">
        <f t="shared" ca="1" si="777"/>
        <v>4.2765465880417672E-2</v>
      </c>
      <c r="AA951" s="1">
        <f t="shared" ca="1" si="778"/>
        <v>4.3487084065669368E-2</v>
      </c>
      <c r="AB951" s="1">
        <f t="shared" ca="1" si="779"/>
        <v>4.4268521516747546E-2</v>
      </c>
      <c r="AC951" s="1">
        <f t="shared" ca="1" si="780"/>
        <v>4.5107500101583257E-2</v>
      </c>
      <c r="AD951" s="1">
        <f t="shared" ca="1" si="781"/>
        <v>4.6001021576675169E-2</v>
      </c>
      <c r="AE951" s="1">
        <f t="shared" ca="1" si="782"/>
        <v>4.6945197684275353E-2</v>
      </c>
      <c r="AF951" s="1">
        <f t="shared" ca="1" si="783"/>
        <v>4.7935030731051646E-2</v>
      </c>
      <c r="AG951" s="1">
        <f t="shared" ca="1" si="784"/>
        <v>4.8964167452076116E-2</v>
      </c>
      <c r="AH951" s="1">
        <f t="shared" ca="1" si="785"/>
        <v>5.0024669414011444E-2</v>
      </c>
      <c r="AI951" s="1">
        <f t="shared" ca="1" si="786"/>
        <v>5.1106858157968046E-2</v>
      </c>
      <c r="AJ951" s="1">
        <f t="shared" ca="1" si="787"/>
        <v>5.2199293321450686E-2</v>
      </c>
      <c r="AK951" s="1">
        <f t="shared" ca="1" si="788"/>
        <v>5.3288920720947264E-2</v>
      </c>
      <c r="AL951" s="1">
        <f t="shared" ca="1" si="789"/>
        <v>5.4361388092772009E-2</v>
      </c>
      <c r="AM951" s="1">
        <f t="shared" ca="1" si="790"/>
        <v>5.5401487191135732E-2</v>
      </c>
      <c r="AN951" s="1">
        <f t="shared" ca="1" si="791"/>
        <v>5.639367346307618E-2</v>
      </c>
      <c r="AO951" s="1">
        <f t="shared" ca="1" si="792"/>
        <v>5.7322665934275485E-2</v>
      </c>
      <c r="AP951" s="1">
        <f t="shared" ca="1" si="793"/>
        <v>5.817423142506329E-2</v>
      </c>
      <c r="AQ951" s="1">
        <f t="shared" ca="1" si="794"/>
        <v>5.8936333046133701E-2</v>
      </c>
      <c r="AR951" s="1">
        <f t="shared" ca="1" si="795"/>
        <v>5.9600742747906048E-2</v>
      </c>
      <c r="AS951" s="1">
        <f t="shared" ca="1" si="796"/>
        <v>6.0164895291752174E-2</v>
      </c>
      <c r="AT951" s="1">
        <f t="shared" ca="1" si="797"/>
        <v>6.0633319447338546E-2</v>
      </c>
      <c r="AU951" s="1">
        <f t="shared" ca="1" si="798"/>
        <v>6.1017830465966302E-2</v>
      </c>
      <c r="AV951" s="1">
        <f t="shared" ca="1" si="799"/>
        <v>6.1336242048602954E-2</v>
      </c>
      <c r="AW951" s="1">
        <f t="shared" ca="1" si="800"/>
        <v>6.1610449738844879E-2</v>
      </c>
      <c r="AX951" s="1">
        <f t="shared" ca="1" si="801"/>
        <v>6.1864785911497418E-2</v>
      </c>
      <c r="AY951" s="1">
        <f t="shared" ca="1" si="802"/>
        <v>6.2121377642196655E-2</v>
      </c>
      <c r="AZ951" s="1">
        <f t="shared" ca="1" si="751"/>
        <v>6.2381371659370112E-2</v>
      </c>
      <c r="BC951" s="1">
        <f t="shared" ca="1" si="804"/>
        <v>1.3976625526274926</v>
      </c>
      <c r="BD951" s="1">
        <f t="shared" ca="1" si="804"/>
        <v>-0.42554709140294822</v>
      </c>
      <c r="BE951" s="1">
        <f t="shared" ca="1" si="804"/>
        <v>-1.7091351977510918</v>
      </c>
    </row>
    <row r="952" spans="1:57" x14ac:dyDescent="0.2">
      <c r="A952" s="118">
        <f t="shared" si="752"/>
        <v>9.399999999999844</v>
      </c>
      <c r="B952" s="1">
        <f t="shared" ca="1" si="753"/>
        <v>3.9377088547483452E-2</v>
      </c>
      <c r="C952" s="1">
        <f t="shared" ca="1" si="754"/>
        <v>3.9043740302936343E-2</v>
      </c>
      <c r="D952" s="1">
        <f t="shared" ca="1" si="755"/>
        <v>3.8739712932417368E-2</v>
      </c>
      <c r="E952" s="1">
        <f t="shared" ca="1" si="756"/>
        <v>3.8464963712349219E-2</v>
      </c>
      <c r="F952" s="1">
        <f t="shared" ca="1" si="757"/>
        <v>3.8219250835452391E-2</v>
      </c>
      <c r="G952" s="1">
        <f t="shared" ca="1" si="758"/>
        <v>3.8002434545194842E-2</v>
      </c>
      <c r="H952" s="1">
        <f t="shared" ca="1" si="759"/>
        <v>3.781471907142453E-2</v>
      </c>
      <c r="I952" s="1">
        <f t="shared" ca="1" si="760"/>
        <v>3.7656822065378723E-2</v>
      </c>
      <c r="J952" s="1">
        <f t="shared" ca="1" si="761"/>
        <v>3.7530062886571791E-2</v>
      </c>
      <c r="K952" s="1">
        <f t="shared" ca="1" si="762"/>
        <v>3.7436369973610863E-2</v>
      </c>
      <c r="L952" s="1">
        <f t="shared" ca="1" si="763"/>
        <v>3.7378217453235538E-2</v>
      </c>
      <c r="M952" s="1">
        <f t="shared" ca="1" si="764"/>
        <v>3.7358508788316348E-2</v>
      </c>
      <c r="N952" s="1">
        <f t="shared" ca="1" si="765"/>
        <v>3.7380428751594245E-2</v>
      </c>
      <c r="O952" s="1">
        <f t="shared" ca="1" si="766"/>
        <v>3.7447284262497077E-2</v>
      </c>
      <c r="P952" s="1">
        <f t="shared" ca="1" si="767"/>
        <v>3.7562350875698126E-2</v>
      </c>
      <c r="Q952" s="1">
        <f t="shared" ca="1" si="768"/>
        <v>3.77287366381059E-2</v>
      </c>
      <c r="R952" s="1">
        <f t="shared" ca="1" si="769"/>
        <v>3.7949270004698166E-2</v>
      </c>
      <c r="S952" s="1">
        <f t="shared" ca="1" si="770"/>
        <v>3.8226414259316908E-2</v>
      </c>
      <c r="T952" s="1">
        <f t="shared" ca="1" si="771"/>
        <v>3.8562207622281436E-2</v>
      </c>
      <c r="U952" s="1">
        <f t="shared" ca="1" si="772"/>
        <v>3.895822589556696E-2</v>
      </c>
      <c r="V952" s="1">
        <f t="shared" ca="1" si="773"/>
        <v>3.9415563031779496E-2</v>
      </c>
      <c r="W952" s="1">
        <f t="shared" ca="1" si="774"/>
        <v>3.9934824344140349E-2</v>
      </c>
      <c r="X952" s="1">
        <f t="shared" ca="1" si="775"/>
        <v>4.0516126980607726E-2</v>
      </c>
      <c r="Y952" s="1">
        <f t="shared" ca="1" si="776"/>
        <v>4.1159102275929255E-2</v>
      </c>
      <c r="Z952" s="1">
        <f t="shared" ca="1" si="777"/>
        <v>4.1862894000770721E-2</v>
      </c>
      <c r="AA952" s="1">
        <f t="shared" ca="1" si="778"/>
        <v>4.2626144850848341E-2</v>
      </c>
      <c r="AB952" s="1">
        <f t="shared" ca="1" si="779"/>
        <v>4.3446960930157985E-2</v>
      </c>
      <c r="AC952" s="1">
        <f t="shared" ca="1" si="780"/>
        <v>4.4322841683661969E-2</v>
      </c>
      <c r="AD952" s="1">
        <f t="shared" ca="1" si="781"/>
        <v>4.5250562925387559E-2</v>
      </c>
      <c r="AE952" s="1">
        <f t="shared" ca="1" si="782"/>
        <v>4.6226005858507453E-2</v>
      </c>
      <c r="AF952" s="1">
        <f t="shared" ca="1" si="783"/>
        <v>4.7243937036376048E-2</v>
      </c>
      <c r="AG952" s="1">
        <f t="shared" ca="1" si="784"/>
        <v>4.8297762479605842E-2</v>
      </c>
      <c r="AH952" s="1">
        <f t="shared" ca="1" si="785"/>
        <v>4.9379299504221964E-2</v>
      </c>
      <c r="AI952" s="1">
        <f t="shared" ca="1" si="786"/>
        <v>5.04786244643807E-2</v>
      </c>
      <c r="AJ952" s="1">
        <f t="shared" ca="1" si="787"/>
        <v>5.1584054226147806E-2</v>
      </c>
      <c r="AK952" s="1">
        <f t="shared" ca="1" si="788"/>
        <v>5.2682297570444597E-2</v>
      </c>
      <c r="AL952" s="1">
        <f t="shared" ca="1" si="789"/>
        <v>5.3758773445035449E-2</v>
      </c>
      <c r="AM952" s="1">
        <f t="shared" ca="1" si="790"/>
        <v>5.4798054617176871E-2</v>
      </c>
      <c r="AN952" s="1">
        <f t="shared" ca="1" si="791"/>
        <v>5.5784388977083134E-2</v>
      </c>
      <c r="AO952" s="1">
        <f t="shared" ca="1" si="792"/>
        <v>5.6702303158175357E-2</v>
      </c>
      <c r="AP952" s="1">
        <f t="shared" ca="1" si="793"/>
        <v>5.7537394112251089E-2</v>
      </c>
      <c r="AQ952" s="1">
        <f t="shared" ca="1" si="794"/>
        <v>5.8277486987825047E-2</v>
      </c>
      <c r="AR952" s="1">
        <f t="shared" ca="1" si="795"/>
        <v>5.8914252639690967E-2</v>
      </c>
      <c r="AS952" s="1">
        <f t="shared" ca="1" si="796"/>
        <v>5.9445053308882008E-2</v>
      </c>
      <c r="AT952" s="1">
        <f t="shared" ca="1" si="797"/>
        <v>5.9874349244424897E-2</v>
      </c>
      <c r="AU952" s="1">
        <f t="shared" ca="1" si="798"/>
        <v>6.0213861802381398E-2</v>
      </c>
      <c r="AV952" s="1">
        <f t="shared" ca="1" si="799"/>
        <v>6.0481273117335928E-2</v>
      </c>
      <c r="AW952" s="1">
        <f t="shared" ca="1" si="800"/>
        <v>6.0698315243611557E-2</v>
      </c>
      <c r="AX952" s="1">
        <f t="shared" ca="1" si="801"/>
        <v>6.0889065561430283E-2</v>
      </c>
      <c r="AY952" s="1">
        <f t="shared" ca="1" si="802"/>
        <v>6.1075022393993185E-2</v>
      </c>
      <c r="AZ952" s="1">
        <f t="shared" ca="1" si="751"/>
        <v>6.125703454094629E-2</v>
      </c>
      <c r="BC952" s="1">
        <f t="shared" ca="1" si="804"/>
        <v>-1.6998577002310959</v>
      </c>
      <c r="BD952" s="1">
        <f t="shared" ca="1" si="804"/>
        <v>1.4857886093589565</v>
      </c>
      <c r="BE952" s="1">
        <f t="shared" ca="1" si="804"/>
        <v>0.80863431218517601</v>
      </c>
    </row>
    <row r="953" spans="1:57" x14ac:dyDescent="0.2">
      <c r="A953" s="118">
        <f t="shared" si="752"/>
        <v>9.4099999999998438</v>
      </c>
      <c r="B953" s="1">
        <f t="shared" ca="1" si="753"/>
        <v>3.8124947293648674E-2</v>
      </c>
      <c r="C953" s="1">
        <f t="shared" ca="1" si="754"/>
        <v>3.7736860883868774E-2</v>
      </c>
      <c r="D953" s="1">
        <f t="shared" ca="1" si="755"/>
        <v>3.73870631621155E-2</v>
      </c>
      <c r="E953" s="1">
        <f t="shared" ca="1" si="756"/>
        <v>3.7075113183340024E-2</v>
      </c>
      <c r="F953" s="1">
        <f t="shared" ca="1" si="757"/>
        <v>3.6800374113418605E-2</v>
      </c>
      <c r="G953" s="1">
        <f t="shared" ca="1" si="758"/>
        <v>3.6562313681498641E-2</v>
      </c>
      <c r="H953" s="1">
        <f t="shared" ca="1" si="759"/>
        <v>3.6360745117272698E-2</v>
      </c>
      <c r="I953" s="1">
        <f t="shared" ca="1" si="760"/>
        <v>3.6195995366694933E-2</v>
      </c>
      <c r="J953" s="1">
        <f t="shared" ca="1" si="761"/>
        <v>3.6068992118466557E-2</v>
      </c>
      <c r="K953" s="1">
        <f t="shared" ca="1" si="762"/>
        <v>3.5981270074019009E-2</v>
      </c>
      <c r="L953" s="1">
        <f t="shared" ca="1" si="763"/>
        <v>3.593490677045396E-2</v>
      </c>
      <c r="M953" s="1">
        <f t="shared" ca="1" si="764"/>
        <v>3.5932405829130043E-2</v>
      </c>
      <c r="N953" s="1">
        <f t="shared" ca="1" si="765"/>
        <v>3.5976548903923856E-2</v>
      </c>
      <c r="O953" s="1">
        <f t="shared" ca="1" si="766"/>
        <v>3.6070236793761944E-2</v>
      </c>
      <c r="P953" s="1">
        <f t="shared" ca="1" si="767"/>
        <v>3.6216336408883623E-2</v>
      </c>
      <c r="Q953" s="1">
        <f t="shared" ca="1" si="768"/>
        <v>3.6417545209232419E-2</v>
      </c>
      <c r="R953" s="1">
        <f t="shared" ca="1" si="769"/>
        <v>3.6676279722737508E-2</v>
      </c>
      <c r="S953" s="1">
        <f t="shared" ca="1" si="770"/>
        <v>3.6994590526550727E-2</v>
      </c>
      <c r="T953" s="1">
        <f t="shared" ca="1" si="771"/>
        <v>3.7374102828708539E-2</v>
      </c>
      <c r="U953" s="1">
        <f t="shared" ca="1" si="772"/>
        <v>3.7815979473910043E-2</v>
      </c>
      <c r="V953" s="1">
        <f t="shared" ca="1" si="773"/>
        <v>3.832090174849577E-2</v>
      </c>
      <c r="W953" s="1">
        <f t="shared" ca="1" si="774"/>
        <v>3.8889062702193097E-2</v>
      </c>
      <c r="X953" s="1">
        <f t="shared" ca="1" si="775"/>
        <v>3.9520167611803228E-2</v>
      </c>
      <c r="Y953" s="1">
        <f t="shared" ca="1" si="776"/>
        <v>4.0213436190964874E-2</v>
      </c>
      <c r="Z953" s="1">
        <f t="shared" ca="1" si="777"/>
        <v>4.0967600533849707E-2</v>
      </c>
      <c r="AA953" s="1">
        <f t="shared" ca="1" si="778"/>
        <v>4.1780891086174554E-2</v>
      </c>
      <c r="AB953" s="1">
        <f t="shared" ca="1" si="779"/>
        <v>4.2651000353883153E-2</v>
      </c>
      <c r="AC953" s="1">
        <f t="shared" ca="1" si="780"/>
        <v>4.3575011810904278E-2</v>
      </c>
      <c r="AD953" s="1">
        <f t="shared" ca="1" si="781"/>
        <v>4.4549281759186932E-2</v>
      </c>
      <c r="AE953" s="1">
        <f t="shared" ca="1" si="782"/>
        <v>4.5569267280864995E-2</v>
      </c>
      <c r="AF953" s="1">
        <f t="shared" ca="1" si="783"/>
        <v>4.6629305599081766E-2</v>
      </c>
      <c r="AG953" s="1">
        <f t="shared" ca="1" si="784"/>
        <v>4.7722368471591892E-2</v>
      </c>
      <c r="AH953" s="1">
        <f t="shared" ca="1" si="785"/>
        <v>4.883983546738186E-2</v>
      </c>
      <c r="AI953" s="1">
        <f t="shared" ca="1" si="786"/>
        <v>4.9971344324289409E-2</v>
      </c>
      <c r="AJ953" s="1">
        <f t="shared" ca="1" si="787"/>
        <v>5.1104775773983993E-2</v>
      </c>
      <c r="AK953" s="1">
        <f t="shared" ca="1" si="788"/>
        <v>5.2226408249085941E-2</v>
      </c>
      <c r="AL953" s="1">
        <f t="shared" ca="1" si="789"/>
        <v>5.3321238627166943E-2</v>
      </c>
      <c r="AM953" s="1">
        <f t="shared" ca="1" si="790"/>
        <v>5.4373427439457084E-2</v>
      </c>
      <c r="AN953" s="1">
        <f t="shared" ca="1" si="791"/>
        <v>5.53668218449637E-2</v>
      </c>
      <c r="AO953" s="1">
        <f t="shared" ca="1" si="792"/>
        <v>5.6285563057646704E-2</v>
      </c>
      <c r="AP953" s="1">
        <f t="shared" ca="1" si="793"/>
        <v>5.7114885321223885E-2</v>
      </c>
      <c r="AQ953" s="1">
        <f t="shared" ca="1" si="794"/>
        <v>5.7842283081686909E-2</v>
      </c>
      <c r="AR953" s="1">
        <f t="shared" ca="1" si="795"/>
        <v>5.8459133192034912E-2</v>
      </c>
      <c r="AS953" s="1">
        <f t="shared" ca="1" si="796"/>
        <v>5.8962531975281625E-2</v>
      </c>
      <c r="AT953" s="1">
        <f t="shared" ca="1" si="797"/>
        <v>5.9356677174647279E-2</v>
      </c>
      <c r="AU953" s="1">
        <f t="shared" ca="1" si="798"/>
        <v>5.9653002019856689E-2</v>
      </c>
      <c r="AV953" s="1">
        <f t="shared" ca="1" si="799"/>
        <v>5.9868862962978608E-2</v>
      </c>
      <c r="AW953" s="1">
        <f t="shared" ca="1" si="800"/>
        <v>6.002563326128188E-2</v>
      </c>
      <c r="AX953" s="1">
        <f t="shared" ca="1" si="801"/>
        <v>6.0146934347573365E-2</v>
      </c>
      <c r="AY953" s="1">
        <f t="shared" ca="1" si="802"/>
        <v>6.02534489314175E-2</v>
      </c>
      <c r="AZ953" s="1">
        <f t="shared" ca="1" si="751"/>
        <v>6.0345687304021366E-2</v>
      </c>
      <c r="BC953" s="1">
        <f t="shared" ca="1" si="804"/>
        <v>-1.4500177157184089</v>
      </c>
      <c r="BD953" s="1">
        <f t="shared" ca="1" si="804"/>
        <v>1.2554215059418832</v>
      </c>
      <c r="BE953" s="1">
        <f t="shared" ca="1" si="804"/>
        <v>-0.28096684621963153</v>
      </c>
    </row>
    <row r="954" spans="1:57" x14ac:dyDescent="0.2">
      <c r="A954" s="118">
        <f t="shared" si="752"/>
        <v>9.4199999999998436</v>
      </c>
      <c r="B954" s="1">
        <f t="shared" ca="1" si="753"/>
        <v>3.7771868160023273E-2</v>
      </c>
      <c r="C954" s="1">
        <f t="shared" ca="1" si="754"/>
        <v>3.7365390299810272E-2</v>
      </c>
      <c r="D954" s="1">
        <f t="shared" ca="1" si="755"/>
        <v>3.6998639141392405E-2</v>
      </c>
      <c r="E954" s="1">
        <f t="shared" ca="1" si="756"/>
        <v>3.6671131334870592E-2</v>
      </c>
      <c r="F954" s="1">
        <f t="shared" ca="1" si="757"/>
        <v>3.6382190822256057E-2</v>
      </c>
      <c r="G954" s="1">
        <f t="shared" ca="1" si="758"/>
        <v>3.6131248601387646E-2</v>
      </c>
      <c r="H954" s="1">
        <f t="shared" ca="1" si="759"/>
        <v>3.591808266042873E-2</v>
      </c>
      <c r="I954" s="1">
        <f t="shared" ca="1" si="760"/>
        <v>3.5742984973468478E-2</v>
      </c>
      <c r="J954" s="1">
        <f t="shared" ca="1" si="761"/>
        <v>3.5606847269796432E-2</v>
      </c>
      <c r="K954" s="1">
        <f t="shared" ca="1" si="762"/>
        <v>3.5511166209347807E-2</v>
      </c>
      <c r="L954" s="1">
        <f t="shared" ca="1" si="763"/>
        <v>3.5457978427277603E-2</v>
      </c>
      <c r="M954" s="1">
        <f t="shared" ca="1" si="764"/>
        <v>3.5449743390614241E-2</v>
      </c>
      <c r="N954" s="1">
        <f t="shared" ca="1" si="765"/>
        <v>3.5489195327065945E-2</v>
      </c>
      <c r="O954" s="1">
        <f t="shared" ca="1" si="766"/>
        <v>3.5579184617308038E-2</v>
      </c>
      <c r="P954" s="1">
        <f t="shared" ca="1" si="767"/>
        <v>3.5722525241023977E-2</v>
      </c>
      <c r="Q954" s="1">
        <f t="shared" ca="1" si="768"/>
        <v>3.5921859797119364E-2</v>
      </c>
      <c r="R954" s="1">
        <f t="shared" ca="1" si="769"/>
        <v>3.6179548623610683E-2</v>
      </c>
      <c r="S954" s="1">
        <f t="shared" ca="1" si="770"/>
        <v>3.6497585337576494E-2</v>
      </c>
      <c r="T954" s="1">
        <f t="shared" ca="1" si="771"/>
        <v>3.6877537888599286E-2</v>
      </c>
      <c r="U954" s="1">
        <f t="shared" ca="1" si="772"/>
        <v>3.732051192265097E-2</v>
      </c>
      <c r="V954" s="1">
        <f t="shared" ca="1" si="773"/>
        <v>3.7827131820590776E-2</v>
      </c>
      <c r="W954" s="1">
        <f t="shared" ca="1" si="774"/>
        <v>3.8397534129227605E-2</v>
      </c>
      <c r="X954" s="1">
        <f t="shared" ca="1" si="775"/>
        <v>3.9031368011935359E-2</v>
      </c>
      <c r="Y954" s="1">
        <f t="shared" ca="1" si="776"/>
        <v>3.9727797312864854E-2</v>
      </c>
      <c r="Z954" s="1">
        <f t="shared" ca="1" si="777"/>
        <v>4.0485498190952263E-2</v>
      </c>
      <c r="AA954" s="1">
        <f t="shared" ca="1" si="778"/>
        <v>4.1302644567682706E-2</v>
      </c>
      <c r="AB954" s="1">
        <f t="shared" ca="1" si="779"/>
        <v>4.2176871056216897E-2</v>
      </c>
      <c r="AC954" s="1">
        <f t="shared" ca="1" si="780"/>
        <v>4.3105200841357882E-2</v>
      </c>
      <c r="AD954" s="1">
        <f t="shared" ca="1" si="781"/>
        <v>4.4083926373525935E-2</v>
      </c>
      <c r="AE954" s="1">
        <f t="shared" ca="1" si="782"/>
        <v>4.5108436262361391E-2</v>
      </c>
      <c r="AF954" s="1">
        <f t="shared" ca="1" si="783"/>
        <v>4.6172994054872275E-2</v>
      </c>
      <c r="AG954" s="1">
        <f t="shared" ca="1" si="784"/>
        <v>4.727049292900045E-2</v>
      </c>
      <c r="AH954" s="1">
        <f t="shared" ca="1" si="785"/>
        <v>4.8392230442036922E-2</v>
      </c>
      <c r="AI954" s="1">
        <f t="shared" ca="1" si="786"/>
        <v>4.9527761517868044E-2</v>
      </c>
      <c r="AJ954" s="1">
        <f t="shared" ca="1" si="787"/>
        <v>5.0664886622217617E-2</v>
      </c>
      <c r="AK954" s="1">
        <f t="shared" ca="1" si="788"/>
        <v>5.178980975769587E-2</v>
      </c>
      <c r="AL954" s="1">
        <f t="shared" ca="1" si="789"/>
        <v>5.2887461681093866E-2</v>
      </c>
      <c r="AM954" s="1">
        <f t="shared" ca="1" si="790"/>
        <v>5.3941946670440381E-2</v>
      </c>
      <c r="AN954" s="1">
        <f t="shared" ca="1" si="791"/>
        <v>5.4937067212499448E-2</v>
      </c>
      <c r="AO954" s="1">
        <f t="shared" ca="1" si="792"/>
        <v>5.5856935308726159E-2</v>
      </c>
      <c r="AP954" s="1">
        <f t="shared" ca="1" si="793"/>
        <v>5.6686778887598384E-2</v>
      </c>
      <c r="AQ954" s="1">
        <f t="shared" ca="1" si="794"/>
        <v>5.7414118179328039E-2</v>
      </c>
      <c r="AR954" s="1">
        <f t="shared" ca="1" si="795"/>
        <v>5.803039234952391E-2</v>
      </c>
      <c r="AS954" s="1">
        <f t="shared" ca="1" si="796"/>
        <v>5.8532787624153267E-2</v>
      </c>
      <c r="AT954" s="1">
        <f t="shared" ca="1" si="797"/>
        <v>5.8925594480947974E-2</v>
      </c>
      <c r="AU954" s="1">
        <f t="shared" ca="1" si="798"/>
        <v>5.922031302490105E-2</v>
      </c>
      <c r="AV954" s="1">
        <f t="shared" ca="1" si="799"/>
        <v>5.9434329116003548E-2</v>
      </c>
      <c r="AW954" s="1">
        <f t="shared" ca="1" si="800"/>
        <v>5.9589011024191577E-2</v>
      </c>
      <c r="AX954" s="1">
        <f t="shared" ca="1" si="801"/>
        <v>5.970787279426118E-2</v>
      </c>
      <c r="AY954" s="1">
        <f t="shared" ca="1" si="802"/>
        <v>5.9811146816972825E-2</v>
      </c>
      <c r="AZ954" s="1">
        <f t="shared" ca="1" si="751"/>
        <v>5.9899574028504772E-2</v>
      </c>
      <c r="BC954" s="1">
        <f t="shared" ca="1" si="804"/>
        <v>-0.73103034964548197</v>
      </c>
      <c r="BD954" s="1">
        <f t="shared" ca="1" si="804"/>
        <v>-2.9362066001250575E-2</v>
      </c>
      <c r="BE954" s="1">
        <f t="shared" ca="1" si="804"/>
        <v>-0.24068225288926737</v>
      </c>
    </row>
    <row r="955" spans="1:57" x14ac:dyDescent="0.2">
      <c r="A955" s="118">
        <f t="shared" si="752"/>
        <v>9.4299999999998434</v>
      </c>
      <c r="B955" s="1">
        <f t="shared" ca="1" si="753"/>
        <v>3.7847732728262147E-2</v>
      </c>
      <c r="C955" s="1">
        <f t="shared" ca="1" si="754"/>
        <v>3.7346504843532052E-2</v>
      </c>
      <c r="D955" s="1">
        <f t="shared" ca="1" si="755"/>
        <v>3.6895646752288305E-2</v>
      </c>
      <c r="E955" s="1">
        <f t="shared" ca="1" si="756"/>
        <v>3.6494253093270472E-2</v>
      </c>
      <c r="F955" s="1">
        <f t="shared" ca="1" si="757"/>
        <v>3.6141228964345073E-2</v>
      </c>
      <c r="G955" s="1">
        <f t="shared" ca="1" si="758"/>
        <v>3.5835588991707169E-2</v>
      </c>
      <c r="H955" s="1">
        <f t="shared" ca="1" si="759"/>
        <v>3.5576696257253418E-2</v>
      </c>
      <c r="I955" s="1">
        <f t="shared" ca="1" si="760"/>
        <v>3.5364428073326258E-2</v>
      </c>
      <c r="J955" s="1">
        <f t="shared" ca="1" si="761"/>
        <v>3.5199260498031057E-2</v>
      </c>
      <c r="K955" s="1">
        <f t="shared" ca="1" si="762"/>
        <v>3.508227242246699E-2</v>
      </c>
      <c r="L955" s="1">
        <f t="shared" ca="1" si="763"/>
        <v>3.5015079844663906E-2</v>
      </c>
      <c r="M955" s="1">
        <f t="shared" ca="1" si="764"/>
        <v>3.4999718341752445E-2</v>
      </c>
      <c r="N955" s="1">
        <f t="shared" ca="1" si="765"/>
        <v>3.5038494985299984E-2</v>
      </c>
      <c r="O955" s="1">
        <f t="shared" ca="1" si="766"/>
        <v>3.5133830017353734E-2</v>
      </c>
      <c r="P955" s="1">
        <f t="shared" ca="1" si="767"/>
        <v>3.528810477830082E-2</v>
      </c>
      <c r="Q955" s="1">
        <f t="shared" ca="1" si="768"/>
        <v>3.5503527309300648E-2</v>
      </c>
      <c r="R955" s="1">
        <f t="shared" ca="1" si="769"/>
        <v>3.5782022072922956E-2</v>
      </c>
      <c r="S955" s="1">
        <f t="shared" ca="1" si="770"/>
        <v>3.6125146050074629E-2</v>
      </c>
      <c r="T955" s="1">
        <f t="shared" ca="1" si="771"/>
        <v>3.6534030262947902E-2</v>
      </c>
      <c r="U955" s="1">
        <f t="shared" ca="1" si="772"/>
        <v>3.700934349452159E-2</v>
      </c>
      <c r="V955" s="1">
        <f t="shared" ca="1" si="773"/>
        <v>3.7551273558094088E-2</v>
      </c>
      <c r="W955" s="1">
        <f t="shared" ca="1" si="774"/>
        <v>3.8159520835214837E-2</v>
      </c>
      <c r="X955" s="1">
        <f t="shared" ca="1" si="775"/>
        <v>3.8833298710578404E-2</v>
      </c>
      <c r="Y955" s="1">
        <f t="shared" ca="1" si="776"/>
        <v>3.9571335487401944E-2</v>
      </c>
      <c r="Z955" s="1">
        <f t="shared" ca="1" si="777"/>
        <v>4.0371871707475422E-2</v>
      </c>
      <c r="AA955" s="1">
        <f t="shared" ca="1" si="778"/>
        <v>4.1232645070550404E-2</v>
      </c>
      <c r="AB955" s="1">
        <f t="shared" ca="1" si="779"/>
        <v>4.2150852578946893E-2</v>
      </c>
      <c r="AC955" s="1">
        <f t="shared" ca="1" si="780"/>
        <v>4.3123077386963388E-2</v>
      </c>
      <c r="AD955" s="1">
        <f t="shared" ca="1" si="781"/>
        <v>4.414516833094128E-2</v>
      </c>
      <c r="AE955" s="1">
        <f t="shared" ca="1" si="782"/>
        <v>4.5212065773823737E-2</v>
      </c>
      <c r="AF955" s="1">
        <f t="shared" ca="1" si="783"/>
        <v>4.6317579818279137E-2</v>
      </c>
      <c r="AG955" s="1">
        <f t="shared" ca="1" si="784"/>
        <v>4.745414532366813E-2</v>
      </c>
      <c r="AH955" s="1">
        <f t="shared" ca="1" si="785"/>
        <v>4.8612598149410283E-2</v>
      </c>
      <c r="AI955" s="1">
        <f t="shared" ca="1" si="786"/>
        <v>4.9782030786269874E-2</v>
      </c>
      <c r="AJ955" s="1">
        <f t="shared" ca="1" si="787"/>
        <v>5.0949783880612956E-2</v>
      </c>
      <c r="AK955" s="1">
        <f t="shared" ca="1" si="788"/>
        <v>5.2101607501093439E-2</v>
      </c>
      <c r="AL955" s="1">
        <f t="shared" ca="1" si="789"/>
        <v>5.3221986810942534E-2</v>
      </c>
      <c r="AM955" s="1">
        <f t="shared" ca="1" si="790"/>
        <v>5.4294590396476057E-2</v>
      </c>
      <c r="AN955" s="1">
        <f t="shared" ca="1" si="791"/>
        <v>5.5302796711278704E-2</v>
      </c>
      <c r="AO955" s="1">
        <f t="shared" ca="1" si="792"/>
        <v>5.6230309332115223E-2</v>
      </c>
      <c r="AP955" s="1">
        <f t="shared" ca="1" si="793"/>
        <v>5.7061970844081981E-2</v>
      </c>
      <c r="AQ955" s="1">
        <f t="shared" ca="1" si="794"/>
        <v>5.7784948322048106E-2</v>
      </c>
      <c r="AR955" s="1">
        <f t="shared" ca="1" si="795"/>
        <v>5.839036412590811E-2</v>
      </c>
      <c r="AS955" s="1">
        <f t="shared" ca="1" si="796"/>
        <v>5.8875114771083141E-2</v>
      </c>
      <c r="AT955" s="1">
        <f t="shared" ca="1" si="797"/>
        <v>5.9243203282501045E-2</v>
      </c>
      <c r="AU955" s="1">
        <f t="shared" ca="1" si="798"/>
        <v>5.9505816220945286E-2</v>
      </c>
      <c r="AV955" s="1">
        <f t="shared" ca="1" si="799"/>
        <v>5.9679988496293329E-2</v>
      </c>
      <c r="AW955" s="1">
        <f t="shared" ca="1" si="800"/>
        <v>5.9786701673004178E-2</v>
      </c>
      <c r="AX955" s="1">
        <f t="shared" ca="1" si="801"/>
        <v>5.9848975879116376E-2</v>
      </c>
      <c r="AY955" s="1">
        <f t="shared" ca="1" si="802"/>
        <v>5.9886227135731121E-2</v>
      </c>
      <c r="AZ955" s="1">
        <f t="shared" ca="1" si="751"/>
        <v>5.9899054152966404E-2</v>
      </c>
      <c r="BC955" s="1">
        <f t="shared" ca="1" si="804"/>
        <v>-8.0316930134740616E-2</v>
      </c>
      <c r="BD955" s="1">
        <f t="shared" ca="1" si="804"/>
        <v>0.811515669202449</v>
      </c>
      <c r="BE955" s="1">
        <f t="shared" ca="1" si="804"/>
        <v>-0.89305736264177149</v>
      </c>
    </row>
    <row r="956" spans="1:57" x14ac:dyDescent="0.2">
      <c r="A956" s="118">
        <f t="shared" si="752"/>
        <v>9.4399999999998432</v>
      </c>
      <c r="B956" s="1">
        <f t="shared" ca="1" si="753"/>
        <v>3.7485294937112841E-2</v>
      </c>
      <c r="C956" s="1">
        <f t="shared" ca="1" si="754"/>
        <v>3.6989193824241491E-2</v>
      </c>
      <c r="D956" s="1">
        <f t="shared" ca="1" si="755"/>
        <v>3.6541206754768484E-2</v>
      </c>
      <c r="E956" s="1">
        <f t="shared" ca="1" si="756"/>
        <v>3.6140550702876098E-2</v>
      </c>
      <c r="F956" s="1">
        <f t="shared" ca="1" si="757"/>
        <v>3.5786256255195915E-2</v>
      </c>
      <c r="G956" s="1">
        <f t="shared" ca="1" si="758"/>
        <v>3.5477465979046496E-2</v>
      </c>
      <c r="H956" s="1">
        <f t="shared" ca="1" si="759"/>
        <v>3.5213672338407942E-2</v>
      </c>
      <c r="I956" s="1">
        <f t="shared" ca="1" si="760"/>
        <v>3.499488224714694E-2</v>
      </c>
      <c r="J956" s="1">
        <f t="shared" ca="1" si="761"/>
        <v>3.4821700333691384E-2</v>
      </c>
      <c r="K956" s="1">
        <f t="shared" ca="1" si="762"/>
        <v>3.4695331946398386E-2</v>
      </c>
      <c r="L956" s="1">
        <f t="shared" ca="1" si="763"/>
        <v>3.4617516664576922E-2</v>
      </c>
      <c r="M956" s="1">
        <f t="shared" ca="1" si="764"/>
        <v>3.4590410393594728E-2</v>
      </c>
      <c r="N956" s="1">
        <f t="shared" ca="1" si="765"/>
        <v>3.4616437272688344E-2</v>
      </c>
      <c r="O956" s="1">
        <f t="shared" ca="1" si="766"/>
        <v>3.4698131638723234E-2</v>
      </c>
      <c r="P956" s="1">
        <f t="shared" ca="1" si="767"/>
        <v>3.4837986437880955E-2</v>
      </c>
      <c r="Q956" s="1">
        <f t="shared" ca="1" si="768"/>
        <v>3.5038319410680425E-2</v>
      </c>
      <c r="R956" s="1">
        <f t="shared" ca="1" si="769"/>
        <v>3.5301163412489914E-2</v>
      </c>
      <c r="S956" s="1">
        <f t="shared" ca="1" si="770"/>
        <v>3.5628183065679969E-2</v>
      </c>
      <c r="T956" s="1">
        <f t="shared" ca="1" si="771"/>
        <v>3.6020616749800262E-2</v>
      </c>
      <c r="U956" s="1">
        <f t="shared" ca="1" si="772"/>
        <v>3.6479240674204924E-2</v>
      </c>
      <c r="V956" s="1">
        <f t="shared" ca="1" si="773"/>
        <v>3.7004350376137266E-2</v>
      </c>
      <c r="W956" s="1">
        <f t="shared" ca="1" si="774"/>
        <v>3.7595754363078604E-2</v>
      </c>
      <c r="X956" s="1">
        <f t="shared" ca="1" si="775"/>
        <v>3.8252774529258841E-2</v>
      </c>
      <c r="Y956" s="1">
        <f t="shared" ca="1" si="776"/>
        <v>3.8974247918896983E-2</v>
      </c>
      <c r="Z956" s="1">
        <f t="shared" ca="1" si="777"/>
        <v>3.9758523728004744E-2</v>
      </c>
      <c r="AA956" s="1">
        <f t="shared" ca="1" si="778"/>
        <v>4.0603447690277746E-2</v>
      </c>
      <c r="AB956" s="1">
        <f t="shared" ca="1" si="779"/>
        <v>4.1506323432261773E-2</v>
      </c>
      <c r="AC956" s="1">
        <f t="shared" ca="1" si="780"/>
        <v>4.2463838289538994E-2</v>
      </c>
      <c r="AD956" s="1">
        <f t="shared" ca="1" si="781"/>
        <v>4.3471941675179322E-2</v>
      </c>
      <c r="AE956" s="1">
        <f t="shared" ca="1" si="782"/>
        <v>4.4525669884935656E-2</v>
      </c>
      <c r="AF956" s="1">
        <f t="shared" ca="1" si="783"/>
        <v>4.5618923763111607E-2</v>
      </c>
      <c r="AG956" s="1">
        <f t="shared" ca="1" si="784"/>
        <v>4.6744224066360564E-2</v>
      </c>
      <c r="AH956" s="1">
        <f t="shared" ca="1" si="785"/>
        <v>4.7892489224985395E-2</v>
      </c>
      <c r="AI956" s="1">
        <f t="shared" ca="1" si="786"/>
        <v>4.9052893632363335E-2</v>
      </c>
      <c r="AJ956" s="1">
        <f t="shared" ca="1" si="787"/>
        <v>5.021286251667044E-2</v>
      </c>
      <c r="AK956" s="1">
        <f t="shared" ca="1" si="788"/>
        <v>5.1358236462871985E-2</v>
      </c>
      <c r="AL956" s="1">
        <f t="shared" ca="1" si="789"/>
        <v>5.2473599522136018E-2</v>
      </c>
      <c r="AM956" s="1">
        <f t="shared" ca="1" si="790"/>
        <v>5.3542729105695797E-2</v>
      </c>
      <c r="AN956" s="1">
        <f t="shared" ca="1" si="791"/>
        <v>5.4549124229586209E-2</v>
      </c>
      <c r="AO956" s="1">
        <f t="shared" ca="1" si="792"/>
        <v>5.5476624790967578E-2</v>
      </c>
      <c r="AP956" s="1">
        <f t="shared" ca="1" si="793"/>
        <v>5.6310232958775276E-2</v>
      </c>
      <c r="AQ956" s="1">
        <f t="shared" ca="1" si="794"/>
        <v>5.7037307662987972E-2</v>
      </c>
      <c r="AR956" s="1">
        <f t="shared" ca="1" si="795"/>
        <v>5.7649199283148989E-2</v>
      </c>
      <c r="AS956" s="1">
        <f t="shared" ca="1" si="796"/>
        <v>5.8143058952747961E-2</v>
      </c>
      <c r="AT956" s="1">
        <f t="shared" ca="1" si="797"/>
        <v>5.8523146005540323E-2</v>
      </c>
      <c r="AU956" s="1">
        <f t="shared" ca="1" si="798"/>
        <v>5.8800876993441678E-2</v>
      </c>
      <c r="AV956" s="1">
        <f t="shared" ca="1" si="799"/>
        <v>5.8993479444568342E-2</v>
      </c>
      <c r="AW956" s="1">
        <f t="shared" ca="1" si="800"/>
        <v>5.9122090357136371E-2</v>
      </c>
      <c r="AX956" s="1">
        <f t="shared" ca="1" si="801"/>
        <v>5.9209773776828505E-2</v>
      </c>
      <c r="AY956" s="1">
        <f t="shared" ca="1" si="802"/>
        <v>5.9275687121418397E-2</v>
      </c>
      <c r="AZ956" s="1">
        <f t="shared" ca="1" si="751"/>
        <v>5.9321025551508713E-2</v>
      </c>
      <c r="BC956" s="1">
        <f t="shared" ca="1" si="804"/>
        <v>-0.92838917586075898</v>
      </c>
      <c r="BD956" s="1">
        <f t="shared" ca="1" si="804"/>
        <v>-0.53206147005197479</v>
      </c>
      <c r="BE956" s="1">
        <f t="shared" ca="1" si="804"/>
        <v>-0.11655582276753673</v>
      </c>
    </row>
    <row r="957" spans="1:57" x14ac:dyDescent="0.2">
      <c r="A957" s="118">
        <f t="shared" si="752"/>
        <v>9.449999999999843</v>
      </c>
      <c r="B957" s="1">
        <f t="shared" ca="1" si="753"/>
        <v>3.5873667783442975E-2</v>
      </c>
      <c r="C957" s="1">
        <f t="shared" ca="1" si="754"/>
        <v>3.5548731435371558E-2</v>
      </c>
      <c r="D957" s="1">
        <f t="shared" ca="1" si="755"/>
        <v>3.5260545949296229E-2</v>
      </c>
      <c r="E957" s="1">
        <f t="shared" ca="1" si="756"/>
        <v>3.5008669398918384E-2</v>
      </c>
      <c r="F957" s="1">
        <f t="shared" ca="1" si="757"/>
        <v>3.4792476609691758E-2</v>
      </c>
      <c r="G957" s="1">
        <f t="shared" ca="1" si="758"/>
        <v>3.4611456819887546E-2</v>
      </c>
      <c r="H957" s="1">
        <f t="shared" ca="1" si="759"/>
        <v>3.4465450580968053E-2</v>
      </c>
      <c r="I957" s="1">
        <f t="shared" ca="1" si="760"/>
        <v>3.4354813088710107E-2</v>
      </c>
      <c r="J957" s="1">
        <f t="shared" ca="1" si="761"/>
        <v>3.4280496200612805E-2</v>
      </c>
      <c r="K957" s="1">
        <f t="shared" ca="1" si="762"/>
        <v>3.4244050365781507E-2</v>
      </c>
      <c r="L957" s="1">
        <f t="shared" ca="1" si="763"/>
        <v>3.4247557380753454E-2</v>
      </c>
      <c r="M957" s="1">
        <f t="shared" ca="1" si="764"/>
        <v>3.4293512114932055E-2</v>
      </c>
      <c r="N957" s="1">
        <f t="shared" ca="1" si="765"/>
        <v>3.4384674416775909E-2</v>
      </c>
      <c r="O957" s="1">
        <f t="shared" ca="1" si="766"/>
        <v>3.4523911369198218E-2</v>
      </c>
      <c r="P957" s="1">
        <f t="shared" ca="1" si="767"/>
        <v>3.4714046187056195E-2</v>
      </c>
      <c r="Q957" s="1">
        <f t="shared" ca="1" si="768"/>
        <v>3.4957724985106992E-2</v>
      </c>
      <c r="R957" s="1">
        <f t="shared" ca="1" si="769"/>
        <v>3.5257307697500649E-2</v>
      </c>
      <c r="S957" s="1">
        <f t="shared" ca="1" si="770"/>
        <v>3.5614785283399182E-2</v>
      </c>
      <c r="T957" s="1">
        <f t="shared" ca="1" si="771"/>
        <v>3.6031722182100018E-2</v>
      </c>
      <c r="U957" s="1">
        <f t="shared" ca="1" si="772"/>
        <v>3.6509220736293924E-2</v>
      </c>
      <c r="V957" s="1">
        <f t="shared" ca="1" si="773"/>
        <v>3.7047902916218775E-2</v>
      </c>
      <c r="W957" s="1">
        <f t="shared" ca="1" si="774"/>
        <v>3.7647904063969825E-2</v>
      </c>
      <c r="X957" s="1">
        <f t="shared" ca="1" si="775"/>
        <v>3.8308873288951537E-2</v>
      </c>
      <c r="Y957" s="1">
        <f t="shared" ca="1" si="776"/>
        <v>3.9029975075659105E-2</v>
      </c>
      <c r="Z957" s="1">
        <f t="shared" ca="1" si="777"/>
        <v>3.9809885962930391E-2</v>
      </c>
      <c r="AA957" s="1">
        <f t="shared" ca="1" si="778"/>
        <v>4.0646778391220655E-2</v>
      </c>
      <c r="AB957" s="1">
        <f t="shared" ca="1" si="779"/>
        <v>4.1538281263452534E-2</v>
      </c>
      <c r="AC957" s="1">
        <f t="shared" ca="1" si="780"/>
        <v>4.2481404725410704E-2</v>
      </c>
      <c r="AD957" s="1">
        <f t="shared" ca="1" si="781"/>
        <v>4.3472417375025177E-2</v>
      </c>
      <c r="AE957" s="1">
        <f t="shared" ca="1" si="782"/>
        <v>4.4506670038045024E-2</v>
      </c>
      <c r="AF957" s="1">
        <f t="shared" ca="1" si="783"/>
        <v>4.5578372904532177E-2</v>
      </c>
      <c r="AG957" s="1">
        <f t="shared" ca="1" si="784"/>
        <v>4.6680351262914505E-2</v>
      </c>
      <c r="AH957" s="1">
        <f t="shared" ca="1" si="785"/>
        <v>4.7803824802022721E-2</v>
      </c>
      <c r="AI957" s="1">
        <f t="shared" ca="1" si="786"/>
        <v>4.8938268572440886E-2</v>
      </c>
      <c r="AJ957" s="1">
        <f t="shared" ca="1" si="787"/>
        <v>5.0071411203855019E-2</v>
      </c>
      <c r="AK957" s="1">
        <f t="shared" ca="1" si="788"/>
        <v>5.1189402665984228E-2</v>
      </c>
      <c r="AL957" s="1">
        <f t="shared" ca="1" si="789"/>
        <v>5.2277144797682931E-2</v>
      </c>
      <c r="AM957" s="1">
        <f t="shared" ca="1" si="790"/>
        <v>5.3318742770862418E-2</v>
      </c>
      <c r="AN957" s="1">
        <f t="shared" ca="1" si="791"/>
        <v>5.4298035180176625E-2</v>
      </c>
      <c r="AO957" s="1">
        <f t="shared" ca="1" si="792"/>
        <v>5.5199217409460252E-2</v>
      </c>
      <c r="AP957" s="1">
        <f t="shared" ca="1" si="793"/>
        <v>5.6007670557923016E-2</v>
      </c>
      <c r="AQ957" s="1">
        <f t="shared" ca="1" si="794"/>
        <v>5.6711164834953871E-2</v>
      </c>
      <c r="AR957" s="1">
        <f t="shared" ca="1" si="795"/>
        <v>5.7301497872723262E-2</v>
      </c>
      <c r="AS957" s="1">
        <f t="shared" ca="1" si="796"/>
        <v>5.7776294157614434E-2</v>
      </c>
      <c r="AT957" s="1">
        <f t="shared" ca="1" si="797"/>
        <v>5.814028750686645E-2</v>
      </c>
      <c r="AU957" s="1">
        <f t="shared" ca="1" si="798"/>
        <v>5.8405342417079106E-2</v>
      </c>
      <c r="AV957" s="1">
        <f t="shared" ca="1" si="799"/>
        <v>5.8589096991927887E-2</v>
      </c>
      <c r="AW957" s="1">
        <f t="shared" ca="1" si="800"/>
        <v>5.8713060134073576E-2</v>
      </c>
      <c r="AX957" s="1">
        <f t="shared" ca="1" si="801"/>
        <v>5.8800552457433611E-2</v>
      </c>
      <c r="AY957" s="1">
        <f t="shared" ca="1" si="802"/>
        <v>5.8870708578540286E-2</v>
      </c>
      <c r="AZ957" s="1">
        <f t="shared" ca="1" si="751"/>
        <v>5.8925449893983586E-2</v>
      </c>
      <c r="BC957" s="1">
        <f t="shared" ca="1" si="804"/>
        <v>-0.45949764934113801</v>
      </c>
      <c r="BD957" s="1">
        <f t="shared" ca="1" si="804"/>
        <v>0.69673366538720849</v>
      </c>
      <c r="BE957" s="1">
        <f t="shared" ca="1" si="804"/>
        <v>2.2279413004307926</v>
      </c>
    </row>
    <row r="958" spans="1:57" x14ac:dyDescent="0.2">
      <c r="A958" s="118">
        <f t="shared" si="752"/>
        <v>9.4599999999998428</v>
      </c>
      <c r="B958" s="1">
        <f t="shared" ca="1" si="753"/>
        <v>3.5402166053899113E-2</v>
      </c>
      <c r="C958" s="1">
        <f t="shared" ca="1" si="754"/>
        <v>3.5076961380780466E-2</v>
      </c>
      <c r="D958" s="1">
        <f t="shared" ca="1" si="755"/>
        <v>3.4787385491881095E-2</v>
      </c>
      <c r="E958" s="1">
        <f t="shared" ca="1" si="756"/>
        <v>3.4533065250058559E-2</v>
      </c>
      <c r="F958" s="1">
        <f t="shared" ca="1" si="757"/>
        <v>3.4313447395082373E-2</v>
      </c>
      <c r="G958" s="1">
        <f t="shared" ca="1" si="758"/>
        <v>3.4128095491357979E-2</v>
      </c>
      <c r="H958" s="1">
        <f t="shared" ca="1" si="759"/>
        <v>3.3976925808569432E-2</v>
      </c>
      <c r="I958" s="1">
        <f t="shared" ca="1" si="760"/>
        <v>3.3860369430197934E-2</v>
      </c>
      <c r="J958" s="1">
        <f t="shared" ca="1" si="761"/>
        <v>3.3779453027098311E-2</v>
      </c>
      <c r="K958" s="1">
        <f t="shared" ca="1" si="762"/>
        <v>3.3735799718304822E-2</v>
      </c>
      <c r="L958" s="1">
        <f t="shared" ca="1" si="763"/>
        <v>3.3731561079370087E-2</v>
      </c>
      <c r="M958" s="1">
        <f t="shared" ca="1" si="764"/>
        <v>3.3769298505487939E-2</v>
      </c>
      <c r="N958" s="1">
        <f t="shared" ca="1" si="765"/>
        <v>3.3851835121926556E-2</v>
      </c>
      <c r="O958" s="1">
        <f t="shared" ca="1" si="766"/>
        <v>3.3982098334950431E-2</v>
      </c>
      <c r="P958" s="1">
        <f t="shared" ca="1" si="767"/>
        <v>3.4162969217054709E-2</v>
      </c>
      <c r="Q958" s="1">
        <f t="shared" ca="1" si="768"/>
        <v>3.4397149858176643E-2</v>
      </c>
      <c r="R958" s="1">
        <f t="shared" ca="1" si="769"/>
        <v>3.4687054883259232E-2</v>
      </c>
      <c r="S958" s="1">
        <f t="shared" ca="1" si="770"/>
        <v>3.5034729209566122E-2</v>
      </c>
      <c r="T958" s="1">
        <f t="shared" ca="1" si="771"/>
        <v>3.5441790964465245E-2</v>
      </c>
      <c r="U958" s="1">
        <f t="shared" ca="1" si="772"/>
        <v>3.590939625682818E-2</v>
      </c>
      <c r="V958" s="1">
        <f t="shared" ca="1" si="773"/>
        <v>3.6438221124770777E-2</v>
      </c>
      <c r="W958" s="1">
        <f t="shared" ca="1" si="774"/>
        <v>3.7028455379464427E-2</v>
      </c>
      <c r="X958" s="1">
        <f t="shared" ca="1" si="775"/>
        <v>3.7679802976841197E-2</v>
      </c>
      <c r="Y958" s="1">
        <f t="shared" ca="1" si="776"/>
        <v>3.8391483466574478E-2</v>
      </c>
      <c r="Z958" s="1">
        <f t="shared" ca="1" si="777"/>
        <v>3.9162228344457949E-2</v>
      </c>
      <c r="AA958" s="1">
        <f t="shared" ca="1" si="778"/>
        <v>3.9990264355949857E-2</v>
      </c>
      <c r="AB958" s="1">
        <f t="shared" ca="1" si="779"/>
        <v>4.0873273257877221E-2</v>
      </c>
      <c r="AC958" s="1">
        <f t="shared" ca="1" si="780"/>
        <v>4.1808315560571387E-2</v>
      </c>
      <c r="AD958" s="1">
        <f t="shared" ca="1" si="781"/>
        <v>4.2791706580576162E-2</v>
      </c>
      <c r="AE958" s="1">
        <f t="shared" ca="1" si="782"/>
        <v>4.3818839196803072E-2</v>
      </c>
      <c r="AF958" s="1">
        <f t="shared" ca="1" si="783"/>
        <v>4.4883960475643685E-2</v>
      </c>
      <c r="AG958" s="1">
        <f t="shared" ca="1" si="784"/>
        <v>4.5979927798686426E-2</v>
      </c>
      <c r="AH958" s="1">
        <f t="shared" ca="1" si="785"/>
        <v>4.709798972811443E-2</v>
      </c>
      <c r="AI958" s="1">
        <f t="shared" ca="1" si="786"/>
        <v>4.8227649653455662E-2</v>
      </c>
      <c r="AJ958" s="1">
        <f t="shared" ca="1" si="787"/>
        <v>4.9356667352421994E-2</v>
      </c>
      <c r="AK958" s="1">
        <f t="shared" ca="1" si="788"/>
        <v>5.0471229974396008E-2</v>
      </c>
      <c r="AL958" s="1">
        <f t="shared" ca="1" si="789"/>
        <v>5.1556284972229333E-2</v>
      </c>
      <c r="AM958" s="1">
        <f t="shared" ca="1" si="790"/>
        <v>5.2595993141721128E-2</v>
      </c>
      <c r="AN958" s="1">
        <f t="shared" ca="1" si="791"/>
        <v>5.3574260601156491E-2</v>
      </c>
      <c r="AO958" s="1">
        <f t="shared" ca="1" si="792"/>
        <v>5.4475366316767491E-2</v>
      </c>
      <c r="AP958" s="1">
        <f t="shared" ca="1" si="793"/>
        <v>5.528479859187193E-2</v>
      </c>
      <c r="AQ958" s="1">
        <f t="shared" ca="1" si="794"/>
        <v>5.5990467261584367E-2</v>
      </c>
      <c r="AR958" s="1">
        <f t="shared" ca="1" si="795"/>
        <v>5.6584345359558724E-2</v>
      </c>
      <c r="AS958" s="1">
        <f t="shared" ca="1" si="796"/>
        <v>5.7064258374534667E-2</v>
      </c>
      <c r="AT958" s="1">
        <f t="shared" ca="1" si="797"/>
        <v>5.7435141703309898E-2</v>
      </c>
      <c r="AU958" s="1">
        <f t="shared" ca="1" si="798"/>
        <v>5.7709034666636898E-2</v>
      </c>
      <c r="AV958" s="1">
        <f t="shared" ca="1" si="799"/>
        <v>5.7903712797179055E-2</v>
      </c>
      <c r="AW958" s="1">
        <f t="shared" ca="1" si="800"/>
        <v>5.8040782222168671E-2</v>
      </c>
      <c r="AX958" s="1">
        <f t="shared" ca="1" si="801"/>
        <v>5.8143542163219382E-2</v>
      </c>
      <c r="AY958" s="1">
        <f t="shared" ca="1" si="802"/>
        <v>5.8230847043217696E-2</v>
      </c>
      <c r="AZ958" s="1">
        <f t="shared" ca="1" si="751"/>
        <v>5.8304954394695449E-2</v>
      </c>
      <c r="BC958" s="1">
        <f t="shared" ca="1" si="804"/>
        <v>-0.99419210414038961</v>
      </c>
      <c r="BD958" s="1">
        <f t="shared" ca="1" si="804"/>
        <v>-0.33354264969197533</v>
      </c>
      <c r="BE958" s="1">
        <f t="shared" ca="1" si="804"/>
        <v>-0.11725024377510707</v>
      </c>
    </row>
    <row r="959" spans="1:57" x14ac:dyDescent="0.2">
      <c r="A959" s="118">
        <f t="shared" si="752"/>
        <v>9.4699999999998425</v>
      </c>
      <c r="B959" s="1">
        <f t="shared" ca="1" si="753"/>
        <v>3.5400730157903036E-2</v>
      </c>
      <c r="C959" s="1">
        <f t="shared" ca="1" si="754"/>
        <v>3.5125140636686536E-2</v>
      </c>
      <c r="D959" s="1">
        <f t="shared" ca="1" si="755"/>
        <v>3.4881504815321519E-2</v>
      </c>
      <c r="E959" s="1">
        <f t="shared" ca="1" si="756"/>
        <v>3.4669573942118406E-2</v>
      </c>
      <c r="F959" s="1">
        <f t="shared" ca="1" si="757"/>
        <v>3.4488922253192333E-2</v>
      </c>
      <c r="G959" s="1">
        <f t="shared" ca="1" si="758"/>
        <v>3.4339243200718197E-2</v>
      </c>
      <c r="H959" s="1">
        <f t="shared" ca="1" si="759"/>
        <v>3.4220584309784953E-2</v>
      </c>
      <c r="I959" s="1">
        <f t="shared" ca="1" si="760"/>
        <v>3.4133508063884689E-2</v>
      </c>
      <c r="J959" s="1">
        <f t="shared" ca="1" si="761"/>
        <v>3.4079171438152887E-2</v>
      </c>
      <c r="K959" s="1">
        <f t="shared" ca="1" si="762"/>
        <v>3.4059325697527919E-2</v>
      </c>
      <c r="L959" s="1">
        <f t="shared" ca="1" si="763"/>
        <v>3.4076247665306758E-2</v>
      </c>
      <c r="M959" s="1">
        <f t="shared" ca="1" si="764"/>
        <v>3.4132620731287526E-2</v>
      </c>
      <c r="N959" s="1">
        <f t="shared" ca="1" si="765"/>
        <v>3.4231386772272297E-2</v>
      </c>
      <c r="O959" s="1">
        <f t="shared" ca="1" si="766"/>
        <v>3.4375589002356072E-2</v>
      </c>
      <c r="P959" s="1">
        <f t="shared" ca="1" si="767"/>
        <v>3.456822184781623E-2</v>
      </c>
      <c r="Q959" s="1">
        <f t="shared" ca="1" si="768"/>
        <v>3.4812098881875871E-2</v>
      </c>
      <c r="R959" s="1">
        <f t="shared" ca="1" si="769"/>
        <v>3.5109744939410617E-2</v>
      </c>
      <c r="S959" s="1">
        <f t="shared" ca="1" si="770"/>
        <v>3.5463314424178591E-2</v>
      </c>
      <c r="T959" s="1">
        <f t="shared" ca="1" si="771"/>
        <v>3.5874534686973908E-2</v>
      </c>
      <c r="U959" s="1">
        <f t="shared" ca="1" si="772"/>
        <v>3.6344671142676387E-2</v>
      </c>
      <c r="V959" s="1">
        <f t="shared" ca="1" si="773"/>
        <v>3.6874509439097293E-2</v>
      </c>
      <c r="W959" s="1">
        <f t="shared" ca="1" si="774"/>
        <v>3.7464349397826655E-2</v>
      </c>
      <c r="X959" s="1">
        <f t="shared" ca="1" si="775"/>
        <v>3.8114005359490659E-2</v>
      </c>
      <c r="Y959" s="1">
        <f t="shared" ca="1" si="776"/>
        <v>3.8822807470569896E-2</v>
      </c>
      <c r="Z959" s="1">
        <f t="shared" ca="1" si="777"/>
        <v>3.9589597704568304E-2</v>
      </c>
      <c r="AA959" s="1">
        <f t="shared" ca="1" si="778"/>
        <v>4.0412712616718603E-2</v>
      </c>
      <c r="AB959" s="1">
        <f t="shared" ca="1" si="779"/>
        <v>4.1289942301758531E-2</v>
      </c>
      <c r="AC959" s="1">
        <f t="shared" ca="1" si="780"/>
        <v>4.2218453095440929E-2</v>
      </c>
      <c r="AD959" s="1">
        <f t="shared" ca="1" si="781"/>
        <v>4.3194662473407856E-2</v>
      </c>
      <c r="AE959" s="1">
        <f t="shared" ca="1" si="782"/>
        <v>4.4214060797990083E-2</v>
      </c>
      <c r="AF959" s="1">
        <f t="shared" ca="1" si="783"/>
        <v>4.5270987450038949E-2</v>
      </c>
      <c r="AG959" s="1">
        <f t="shared" ca="1" si="784"/>
        <v>4.6358387373700731E-2</v>
      </c>
      <c r="AH959" s="1">
        <f t="shared" ca="1" si="785"/>
        <v>4.74675935276163E-2</v>
      </c>
      <c r="AI959" s="1">
        <f t="shared" ca="1" si="786"/>
        <v>4.858819323023264E-2</v>
      </c>
      <c r="AJ959" s="1">
        <f t="shared" ca="1" si="787"/>
        <v>4.9708033061713709E-2</v>
      </c>
      <c r="AK959" s="1">
        <f t="shared" ca="1" si="788"/>
        <v>5.0813393053585711E-2</v>
      </c>
      <c r="AL959" s="1">
        <f t="shared" ca="1" si="789"/>
        <v>5.188932200668879E-2</v>
      </c>
      <c r="AM959" s="1">
        <f t="shared" ca="1" si="790"/>
        <v>5.2920092112498304E-2</v>
      </c>
      <c r="AN959" s="1">
        <f t="shared" ca="1" si="791"/>
        <v>5.3889732867899325E-2</v>
      </c>
      <c r="AO959" s="1">
        <f t="shared" ca="1" si="792"/>
        <v>5.4782662827748983E-2</v>
      </c>
      <c r="AP959" s="1">
        <f t="shared" ca="1" si="793"/>
        <v>5.5584533681698987E-2</v>
      </c>
      <c r="AQ959" s="1">
        <f t="shared" ca="1" si="794"/>
        <v>5.6283451139898147E-2</v>
      </c>
      <c r="AR959" s="1">
        <f t="shared" ca="1" si="795"/>
        <v>5.6871619683294794E-2</v>
      </c>
      <c r="AS959" s="1">
        <f t="shared" ca="1" si="796"/>
        <v>5.7347121348322538E-2</v>
      </c>
      <c r="AT959" s="1">
        <f t="shared" ca="1" si="797"/>
        <v>5.7715148110023068E-2</v>
      </c>
      <c r="AU959" s="1">
        <f t="shared" ca="1" si="798"/>
        <v>5.7987968899191764E-2</v>
      </c>
      <c r="AV959" s="1">
        <f t="shared" ca="1" si="799"/>
        <v>5.8183551407185043E-2</v>
      </c>
      <c r="AW959" s="1">
        <f t="shared" ca="1" si="800"/>
        <v>5.8323652147262699E-2</v>
      </c>
      <c r="AX959" s="1">
        <f t="shared" ca="1" si="801"/>
        <v>5.8431599306501207E-2</v>
      </c>
      <c r="AY959" s="1">
        <f t="shared" ca="1" si="802"/>
        <v>5.8526034974526527E-2</v>
      </c>
      <c r="AZ959" s="1">
        <f t="shared" ca="1" si="751"/>
        <v>5.860955728534413E-2</v>
      </c>
      <c r="BC959" s="1">
        <f t="shared" ca="1" si="804"/>
        <v>0.50130586779940245</v>
      </c>
      <c r="BD959" s="1">
        <f t="shared" ca="1" si="804"/>
        <v>8.6998818610534379E-2</v>
      </c>
      <c r="BE959" s="1">
        <f t="shared" ca="1" si="804"/>
        <v>0.60278383010317071</v>
      </c>
    </row>
    <row r="960" spans="1:57" x14ac:dyDescent="0.2">
      <c r="A960" s="118">
        <f t="shared" si="752"/>
        <v>9.4799999999998423</v>
      </c>
      <c r="B960" s="1">
        <f t="shared" ca="1" si="753"/>
        <v>3.4937153951577711E-2</v>
      </c>
      <c r="C960" s="1">
        <f t="shared" ca="1" si="754"/>
        <v>3.4690424676038077E-2</v>
      </c>
      <c r="D960" s="1">
        <f t="shared" ca="1" si="755"/>
        <v>3.44750723997563E-2</v>
      </c>
      <c r="E960" s="1">
        <f t="shared" ca="1" si="756"/>
        <v>3.4290836450362371E-2</v>
      </c>
      <c r="F960" s="1">
        <f t="shared" ca="1" si="757"/>
        <v>3.4137282239794377E-2</v>
      </c>
      <c r="G960" s="1">
        <f t="shared" ca="1" si="758"/>
        <v>3.4014096766998271E-2</v>
      </c>
      <c r="H960" s="1">
        <f t="shared" ca="1" si="759"/>
        <v>3.3921322447008857E-2</v>
      </c>
      <c r="I960" s="1">
        <f t="shared" ca="1" si="760"/>
        <v>3.385951677306339E-2</v>
      </c>
      <c r="J960" s="1">
        <f t="shared" ca="1" si="761"/>
        <v>3.3829830613059352E-2</v>
      </c>
      <c r="K960" s="1">
        <f t="shared" ca="1" si="762"/>
        <v>3.3834006951524866E-2</v>
      </c>
      <c r="L960" s="1">
        <f t="shared" ca="1" si="763"/>
        <v>3.3874311426087357E-2</v>
      </c>
      <c r="M960" s="1">
        <f t="shared" ca="1" si="764"/>
        <v>3.3953412987936658E-2</v>
      </c>
      <c r="N960" s="1">
        <f t="shared" ca="1" si="765"/>
        <v>3.4074235838183559E-2</v>
      </c>
      <c r="O960" s="1">
        <f t="shared" ca="1" si="766"/>
        <v>3.4239802581321449E-2</v>
      </c>
      <c r="P960" s="1">
        <f t="shared" ca="1" si="767"/>
        <v>3.4453084591648891E-2</v>
      </c>
      <c r="Q960" s="1">
        <f t="shared" ca="1" si="768"/>
        <v>3.4716870531856625E-2</v>
      </c>
      <c r="R960" s="1">
        <f t="shared" ca="1" si="769"/>
        <v>3.5033659063933006E-2</v>
      </c>
      <c r="S960" s="1">
        <f t="shared" ca="1" si="770"/>
        <v>3.5405577704518111E-2</v>
      </c>
      <c r="T960" s="1">
        <f t="shared" ca="1" si="771"/>
        <v>3.583432666113278E-2</v>
      </c>
      <c r="U960" s="1">
        <f t="shared" ca="1" si="772"/>
        <v>3.6321144292387648E-2</v>
      </c>
      <c r="V960" s="1">
        <f t="shared" ca="1" si="773"/>
        <v>3.6866789495452745E-2</v>
      </c>
      <c r="W960" s="1">
        <f t="shared" ca="1" si="774"/>
        <v>3.7471535741471086E-2</v>
      </c>
      <c r="X960" s="1">
        <f t="shared" ca="1" si="775"/>
        <v>3.8135171391654114E-2</v>
      </c>
      <c r="Y960" s="1">
        <f t="shared" ca="1" si="776"/>
        <v>3.8857000818556559E-2</v>
      </c>
      <c r="Z960" s="1">
        <f t="shared" ca="1" si="777"/>
        <v>3.963584009168275E-2</v>
      </c>
      <c r="AA960" s="1">
        <f t="shared" ca="1" si="778"/>
        <v>4.0469999178251483E-2</v>
      </c>
      <c r="AB960" s="1">
        <f t="shared" ca="1" si="779"/>
        <v>4.1357240092310274E-2</v>
      </c>
      <c r="AC960" s="1">
        <f t="shared" ca="1" si="780"/>
        <v>4.2294698553355867E-2</v>
      </c>
      <c r="AD960" s="1">
        <f t="shared" ca="1" si="781"/>
        <v>4.3278757734263873E-2</v>
      </c>
      <c r="AE960" s="1">
        <f t="shared" ca="1" si="782"/>
        <v>4.430486900905397E-2</v>
      </c>
      <c r="AF960" s="1">
        <f t="shared" ca="1" si="783"/>
        <v>4.5367327609648081E-2</v>
      </c>
      <c r="AG960" s="1">
        <f t="shared" ca="1" si="784"/>
        <v>4.6459029611077222E-2</v>
      </c>
      <c r="AH960" s="1">
        <f t="shared" ca="1" si="785"/>
        <v>4.7571255990738068E-2</v>
      </c>
      <c r="AI960" s="1">
        <f t="shared" ca="1" si="786"/>
        <v>4.8693541685116165E-2</v>
      </c>
      <c r="AJ960" s="1">
        <f t="shared" ca="1" si="787"/>
        <v>4.9813683830070232E-2</v>
      </c>
      <c r="AK960" s="1">
        <f t="shared" ca="1" si="788"/>
        <v>5.0917919140235871E-2</v>
      </c>
      <c r="AL960" s="1">
        <f t="shared" ca="1" si="789"/>
        <v>5.1991261597044362E-2</v>
      </c>
      <c r="AM960" s="1">
        <f t="shared" ca="1" si="790"/>
        <v>5.3017958658954603E-2</v>
      </c>
      <c r="AN960" s="1">
        <f t="shared" ca="1" si="791"/>
        <v>5.3982027157300973E-2</v>
      </c>
      <c r="AO960" s="1">
        <f t="shared" ca="1" si="792"/>
        <v>5.4867889343168746E-2</v>
      </c>
      <c r="AP960" s="1">
        <f t="shared" ca="1" si="793"/>
        <v>5.5661224573966391E-2</v>
      </c>
      <c r="AQ960" s="1">
        <f t="shared" ca="1" si="794"/>
        <v>5.6350198777971039E-2</v>
      </c>
      <c r="AR960" s="1">
        <f t="shared" ca="1" si="795"/>
        <v>5.6927112017082289E-2</v>
      </c>
      <c r="AS960" s="1">
        <f t="shared" ca="1" si="796"/>
        <v>5.7390166507687544E-2</v>
      </c>
      <c r="AT960" s="1">
        <f t="shared" ca="1" si="797"/>
        <v>5.7744673895357347E-2</v>
      </c>
      <c r="AU960" s="1">
        <f t="shared" ca="1" si="798"/>
        <v>5.8002995603551814E-2</v>
      </c>
      <c r="AV960" s="1">
        <f t="shared" ca="1" si="799"/>
        <v>5.8183154278515968E-2</v>
      </c>
      <c r="AW960" s="1">
        <f t="shared" ca="1" si="800"/>
        <v>5.8306918022774663E-2</v>
      </c>
      <c r="AX960" s="1">
        <f t="shared" ca="1" si="801"/>
        <v>5.839750279454161E-2</v>
      </c>
      <c r="AY960" s="1">
        <f t="shared" ca="1" si="802"/>
        <v>5.8473213040525752E-2</v>
      </c>
      <c r="AZ960" s="1">
        <f t="shared" ca="1" si="751"/>
        <v>5.8536798632399342E-2</v>
      </c>
      <c r="BC960" s="1">
        <f t="shared" ca="1" si="804"/>
        <v>-9.2053358608874092E-2</v>
      </c>
      <c r="BD960" s="1">
        <f t="shared" ca="1" si="804"/>
        <v>0.4838154180717007</v>
      </c>
      <c r="BE960" s="1">
        <f t="shared" ca="1" si="804"/>
        <v>0.47739996331027612</v>
      </c>
    </row>
    <row r="961" spans="1:57" x14ac:dyDescent="0.2">
      <c r="A961" s="118">
        <f t="shared" si="752"/>
        <v>9.4899999999998421</v>
      </c>
      <c r="B961" s="1">
        <f t="shared" ca="1" si="753"/>
        <v>3.422392681454714E-2</v>
      </c>
      <c r="C961" s="1">
        <f t="shared" ca="1" si="754"/>
        <v>3.397383459964539E-2</v>
      </c>
      <c r="D961" s="1">
        <f t="shared" ca="1" si="755"/>
        <v>3.3759431533366503E-2</v>
      </c>
      <c r="E961" s="1">
        <f t="shared" ca="1" si="756"/>
        <v>3.3580228950917834E-2</v>
      </c>
      <c r="F961" s="1">
        <f t="shared" ca="1" si="757"/>
        <v>3.3435567353807129E-2</v>
      </c>
      <c r="G961" s="1">
        <f t="shared" ca="1" si="758"/>
        <v>3.3324911180942579E-2</v>
      </c>
      <c r="H961" s="1">
        <f t="shared" ca="1" si="759"/>
        <v>3.3248081606028587E-2</v>
      </c>
      <c r="I961" s="1">
        <f t="shared" ca="1" si="760"/>
        <v>3.3205414976035602E-2</v>
      </c>
      <c r="J961" s="1">
        <f t="shared" ca="1" si="761"/>
        <v>3.3197839874487413E-2</v>
      </c>
      <c r="K961" s="1">
        <f t="shared" ca="1" si="762"/>
        <v>3.3226874813724418E-2</v>
      </c>
      <c r="L961" s="1">
        <f t="shared" ca="1" si="763"/>
        <v>3.3294558046973441E-2</v>
      </c>
      <c r="M961" s="1">
        <f t="shared" ca="1" si="764"/>
        <v>3.3403327888402112E-2</v>
      </c>
      <c r="N961" s="1">
        <f t="shared" ca="1" si="765"/>
        <v>3.3555874671079421E-2</v>
      </c>
      <c r="O961" s="1">
        <f t="shared" ca="1" si="766"/>
        <v>3.3754984207377367E-2</v>
      </c>
      <c r="P961" s="1">
        <f t="shared" ca="1" si="767"/>
        <v>3.4003388648772316E-2</v>
      </c>
      <c r="Q961" s="1">
        <f t="shared" ca="1" si="768"/>
        <v>3.4303635588503294E-2</v>
      </c>
      <c r="R961" s="1">
        <f t="shared" ca="1" si="769"/>
        <v>3.4657981367714488E-2</v>
      </c>
      <c r="S961" s="1">
        <f t="shared" ca="1" si="770"/>
        <v>3.5068310477132554E-2</v>
      </c>
      <c r="T961" s="1">
        <f t="shared" ca="1" si="771"/>
        <v>3.5536079849072859E-2</v>
      </c>
      <c r="U961" s="1">
        <f t="shared" ca="1" si="772"/>
        <v>3.6062284658317144E-2</v>
      </c>
      <c r="V961" s="1">
        <f t="shared" ca="1" si="773"/>
        <v>3.6647440925725805E-2</v>
      </c>
      <c r="W961" s="1">
        <f t="shared" ca="1" si="774"/>
        <v>3.7291579645743228E-2</v>
      </c>
      <c r="X961" s="1">
        <f t="shared" ca="1" si="775"/>
        <v>3.7994247070603608E-2</v>
      </c>
      <c r="Y961" s="1">
        <f t="shared" ca="1" si="776"/>
        <v>3.8754505662662052E-2</v>
      </c>
      <c r="Z961" s="1">
        <f t="shared" ca="1" si="777"/>
        <v>3.9570929440070728E-2</v>
      </c>
      <c r="AA961" s="1">
        <f t="shared" ca="1" si="778"/>
        <v>4.0441585618508712E-2</v>
      </c>
      <c r="AB961" s="1">
        <f t="shared" ca="1" si="779"/>
        <v>4.1363991946949695E-2</v>
      </c>
      <c r="AC961" s="1">
        <f t="shared" ca="1" si="780"/>
        <v>4.2335037321231853E-2</v>
      </c>
      <c r="AD961" s="1">
        <f t="shared" ca="1" si="781"/>
        <v>4.3350854384081164E-2</v>
      </c>
      <c r="AE961" s="1">
        <f t="shared" ca="1" si="782"/>
        <v>4.4406639284321585E-2</v>
      </c>
      <c r="AF961" s="1">
        <f t="shared" ca="1" si="783"/>
        <v>4.5496426876869632E-2</v>
      </c>
      <c r="AG961" s="1">
        <f t="shared" ca="1" si="784"/>
        <v>4.6612848171726194E-2</v>
      </c>
      <c r="AH961" s="1">
        <f t="shared" ca="1" si="785"/>
        <v>4.7746916023357143E-2</v>
      </c>
      <c r="AI961" s="1">
        <f t="shared" ca="1" si="786"/>
        <v>4.8887896911367426E-2</v>
      </c>
      <c r="AJ961" s="1">
        <f t="shared" ca="1" si="787"/>
        <v>5.0023322516186547E-2</v>
      </c>
      <c r="AK961" s="1">
        <f t="shared" ca="1" si="788"/>
        <v>5.1139170271836863E-2</v>
      </c>
      <c r="AL961" s="1">
        <f t="shared" ca="1" si="789"/>
        <v>5.2220203408396358E-2</v>
      </c>
      <c r="AM961" s="1">
        <f t="shared" ca="1" si="790"/>
        <v>5.3250428758984517E-2</v>
      </c>
      <c r="AN961" s="1">
        <f t="shared" ca="1" si="791"/>
        <v>5.4213634682948333E-2</v>
      </c>
      <c r="AO961" s="1">
        <f t="shared" ca="1" si="792"/>
        <v>5.5094031473359506E-2</v>
      </c>
      <c r="AP961" s="1">
        <f t="shared" ca="1" si="793"/>
        <v>5.5877110672718437E-2</v>
      </c>
      <c r="AQ961" s="1">
        <f t="shared" ca="1" si="794"/>
        <v>5.6550883001014733E-2</v>
      </c>
      <c r="AR961" s="1">
        <f t="shared" ca="1" si="795"/>
        <v>5.7107528459407073E-2</v>
      </c>
      <c r="AS961" s="1">
        <f t="shared" ca="1" si="796"/>
        <v>5.7545153300375851E-2</v>
      </c>
      <c r="AT961" s="1">
        <f t="shared" ca="1" si="797"/>
        <v>5.7868972162790917E-2</v>
      </c>
      <c r="AU961" s="1">
        <f t="shared" ca="1" si="798"/>
        <v>5.8091222078349339E-2</v>
      </c>
      <c r="AV961" s="1">
        <f t="shared" ca="1" si="799"/>
        <v>5.8229763647199971E-2</v>
      </c>
      <c r="AW961" s="1">
        <f t="shared" ca="1" si="800"/>
        <v>5.830615795109792E-2</v>
      </c>
      <c r="AX961" s="1">
        <f t="shared" ca="1" si="801"/>
        <v>5.8343288077440748E-2</v>
      </c>
      <c r="AY961" s="1">
        <f t="shared" ca="1" si="802"/>
        <v>5.8358914483959821E-2</v>
      </c>
      <c r="AZ961" s="1">
        <f t="shared" ca="1" si="751"/>
        <v>5.835574383750658E-2</v>
      </c>
      <c r="BC961" s="1">
        <f t="shared" ca="1" si="804"/>
        <v>-0.2689935299168269</v>
      </c>
      <c r="BD961" s="1">
        <f t="shared" ca="1" si="804"/>
        <v>1.1206944881777812</v>
      </c>
      <c r="BE961" s="1">
        <f t="shared" ca="1" si="804"/>
        <v>0.28781672901030841</v>
      </c>
    </row>
    <row r="962" spans="1:57" x14ac:dyDescent="0.2">
      <c r="A962" s="118">
        <f t="shared" si="752"/>
        <v>9.4999999999998419</v>
      </c>
      <c r="B962" s="1">
        <f t="shared" ca="1" si="753"/>
        <v>3.282777835225674E-2</v>
      </c>
      <c r="C962" s="1">
        <f t="shared" ca="1" si="754"/>
        <v>3.2660300258658868E-2</v>
      </c>
      <c r="D962" s="1">
        <f t="shared" ca="1" si="755"/>
        <v>3.2525808660668232E-2</v>
      </c>
      <c r="E962" s="1">
        <f t="shared" ca="1" si="756"/>
        <v>3.2423827979259662E-2</v>
      </c>
      <c r="F962" s="1">
        <f t="shared" ca="1" si="757"/>
        <v>3.2353714869068691E-2</v>
      </c>
      <c r="G962" s="1">
        <f t="shared" ca="1" si="758"/>
        <v>3.2314952251890225E-2</v>
      </c>
      <c r="H962" s="1">
        <f t="shared" ca="1" si="759"/>
        <v>3.230738107854976E-2</v>
      </c>
      <c r="I962" s="1">
        <f t="shared" ca="1" si="760"/>
        <v>3.2331357543539135E-2</v>
      </c>
      <c r="J962" s="1">
        <f t="shared" ca="1" si="761"/>
        <v>3.2387828918802396E-2</v>
      </c>
      <c r="K962" s="1">
        <f t="shared" ca="1" si="762"/>
        <v>3.2478330202798285E-2</v>
      </c>
      <c r="L962" s="1">
        <f t="shared" ca="1" si="763"/>
        <v>3.2604913215850864E-2</v>
      </c>
      <c r="M962" s="1">
        <f t="shared" ca="1" si="764"/>
        <v>3.2770026587035435E-2</v>
      </c>
      <c r="N962" s="1">
        <f t="shared" ca="1" si="765"/>
        <v>3.2976367739447912E-2</v>
      </c>
      <c r="O962" s="1">
        <f t="shared" ca="1" si="766"/>
        <v>3.3226726661275116E-2</v>
      </c>
      <c r="P962" s="1">
        <f t="shared" ca="1" si="767"/>
        <v>3.3523837260788961E-2</v>
      </c>
      <c r="Q962" s="1">
        <f t="shared" ca="1" si="768"/>
        <v>3.387024705329917E-2</v>
      </c>
      <c r="R962" s="1">
        <f t="shared" ca="1" si="769"/>
        <v>3.4268211061554657E-2</v>
      </c>
      <c r="S962" s="1">
        <f t="shared" ca="1" si="770"/>
        <v>3.4719611761933104E-2</v>
      </c>
      <c r="T962" s="1">
        <f t="shared" ca="1" si="771"/>
        <v>3.5225903829922217E-2</v>
      </c>
      <c r="U962" s="1">
        <f t="shared" ca="1" si="772"/>
        <v>3.5788080279175516E-2</v>
      </c>
      <c r="V962" s="1">
        <f t="shared" ca="1" si="773"/>
        <v>3.6406655278786261E-2</v>
      </c>
      <c r="W962" s="1">
        <f t="shared" ca="1" si="774"/>
        <v>3.7081658370404919E-2</v>
      </c>
      <c r="X962" s="1">
        <f t="shared" ca="1" si="775"/>
        <v>3.7812634717814257E-2</v>
      </c>
      <c r="Y962" s="1">
        <f t="shared" ca="1" si="776"/>
        <v>3.8598645886897022E-2</v>
      </c>
      <c r="Z962" s="1">
        <f t="shared" ca="1" si="777"/>
        <v>3.9438264846999735E-2</v>
      </c>
      <c r="AA962" s="1">
        <f t="shared" ca="1" si="778"/>
        <v>4.0329557048541347E-2</v>
      </c>
      <c r="AB962" s="1">
        <f t="shared" ca="1" si="779"/>
        <v>4.1270036940800323E-2</v>
      </c>
      <c r="AC962" s="1">
        <f t="shared" ca="1" si="780"/>
        <v>4.225658753837673E-2</v>
      </c>
      <c r="AD962" s="1">
        <f t="shared" ca="1" si="781"/>
        <v>4.3285331876496275E-2</v>
      </c>
      <c r="AE962" s="1">
        <f t="shared" ca="1" si="782"/>
        <v>4.4351451792301273E-2</v>
      </c>
      <c r="AF962" s="1">
        <f t="shared" ca="1" si="783"/>
        <v>4.5448962686492622E-2</v>
      </c>
      <c r="AG962" s="1">
        <f t="shared" ca="1" si="784"/>
        <v>4.6570471459433369E-2</v>
      </c>
      <c r="AH962" s="1">
        <f t="shared" ca="1" si="785"/>
        <v>4.7706963852529857E-2</v>
      </c>
      <c r="AI962" s="1">
        <f t="shared" ca="1" si="786"/>
        <v>4.8847678965085739E-2</v>
      </c>
      <c r="AJ962" s="1">
        <f t="shared" ca="1" si="787"/>
        <v>4.9980124162147921E-2</v>
      </c>
      <c r="AK962" s="1">
        <f t="shared" ca="1" si="788"/>
        <v>5.1090258784260989E-2</v>
      </c>
      <c r="AL962" s="1">
        <f t="shared" ca="1" si="789"/>
        <v>5.2162836529220193E-2</v>
      </c>
      <c r="AM962" s="1">
        <f t="shared" ca="1" si="790"/>
        <v>5.3181864864422911E-2</v>
      </c>
      <c r="AN962" s="1">
        <f t="shared" ca="1" si="791"/>
        <v>5.4131145024058538E-2</v>
      </c>
      <c r="AO962" s="1">
        <f t="shared" ca="1" si="792"/>
        <v>5.4994916842597573E-2</v>
      </c>
      <c r="AP962" s="1">
        <f t="shared" ca="1" si="793"/>
        <v>5.5758725716315044E-2</v>
      </c>
      <c r="AQ962" s="1">
        <f t="shared" ca="1" si="794"/>
        <v>5.6410668876414272E-2</v>
      </c>
      <c r="AR962" s="1">
        <f t="shared" ca="1" si="795"/>
        <v>5.6943047761799932E-2</v>
      </c>
      <c r="AS962" s="1">
        <f t="shared" ca="1" si="796"/>
        <v>5.7354113656739855E-2</v>
      </c>
      <c r="AT962" s="1">
        <f t="shared" ca="1" si="797"/>
        <v>5.7649224662252217E-2</v>
      </c>
      <c r="AU962" s="1">
        <f t="shared" ca="1" si="798"/>
        <v>5.784073368173466E-2</v>
      </c>
      <c r="AV962" s="1">
        <f t="shared" ca="1" si="799"/>
        <v>5.7946579386296694E-2</v>
      </c>
      <c r="AW962" s="1">
        <f t="shared" ca="1" si="800"/>
        <v>5.7988354336473008E-2</v>
      </c>
      <c r="AX962" s="1">
        <f t="shared" ca="1" si="801"/>
        <v>5.7988845543032096E-2</v>
      </c>
      <c r="AY962" s="1">
        <f t="shared" ca="1" si="802"/>
        <v>5.7965520506961125E-2</v>
      </c>
      <c r="AZ962" s="1">
        <f t="shared" ca="1" si="751"/>
        <v>5.7921418018914705E-2</v>
      </c>
      <c r="BC962" s="1">
        <f t="shared" ca="1" si="804"/>
        <v>-0.58433138380517313</v>
      </c>
      <c r="BD962" s="1">
        <f t="shared" ca="1" si="804"/>
        <v>1.1117289660943204</v>
      </c>
      <c r="BE962" s="1">
        <f t="shared" ca="1" si="804"/>
        <v>1.3050619851179857</v>
      </c>
    </row>
    <row r="963" spans="1:57" x14ac:dyDescent="0.2">
      <c r="A963" s="118">
        <f t="shared" si="752"/>
        <v>9.5099999999998417</v>
      </c>
      <c r="B963" s="1">
        <f t="shared" ca="1" si="753"/>
        <v>3.220481467438447E-2</v>
      </c>
      <c r="C963" s="1">
        <f t="shared" ca="1" si="754"/>
        <v>3.2126141650833724E-2</v>
      </c>
      <c r="D963" s="1">
        <f t="shared" ca="1" si="755"/>
        <v>3.2076140433211713E-2</v>
      </c>
      <c r="E963" s="1">
        <f t="shared" ca="1" si="756"/>
        <v>3.205442746032202E-2</v>
      </c>
      <c r="F963" s="1">
        <f t="shared" ca="1" si="757"/>
        <v>3.2060454457237195E-2</v>
      </c>
      <c r="G963" s="1">
        <f t="shared" ca="1" si="758"/>
        <v>3.2093801725237583E-2</v>
      </c>
      <c r="H963" s="1">
        <f t="shared" ca="1" si="759"/>
        <v>3.2154408864391859E-2</v>
      </c>
      <c r="I963" s="1">
        <f t="shared" ca="1" si="760"/>
        <v>3.2242730764245262E-2</v>
      </c>
      <c r="J963" s="1">
        <f t="shared" ca="1" si="761"/>
        <v>3.2359812211830138E-2</v>
      </c>
      <c r="K963" s="1">
        <f t="shared" ca="1" si="762"/>
        <v>3.2507283504057204E-2</v>
      </c>
      <c r="L963" s="1">
        <f t="shared" ca="1" si="763"/>
        <v>3.2687288834017995E-2</v>
      </c>
      <c r="M963" s="1">
        <f t="shared" ca="1" si="764"/>
        <v>3.2902365951911948E-2</v>
      </c>
      <c r="N963" s="1">
        <f t="shared" ca="1" si="765"/>
        <v>3.3155298183291708E-2</v>
      </c>
      <c r="O963" s="1">
        <f t="shared" ca="1" si="766"/>
        <v>3.3448958514492602E-2</v>
      </c>
      <c r="P963" s="1">
        <f t="shared" ca="1" si="767"/>
        <v>3.3786161444601635E-2</v>
      </c>
      <c r="Q963" s="1">
        <f t="shared" ca="1" si="768"/>
        <v>3.4169533256903965E-2</v>
      </c>
      <c r="R963" s="1">
        <f t="shared" ca="1" si="769"/>
        <v>3.460140651254822E-2</v>
      </c>
      <c r="S963" s="1">
        <f t="shared" ca="1" si="770"/>
        <v>3.5083740539427588E-2</v>
      </c>
      <c r="T963" s="1">
        <f t="shared" ca="1" si="771"/>
        <v>3.5618066628830158E-2</v>
      </c>
      <c r="U963" s="1">
        <f t="shared" ca="1" si="772"/>
        <v>3.6205454510182505E-2</v>
      </c>
      <c r="V963" s="1">
        <f t="shared" ca="1" si="773"/>
        <v>3.6846495379504261E-2</v>
      </c>
      <c r="W963" s="1">
        <f t="shared" ca="1" si="774"/>
        <v>3.7541296203652902E-2</v>
      </c>
      <c r="X963" s="1">
        <f t="shared" ca="1" si="775"/>
        <v>3.8289479932513401E-2</v>
      </c>
      <c r="Y963" s="1">
        <f t="shared" ca="1" si="776"/>
        <v>3.9090186103163511E-2</v>
      </c>
      <c r="Z963" s="1">
        <f t="shared" ca="1" si="777"/>
        <v>3.9942065492529093E-2</v>
      </c>
      <c r="AA963" s="1">
        <f t="shared" ca="1" si="778"/>
        <v>4.0843260625794325E-2</v>
      </c>
      <c r="AB963" s="1">
        <f t="shared" ca="1" si="779"/>
        <v>4.179136147162564E-2</v>
      </c>
      <c r="AC963" s="1">
        <f t="shared" ca="1" si="780"/>
        <v>4.2783323959573807E-2</v>
      </c>
      <c r="AD963" s="1">
        <f t="shared" ca="1" si="781"/>
        <v>4.3815340293994691E-2</v>
      </c>
      <c r="AE963" s="1">
        <f t="shared" ca="1" si="782"/>
        <v>4.4882656768212341E-2</v>
      </c>
      <c r="AF963" s="1">
        <f t="shared" ca="1" si="783"/>
        <v>4.5979348106317659E-2</v>
      </c>
      <c r="AG963" s="1">
        <f t="shared" ca="1" si="784"/>
        <v>4.7098075909681444E-2</v>
      </c>
      <c r="AH963" s="1">
        <f t="shared" ca="1" si="785"/>
        <v>4.8229877672019757E-2</v>
      </c>
      <c r="AI963" s="1">
        <f t="shared" ca="1" si="786"/>
        <v>4.9364044044347376E-2</v>
      </c>
      <c r="AJ963" s="1">
        <f t="shared" ca="1" si="787"/>
        <v>5.0488137071480768E-2</v>
      </c>
      <c r="AK963" s="1">
        <f t="shared" ca="1" si="788"/>
        <v>5.1588177042424681E-2</v>
      </c>
      <c r="AL963" s="1">
        <f t="shared" ca="1" si="789"/>
        <v>5.264898719673692E-2</v>
      </c>
      <c r="AM963" s="1">
        <f t="shared" ca="1" si="790"/>
        <v>5.3654654751618111E-2</v>
      </c>
      <c r="AN963" s="1">
        <f t="shared" ca="1" si="791"/>
        <v>5.4589073020145221E-2</v>
      </c>
      <c r="AO963" s="1">
        <f t="shared" ca="1" si="792"/>
        <v>5.5436590735149109E-2</v>
      </c>
      <c r="AP963" s="1">
        <f t="shared" ca="1" si="793"/>
        <v>5.6182886670542276E-2</v>
      </c>
      <c r="AQ963" s="1">
        <f t="shared" ca="1" si="794"/>
        <v>5.6816224137986461E-2</v>
      </c>
      <c r="AR963" s="1">
        <f t="shared" ca="1" si="795"/>
        <v>5.7329105356727229E-2</v>
      </c>
      <c r="AS963" s="1">
        <f t="shared" ca="1" si="796"/>
        <v>5.772000548214111E-2</v>
      </c>
      <c r="AT963" s="1">
        <f t="shared" ca="1" si="797"/>
        <v>5.7994504396299711E-2</v>
      </c>
      <c r="AU963" s="1">
        <f t="shared" ca="1" si="798"/>
        <v>5.8165148989000492E-2</v>
      </c>
      <c r="AV963" s="1">
        <f t="shared" ca="1" si="799"/>
        <v>5.8250033941184061E-2</v>
      </c>
      <c r="AW963" s="1">
        <f t="shared" ca="1" si="800"/>
        <v>5.827085961177058E-2</v>
      </c>
      <c r="AX963" s="1">
        <f t="shared" ca="1" si="801"/>
        <v>5.8250391868011217E-2</v>
      </c>
      <c r="AY963" s="1">
        <f t="shared" ca="1" si="802"/>
        <v>5.8205896626473963E-2</v>
      </c>
      <c r="AZ963" s="1">
        <f t="shared" ca="1" si="751"/>
        <v>5.8140856637834623E-2</v>
      </c>
      <c r="BC963" s="1">
        <f t="shared" ca="1" si="804"/>
        <v>0.42961761162146495</v>
      </c>
      <c r="BD963" s="1">
        <f t="shared" ca="1" si="804"/>
        <v>0.80200614905112655</v>
      </c>
      <c r="BE963" s="1">
        <f t="shared" ca="1" si="804"/>
        <v>1.2853960289141932</v>
      </c>
    </row>
    <row r="964" spans="1:57" x14ac:dyDescent="0.2">
      <c r="A964" s="118">
        <f t="shared" si="752"/>
        <v>9.5199999999998415</v>
      </c>
      <c r="B964" s="1">
        <f t="shared" ca="1" si="753"/>
        <v>3.2668037492826485E-2</v>
      </c>
      <c r="C964" s="1">
        <f t="shared" ca="1" si="754"/>
        <v>3.2672827233970025E-2</v>
      </c>
      <c r="D964" s="1">
        <f t="shared" ca="1" si="755"/>
        <v>3.2696721070582038E-2</v>
      </c>
      <c r="E964" s="1">
        <f t="shared" ca="1" si="756"/>
        <v>3.2739729012737299E-2</v>
      </c>
      <c r="F964" s="1">
        <f t="shared" ca="1" si="757"/>
        <v>3.280169939451661E-2</v>
      </c>
      <c r="G964" s="1">
        <f t="shared" ca="1" si="758"/>
        <v>3.2882611414471165E-2</v>
      </c>
      <c r="H964" s="1">
        <f t="shared" ca="1" si="759"/>
        <v>3.2982804815219306E-2</v>
      </c>
      <c r="I964" s="1">
        <f t="shared" ca="1" si="760"/>
        <v>3.310313465015062E-2</v>
      </c>
      <c r="J964" s="1">
        <f t="shared" ca="1" si="761"/>
        <v>3.3245044669443301E-2</v>
      </c>
      <c r="K964" s="1">
        <f t="shared" ca="1" si="762"/>
        <v>3.34105619023366E-2</v>
      </c>
      <c r="L964" s="1">
        <f t="shared" ca="1" si="763"/>
        <v>3.3602224342046939E-2</v>
      </c>
      <c r="M964" s="1">
        <f t="shared" ca="1" si="764"/>
        <v>3.3822960287914816E-2</v>
      </c>
      <c r="N964" s="1">
        <f t="shared" ca="1" si="765"/>
        <v>3.4075940402253681E-2</v>
      </c>
      <c r="O964" s="1">
        <f t="shared" ca="1" si="766"/>
        <v>3.4364422113790989E-2</v>
      </c>
      <c r="P964" s="1">
        <f t="shared" ca="1" si="767"/>
        <v>3.4691601968362289E-2</v>
      </c>
      <c r="Q964" s="1">
        <f t="shared" ca="1" si="768"/>
        <v>3.5060486485026944E-2</v>
      </c>
      <c r="R964" s="1">
        <f t="shared" ca="1" si="769"/>
        <v>3.5473787241985862E-2</v>
      </c>
      <c r="S964" s="1">
        <f t="shared" ca="1" si="770"/>
        <v>3.5933841906323705E-2</v>
      </c>
      <c r="T964" s="1">
        <f t="shared" ca="1" si="771"/>
        <v>3.6442559879518659E-2</v>
      </c>
      <c r="U964" s="1">
        <f t="shared" ca="1" si="772"/>
        <v>3.7001389105383697E-2</v>
      </c>
      <c r="V964" s="1">
        <f t="shared" ca="1" si="773"/>
        <v>3.7611299307220701E-2</v>
      </c>
      <c r="W964" s="1">
        <f t="shared" ca="1" si="774"/>
        <v>3.8272776376702317E-2</v>
      </c>
      <c r="X964" s="1">
        <f t="shared" ca="1" si="775"/>
        <v>3.8985822545907843E-2</v>
      </c>
      <c r="Y964" s="1">
        <f t="shared" ca="1" si="776"/>
        <v>3.9749956812228003E-2</v>
      </c>
      <c r="Z964" s="1">
        <f t="shared" ca="1" si="777"/>
        <v>4.0564209237901973E-2</v>
      </c>
      <c r="AA964" s="1">
        <f t="shared" ca="1" si="778"/>
        <v>4.1427100884161877E-2</v>
      </c>
      <c r="AB964" s="1">
        <f t="shared" ca="1" si="779"/>
        <v>4.2336598679363645E-2</v>
      </c>
      <c r="AC964" s="1">
        <f t="shared" ca="1" si="780"/>
        <v>4.3290032885482582E-2</v>
      </c>
      <c r="AD964" s="1">
        <f t="shared" ca="1" si="781"/>
        <v>4.4283966274136027E-2</v>
      </c>
      <c r="AE964" s="1">
        <f t="shared" ca="1" si="782"/>
        <v>4.5314010984564196E-2</v>
      </c>
      <c r="AF964" s="1">
        <f t="shared" ca="1" si="783"/>
        <v>4.6374602464190597E-2</v>
      </c>
      <c r="AG964" s="1">
        <f t="shared" ca="1" si="784"/>
        <v>4.7458758448810104E-2</v>
      </c>
      <c r="AH964" s="1">
        <f t="shared" ca="1" si="785"/>
        <v>4.8557869672826784E-2</v>
      </c>
      <c r="AI964" s="1">
        <f t="shared" ca="1" si="786"/>
        <v>4.9661579893917972E-2</v>
      </c>
      <c r="AJ964" s="1">
        <f t="shared" ca="1" si="787"/>
        <v>5.075780745443377E-2</v>
      </c>
      <c r="AK964" s="1">
        <f t="shared" ca="1" si="788"/>
        <v>5.1832935256095419E-2</v>
      </c>
      <c r="AL964" s="1">
        <f t="shared" ca="1" si="789"/>
        <v>5.2872157776774335E-2</v>
      </c>
      <c r="AM964" s="1">
        <f t="shared" ca="1" si="790"/>
        <v>5.3859943722446353E-2</v>
      </c>
      <c r="AN964" s="1">
        <f t="shared" ca="1" si="791"/>
        <v>5.4780580313855722E-2</v>
      </c>
      <c r="AO964" s="1">
        <f t="shared" ca="1" si="792"/>
        <v>5.56188271641695E-2</v>
      </c>
      <c r="AP964" s="1">
        <f t="shared" ca="1" si="793"/>
        <v>5.6360798571384325E-2</v>
      </c>
      <c r="AQ964" s="1">
        <f t="shared" ca="1" si="794"/>
        <v>5.6995226114008264E-2</v>
      </c>
      <c r="AR964" s="1">
        <f t="shared" ca="1" si="795"/>
        <v>5.7515114745833401E-2</v>
      </c>
      <c r="AS964" s="1">
        <f t="shared" ca="1" si="796"/>
        <v>5.7919464943934122E-2</v>
      </c>
      <c r="AT964" s="1">
        <f t="shared" ca="1" si="797"/>
        <v>5.8214379307932655E-2</v>
      </c>
      <c r="AU964" s="1">
        <f t="shared" ca="1" si="798"/>
        <v>5.8412899446885186E-2</v>
      </c>
      <c r="AV964" s="1">
        <f t="shared" ca="1" si="799"/>
        <v>5.8533576579724758E-2</v>
      </c>
      <c r="AW964" s="1">
        <f t="shared" ca="1" si="800"/>
        <v>5.859851777730922E-2</v>
      </c>
      <c r="AX964" s="1">
        <f t="shared" ca="1" si="801"/>
        <v>5.8630765646944645E-2</v>
      </c>
      <c r="AY964" s="1">
        <f t="shared" ca="1" si="802"/>
        <v>5.8647698924058904E-2</v>
      </c>
      <c r="AZ964" s="1">
        <f t="shared" ca="1" si="751"/>
        <v>5.8653532278441396E-2</v>
      </c>
      <c r="BC964" s="1">
        <f t="shared" ca="1" si="804"/>
        <v>0.83251996720596466</v>
      </c>
      <c r="BD964" s="1">
        <f t="shared" ca="1" si="804"/>
        <v>-0.79069968052761119</v>
      </c>
      <c r="BE964" s="1">
        <f t="shared" ca="1" si="804"/>
        <v>0.74049389165957979</v>
      </c>
    </row>
    <row r="965" spans="1:57" x14ac:dyDescent="0.2">
      <c r="A965" s="118">
        <f t="shared" si="752"/>
        <v>9.5299999999998413</v>
      </c>
      <c r="B965" s="1">
        <f t="shared" ca="1" si="753"/>
        <v>3.2466854874555161E-2</v>
      </c>
      <c r="C965" s="1">
        <f t="shared" ca="1" si="754"/>
        <v>3.2453988718027654E-2</v>
      </c>
      <c r="D965" s="1">
        <f t="shared" ca="1" si="755"/>
        <v>3.2460522867220662E-2</v>
      </c>
      <c r="E965" s="1">
        <f t="shared" ca="1" si="756"/>
        <v>3.248648769983533E-2</v>
      </c>
      <c r="F965" s="1">
        <f t="shared" ca="1" si="757"/>
        <v>3.2531754940326389E-2</v>
      </c>
      <c r="G965" s="1">
        <f t="shared" ca="1" si="758"/>
        <v>3.2596329445021908E-2</v>
      </c>
      <c r="H965" s="1">
        <f t="shared" ca="1" si="759"/>
        <v>3.2680577835116208E-2</v>
      </c>
      <c r="I965" s="1">
        <f t="shared" ca="1" si="760"/>
        <v>3.2785382039429704E-2</v>
      </c>
      <c r="J965" s="1">
        <f t="shared" ca="1" si="761"/>
        <v>3.2912211462270517E-2</v>
      </c>
      <c r="K965" s="1">
        <f t="shared" ca="1" si="762"/>
        <v>3.3063116542162804E-2</v>
      </c>
      <c r="L965" s="1">
        <f t="shared" ca="1" si="763"/>
        <v>3.3240655743028633E-2</v>
      </c>
      <c r="M965" s="1">
        <f t="shared" ca="1" si="764"/>
        <v>3.3447774584702383E-2</v>
      </c>
      <c r="N965" s="1">
        <f t="shared" ca="1" si="765"/>
        <v>3.3687657743971387E-2</v>
      </c>
      <c r="O965" s="1">
        <f t="shared" ca="1" si="766"/>
        <v>3.3963573779642771E-2</v>
      </c>
      <c r="P965" s="1">
        <f t="shared" ca="1" si="767"/>
        <v>3.4278727983681603E-2</v>
      </c>
      <c r="Q965" s="1">
        <f t="shared" ca="1" si="768"/>
        <v>3.4636133822147433E-2</v>
      </c>
      <c r="R965" s="1">
        <f t="shared" ca="1" si="769"/>
        <v>3.5038508612336663E-2</v>
      </c>
      <c r="S965" s="1">
        <f t="shared" ca="1" si="770"/>
        <v>3.5488195091545854E-2</v>
      </c>
      <c r="T965" s="1">
        <f t="shared" ca="1" si="771"/>
        <v>3.5987107509127647E-2</v>
      </c>
      <c r="U965" s="1">
        <f t="shared" ca="1" si="772"/>
        <v>3.653669876513975E-2</v>
      </c>
      <c r="V965" s="1">
        <f t="shared" ca="1" si="773"/>
        <v>3.7137943853717409E-2</v>
      </c>
      <c r="W965" s="1">
        <f t="shared" ca="1" si="774"/>
        <v>3.7791334334096434E-2</v>
      </c>
      <c r="X965" s="1">
        <f t="shared" ca="1" si="775"/>
        <v>3.8496878459713293E-2</v>
      </c>
      <c r="Y965" s="1">
        <f t="shared" ca="1" si="776"/>
        <v>3.9254101420372098E-2</v>
      </c>
      <c r="Z965" s="1">
        <f t="shared" ca="1" si="777"/>
        <v>4.0062039284240472E-2</v>
      </c>
      <c r="AA965" s="1">
        <f t="shared" ca="1" si="778"/>
        <v>4.0919218352671753E-2</v>
      </c>
      <c r="AB965" s="1">
        <f t="shared" ca="1" si="779"/>
        <v>4.1823609196766511E-2</v>
      </c>
      <c r="AC965" s="1">
        <f t="shared" ca="1" si="780"/>
        <v>4.2772543071221754E-2</v>
      </c>
      <c r="AD965" s="1">
        <f t="shared" ca="1" si="781"/>
        <v>4.3762579956089828E-2</v>
      </c>
      <c r="AE965" s="1">
        <f t="shared" ca="1" si="782"/>
        <v>4.4789324469675873E-2</v>
      </c>
      <c r="AF965" s="1">
        <f t="shared" ca="1" si="783"/>
        <v>4.584719942655828E-2</v>
      </c>
      <c r="AG965" s="1">
        <f t="shared" ca="1" si="784"/>
        <v>4.6929205374681711E-2</v>
      </c>
      <c r="AH965" s="1">
        <f t="shared" ca="1" si="785"/>
        <v>4.802671302205816E-2</v>
      </c>
      <c r="AI965" s="1">
        <f t="shared" ca="1" si="786"/>
        <v>4.9129346032445377E-2</v>
      </c>
      <c r="AJ965" s="1">
        <f t="shared" ca="1" si="787"/>
        <v>5.0225005907631196E-2</v>
      </c>
      <c r="AK965" s="1">
        <f t="shared" ca="1" si="788"/>
        <v>5.1300065070165719E-2</v>
      </c>
      <c r="AL965" s="1">
        <f t="shared" ca="1" si="789"/>
        <v>5.2339716176843659E-2</v>
      </c>
      <c r="AM965" s="1">
        <f t="shared" ca="1" si="790"/>
        <v>5.3328436406394328E-2</v>
      </c>
      <c r="AN965" s="1">
        <f t="shared" ca="1" si="791"/>
        <v>5.4250533962283062E-2</v>
      </c>
      <c r="AO965" s="1">
        <f t="shared" ca="1" si="792"/>
        <v>5.5090806566488529E-2</v>
      </c>
      <c r="AP965" s="1">
        <f t="shared" ca="1" si="793"/>
        <v>5.5835431431547171E-2</v>
      </c>
      <c r="AQ965" s="1">
        <f t="shared" ca="1" si="794"/>
        <v>5.6473235827767837E-2</v>
      </c>
      <c r="AR965" s="1">
        <f t="shared" ca="1" si="795"/>
        <v>5.6997354630832567E-2</v>
      </c>
      <c r="AS965" s="1">
        <f t="shared" ca="1" si="796"/>
        <v>5.7406940323031119E-2</v>
      </c>
      <c r="AT965" s="1">
        <f t="shared" ca="1" si="797"/>
        <v>5.7708244397170941E-2</v>
      </c>
      <c r="AU965" s="1">
        <f t="shared" ca="1" si="798"/>
        <v>5.791442915354203E-2</v>
      </c>
      <c r="AV965" s="1">
        <f t="shared" ca="1" si="799"/>
        <v>5.8044128088149224E-2</v>
      </c>
      <c r="AW965" s="1">
        <f t="shared" ca="1" si="800"/>
        <v>5.8119479119950836E-2</v>
      </c>
      <c r="AX965" s="1">
        <f t="shared" ca="1" si="801"/>
        <v>5.8163425053484374E-2</v>
      </c>
      <c r="AY965" s="1">
        <f t="shared" ca="1" si="802"/>
        <v>5.8193096560643115E-2</v>
      </c>
      <c r="AZ965" s="1">
        <f t="shared" ca="1" si="751"/>
        <v>5.8212863431060788E-2</v>
      </c>
      <c r="BC965" s="1">
        <f t="shared" ca="1" si="804"/>
        <v>-0.7280273625321847</v>
      </c>
      <c r="BD965" s="1">
        <f t="shared" ca="1" si="804"/>
        <v>-0.32646237570578496</v>
      </c>
      <c r="BE965" s="1">
        <f t="shared" ca="1" si="804"/>
        <v>-0.3173932385623619</v>
      </c>
    </row>
    <row r="966" spans="1:57" x14ac:dyDescent="0.2">
      <c r="A966" s="118">
        <f t="shared" si="752"/>
        <v>9.5399999999998411</v>
      </c>
      <c r="B966" s="1">
        <f t="shared" ca="1" si="753"/>
        <v>3.1400327541941511E-2</v>
      </c>
      <c r="C966" s="1">
        <f t="shared" ca="1" si="754"/>
        <v>3.133124220574781E-2</v>
      </c>
      <c r="D966" s="1">
        <f t="shared" ca="1" si="755"/>
        <v>3.1293861802907157E-2</v>
      </c>
      <c r="E966" s="1">
        <f t="shared" ca="1" si="756"/>
        <v>3.1287635949374816E-2</v>
      </c>
      <c r="F966" s="1">
        <f t="shared" ca="1" si="757"/>
        <v>3.1311858615500288E-2</v>
      </c>
      <c r="G966" s="1">
        <f t="shared" ca="1" si="758"/>
        <v>3.1365959149977335E-2</v>
      </c>
      <c r="H966" s="1">
        <f t="shared" ca="1" si="759"/>
        <v>3.1449729862686134E-2</v>
      </c>
      <c r="I966" s="1">
        <f t="shared" ca="1" si="760"/>
        <v>3.1563478343624725E-2</v>
      </c>
      <c r="J966" s="1">
        <f t="shared" ca="1" si="761"/>
        <v>3.1708098416507062E-2</v>
      </c>
      <c r="K966" s="1">
        <f t="shared" ca="1" si="762"/>
        <v>3.1885062680543412E-2</v>
      </c>
      <c r="L966" s="1">
        <f t="shared" ca="1" si="763"/>
        <v>3.2096348815530071E-2</v>
      </c>
      <c r="M966" s="1">
        <f t="shared" ca="1" si="764"/>
        <v>3.2344318307847703E-2</v>
      </c>
      <c r="N966" s="1">
        <f t="shared" ca="1" si="765"/>
        <v>3.2631568601242437E-2</v>
      </c>
      <c r="O966" s="1">
        <f t="shared" ca="1" si="766"/>
        <v>3.2960778147094874E-2</v>
      </c>
      <c r="P966" s="1">
        <f t="shared" ca="1" si="767"/>
        <v>3.3334559757689806E-2</v>
      </c>
      <c r="Q966" s="1">
        <f t="shared" ca="1" si="768"/>
        <v>3.3755332632101696E-2</v>
      </c>
      <c r="R966" s="1">
        <f t="shared" ca="1" si="769"/>
        <v>3.4225218623517573E-2</v>
      </c>
      <c r="S966" s="1">
        <f t="shared" ca="1" si="770"/>
        <v>3.4745964345171937E-2</v>
      </c>
      <c r="T966" s="1">
        <f t="shared" ca="1" si="771"/>
        <v>3.5318887706632093E-2</v>
      </c>
      <c r="U966" s="1">
        <f t="shared" ca="1" si="772"/>
        <v>3.5944845380665072E-2</v>
      </c>
      <c r="V966" s="1">
        <f t="shared" ca="1" si="773"/>
        <v>3.6624216450346886E-2</v>
      </c>
      <c r="W966" s="1">
        <f t="shared" ca="1" si="774"/>
        <v>3.7356896959725189E-2</v>
      </c>
      <c r="X966" s="1">
        <f t="shared" ca="1" si="775"/>
        <v>3.8142299997187525E-2</v>
      </c>
      <c r="Y966" s="1">
        <f t="shared" ca="1" si="776"/>
        <v>3.897935575139453E-2</v>
      </c>
      <c r="Z966" s="1">
        <f t="shared" ca="1" si="777"/>
        <v>3.9866505091298916E-2</v>
      </c>
      <c r="AA966" s="1">
        <f t="shared" ca="1" si="778"/>
        <v>4.0801678336600519E-2</v>
      </c>
      <c r="AB966" s="1">
        <f t="shared" ca="1" si="779"/>
        <v>4.1782248458316872E-2</v>
      </c>
      <c r="AC966" s="1">
        <f t="shared" ca="1" si="780"/>
        <v>4.2804946438353787E-2</v>
      </c>
      <c r="AD966" s="1">
        <f t="shared" ca="1" si="781"/>
        <v>4.3865728180783992E-2</v>
      </c>
      <c r="AE966" s="1">
        <f t="shared" ca="1" si="782"/>
        <v>4.4959589490912173E-2</v>
      </c>
      <c r="AF966" s="1">
        <f t="shared" ca="1" si="783"/>
        <v>4.6080339269544288E-2</v>
      </c>
      <c r="AG966" s="1">
        <f t="shared" ca="1" si="784"/>
        <v>4.7220359630176768E-2</v>
      </c>
      <c r="AH966" s="1">
        <f t="shared" ca="1" si="785"/>
        <v>4.8370400063251773E-2</v>
      </c>
      <c r="AI966" s="1">
        <f t="shared" ca="1" si="786"/>
        <v>4.951946301384743E-2</v>
      </c>
      <c r="AJ966" s="1">
        <f t="shared" ca="1" si="787"/>
        <v>5.0654832080589927E-2</v>
      </c>
      <c r="AK966" s="1">
        <f t="shared" ca="1" si="788"/>
        <v>5.1762268190192924E-2</v>
      </c>
      <c r="AL966" s="1">
        <f t="shared" ca="1" si="789"/>
        <v>5.2826361194423826E-2</v>
      </c>
      <c r="AM966" s="1">
        <f t="shared" ca="1" si="790"/>
        <v>5.3830995805137588E-2</v>
      </c>
      <c r="AN966" s="1">
        <f t="shared" ca="1" si="791"/>
        <v>5.4759900361215252E-2</v>
      </c>
      <c r="AO966" s="1">
        <f t="shared" ca="1" si="792"/>
        <v>5.5597309999734446E-2</v>
      </c>
      <c r="AP966" s="1">
        <f t="shared" ca="1" si="793"/>
        <v>5.6328864313489449E-2</v>
      </c>
      <c r="AQ966" s="1">
        <f t="shared" ca="1" si="794"/>
        <v>5.6942885759364473E-2</v>
      </c>
      <c r="AR966" s="1">
        <f t="shared" ca="1" si="795"/>
        <v>5.7432038386770849E-2</v>
      </c>
      <c r="AS966" s="1">
        <f t="shared" ca="1" si="796"/>
        <v>5.779502543114589E-2</v>
      </c>
      <c r="AT966" s="1">
        <f t="shared" ca="1" si="797"/>
        <v>5.8037645524616023E-2</v>
      </c>
      <c r="AU966" s="1">
        <f t="shared" ca="1" si="798"/>
        <v>5.8172579700594647E-2</v>
      </c>
      <c r="AV966" s="1">
        <f t="shared" ca="1" si="799"/>
        <v>5.8217941513751766E-2</v>
      </c>
      <c r="AW966" s="1">
        <f t="shared" ca="1" si="800"/>
        <v>5.8195295928301569E-2</v>
      </c>
      <c r="AX966" s="1">
        <f t="shared" ca="1" si="801"/>
        <v>5.8126881790970496E-2</v>
      </c>
      <c r="AY966" s="1">
        <f t="shared" ca="1" si="802"/>
        <v>5.8028988583957587E-2</v>
      </c>
      <c r="AZ966" s="1">
        <f t="shared" ca="1" si="751"/>
        <v>5.7905513018797032E-2</v>
      </c>
      <c r="BC966" s="1">
        <f t="shared" ca="1" si="804"/>
        <v>-0.47897570779685505</v>
      </c>
      <c r="BD966" s="1">
        <f t="shared" ca="1" si="804"/>
        <v>2.1611527030251256</v>
      </c>
      <c r="BE966" s="1">
        <f t="shared" ca="1" si="804"/>
        <v>-2.1820088715158725E-2</v>
      </c>
    </row>
    <row r="967" spans="1:57" x14ac:dyDescent="0.2">
      <c r="A967" s="118">
        <f t="shared" si="752"/>
        <v>9.5499999999998408</v>
      </c>
      <c r="B967" s="1">
        <f t="shared" ca="1" si="753"/>
        <v>3.2813479077122239E-2</v>
      </c>
      <c r="C967" s="1">
        <f t="shared" ca="1" si="754"/>
        <v>3.2817490566672276E-2</v>
      </c>
      <c r="D967" s="1">
        <f t="shared" ca="1" si="755"/>
        <v>3.2844105006385065E-2</v>
      </c>
      <c r="E967" s="1">
        <f t="shared" ca="1" si="756"/>
        <v>3.2893157757307639E-2</v>
      </c>
      <c r="F967" s="1">
        <f t="shared" ca="1" si="757"/>
        <v>3.2964331527298565E-2</v>
      </c>
      <c r="G967" s="1">
        <f t="shared" ca="1" si="758"/>
        <v>3.3057446628028522E-2</v>
      </c>
      <c r="H967" s="1">
        <f t="shared" ca="1" si="759"/>
        <v>3.3172687504198238E-2</v>
      </c>
      <c r="I967" s="1">
        <f t="shared" ca="1" si="760"/>
        <v>3.3310753828832793E-2</v>
      </c>
      <c r="J967" s="1">
        <f t="shared" ca="1" si="761"/>
        <v>3.34729302465624E-2</v>
      </c>
      <c r="K967" s="1">
        <f t="shared" ca="1" si="762"/>
        <v>3.366107790507207E-2</v>
      </c>
      <c r="L967" s="1">
        <f t="shared" ca="1" si="763"/>
        <v>3.3877560081730616E-2</v>
      </c>
      <c r="M967" s="1">
        <f t="shared" ca="1" si="764"/>
        <v>3.4125120612158062E-2</v>
      </c>
      <c r="N967" s="1">
        <f t="shared" ca="1" si="765"/>
        <v>3.4406736096256489E-2</v>
      </c>
      <c r="O967" s="1">
        <f t="shared" ca="1" si="766"/>
        <v>3.4725461277219746E-2</v>
      </c>
      <c r="P967" s="1">
        <f t="shared" ca="1" si="767"/>
        <v>3.5084282898591099E-2</v>
      </c>
      <c r="Q967" s="1">
        <f t="shared" ca="1" si="768"/>
        <v>3.5485992315202275E-2</v>
      </c>
      <c r="R967" s="1">
        <f t="shared" ca="1" si="769"/>
        <v>3.5933082349616723E-2</v>
      </c>
      <c r="S967" s="1">
        <f t="shared" ca="1" si="770"/>
        <v>3.6427669933377281E-2</v>
      </c>
      <c r="T967" s="1">
        <f t="shared" ca="1" si="771"/>
        <v>3.6971443085200638E-2</v>
      </c>
      <c r="U967" s="1">
        <f t="shared" ca="1" si="772"/>
        <v>3.7565628703572641E-2</v>
      </c>
      <c r="V967" s="1">
        <f t="shared" ca="1" si="773"/>
        <v>3.8210976415112306E-2</v>
      </c>
      <c r="W967" s="1">
        <f t="shared" ca="1" si="774"/>
        <v>3.89077532023668E-2</v>
      </c>
      <c r="X967" s="1">
        <f t="shared" ca="1" si="775"/>
        <v>3.9655743438637682E-2</v>
      </c>
      <c r="Y967" s="1">
        <f t="shared" ca="1" si="776"/>
        <v>4.0454248754165527E-2</v>
      </c>
      <c r="Z967" s="1">
        <f t="shared" ca="1" si="777"/>
        <v>4.1302081249724211E-2</v>
      </c>
      <c r="AA967" s="1">
        <f t="shared" ca="1" si="778"/>
        <v>4.2197541677676316E-2</v>
      </c>
      <c r="AB967" s="1">
        <f t="shared" ca="1" si="779"/>
        <v>4.3138371802187048E-2</v>
      </c>
      <c r="AC967" s="1">
        <f t="shared" ca="1" si="780"/>
        <v>4.4121668702992077E-2</v>
      </c>
      <c r="AD967" s="1">
        <f t="shared" ca="1" si="781"/>
        <v>4.5143750560128953E-2</v>
      </c>
      <c r="AE967" s="1">
        <f t="shared" ca="1" si="782"/>
        <v>4.6199970710571303E-2</v>
      </c>
      <c r="AF967" s="1">
        <f t="shared" ca="1" si="783"/>
        <v>4.7284490497624003E-2</v>
      </c>
      <c r="AG967" s="1">
        <f t="shared" ca="1" si="784"/>
        <v>4.8390039991357645E-2</v>
      </c>
      <c r="AH967" s="1">
        <f t="shared" ca="1" si="785"/>
        <v>4.9507713911307226E-2</v>
      </c>
      <c r="AI967" s="1">
        <f t="shared" ca="1" si="786"/>
        <v>5.0626859996866447E-2</v>
      </c>
      <c r="AJ967" s="1">
        <f t="shared" ca="1" si="787"/>
        <v>5.1735110518331198E-2</v>
      </c>
      <c r="AK967" s="1">
        <f t="shared" ca="1" si="788"/>
        <v>5.281858152707973E-2</v>
      </c>
      <c r="AL967" s="1">
        <f t="shared" ca="1" si="789"/>
        <v>5.3862226723300051E-2</v>
      </c>
      <c r="AM967" s="1">
        <f t="shared" ca="1" si="790"/>
        <v>5.4850305050703388E-2</v>
      </c>
      <c r="AN967" s="1">
        <f t="shared" ca="1" si="791"/>
        <v>5.5766931775865024E-2</v>
      </c>
      <c r="AO967" s="1">
        <f t="shared" ca="1" si="792"/>
        <v>5.6596746396949553E-2</v>
      </c>
      <c r="AP967" s="1">
        <f t="shared" ca="1" si="793"/>
        <v>5.732581798982031E-2</v>
      </c>
      <c r="AQ967" s="1">
        <f t="shared" ca="1" si="794"/>
        <v>5.7942931324364767E-2</v>
      </c>
      <c r="AR967" s="1">
        <f t="shared" ca="1" si="795"/>
        <v>5.844124650199678E-2</v>
      </c>
      <c r="AS967" s="1">
        <f t="shared" ca="1" si="796"/>
        <v>5.8819983885709477E-2</v>
      </c>
      <c r="AT967" s="1">
        <f t="shared" ca="1" si="797"/>
        <v>5.9085455125509209E-2</v>
      </c>
      <c r="AU967" s="1">
        <f t="shared" ca="1" si="798"/>
        <v>5.9250825661128458E-2</v>
      </c>
      <c r="AV967" s="1">
        <f t="shared" ca="1" si="799"/>
        <v>5.933465449231904E-2</v>
      </c>
      <c r="AW967" s="1">
        <f t="shared" ca="1" si="800"/>
        <v>5.9358897455174559E-2</v>
      </c>
      <c r="AX967" s="1">
        <f t="shared" ca="1" si="801"/>
        <v>5.9346053140657537E-2</v>
      </c>
      <c r="AY967" s="1">
        <f t="shared" ca="1" si="802"/>
        <v>5.9312543650189543E-2</v>
      </c>
      <c r="AZ967" s="1">
        <f t="shared" ca="1" si="751"/>
        <v>5.9263082079880187E-2</v>
      </c>
      <c r="BC967" s="1">
        <f t="shared" ca="1" si="804"/>
        <v>2.1356141060392151</v>
      </c>
      <c r="BD967" s="1">
        <f t="shared" ca="1" si="804"/>
        <v>-0.89667265251004924</v>
      </c>
      <c r="BE967" s="1">
        <f t="shared" ca="1" si="804"/>
        <v>0.58457412139443576</v>
      </c>
    </row>
    <row r="968" spans="1:57" x14ac:dyDescent="0.2">
      <c r="A968" s="118">
        <f t="shared" si="752"/>
        <v>9.5599999999998406</v>
      </c>
      <c r="B968" s="1">
        <f t="shared" ca="1" si="753"/>
        <v>3.201730909841672E-2</v>
      </c>
      <c r="C968" s="1">
        <f t="shared" ca="1" si="754"/>
        <v>3.1938567082584739E-2</v>
      </c>
      <c r="D968" s="1">
        <f t="shared" ca="1" si="755"/>
        <v>3.1891100988647239E-2</v>
      </c>
      <c r="E968" s="1">
        <f t="shared" ca="1" si="756"/>
        <v>3.1874413528161651E-2</v>
      </c>
      <c r="F968" s="1">
        <f t="shared" ca="1" si="757"/>
        <v>3.1887857736575237E-2</v>
      </c>
      <c r="G968" s="1">
        <f t="shared" ca="1" si="758"/>
        <v>3.1930926457542724E-2</v>
      </c>
      <c r="H968" s="1">
        <f t="shared" ca="1" si="759"/>
        <v>3.2003477815119814E-2</v>
      </c>
      <c r="I968" s="1">
        <f t="shared" ca="1" si="760"/>
        <v>3.2105885085686646E-2</v>
      </c>
      <c r="J968" s="1">
        <f t="shared" ca="1" si="761"/>
        <v>3.2239105234911178E-2</v>
      </c>
      <c r="K968" s="1">
        <f t="shared" ca="1" si="762"/>
        <v>3.2404669445505359E-2</v>
      </c>
      <c r="L968" s="1">
        <f t="shared" ca="1" si="763"/>
        <v>3.260460807301413E-2</v>
      </c>
      <c r="M968" s="1">
        <f t="shared" ca="1" si="764"/>
        <v>3.2841328784005482E-2</v>
      </c>
      <c r="N968" s="1">
        <f t="shared" ca="1" si="765"/>
        <v>3.3117468822820864E-2</v>
      </c>
      <c r="O968" s="1">
        <f t="shared" ca="1" si="766"/>
        <v>3.343574072282654E-2</v>
      </c>
      <c r="P968" s="1">
        <f t="shared" ca="1" si="767"/>
        <v>3.3798786668884508E-2</v>
      </c>
      <c r="Q968" s="1">
        <f t="shared" ca="1" si="768"/>
        <v>3.4209051693426411E-2</v>
      </c>
      <c r="R968" s="1">
        <f t="shared" ca="1" si="769"/>
        <v>3.4668681120941021E-2</v>
      </c>
      <c r="S968" s="1">
        <f t="shared" ca="1" si="770"/>
        <v>3.51794437426666E-2</v>
      </c>
      <c r="T968" s="1">
        <f t="shared" ca="1" si="771"/>
        <v>3.5742679234370897E-2</v>
      </c>
      <c r="U968" s="1">
        <f t="shared" ca="1" si="772"/>
        <v>3.635926627218531E-2</v>
      </c>
      <c r="V968" s="1">
        <f t="shared" ca="1" si="773"/>
        <v>3.7029606579741282E-2</v>
      </c>
      <c r="W968" s="1">
        <f t="shared" ca="1" si="774"/>
        <v>3.7753619630584032E-2</v>
      </c>
      <c r="X968" s="1">
        <f t="shared" ca="1" si="775"/>
        <v>3.8530742631632725E-2</v>
      </c>
      <c r="Y968" s="1">
        <f t="shared" ca="1" si="776"/>
        <v>3.9359930196082978E-2</v>
      </c>
      <c r="Z968" s="1">
        <f t="shared" ca="1" si="777"/>
        <v>4.0239647186116938E-2</v>
      </c>
      <c r="AA968" s="1">
        <f t="shared" ca="1" si="778"/>
        <v>4.1167846299539894E-2</v>
      </c>
      <c r="AB968" s="1">
        <f t="shared" ca="1" si="779"/>
        <v>4.2141919585328633E-2</v>
      </c>
      <c r="AC968" s="1">
        <f t="shared" ca="1" si="780"/>
        <v>4.3158611690181661E-2</v>
      </c>
      <c r="AD968" s="1">
        <f t="shared" ca="1" si="781"/>
        <v>4.4213884520785694E-2</v>
      </c>
      <c r="AE968" s="1">
        <f t="shared" ca="1" si="782"/>
        <v>4.5302730389570188E-2</v>
      </c>
      <c r="AF968" s="1">
        <f t="shared" ca="1" si="783"/>
        <v>4.641894453819069E-2</v>
      </c>
      <c r="AG968" s="1">
        <f t="shared" ca="1" si="784"/>
        <v>4.7554886484312615E-2</v>
      </c>
      <c r="AH968" s="1">
        <f t="shared" ca="1" si="785"/>
        <v>4.8701277723438505E-2</v>
      </c>
      <c r="AI968" s="1">
        <f t="shared" ca="1" si="786"/>
        <v>4.9847092902395009E-2</v>
      </c>
      <c r="AJ968" s="1">
        <f t="shared" ca="1" si="787"/>
        <v>5.0979594637777875E-2</v>
      </c>
      <c r="AK968" s="1">
        <f t="shared" ca="1" si="788"/>
        <v>5.2084535825675328E-2</v>
      </c>
      <c r="AL968" s="1">
        <f t="shared" ca="1" si="789"/>
        <v>5.3146515767934971E-2</v>
      </c>
      <c r="AM968" s="1">
        <f t="shared" ca="1" si="790"/>
        <v>5.4149449439611336E-2</v>
      </c>
      <c r="AN968" s="1">
        <f t="shared" ca="1" si="791"/>
        <v>5.5077120929212069E-2</v>
      </c>
      <c r="AO968" s="1">
        <f t="shared" ca="1" si="792"/>
        <v>5.5913856143998637E-2</v>
      </c>
      <c r="AP968" s="1">
        <f t="shared" ca="1" si="793"/>
        <v>5.6645435845072388E-2</v>
      </c>
      <c r="AQ968" s="1">
        <f t="shared" ca="1" si="794"/>
        <v>5.7260389335674323E-2</v>
      </c>
      <c r="AR968" s="1">
        <f t="shared" ca="1" si="795"/>
        <v>5.775165473630213E-2</v>
      </c>
      <c r="AS968" s="1">
        <f t="shared" ca="1" si="796"/>
        <v>5.8118251000881527E-2</v>
      </c>
      <c r="AT968" s="1">
        <f t="shared" ca="1" si="797"/>
        <v>5.8366283770637843E-2</v>
      </c>
      <c r="AU968" s="1">
        <f t="shared" ca="1" si="798"/>
        <v>5.8508683657968158E-2</v>
      </c>
      <c r="AV968" s="1">
        <f t="shared" ca="1" si="799"/>
        <v>5.8563735561812331E-2</v>
      </c>
      <c r="AW968" s="1">
        <f t="shared" ca="1" si="800"/>
        <v>5.8553065113160767E-2</v>
      </c>
      <c r="AX968" s="1">
        <f t="shared" ca="1" si="801"/>
        <v>5.8498709650282095E-2</v>
      </c>
      <c r="AY968" s="1">
        <f t="shared" ca="1" si="802"/>
        <v>5.8416519114697731E-2</v>
      </c>
      <c r="AZ968" s="1">
        <f t="shared" ca="1" si="751"/>
        <v>5.8311095599405324E-2</v>
      </c>
      <c r="BC968" s="1">
        <f t="shared" ca="1" si="804"/>
        <v>-1.5529966221741063</v>
      </c>
      <c r="BD968" s="1">
        <f t="shared" ca="1" si="804"/>
        <v>0.53848993449307159</v>
      </c>
      <c r="BE968" s="1">
        <f t="shared" ca="1" si="804"/>
        <v>-0.8292397735232484</v>
      </c>
    </row>
    <row r="969" spans="1:57" x14ac:dyDescent="0.2">
      <c r="A969" s="118">
        <f t="shared" si="752"/>
        <v>9.5699999999998404</v>
      </c>
      <c r="B969" s="1">
        <f t="shared" ca="1" si="753"/>
        <v>3.3545011164792513E-2</v>
      </c>
      <c r="C969" s="1">
        <f t="shared" ca="1" si="754"/>
        <v>3.3372174483066355E-2</v>
      </c>
      <c r="D969" s="1">
        <f t="shared" ca="1" si="755"/>
        <v>3.3238917351508711E-2</v>
      </c>
      <c r="E969" s="1">
        <f t="shared" ca="1" si="756"/>
        <v>3.3144450049561271E-2</v>
      </c>
      <c r="F969" s="1">
        <f t="shared" ca="1" si="757"/>
        <v>3.3087836142180194E-2</v>
      </c>
      <c r="G969" s="1">
        <f t="shared" ca="1" si="758"/>
        <v>3.3068281185784004E-2</v>
      </c>
      <c r="H969" s="1">
        <f t="shared" ca="1" si="759"/>
        <v>3.3085357140095653E-2</v>
      </c>
      <c r="I969" s="1">
        <f t="shared" ca="1" si="760"/>
        <v>3.313915101703635E-2</v>
      </c>
      <c r="J969" s="1">
        <f t="shared" ca="1" si="761"/>
        <v>3.323033221542384E-2</v>
      </c>
      <c r="K969" s="1">
        <f t="shared" ca="1" si="762"/>
        <v>3.3360142051692333E-2</v>
      </c>
      <c r="L969" s="1">
        <f t="shared" ca="1" si="763"/>
        <v>3.3530318052450624E-2</v>
      </c>
      <c r="M969" s="1">
        <f t="shared" ca="1" si="764"/>
        <v>3.3742971809316818E-2</v>
      </c>
      <c r="N969" s="1">
        <f t="shared" ca="1" si="765"/>
        <v>3.4000441311818709E-2</v>
      </c>
      <c r="O969" s="1">
        <f t="shared" ca="1" si="766"/>
        <v>3.4305136994350192E-2</v>
      </c>
      <c r="P969" s="1">
        <f t="shared" ca="1" si="767"/>
        <v>3.4659396605649942E-2</v>
      </c>
      <c r="Q969" s="1">
        <f t="shared" ca="1" si="768"/>
        <v>3.5065358990068324E-2</v>
      </c>
      <c r="R969" s="1">
        <f t="shared" ca="1" si="769"/>
        <v>3.5524862119007149E-2</v>
      </c>
      <c r="S969" s="1">
        <f t="shared" ca="1" si="770"/>
        <v>3.6039366797179527E-2</v>
      </c>
      <c r="T969" s="1">
        <f t="shared" ca="1" si="771"/>
        <v>3.6609904517648457E-2</v>
      </c>
      <c r="U969" s="1">
        <f t="shared" ca="1" si="772"/>
        <v>3.7237045898410537E-2</v>
      </c>
      <c r="V969" s="1">
        <f t="shared" ca="1" si="773"/>
        <v>3.7920884925821657E-2</v>
      </c>
      <c r="W969" s="1">
        <f t="shared" ca="1" si="774"/>
        <v>3.8661033729109784E-2</v>
      </c>
      <c r="X969" s="1">
        <f t="shared" ca="1" si="775"/>
        <v>3.9456622509630758E-2</v>
      </c>
      <c r="Y969" s="1">
        <f t="shared" ca="1" si="776"/>
        <v>4.0306299016936588E-2</v>
      </c>
      <c r="Z969" s="1">
        <f t="shared" ca="1" si="777"/>
        <v>4.1208221016130718E-2</v>
      </c>
      <c r="AA969" s="1">
        <f t="shared" ca="1" si="778"/>
        <v>4.2160033275080798E-2</v>
      </c>
      <c r="AB969" s="1">
        <f t="shared" ca="1" si="779"/>
        <v>4.3158818231050555E-2</v>
      </c>
      <c r="AC969" s="1">
        <f t="shared" ca="1" si="780"/>
        <v>4.4201008178727352E-2</v>
      </c>
      <c r="AD969" s="1">
        <f t="shared" ca="1" si="781"/>
        <v>4.5282248814255514E-2</v>
      </c>
      <c r="AE969" s="1">
        <f t="shared" ca="1" si="782"/>
        <v>4.639721148181053E-2</v>
      </c>
      <c r="AF969" s="1">
        <f t="shared" ca="1" si="783"/>
        <v>4.7539365390215818E-2</v>
      </c>
      <c r="AG969" s="1">
        <f t="shared" ca="1" si="784"/>
        <v>4.8700739609131377E-2</v>
      </c>
      <c r="AH969" s="1">
        <f t="shared" ca="1" si="785"/>
        <v>4.9871722570488899E-2</v>
      </c>
      <c r="AI969" s="1">
        <f t="shared" ca="1" si="786"/>
        <v>5.1040956055157627E-2</v>
      </c>
      <c r="AJ969" s="1">
        <f t="shared" ca="1" si="787"/>
        <v>5.2195373313833678E-2</v>
      </c>
      <c r="AK969" s="1">
        <f t="shared" ca="1" si="788"/>
        <v>5.3320404420286571E-2</v>
      </c>
      <c r="AL969" s="1">
        <f t="shared" ca="1" si="789"/>
        <v>5.4400334644449461E-2</v>
      </c>
      <c r="AM969" s="1">
        <f t="shared" ca="1" si="790"/>
        <v>5.5418775406364293E-2</v>
      </c>
      <c r="AN969" s="1">
        <f t="shared" ca="1" si="791"/>
        <v>5.6359220126046661E-2</v>
      </c>
      <c r="AO969" s="1">
        <f t="shared" ca="1" si="792"/>
        <v>5.720572178321004E-2</v>
      </c>
      <c r="AP969" s="1">
        <f t="shared" ca="1" si="793"/>
        <v>5.7943813638988415E-2</v>
      </c>
      <c r="AQ969" s="1">
        <f t="shared" ca="1" si="794"/>
        <v>5.8561810357523218E-2</v>
      </c>
      <c r="AR969" s="1">
        <f t="shared" ca="1" si="795"/>
        <v>5.9052468647665265E-2</v>
      </c>
      <c r="AS969" s="1">
        <f t="shared" ca="1" si="796"/>
        <v>5.9414646120110888E-2</v>
      </c>
      <c r="AT969" s="1">
        <f t="shared" ca="1" si="797"/>
        <v>5.9654281988765628E-2</v>
      </c>
      <c r="AU969" s="1">
        <f t="shared" ca="1" si="798"/>
        <v>5.9784111411053928E-2</v>
      </c>
      <c r="AV969" s="1">
        <f t="shared" ca="1" si="799"/>
        <v>5.9822184220850179E-2</v>
      </c>
      <c r="AW969" s="1">
        <f t="shared" ca="1" si="800"/>
        <v>5.9789833380922072E-2</v>
      </c>
      <c r="AX969" s="1">
        <f t="shared" ca="1" si="801"/>
        <v>5.9708672916532535E-2</v>
      </c>
      <c r="AY969" s="1">
        <f t="shared" ca="1" si="802"/>
        <v>5.9594029990270893E-2</v>
      </c>
      <c r="AZ969" s="1">
        <f t="shared" ca="1" si="751"/>
        <v>5.945058368791474E-2</v>
      </c>
      <c r="BC969" s="1">
        <f t="shared" ca="1" si="804"/>
        <v>1.6796029437744604</v>
      </c>
      <c r="BD969" s="1">
        <f t="shared" ca="1" si="804"/>
        <v>0.1745869398715989</v>
      </c>
      <c r="BE969" s="1">
        <f t="shared" ca="1" si="804"/>
        <v>-1.0762159224853551</v>
      </c>
    </row>
    <row r="970" spans="1:57" x14ac:dyDescent="0.2">
      <c r="A970" s="118">
        <f t="shared" si="752"/>
        <v>9.5799999999998402</v>
      </c>
      <c r="B970" s="1">
        <f t="shared" ca="1" si="753"/>
        <v>3.4229548457666868E-2</v>
      </c>
      <c r="C970" s="1">
        <f t="shared" ca="1" si="754"/>
        <v>3.398782733817228E-2</v>
      </c>
      <c r="D970" s="1">
        <f t="shared" ca="1" si="755"/>
        <v>3.3789968348546015E-2</v>
      </c>
      <c r="E970" s="1">
        <f t="shared" ca="1" si="756"/>
        <v>3.363506934294562E-2</v>
      </c>
      <c r="F970" s="1">
        <f t="shared" ca="1" si="757"/>
        <v>3.3522084407100389E-2</v>
      </c>
      <c r="G970" s="1">
        <f t="shared" ca="1" si="758"/>
        <v>3.3450111780249793E-2</v>
      </c>
      <c r="H970" s="1">
        <f t="shared" ca="1" si="759"/>
        <v>3.341861720338065E-2</v>
      </c>
      <c r="I970" s="1">
        <f t="shared" ca="1" si="760"/>
        <v>3.3427581345506496E-2</v>
      </c>
      <c r="J970" s="1">
        <f t="shared" ca="1" si="761"/>
        <v>3.3477565940205442E-2</v>
      </c>
      <c r="K970" s="1">
        <f t="shared" ca="1" si="762"/>
        <v>3.3569702325979896E-2</v>
      </c>
      <c r="L970" s="1">
        <f t="shared" ca="1" si="763"/>
        <v>3.3705615083181338E-2</v>
      </c>
      <c r="M970" s="1">
        <f t="shared" ca="1" si="764"/>
        <v>3.388729961247984E-2</v>
      </c>
      <c r="N970" s="1">
        <f t="shared" ca="1" si="765"/>
        <v>3.4116974539305463E-2</v>
      </c>
      <c r="O970" s="1">
        <f t="shared" ca="1" si="766"/>
        <v>3.4396928099935838E-2</v>
      </c>
      <c r="P970" s="1">
        <f t="shared" ca="1" si="767"/>
        <v>3.4729373519546247E-2</v>
      </c>
      <c r="Q970" s="1">
        <f t="shared" ca="1" si="768"/>
        <v>3.5116323378704788E-2</v>
      </c>
      <c r="R970" s="1">
        <f t="shared" ca="1" si="769"/>
        <v>3.5559488230656661E-2</v>
      </c>
      <c r="S970" s="1">
        <f t="shared" ca="1" si="770"/>
        <v>3.6060200837265341E-2</v>
      </c>
      <c r="T970" s="1">
        <f t="shared" ca="1" si="771"/>
        <v>3.6619364458979592E-2</v>
      </c>
      <c r="U970" s="1">
        <f t="shared" ca="1" si="772"/>
        <v>3.7237421609677496E-2</v>
      </c>
      <c r="V970" s="1">
        <f t="shared" ca="1" si="773"/>
        <v>3.7914338493897685E-2</v>
      </c>
      <c r="W970" s="1">
        <f t="shared" ca="1" si="774"/>
        <v>3.8649599850925039E-2</v>
      </c>
      <c r="X970" s="1">
        <f t="shared" ca="1" si="775"/>
        <v>3.9442208826989601E-2</v>
      </c>
      <c r="Y970" s="1">
        <f t="shared" ca="1" si="776"/>
        <v>4.0290686250930179E-2</v>
      </c>
      <c r="Z970" s="1">
        <f t="shared" ca="1" si="777"/>
        <v>4.1193062721713421E-2</v>
      </c>
      <c r="AA970" s="1">
        <f t="shared" ca="1" si="778"/>
        <v>4.2146854991232982E-2</v>
      </c>
      <c r="AB970" s="1">
        <f t="shared" ca="1" si="779"/>
        <v>4.3149015777832644E-2</v>
      </c>
      <c r="AC970" s="1">
        <f t="shared" ca="1" si="780"/>
        <v>4.4195844894617121E-2</v>
      </c>
      <c r="AD970" s="1">
        <f t="shared" ca="1" si="781"/>
        <v>4.5282851679633244E-2</v>
      </c>
      <c r="AE970" s="1">
        <f t="shared" ca="1" si="782"/>
        <v>4.6404566355110068E-2</v>
      </c>
      <c r="AF970" s="1">
        <f t="shared" ca="1" si="783"/>
        <v>4.7554311956334534E-2</v>
      </c>
      <c r="AG970" s="1">
        <f t="shared" ca="1" si="784"/>
        <v>4.8723967000249009E-2</v>
      </c>
      <c r="AH970" s="1">
        <f t="shared" ca="1" si="785"/>
        <v>4.990376680676574E-2</v>
      </c>
      <c r="AI970" s="1">
        <f t="shared" ca="1" si="786"/>
        <v>5.1082200308396816E-2</v>
      </c>
      <c r="AJ970" s="1">
        <f t="shared" ca="1" si="787"/>
        <v>5.2246051468409466E-2</v>
      </c>
      <c r="AK970" s="1">
        <f t="shared" ca="1" si="788"/>
        <v>5.3380607661661687E-2</v>
      </c>
      <c r="AL970" s="1">
        <f t="shared" ca="1" si="789"/>
        <v>5.4470020283309335E-2</v>
      </c>
      <c r="AM970" s="1">
        <f t="shared" ca="1" si="790"/>
        <v>5.5497777403711292E-2</v>
      </c>
      <c r="AN970" s="1">
        <f t="shared" ca="1" si="791"/>
        <v>5.6447262076809092E-2</v>
      </c>
      <c r="AO970" s="1">
        <f t="shared" ca="1" si="792"/>
        <v>5.7302434810918949E-2</v>
      </c>
      <c r="AP970" s="1">
        <f t="shared" ca="1" si="793"/>
        <v>5.8048761972023945E-2</v>
      </c>
      <c r="AQ970" s="1">
        <f t="shared" ca="1" si="794"/>
        <v>5.8674524197314108E-2</v>
      </c>
      <c r="AR970" s="1">
        <f t="shared" ca="1" si="795"/>
        <v>5.9172477132960845E-2</v>
      </c>
      <c r="AS970" s="1">
        <f t="shared" ca="1" si="796"/>
        <v>5.954149689234841E-2</v>
      </c>
      <c r="AT970" s="1">
        <f t="shared" ca="1" si="797"/>
        <v>5.9787535629108587E-2</v>
      </c>
      <c r="AU970" s="1">
        <f t="shared" ca="1" si="798"/>
        <v>5.9923312201090463E-2</v>
      </c>
      <c r="AV970" s="1">
        <f t="shared" ca="1" si="799"/>
        <v>5.9966820172638928E-2</v>
      </c>
      <c r="AW970" s="1">
        <f t="shared" ca="1" si="800"/>
        <v>5.9939277173002403E-2</v>
      </c>
      <c r="AX970" s="1">
        <f t="shared" ca="1" si="801"/>
        <v>5.9862051872718682E-2</v>
      </c>
      <c r="AY970" s="1">
        <f t="shared" ca="1" si="802"/>
        <v>5.9750140598478378E-2</v>
      </c>
      <c r="AZ970" s="1">
        <f t="shared" ca="1" si="751"/>
        <v>5.9608589244510249E-2</v>
      </c>
      <c r="BC970" s="1">
        <f t="shared" ca="1" si="804"/>
        <v>0.1597992679488982</v>
      </c>
      <c r="BD970" s="1">
        <f t="shared" ca="1" si="804"/>
        <v>-0.38056405963828333</v>
      </c>
      <c r="BE970" s="1">
        <f t="shared" ca="1" si="804"/>
        <v>-0.94698904253897531</v>
      </c>
    </row>
    <row r="971" spans="1:57" x14ac:dyDescent="0.2">
      <c r="A971" s="118">
        <f t="shared" si="752"/>
        <v>9.58999999999984</v>
      </c>
      <c r="B971" s="1">
        <f t="shared" ca="1" si="753"/>
        <v>3.441019406172361E-2</v>
      </c>
      <c r="C971" s="1">
        <f t="shared" ca="1" si="754"/>
        <v>3.4164179860631722E-2</v>
      </c>
      <c r="D971" s="1">
        <f t="shared" ca="1" si="755"/>
        <v>3.396295921963606E-2</v>
      </c>
      <c r="E971" s="1">
        <f t="shared" ca="1" si="756"/>
        <v>3.3805592035100758E-2</v>
      </c>
      <c r="F971" s="1">
        <f t="shared" ca="1" si="757"/>
        <v>3.369099736533876E-2</v>
      </c>
      <c r="G971" s="1">
        <f t="shared" ca="1" si="758"/>
        <v>3.3618240562948952E-2</v>
      </c>
      <c r="H971" s="1">
        <f t="shared" ca="1" si="759"/>
        <v>3.3586755556268132E-2</v>
      </c>
      <c r="I971" s="1">
        <f t="shared" ca="1" si="760"/>
        <v>3.3596491053525135E-2</v>
      </c>
      <c r="J971" s="1">
        <f t="shared" ca="1" si="761"/>
        <v>3.3647975485374161E-2</v>
      </c>
      <c r="K971" s="1">
        <f t="shared" ca="1" si="762"/>
        <v>3.3742304561588887E-2</v>
      </c>
      <c r="L971" s="1">
        <f t="shared" ca="1" si="763"/>
        <v>3.388106425993926E-2</v>
      </c>
      <c r="M971" s="1">
        <f t="shared" ca="1" si="764"/>
        <v>3.4066208135253885E-2</v>
      </c>
      <c r="N971" s="1">
        <f t="shared" ca="1" si="765"/>
        <v>3.4299909800754286E-2</v>
      </c>
      <c r="O971" s="1">
        <f t="shared" ca="1" si="766"/>
        <v>3.4584409656662506E-2</v>
      </c>
      <c r="P971" s="1">
        <f t="shared" ca="1" si="767"/>
        <v>3.4921870778355617E-2</v>
      </c>
      <c r="Q971" s="1">
        <f t="shared" ca="1" si="768"/>
        <v>3.5314253868101546E-2</v>
      </c>
      <c r="R971" s="1">
        <f t="shared" ca="1" si="769"/>
        <v>3.5763216457064602E-2</v>
      </c>
      <c r="S971" s="1">
        <f t="shared" ca="1" si="770"/>
        <v>3.627003766903291E-2</v>
      </c>
      <c r="T971" s="1">
        <f t="shared" ca="1" si="771"/>
        <v>3.6835566942980492E-2</v>
      </c>
      <c r="U971" s="1">
        <f t="shared" ca="1" si="772"/>
        <v>3.7460193103682531E-2</v>
      </c>
      <c r="V971" s="1">
        <f t="shared" ca="1" si="773"/>
        <v>3.8143828990267449E-2</v>
      </c>
      <c r="W971" s="1">
        <f t="shared" ca="1" si="774"/>
        <v>3.888590636734298E-2</v>
      </c>
      <c r="X971" s="1">
        <f t="shared" ca="1" si="775"/>
        <v>3.968537573727119E-2</v>
      </c>
      <c r="Y971" s="1">
        <f t="shared" ca="1" si="776"/>
        <v>4.0540705411838809E-2</v>
      </c>
      <c r="Z971" s="1">
        <f t="shared" ca="1" si="777"/>
        <v>4.1449873215448511E-2</v>
      </c>
      <c r="AA971" s="1">
        <f t="shared" ca="1" si="778"/>
        <v>4.2410342258530624E-2</v>
      </c>
      <c r="AB971" s="1">
        <f t="shared" ca="1" si="779"/>
        <v>4.3419009893825314E-2</v>
      </c>
      <c r="AC971" s="1">
        <f t="shared" ca="1" si="780"/>
        <v>4.4472117783893927E-2</v>
      </c>
      <c r="AD971" s="1">
        <f t="shared" ca="1" si="781"/>
        <v>4.5565113221978391E-2</v>
      </c>
      <c r="AE971" s="1">
        <f t="shared" ca="1" si="782"/>
        <v>4.6692459615899122E-2</v>
      </c>
      <c r="AF971" s="1">
        <f t="shared" ca="1" si="783"/>
        <v>4.7847408148392528E-2</v>
      </c>
      <c r="AG971" s="1">
        <f t="shared" ca="1" si="784"/>
        <v>4.9021761141066905E-2</v>
      </c>
      <c r="AH971" s="1">
        <f t="shared" ca="1" si="785"/>
        <v>5.0205675215657865E-2</v>
      </c>
      <c r="AI971" s="1">
        <f t="shared" ca="1" si="786"/>
        <v>5.1387560936108509E-2</v>
      </c>
      <c r="AJ971" s="1">
        <f t="shared" ca="1" si="787"/>
        <v>5.2554127518597067E-2</v>
      </c>
      <c r="AK971" s="1">
        <f t="shared" ca="1" si="788"/>
        <v>5.3690594224122319E-2</v>
      </c>
      <c r="AL971" s="1">
        <f t="shared" ca="1" si="789"/>
        <v>5.4781053192134277E-2</v>
      </c>
      <c r="AM971" s="1">
        <f t="shared" ca="1" si="790"/>
        <v>5.5808943811550514E-2</v>
      </c>
      <c r="AN971" s="1">
        <f t="shared" ca="1" si="791"/>
        <v>5.6757613536701612E-2</v>
      </c>
      <c r="AO971" s="1">
        <f t="shared" ca="1" si="792"/>
        <v>5.7611005324601047E-2</v>
      </c>
      <c r="AP971" s="1">
        <f t="shared" ca="1" si="793"/>
        <v>5.8354593712014555E-2</v>
      </c>
      <c r="AQ971" s="1">
        <f t="shared" ca="1" si="794"/>
        <v>5.8976700377035791E-2</v>
      </c>
      <c r="AR971" s="1">
        <f t="shared" ca="1" si="795"/>
        <v>5.9470154703033684E-2</v>
      </c>
      <c r="AS971" s="1">
        <f t="shared" ca="1" si="796"/>
        <v>5.9833925603390743E-2</v>
      </c>
      <c r="AT971" s="1">
        <f t="shared" ca="1" si="797"/>
        <v>6.0074051995248554E-2</v>
      </c>
      <c r="AU971" s="1">
        <f t="shared" ca="1" si="798"/>
        <v>6.0203310046051339E-2</v>
      </c>
      <c r="AV971" s="1">
        <f t="shared" ca="1" si="799"/>
        <v>6.0239710277904264E-2</v>
      </c>
      <c r="AW971" s="1">
        <f t="shared" ca="1" si="800"/>
        <v>6.0204426794681964E-2</v>
      </c>
      <c r="AX971" s="1">
        <f t="shared" ca="1" si="801"/>
        <v>6.0118655611143199E-2</v>
      </c>
      <c r="AY971" s="1">
        <f t="shared" ca="1" si="802"/>
        <v>5.9997150579536446E-2</v>
      </c>
      <c r="AZ971" s="1">
        <f t="shared" ca="1" si="751"/>
        <v>5.984540820901485E-2</v>
      </c>
      <c r="BC971" s="1">
        <f t="shared" ca="1" si="804"/>
        <v>0.35624451782572386</v>
      </c>
      <c r="BD971" s="1">
        <f t="shared" ca="1" si="804"/>
        <v>0.14976218066743563</v>
      </c>
      <c r="BE971" s="1">
        <f t="shared" ca="1" si="804"/>
        <v>-2.0323526101594602E-2</v>
      </c>
    </row>
    <row r="972" spans="1:57" x14ac:dyDescent="0.2">
      <c r="A972" s="118">
        <f t="shared" si="752"/>
        <v>9.5999999999998398</v>
      </c>
      <c r="B972" s="1">
        <f t="shared" ca="1" si="753"/>
        <v>3.4574233472349197E-2</v>
      </c>
      <c r="C972" s="1">
        <f t="shared" ca="1" si="754"/>
        <v>3.4321122907502138E-2</v>
      </c>
      <c r="D972" s="1">
        <f t="shared" ca="1" si="755"/>
        <v>3.4115347356349246E-2</v>
      </c>
      <c r="E972" s="1">
        <f t="shared" ca="1" si="756"/>
        <v>3.3955844090517946E-2</v>
      </c>
      <c r="F972" s="1">
        <f t="shared" ca="1" si="757"/>
        <v>3.3841412458169538E-2</v>
      </c>
      <c r="G972" s="1">
        <f t="shared" ca="1" si="758"/>
        <v>3.3771000221191276E-2</v>
      </c>
      <c r="H972" s="1">
        <f t="shared" ca="1" si="759"/>
        <v>3.3743924766756465E-2</v>
      </c>
      <c r="I972" s="1">
        <f t="shared" ca="1" si="760"/>
        <v>3.3760018089915578E-2</v>
      </c>
      <c r="J972" s="1">
        <f t="shared" ca="1" si="761"/>
        <v>3.3819690546332007E-2</v>
      </c>
      <c r="K972" s="1">
        <f t="shared" ca="1" si="762"/>
        <v>3.3923917432022811E-2</v>
      </c>
      <c r="L972" s="1">
        <f t="shared" ca="1" si="763"/>
        <v>3.4074161331760361E-2</v>
      </c>
      <c r="M972" s="1">
        <f t="shared" ca="1" si="764"/>
        <v>3.4272249165653634E-2</v>
      </c>
      <c r="N972" s="1">
        <f t="shared" ca="1" si="765"/>
        <v>3.4520224752687859E-2</v>
      </c>
      <c r="O972" s="1">
        <f t="shared" ca="1" si="766"/>
        <v>3.4820195885203797E-2</v>
      </c>
      <c r="P972" s="1">
        <f t="shared" ca="1" si="767"/>
        <v>3.5174190728659439E-2</v>
      </c>
      <c r="Q972" s="1">
        <f t="shared" ca="1" si="768"/>
        <v>3.5584033358596112E-2</v>
      </c>
      <c r="R972" s="1">
        <f t="shared" ca="1" si="769"/>
        <v>3.6051243546226512E-2</v>
      </c>
      <c r="S972" s="1">
        <f t="shared" ca="1" si="770"/>
        <v>3.6576962048044587E-2</v>
      </c>
      <c r="T972" s="1">
        <f t="shared" ca="1" si="771"/>
        <v>3.7161899758646234E-2</v>
      </c>
      <c r="U972" s="1">
        <f t="shared" ca="1" si="772"/>
        <v>3.7806307094626769E-2</v>
      </c>
      <c r="V972" s="1">
        <f t="shared" ca="1" si="773"/>
        <v>3.8509958811968219E-2</v>
      </c>
      <c r="W972" s="1">
        <f t="shared" ca="1" si="774"/>
        <v>3.9272148981666546E-2</v>
      </c>
      <c r="X972" s="1">
        <f t="shared" ca="1" si="775"/>
        <v>4.0091690739201317E-2</v>
      </c>
      <c r="Y972" s="1">
        <f t="shared" ca="1" si="776"/>
        <v>4.096691514860612E-2</v>
      </c>
      <c r="Z972" s="1">
        <f t="shared" ca="1" si="777"/>
        <v>4.1895662516830835E-2</v>
      </c>
      <c r="AA972" s="1">
        <f t="shared" ca="1" si="778"/>
        <v>4.287525755280884E-2</v>
      </c>
      <c r="AB972" s="1">
        <f t="shared" ca="1" si="779"/>
        <v>4.3902457462427047E-2</v>
      </c>
      <c r="AC972" s="1">
        <f t="shared" ca="1" si="780"/>
        <v>4.4973360954267398E-2</v>
      </c>
      <c r="AD972" s="1">
        <f t="shared" ca="1" si="781"/>
        <v>4.6083268455823993E-2</v>
      </c>
      <c r="AE972" s="1">
        <f t="shared" ca="1" si="782"/>
        <v>4.7226491734194943E-2</v>
      </c>
      <c r="AF972" s="1">
        <f t="shared" ca="1" si="783"/>
        <v>4.8396125307159643E-2</v>
      </c>
      <c r="AG972" s="1">
        <f t="shared" ca="1" si="784"/>
        <v>4.9583810525384624E-2</v>
      </c>
      <c r="AH972" s="1">
        <f t="shared" ca="1" si="785"/>
        <v>5.0779540593470181E-2</v>
      </c>
      <c r="AI972" s="1">
        <f t="shared" ca="1" si="786"/>
        <v>5.1971563053669206E-2</v>
      </c>
      <c r="AJ972" s="1">
        <f t="shared" ca="1" si="787"/>
        <v>5.3146427782184716E-2</v>
      </c>
      <c r="AK972" s="1">
        <f t="shared" ca="1" si="788"/>
        <v>5.4289201377768478E-2</v>
      </c>
      <c r="AL972" s="1">
        <f t="shared" ca="1" si="789"/>
        <v>5.538383221009914E-2</v>
      </c>
      <c r="AM972" s="1">
        <f t="shared" ca="1" si="790"/>
        <v>5.6413626522738736E-2</v>
      </c>
      <c r="AN972" s="1">
        <f t="shared" ca="1" si="791"/>
        <v>5.7361811805822255E-2</v>
      </c>
      <c r="AO972" s="1">
        <f t="shared" ca="1" si="792"/>
        <v>5.8212229253951302E-2</v>
      </c>
      <c r="AP972" s="1">
        <f t="shared" ca="1" si="793"/>
        <v>5.8950277506525851E-2</v>
      </c>
      <c r="AQ972" s="1">
        <f t="shared" ca="1" si="794"/>
        <v>5.9564235210918241E-2</v>
      </c>
      <c r="AR972" s="1">
        <f t="shared" ca="1" si="795"/>
        <v>6.0046921143400094E-2</v>
      </c>
      <c r="AS972" s="1">
        <f t="shared" ca="1" si="796"/>
        <v>6.0397312171071589E-2</v>
      </c>
      <c r="AT972" s="1">
        <f t="shared" ca="1" si="797"/>
        <v>6.0621448659954995E-2</v>
      </c>
      <c r="AU972" s="1">
        <f t="shared" ca="1" si="798"/>
        <v>6.0732078554502147E-2</v>
      </c>
      <c r="AV972" s="1">
        <f t="shared" ca="1" si="799"/>
        <v>6.0747143399364968E-2</v>
      </c>
      <c r="AW972" s="1">
        <f t="shared" ca="1" si="800"/>
        <v>6.0687686464885364E-2</v>
      </c>
      <c r="AX972" s="1">
        <f t="shared" ca="1" si="801"/>
        <v>6.0574644988119E-2</v>
      </c>
      <c r="AY972" s="1">
        <f t="shared" ca="1" si="802"/>
        <v>6.042245948310869E-2</v>
      </c>
      <c r="AZ972" s="1">
        <f t="shared" ca="1" si="751"/>
        <v>6.0236995281266401E-2</v>
      </c>
      <c r="BC972" s="1">
        <f t="shared" ca="1" si="804"/>
        <v>0.60664050300270667</v>
      </c>
      <c r="BD972" s="1">
        <f t="shared" ca="1" si="804"/>
        <v>0.53701824157374922</v>
      </c>
      <c r="BE972" s="1">
        <f t="shared" ca="1" si="804"/>
        <v>6.3479487982115224E-2</v>
      </c>
    </row>
    <row r="973" spans="1:57" x14ac:dyDescent="0.2">
      <c r="A973" s="118">
        <f t="shared" si="752"/>
        <v>9.6099999999998396</v>
      </c>
      <c r="B973" s="1">
        <f t="shared" ca="1" si="753"/>
        <v>3.3017147583839938E-2</v>
      </c>
      <c r="C973" s="1">
        <f t="shared" ca="1" si="754"/>
        <v>3.282084831363126E-2</v>
      </c>
      <c r="D973" s="1">
        <f t="shared" ca="1" si="755"/>
        <v>3.2673577097120113E-2</v>
      </c>
      <c r="E973" s="1">
        <f t="shared" ca="1" si="756"/>
        <v>3.2574084913847307E-2</v>
      </c>
      <c r="F973" s="1">
        <f t="shared" ca="1" si="757"/>
        <v>3.2520987718569642E-2</v>
      </c>
      <c r="G973" s="1">
        <f t="shared" ca="1" si="758"/>
        <v>3.2513051977812089E-2</v>
      </c>
      <c r="H973" s="1">
        <f t="shared" ca="1" si="759"/>
        <v>3.2549414808502514E-2</v>
      </c>
      <c r="I973" s="1">
        <f t="shared" ca="1" si="760"/>
        <v>3.2629727739635163E-2</v>
      </c>
      <c r="J973" s="1">
        <f t="shared" ca="1" si="761"/>
        <v>3.2754219279465681E-2</v>
      </c>
      <c r="K973" s="1">
        <f t="shared" ca="1" si="762"/>
        <v>3.2923680525028053E-2</v>
      </c>
      <c r="L973" s="1">
        <f t="shared" ca="1" si="763"/>
        <v>3.313938687762099E-2</v>
      </c>
      <c r="M973" s="1">
        <f t="shared" ca="1" si="764"/>
        <v>3.3402974833801904E-2</v>
      </c>
      <c r="N973" s="1">
        <f t="shared" ca="1" si="765"/>
        <v>3.3716294636405186E-2</v>
      </c>
      <c r="O973" s="1">
        <f t="shared" ca="1" si="766"/>
        <v>3.4081257698207926E-2</v>
      </c>
      <c r="P973" s="1">
        <f t="shared" ca="1" si="767"/>
        <v>3.4499693514771265E-2</v>
      </c>
      <c r="Q973" s="1">
        <f t="shared" ca="1" si="768"/>
        <v>3.4973225786603779E-2</v>
      </c>
      <c r="R973" s="1">
        <f t="shared" ca="1" si="769"/>
        <v>3.5503172787178093E-2</v>
      </c>
      <c r="S973" s="1">
        <f t="shared" ca="1" si="770"/>
        <v>3.6090473176510665E-2</v>
      </c>
      <c r="T973" s="1">
        <f t="shared" ca="1" si="771"/>
        <v>3.6735635581901599E-2</v>
      </c>
      <c r="U973" s="1">
        <f t="shared" ca="1" si="772"/>
        <v>3.7438708292625376E-2</v>
      </c>
      <c r="V973" s="1">
        <f t="shared" ca="1" si="773"/>
        <v>3.819926426366671E-2</v>
      </c>
      <c r="W973" s="1">
        <f t="shared" ca="1" si="774"/>
        <v>3.9016396153302733E-2</v>
      </c>
      <c r="X973" s="1">
        <f t="shared" ca="1" si="775"/>
        <v>3.9888716006871473E-2</v>
      </c>
      <c r="Y973" s="1">
        <f t="shared" ca="1" si="776"/>
        <v>4.081435390961774E-2</v>
      </c>
      <c r="Z973" s="1">
        <f t="shared" ca="1" si="777"/>
        <v>4.1790948907716147E-2</v>
      </c>
      <c r="AA973" s="1">
        <f t="shared" ca="1" si="778"/>
        <v>4.2815623548054328E-2</v>
      </c>
      <c r="AB973" s="1">
        <f t="shared" ca="1" si="779"/>
        <v>4.3884931107881796E-2</v>
      </c>
      <c r="AC973" s="1">
        <f t="shared" ca="1" si="780"/>
        <v>4.4994763537924101E-2</v>
      </c>
      <c r="AD973" s="1">
        <f t="shared" ca="1" si="781"/>
        <v>4.6140210578786395E-2</v>
      </c>
      <c r="AE973" s="1">
        <f t="shared" ca="1" si="782"/>
        <v>4.7315368530718153E-2</v>
      </c>
      <c r="AF973" s="1">
        <f t="shared" ca="1" si="783"/>
        <v>4.8513111434780432E-2</v>
      </c>
      <c r="AG973" s="1">
        <f t="shared" ca="1" si="784"/>
        <v>4.97248558961325E-2</v>
      </c>
      <c r="AH973" s="1">
        <f t="shared" ca="1" si="785"/>
        <v>5.0940367984506629E-2</v>
      </c>
      <c r="AI973" s="1">
        <f t="shared" ca="1" si="786"/>
        <v>5.2147668568458129E-2</v>
      </c>
      <c r="AJ973" s="1">
        <f t="shared" ca="1" si="787"/>
        <v>5.3333084592127773E-2</v>
      </c>
      <c r="AK973" s="1">
        <f t="shared" ca="1" si="788"/>
        <v>5.4481466444228174E-2</v>
      </c>
      <c r="AL973" s="1">
        <f t="shared" ca="1" si="789"/>
        <v>5.5576555211513334E-2</v>
      </c>
      <c r="AM973" s="1">
        <f t="shared" ca="1" si="790"/>
        <v>5.6601460530171302E-2</v>
      </c>
      <c r="AN973" s="1">
        <f t="shared" ca="1" si="791"/>
        <v>5.7539226564535501E-2</v>
      </c>
      <c r="AO973" s="1">
        <f t="shared" ca="1" si="792"/>
        <v>5.8373529538454982E-2</v>
      </c>
      <c r="AP973" s="1">
        <f t="shared" ca="1" si="793"/>
        <v>5.9089629125655199E-2</v>
      </c>
      <c r="AQ973" s="1">
        <f t="shared" ca="1" si="794"/>
        <v>5.9675697865618042E-2</v>
      </c>
      <c r="AR973" s="1">
        <f t="shared" ca="1" si="795"/>
        <v>6.0124480573092484E-2</v>
      </c>
      <c r="AS973" s="1">
        <f t="shared" ca="1" si="796"/>
        <v>6.043489821315802E-2</v>
      </c>
      <c r="AT973" s="1">
        <f t="shared" ca="1" si="797"/>
        <v>6.0612928281638501E-2</v>
      </c>
      <c r="AU973" s="1">
        <f t="shared" ca="1" si="798"/>
        <v>6.0671225959262512E-2</v>
      </c>
      <c r="AV973" s="1">
        <f t="shared" ca="1" si="799"/>
        <v>6.0627598850465536E-2</v>
      </c>
      <c r="AW973" s="1">
        <f t="shared" ca="1" si="800"/>
        <v>6.0502893107531722E-2</v>
      </c>
      <c r="AX973" s="1">
        <f t="shared" ca="1" si="801"/>
        <v>6.0317722372961916E-2</v>
      </c>
      <c r="AY973" s="1">
        <f t="shared" ca="1" si="802"/>
        <v>6.0086163740160972E-2</v>
      </c>
      <c r="AZ973" s="1">
        <f t="shared" ref="AZ973:AZ1012" ca="1" si="805">AZ972+AZ$2*$B$7+(AZ$3*$BC973+AZ$4*$BD973+AZ$5*$BE973)*SQRT($B$7)+(AZ972-AY972)/(AZ$11-AY$11)*$B$7</f>
        <v>5.9814441087871206E-2</v>
      </c>
      <c r="BC973" s="1">
        <f t="shared" ca="1" si="804"/>
        <v>-0.56382324940256989</v>
      </c>
      <c r="BD973" s="1">
        <f t="shared" ca="1" si="804"/>
        <v>1.7541727294006568</v>
      </c>
      <c r="BE973" s="1">
        <f t="shared" ca="1" si="804"/>
        <v>1.1905039466616252</v>
      </c>
    </row>
    <row r="974" spans="1:57" x14ac:dyDescent="0.2">
      <c r="A974" s="118">
        <f t="shared" ref="A974:A1012" si="806">A973+0.01</f>
        <v>9.6199999999998393</v>
      </c>
      <c r="B974" s="1">
        <f t="shared" ref="B974:B1012" ca="1" si="807">B973+B$2*$B$7+(B$3*$BC974+B$4*$BD974+B$5*$BE974)*SQRT($B$7)+(C973-B973)/(C$11-B$11)*$B$7</f>
        <v>3.3412476583956671E-2</v>
      </c>
      <c r="C974" s="1">
        <f t="shared" ref="C974:C1012" ca="1" si="808">C973+C$2*$B$7+(C$3*$BC974+C$4*$BD974+C$5*$BE974)*SQRT($B$7)+(D973-C973)/(D$11-C$11)*$B$7</f>
        <v>3.3102042002562074E-2</v>
      </c>
      <c r="D974" s="1">
        <f t="shared" ref="D974:D1012" ca="1" si="809">D973+D$2*$B$7+(D$3*$BC974+D$4*$BD974+D$5*$BE974)*SQRT($B$7)+(E973-D973)/(E$11-D$11)*$B$7</f>
        <v>3.2854976242643365E-2</v>
      </c>
      <c r="E974" s="1">
        <f t="shared" ref="E974:E1012" ca="1" si="810">E973+E$2*$B$7+(E$3*$BC974+E$4*$BD974+E$5*$BE974)*SQRT($B$7)+(F973-E973)/(F$11-E$11)*$B$7</f>
        <v>3.2669436797445377E-2</v>
      </c>
      <c r="F974" s="1">
        <f t="shared" ref="F974:F1012" ca="1" si="811">F973+F$2*$B$7+(F$3*$BC974+F$4*$BD974+F$5*$BE974)*SQRT($B$7)+(G973-F973)/(G$11-F$11)*$B$7</f>
        <v>3.2543449018098261E-2</v>
      </c>
      <c r="G974" s="1">
        <f t="shared" ref="G974:G1012" ca="1" si="812">G973+G$2*$B$7+(G$3*$BC974+G$4*$BD974+G$5*$BE974)*SQRT($B$7)+(H973-G973)/(H$11-G$11)*$B$7</f>
        <v>3.2475190844084033E-2</v>
      </c>
      <c r="H974" s="1">
        <f t="shared" ref="H974:H1012" ca="1" si="813">H973+H$2*$B$7+(H$3*$BC974+H$4*$BD974+H$5*$BE974)*SQRT($B$7)+(I973-H973)/(I$11-H$11)*$B$7</f>
        <v>3.2463211865985914E-2</v>
      </c>
      <c r="I974" s="1">
        <f t="shared" ref="I974:I1012" ca="1" si="814">I973+I$2*$B$7+(I$3*$BC974+I$4*$BD974+I$5*$BE974)*SQRT($B$7)+(J973-I973)/(J$11-I$11)*$B$7</f>
        <v>3.2506575866931883E-2</v>
      </c>
      <c r="J974" s="1">
        <f t="shared" ref="J974:J1012" ca="1" si="815">J973+J$2*$B$7+(J$3*$BC974+J$4*$BD974+J$5*$BE974)*SQRT($B$7)+(K973-J973)/(K$11-J$11)*$B$7</f>
        <v>3.260492220855532E-2</v>
      </c>
      <c r="K974" s="1">
        <f t="shared" ref="K974:K1012" ca="1" si="816">K973+K$2*$B$7+(K$3*$BC974+K$4*$BD974+K$5*$BE974)*SQRT($B$7)+(L973-K973)/(L$11-K$11)*$B$7</f>
        <v>3.275845047703433E-2</v>
      </c>
      <c r="L974" s="1">
        <f t="shared" ref="L974:L1012" ca="1" si="817">L973+L$2*$B$7+(L$3*$BC974+L$4*$BD974+L$5*$BE974)*SQRT($B$7)+(M973-L973)/(M$11-L$11)*$B$7</f>
        <v>3.2967841573209415E-2</v>
      </c>
      <c r="M974" s="1">
        <f t="shared" ref="M974:M1012" ca="1" si="818">M973+M$2*$B$7+(M$3*$BC974+M$4*$BD974+M$5*$BE974)*SQRT($B$7)+(N973-M973)/(N$11-M$11)*$B$7</f>
        <v>3.3234134254851409E-2</v>
      </c>
      <c r="N974" s="1">
        <f t="shared" ref="N974:N1012" ca="1" si="819">N973+N$2*$B$7+(N$3*$BC974+N$4*$BD974+N$5*$BE974)*SQRT($B$7)+(O973-N973)/(O$11-N$11)*$B$7</f>
        <v>3.3558577880392633E-2</v>
      </c>
      <c r="O974" s="1">
        <f t="shared" ref="O974:O1012" ca="1" si="820">O973+O$2*$B$7+(O$3*$BC974+O$4*$BD974+O$5*$BE974)*SQRT($B$7)+(P973-O973)/(P$11-O$11)*$B$7</f>
        <v>3.3942480185056821E-2</v>
      </c>
      <c r="P974" s="1">
        <f t="shared" ref="P974:P1012" ca="1" si="821">P973+P$2*$B$7+(P$3*$BC974+P$4*$BD974+P$5*$BE974)*SQRT($B$7)+(Q973-P973)/(Q$11-P$11)*$B$7</f>
        <v>3.4387064708222559E-2</v>
      </c>
      <c r="Q974" s="1">
        <f t="shared" ref="Q974:Q1012" ca="1" si="822">Q973+Q$2*$B$7+(Q$3*$BC974+Q$4*$BD974+Q$5*$BE974)*SQRT($B$7)+(R973-Q973)/(R$11-Q$11)*$B$7</f>
        <v>3.4893347500728512E-2</v>
      </c>
      <c r="R974" s="1">
        <f t="shared" ref="R974:R1012" ca="1" si="823">R973+R$2*$B$7+(R$3*$BC974+R$4*$BD974+R$5*$BE974)*SQRT($B$7)+(S973-R973)/(S$11-R$11)*$B$7</f>
        <v>3.5462038074149486E-2</v>
      </c>
      <c r="S974" s="1">
        <f t="shared" ref="S974:S1012" ca="1" si="824">S973+S$2*$B$7+(S$3*$BC974+S$4*$BD974+S$5*$BE974)*SQRT($B$7)+(T973-S973)/(T$11-S$11)*$B$7</f>
        <v>3.6093465736425079E-2</v>
      </c>
      <c r="T974" s="1">
        <f t="shared" ref="T974:T1012" ca="1" si="825">T973+T$2*$B$7+(T$3*$BC974+T$4*$BD974+T$5*$BE974)*SQRT($B$7)+(U973-T973)/(U$11-T$11)*$B$7</f>
        <v>3.6787529598176098E-2</v>
      </c>
      <c r="U974" s="1">
        <f t="shared" ref="U974:U1012" ca="1" si="826">U973+U$2*$B$7+(U$3*$BC974+U$4*$BD974+U$5*$BE974)*SQRT($B$7)+(V973-U973)/(V$11-U$11)*$B$7</f>
        <v>3.7543668575699671E-2</v>
      </c>
      <c r="V974" s="1">
        <f t="shared" ref="V974:V1012" ca="1" si="827">V973+V$2*$B$7+(V$3*$BC974+V$4*$BD974+V$5*$BE974)*SQRT($B$7)+(W973-V973)/(W$11-V$11)*$B$7</f>
        <v>3.8360846578565755E-2</v>
      </c>
      <c r="W974" s="1">
        <f t="shared" ref="W974:W1012" ca="1" si="828">W973+W$2*$B$7+(W$3*$BC974+W$4*$BD974+W$5*$BE974)*SQRT($B$7)+(X973-W973)/(X$11-W$11)*$B$7</f>
        <v>3.9237547606601184E-2</v>
      </c>
      <c r="X974" s="1">
        <f t="shared" ref="X974:X1012" ca="1" si="829">X973+X$2*$B$7+(X$3*$BC974+X$4*$BD974+X$5*$BE974)*SQRT($B$7)+(Y973-X973)/(Y$11-X$11)*$B$7</f>
        <v>4.0171775365046521E-2</v>
      </c>
      <c r="Y974" s="1">
        <f t="shared" ref="Y974:Y1012" ca="1" si="830">Y973+Y$2*$B$7+(Y$3*$BC974+Y$4*$BD974+Y$5*$BE974)*SQRT($B$7)+(Z973-Y973)/(Z$11-Y$11)*$B$7</f>
        <v>4.1161051702535069E-2</v>
      </c>
      <c r="Z974" s="1">
        <f t="shared" ref="Z974:Z1012" ca="1" si="831">Z973+Z$2*$B$7+(Z$3*$BC974+Z$4*$BD974+Z$5*$BE974)*SQRT($B$7)+(AA973-Z973)/(AA$11-Z$11)*$B$7</f>
        <v>4.2202407134257734E-2</v>
      </c>
      <c r="AA974" s="1">
        <f t="shared" ref="AA974:AA1012" ca="1" si="832">AA973+AA$2*$B$7+(AA$3*$BC974+AA$4*$BD974+AA$5*$BE974)*SQRT($B$7)+(AB973-AA973)/(AB$11-AA$11)*$B$7</f>
        <v>4.329235475754159E-2</v>
      </c>
      <c r="AB974" s="1">
        <f t="shared" ref="AB974:AB1012" ca="1" si="833">AB973+AB$2*$B$7+(AB$3*$BC974+AB$4*$BD974+AB$5*$BE974)*SQRT($B$7)+(AC973-AB973)/(AC$11-AB$11)*$B$7</f>
        <v>4.4426836612231388E-2</v>
      </c>
      <c r="AC974" s="1">
        <f t="shared" ref="AC974:AC1012" ca="1" si="834">AC973+AC$2*$B$7+(AC$3*$BC974+AC$4*$BD974+AC$5*$BE974)*SQRT($B$7)+(AD973-AC973)/(AD$11-AC$11)*$B$7</f>
        <v>4.5601130560432586E-2</v>
      </c>
      <c r="AD974" s="1">
        <f t="shared" ref="AD974:AD1012" ca="1" si="835">AD973+AD$2*$B$7+(AD$3*$BC974+AD$4*$BD974+AD$5*$BE974)*SQRT($B$7)+(AE973-AD973)/(AE$11-AD$11)*$B$7</f>
        <v>4.6809708308079234E-2</v>
      </c>
      <c r="AE974" s="1">
        <f t="shared" ref="AE974:AE1012" ca="1" si="836">AE973+AE$2*$B$7+(AE$3*$BC974+AE$4*$BD974+AE$5*$BE974)*SQRT($B$7)+(AF973-AE973)/(AF$11-AE$11)*$B$7</f>
        <v>4.8046043336191752E-2</v>
      </c>
      <c r="AF974" s="1">
        <f t="shared" ref="AF974:AF1012" ca="1" si="837">AF973+AF$2*$B$7+(AF$3*$BC974+AF$4*$BD974+AF$5*$BE974)*SQRT($B$7)+(AG973-AF973)/(AG$11-AF$11)*$B$7</f>
        <v>4.9302381871554092E-2</v>
      </c>
      <c r="AG974" s="1">
        <f t="shared" ref="AG974:AG1012" ca="1" si="838">AG973+AG$2*$B$7+(AG$3*$BC974+AG$4*$BD974+AG$5*$BE974)*SQRT($B$7)+(AH973-AG973)/(AH$11-AG$11)*$B$7</f>
        <v>5.0569508473848022E-2</v>
      </c>
      <c r="AH974" s="1">
        <f t="shared" ref="AH974:AH1012" ca="1" si="839">AH973+AH$2*$B$7+(AH$3*$BC974+AH$4*$BD974+AH$5*$BE974)*SQRT($B$7)+(AI973-AH973)/(AI$11-AH$11)*$B$7</f>
        <v>5.1836554834978212E-2</v>
      </c>
      <c r="AI974" s="1">
        <f t="shared" ref="AI974:AI1012" ca="1" si="840">AI973+AI$2*$B$7+(AI$3*$BC974+AI$4*$BD974+AI$5*$BE974)*SQRT($B$7)+(AJ973-AI973)/(AJ$11-AI$11)*$B$7</f>
        <v>5.3090907972452105E-2</v>
      </c>
      <c r="AJ974" s="1">
        <f t="shared" ref="AJ974:AJ1012" ca="1" si="841">AJ973+AJ$2*$B$7+(AJ$3*$BC974+AJ$4*$BD974+AJ$5*$BE974)*SQRT($B$7)+(AK973-AJ973)/(AK$11-AJ$11)*$B$7</f>
        <v>5.4318264780605661E-2</v>
      </c>
      <c r="AK974" s="1">
        <f t="shared" ref="AK974:AK1012" ca="1" si="842">AK973+AK$2*$B$7+(AK$3*$BC974+AK$4*$BD974+AK$5*$BE974)*SQRT($B$7)+(AL973-AK973)/(AL$11-AK$11)*$B$7</f>
        <v>5.5502852364471666E-2</v>
      </c>
      <c r="AL974" s="1">
        <f t="shared" ref="AL974:AL1012" ca="1" si="843">AL973+AL$2*$B$7+(AL$3*$BC974+AL$4*$BD974+AL$5*$BE974)*SQRT($B$7)+(AM973-AL973)/(AM$11-AL$11)*$B$7</f>
        <v>5.6627797489207446E-2</v>
      </c>
      <c r="AM974" s="1">
        <f t="shared" ref="AM974:AM1012" ca="1" si="844">AM973+AM$2*$B$7+(AM$3*$BC974+AM$4*$BD974+AM$5*$BE974)*SQRT($B$7)+(AN973-AM973)/(AN$11-AM$11)*$B$7</f>
        <v>5.7675606197075534E-2</v>
      </c>
      <c r="AN974" s="1">
        <f t="shared" ref="AN974:AN1012" ca="1" si="845">AN973+AN$2*$B$7+(AN$3*$BC974+AN$4*$BD974+AN$5*$BE974)*SQRT($B$7)+(AO973-AN973)/(AO$11-AN$11)*$B$7</f>
        <v>5.8628732441525763E-2</v>
      </c>
      <c r="AO974" s="1">
        <f t="shared" ref="AO974:AO1012" ca="1" si="846">AO973+AO$2*$B$7+(AO$3*$BC974+AO$4*$BD974+AO$5*$BE974)*SQRT($B$7)+(AP973-AO973)/(AP$11-AO$11)*$B$7</f>
        <v>5.9470280743573176E-2</v>
      </c>
      <c r="AP974" s="1">
        <f t="shared" ref="AP974:AP1012" ca="1" si="847">AP973+AP$2*$B$7+(AP$3*$BC974+AP$4*$BD974+AP$5*$BE974)*SQRT($B$7)+(AQ973-AP973)/(AQ$11-AP$11)*$B$7</f>
        <v>6.0184965216241407E-2</v>
      </c>
      <c r="AQ974" s="1">
        <f t="shared" ref="AQ974:AQ1012" ca="1" si="848">AQ973+AQ$2*$B$7+(AQ$3*$BC974+AQ$4*$BD974+AQ$5*$BE974)*SQRT($B$7)+(AR973-AQ973)/(AR$11-AQ$11)*$B$7</f>
        <v>6.076044568186624E-2</v>
      </c>
      <c r="AR974" s="1">
        <f t="shared" ref="AR974:AR1012" ca="1" si="849">AR973+AR$2*$B$7+(AR$3*$BC974+AR$4*$BD974+AR$5*$BE974)*SQRT($B$7)+(AS973-AR973)/(AS$11-AR$11)*$B$7</f>
        <v>6.1188986102681038E-2</v>
      </c>
      <c r="AS974" s="1">
        <f t="shared" ref="AS974:AS1012" ca="1" si="850">AS973+AS$2*$B$7+(AS$3*$BC974+AS$4*$BD974+AS$5*$BE974)*SQRT($B$7)+(AT973-AS973)/(AT$11-AS$11)*$B$7</f>
        <v>6.1469044150198049E-2</v>
      </c>
      <c r="AT974" s="1">
        <f t="shared" ref="AT974:AT1012" ca="1" si="851">AT973+AT$2*$B$7+(AT$3*$BC974+AT$4*$BD974+AT$5*$BE974)*SQRT($B$7)+(AU973-AT973)/(AU$11-AT$11)*$B$7</f>
        <v>6.1606126599989208E-2</v>
      </c>
      <c r="AU974" s="1">
        <f t="shared" ref="AU974:AU1012" ca="1" si="852">AU973+AU$2*$B$7+(AU$3*$BC974+AU$4*$BD974+AU$5*$BE974)*SQRT($B$7)+(AV973-AU973)/(AV$11-AU$11)*$B$7</f>
        <v>6.1612387793346997E-2</v>
      </c>
      <c r="AV974" s="1">
        <f t="shared" ref="AV974:AV1012" ca="1" si="853">AV973+AV$2*$B$7+(AV$3*$BC974+AV$4*$BD974+AV$5*$BE974)*SQRT($B$7)+(AW973-AV973)/(AW$11-AV$11)*$B$7</f>
        <v>6.1505092878750625E-2</v>
      </c>
      <c r="AW974" s="1">
        <f t="shared" ref="AW974:AW1012" ca="1" si="854">AW973+AW$2*$B$7+(AW$3*$BC974+AW$4*$BD974+AW$5*$BE974)*SQRT($B$7)+(AX973-AW973)/(AX$11-AW$11)*$B$7</f>
        <v>6.1304481108713525E-2</v>
      </c>
      <c r="AX974" s="1">
        <f t="shared" ref="AX974:AX1012" ca="1" si="855">AX973+AX$2*$B$7+(AX$3*$BC974+AX$4*$BD974+AX$5*$BE974)*SQRT($B$7)+(AY973-AX973)/(AY$11-AX$11)*$B$7</f>
        <v>6.1030434482477081E-2</v>
      </c>
      <c r="AY974" s="1">
        <f t="shared" ref="AY974:AY1012" ca="1" si="856">AY973+AY$2*$B$7+(AY$3*$BC974+AY$4*$BD974+AY$5*$BE974)*SQRT($B$7)+(AZ973-AY973)/(AZ$11-AY$11)*$B$7</f>
        <v>6.0696273859984537E-2</v>
      </c>
      <c r="AZ974" s="1">
        <f t="shared" ca="1" si="805"/>
        <v>6.0308304950632087E-2</v>
      </c>
      <c r="BC974" s="1">
        <f t="shared" ref="BC974:BE1012" ca="1" si="857">RAND()+RAND()+RAND()+RAND()+RAND()+RAND()+RAND()+RAND()+RAND()+RAND()+RAND()+RAND()-6</f>
        <v>0.70052419775275787</v>
      </c>
      <c r="BD974" s="1">
        <f t="shared" ca="1" si="857"/>
        <v>1.4065928319290553</v>
      </c>
      <c r="BE974" s="1">
        <f t="shared" ca="1" si="857"/>
        <v>-0.94519871376518338</v>
      </c>
    </row>
    <row r="975" spans="1:57" x14ac:dyDescent="0.2">
      <c r="A975" s="118">
        <f t="shared" si="806"/>
        <v>9.6299999999998391</v>
      </c>
      <c r="B975" s="1">
        <f t="shared" ca="1" si="807"/>
        <v>3.4491073029824612E-2</v>
      </c>
      <c r="C975" s="1">
        <f t="shared" ca="1" si="808"/>
        <v>3.4193317972186416E-2</v>
      </c>
      <c r="D975" s="1">
        <f t="shared" ca="1" si="809"/>
        <v>3.3956250663189851E-2</v>
      </c>
      <c r="E975" s="1">
        <f t="shared" ca="1" si="810"/>
        <v>3.3778162047823745E-2</v>
      </c>
      <c r="F975" s="1">
        <f t="shared" ca="1" si="811"/>
        <v>3.3657213795509858E-2</v>
      </c>
      <c r="G975" s="1">
        <f t="shared" ca="1" si="812"/>
        <v>3.3591722219087829E-2</v>
      </c>
      <c r="H975" s="1">
        <f t="shared" ca="1" si="813"/>
        <v>3.3580376258792365E-2</v>
      </c>
      <c r="I975" s="1">
        <f t="shared" ca="1" si="814"/>
        <v>3.3622378804256677E-2</v>
      </c>
      <c r="J975" s="1">
        <f t="shared" ca="1" si="815"/>
        <v>3.3717506903593784E-2</v>
      </c>
      <c r="K975" s="1">
        <f t="shared" ca="1" si="816"/>
        <v>3.3866095452720464E-2</v>
      </c>
      <c r="L975" s="1">
        <f t="shared" ca="1" si="817"/>
        <v>3.4068957667639031E-2</v>
      </c>
      <c r="M975" s="1">
        <f t="shared" ca="1" si="818"/>
        <v>3.432726138480803E-2</v>
      </c>
      <c r="N975" s="1">
        <f t="shared" ca="1" si="819"/>
        <v>3.4642381902781266E-2</v>
      </c>
      <c r="O975" s="1">
        <f t="shared" ca="1" si="820"/>
        <v>3.5015750114043127E-2</v>
      </c>
      <c r="P975" s="1">
        <f t="shared" ca="1" si="821"/>
        <v>3.5448710448306497E-2</v>
      </c>
      <c r="Q975" s="1">
        <f t="shared" ca="1" si="822"/>
        <v>3.5942398164882171E-2</v>
      </c>
      <c r="R975" s="1">
        <f t="shared" ca="1" si="823"/>
        <v>3.6497640882030127E-2</v>
      </c>
      <c r="S975" s="1">
        <f t="shared" ca="1" si="824"/>
        <v>3.7114885432707655E-2</v>
      </c>
      <c r="T975" s="1">
        <f t="shared" ca="1" si="825"/>
        <v>3.7794148294116911E-2</v>
      </c>
      <c r="U975" s="1">
        <f t="shared" ca="1" si="826"/>
        <v>3.8534985896515481E-2</v>
      </c>
      <c r="V975" s="1">
        <f t="shared" ca="1" si="827"/>
        <v>3.9336479992184467E-2</v>
      </c>
      <c r="W975" s="1">
        <f t="shared" ca="1" si="828"/>
        <v>4.0197232809254066E-2</v>
      </c>
      <c r="X975" s="1">
        <f t="shared" ca="1" si="829"/>
        <v>4.1115366595323666E-2</v>
      </c>
      <c r="Y975" s="1">
        <f t="shared" ca="1" si="830"/>
        <v>4.2088521836914222E-2</v>
      </c>
      <c r="Z975" s="1">
        <f t="shared" ca="1" si="831"/>
        <v>4.3113847380247983E-2</v>
      </c>
      <c r="AA975" s="1">
        <f t="shared" ca="1" si="832"/>
        <v>4.4187973717721173E-2</v>
      </c>
      <c r="AB975" s="1">
        <f t="shared" ca="1" si="833"/>
        <v>4.5306958475136057E-2</v>
      </c>
      <c r="AC975" s="1">
        <f t="shared" ca="1" si="834"/>
        <v>4.6466192227443595E-2</v>
      </c>
      <c r="AD975" s="1">
        <f t="shared" ca="1" si="835"/>
        <v>4.7660255430602143E-2</v>
      </c>
      <c r="AE975" s="1">
        <f t="shared" ca="1" si="836"/>
        <v>4.8882725526888715E-2</v>
      </c>
      <c r="AF975" s="1">
        <f t="shared" ca="1" si="837"/>
        <v>5.0125947724572732E-2</v>
      </c>
      <c r="AG975" s="1">
        <f t="shared" ca="1" si="838"/>
        <v>5.1380801371598069E-2</v>
      </c>
      <c r="AH975" s="1">
        <f t="shared" ca="1" si="839"/>
        <v>5.2636510672963953E-2</v>
      </c>
      <c r="AI975" s="1">
        <f t="shared" ca="1" si="840"/>
        <v>5.3880555751541437E-2</v>
      </c>
      <c r="AJ975" s="1">
        <f t="shared" ca="1" si="841"/>
        <v>5.5098730467570745E-2</v>
      </c>
      <c r="AK975" s="1">
        <f t="shared" ca="1" si="842"/>
        <v>5.6275365702033099E-2</v>
      </c>
      <c r="AL975" s="1">
        <f t="shared" ca="1" si="843"/>
        <v>5.7393700993429164E-2</v>
      </c>
      <c r="AM975" s="1">
        <f t="shared" ca="1" si="844"/>
        <v>5.8436365938143386E-2</v>
      </c>
      <c r="AN975" s="1">
        <f t="shared" ca="1" si="845"/>
        <v>5.9385951529289598E-2</v>
      </c>
      <c r="AO975" s="1">
        <f t="shared" ca="1" si="846"/>
        <v>6.0225717988278055E-2</v>
      </c>
      <c r="AP975" s="1">
        <f t="shared" ca="1" si="847"/>
        <v>6.0940561404688287E-2</v>
      </c>
      <c r="AQ975" s="1">
        <f t="shared" ca="1" si="848"/>
        <v>6.1518356401389175E-2</v>
      </c>
      <c r="AR975" s="1">
        <f t="shared" ca="1" si="849"/>
        <v>6.1951613319664027E-2</v>
      </c>
      <c r="AS975" s="1">
        <f t="shared" ca="1" si="850"/>
        <v>6.2239053269310757E-2</v>
      </c>
      <c r="AT975" s="1">
        <f t="shared" ca="1" si="851"/>
        <v>6.2386438583652275E-2</v>
      </c>
      <c r="AU975" s="1">
        <f t="shared" ca="1" si="852"/>
        <v>6.2406148812601155E-2</v>
      </c>
      <c r="AV975" s="1">
        <f t="shared" ca="1" si="853"/>
        <v>6.2315632240190627E-2</v>
      </c>
      <c r="AW975" s="1">
        <f t="shared" ca="1" si="854"/>
        <v>6.2135245604680242E-2</v>
      </c>
      <c r="AX975" s="1">
        <f t="shared" ca="1" si="855"/>
        <v>6.188486565063446E-2</v>
      </c>
      <c r="AY975" s="1">
        <f t="shared" ca="1" si="856"/>
        <v>6.1577800646203815E-2</v>
      </c>
      <c r="AZ975" s="1">
        <f t="shared" ca="1" si="805"/>
        <v>6.1221436260559321E-2</v>
      </c>
      <c r="BC975" s="1">
        <f t="shared" ca="1" si="857"/>
        <v>1.4110251261533966</v>
      </c>
      <c r="BD975" s="1">
        <f t="shared" ca="1" si="857"/>
        <v>-0.47994394094728499</v>
      </c>
      <c r="BE975" s="1">
        <f t="shared" ca="1" si="857"/>
        <v>-1.4165273893701702E-2</v>
      </c>
    </row>
    <row r="976" spans="1:57" x14ac:dyDescent="0.2">
      <c r="A976" s="118">
        <f t="shared" si="806"/>
        <v>9.6399999999998389</v>
      </c>
      <c r="B976" s="1">
        <f t="shared" ca="1" si="807"/>
        <v>3.5145394722958551E-2</v>
      </c>
      <c r="C976" s="1">
        <f t="shared" ca="1" si="808"/>
        <v>3.4725341533673341E-2</v>
      </c>
      <c r="D976" s="1">
        <f t="shared" ca="1" si="809"/>
        <v>3.4382474084498182E-2</v>
      </c>
      <c r="E976" s="1">
        <f t="shared" ca="1" si="810"/>
        <v>3.4114383979687975E-2</v>
      </c>
      <c r="F976" s="1">
        <f t="shared" ca="1" si="811"/>
        <v>3.3918536398248537E-2</v>
      </c>
      <c r="G976" s="1">
        <f t="shared" ca="1" si="812"/>
        <v>3.379255319609413E-2</v>
      </c>
      <c r="H976" s="1">
        <f t="shared" ca="1" si="813"/>
        <v>3.3734429808439173E-2</v>
      </c>
      <c r="I976" s="1">
        <f t="shared" ca="1" si="814"/>
        <v>3.3742675353212702E-2</v>
      </c>
      <c r="J976" s="1">
        <f t="shared" ca="1" si="815"/>
        <v>3.3816371667663707E-2</v>
      </c>
      <c r="K976" s="1">
        <f t="shared" ca="1" si="816"/>
        <v>3.3955156047747209E-2</v>
      </c>
      <c r="L976" s="1">
        <f t="shared" ca="1" si="817"/>
        <v>3.4159141110089004E-2</v>
      </c>
      <c r="M976" s="1">
        <f t="shared" ca="1" si="818"/>
        <v>3.4428790857255129E-2</v>
      </c>
      <c r="N976" s="1">
        <f t="shared" ca="1" si="819"/>
        <v>3.4764773622454809E-2</v>
      </c>
      <c r="O976" s="1">
        <f t="shared" ca="1" si="820"/>
        <v>3.516781056028568E-2</v>
      </c>
      <c r="P976" s="1">
        <f t="shared" ca="1" si="821"/>
        <v>3.5638534107348796E-2</v>
      </c>
      <c r="Q976" s="1">
        <f t="shared" ca="1" si="822"/>
        <v>3.6177365859582492E-2</v>
      </c>
      <c r="R976" s="1">
        <f t="shared" ca="1" si="823"/>
        <v>3.6784418680489692E-2</v>
      </c>
      <c r="S976" s="1">
        <f t="shared" ca="1" si="824"/>
        <v>3.7459424075067776E-2</v>
      </c>
      <c r="T976" s="1">
        <f t="shared" ca="1" si="825"/>
        <v>3.8201683040238965E-2</v>
      </c>
      <c r="U976" s="1">
        <f t="shared" ca="1" si="826"/>
        <v>3.9010036676987443E-2</v>
      </c>
      <c r="V976" s="1">
        <f t="shared" ca="1" si="827"/>
        <v>3.9882851738208443E-2</v>
      </c>
      <c r="W976" s="1">
        <f t="shared" ca="1" si="828"/>
        <v>4.081801583680774E-2</v>
      </c>
      <c r="X976" s="1">
        <f t="shared" ca="1" si="829"/>
        <v>4.1812936914845285E-2</v>
      </c>
      <c r="Y976" s="1">
        <f t="shared" ca="1" si="830"/>
        <v>4.2864541240783649E-2</v>
      </c>
      <c r="Z976" s="1">
        <f t="shared" ca="1" si="831"/>
        <v>4.3969263123348347E-2</v>
      </c>
      <c r="AA976" s="1">
        <f t="shared" ca="1" si="832"/>
        <v>4.5123017564013629E-2</v>
      </c>
      <c r="AB976" s="1">
        <f t="shared" ca="1" si="833"/>
        <v>4.6321144867268169E-2</v>
      </c>
      <c r="AC976" s="1">
        <f t="shared" ca="1" si="834"/>
        <v>4.7558315391843124E-2</v>
      </c>
      <c r="AD976" s="1">
        <f t="shared" ca="1" si="835"/>
        <v>4.8828385398136956E-2</v>
      </c>
      <c r="AE976" s="1">
        <f t="shared" ca="1" si="836"/>
        <v>5.0124203340278964E-2</v>
      </c>
      <c r="AF976" s="1">
        <f t="shared" ca="1" si="837"/>
        <v>5.1437380474350695E-2</v>
      </c>
      <c r="AG976" s="1">
        <f t="shared" ca="1" si="838"/>
        <v>5.2758058041245913E-2</v>
      </c>
      <c r="AH976" s="1">
        <f t="shared" ca="1" si="839"/>
        <v>5.407471992109493E-2</v>
      </c>
      <c r="AI976" s="1">
        <f t="shared" ca="1" si="840"/>
        <v>5.5374106569534315E-2</v>
      </c>
      <c r="AJ976" s="1">
        <f t="shared" ca="1" si="841"/>
        <v>5.6641276099100614E-2</v>
      </c>
      <c r="AK976" s="1">
        <f t="shared" ca="1" si="842"/>
        <v>5.7859830496862483E-2</v>
      </c>
      <c r="AL976" s="1">
        <f t="shared" ca="1" si="843"/>
        <v>5.9012289440470628E-2</v>
      </c>
      <c r="AM976" s="1">
        <f t="shared" ca="1" si="844"/>
        <v>6.0080573500333384E-2</v>
      </c>
      <c r="AN976" s="1">
        <f t="shared" ca="1" si="845"/>
        <v>6.104657823263434E-2</v>
      </c>
      <c r="AO976" s="1">
        <f t="shared" ca="1" si="846"/>
        <v>6.1892887234893314E-2</v>
      </c>
      <c r="AP976" s="1">
        <f t="shared" ca="1" si="847"/>
        <v>6.2603746379916392E-2</v>
      </c>
      <c r="AQ976" s="1">
        <f t="shared" ca="1" si="848"/>
        <v>6.316641287286702E-2</v>
      </c>
      <c r="AR976" s="1">
        <f t="shared" ca="1" si="849"/>
        <v>6.3572810925454318E-2</v>
      </c>
      <c r="AS976" s="1">
        <f t="shared" ca="1" si="850"/>
        <v>6.3821092078342245E-2</v>
      </c>
      <c r="AT976" s="1">
        <f t="shared" ca="1" si="851"/>
        <v>6.3916440765813265E-2</v>
      </c>
      <c r="AU976" s="1">
        <f t="shared" ca="1" si="852"/>
        <v>6.3870628055129816E-2</v>
      </c>
      <c r="AV976" s="1">
        <f t="shared" ca="1" si="853"/>
        <v>6.3700451203074104E-2</v>
      </c>
      <c r="AW976" s="1">
        <f t="shared" ca="1" si="854"/>
        <v>6.3425549129034517E-2</v>
      </c>
      <c r="AX976" s="1">
        <f t="shared" ca="1" si="855"/>
        <v>6.3064960326347369E-2</v>
      </c>
      <c r="AY976" s="1">
        <f t="shared" ca="1" si="856"/>
        <v>6.2631169472592965E-2</v>
      </c>
      <c r="AZ976" s="1">
        <f t="shared" ca="1" si="805"/>
        <v>6.2131697569599867E-2</v>
      </c>
      <c r="BC976" s="1">
        <f t="shared" ca="1" si="857"/>
        <v>1.3559916424636747</v>
      </c>
      <c r="BD976" s="1">
        <f t="shared" ca="1" si="857"/>
        <v>1.8226566235899044</v>
      </c>
      <c r="BE976" s="1">
        <f t="shared" ca="1" si="857"/>
        <v>-0.91886181075581952</v>
      </c>
    </row>
    <row r="977" spans="1:57" x14ac:dyDescent="0.2">
      <c r="A977" s="118">
        <f t="shared" si="806"/>
        <v>9.6499999999998387</v>
      </c>
      <c r="B977" s="1">
        <f t="shared" ca="1" si="807"/>
        <v>3.6138538449564009E-2</v>
      </c>
      <c r="C977" s="1">
        <f t="shared" ca="1" si="808"/>
        <v>3.5490019266274007E-2</v>
      </c>
      <c r="D977" s="1">
        <f t="shared" ca="1" si="809"/>
        <v>3.4942513054269576E-2</v>
      </c>
      <c r="E977" s="1">
        <f t="shared" ca="1" si="810"/>
        <v>3.4492688344607204E-2</v>
      </c>
      <c r="F977" s="1">
        <f t="shared" ca="1" si="811"/>
        <v>3.4137090077075688E-2</v>
      </c>
      <c r="G977" s="1">
        <f t="shared" ca="1" si="812"/>
        <v>3.3872421880231138E-2</v>
      </c>
      <c r="H977" s="1">
        <f t="shared" ca="1" si="813"/>
        <v>3.3695761889463119E-2</v>
      </c>
      <c r="I977" s="1">
        <f t="shared" ca="1" si="814"/>
        <v>3.3604701632742415E-2</v>
      </c>
      <c r="J977" s="1">
        <f t="shared" ca="1" si="815"/>
        <v>3.3597403899201156E-2</v>
      </c>
      <c r="K977" s="1">
        <f t="shared" ca="1" si="816"/>
        <v>3.3672584535373438E-2</v>
      </c>
      <c r="L977" s="1">
        <f t="shared" ca="1" si="817"/>
        <v>3.3829431704347331E-2</v>
      </c>
      <c r="M977" s="1">
        <f t="shared" ca="1" si="818"/>
        <v>3.4067481722696455E-2</v>
      </c>
      <c r="N977" s="1">
        <f t="shared" ca="1" si="819"/>
        <v>3.4386472113363709E-2</v>
      </c>
      <c r="O977" s="1">
        <f t="shared" ca="1" si="820"/>
        <v>3.478619045848462E-2</v>
      </c>
      <c r="P977" s="1">
        <f t="shared" ca="1" si="821"/>
        <v>3.5266333378672313E-2</v>
      </c>
      <c r="Q977" s="1">
        <f t="shared" ca="1" si="822"/>
        <v>3.5826384995194083E-2</v>
      </c>
      <c r="R977" s="1">
        <f t="shared" ca="1" si="823"/>
        <v>3.6465519615860871E-2</v>
      </c>
      <c r="S977" s="1">
        <f t="shared" ca="1" si="824"/>
        <v>3.7182529625192876E-2</v>
      </c>
      <c r="T977" s="1">
        <f t="shared" ca="1" si="825"/>
        <v>3.797577675338161E-2</v>
      </c>
      <c r="U977" s="1">
        <f t="shared" ca="1" si="826"/>
        <v>3.8843162989264754E-2</v>
      </c>
      <c r="V977" s="1">
        <f t="shared" ca="1" si="827"/>
        <v>3.9782116304564005E-2</v>
      </c>
      <c r="W977" s="1">
        <f t="shared" ca="1" si="828"/>
        <v>4.0789585913683535E-2</v>
      </c>
      <c r="X977" s="1">
        <f t="shared" ca="1" si="829"/>
        <v>4.1862041665422602E-2</v>
      </c>
      <c r="Y977" s="1">
        <f t="shared" ca="1" si="830"/>
        <v>4.2995471814325753E-2</v>
      </c>
      <c r="Z977" s="1">
        <f t="shared" ca="1" si="831"/>
        <v>4.4185372323082388E-2</v>
      </c>
      <c r="AA977" s="1">
        <f t="shared" ca="1" si="832"/>
        <v>4.5426718876166054E-2</v>
      </c>
      <c r="AB977" s="1">
        <f t="shared" ca="1" si="833"/>
        <v>4.6713910609382847E-2</v>
      </c>
      <c r="AC977" s="1">
        <f t="shared" ca="1" si="834"/>
        <v>4.8040673796186435E-2</v>
      </c>
      <c r="AD977" s="1">
        <f t="shared" ca="1" si="835"/>
        <v>4.9399916616092734E-2</v>
      </c>
      <c r="AE977" s="1">
        <f t="shared" ca="1" si="836"/>
        <v>5.0783534646331667E-2</v>
      </c>
      <c r="AF977" s="1">
        <f t="shared" ca="1" si="837"/>
        <v>5.2182181318228778E-2</v>
      </c>
      <c r="AG977" s="1">
        <f t="shared" ca="1" si="838"/>
        <v>5.3585035931800459E-2</v>
      </c>
      <c r="AH977" s="1">
        <f t="shared" ca="1" si="839"/>
        <v>5.4979618265989912E-2</v>
      </c>
      <c r="AI977" s="1">
        <f t="shared" ca="1" si="840"/>
        <v>5.6351705398118984E-2</v>
      </c>
      <c r="AJ977" s="1">
        <f t="shared" ca="1" si="841"/>
        <v>5.7685396040625447E-2</v>
      </c>
      <c r="AK977" s="1">
        <f t="shared" ca="1" si="842"/>
        <v>5.8963339677855789E-2</v>
      </c>
      <c r="AL977" s="1">
        <f t="shared" ca="1" si="843"/>
        <v>6.0167112553837353E-2</v>
      </c>
      <c r="AM977" s="1">
        <f t="shared" ca="1" si="844"/>
        <v>6.1277702695312401E-2</v>
      </c>
      <c r="AN977" s="1">
        <f t="shared" ca="1" si="845"/>
        <v>6.2276086808324187E-2</v>
      </c>
      <c r="AO977" s="1">
        <f t="shared" ca="1" si="846"/>
        <v>6.3143948605173542E-2</v>
      </c>
      <c r="AP977" s="1">
        <f t="shared" ca="1" si="847"/>
        <v>6.3864660608403637E-2</v>
      </c>
      <c r="AQ977" s="1">
        <f t="shared" ca="1" si="848"/>
        <v>6.4424639441764173E-2</v>
      </c>
      <c r="AR977" s="1">
        <f t="shared" ca="1" si="849"/>
        <v>6.4814999729128006E-2</v>
      </c>
      <c r="AS977" s="1">
        <f t="shared" ca="1" si="850"/>
        <v>6.5033099485956189E-2</v>
      </c>
      <c r="AT977" s="1">
        <f t="shared" ca="1" si="851"/>
        <v>6.5083320846347617E-2</v>
      </c>
      <c r="AU977" s="1">
        <f t="shared" ca="1" si="852"/>
        <v>6.4976601754551708E-2</v>
      </c>
      <c r="AV977" s="1">
        <f t="shared" ca="1" si="853"/>
        <v>6.4728863314796381E-2</v>
      </c>
      <c r="AW977" s="1">
        <f t="shared" ca="1" si="854"/>
        <v>6.4358800429480778E-2</v>
      </c>
      <c r="AX977" s="1">
        <f t="shared" ca="1" si="855"/>
        <v>6.3884389844455436E-2</v>
      </c>
      <c r="AY977" s="1">
        <f t="shared" ca="1" si="856"/>
        <v>6.3317088035724028E-2</v>
      </c>
      <c r="AZ977" s="1">
        <f t="shared" ca="1" si="805"/>
        <v>6.2664652475009186E-2</v>
      </c>
      <c r="BC977" s="1">
        <f t="shared" ca="1" si="857"/>
        <v>0.66729199893959734</v>
      </c>
      <c r="BD977" s="1">
        <f t="shared" ca="1" si="857"/>
        <v>1.4556537695440568</v>
      </c>
      <c r="BE977" s="1">
        <f t="shared" ca="1" si="857"/>
        <v>-2.2947111325188456</v>
      </c>
    </row>
    <row r="978" spans="1:57" x14ac:dyDescent="0.2">
      <c r="A978" s="118">
        <f t="shared" si="806"/>
        <v>9.6599999999998385</v>
      </c>
      <c r="B978" s="1">
        <f t="shared" ca="1" si="807"/>
        <v>3.5515322094358974E-2</v>
      </c>
      <c r="C978" s="1">
        <f t="shared" ca="1" si="808"/>
        <v>3.4870854315998914E-2</v>
      </c>
      <c r="D978" s="1">
        <f t="shared" ca="1" si="809"/>
        <v>3.4331278791384631E-2</v>
      </c>
      <c r="E978" s="1">
        <f t="shared" ca="1" si="810"/>
        <v>3.3893047284925731E-2</v>
      </c>
      <c r="F978" s="1">
        <f t="shared" ca="1" si="811"/>
        <v>3.3552490787303095E-2</v>
      </c>
      <c r="G978" s="1">
        <f t="shared" ca="1" si="812"/>
        <v>3.330610096813727E-2</v>
      </c>
      <c r="H978" s="1">
        <f t="shared" ca="1" si="813"/>
        <v>3.3150744907062206E-2</v>
      </c>
      <c r="I978" s="1">
        <f t="shared" ca="1" si="814"/>
        <v>3.3083802762799208E-2</v>
      </c>
      <c r="J978" s="1">
        <f t="shared" ca="1" si="815"/>
        <v>3.3103224478209368E-2</v>
      </c>
      <c r="K978" s="1">
        <f t="shared" ca="1" si="816"/>
        <v>3.3207510640195434E-2</v>
      </c>
      <c r="L978" s="1">
        <f t="shared" ca="1" si="817"/>
        <v>3.3395631143530578E-2</v>
      </c>
      <c r="M978" s="1">
        <f t="shared" ca="1" si="818"/>
        <v>3.3666900806182447E-2</v>
      </c>
      <c r="N978" s="1">
        <f t="shared" ca="1" si="819"/>
        <v>3.4020832535455618E-2</v>
      </c>
      <c r="O978" s="1">
        <f t="shared" ca="1" si="820"/>
        <v>3.4456986546024922E-2</v>
      </c>
      <c r="P978" s="1">
        <f t="shared" ca="1" si="821"/>
        <v>3.4974829859213789E-2</v>
      </c>
      <c r="Q978" s="1">
        <f t="shared" ca="1" si="822"/>
        <v>3.5573615349870004E-2</v>
      </c>
      <c r="R978" s="1">
        <f t="shared" ca="1" si="823"/>
        <v>3.6252285008688712E-2</v>
      </c>
      <c r="S978" s="1">
        <f t="shared" ca="1" si="824"/>
        <v>3.7009398346659783E-2</v>
      </c>
      <c r="T978" s="1">
        <f t="shared" ca="1" si="825"/>
        <v>3.7843084080207645E-2</v>
      </c>
      <c r="U978" s="1">
        <f t="shared" ca="1" si="826"/>
        <v>3.8751011342514838E-2</v>
      </c>
      <c r="V978" s="1">
        <f t="shared" ca="1" si="827"/>
        <v>3.9730375581654868E-2</v>
      </c>
      <c r="W978" s="1">
        <f t="shared" ca="1" si="828"/>
        <v>4.0777893869507087E-2</v>
      </c>
      <c r="X978" s="1">
        <f t="shared" ca="1" si="829"/>
        <v>4.1889804213068781E-2</v>
      </c>
      <c r="Y978" s="1">
        <f t="shared" ca="1" si="830"/>
        <v>4.3061863096196064E-2</v>
      </c>
      <c r="Z978" s="1">
        <f t="shared" ca="1" si="831"/>
        <v>4.4289334365994817E-2</v>
      </c>
      <c r="AA978" s="1">
        <f t="shared" ca="1" si="832"/>
        <v>4.5566960602776208E-2</v>
      </c>
      <c r="AB978" s="1">
        <f t="shared" ca="1" si="833"/>
        <v>4.6888905965203738E-2</v>
      </c>
      <c r="AC978" s="1">
        <f t="shared" ca="1" si="834"/>
        <v>4.8248658811413429E-2</v>
      </c>
      <c r="AD978" s="1">
        <f t="shared" ca="1" si="835"/>
        <v>4.963888539399023E-2</v>
      </c>
      <c r="AE978" s="1">
        <f t="shared" ca="1" si="836"/>
        <v>5.1051234564179454E-2</v>
      </c>
      <c r="AF978" s="1">
        <f t="shared" ca="1" si="837"/>
        <v>5.2476108096100156E-2</v>
      </c>
      <c r="AG978" s="1">
        <f t="shared" ca="1" si="838"/>
        <v>5.3902429555557074E-2</v>
      </c>
      <c r="AH978" s="1">
        <f t="shared" ca="1" si="839"/>
        <v>5.5317460884635662E-2</v>
      </c>
      <c r="AI978" s="1">
        <f t="shared" ca="1" si="840"/>
        <v>5.6706722111779288E-2</v>
      </c>
      <c r="AJ978" s="1">
        <f t="shared" ca="1" si="841"/>
        <v>5.8054058937146408E-2</v>
      </c>
      <c r="AK978" s="1">
        <f t="shared" ca="1" si="842"/>
        <v>5.9341874773615223E-2</v>
      </c>
      <c r="AL978" s="1">
        <f t="shared" ca="1" si="843"/>
        <v>6.0551508899260781E-2</v>
      </c>
      <c r="AM978" s="1">
        <f t="shared" ca="1" si="844"/>
        <v>6.1663723320901719E-2</v>
      </c>
      <c r="AN978" s="1">
        <f t="shared" ca="1" si="845"/>
        <v>6.2659282523611276E-2</v>
      </c>
      <c r="AO978" s="1">
        <f t="shared" ca="1" si="846"/>
        <v>6.3519677115042375E-2</v>
      </c>
      <c r="AP978" s="1">
        <f t="shared" ca="1" si="847"/>
        <v>6.422811317272413E-2</v>
      </c>
      <c r="AQ978" s="1">
        <f t="shared" ca="1" si="848"/>
        <v>6.4770873608735999E-2</v>
      </c>
      <c r="AR978" s="1">
        <f t="shared" ca="1" si="849"/>
        <v>6.5138970030239163E-2</v>
      </c>
      <c r="AS978" s="1">
        <f t="shared" ca="1" si="850"/>
        <v>6.5329673001864028E-2</v>
      </c>
      <c r="AT978" s="1">
        <f t="shared" ca="1" si="851"/>
        <v>6.5347267990941302E-2</v>
      </c>
      <c r="AU978" s="1">
        <f t="shared" ca="1" si="852"/>
        <v>6.5202565207988464E-2</v>
      </c>
      <c r="AV978" s="1">
        <f t="shared" ca="1" si="853"/>
        <v>6.4911314497262354E-2</v>
      </c>
      <c r="AW978" s="1">
        <f t="shared" ca="1" si="854"/>
        <v>6.4491970639434876E-2</v>
      </c>
      <c r="AX978" s="1">
        <f t="shared" ca="1" si="855"/>
        <v>6.396215555366086E-2</v>
      </c>
      <c r="AY978" s="1">
        <f t="shared" ca="1" si="856"/>
        <v>6.333302905766873E-2</v>
      </c>
      <c r="AZ978" s="1">
        <f t="shared" ca="1" si="805"/>
        <v>6.2613675667604063E-2</v>
      </c>
      <c r="BC978" s="1">
        <f t="shared" ca="1" si="857"/>
        <v>-3.8051636723348103E-2</v>
      </c>
      <c r="BD978" s="1">
        <f t="shared" ca="1" si="857"/>
        <v>1.1537097411176145</v>
      </c>
      <c r="BE978" s="1">
        <f t="shared" ca="1" si="857"/>
        <v>0.36932554816194152</v>
      </c>
    </row>
    <row r="979" spans="1:57" x14ac:dyDescent="0.2">
      <c r="A979" s="118">
        <f t="shared" si="806"/>
        <v>9.6699999999998383</v>
      </c>
      <c r="B979" s="1">
        <f t="shared" ca="1" si="807"/>
        <v>3.5083331141724239E-2</v>
      </c>
      <c r="C979" s="1">
        <f t="shared" ca="1" si="808"/>
        <v>3.4517035901619017E-2</v>
      </c>
      <c r="D979" s="1">
        <f t="shared" ca="1" si="809"/>
        <v>3.4052836521577624E-2</v>
      </c>
      <c r="E979" s="1">
        <f t="shared" ca="1" si="810"/>
        <v>3.3687210771658621E-2</v>
      </c>
      <c r="F979" s="1">
        <f t="shared" ca="1" si="811"/>
        <v>3.3416518449183502E-2</v>
      </c>
      <c r="G979" s="1">
        <f t="shared" ca="1" si="812"/>
        <v>3.3237281998845902E-2</v>
      </c>
      <c r="H979" s="1">
        <f t="shared" ca="1" si="813"/>
        <v>3.3146400154199361E-2</v>
      </c>
      <c r="I979" s="1">
        <f t="shared" ca="1" si="814"/>
        <v>3.3141284391120331E-2</v>
      </c>
      <c r="J979" s="1">
        <f t="shared" ca="1" si="815"/>
        <v>3.3219914473876726E-2</v>
      </c>
      <c r="K979" s="1">
        <f t="shared" ca="1" si="816"/>
        <v>3.3380818385511352E-2</v>
      </c>
      <c r="L979" s="1">
        <f t="shared" ca="1" si="817"/>
        <v>3.3622990403821731E-2</v>
      </c>
      <c r="M979" s="1">
        <f t="shared" ca="1" si="818"/>
        <v>3.3945766501773958E-2</v>
      </c>
      <c r="N979" s="1">
        <f t="shared" ca="1" si="819"/>
        <v>3.4348677631942909E-2</v>
      </c>
      <c r="O979" s="1">
        <f t="shared" ca="1" si="820"/>
        <v>3.4831299312851192E-2</v>
      </c>
      <c r="P979" s="1">
        <f t="shared" ca="1" si="821"/>
        <v>3.5393111649535035E-2</v>
      </c>
      <c r="Q979" s="1">
        <f t="shared" ca="1" si="822"/>
        <v>3.603337896495383E-2</v>
      </c>
      <c r="R979" s="1">
        <f t="shared" ca="1" si="823"/>
        <v>3.6751053637503729E-2</v>
      </c>
      <c r="S979" s="1">
        <f t="shared" ca="1" si="824"/>
        <v>3.7544705017784598E-2</v>
      </c>
      <c r="T979" s="1">
        <f t="shared" ca="1" si="825"/>
        <v>3.8412471527561089E-2</v>
      </c>
      <c r="U979" s="1">
        <f t="shared" ca="1" si="826"/>
        <v>3.9352032166945806E-2</v>
      </c>
      <c r="V979" s="1">
        <f t="shared" ca="1" si="827"/>
        <v>4.0360592583931591E-2</v>
      </c>
      <c r="W979" s="1">
        <f t="shared" ca="1" si="828"/>
        <v>4.1434880429832517E-2</v>
      </c>
      <c r="X979" s="1">
        <f t="shared" ca="1" si="829"/>
        <v>4.2571144587211222E-2</v>
      </c>
      <c r="Y979" s="1">
        <f t="shared" ca="1" si="830"/>
        <v>4.3765152478282568E-2</v>
      </c>
      <c r="Z979" s="1">
        <f t="shared" ca="1" si="831"/>
        <v>4.5012178530742408E-2</v>
      </c>
      <c r="AA979" s="1">
        <f t="shared" ca="1" si="832"/>
        <v>4.6306974899224973E-2</v>
      </c>
      <c r="AB979" s="1">
        <f t="shared" ca="1" si="833"/>
        <v>4.764371342243276E-2</v>
      </c>
      <c r="AC979" s="1">
        <f t="shared" ca="1" si="834"/>
        <v>4.9015887178896933E-2</v>
      </c>
      <c r="AD979" s="1">
        <f t="shared" ca="1" si="835"/>
        <v>5.0416163114235475E-2</v>
      </c>
      <c r="AE979" s="1">
        <f t="shared" ca="1" si="836"/>
        <v>5.1836185971029722E-2</v>
      </c>
      <c r="AF979" s="1">
        <f t="shared" ca="1" si="837"/>
        <v>5.3266348500597201E-2</v>
      </c>
      <c r="AG979" s="1">
        <f t="shared" ca="1" si="838"/>
        <v>5.4695561208423144E-2</v>
      </c>
      <c r="AH979" s="1">
        <f t="shared" ca="1" si="839"/>
        <v>5.611107093143991E-2</v>
      </c>
      <c r="AI979" s="1">
        <f t="shared" ca="1" si="840"/>
        <v>5.7498383445889437E-2</v>
      </c>
      <c r="AJ979" s="1">
        <f t="shared" ca="1" si="841"/>
        <v>5.8841334294412156E-2</v>
      </c>
      <c r="AK979" s="1">
        <f t="shared" ca="1" si="842"/>
        <v>6.0122323716473372E-2</v>
      </c>
      <c r="AL979" s="1">
        <f t="shared" ca="1" si="843"/>
        <v>6.1322696959061472E-2</v>
      </c>
      <c r="AM979" s="1">
        <f t="shared" ca="1" si="844"/>
        <v>6.2423233000995615E-2</v>
      </c>
      <c r="AN979" s="1">
        <f t="shared" ca="1" si="845"/>
        <v>6.3404727204650541E-2</v>
      </c>
      <c r="AO979" s="1">
        <f t="shared" ca="1" si="846"/>
        <v>6.4248720322168995E-2</v>
      </c>
      <c r="AP979" s="1">
        <f t="shared" ca="1" si="847"/>
        <v>6.4938495356677978E-2</v>
      </c>
      <c r="AQ979" s="1">
        <f t="shared" ca="1" si="848"/>
        <v>6.546044483843097E-2</v>
      </c>
      <c r="AR979" s="1">
        <f t="shared" ca="1" si="849"/>
        <v>6.5805720385140126E-2</v>
      </c>
      <c r="AS979" s="1">
        <f t="shared" ca="1" si="850"/>
        <v>6.5971747642231585E-2</v>
      </c>
      <c r="AT979" s="1">
        <f t="shared" ca="1" si="851"/>
        <v>6.596295750487359E-2</v>
      </c>
      <c r="AU979" s="1">
        <f t="shared" ca="1" si="852"/>
        <v>6.5790274295271997E-2</v>
      </c>
      <c r="AV979" s="1">
        <f t="shared" ca="1" si="853"/>
        <v>6.5469517936422528E-2</v>
      </c>
      <c r="AW979" s="1">
        <f t="shared" ca="1" si="854"/>
        <v>6.5019143509115515E-2</v>
      </c>
      <c r="AX979" s="1">
        <f t="shared" ca="1" si="855"/>
        <v>6.4456661985123592E-2</v>
      </c>
      <c r="AY979" s="1">
        <f t="shared" ca="1" si="856"/>
        <v>6.3793211713898929E-2</v>
      </c>
      <c r="AZ979" s="1">
        <f t="shared" ca="1" si="805"/>
        <v>6.3039522293908468E-2</v>
      </c>
      <c r="BC979" s="1">
        <f t="shared" ca="1" si="857"/>
        <v>0.76598491552393888</v>
      </c>
      <c r="BD979" s="1">
        <f t="shared" ca="1" si="857"/>
        <v>0.96993059552499972</v>
      </c>
      <c r="BE979" s="1">
        <f t="shared" ca="1" si="857"/>
        <v>1.192926216309341</v>
      </c>
    </row>
    <row r="980" spans="1:57" x14ac:dyDescent="0.2">
      <c r="A980" s="118">
        <f t="shared" si="806"/>
        <v>9.6799999999998381</v>
      </c>
      <c r="B980" s="1">
        <f t="shared" ca="1" si="807"/>
        <v>3.4734112000714849E-2</v>
      </c>
      <c r="C980" s="1">
        <f t="shared" ca="1" si="808"/>
        <v>3.429225689435178E-2</v>
      </c>
      <c r="D980" s="1">
        <f t="shared" ca="1" si="809"/>
        <v>3.3941444827735111E-2</v>
      </c>
      <c r="E980" s="1">
        <f t="shared" ca="1" si="810"/>
        <v>3.3678558664570209E-2</v>
      </c>
      <c r="F980" s="1">
        <f t="shared" ca="1" si="811"/>
        <v>3.350036608016585E-2</v>
      </c>
      <c r="G980" s="1">
        <f t="shared" ca="1" si="812"/>
        <v>3.3403799343843708E-2</v>
      </c>
      <c r="H980" s="1">
        <f t="shared" ca="1" si="813"/>
        <v>3.338616786831964E-2</v>
      </c>
      <c r="I980" s="1">
        <f t="shared" ca="1" si="814"/>
        <v>3.344529344868831E-2</v>
      </c>
      <c r="J980" s="1">
        <f t="shared" ca="1" si="815"/>
        <v>3.3579564654097123E-2</v>
      </c>
      <c r="K980" s="1">
        <f t="shared" ca="1" si="816"/>
        <v>3.3787915835444653E-2</v>
      </c>
      <c r="L980" s="1">
        <f t="shared" ca="1" si="817"/>
        <v>3.4069744620970288E-2</v>
      </c>
      <c r="M980" s="1">
        <f t="shared" ca="1" si="818"/>
        <v>3.4424787108421999E-2</v>
      </c>
      <c r="N980" s="1">
        <f t="shared" ca="1" si="819"/>
        <v>3.4852971272794554E-2</v>
      </c>
      <c r="O980" s="1">
        <f t="shared" ca="1" si="820"/>
        <v>3.5354266924033644E-2</v>
      </c>
      <c r="P980" s="1">
        <f t="shared" ca="1" si="821"/>
        <v>3.5928546250154299E-2</v>
      </c>
      <c r="Q980" s="1">
        <f t="shared" ca="1" si="822"/>
        <v>3.6575464032997329E-2</v>
      </c>
      <c r="R980" s="1">
        <f t="shared" ca="1" si="823"/>
        <v>3.7294362059676081E-2</v>
      </c>
      <c r="S980" s="1">
        <f t="shared" ca="1" si="824"/>
        <v>3.8084198549693048E-2</v>
      </c>
      <c r="T980" s="1">
        <f t="shared" ca="1" si="825"/>
        <v>3.8943500665362916E-2</v>
      </c>
      <c r="U980" s="1">
        <f t="shared" ca="1" si="826"/>
        <v>3.987033631236616E-2</v>
      </c>
      <c r="V980" s="1">
        <f t="shared" ca="1" si="827"/>
        <v>4.0862300378183301E-2</v>
      </c>
      <c r="W980" s="1">
        <f t="shared" ca="1" si="828"/>
        <v>4.1916510131463733E-2</v>
      </c>
      <c r="X980" s="1">
        <f t="shared" ca="1" si="829"/>
        <v>4.3029604363569368E-2</v>
      </c>
      <c r="Y980" s="1">
        <f t="shared" ca="1" si="830"/>
        <v>4.419774045989644E-2</v>
      </c>
      <c r="Z980" s="1">
        <f t="shared" ca="1" si="831"/>
        <v>4.5416582440583449E-2</v>
      </c>
      <c r="AA980" s="1">
        <f t="shared" ca="1" si="832"/>
        <v>4.6681271028680048E-2</v>
      </c>
      <c r="AB980" s="1">
        <f t="shared" ca="1" si="833"/>
        <v>4.7986364715712854E-2</v>
      </c>
      <c r="AC980" s="1">
        <f t="shared" ca="1" si="834"/>
        <v>4.9325740252038959E-2</v>
      </c>
      <c r="AD980" s="1">
        <f t="shared" ca="1" si="835"/>
        <v>5.0692444212253461E-2</v>
      </c>
      <c r="AE980" s="1">
        <f t="shared" ca="1" si="836"/>
        <v>5.2078496163968993E-2</v>
      </c>
      <c r="AF980" s="1">
        <f t="shared" ca="1" si="837"/>
        <v>5.3474658786929197E-2</v>
      </c>
      <c r="AG980" s="1">
        <f t="shared" ca="1" si="838"/>
        <v>5.4870208517381149E-2</v>
      </c>
      <c r="AH980" s="1">
        <f t="shared" ca="1" si="839"/>
        <v>5.6252756136141183E-2</v>
      </c>
      <c r="AI980" s="1">
        <f t="shared" ca="1" si="840"/>
        <v>5.7608172281121479E-2</v>
      </c>
      <c r="AJ980" s="1">
        <f t="shared" ca="1" si="841"/>
        <v>5.892066150910457E-2</v>
      </c>
      <c r="AK980" s="1">
        <f t="shared" ca="1" si="842"/>
        <v>6.0173000100967398E-2</v>
      </c>
      <c r="AL980" s="1">
        <f t="shared" ca="1" si="843"/>
        <v>6.1346918524651482E-2</v>
      </c>
      <c r="AM980" s="1">
        <f t="shared" ca="1" si="844"/>
        <v>6.2423592041060509E-2</v>
      </c>
      <c r="AN980" s="1">
        <f t="shared" ca="1" si="845"/>
        <v>6.3384226307192523E-2</v>
      </c>
      <c r="AO980" s="1">
        <f t="shared" ca="1" si="846"/>
        <v>6.4210791787280286E-2</v>
      </c>
      <c r="AP980" s="1">
        <f t="shared" ca="1" si="847"/>
        <v>6.488702809587818E-2</v>
      </c>
      <c r="AQ980" s="1">
        <f t="shared" ca="1" si="848"/>
        <v>6.5399817021239315E-2</v>
      </c>
      <c r="AR980" s="1">
        <f t="shared" ca="1" si="849"/>
        <v>6.5740829525009731E-2</v>
      </c>
      <c r="AS980" s="1">
        <f t="shared" ca="1" si="850"/>
        <v>6.590802517233009E-2</v>
      </c>
      <c r="AT980" s="1">
        <f t="shared" ca="1" si="851"/>
        <v>6.5906358691861303E-2</v>
      </c>
      <c r="AU980" s="1">
        <f t="shared" ca="1" si="852"/>
        <v>6.5747246668816581E-2</v>
      </c>
      <c r="AV980" s="1">
        <f t="shared" ca="1" si="853"/>
        <v>6.5446956741336132E-2</v>
      </c>
      <c r="AW980" s="1">
        <f t="shared" ca="1" si="854"/>
        <v>6.502432109735673E-2</v>
      </c>
      <c r="AX980" s="1">
        <f t="shared" ca="1" si="855"/>
        <v>6.4497120582828971E-2</v>
      </c>
      <c r="AY980" s="1">
        <f t="shared" ca="1" si="856"/>
        <v>6.3876884441918719E-2</v>
      </c>
      <c r="AZ980" s="1">
        <f t="shared" ca="1" si="805"/>
        <v>6.3176333730839765E-2</v>
      </c>
      <c r="BC980" s="1">
        <f t="shared" ca="1" si="857"/>
        <v>0.32016871572706584</v>
      </c>
      <c r="BD980" s="1">
        <f t="shared" ca="1" si="857"/>
        <v>-0.28961540070303649</v>
      </c>
      <c r="BE980" s="1">
        <f t="shared" ca="1" si="857"/>
        <v>1.3614615335320535</v>
      </c>
    </row>
    <row r="981" spans="1:57" x14ac:dyDescent="0.2">
      <c r="A981" s="118">
        <f t="shared" si="806"/>
        <v>9.6899999999998379</v>
      </c>
      <c r="B981" s="1">
        <f t="shared" ca="1" si="807"/>
        <v>3.4761458650742413E-2</v>
      </c>
      <c r="C981" s="1">
        <f t="shared" ca="1" si="808"/>
        <v>3.4394146455996227E-2</v>
      </c>
      <c r="D981" s="1">
        <f t="shared" ca="1" si="809"/>
        <v>3.4112405299676636E-2</v>
      </c>
      <c r="E981" s="1">
        <f t="shared" ca="1" si="810"/>
        <v>3.3913299326527264E-2</v>
      </c>
      <c r="F981" s="1">
        <f t="shared" ca="1" si="811"/>
        <v>3.3793780260481632E-2</v>
      </c>
      <c r="G981" s="1">
        <f t="shared" ca="1" si="812"/>
        <v>3.3750966344284782E-2</v>
      </c>
      <c r="H981" s="1">
        <f t="shared" ca="1" si="813"/>
        <v>3.3782353794320652E-2</v>
      </c>
      <c r="I981" s="1">
        <f t="shared" ca="1" si="814"/>
        <v>3.3885950826319976E-2</v>
      </c>
      <c r="J981" s="1">
        <f t="shared" ca="1" si="815"/>
        <v>3.4060330897273845E-2</v>
      </c>
      <c r="K981" s="1">
        <f t="shared" ca="1" si="816"/>
        <v>3.430461079729296E-2</v>
      </c>
      <c r="L981" s="1">
        <f t="shared" ca="1" si="817"/>
        <v>3.4618367572250001E-2</v>
      </c>
      <c r="M981" s="1">
        <f t="shared" ca="1" si="818"/>
        <v>3.5001513514332262E-2</v>
      </c>
      <c r="N981" s="1">
        <f t="shared" ca="1" si="819"/>
        <v>3.5454149698039082E-2</v>
      </c>
      <c r="O981" s="1">
        <f t="shared" ca="1" si="820"/>
        <v>3.5976416312274995E-2</v>
      </c>
      <c r="P981" s="1">
        <f t="shared" ca="1" si="821"/>
        <v>3.6568353727256551E-2</v>
      </c>
      <c r="Q981" s="1">
        <f t="shared" ca="1" si="822"/>
        <v>3.7229783294407306E-2</v>
      </c>
      <c r="R981" s="1">
        <f t="shared" ca="1" si="823"/>
        <v>3.7960212330466196E-2</v>
      </c>
      <c r="S981" s="1">
        <f t="shared" ca="1" si="824"/>
        <v>3.8758764052975916E-2</v>
      </c>
      <c r="T981" s="1">
        <f t="shared" ca="1" si="825"/>
        <v>3.9624130499806183E-2</v>
      </c>
      <c r="U981" s="1">
        <f t="shared" ca="1" si="826"/>
        <v>4.0554544620588391E-2</v>
      </c>
      <c r="V981" s="1">
        <f t="shared" ca="1" si="827"/>
        <v>4.1547766681552335E-2</v>
      </c>
      <c r="W981" s="1">
        <f t="shared" ca="1" si="828"/>
        <v>4.2601079706216669E-2</v>
      </c>
      <c r="X981" s="1">
        <f t="shared" ca="1" si="829"/>
        <v>4.3711288527534843E-2</v>
      </c>
      <c r="Y981" s="1">
        <f t="shared" ca="1" si="830"/>
        <v>4.4874716618374354E-2</v>
      </c>
      <c r="Z981" s="1">
        <f t="shared" ca="1" si="831"/>
        <v>4.6087193702540448E-2</v>
      </c>
      <c r="AA981" s="1">
        <f t="shared" ca="1" si="832"/>
        <v>4.7344025164891008E-2</v>
      </c>
      <c r="AB981" s="1">
        <f t="shared" ca="1" si="833"/>
        <v>4.863993222186147E-2</v>
      </c>
      <c r="AC981" s="1">
        <f t="shared" ca="1" si="834"/>
        <v>4.9968951346482514E-2</v>
      </c>
      <c r="AD981" s="1">
        <f t="shared" ca="1" si="835"/>
        <v>5.1324284777952069E-2</v>
      </c>
      <c r="AE981" s="1">
        <f t="shared" ca="1" si="836"/>
        <v>5.2698102942686627E-2</v>
      </c>
      <c r="AF981" s="1">
        <f t="shared" ca="1" si="837"/>
        <v>5.408131450060729E-2</v>
      </c>
      <c r="AG981" s="1">
        <f t="shared" ca="1" si="838"/>
        <v>5.5463337910690094E-2</v>
      </c>
      <c r="AH981" s="1">
        <f t="shared" ca="1" si="839"/>
        <v>5.6831924047695687E-2</v>
      </c>
      <c r="AI981" s="1">
        <f t="shared" ca="1" si="840"/>
        <v>5.8173084625960582E-2</v>
      </c>
      <c r="AJ981" s="1">
        <f t="shared" ca="1" si="841"/>
        <v>5.9471169488659471E-2</v>
      </c>
      <c r="AK981" s="1">
        <f t="shared" ca="1" si="842"/>
        <v>6.0709107273376396E-2</v>
      </c>
      <c r="AL981" s="1">
        <f t="shared" ca="1" si="843"/>
        <v>6.1868790021933268E-2</v>
      </c>
      <c r="AM981" s="1">
        <f t="shared" ca="1" si="844"/>
        <v>6.293156568927373E-2</v>
      </c>
      <c r="AN981" s="1">
        <f t="shared" ca="1" si="845"/>
        <v>6.3878826747073139E-2</v>
      </c>
      <c r="AO981" s="1">
        <f t="shared" ca="1" si="846"/>
        <v>6.4692750041345601E-2</v>
      </c>
      <c r="AP981" s="1">
        <f t="shared" ca="1" si="847"/>
        <v>6.5357308582709051E-2</v>
      </c>
      <c r="AQ981" s="1">
        <f t="shared" ca="1" si="848"/>
        <v>6.5859650150839499E-2</v>
      </c>
      <c r="AR981" s="1">
        <f t="shared" ca="1" si="849"/>
        <v>6.6191741474537158E-2</v>
      </c>
      <c r="AS981" s="1">
        <f t="shared" ca="1" si="850"/>
        <v>6.6351851968637424E-2</v>
      </c>
      <c r="AT981" s="1">
        <f t="shared" ca="1" si="851"/>
        <v>6.6345235695588783E-2</v>
      </c>
      <c r="AU981" s="1">
        <f t="shared" ca="1" si="852"/>
        <v>6.6183576744359221E-2</v>
      </c>
      <c r="AV981" s="1">
        <f t="shared" ca="1" si="853"/>
        <v>6.5883365187778098E-2</v>
      </c>
      <c r="AW981" s="1">
        <f t="shared" ca="1" si="854"/>
        <v>6.5463584307973929E-2</v>
      </c>
      <c r="AX981" s="1">
        <f t="shared" ca="1" si="855"/>
        <v>6.494206337719062E-2</v>
      </c>
      <c r="AY981" s="1">
        <f t="shared" ca="1" si="856"/>
        <v>6.433053067727304E-2</v>
      </c>
      <c r="AZ981" s="1">
        <f t="shared" ca="1" si="805"/>
        <v>6.3643236533159578E-2</v>
      </c>
      <c r="BC981" s="1">
        <f t="shared" ca="1" si="857"/>
        <v>0.80072501855012046</v>
      </c>
      <c r="BD981" s="1">
        <f t="shared" ca="1" si="857"/>
        <v>0.14115316607196426</v>
      </c>
      <c r="BE981" s="1">
        <f t="shared" ca="1" si="857"/>
        <v>0.90204749868198331</v>
      </c>
    </row>
    <row r="982" spans="1:57" x14ac:dyDescent="0.2">
      <c r="A982" s="118">
        <f t="shared" si="806"/>
        <v>9.6999999999998376</v>
      </c>
      <c r="B982" s="1">
        <f t="shared" ca="1" si="807"/>
        <v>3.507197710494793E-2</v>
      </c>
      <c r="C982" s="1">
        <f t="shared" ca="1" si="808"/>
        <v>3.4724855708594876E-2</v>
      </c>
      <c r="D982" s="1">
        <f t="shared" ca="1" si="809"/>
        <v>3.4458881324484936E-2</v>
      </c>
      <c r="E982" s="1">
        <f t="shared" ca="1" si="810"/>
        <v>3.4271335440462521E-2</v>
      </c>
      <c r="F982" s="1">
        <f t="shared" ca="1" si="811"/>
        <v>3.4159389874292657E-2</v>
      </c>
      <c r="G982" s="1">
        <f t="shared" ca="1" si="812"/>
        <v>3.4120384865459444E-2</v>
      </c>
      <c r="H982" s="1">
        <f t="shared" ca="1" si="813"/>
        <v>3.4152039433065072E-2</v>
      </c>
      <c r="I982" s="1">
        <f t="shared" ca="1" si="814"/>
        <v>3.4252584189531268E-2</v>
      </c>
      <c r="J982" s="1">
        <f t="shared" ca="1" si="815"/>
        <v>3.4420813437430989E-2</v>
      </c>
      <c r="K982" s="1">
        <f t="shared" ca="1" si="816"/>
        <v>3.4656062352366276E-2</v>
      </c>
      <c r="L982" s="1">
        <f t="shared" ca="1" si="817"/>
        <v>3.4958123340090026E-2</v>
      </c>
      <c r="M982" s="1">
        <f t="shared" ca="1" si="818"/>
        <v>3.5327120832040933E-2</v>
      </c>
      <c r="N982" s="1">
        <f t="shared" ca="1" si="819"/>
        <v>3.5763364954522793E-2</v>
      </c>
      <c r="O982" s="1">
        <f t="shared" ca="1" si="820"/>
        <v>3.6267202238174652E-2</v>
      </c>
      <c r="P982" s="1">
        <f t="shared" ca="1" si="821"/>
        <v>3.6838877209872972E-2</v>
      </c>
      <c r="Q982" s="1">
        <f t="shared" ca="1" si="822"/>
        <v>3.7478413776535734E-2</v>
      </c>
      <c r="R982" s="1">
        <f t="shared" ca="1" si="823"/>
        <v>3.8185520780606524E-2</v>
      </c>
      <c r="S982" s="1">
        <f t="shared" ca="1" si="824"/>
        <v>3.8959522441929344E-2</v>
      </c>
      <c r="T982" s="1">
        <f t="shared" ca="1" si="825"/>
        <v>3.9799311684007646E-2</v>
      </c>
      <c r="U982" s="1">
        <f t="shared" ca="1" si="826"/>
        <v>4.0703322513830513E-2</v>
      </c>
      <c r="V982" s="1">
        <f t="shared" ca="1" si="827"/>
        <v>4.1669516590610217E-2</v>
      </c>
      <c r="W982" s="1">
        <f t="shared" ca="1" si="828"/>
        <v>4.2695378705179886E-2</v>
      </c>
      <c r="X982" s="1">
        <f t="shared" ca="1" si="829"/>
        <v>4.3777915739712916E-2</v>
      </c>
      <c r="Y982" s="1">
        <f t="shared" ca="1" si="830"/>
        <v>4.4913653253582764E-2</v>
      </c>
      <c r="Z982" s="1">
        <f t="shared" ca="1" si="831"/>
        <v>4.609862266013505E-2</v>
      </c>
      <c r="AA982" s="1">
        <f t="shared" ca="1" si="832"/>
        <v>4.7328329974008702E-2</v>
      </c>
      <c r="AB982" s="1">
        <f t="shared" ca="1" si="833"/>
        <v>4.8597695083214036E-2</v>
      </c>
      <c r="AC982" s="1">
        <f t="shared" ca="1" si="834"/>
        <v>4.9900950109004735E-2</v>
      </c>
      <c r="AD982" s="1">
        <f t="shared" ca="1" si="835"/>
        <v>5.1231488865776352E-2</v>
      </c>
      <c r="AE982" s="1">
        <f t="shared" ca="1" si="836"/>
        <v>5.2581668547887511E-2</v>
      </c>
      <c r="AF982" s="1">
        <f t="shared" ca="1" si="837"/>
        <v>5.3942579722998603E-2</v>
      </c>
      <c r="AG982" s="1">
        <f t="shared" ca="1" si="838"/>
        <v>5.530381884094971E-2</v>
      </c>
      <c r="AH982" s="1">
        <f t="shared" ca="1" si="839"/>
        <v>5.665331289680621E-2</v>
      </c>
      <c r="AI982" s="1">
        <f t="shared" ca="1" si="840"/>
        <v>5.7977250772239086E-2</v>
      </c>
      <c r="AJ982" s="1">
        <f t="shared" ca="1" si="841"/>
        <v>5.9260163744932287E-2</v>
      </c>
      <c r="AK982" s="1">
        <f t="shared" ca="1" si="842"/>
        <v>6.0485169000231209E-2</v>
      </c>
      <c r="AL982" s="1">
        <f t="shared" ca="1" si="843"/>
        <v>6.163435638295215E-2</v>
      </c>
      <c r="AM982" s="1">
        <f t="shared" ca="1" si="844"/>
        <v>6.2689282831202259E-2</v>
      </c>
      <c r="AN982" s="1">
        <f t="shared" ca="1" si="845"/>
        <v>6.363156402938705E-2</v>
      </c>
      <c r="AO982" s="1">
        <f t="shared" ca="1" si="846"/>
        <v>6.4443619752298453E-2</v>
      </c>
      <c r="AP982" s="1">
        <f t="shared" ca="1" si="847"/>
        <v>6.5109693065235896E-2</v>
      </c>
      <c r="AQ982" s="1">
        <f t="shared" ca="1" si="848"/>
        <v>6.5617234341523722E-2</v>
      </c>
      <c r="AR982" s="1">
        <f t="shared" ca="1" si="849"/>
        <v>6.5958542365477948E-2</v>
      </c>
      <c r="AS982" s="1">
        <f t="shared" ca="1" si="850"/>
        <v>6.6132232198021335E-2</v>
      </c>
      <c r="AT982" s="1">
        <f t="shared" ca="1" si="851"/>
        <v>6.6143892605500076E-2</v>
      </c>
      <c r="AU982" s="1">
        <f t="shared" ca="1" si="852"/>
        <v>6.6005510285966434E-2</v>
      </c>
      <c r="AV982" s="1">
        <f t="shared" ca="1" si="853"/>
        <v>6.5733832326839756E-2</v>
      </c>
      <c r="AW982" s="1">
        <f t="shared" ca="1" si="854"/>
        <v>6.534802705779312E-2</v>
      </c>
      <c r="AX982" s="1">
        <f t="shared" ca="1" si="855"/>
        <v>6.4866011196302226E-2</v>
      </c>
      <c r="AY982" s="1">
        <f t="shared" ca="1" si="856"/>
        <v>6.4299774673222718E-2</v>
      </c>
      <c r="AZ982" s="1">
        <f t="shared" ca="1" si="805"/>
        <v>6.3665011441034383E-2</v>
      </c>
      <c r="BC982" s="1">
        <f t="shared" ca="1" si="857"/>
        <v>3.0639682283715608E-2</v>
      </c>
      <c r="BD982" s="1">
        <f t="shared" ca="1" si="857"/>
        <v>-0.80143582222741472</v>
      </c>
      <c r="BE982" s="1">
        <f t="shared" ca="1" si="857"/>
        <v>-2.7632455205634621E-2</v>
      </c>
    </row>
    <row r="983" spans="1:57" x14ac:dyDescent="0.2">
      <c r="A983" s="118">
        <f t="shared" si="806"/>
        <v>9.7099999999998374</v>
      </c>
      <c r="B983" s="1">
        <f t="shared" ca="1" si="807"/>
        <v>3.5112153466546496E-2</v>
      </c>
      <c r="C983" s="1">
        <f t="shared" ca="1" si="808"/>
        <v>3.4783181775067298E-2</v>
      </c>
      <c r="D983" s="1">
        <f t="shared" ca="1" si="809"/>
        <v>3.4531601382892178E-2</v>
      </c>
      <c r="E983" s="1">
        <f t="shared" ca="1" si="810"/>
        <v>3.4354877621679672E-2</v>
      </c>
      <c r="F983" s="1">
        <f t="shared" ca="1" si="811"/>
        <v>3.4250368886783157E-2</v>
      </c>
      <c r="G983" s="1">
        <f t="shared" ca="1" si="812"/>
        <v>3.4215603876244088E-2</v>
      </c>
      <c r="H983" s="1">
        <f t="shared" ca="1" si="813"/>
        <v>3.424849084946105E-2</v>
      </c>
      <c r="I983" s="1">
        <f t="shared" ca="1" si="814"/>
        <v>3.4347449230223329E-2</v>
      </c>
      <c r="J983" s="1">
        <f t="shared" ca="1" si="815"/>
        <v>3.4511460563182592E-2</v>
      </c>
      <c r="K983" s="1">
        <f t="shared" ca="1" si="816"/>
        <v>3.474004479461873E-2</v>
      </c>
      <c r="L983" s="1">
        <f t="shared" ca="1" si="817"/>
        <v>3.5033176071450976E-2</v>
      </c>
      <c r="M983" s="1">
        <f t="shared" ca="1" si="818"/>
        <v>3.5391157348319213E-2</v>
      </c>
      <c r="N983" s="1">
        <f t="shared" ca="1" si="819"/>
        <v>3.5814474194828985E-2</v>
      </c>
      <c r="O983" s="1">
        <f t="shared" ca="1" si="820"/>
        <v>3.6303645885351073E-2</v>
      </c>
      <c r="P983" s="1">
        <f t="shared" ca="1" si="821"/>
        <v>3.6859087517097246E-2</v>
      </c>
      <c r="Q983" s="1">
        <f t="shared" ca="1" si="822"/>
        <v>3.7480991977582805E-2</v>
      </c>
      <c r="R983" s="1">
        <f t="shared" ca="1" si="823"/>
        <v>3.8169236070186643E-2</v>
      </c>
      <c r="S983" s="1">
        <f t="shared" ca="1" si="824"/>
        <v>3.892331146041942E-2</v>
      </c>
      <c r="T983" s="1">
        <f t="shared" ca="1" si="825"/>
        <v>3.9742278406551514E-2</v>
      </c>
      <c r="U983" s="1">
        <f t="shared" ca="1" si="826"/>
        <v>4.0624738425340895E-2</v>
      </c>
      <c r="V983" s="1">
        <f t="shared" ca="1" si="827"/>
        <v>4.1568821022167642E-2</v>
      </c>
      <c r="W983" s="1">
        <f t="shared" ca="1" si="828"/>
        <v>4.2572179206516195E-2</v>
      </c>
      <c r="X983" s="1">
        <f t="shared" ca="1" si="829"/>
        <v>4.3631988356224324E-2</v>
      </c>
      <c r="Y983" s="1">
        <f t="shared" ca="1" si="830"/>
        <v>4.4744942554930819E-2</v>
      </c>
      <c r="Z983" s="1">
        <f t="shared" ca="1" si="831"/>
        <v>4.590724133002521E-2</v>
      </c>
      <c r="AA983" s="1">
        <f t="shared" ca="1" si="832"/>
        <v>4.7114557732462051E-2</v>
      </c>
      <c r="AB983" s="1">
        <f t="shared" ca="1" si="833"/>
        <v>4.8361976707058218E-2</v>
      </c>
      <c r="AC983" s="1">
        <f t="shared" ca="1" si="834"/>
        <v>4.964389238752856E-2</v>
      </c>
      <c r="AD983" s="1">
        <f t="shared" ca="1" si="835"/>
        <v>5.0953856513019896E-2</v>
      </c>
      <c r="AE983" s="1">
        <f t="shared" ca="1" si="836"/>
        <v>5.2284379394327597E-2</v>
      </c>
      <c r="AF983" s="1">
        <f t="shared" ca="1" si="837"/>
        <v>5.362669987421257E-2</v>
      </c>
      <c r="AG983" s="1">
        <f t="shared" ca="1" si="838"/>
        <v>5.4970558801666437E-2</v>
      </c>
      <c r="AH983" s="1">
        <f t="shared" ca="1" si="839"/>
        <v>5.6304025758698625E-2</v>
      </c>
      <c r="AI983" s="1">
        <f t="shared" ca="1" si="840"/>
        <v>5.7613433325356803E-2</v>
      </c>
      <c r="AJ983" s="1">
        <f t="shared" ca="1" si="841"/>
        <v>5.8883460801797884E-2</v>
      </c>
      <c r="AK983" s="1">
        <f t="shared" ca="1" si="842"/>
        <v>6.009738055193202E-2</v>
      </c>
      <c r="AL983" s="1">
        <f t="shared" ca="1" si="843"/>
        <v>6.1237446892871972E-2</v>
      </c>
      <c r="AM983" s="1">
        <f t="shared" ca="1" si="844"/>
        <v>6.2285392476178425E-2</v>
      </c>
      <c r="AN983" s="1">
        <f t="shared" ca="1" si="845"/>
        <v>6.3223023039006745E-2</v>
      </c>
      <c r="AO983" s="1">
        <f t="shared" ca="1" si="846"/>
        <v>6.403296827314342E-2</v>
      </c>
      <c r="AP983" s="1">
        <f t="shared" ca="1" si="847"/>
        <v>6.4699708395047462E-2</v>
      </c>
      <c r="AQ983" s="1">
        <f t="shared" ca="1" si="848"/>
        <v>6.5210963406627562E-2</v>
      </c>
      <c r="AR983" s="1">
        <f t="shared" ca="1" si="849"/>
        <v>6.5559330865225682E-2</v>
      </c>
      <c r="AS983" s="1">
        <f t="shared" ca="1" si="850"/>
        <v>6.5743737704706873E-2</v>
      </c>
      <c r="AT983" s="1">
        <f t="shared" ca="1" si="851"/>
        <v>6.5770073199117485E-2</v>
      </c>
      <c r="AU983" s="1">
        <f t="shared" ca="1" si="852"/>
        <v>6.5650592189402862E-2</v>
      </c>
      <c r="AV983" s="1">
        <f t="shared" ca="1" si="853"/>
        <v>6.5402263783930145E-2</v>
      </c>
      <c r="AW983" s="1">
        <f t="shared" ca="1" si="854"/>
        <v>6.5044405853569423E-2</v>
      </c>
      <c r="AX983" s="1">
        <f t="shared" ca="1" si="855"/>
        <v>6.4594992490802486E-2</v>
      </c>
      <c r="AY983" s="1">
        <f t="shared" ca="1" si="856"/>
        <v>6.4066265360765026E-2</v>
      </c>
      <c r="AZ983" s="1">
        <f t="shared" ca="1" si="805"/>
        <v>6.3475154921924418E-2</v>
      </c>
      <c r="BC983" s="1">
        <f t="shared" ca="1" si="857"/>
        <v>-0.2974732052370257</v>
      </c>
      <c r="BD983" s="1">
        <f t="shared" ca="1" si="857"/>
        <v>-0.65978680185937577</v>
      </c>
      <c r="BE983" s="1">
        <f t="shared" ca="1" si="857"/>
        <v>-7.909448750790915E-3</v>
      </c>
    </row>
    <row r="984" spans="1:57" x14ac:dyDescent="0.2">
      <c r="A984" s="118">
        <f t="shared" si="806"/>
        <v>9.7199999999998372</v>
      </c>
      <c r="B984" s="1">
        <f t="shared" ca="1" si="807"/>
        <v>3.4892599765984265E-2</v>
      </c>
      <c r="C984" s="1">
        <f t="shared" ca="1" si="808"/>
        <v>3.4463547964108256E-2</v>
      </c>
      <c r="D984" s="1">
        <f t="shared" ca="1" si="809"/>
        <v>3.4124532815707466E-2</v>
      </c>
      <c r="E984" s="1">
        <f t="shared" ca="1" si="810"/>
        <v>3.387249622567802E-2</v>
      </c>
      <c r="F984" s="1">
        <f t="shared" ca="1" si="811"/>
        <v>3.370427587932906E-2</v>
      </c>
      <c r="G984" s="1">
        <f t="shared" ca="1" si="812"/>
        <v>3.3616881623642167E-2</v>
      </c>
      <c r="H984" s="1">
        <f t="shared" ca="1" si="813"/>
        <v>3.3607703624481754E-2</v>
      </c>
      <c r="I984" s="1">
        <f t="shared" ca="1" si="814"/>
        <v>3.3674642760366885E-2</v>
      </c>
      <c r="J984" s="1">
        <f t="shared" ca="1" si="815"/>
        <v>3.381616044334794E-2</v>
      </c>
      <c r="K984" s="1">
        <f t="shared" ca="1" si="816"/>
        <v>3.4031254004540427E-2</v>
      </c>
      <c r="L984" s="1">
        <f t="shared" ca="1" si="817"/>
        <v>3.4319371942418624E-2</v>
      </c>
      <c r="M984" s="1">
        <f t="shared" ca="1" si="818"/>
        <v>3.4680288347973605E-2</v>
      </c>
      <c r="N984" s="1">
        <f t="shared" ca="1" si="819"/>
        <v>3.5113956854869274E-2</v>
      </c>
      <c r="O984" s="1">
        <f t="shared" ca="1" si="820"/>
        <v>3.5620362112488223E-2</v>
      </c>
      <c r="P984" s="1">
        <f t="shared" ca="1" si="821"/>
        <v>3.6199382431330772E-2</v>
      </c>
      <c r="Q984" s="1">
        <f t="shared" ca="1" si="822"/>
        <v>3.6850672333864326E-2</v>
      </c>
      <c r="R984" s="1">
        <f t="shared" ca="1" si="823"/>
        <v>3.7573569248845688E-2</v>
      </c>
      <c r="S984" s="1">
        <f t="shared" ca="1" si="824"/>
        <v>3.8367024959982204E-2</v>
      </c>
      <c r="T984" s="1">
        <f t="shared" ca="1" si="825"/>
        <v>3.9229559738559211E-2</v>
      </c>
      <c r="U984" s="1">
        <f t="shared" ca="1" si="826"/>
        <v>4.0159235292579566E-2</v>
      </c>
      <c r="V984" s="1">
        <f t="shared" ca="1" si="827"/>
        <v>4.1153641655788817E-2</v>
      </c>
      <c r="W984" s="1">
        <f t="shared" ca="1" si="828"/>
        <v>4.2209892736610986E-2</v>
      </c>
      <c r="X984" s="1">
        <f t="shared" ca="1" si="829"/>
        <v>4.3324625083868244E-2</v>
      </c>
      <c r="Y984" s="1">
        <f t="shared" ca="1" si="830"/>
        <v>4.4493993972008289E-2</v>
      </c>
      <c r="Z984" s="1">
        <f t="shared" ca="1" si="831"/>
        <v>4.5713659695658E-2</v>
      </c>
      <c r="AA984" s="1">
        <f t="shared" ca="1" si="832"/>
        <v>4.6978754977245372E-2</v>
      </c>
      <c r="AB984" s="1">
        <f t="shared" ca="1" si="833"/>
        <v>4.8283822432254951E-2</v>
      </c>
      <c r="AC984" s="1">
        <f t="shared" ca="1" si="834"/>
        <v>4.9622710799856563E-2</v>
      </c>
      <c r="AD984" s="1">
        <f t="shared" ca="1" si="835"/>
        <v>5.0988422322530001E-2</v>
      </c>
      <c r="AE984" s="1">
        <f t="shared" ca="1" si="836"/>
        <v>5.2372913005428658E-2</v>
      </c>
      <c r="AF984" s="1">
        <f t="shared" ca="1" si="837"/>
        <v>5.3766862563642978E-2</v>
      </c>
      <c r="AG984" s="1">
        <f t="shared" ca="1" si="838"/>
        <v>5.5159448883820003E-2</v>
      </c>
      <c r="AH984" s="1">
        <f t="shared" ca="1" si="839"/>
        <v>5.6538176831889844E-2</v>
      </c>
      <c r="AI984" s="1">
        <f t="shared" ca="1" si="840"/>
        <v>5.7888815447506778E-2</v>
      </c>
      <c r="AJ984" s="1">
        <f t="shared" ca="1" si="841"/>
        <v>5.9195484871170566E-2</v>
      </c>
      <c r="AK984" s="1">
        <f t="shared" ca="1" si="842"/>
        <v>6.0440905505978706E-2</v>
      </c>
      <c r="AL984" s="1">
        <f t="shared" ca="1" si="843"/>
        <v>6.160678904091161E-2</v>
      </c>
      <c r="AM984" s="1">
        <f t="shared" ca="1" si="844"/>
        <v>6.2674336802517411E-2</v>
      </c>
      <c r="AN984" s="1">
        <f t="shared" ca="1" si="845"/>
        <v>6.362483765273419E-2</v>
      </c>
      <c r="AO984" s="1">
        <f t="shared" ca="1" si="846"/>
        <v>6.4440424419774378E-2</v>
      </c>
      <c r="AP984" s="1">
        <f t="shared" ca="1" si="847"/>
        <v>6.5105107795553008E-2</v>
      </c>
      <c r="AQ984" s="1">
        <f t="shared" ca="1" si="848"/>
        <v>6.5606170668200001E-2</v>
      </c>
      <c r="AR984" s="1">
        <f t="shared" ca="1" si="849"/>
        <v>6.5935802304829552E-2</v>
      </c>
      <c r="AS984" s="1">
        <f t="shared" ca="1" si="850"/>
        <v>6.6092533959692196E-2</v>
      </c>
      <c r="AT984" s="1">
        <f t="shared" ca="1" si="851"/>
        <v>6.608184744198628E-2</v>
      </c>
      <c r="AU984" s="1">
        <f t="shared" ca="1" si="852"/>
        <v>6.5915557487859336E-2</v>
      </c>
      <c r="AV984" s="1">
        <f t="shared" ca="1" si="853"/>
        <v>6.5610146451779303E-2</v>
      </c>
      <c r="AW984" s="1">
        <f t="shared" ca="1" si="854"/>
        <v>6.5184372577237443E-2</v>
      </c>
      <c r="AX984" s="1">
        <f t="shared" ca="1" si="855"/>
        <v>6.4655563893655149E-2</v>
      </c>
      <c r="AY984" s="1">
        <f t="shared" ca="1" si="856"/>
        <v>6.4035526170630325E-2</v>
      </c>
      <c r="AZ984" s="1">
        <f t="shared" ca="1" si="805"/>
        <v>6.3341571449240033E-2</v>
      </c>
      <c r="BC984" s="1">
        <f t="shared" ca="1" si="857"/>
        <v>-0.25816333992391804</v>
      </c>
      <c r="BD984" s="1">
        <f t="shared" ca="1" si="857"/>
        <v>1.2457314503969057</v>
      </c>
      <c r="BE984" s="1">
        <f t="shared" ca="1" si="857"/>
        <v>-0.83375881664337737</v>
      </c>
    </row>
    <row r="985" spans="1:57" x14ac:dyDescent="0.2">
      <c r="A985" s="118">
        <f t="shared" si="806"/>
        <v>9.729999999999837</v>
      </c>
      <c r="B985" s="1">
        <f t="shared" ca="1" si="807"/>
        <v>3.4688386317200427E-2</v>
      </c>
      <c r="C985" s="1">
        <f t="shared" ca="1" si="808"/>
        <v>3.4168187069547211E-2</v>
      </c>
      <c r="D985" s="1">
        <f t="shared" ca="1" si="809"/>
        <v>3.3745717776656782E-2</v>
      </c>
      <c r="E985" s="1">
        <f t="shared" ca="1" si="810"/>
        <v>3.3417656854088089E-2</v>
      </c>
      <c r="F985" s="1">
        <f t="shared" ca="1" si="811"/>
        <v>3.3180581197376567E-2</v>
      </c>
      <c r="G985" s="1">
        <f t="shared" ca="1" si="812"/>
        <v>3.3031241700685318E-2</v>
      </c>
      <c r="H985" s="1">
        <f t="shared" ca="1" si="813"/>
        <v>3.2966770310400732E-2</v>
      </c>
      <c r="I985" s="1">
        <f t="shared" ca="1" si="814"/>
        <v>3.2984809211115886E-2</v>
      </c>
      <c r="J985" s="1">
        <f t="shared" ca="1" si="815"/>
        <v>3.3083559515719486E-2</v>
      </c>
      <c r="K985" s="1">
        <f t="shared" ca="1" si="816"/>
        <v>3.32617557625879E-2</v>
      </c>
      <c r="L985" s="1">
        <f t="shared" ca="1" si="817"/>
        <v>3.3518580620537239E-2</v>
      </c>
      <c r="M985" s="1">
        <f t="shared" ca="1" si="818"/>
        <v>3.3853539138554781E-2</v>
      </c>
      <c r="N985" s="1">
        <f t="shared" ca="1" si="819"/>
        <v>3.4266312843672729E-2</v>
      </c>
      <c r="O985" s="1">
        <f t="shared" ca="1" si="820"/>
        <v>3.475661160014188E-2</v>
      </c>
      <c r="P985" s="1">
        <f t="shared" ca="1" si="821"/>
        <v>3.5324036783275246E-2</v>
      </c>
      <c r="Q985" s="1">
        <f t="shared" ca="1" si="822"/>
        <v>3.5967964413391701E-2</v>
      </c>
      <c r="R985" s="1">
        <f t="shared" ca="1" si="823"/>
        <v>3.6687452417573221E-2</v>
      </c>
      <c r="S985" s="1">
        <f t="shared" ca="1" si="824"/>
        <v>3.7481172578711051E-2</v>
      </c>
      <c r="T985" s="1">
        <f t="shared" ca="1" si="825"/>
        <v>3.8347365067760958E-2</v>
      </c>
      <c r="U985" s="1">
        <f t="shared" ca="1" si="826"/>
        <v>3.9283811673803966E-2</v>
      </c>
      <c r="V985" s="1">
        <f t="shared" ca="1" si="827"/>
        <v>4.0287822849453432E-2</v>
      </c>
      <c r="W985" s="1">
        <f t="shared" ca="1" si="828"/>
        <v>4.1356233290604727E-2</v>
      </c>
      <c r="X985" s="1">
        <f t="shared" ca="1" si="829"/>
        <v>4.2485400600551775E-2</v>
      </c>
      <c r="Y985" s="1">
        <f t="shared" ca="1" si="830"/>
        <v>4.3671201119170625E-2</v>
      </c>
      <c r="Z985" s="1">
        <f t="shared" ca="1" si="831"/>
        <v>4.4909015769501077E-2</v>
      </c>
      <c r="AA985" s="1">
        <f t="shared" ca="1" si="832"/>
        <v>4.6193696788519326E-2</v>
      </c>
      <c r="AB985" s="1">
        <f t="shared" ca="1" si="833"/>
        <v>4.7519504284164196E-2</v>
      </c>
      <c r="AC985" s="1">
        <f t="shared" ca="1" si="834"/>
        <v>4.8880001402108915E-2</v>
      </c>
      <c r="AD985" s="1">
        <f t="shared" ca="1" si="835"/>
        <v>5.0267900675077609E-2</v>
      </c>
      <c r="AE985" s="1">
        <f t="shared" ca="1" si="836"/>
        <v>5.1674863589232005E-2</v>
      </c>
      <c r="AF985" s="1">
        <f t="shared" ca="1" si="837"/>
        <v>5.3091270538389468E-2</v>
      </c>
      <c r="AG985" s="1">
        <f t="shared" ca="1" si="838"/>
        <v>5.4505996294868603E-2</v>
      </c>
      <c r="AH985" s="1">
        <f t="shared" ca="1" si="839"/>
        <v>5.5906240915124819E-2</v>
      </c>
      <c r="AI985" s="1">
        <f t="shared" ca="1" si="840"/>
        <v>5.7277469869124589E-2</v>
      </c>
      <c r="AJ985" s="1">
        <f t="shared" ca="1" si="841"/>
        <v>5.860350416477824E-2</v>
      </c>
      <c r="AK985" s="1">
        <f t="shared" ca="1" si="842"/>
        <v>5.9866772314115135E-2</v>
      </c>
      <c r="AL985" s="1">
        <f t="shared" ca="1" si="843"/>
        <v>6.1048703487136563E-2</v>
      </c>
      <c r="AM985" s="1">
        <f t="shared" ca="1" si="844"/>
        <v>6.2130227857464887E-2</v>
      </c>
      <c r="AN985" s="1">
        <f t="shared" ca="1" si="845"/>
        <v>6.3092377695144655E-2</v>
      </c>
      <c r="AO985" s="1">
        <f t="shared" ca="1" si="846"/>
        <v>6.3917049394685663E-2</v>
      </c>
      <c r="AP985" s="1">
        <f t="shared" ca="1" si="847"/>
        <v>6.458804465476517E-2</v>
      </c>
      <c r="AQ985" s="1">
        <f t="shared" ca="1" si="848"/>
        <v>6.5092469709296191E-2</v>
      </c>
      <c r="AR985" s="1">
        <f t="shared" ca="1" si="849"/>
        <v>6.5422365670468316E-2</v>
      </c>
      <c r="AS985" s="1">
        <f t="shared" ca="1" si="850"/>
        <v>6.5576127760303707E-2</v>
      </c>
      <c r="AT985" s="1">
        <f t="shared" ca="1" si="851"/>
        <v>6.5559089553444638E-2</v>
      </c>
      <c r="AU985" s="1">
        <f t="shared" ca="1" si="852"/>
        <v>6.5382884631349628E-2</v>
      </c>
      <c r="AV985" s="1">
        <f t="shared" ca="1" si="853"/>
        <v>6.5063767020208677E-2</v>
      </c>
      <c r="AW985" s="1">
        <f t="shared" ca="1" si="854"/>
        <v>6.4620193490511499E-2</v>
      </c>
      <c r="AX985" s="1">
        <f t="shared" ca="1" si="855"/>
        <v>6.4069110095060361E-2</v>
      </c>
      <c r="AY985" s="1">
        <f t="shared" ca="1" si="856"/>
        <v>6.3422162940569196E-2</v>
      </c>
      <c r="AZ985" s="1">
        <f t="shared" ca="1" si="805"/>
        <v>6.2697528575954703E-2</v>
      </c>
      <c r="BC985" s="1">
        <f t="shared" ca="1" si="857"/>
        <v>-1.0775772020063288</v>
      </c>
      <c r="BD985" s="1">
        <f t="shared" ca="1" si="857"/>
        <v>5.8217065875427743E-2</v>
      </c>
      <c r="BE985" s="1">
        <f t="shared" ca="1" si="857"/>
        <v>-1.0904257183286399</v>
      </c>
    </row>
    <row r="986" spans="1:57" x14ac:dyDescent="0.2">
      <c r="A986" s="118">
        <f t="shared" si="806"/>
        <v>9.7399999999998368</v>
      </c>
      <c r="B986" s="1">
        <f t="shared" ca="1" si="807"/>
        <v>3.3255145873548969E-2</v>
      </c>
      <c r="C986" s="1">
        <f t="shared" ca="1" si="808"/>
        <v>3.2768760960656132E-2</v>
      </c>
      <c r="D986" s="1">
        <f t="shared" ca="1" si="809"/>
        <v>3.2377237107126776E-2</v>
      </c>
      <c r="E986" s="1">
        <f t="shared" ca="1" si="810"/>
        <v>3.2077360119766647E-2</v>
      </c>
      <c r="F986" s="1">
        <f t="shared" ca="1" si="811"/>
        <v>3.1865816967669297E-2</v>
      </c>
      <c r="G986" s="1">
        <f t="shared" ca="1" si="812"/>
        <v>3.1739470433438846E-2</v>
      </c>
      <c r="H986" s="1">
        <f t="shared" ca="1" si="813"/>
        <v>3.1695565061087415E-2</v>
      </c>
      <c r="I986" s="1">
        <f t="shared" ca="1" si="814"/>
        <v>3.1731855135770079E-2</v>
      </c>
      <c r="J986" s="1">
        <f t="shared" ca="1" si="815"/>
        <v>3.1846652247935023E-2</v>
      </c>
      <c r="K986" s="1">
        <f t="shared" ca="1" si="816"/>
        <v>3.203879890907381E-2</v>
      </c>
      <c r="L986" s="1">
        <f t="shared" ca="1" si="817"/>
        <v>3.2307582720690176E-2</v>
      </c>
      <c r="M986" s="1">
        <f t="shared" ca="1" si="818"/>
        <v>3.2652610455067739E-2</v>
      </c>
      <c r="N986" s="1">
        <f t="shared" ca="1" si="819"/>
        <v>3.3073662305629713E-2</v>
      </c>
      <c r="O986" s="1">
        <f t="shared" ca="1" si="820"/>
        <v>3.3570544135086686E-2</v>
      </c>
      <c r="P986" s="1">
        <f t="shared" ca="1" si="821"/>
        <v>3.414295117881784E-2</v>
      </c>
      <c r="Q986" s="1">
        <f t="shared" ca="1" si="822"/>
        <v>3.4790351761595728E-2</v>
      </c>
      <c r="R986" s="1">
        <f t="shared" ca="1" si="823"/>
        <v>3.5511895125437343E-2</v>
      </c>
      <c r="S986" s="1">
        <f t="shared" ca="1" si="824"/>
        <v>3.6306343877020267E-2</v>
      </c>
      <c r="T986" s="1">
        <f t="shared" ca="1" si="825"/>
        <v>3.7172028917191589E-2</v>
      </c>
      <c r="U986" s="1">
        <f t="shared" ca="1" si="826"/>
        <v>3.8106822949458954E-2</v>
      </c>
      <c r="V986" s="1">
        <f t="shared" ca="1" si="827"/>
        <v>3.9108127679268335E-2</v>
      </c>
      <c r="W986" s="1">
        <f t="shared" ca="1" si="828"/>
        <v>4.0172869421919152E-2</v>
      </c>
      <c r="X986" s="1">
        <f t="shared" ca="1" si="829"/>
        <v>4.1297497661988918E-2</v>
      </c>
      <c r="Y986" s="1">
        <f t="shared" ca="1" si="830"/>
        <v>4.2477980622634429E-2</v>
      </c>
      <c r="Z986" s="1">
        <f t="shared" ca="1" si="831"/>
        <v>4.3709790659623826E-2</v>
      </c>
      <c r="AA986" s="1">
        <f t="shared" ca="1" si="832"/>
        <v>4.4987870310632325E-2</v>
      </c>
      <c r="AB986" s="1">
        <f t="shared" ca="1" si="833"/>
        <v>4.6306567940926711E-2</v>
      </c>
      <c r="AC986" s="1">
        <f t="shared" ca="1" si="834"/>
        <v>4.7659531846951146E-2</v>
      </c>
      <c r="AD986" s="1">
        <f t="shared" ca="1" si="835"/>
        <v>4.9039555582082062E-2</v>
      </c>
      <c r="AE986" s="1">
        <f t="shared" ca="1" si="836"/>
        <v>5.0438376844036618E-2</v>
      </c>
      <c r="AF986" s="1">
        <f t="shared" ca="1" si="837"/>
        <v>5.1846447456090662E-2</v>
      </c>
      <c r="AG986" s="1">
        <f t="shared" ca="1" si="838"/>
        <v>5.3252709868924185E-2</v>
      </c>
      <c r="AH986" s="1">
        <f t="shared" ca="1" si="839"/>
        <v>5.4644430180906298E-2</v>
      </c>
      <c r="AI986" s="1">
        <f t="shared" ca="1" si="840"/>
        <v>5.6007141207650352E-2</v>
      </c>
      <c r="AJ986" s="1">
        <f t="shared" ca="1" si="841"/>
        <v>5.7324735795900389E-2</v>
      </c>
      <c r="AK986" s="1">
        <f t="shared" ca="1" si="842"/>
        <v>5.8579721580652111E-2</v>
      </c>
      <c r="AL986" s="1">
        <f t="shared" ca="1" si="843"/>
        <v>5.9753616266841454E-2</v>
      </c>
      <c r="AM986" s="1">
        <f t="shared" ca="1" si="844"/>
        <v>6.0827449992978365E-2</v>
      </c>
      <c r="AN986" s="1">
        <f t="shared" ca="1" si="845"/>
        <v>6.1782369666970378E-2</v>
      </c>
      <c r="AO986" s="1">
        <f t="shared" ca="1" si="846"/>
        <v>6.2600406625026667E-2</v>
      </c>
      <c r="AP986" s="1">
        <f t="shared" ca="1" si="847"/>
        <v>6.3265525045959808E-2</v>
      </c>
      <c r="AQ986" s="1">
        <f t="shared" ca="1" si="848"/>
        <v>6.3765025906044492E-2</v>
      </c>
      <c r="AR986" s="1">
        <f t="shared" ca="1" si="849"/>
        <v>6.4091173231592316E-2</v>
      </c>
      <c r="AS986" s="1">
        <f t="shared" ca="1" si="850"/>
        <v>6.4242596794943235E-2</v>
      </c>
      <c r="AT986" s="1">
        <f t="shared" ca="1" si="851"/>
        <v>6.4224852104373481E-2</v>
      </c>
      <c r="AU986" s="1">
        <f t="shared" ca="1" si="852"/>
        <v>6.4049761469773495E-2</v>
      </c>
      <c r="AV986" s="1">
        <f t="shared" ca="1" si="853"/>
        <v>6.3733719952753579E-2</v>
      </c>
      <c r="AW986" s="1">
        <f t="shared" ca="1" si="854"/>
        <v>6.3295252067322241E-2</v>
      </c>
      <c r="AX986" s="1">
        <f t="shared" ca="1" si="855"/>
        <v>6.2751297162530015E-2</v>
      </c>
      <c r="AY986" s="1">
        <f t="shared" ca="1" si="856"/>
        <v>6.2113732992214073E-2</v>
      </c>
      <c r="AZ986" s="1">
        <f t="shared" ca="1" si="805"/>
        <v>6.14020295538018E-2</v>
      </c>
      <c r="BC986" s="1">
        <f t="shared" ca="1" si="857"/>
        <v>-1.9817999019527957</v>
      </c>
      <c r="BD986" s="1">
        <f t="shared" ca="1" si="857"/>
        <v>-5.8623462270294802E-2</v>
      </c>
      <c r="BE986" s="1">
        <f t="shared" ca="1" si="857"/>
        <v>0.35628445475280124</v>
      </c>
    </row>
    <row r="987" spans="1:57" x14ac:dyDescent="0.2">
      <c r="A987" s="118">
        <f t="shared" si="806"/>
        <v>9.7499999999998366</v>
      </c>
      <c r="B987" s="1">
        <f t="shared" ca="1" si="807"/>
        <v>3.313116983572701E-2</v>
      </c>
      <c r="C987" s="1">
        <f t="shared" ca="1" si="808"/>
        <v>3.2645274474738133E-2</v>
      </c>
      <c r="D987" s="1">
        <f t="shared" ca="1" si="809"/>
        <v>3.2253644428024239E-2</v>
      </c>
      <c r="E987" s="1">
        <f t="shared" ca="1" si="810"/>
        <v>3.1953104311972867E-2</v>
      </c>
      <c r="F987" s="1">
        <f t="shared" ca="1" si="811"/>
        <v>3.1740382570222055E-2</v>
      </c>
      <c r="G987" s="1">
        <f t="shared" ca="1" si="812"/>
        <v>3.161238525268939E-2</v>
      </c>
      <c r="H987" s="1">
        <f t="shared" ca="1" si="813"/>
        <v>3.1566400855760186E-2</v>
      </c>
      <c r="I987" s="1">
        <f t="shared" ca="1" si="814"/>
        <v>3.1600227097380196E-2</v>
      </c>
      <c r="J987" s="1">
        <f t="shared" ca="1" si="815"/>
        <v>3.1712217360156954E-2</v>
      </c>
      <c r="K987" s="1">
        <f t="shared" ca="1" si="816"/>
        <v>3.1901253432577395E-2</v>
      </c>
      <c r="L987" s="1">
        <f t="shared" ca="1" si="817"/>
        <v>3.2166659149333782E-2</v>
      </c>
      <c r="M987" s="1">
        <f t="shared" ca="1" si="818"/>
        <v>3.2508074309556732E-2</v>
      </c>
      <c r="N987" s="1">
        <f t="shared" ca="1" si="819"/>
        <v>3.292530908439055E-2</v>
      </c>
      <c r="O987" s="1">
        <f t="shared" ca="1" si="820"/>
        <v>3.3418196656926517E-2</v>
      </c>
      <c r="P987" s="1">
        <f t="shared" ca="1" si="821"/>
        <v>3.3986457456186461E-2</v>
      </c>
      <c r="Q987" s="1">
        <f t="shared" ca="1" si="822"/>
        <v>3.4629583456294952E-2</v>
      </c>
      <c r="R987" s="1">
        <f t="shared" ca="1" si="823"/>
        <v>3.534674656906981E-2</v>
      </c>
      <c r="S987" s="1">
        <f t="shared" ca="1" si="824"/>
        <v>3.6136731587785777E-2</v>
      </c>
      <c r="T987" s="1">
        <f t="shared" ca="1" si="825"/>
        <v>3.6997891511560681E-2</v>
      </c>
      <c r="U987" s="1">
        <f t="shared" ca="1" si="826"/>
        <v>3.792812132978568E-2</v>
      </c>
      <c r="V987" s="1">
        <f t="shared" ca="1" si="827"/>
        <v>3.8924845372759524E-2</v>
      </c>
      <c r="W987" s="1">
        <f t="shared" ca="1" si="828"/>
        <v>3.9985012945112003E-2</v>
      </c>
      <c r="X987" s="1">
        <f t="shared" ca="1" si="829"/>
        <v>4.1105096777432903E-2</v>
      </c>
      <c r="Y987" s="1">
        <f t="shared" ca="1" si="830"/>
        <v>4.2281088331837469E-2</v>
      </c>
      <c r="Z987" s="1">
        <f t="shared" ca="1" si="831"/>
        <v>4.350848273887032E-2</v>
      </c>
      <c r="AA987" s="1">
        <f t="shared" ca="1" si="832"/>
        <v>4.4782244160727014E-2</v>
      </c>
      <c r="AB987" s="1">
        <f t="shared" ca="1" si="833"/>
        <v>4.6096740522559909E-2</v>
      </c>
      <c r="AC987" s="1">
        <f t="shared" ca="1" si="834"/>
        <v>4.7445636553670449E-2</v>
      </c>
      <c r="AD987" s="1">
        <f t="shared" ca="1" si="835"/>
        <v>4.8821738096594181E-2</v>
      </c>
      <c r="AE987" s="1">
        <f t="shared" ca="1" si="836"/>
        <v>5.0216790329650485E-2</v>
      </c>
      <c r="AF987" s="1">
        <f t="shared" ca="1" si="837"/>
        <v>5.1621247795240514E-2</v>
      </c>
      <c r="AG987" s="1">
        <f t="shared" ca="1" si="838"/>
        <v>5.3024051954365409E-2</v>
      </c>
      <c r="AH987" s="1">
        <f t="shared" ca="1" si="839"/>
        <v>5.4412466338071397E-2</v>
      </c>
      <c r="AI987" s="1">
        <f t="shared" ca="1" si="840"/>
        <v>5.5772022562171182E-2</v>
      </c>
      <c r="AJ987" s="1">
        <f t="shared" ca="1" si="841"/>
        <v>5.7086616822613893E-2</v>
      </c>
      <c r="AK987" s="1">
        <f t="shared" ca="1" si="842"/>
        <v>5.8338767430289706E-2</v>
      </c>
      <c r="AL987" s="1">
        <f t="shared" ca="1" si="843"/>
        <v>5.9510012218356972E-2</v>
      </c>
      <c r="AM987" s="1">
        <f t="shared" ca="1" si="844"/>
        <v>6.0581412948361495E-2</v>
      </c>
      <c r="AN987" s="1">
        <f t="shared" ca="1" si="845"/>
        <v>6.1534162936839241E-2</v>
      </c>
      <c r="AO987" s="1">
        <f t="shared" ca="1" si="846"/>
        <v>6.2350360377156216E-2</v>
      </c>
      <c r="AP987" s="1">
        <f t="shared" ca="1" si="847"/>
        <v>6.3014063938193629E-2</v>
      </c>
      <c r="AQ987" s="1">
        <f t="shared" ca="1" si="848"/>
        <v>6.3512701266711727E-2</v>
      </c>
      <c r="AR987" s="1">
        <f t="shared" ca="1" si="849"/>
        <v>6.3838690900556785E-2</v>
      </c>
      <c r="AS987" s="1">
        <f t="shared" ca="1" si="850"/>
        <v>6.399082827474166E-2</v>
      </c>
      <c r="AT987" s="1">
        <f t="shared" ca="1" si="851"/>
        <v>6.3974821531761178E-2</v>
      </c>
      <c r="AU987" s="1">
        <f t="shared" ca="1" si="852"/>
        <v>6.3802612120766239E-2</v>
      </c>
      <c r="AV987" s="1">
        <f t="shared" ca="1" si="853"/>
        <v>6.3490666037638158E-2</v>
      </c>
      <c r="AW987" s="1">
        <f t="shared" ca="1" si="854"/>
        <v>6.3057505415647544E-2</v>
      </c>
      <c r="AX987" s="1">
        <f t="shared" ca="1" si="855"/>
        <v>6.2519999031799472E-2</v>
      </c>
      <c r="AY987" s="1">
        <f t="shared" ca="1" si="856"/>
        <v>6.189020888777081E-2</v>
      </c>
      <c r="AZ987" s="1">
        <f t="shared" ca="1" si="805"/>
        <v>6.1188732966377619E-2</v>
      </c>
      <c r="BC987" s="1">
        <f t="shared" ca="1" si="857"/>
        <v>-0.33276164112414985</v>
      </c>
      <c r="BD987" s="1">
        <f t="shared" ca="1" si="857"/>
        <v>-0.17967109688918192</v>
      </c>
      <c r="BE987" s="1">
        <f t="shared" ca="1" si="857"/>
        <v>-7.5438566779291172E-2</v>
      </c>
    </row>
    <row r="988" spans="1:57" x14ac:dyDescent="0.2">
      <c r="A988" s="118">
        <f t="shared" si="806"/>
        <v>9.7599999999998364</v>
      </c>
      <c r="B988" s="1">
        <f t="shared" ca="1" si="807"/>
        <v>3.3150730972711207E-2</v>
      </c>
      <c r="C988" s="1">
        <f t="shared" ca="1" si="808"/>
        <v>3.2570857925088216E-2</v>
      </c>
      <c r="D988" s="1">
        <f t="shared" ca="1" si="809"/>
        <v>3.2097661252288232E-2</v>
      </c>
      <c r="E988" s="1">
        <f t="shared" ca="1" si="810"/>
        <v>3.1727444679634863E-2</v>
      </c>
      <c r="F988" s="1">
        <f t="shared" ca="1" si="811"/>
        <v>3.1456418407221076E-2</v>
      </c>
      <c r="G988" s="1">
        <f t="shared" ca="1" si="812"/>
        <v>3.1280972012034162E-2</v>
      </c>
      <c r="H988" s="1">
        <f t="shared" ca="1" si="813"/>
        <v>3.1197878178496022E-2</v>
      </c>
      <c r="I988" s="1">
        <f t="shared" ca="1" si="814"/>
        <v>3.1204418270585507E-2</v>
      </c>
      <c r="J988" s="1">
        <f t="shared" ca="1" si="815"/>
        <v>3.1298427658821265E-2</v>
      </c>
      <c r="K988" s="1">
        <f t="shared" ca="1" si="816"/>
        <v>3.1478267593864517E-2</v>
      </c>
      <c r="L988" s="1">
        <f t="shared" ca="1" si="817"/>
        <v>3.1742738325524281E-2</v>
      </c>
      <c r="M988" s="1">
        <f t="shared" ca="1" si="818"/>
        <v>3.2090952864850676E-2</v>
      </c>
      <c r="N988" s="1">
        <f t="shared" ca="1" si="819"/>
        <v>3.2522191553617366E-2</v>
      </c>
      <c r="O988" s="1">
        <f t="shared" ca="1" si="820"/>
        <v>3.3035755098816587E-2</v>
      </c>
      <c r="P988" s="1">
        <f t="shared" ca="1" si="821"/>
        <v>3.3630829338282049E-2</v>
      </c>
      <c r="Q988" s="1">
        <f t="shared" ca="1" si="822"/>
        <v>3.4306370121954387E-2</v>
      </c>
      <c r="R988" s="1">
        <f t="shared" ca="1" si="823"/>
        <v>3.5061012267843188E-2</v>
      </c>
      <c r="S988" s="1">
        <f t="shared" ca="1" si="824"/>
        <v>3.5893003000108892E-2</v>
      </c>
      <c r="T988" s="1">
        <f t="shared" ca="1" si="825"/>
        <v>3.6800157665947374E-2</v>
      </c>
      <c r="U988" s="1">
        <f t="shared" ca="1" si="826"/>
        <v>3.7779833793467728E-2</v>
      </c>
      <c r="V988" s="1">
        <f t="shared" ca="1" si="827"/>
        <v>3.8828918591166071E-2</v>
      </c>
      <c r="W988" s="1">
        <f t="shared" ca="1" si="828"/>
        <v>3.9943824604191262E-2</v>
      </c>
      <c r="X988" s="1">
        <f t="shared" ca="1" si="829"/>
        <v>4.1120488055059336E-2</v>
      </c>
      <c r="Y988" s="1">
        <f t="shared" ca="1" si="830"/>
        <v>4.235436388161537E-2</v>
      </c>
      <c r="Z988" s="1">
        <f t="shared" ca="1" si="831"/>
        <v>4.3640410212230404E-2</v>
      </c>
      <c r="AA988" s="1">
        <f t="shared" ca="1" si="832"/>
        <v>4.4973053038382692E-2</v>
      </c>
      <c r="AB988" s="1">
        <f t="shared" ca="1" si="833"/>
        <v>4.6346120028624621E-2</v>
      </c>
      <c r="AC988" s="1">
        <f t="shared" ca="1" si="834"/>
        <v>4.7752732508296036E-2</v>
      </c>
      <c r="AD988" s="1">
        <f t="shared" ca="1" si="835"/>
        <v>4.9185148758975485E-2</v>
      </c>
      <c r="AE988" s="1">
        <f t="shared" ca="1" si="836"/>
        <v>5.0634561590410083E-2</v>
      </c>
      <c r="AF988" s="1">
        <f t="shared" ca="1" si="837"/>
        <v>5.2090868436005258E-2</v>
      </c>
      <c r="AG988" s="1">
        <f t="shared" ca="1" si="838"/>
        <v>5.3542449981585451E-2</v>
      </c>
      <c r="AH988" s="1">
        <f t="shared" ca="1" si="839"/>
        <v>5.4976007464279518E-2</v>
      </c>
      <c r="AI988" s="1">
        <f t="shared" ca="1" si="840"/>
        <v>5.6376511637134655E-2</v>
      </c>
      <c r="AJ988" s="1">
        <f t="shared" ca="1" si="841"/>
        <v>5.7727302437893944E-2</v>
      </c>
      <c r="AK988" s="1">
        <f t="shared" ca="1" si="842"/>
        <v>5.9010349288443606E-2</v>
      </c>
      <c r="AL988" s="1">
        <f t="shared" ca="1" si="843"/>
        <v>6.0206650626115743E-2</v>
      </c>
      <c r="AM988" s="1">
        <f t="shared" ca="1" si="844"/>
        <v>6.1296740377258907E-2</v>
      </c>
      <c r="AN988" s="1">
        <f t="shared" ca="1" si="845"/>
        <v>6.2261298922063113E-2</v>
      </c>
      <c r="AO988" s="1">
        <f t="shared" ca="1" si="846"/>
        <v>6.3081932109764496E-2</v>
      </c>
      <c r="AP988" s="1">
        <f t="shared" ca="1" si="847"/>
        <v>6.3742233988976243E-2</v>
      </c>
      <c r="AQ988" s="1">
        <f t="shared" ca="1" si="848"/>
        <v>6.4229199679820242E-2</v>
      </c>
      <c r="AR988" s="1">
        <f t="shared" ca="1" si="849"/>
        <v>6.4534842700755227E-2</v>
      </c>
      <c r="AS988" s="1">
        <f t="shared" ca="1" si="850"/>
        <v>6.4657564134952897E-2</v>
      </c>
      <c r="AT988" s="1">
        <f t="shared" ca="1" si="851"/>
        <v>6.4602664335282597E-2</v>
      </c>
      <c r="AU988" s="1">
        <f t="shared" ca="1" si="852"/>
        <v>6.4381643172110939E-2</v>
      </c>
      <c r="AV988" s="1">
        <f t="shared" ca="1" si="853"/>
        <v>6.4010476355345083E-2</v>
      </c>
      <c r="AW988" s="1">
        <f t="shared" ca="1" si="854"/>
        <v>6.3507122519746662E-2</v>
      </c>
      <c r="AX988" s="1">
        <f t="shared" ca="1" si="855"/>
        <v>6.2887825212728038E-2</v>
      </c>
      <c r="AY988" s="1">
        <f t="shared" ca="1" si="856"/>
        <v>6.2164289804611812E-2</v>
      </c>
      <c r="AZ988" s="1">
        <f t="shared" ca="1" si="805"/>
        <v>6.135761088013534E-2</v>
      </c>
      <c r="BC988" s="1">
        <f t="shared" ca="1" si="857"/>
        <v>0.22289257068996626</v>
      </c>
      <c r="BD988" s="1">
        <f t="shared" ca="1" si="857"/>
        <v>1.314939951823936</v>
      </c>
      <c r="BE988" s="1">
        <f t="shared" ca="1" si="857"/>
        <v>-0.74433390627445473</v>
      </c>
    </row>
    <row r="989" spans="1:57" x14ac:dyDescent="0.2">
      <c r="A989" s="118">
        <f t="shared" si="806"/>
        <v>9.7699999999998361</v>
      </c>
      <c r="B989" s="1">
        <f t="shared" ca="1" si="807"/>
        <v>3.2824886501235065E-2</v>
      </c>
      <c r="C989" s="1">
        <f t="shared" ca="1" si="808"/>
        <v>3.2398427895963623E-2</v>
      </c>
      <c r="D989" s="1">
        <f t="shared" ca="1" si="809"/>
        <v>3.2062727641317311E-2</v>
      </c>
      <c r="E989" s="1">
        <f t="shared" ca="1" si="810"/>
        <v>3.1814715432161099E-2</v>
      </c>
      <c r="F989" s="1">
        <f t="shared" ca="1" si="811"/>
        <v>3.1651230068110103E-2</v>
      </c>
      <c r="G989" s="1">
        <f t="shared" ca="1" si="812"/>
        <v>3.1569291474095589E-2</v>
      </c>
      <c r="H989" s="1">
        <f t="shared" ca="1" si="813"/>
        <v>3.1566303319390872E-2</v>
      </c>
      <c r="I989" s="1">
        <f t="shared" ca="1" si="814"/>
        <v>3.1640177388500418E-2</v>
      </c>
      <c r="J989" s="1">
        <f t="shared" ca="1" si="815"/>
        <v>3.1789377796994138E-2</v>
      </c>
      <c r="K989" s="1">
        <f t="shared" ca="1" si="816"/>
        <v>3.2012892004421332E-2</v>
      </c>
      <c r="L989" s="1">
        <f t="shared" ca="1" si="817"/>
        <v>3.2310143419298734E-2</v>
      </c>
      <c r="M989" s="1">
        <f t="shared" ca="1" si="818"/>
        <v>3.2680865011425107E-2</v>
      </c>
      <c r="N989" s="1">
        <f t="shared" ca="1" si="819"/>
        <v>3.3124954047923816E-2</v>
      </c>
      <c r="O989" s="1">
        <f t="shared" ca="1" si="820"/>
        <v>3.3642325525041171E-2</v>
      </c>
      <c r="P989" s="1">
        <f t="shared" ca="1" si="821"/>
        <v>3.4232777466417806E-2</v>
      </c>
      <c r="Q989" s="1">
        <f t="shared" ca="1" si="822"/>
        <v>3.4895876386072826E-2</v>
      </c>
      <c r="R989" s="1">
        <f t="shared" ca="1" si="823"/>
        <v>3.5630866806356402E-2</v>
      </c>
      <c r="S989" s="1">
        <f t="shared" ca="1" si="824"/>
        <v>3.6436605188313438E-2</v>
      </c>
      <c r="T989" s="1">
        <f t="shared" ca="1" si="825"/>
        <v>3.7311516038685572E-2</v>
      </c>
      <c r="U989" s="1">
        <f t="shared" ca="1" si="826"/>
        <v>3.825356623874434E-2</v>
      </c>
      <c r="V989" s="1">
        <f t="shared" ca="1" si="827"/>
        <v>3.9260252690084603E-2</v>
      </c>
      <c r="W989" s="1">
        <f t="shared" ca="1" si="828"/>
        <v>4.0328597991057334E-2</v>
      </c>
      <c r="X989" s="1">
        <f t="shared" ca="1" si="829"/>
        <v>4.1455148663435804E-2</v>
      </c>
      <c r="Y989" s="1">
        <f t="shared" ca="1" si="830"/>
        <v>4.2635969918891792E-2</v>
      </c>
      <c r="Z989" s="1">
        <f t="shared" ca="1" si="831"/>
        <v>4.3866629667906804E-2</v>
      </c>
      <c r="AA989" s="1">
        <f t="shared" ca="1" si="832"/>
        <v>4.5142162497179041E-2</v>
      </c>
      <c r="AB989" s="1">
        <f t="shared" ca="1" si="833"/>
        <v>4.6457002563368648E-2</v>
      </c>
      <c r="AC989" s="1">
        <f t="shared" ca="1" si="834"/>
        <v>4.7804874512368832E-2</v>
      </c>
      <c r="AD989" s="1">
        <f t="shared" ca="1" si="835"/>
        <v>4.9178635776303797E-2</v>
      </c>
      <c r="AE989" s="1">
        <f t="shared" ca="1" si="836"/>
        <v>5.0570073509194839E-2</v>
      </c>
      <c r="AF989" s="1">
        <f t="shared" ca="1" si="837"/>
        <v>5.1969674769782946E-2</v>
      </c>
      <c r="AG989" s="1">
        <f t="shared" ca="1" si="838"/>
        <v>5.3366406245995986E-2</v>
      </c>
      <c r="AH989" s="1">
        <f t="shared" ca="1" si="839"/>
        <v>5.4747553717323386E-2</v>
      </c>
      <c r="AI989" s="1">
        <f t="shared" ca="1" si="840"/>
        <v>5.6098673973792958E-2</v>
      </c>
      <c r="AJ989" s="1">
        <f t="shared" ca="1" si="841"/>
        <v>5.7403697649980698E-2</v>
      </c>
      <c r="AK989" s="1">
        <f t="shared" ca="1" si="842"/>
        <v>5.8645192276287339E-2</v>
      </c>
      <c r="AL989" s="1">
        <f t="shared" ca="1" si="843"/>
        <v>5.9804763933086258E-2</v>
      </c>
      <c r="AM989" s="1">
        <f t="shared" ca="1" si="844"/>
        <v>6.0863565817160674E-2</v>
      </c>
      <c r="AN989" s="1">
        <f t="shared" ca="1" si="845"/>
        <v>6.1802912591853915E-2</v>
      </c>
      <c r="AO989" s="1">
        <f t="shared" ca="1" si="846"/>
        <v>6.2605065124404377E-2</v>
      </c>
      <c r="AP989" s="1">
        <f t="shared" ca="1" si="847"/>
        <v>6.3254300292684792E-2</v>
      </c>
      <c r="AQ989" s="1">
        <f t="shared" ca="1" si="848"/>
        <v>6.3738328047978562E-2</v>
      </c>
      <c r="AR989" s="1">
        <f t="shared" ca="1" si="849"/>
        <v>6.4049903910362777E-2</v>
      </c>
      <c r="AS989" s="1">
        <f t="shared" ca="1" si="850"/>
        <v>6.4188181150067206E-2</v>
      </c>
      <c r="AT989" s="1">
        <f t="shared" ca="1" si="851"/>
        <v>6.415919846220744E-2</v>
      </c>
      <c r="AU989" s="1">
        <f t="shared" ca="1" si="852"/>
        <v>6.3975159971876916E-2</v>
      </c>
      <c r="AV989" s="1">
        <f t="shared" ca="1" si="853"/>
        <v>6.3652696446412901E-2</v>
      </c>
      <c r="AW989" s="1">
        <f t="shared" ca="1" si="854"/>
        <v>6.3210348595101287E-2</v>
      </c>
      <c r="AX989" s="1">
        <f t="shared" ca="1" si="855"/>
        <v>6.2664886915381426E-2</v>
      </c>
      <c r="AY989" s="1">
        <f t="shared" ca="1" si="856"/>
        <v>6.2028824018542039E-2</v>
      </c>
      <c r="AZ989" s="1">
        <f t="shared" ca="1" si="805"/>
        <v>6.1325117121638226E-2</v>
      </c>
      <c r="BC989" s="1">
        <f t="shared" ca="1" si="857"/>
        <v>6.2620655678765402E-2</v>
      </c>
      <c r="BD989" s="1">
        <f t="shared" ca="1" si="857"/>
        <v>-0.99463783662333149</v>
      </c>
      <c r="BE989" s="1">
        <f t="shared" ca="1" si="857"/>
        <v>1.4908701349058315</v>
      </c>
    </row>
    <row r="990" spans="1:57" x14ac:dyDescent="0.2">
      <c r="A990" s="118">
        <f t="shared" si="806"/>
        <v>9.7799999999998359</v>
      </c>
      <c r="B990" s="1">
        <f t="shared" ca="1" si="807"/>
        <v>3.1606879523247852E-2</v>
      </c>
      <c r="C990" s="1">
        <f t="shared" ca="1" si="808"/>
        <v>3.1244565808312624E-2</v>
      </c>
      <c r="D990" s="1">
        <f t="shared" ca="1" si="809"/>
        <v>3.0967412582212972E-2</v>
      </c>
      <c r="E990" s="1">
        <f t="shared" ca="1" si="810"/>
        <v>3.0772556392559217E-2</v>
      </c>
      <c r="F990" s="1">
        <f t="shared" ca="1" si="811"/>
        <v>3.0657045504061425E-2</v>
      </c>
      <c r="G990" s="1">
        <f t="shared" ca="1" si="812"/>
        <v>3.061811103293734E-2</v>
      </c>
      <c r="H990" s="1">
        <f t="shared" ca="1" si="813"/>
        <v>3.0653368452629566E-2</v>
      </c>
      <c r="I990" s="1">
        <f t="shared" ca="1" si="814"/>
        <v>3.0760940765263037E-2</v>
      </c>
      <c r="J990" s="1">
        <f t="shared" ca="1" si="815"/>
        <v>3.093950161134006E-2</v>
      </c>
      <c r="K990" s="1">
        <f t="shared" ca="1" si="816"/>
        <v>3.118824542889875E-2</v>
      </c>
      <c r="L990" s="1">
        <f t="shared" ca="1" si="817"/>
        <v>3.1506799551768744E-2</v>
      </c>
      <c r="M990" s="1">
        <f t="shared" ca="1" si="818"/>
        <v>3.1895097678433848E-2</v>
      </c>
      <c r="N990" s="1">
        <f t="shared" ca="1" si="819"/>
        <v>3.2353234779249569E-2</v>
      </c>
      <c r="O990" s="1">
        <f t="shared" ca="1" si="820"/>
        <v>3.2881320928251731E-2</v>
      </c>
      <c r="P990" s="1">
        <f t="shared" ca="1" si="821"/>
        <v>3.347934713505768E-2</v>
      </c>
      <c r="Q990" s="1">
        <f t="shared" ca="1" si="822"/>
        <v>3.4147071389174596E-2</v>
      </c>
      <c r="R990" s="1">
        <f t="shared" ca="1" si="823"/>
        <v>3.4883928738548481E-2</v>
      </c>
      <c r="S990" s="1">
        <f t="shared" ca="1" si="824"/>
        <v>3.5688965710166311E-2</v>
      </c>
      <c r="T990" s="1">
        <f t="shared" ca="1" si="825"/>
        <v>3.6560796804792163E-2</v>
      </c>
      <c r="U990" s="1">
        <f t="shared" ca="1" si="826"/>
        <v>3.7497579094263121E-2</v>
      </c>
      <c r="V990" s="1">
        <f t="shared" ca="1" si="827"/>
        <v>3.8497000011079224E-2</v>
      </c>
      <c r="W990" s="1">
        <f t="shared" ca="1" si="828"/>
        <v>3.9556273042319026E-2</v>
      </c>
      <c r="X990" s="1">
        <f t="shared" ca="1" si="829"/>
        <v>4.0672135839108788E-2</v>
      </c>
      <c r="Y990" s="1">
        <f t="shared" ca="1" si="830"/>
        <v>4.1840844707717047E-2</v>
      </c>
      <c r="Z990" s="1">
        <f t="shared" ca="1" si="831"/>
        <v>4.3058158147602305E-2</v>
      </c>
      <c r="AA990" s="1">
        <f t="shared" ca="1" si="832"/>
        <v>4.431930012914486E-2</v>
      </c>
      <c r="AB990" s="1">
        <f t="shared" ca="1" si="833"/>
        <v>4.5618892064365868E-2</v>
      </c>
      <c r="AC990" s="1">
        <f t="shared" ca="1" si="834"/>
        <v>4.6950842666916133E-2</v>
      </c>
      <c r="AD990" s="1">
        <f t="shared" ca="1" si="835"/>
        <v>4.830818925394445E-2</v>
      </c>
      <c r="AE990" s="1">
        <f t="shared" ca="1" si="836"/>
        <v>4.9682894059971866E-2</v>
      </c>
      <c r="AF990" s="1">
        <f t="shared" ca="1" si="837"/>
        <v>5.1065614527214684E-2</v>
      </c>
      <c r="AG990" s="1">
        <f t="shared" ca="1" si="838"/>
        <v>5.2445484147113697E-2</v>
      </c>
      <c r="AH990" s="1">
        <f t="shared" ca="1" si="839"/>
        <v>5.380995410201566E-2</v>
      </c>
      <c r="AI990" s="1">
        <f t="shared" ca="1" si="840"/>
        <v>5.5144748142730432E-2</v>
      </c>
      <c r="AJ990" s="1">
        <f t="shared" ca="1" si="841"/>
        <v>5.643396857950491E-2</v>
      </c>
      <c r="AK990" s="1">
        <f t="shared" ca="1" si="842"/>
        <v>5.7660362072549244E-2</v>
      </c>
      <c r="AL990" s="1">
        <f t="shared" ca="1" si="843"/>
        <v>5.8805723408430315E-2</v>
      </c>
      <c r="AM990" s="1">
        <f t="shared" ca="1" si="844"/>
        <v>5.9851406185224755E-2</v>
      </c>
      <c r="AN990" s="1">
        <f t="shared" ca="1" si="845"/>
        <v>6.0778940594730553E-2</v>
      </c>
      <c r="AO990" s="1">
        <f t="shared" ca="1" si="846"/>
        <v>6.1570823909017885E-2</v>
      </c>
      <c r="AP990" s="1">
        <f t="shared" ca="1" si="847"/>
        <v>6.2211597305861399E-2</v>
      </c>
      <c r="AQ990" s="1">
        <f t="shared" ca="1" si="848"/>
        <v>6.2689266941719557E-2</v>
      </c>
      <c r="AR990" s="1">
        <f t="shared" ca="1" si="849"/>
        <v>6.2996911372600939E-2</v>
      </c>
      <c r="AS990" s="1">
        <f t="shared" ca="1" si="850"/>
        <v>6.3134016609501534E-2</v>
      </c>
      <c r="AT990" s="1">
        <f t="shared" ca="1" si="851"/>
        <v>6.3106939838637147E-2</v>
      </c>
      <c r="AU990" s="1">
        <f t="shared" ca="1" si="852"/>
        <v>6.2928169286486479E-2</v>
      </c>
      <c r="AV990" s="1">
        <f t="shared" ca="1" si="853"/>
        <v>6.2614570148763135E-2</v>
      </c>
      <c r="AW990" s="1">
        <f t="shared" ca="1" si="854"/>
        <v>6.2184844937391709E-2</v>
      </c>
      <c r="AX990" s="1">
        <f t="shared" ca="1" si="855"/>
        <v>6.1655877536261658E-2</v>
      </c>
      <c r="AY990" s="1">
        <f t="shared" ca="1" si="856"/>
        <v>6.1040589736059282E-2</v>
      </c>
      <c r="AZ990" s="1">
        <f t="shared" ca="1" si="805"/>
        <v>6.0363034973789469E-2</v>
      </c>
      <c r="BC990" s="1">
        <f t="shared" ca="1" si="857"/>
        <v>-1.4389878439434733</v>
      </c>
      <c r="BD990" s="1">
        <f t="shared" ca="1" si="857"/>
        <v>-0.13106660533598458</v>
      </c>
      <c r="BE990" s="1">
        <f t="shared" ca="1" si="857"/>
        <v>0.69617274186801392</v>
      </c>
    </row>
    <row r="991" spans="1:57" x14ac:dyDescent="0.2">
      <c r="A991" s="118">
        <f t="shared" si="806"/>
        <v>9.7899999999998357</v>
      </c>
      <c r="B991" s="1">
        <f t="shared" ca="1" si="807"/>
        <v>3.1915268357895495E-2</v>
      </c>
      <c r="C991" s="1">
        <f t="shared" ca="1" si="808"/>
        <v>3.1643356266149537E-2</v>
      </c>
      <c r="D991" s="1">
        <f t="shared" ca="1" si="809"/>
        <v>3.1443402107633606E-2</v>
      </c>
      <c r="E991" s="1">
        <f t="shared" ca="1" si="810"/>
        <v>3.131312692897685E-2</v>
      </c>
      <c r="F991" s="1">
        <f t="shared" ca="1" si="811"/>
        <v>3.1250166088534571E-2</v>
      </c>
      <c r="G991" s="1">
        <f t="shared" ca="1" si="812"/>
        <v>3.1252339500095143E-2</v>
      </c>
      <c r="H991" s="1">
        <f t="shared" ca="1" si="813"/>
        <v>3.1317852023565976E-2</v>
      </c>
      <c r="I991" s="1">
        <f t="shared" ca="1" si="814"/>
        <v>3.1445415438865178E-2</v>
      </c>
      <c r="J991" s="1">
        <f t="shared" ca="1" si="815"/>
        <v>3.1634290454525059E-2</v>
      </c>
      <c r="K991" s="1">
        <f t="shared" ca="1" si="816"/>
        <v>3.1884256020035515E-2</v>
      </c>
      <c r="L991" s="1">
        <f t="shared" ca="1" si="817"/>
        <v>3.2195520924633028E-2</v>
      </c>
      <c r="M991" s="1">
        <f t="shared" ca="1" si="818"/>
        <v>3.256859712900384E-2</v>
      </c>
      <c r="N991" s="1">
        <f t="shared" ca="1" si="819"/>
        <v>3.3004154848253246E-2</v>
      </c>
      <c r="O991" s="1">
        <f t="shared" ca="1" si="820"/>
        <v>3.3502876786396817E-2</v>
      </c>
      <c r="P991" s="1">
        <f t="shared" ca="1" si="821"/>
        <v>3.4065324502845287E-2</v>
      </c>
      <c r="Q991" s="1">
        <f t="shared" ca="1" si="822"/>
        <v>3.4691825037622595E-2</v>
      </c>
      <c r="R991" s="1">
        <f t="shared" ca="1" si="823"/>
        <v>3.538238154910394E-2</v>
      </c>
      <c r="S991" s="1">
        <f t="shared" ca="1" si="824"/>
        <v>3.6136608222806475E-2</v>
      </c>
      <c r="T991" s="1">
        <f t="shared" ca="1" si="825"/>
        <v>3.6953687151474061E-2</v>
      </c>
      <c r="U991" s="1">
        <f t="shared" ca="1" si="826"/>
        <v>3.7832343198342597E-2</v>
      </c>
      <c r="V991" s="1">
        <f t="shared" ca="1" si="827"/>
        <v>3.8770831928000224E-2</v>
      </c>
      <c r="W991" s="1">
        <f t="shared" ca="1" si="828"/>
        <v>3.9766935315092081E-2</v>
      </c>
      <c r="X991" s="1">
        <f t="shared" ca="1" si="829"/>
        <v>4.081795973342877E-2</v>
      </c>
      <c r="Y991" s="1">
        <f t="shared" ca="1" si="830"/>
        <v>4.1920730167789667E-2</v>
      </c>
      <c r="Z991" s="1">
        <f t="shared" ca="1" si="831"/>
        <v>4.3071573276530856E-2</v>
      </c>
      <c r="AA991" s="1">
        <f t="shared" ca="1" si="832"/>
        <v>4.42662799651748E-2</v>
      </c>
      <c r="AB991" s="1">
        <f t="shared" ca="1" si="833"/>
        <v>4.5500036431378073E-2</v>
      </c>
      <c r="AC991" s="1">
        <f t="shared" ca="1" si="834"/>
        <v>4.6767312966920889E-2</v>
      </c>
      <c r="AD991" s="1">
        <f t="shared" ca="1" si="835"/>
        <v>4.8061704271912621E-2</v>
      </c>
      <c r="AE991" s="1">
        <f t="shared" ca="1" si="836"/>
        <v>4.9375725161460077E-2</v>
      </c>
      <c r="AF991" s="1">
        <f t="shared" ca="1" si="837"/>
        <v>5.0700580983682082E-2</v>
      </c>
      <c r="AG991" s="1">
        <f t="shared" ca="1" si="838"/>
        <v>5.2025949599545741E-2</v>
      </c>
      <c r="AH991" s="1">
        <f t="shared" ca="1" si="839"/>
        <v>5.3339825219440112E-2</v>
      </c>
      <c r="AI991" s="1">
        <f t="shared" ca="1" si="840"/>
        <v>5.4628476243281349E-2</v>
      </c>
      <c r="AJ991" s="1">
        <f t="shared" ca="1" si="841"/>
        <v>5.5876554400096513E-2</v>
      </c>
      <c r="AK991" s="1">
        <f t="shared" ca="1" si="842"/>
        <v>5.7067363265459317E-2</v>
      </c>
      <c r="AL991" s="1">
        <f t="shared" ca="1" si="843"/>
        <v>5.8183264160058645E-2</v>
      </c>
      <c r="AM991" s="1">
        <f t="shared" ca="1" si="844"/>
        <v>5.9206188979834248E-2</v>
      </c>
      <c r="AN991" s="1">
        <f t="shared" ca="1" si="845"/>
        <v>6.0118261456592784E-2</v>
      </c>
      <c r="AO991" s="1">
        <f t="shared" ca="1" si="846"/>
        <v>6.0902593419164097E-2</v>
      </c>
      <c r="AP991" s="1">
        <f t="shared" ca="1" si="847"/>
        <v>6.1544368577356692E-2</v>
      </c>
      <c r="AQ991" s="1">
        <f t="shared" ca="1" si="848"/>
        <v>6.2032267423445718E-2</v>
      </c>
      <c r="AR991" s="1">
        <f t="shared" ca="1" si="849"/>
        <v>6.2360069337494418E-2</v>
      </c>
      <c r="AS991" s="1">
        <f t="shared" ca="1" si="850"/>
        <v>6.2527970380298142E-2</v>
      </c>
      <c r="AT991" s="1">
        <f t="shared" ca="1" si="851"/>
        <v>6.2543023135405107E-2</v>
      </c>
      <c r="AU991" s="1">
        <f t="shared" ca="1" si="852"/>
        <v>6.2418376531245559E-2</v>
      </c>
      <c r="AV991" s="1">
        <f t="shared" ca="1" si="853"/>
        <v>6.2171506333421216E-2</v>
      </c>
      <c r="AW991" s="1">
        <f t="shared" ca="1" si="854"/>
        <v>6.1821653482198043E-2</v>
      </c>
      <c r="AX991" s="1">
        <f t="shared" ca="1" si="855"/>
        <v>6.1386198757801033E-2</v>
      </c>
      <c r="AY991" s="1">
        <f t="shared" ca="1" si="856"/>
        <v>6.0878864465151616E-2</v>
      </c>
      <c r="AZ991" s="1">
        <f t="shared" ca="1" si="805"/>
        <v>6.0325048390071995E-2</v>
      </c>
      <c r="BC991" s="1">
        <f t="shared" ca="1" si="857"/>
        <v>-2.642788746028657E-2</v>
      </c>
      <c r="BD991" s="1">
        <f t="shared" ca="1" si="857"/>
        <v>-1.6633928260606305</v>
      </c>
      <c r="BE991" s="1">
        <f t="shared" ca="1" si="857"/>
        <v>0.54510790049398672</v>
      </c>
    </row>
    <row r="992" spans="1:57" x14ac:dyDescent="0.2">
      <c r="A992" s="118">
        <f t="shared" si="806"/>
        <v>9.7999999999998355</v>
      </c>
      <c r="B992" s="1">
        <f t="shared" ca="1" si="807"/>
        <v>3.1459042043035797E-2</v>
      </c>
      <c r="C992" s="1">
        <f t="shared" ca="1" si="808"/>
        <v>3.1190796786123864E-2</v>
      </c>
      <c r="D992" s="1">
        <f t="shared" ca="1" si="809"/>
        <v>3.0993197250191895E-2</v>
      </c>
      <c r="E992" s="1">
        <f t="shared" ca="1" si="810"/>
        <v>3.0864038150921598E-2</v>
      </c>
      <c r="F992" s="1">
        <f t="shared" ca="1" si="811"/>
        <v>3.0801031092533258E-2</v>
      </c>
      <c r="G992" s="1">
        <f t="shared" ca="1" si="812"/>
        <v>3.0802073916304962E-2</v>
      </c>
      <c r="H992" s="1">
        <f t="shared" ca="1" si="813"/>
        <v>3.086544997457669E-2</v>
      </c>
      <c r="I992" s="1">
        <f t="shared" ca="1" si="814"/>
        <v>3.0989948909005683E-2</v>
      </c>
      <c r="J992" s="1">
        <f t="shared" ca="1" si="815"/>
        <v>3.117490756316391E-2</v>
      </c>
      <c r="K992" s="1">
        <f t="shared" ca="1" si="816"/>
        <v>3.142017845501336E-2</v>
      </c>
      <c r="L992" s="1">
        <f t="shared" ca="1" si="817"/>
        <v>3.1726040883474464E-2</v>
      </c>
      <c r="M992" s="1">
        <f t="shared" ca="1" si="818"/>
        <v>3.2093074129228072E-2</v>
      </c>
      <c r="N992" s="1">
        <f t="shared" ca="1" si="819"/>
        <v>3.2522012717975085E-2</v>
      </c>
      <c r="O992" s="1">
        <f t="shared" ca="1" si="820"/>
        <v>3.3013601060248296E-2</v>
      </c>
      <c r="P992" s="1">
        <f t="shared" ca="1" si="821"/>
        <v>3.3568460353407527E-2</v>
      </c>
      <c r="Q992" s="1">
        <f t="shared" ca="1" si="822"/>
        <v>3.4186975787332895E-2</v>
      </c>
      <c r="R992" s="1">
        <f t="shared" ca="1" si="823"/>
        <v>3.4869207739932066E-2</v>
      </c>
      <c r="S992" s="1">
        <f t="shared" ca="1" si="824"/>
        <v>3.5614827172062553E-2</v>
      </c>
      <c r="T992" s="1">
        <f t="shared" ca="1" si="825"/>
        <v>3.6423072890577599E-2</v>
      </c>
      <c r="U992" s="1">
        <f t="shared" ca="1" si="826"/>
        <v>3.7292726675066924E-2</v>
      </c>
      <c r="V992" s="1">
        <f t="shared" ca="1" si="827"/>
        <v>3.8222101347457543E-2</v>
      </c>
      <c r="W992" s="1">
        <f t="shared" ca="1" si="828"/>
        <v>3.9209036492804744E-2</v>
      </c>
      <c r="X992" s="1">
        <f t="shared" ca="1" si="829"/>
        <v>4.0250896324861229E-2</v>
      </c>
      <c r="Y992" s="1">
        <f t="shared" ca="1" si="830"/>
        <v>4.1344563614666138E-2</v>
      </c>
      <c r="Z992" s="1">
        <f t="shared" ca="1" si="831"/>
        <v>4.2486422273139264E-2</v>
      </c>
      <c r="AA992" s="1">
        <f t="shared" ca="1" si="832"/>
        <v>4.3672319216096288E-2</v>
      </c>
      <c r="AB992" s="1">
        <f t="shared" ca="1" si="833"/>
        <v>4.4897494480820289E-2</v>
      </c>
      <c r="AC992" s="1">
        <f t="shared" ca="1" si="834"/>
        <v>4.6156468971458774E-2</v>
      </c>
      <c r="AD992" s="1">
        <f t="shared" ca="1" si="835"/>
        <v>4.7442883793175357E-2</v>
      </c>
      <c r="AE992" s="1">
        <f t="shared" ca="1" si="836"/>
        <v>4.8749295366310175E-2</v>
      </c>
      <c r="AF992" s="1">
        <f t="shared" ca="1" si="837"/>
        <v>5.0066945992298273E-2</v>
      </c>
      <c r="AG992" s="1">
        <f t="shared" ca="1" si="838"/>
        <v>5.1385546992944578E-2</v>
      </c>
      <c r="AH992" s="1">
        <f t="shared" ca="1" si="839"/>
        <v>5.269312475724295E-2</v>
      </c>
      <c r="AI992" s="1">
        <f t="shared" ca="1" si="840"/>
        <v>5.3975981547750546E-2</v>
      </c>
      <c r="AJ992" s="1">
        <f t="shared" ca="1" si="841"/>
        <v>5.5218807780347441E-2</v>
      </c>
      <c r="AK992" s="1">
        <f t="shared" ca="1" si="842"/>
        <v>5.6404953256487318E-2</v>
      </c>
      <c r="AL992" s="1">
        <f t="shared" ca="1" si="843"/>
        <v>5.7516835184397076E-2</v>
      </c>
      <c r="AM992" s="1">
        <f t="shared" ca="1" si="844"/>
        <v>5.8536453180863722E-2</v>
      </c>
      <c r="AN992" s="1">
        <f t="shared" ca="1" si="845"/>
        <v>5.944601405617881E-2</v>
      </c>
      <c r="AO992" s="1">
        <f t="shared" ca="1" si="846"/>
        <v>6.0228733873578556E-2</v>
      </c>
      <c r="AP992" s="1">
        <f t="shared" ca="1" si="847"/>
        <v>6.0869928629122182E-2</v>
      </c>
      <c r="AQ992" s="1">
        <f t="shared" ca="1" si="848"/>
        <v>6.1358442798807498E-2</v>
      </c>
      <c r="AR992" s="1">
        <f t="shared" ca="1" si="849"/>
        <v>6.1688245889408501E-2</v>
      </c>
      <c r="AS992" s="1">
        <f t="shared" ca="1" si="850"/>
        <v>6.1859732836611801E-2</v>
      </c>
      <c r="AT992" s="1">
        <f t="shared" ca="1" si="851"/>
        <v>6.1880140045531606E-2</v>
      </c>
      <c r="AU992" s="1">
        <f t="shared" ca="1" si="852"/>
        <v>6.176276526204965E-2</v>
      </c>
      <c r="AV992" s="1">
        <f t="shared" ca="1" si="853"/>
        <v>6.1525182496966049E-2</v>
      </c>
      <c r="AW992" s="1">
        <f t="shared" ca="1" si="854"/>
        <v>6.1186659406389239E-2</v>
      </c>
      <c r="AX992" s="1">
        <f t="shared" ca="1" si="855"/>
        <v>6.0764568857378937E-2</v>
      </c>
      <c r="AY992" s="1">
        <f t="shared" ca="1" si="856"/>
        <v>6.0272933663924555E-2</v>
      </c>
      <c r="AZ992" s="1">
        <f t="shared" ca="1" si="805"/>
        <v>5.9737642488237749E-2</v>
      </c>
      <c r="BC992" s="1">
        <f t="shared" ca="1" si="857"/>
        <v>-0.91998159778291111</v>
      </c>
      <c r="BD992" s="1">
        <f t="shared" ca="1" si="857"/>
        <v>-0.30295706143318313</v>
      </c>
      <c r="BE992" s="1">
        <f t="shared" ca="1" si="857"/>
        <v>-6.9616158686214291E-2</v>
      </c>
    </row>
    <row r="993" spans="1:57" x14ac:dyDescent="0.2">
      <c r="A993" s="118">
        <f t="shared" si="806"/>
        <v>9.8099999999998353</v>
      </c>
      <c r="B993" s="1">
        <f t="shared" ca="1" si="807"/>
        <v>3.1443695682624805E-2</v>
      </c>
      <c r="C993" s="1">
        <f t="shared" ca="1" si="808"/>
        <v>3.1223275194729498E-2</v>
      </c>
      <c r="D993" s="1">
        <f t="shared" ca="1" si="809"/>
        <v>3.107136380846556E-2</v>
      </c>
      <c r="E993" s="1">
        <f t="shared" ca="1" si="810"/>
        <v>3.0985799249907298E-2</v>
      </c>
      <c r="F993" s="1">
        <f t="shared" ca="1" si="811"/>
        <v>3.0964338692576247E-2</v>
      </c>
      <c r="G993" s="1">
        <f t="shared" ca="1" si="812"/>
        <v>3.1004927206342847E-2</v>
      </c>
      <c r="H993" s="1">
        <f t="shared" ca="1" si="813"/>
        <v>3.1105895913169576E-2</v>
      </c>
      <c r="I993" s="1">
        <f t="shared" ca="1" si="814"/>
        <v>3.1266081571722601E-2</v>
      </c>
      <c r="J993" s="1">
        <f t="shared" ca="1" si="815"/>
        <v>3.148486639908598E-2</v>
      </c>
      <c r="K993" s="1">
        <f t="shared" ca="1" si="816"/>
        <v>3.1762145710321814E-2</v>
      </c>
      <c r="L993" s="1">
        <f t="shared" ca="1" si="817"/>
        <v>3.2098238540044489E-2</v>
      </c>
      <c r="M993" s="1">
        <f t="shared" ca="1" si="818"/>
        <v>3.2493760718545268E-2</v>
      </c>
      <c r="N993" s="1">
        <f t="shared" ca="1" si="819"/>
        <v>3.2949480319842878E-2</v>
      </c>
      <c r="O993" s="1">
        <f t="shared" ca="1" si="820"/>
        <v>3.3466172709419741E-2</v>
      </c>
      <c r="P993" s="1">
        <f t="shared" ca="1" si="821"/>
        <v>3.4044487982626687E-2</v>
      </c>
      <c r="Q993" s="1">
        <f t="shared" ca="1" si="822"/>
        <v>3.4684838750397358E-2</v>
      </c>
      <c r="R993" s="1">
        <f t="shared" ca="1" si="823"/>
        <v>3.5387311891091809E-2</v>
      </c>
      <c r="S993" s="1">
        <f t="shared" ca="1" si="824"/>
        <v>3.6151604429487061E-2</v>
      </c>
      <c r="T993" s="1">
        <f t="shared" ca="1" si="825"/>
        <v>3.6976981180394448E-2</v>
      </c>
      <c r="U993" s="1">
        <f t="shared" ca="1" si="826"/>
        <v>3.7862250136380969E-2</v>
      </c>
      <c r="V993" s="1">
        <f t="shared" ca="1" si="827"/>
        <v>3.8805750673577742E-2</v>
      </c>
      <c r="W993" s="1">
        <f t="shared" ca="1" si="828"/>
        <v>3.9805349281844621E-2</v>
      </c>
      <c r="X993" s="1">
        <f t="shared" ca="1" si="829"/>
        <v>4.0858437303606533E-2</v>
      </c>
      <c r="Y993" s="1">
        <f t="shared" ca="1" si="830"/>
        <v>4.1961924575292263E-2</v>
      </c>
      <c r="Z993" s="1">
        <f t="shared" ca="1" si="831"/>
        <v>4.3112221525343684E-2</v>
      </c>
      <c r="AA993" s="1">
        <f t="shared" ca="1" si="832"/>
        <v>4.430520032626014E-2</v>
      </c>
      <c r="AB993" s="1">
        <f t="shared" ca="1" si="833"/>
        <v>4.5536124080209829E-2</v>
      </c>
      <c r="AC993" s="1">
        <f t="shared" ca="1" si="834"/>
        <v>4.6799533509365054E-2</v>
      </c>
      <c r="AD993" s="1">
        <f t="shared" ca="1" si="835"/>
        <v>4.8089085317751065E-2</v>
      </c>
      <c r="AE993" s="1">
        <f t="shared" ca="1" si="836"/>
        <v>4.9397346727706744E-2</v>
      </c>
      <c r="AF993" s="1">
        <f t="shared" ca="1" si="837"/>
        <v>5.071556621393758E-2</v>
      </c>
      <c r="AG993" s="1">
        <f t="shared" ca="1" si="838"/>
        <v>5.2033457823245456E-2</v>
      </c>
      <c r="AH993" s="1">
        <f t="shared" ca="1" si="839"/>
        <v>5.3339049446713548E-2</v>
      </c>
      <c r="AI993" s="1">
        <f t="shared" ca="1" si="840"/>
        <v>5.4618646595828005E-2</v>
      </c>
      <c r="AJ993" s="1">
        <f t="shared" ca="1" si="841"/>
        <v>5.585694781390628E-2</v>
      </c>
      <c r="AK993" s="1">
        <f t="shared" ca="1" si="842"/>
        <v>5.7037318611318957E-2</v>
      </c>
      <c r="AL993" s="1">
        <f t="shared" ca="1" si="843"/>
        <v>5.8142201610300925E-2</v>
      </c>
      <c r="AM993" s="1">
        <f t="shared" ca="1" si="844"/>
        <v>5.9153633745442968E-2</v>
      </c>
      <c r="AN993" s="1">
        <f t="shared" ca="1" si="845"/>
        <v>6.0053874618443769E-2</v>
      </c>
      <c r="AO993" s="1">
        <f t="shared" ca="1" si="846"/>
        <v>6.0826214377786576E-2</v>
      </c>
      <c r="AP993" s="1">
        <f t="shared" ca="1" si="847"/>
        <v>6.1456071229534566E-2</v>
      </c>
      <c r="AQ993" s="1">
        <f t="shared" ca="1" si="848"/>
        <v>6.1932423446071735E-2</v>
      </c>
      <c r="AR993" s="1">
        <f t="shared" ca="1" si="849"/>
        <v>6.224940012565025E-2</v>
      </c>
      <c r="AS993" s="1">
        <f t="shared" ca="1" si="850"/>
        <v>6.2407564067585262E-2</v>
      </c>
      <c r="AT993" s="1">
        <f t="shared" ca="1" si="851"/>
        <v>6.2414304088278437E-2</v>
      </c>
      <c r="AU993" s="1">
        <f t="shared" ca="1" si="852"/>
        <v>6.228303502942175E-2</v>
      </c>
      <c r="AV993" s="1">
        <f t="shared" ca="1" si="853"/>
        <v>6.2031397006230365E-2</v>
      </c>
      <c r="AW993" s="1">
        <f t="shared" ca="1" si="854"/>
        <v>6.1678652987878821E-2</v>
      </c>
      <c r="AX993" s="1">
        <f t="shared" ca="1" si="855"/>
        <v>6.124214338651001E-2</v>
      </c>
      <c r="AY993" s="1">
        <f t="shared" ca="1" si="856"/>
        <v>6.073616462233155E-2</v>
      </c>
      <c r="AZ993" s="1">
        <f t="shared" ca="1" si="805"/>
        <v>6.0186999190216584E-2</v>
      </c>
      <c r="BC993" s="1">
        <f t="shared" ca="1" si="857"/>
        <v>0.75498518524899172</v>
      </c>
      <c r="BD993" s="1">
        <f t="shared" ca="1" si="857"/>
        <v>0.47179741337543746</v>
      </c>
      <c r="BE993" s="1">
        <f t="shared" ca="1" si="857"/>
        <v>0.68977529240648128</v>
      </c>
    </row>
    <row r="994" spans="1:57" x14ac:dyDescent="0.2">
      <c r="A994" s="118">
        <f t="shared" si="806"/>
        <v>9.8199999999998351</v>
      </c>
      <c r="B994" s="1">
        <f t="shared" ca="1" si="807"/>
        <v>3.2027358160038558E-2</v>
      </c>
      <c r="C994" s="1">
        <f t="shared" ca="1" si="808"/>
        <v>3.1770764256113269E-2</v>
      </c>
      <c r="D994" s="1">
        <f t="shared" ca="1" si="809"/>
        <v>3.1586514019553737E-2</v>
      </c>
      <c r="E994" s="1">
        <f t="shared" ca="1" si="810"/>
        <v>3.1472301723078626E-2</v>
      </c>
      <c r="F994" s="1">
        <f t="shared" ca="1" si="811"/>
        <v>3.1425743627770161E-2</v>
      </c>
      <c r="G994" s="1">
        <f t="shared" ca="1" si="812"/>
        <v>3.1444645527985308E-2</v>
      </c>
      <c r="H994" s="1">
        <f t="shared" ca="1" si="813"/>
        <v>3.152719978733038E-2</v>
      </c>
      <c r="I994" s="1">
        <f t="shared" ca="1" si="814"/>
        <v>3.1672103731684137E-2</v>
      </c>
      <c r="J994" s="1">
        <f t="shared" ca="1" si="815"/>
        <v>3.187859838518807E-2</v>
      </c>
      <c r="K994" s="1">
        <f t="shared" ca="1" si="816"/>
        <v>3.2146435283849868E-2</v>
      </c>
      <c r="L994" s="1">
        <f t="shared" ca="1" si="817"/>
        <v>3.2475786619329795E-2</v>
      </c>
      <c r="M994" s="1">
        <f t="shared" ca="1" si="818"/>
        <v>3.2867118196577269E-2</v>
      </c>
      <c r="N994" s="1">
        <f t="shared" ca="1" si="819"/>
        <v>3.3321045071135071E-2</v>
      </c>
      <c r="O994" s="1">
        <f t="shared" ca="1" si="820"/>
        <v>3.383818700736968E-2</v>
      </c>
      <c r="P994" s="1">
        <f t="shared" ca="1" si="821"/>
        <v>3.4419036454157802E-2</v>
      </c>
      <c r="Q994" s="1">
        <f t="shared" ca="1" si="822"/>
        <v>3.5063846910148133E-2</v>
      </c>
      <c r="R994" s="1">
        <f t="shared" ca="1" si="823"/>
        <v>3.577254523049609E-2</v>
      </c>
      <c r="S994" s="1">
        <f t="shared" ca="1" si="824"/>
        <v>3.654466798785256E-2</v>
      </c>
      <c r="T994" s="1">
        <f t="shared" ca="1" si="825"/>
        <v>3.7379319494160936E-2</v>
      </c>
      <c r="U994" s="1">
        <f t="shared" ca="1" si="826"/>
        <v>3.8275147446863646E-2</v>
      </c>
      <c r="V994" s="1">
        <f t="shared" ca="1" si="827"/>
        <v>3.9230331268381491E-2</v>
      </c>
      <c r="W994" s="1">
        <f t="shared" ca="1" si="828"/>
        <v>4.0242577842929859E-2</v>
      </c>
      <c r="X994" s="1">
        <f t="shared" ca="1" si="829"/>
        <v>4.1309119125413851E-2</v>
      </c>
      <c r="Y994" s="1">
        <f t="shared" ca="1" si="830"/>
        <v>4.2426705491768121E-2</v>
      </c>
      <c r="Z994" s="1">
        <f t="shared" ca="1" si="831"/>
        <v>4.3591587347813467E-2</v>
      </c>
      <c r="AA994" s="1">
        <f t="shared" ca="1" si="832"/>
        <v>4.4799475563970508E-2</v>
      </c>
      <c r="AB994" s="1">
        <f t="shared" ca="1" si="833"/>
        <v>4.6045469727428963E-2</v>
      </c>
      <c r="AC994" s="1">
        <f t="shared" ca="1" si="834"/>
        <v>4.7323943779076248E-2</v>
      </c>
      <c r="AD994" s="1">
        <f t="shared" ca="1" si="835"/>
        <v>4.8628383410935595E-2</v>
      </c>
      <c r="AE994" s="1">
        <f t="shared" ca="1" si="836"/>
        <v>4.9951180039843661E-2</v>
      </c>
      <c r="AF994" s="1">
        <f t="shared" ca="1" si="837"/>
        <v>5.1283401729884506E-2</v>
      </c>
      <c r="AG994" s="1">
        <f t="shared" ca="1" si="838"/>
        <v>5.2614578713472408E-2</v>
      </c>
      <c r="AH994" s="1">
        <f t="shared" ca="1" si="839"/>
        <v>5.3932553903790245E-2</v>
      </c>
      <c r="AI994" s="1">
        <f t="shared" ca="1" si="840"/>
        <v>5.5223449643896937E-2</v>
      </c>
      <c r="AJ994" s="1">
        <f t="shared" ca="1" si="841"/>
        <v>5.6471786241250488E-2</v>
      </c>
      <c r="AK994" s="1">
        <f t="shared" ca="1" si="842"/>
        <v>5.7660758594313799E-2</v>
      </c>
      <c r="AL994" s="1">
        <f t="shared" ca="1" si="843"/>
        <v>5.8772648462479253E-2</v>
      </c>
      <c r="AM994" s="1">
        <f t="shared" ca="1" si="844"/>
        <v>5.97893438926871E-2</v>
      </c>
      <c r="AN994" s="1">
        <f t="shared" ca="1" si="845"/>
        <v>6.0692971188993514E-2</v>
      </c>
      <c r="AO994" s="1">
        <f t="shared" ca="1" si="846"/>
        <v>6.1466708632697535E-2</v>
      </c>
      <c r="AP994" s="1">
        <f t="shared" ca="1" si="847"/>
        <v>6.2095890756667514E-2</v>
      </c>
      <c r="AQ994" s="1">
        <f t="shared" ca="1" si="848"/>
        <v>6.2569443630649091E-2</v>
      </c>
      <c r="AR994" s="1">
        <f t="shared" ca="1" si="849"/>
        <v>6.2881469594889189E-2</v>
      </c>
      <c r="AS994" s="1">
        <f t="shared" ca="1" si="850"/>
        <v>6.3032512488358255E-2</v>
      </c>
      <c r="AT994" s="1">
        <f t="shared" ca="1" si="851"/>
        <v>6.3029926317509505E-2</v>
      </c>
      <c r="AU994" s="1">
        <f t="shared" ca="1" si="852"/>
        <v>6.288705548509084E-2</v>
      </c>
      <c r="AV994" s="1">
        <f t="shared" ca="1" si="853"/>
        <v>6.2621418279979066E-2</v>
      </c>
      <c r="AW994" s="1">
        <f t="shared" ca="1" si="854"/>
        <v>6.2252085914128778E-2</v>
      </c>
      <c r="AX994" s="1">
        <f t="shared" ca="1" si="855"/>
        <v>6.1796185951062343E-2</v>
      </c>
      <c r="AY994" s="1">
        <f t="shared" ca="1" si="856"/>
        <v>6.126810430680802E-2</v>
      </c>
      <c r="AZ994" s="1">
        <f t="shared" ca="1" si="805"/>
        <v>6.069431353103491E-2</v>
      </c>
      <c r="BC994" s="1">
        <f t="shared" ca="1" si="857"/>
        <v>0.76321648676490295</v>
      </c>
      <c r="BD994" s="1">
        <f t="shared" ca="1" si="857"/>
        <v>0.23333718490278788</v>
      </c>
      <c r="BE994" s="1">
        <f t="shared" ca="1" si="857"/>
        <v>-0.37944127742829004</v>
      </c>
    </row>
    <row r="995" spans="1:57" x14ac:dyDescent="0.2">
      <c r="A995" s="118">
        <f t="shared" si="806"/>
        <v>9.8299999999998349</v>
      </c>
      <c r="B995" s="1">
        <f t="shared" ca="1" si="807"/>
        <v>3.1617168694855854E-2</v>
      </c>
      <c r="C995" s="1">
        <f t="shared" ca="1" si="808"/>
        <v>3.136482940304073E-2</v>
      </c>
      <c r="D995" s="1">
        <f t="shared" ca="1" si="809"/>
        <v>3.1180484180887126E-2</v>
      </c>
      <c r="E995" s="1">
        <f t="shared" ca="1" si="810"/>
        <v>3.1062069083305235E-2</v>
      </c>
      <c r="F995" s="1">
        <f t="shared" ca="1" si="811"/>
        <v>3.100744467640533E-2</v>
      </c>
      <c r="G995" s="1">
        <f t="shared" ca="1" si="812"/>
        <v>3.1014662674102925E-2</v>
      </c>
      <c r="H995" s="1">
        <f t="shared" ca="1" si="813"/>
        <v>3.1082161852888361E-2</v>
      </c>
      <c r="I995" s="1">
        <f t="shared" ca="1" si="814"/>
        <v>3.1208885255378738E-2</v>
      </c>
      <c r="J995" s="1">
        <f t="shared" ca="1" si="815"/>
        <v>3.1394317845779597E-2</v>
      </c>
      <c r="K995" s="1">
        <f t="shared" ca="1" si="816"/>
        <v>3.1638452504495061E-2</v>
      </c>
      <c r="L995" s="1">
        <f t="shared" ca="1" si="817"/>
        <v>3.194169970131238E-2</v>
      </c>
      <c r="M995" s="1">
        <f t="shared" ca="1" si="818"/>
        <v>3.2304760340705278E-2</v>
      </c>
      <c r="N995" s="1">
        <f t="shared" ca="1" si="819"/>
        <v>3.2728481592816633E-2</v>
      </c>
      <c r="O995" s="1">
        <f t="shared" ca="1" si="820"/>
        <v>3.3213712764718691E-2</v>
      </c>
      <c r="P995" s="1">
        <f t="shared" ca="1" si="821"/>
        <v>3.3761173814226622E-2</v>
      </c>
      <c r="Q995" s="1">
        <f t="shared" ca="1" si="822"/>
        <v>3.4371344294214665E-2</v>
      </c>
      <c r="R995" s="1">
        <f t="shared" ca="1" si="823"/>
        <v>3.5044376212784001E-2</v>
      </c>
      <c r="S995" s="1">
        <f t="shared" ca="1" si="824"/>
        <v>3.5780030874173391E-2</v>
      </c>
      <c r="T995" s="1">
        <f t="shared" ca="1" si="825"/>
        <v>3.6577637276342008E-2</v>
      </c>
      <c r="U995" s="1">
        <f t="shared" ca="1" si="826"/>
        <v>3.743606801316484E-2</v>
      </c>
      <c r="V995" s="1">
        <f t="shared" ca="1" si="827"/>
        <v>3.8353727745042539E-2</v>
      </c>
      <c r="W995" s="1">
        <f t="shared" ca="1" si="828"/>
        <v>3.9328548939637359E-2</v>
      </c>
      <c r="X995" s="1">
        <f t="shared" ca="1" si="829"/>
        <v>4.0357989347603936E-2</v>
      </c>
      <c r="Y995" s="1">
        <f t="shared" ca="1" si="830"/>
        <v>4.1439025057869117E-2</v>
      </c>
      <c r="Z995" s="1">
        <f t="shared" ca="1" si="831"/>
        <v>4.2568131612772286E-2</v>
      </c>
      <c r="AA995" s="1">
        <f t="shared" ca="1" si="832"/>
        <v>4.374124372112622E-2</v>
      </c>
      <c r="AB995" s="1">
        <f t="shared" ca="1" si="833"/>
        <v>4.4953682574544872E-2</v>
      </c>
      <c r="AC995" s="1">
        <f t="shared" ca="1" si="834"/>
        <v>4.6200040432745254E-2</v>
      </c>
      <c r="AD995" s="1">
        <f t="shared" ca="1" si="835"/>
        <v>4.7474017064607452E-2</v>
      </c>
      <c r="AE995" s="1">
        <f t="shared" ca="1" si="836"/>
        <v>4.8768213174092342E-2</v>
      </c>
      <c r="AF995" s="1">
        <f t="shared" ca="1" si="837"/>
        <v>5.0073901531316085E-2</v>
      </c>
      <c r="AG995" s="1">
        <f t="shared" ca="1" si="838"/>
        <v>5.1380813715763946E-2</v>
      </c>
      <c r="AH995" s="1">
        <f t="shared" ca="1" si="839"/>
        <v>5.2676992883636815E-2</v>
      </c>
      <c r="AI995" s="1">
        <f t="shared" ca="1" si="840"/>
        <v>5.394876349294659E-2</v>
      </c>
      <c r="AJ995" s="1">
        <f t="shared" ca="1" si="841"/>
        <v>5.5180852952499679E-2</v>
      </c>
      <c r="AK995" s="1">
        <f t="shared" ca="1" si="842"/>
        <v>5.6356670928561489E-2</v>
      </c>
      <c r="AL995" s="1">
        <f t="shared" ca="1" si="843"/>
        <v>5.7458723741914575E-2</v>
      </c>
      <c r="AM995" s="1">
        <f t="shared" ca="1" si="844"/>
        <v>5.8469136048377647E-2</v>
      </c>
      <c r="AN995" s="1">
        <f t="shared" ca="1" si="845"/>
        <v>5.9370286467702392E-2</v>
      </c>
      <c r="AO995" s="1">
        <f t="shared" ca="1" si="846"/>
        <v>6.0145627162612264E-2</v>
      </c>
      <c r="AP995" s="1">
        <f t="shared" ca="1" si="847"/>
        <v>6.0780794806920779E-2</v>
      </c>
      <c r="AQ995" s="1">
        <f t="shared" ca="1" si="848"/>
        <v>6.1265048961356726E-2</v>
      </c>
      <c r="AR995" s="1">
        <f t="shared" ca="1" si="849"/>
        <v>6.1592850548843843E-2</v>
      </c>
      <c r="AS995" s="1">
        <f t="shared" ca="1" si="850"/>
        <v>6.1765109315744651E-2</v>
      </c>
      <c r="AT995" s="1">
        <f t="shared" ca="1" si="851"/>
        <v>6.1789528930712843E-2</v>
      </c>
      <c r="AU995" s="1">
        <f t="shared" ca="1" si="852"/>
        <v>6.167976751453319E-2</v>
      </c>
      <c r="AV995" s="1">
        <f t="shared" ca="1" si="853"/>
        <v>6.1453605315855392E-2</v>
      </c>
      <c r="AW995" s="1">
        <f t="shared" ca="1" si="854"/>
        <v>6.1130306552314891E-2</v>
      </c>
      <c r="AX995" s="1">
        <f t="shared" ca="1" si="855"/>
        <v>6.0727177170431232E-2</v>
      </c>
      <c r="AY995" s="1">
        <f t="shared" ca="1" si="856"/>
        <v>6.0259079777961667E-2</v>
      </c>
      <c r="AZ995" s="1">
        <f t="shared" ca="1" si="805"/>
        <v>5.9753108812275815E-2</v>
      </c>
      <c r="BC995" s="1">
        <f t="shared" ca="1" si="857"/>
        <v>-1.4948287554591175</v>
      </c>
      <c r="BD995" s="1">
        <f t="shared" ca="1" si="857"/>
        <v>-1.1410142529498524</v>
      </c>
      <c r="BE995" s="1">
        <f t="shared" ca="1" si="857"/>
        <v>-0.3166048151506029</v>
      </c>
    </row>
    <row r="996" spans="1:57" x14ac:dyDescent="0.2">
      <c r="A996" s="118">
        <f t="shared" si="806"/>
        <v>9.8399999999998347</v>
      </c>
      <c r="B996" s="1">
        <f t="shared" ca="1" si="807"/>
        <v>3.201328409283842E-2</v>
      </c>
      <c r="C996" s="1">
        <f t="shared" ca="1" si="808"/>
        <v>3.1743841282104189E-2</v>
      </c>
      <c r="D996" s="1">
        <f t="shared" ca="1" si="809"/>
        <v>3.1546871052206112E-2</v>
      </c>
      <c r="E996" s="1">
        <f t="shared" ca="1" si="810"/>
        <v>3.1420097282401735E-2</v>
      </c>
      <c r="F996" s="1">
        <f t="shared" ca="1" si="811"/>
        <v>3.1361170867819026E-2</v>
      </c>
      <c r="G996" s="1">
        <f t="shared" ca="1" si="812"/>
        <v>3.1367935443497641E-2</v>
      </c>
      <c r="H996" s="1">
        <f t="shared" ca="1" si="813"/>
        <v>3.1438622176588091E-2</v>
      </c>
      <c r="I996" s="1">
        <f t="shared" ca="1" si="814"/>
        <v>3.1571965782611414E-2</v>
      </c>
      <c r="J996" s="1">
        <f t="shared" ca="1" si="815"/>
        <v>3.1767241105622901E-2</v>
      </c>
      <c r="K996" s="1">
        <f t="shared" ca="1" si="816"/>
        <v>3.2024228300796799E-2</v>
      </c>
      <c r="L996" s="1">
        <f t="shared" ca="1" si="817"/>
        <v>3.2343122044174354E-2</v>
      </c>
      <c r="M996" s="1">
        <f t="shared" ca="1" si="818"/>
        <v>3.2724404271754173E-2</v>
      </c>
      <c r="N996" s="1">
        <f t="shared" ca="1" si="819"/>
        <v>3.3168700208540437E-2</v>
      </c>
      <c r="O996" s="1">
        <f t="shared" ca="1" si="820"/>
        <v>3.3676634655334839E-2</v>
      </c>
      <c r="P996" s="1">
        <f t="shared" ca="1" si="821"/>
        <v>3.4248701041495862E-2</v>
      </c>
      <c r="Q996" s="1">
        <f t="shared" ca="1" si="822"/>
        <v>3.4885150947796734E-2</v>
      </c>
      <c r="R996" s="1">
        <f t="shared" ca="1" si="823"/>
        <v>3.5585907518556323E-2</v>
      </c>
      <c r="S996" s="1">
        <f t="shared" ca="1" si="824"/>
        <v>3.6350502780388892E-2</v>
      </c>
      <c r="T996" s="1">
        <f t="shared" ca="1" si="825"/>
        <v>3.7178036413176782E-2</v>
      </c>
      <c r="U996" s="1">
        <f t="shared" ca="1" si="826"/>
        <v>3.8067151905757574E-2</v>
      </c>
      <c r="V996" s="1">
        <f t="shared" ca="1" si="827"/>
        <v>3.9016025155120163E-2</v>
      </c>
      <c r="W996" s="1">
        <f t="shared" ca="1" si="828"/>
        <v>4.00223602083188E-2</v>
      </c>
      <c r="X996" s="1">
        <f t="shared" ca="1" si="829"/>
        <v>4.1083386601801573E-2</v>
      </c>
      <c r="Y996" s="1">
        <f t="shared" ca="1" si="830"/>
        <v>4.2195852117657105E-2</v>
      </c>
      <c r="Z996" s="1">
        <f t="shared" ca="1" si="831"/>
        <v>4.3356003400479938E-2</v>
      </c>
      <c r="AA996" s="1">
        <f t="shared" ca="1" si="832"/>
        <v>4.455954494449469E-2</v>
      </c>
      <c r="AB996" s="1">
        <f t="shared" ca="1" si="833"/>
        <v>4.5801565471726723E-2</v>
      </c>
      <c r="AC996" s="1">
        <f t="shared" ca="1" si="834"/>
        <v>4.7076421467582272E-2</v>
      </c>
      <c r="AD996" s="1">
        <f t="shared" ca="1" si="835"/>
        <v>4.8377572673702678E-2</v>
      </c>
      <c r="AE996" s="1">
        <f t="shared" ca="1" si="836"/>
        <v>4.9697374981250278E-2</v>
      </c>
      <c r="AF996" s="1">
        <f t="shared" ca="1" si="837"/>
        <v>5.1026851790893162E-2</v>
      </c>
      <c r="AG996" s="1">
        <f t="shared" ca="1" si="838"/>
        <v>5.2355481998805596E-2</v>
      </c>
      <c r="AH996" s="1">
        <f t="shared" ca="1" si="839"/>
        <v>5.3671055033344246E-2</v>
      </c>
      <c r="AI996" s="1">
        <f t="shared" ca="1" si="840"/>
        <v>5.4959643558900963E-2</v>
      </c>
      <c r="AJ996" s="1">
        <f t="shared" ca="1" si="841"/>
        <v>5.6205728230658732E-2</v>
      </c>
      <c r="AK996" s="1">
        <f t="shared" ca="1" si="842"/>
        <v>5.7392479670256263E-2</v>
      </c>
      <c r="AL996" s="1">
        <f t="shared" ca="1" si="843"/>
        <v>5.8502174992515123E-2</v>
      </c>
      <c r="AM996" s="1">
        <f t="shared" ca="1" si="844"/>
        <v>5.9516721767967878E-2</v>
      </c>
      <c r="AN996" s="1">
        <f t="shared" ca="1" si="845"/>
        <v>6.0418297355075402E-2</v>
      </c>
      <c r="AO996" s="1">
        <f t="shared" ca="1" si="846"/>
        <v>6.1190174354875032E-2</v>
      </c>
      <c r="AP996" s="1">
        <f t="shared" ca="1" si="847"/>
        <v>6.1817838200825273E-2</v>
      </c>
      <c r="AQ996" s="1">
        <f t="shared" ca="1" si="848"/>
        <v>6.2290428438170994E-2</v>
      </c>
      <c r="AR996" s="1">
        <f t="shared" ca="1" si="849"/>
        <v>6.2602310710706141E-2</v>
      </c>
      <c r="AS996" s="1">
        <f t="shared" ca="1" si="850"/>
        <v>6.2754306338980548E-2</v>
      </c>
      <c r="AT996" s="1">
        <f t="shared" ca="1" si="851"/>
        <v>6.2754013926664146E-2</v>
      </c>
      <c r="AU996" s="1">
        <f t="shared" ca="1" si="852"/>
        <v>6.2614950269112388E-2</v>
      </c>
      <c r="AV996" s="1">
        <f t="shared" ca="1" si="853"/>
        <v>6.2354702187365094E-2</v>
      </c>
      <c r="AW996" s="1">
        <f t="shared" ca="1" si="854"/>
        <v>6.1992272603983968E-2</v>
      </c>
      <c r="AX996" s="1">
        <f t="shared" ca="1" si="855"/>
        <v>6.1544697806359405E-2</v>
      </c>
      <c r="AY996" s="1">
        <f t="shared" ca="1" si="856"/>
        <v>6.1026865989596162E-2</v>
      </c>
      <c r="AZ996" s="1">
        <f t="shared" ca="1" si="805"/>
        <v>6.0465870321543373E-2</v>
      </c>
      <c r="BC996" s="1">
        <f t="shared" ca="1" si="857"/>
        <v>1.1173206301281411</v>
      </c>
      <c r="BD996" s="1">
        <f t="shared" ca="1" si="857"/>
        <v>0.84782824148428659</v>
      </c>
      <c r="BE996" s="1">
        <f t="shared" ca="1" si="857"/>
        <v>3.3288715679003822E-2</v>
      </c>
    </row>
    <row r="997" spans="1:57" x14ac:dyDescent="0.2">
      <c r="A997" s="118">
        <f t="shared" si="806"/>
        <v>9.8499999999998344</v>
      </c>
      <c r="B997" s="1">
        <f t="shared" ca="1" si="807"/>
        <v>3.2528418527417773E-2</v>
      </c>
      <c r="C997" s="1">
        <f t="shared" ca="1" si="808"/>
        <v>3.2251917035712917E-2</v>
      </c>
      <c r="D997" s="1">
        <f t="shared" ca="1" si="809"/>
        <v>3.2047005783749458E-2</v>
      </c>
      <c r="E997" s="1">
        <f t="shared" ca="1" si="810"/>
        <v>3.1911477286634612E-2</v>
      </c>
      <c r="F997" s="1">
        <f t="shared" ca="1" si="811"/>
        <v>3.1843053561765131E-2</v>
      </c>
      <c r="G997" s="1">
        <f t="shared" ca="1" si="812"/>
        <v>3.1839650936104441E-2</v>
      </c>
      <c r="H997" s="1">
        <f t="shared" ca="1" si="813"/>
        <v>3.189957371451705E-2</v>
      </c>
      <c r="I997" s="1">
        <f t="shared" ca="1" si="814"/>
        <v>3.2021629010975758E-2</v>
      </c>
      <c r="J997" s="1">
        <f t="shared" ca="1" si="815"/>
        <v>3.2205162258692958E-2</v>
      </c>
      <c r="K997" s="1">
        <f t="shared" ca="1" si="816"/>
        <v>3.2450021587651638E-2</v>
      </c>
      <c r="L997" s="1">
        <f t="shared" ca="1" si="817"/>
        <v>3.2756466578061361E-2</v>
      </c>
      <c r="M997" s="1">
        <f t="shared" ca="1" si="818"/>
        <v>3.3125040899321306E-2</v>
      </c>
      <c r="N997" s="1">
        <f t="shared" ca="1" si="819"/>
        <v>3.3556428541483219E-2</v>
      </c>
      <c r="O997" s="1">
        <f t="shared" ca="1" si="820"/>
        <v>3.4051310520043468E-2</v>
      </c>
      <c r="P997" s="1">
        <f t="shared" ca="1" si="821"/>
        <v>3.4610234468439902E-2</v>
      </c>
      <c r="Q997" s="1">
        <f t="shared" ca="1" si="822"/>
        <v>3.5233504738920021E-2</v>
      </c>
      <c r="R997" s="1">
        <f t="shared" ca="1" si="823"/>
        <v>3.5921096365152477E-2</v>
      </c>
      <c r="S997" s="1">
        <f t="shared" ca="1" si="824"/>
        <v>3.6672592856726915E-2</v>
      </c>
      <c r="T997" s="1">
        <f t="shared" ca="1" si="825"/>
        <v>3.7487145341118584E-2</v>
      </c>
      <c r="U997" s="1">
        <f t="shared" ca="1" si="826"/>
        <v>3.8363448970369057E-2</v>
      </c>
      <c r="V997" s="1">
        <f t="shared" ca="1" si="827"/>
        <v>3.9299731646320515E-2</v>
      </c>
      <c r="W997" s="1">
        <f t="shared" ca="1" si="828"/>
        <v>4.0293749760956156E-2</v>
      </c>
      <c r="X997" s="1">
        <f t="shared" ca="1" si="829"/>
        <v>4.1342785396073813E-2</v>
      </c>
      <c r="Y997" s="1">
        <f t="shared" ca="1" si="830"/>
        <v>4.2443638776514692E-2</v>
      </c>
      <c r="Z997" s="1">
        <f t="shared" ca="1" si="831"/>
        <v>4.3592608384200551E-2</v>
      </c>
      <c r="AA997" s="1">
        <f t="shared" ca="1" si="832"/>
        <v>4.478544921507676E-2</v>
      </c>
      <c r="AB997" s="1">
        <f t="shared" ca="1" si="833"/>
        <v>4.6017298216894598E-2</v>
      </c>
      <c r="AC997" s="1">
        <f t="shared" ca="1" si="834"/>
        <v>4.7282556777099881E-2</v>
      </c>
      <c r="AD997" s="1">
        <f t="shared" ca="1" si="835"/>
        <v>4.8574725275792943E-2</v>
      </c>
      <c r="AE997" s="1">
        <f t="shared" ca="1" si="836"/>
        <v>4.9886195461613519E-2</v>
      </c>
      <c r="AF997" s="1">
        <f t="shared" ca="1" si="837"/>
        <v>5.1208022060913301E-2</v>
      </c>
      <c r="AG997" s="1">
        <f t="shared" ca="1" si="838"/>
        <v>5.2529712027073829E-2</v>
      </c>
      <c r="AH997" s="1">
        <f t="shared" ca="1" si="839"/>
        <v>5.3839081860700959E-2</v>
      </c>
      <c r="AI997" s="1">
        <f t="shared" ca="1" si="840"/>
        <v>5.5122233294775343E-2</v>
      </c>
      <c r="AJ997" s="1">
        <f t="shared" ca="1" si="841"/>
        <v>5.6363681146445424E-2</v>
      </c>
      <c r="AK997" s="1">
        <f t="shared" ca="1" si="842"/>
        <v>5.7546637950905456E-2</v>
      </c>
      <c r="AL997" s="1">
        <f t="shared" ca="1" si="843"/>
        <v>5.8653432620838435E-2</v>
      </c>
      <c r="AM997" s="1">
        <f t="shared" ca="1" si="844"/>
        <v>5.9666036719379631E-2</v>
      </c>
      <c r="AN997" s="1">
        <f t="shared" ca="1" si="845"/>
        <v>6.0566707539100123E-2</v>
      </c>
      <c r="AO997" s="1">
        <f t="shared" ca="1" si="846"/>
        <v>6.1338819447186686E-2</v>
      </c>
      <c r="AP997" s="1">
        <f t="shared" ca="1" si="847"/>
        <v>6.1967988022649169E-2</v>
      </c>
      <c r="AQ997" s="1">
        <f t="shared" ca="1" si="848"/>
        <v>6.2443514051384541E-2</v>
      </c>
      <c r="AR997" s="1">
        <f t="shared" ca="1" si="849"/>
        <v>6.2759948796532225E-2</v>
      </c>
      <c r="AS997" s="1">
        <f t="shared" ca="1" si="850"/>
        <v>6.2918305581454823E-2</v>
      </c>
      <c r="AT997" s="1">
        <f t="shared" ca="1" si="851"/>
        <v>6.2926357981038628E-2</v>
      </c>
      <c r="AU997" s="1">
        <f t="shared" ca="1" si="852"/>
        <v>6.2797761184575043E-2</v>
      </c>
      <c r="AV997" s="1">
        <f t="shared" ca="1" si="853"/>
        <v>6.2550187989553627E-2</v>
      </c>
      <c r="AW997" s="1">
        <f t="shared" ca="1" si="854"/>
        <v>6.2202660617590201E-2</v>
      </c>
      <c r="AX997" s="1">
        <f t="shared" ca="1" si="855"/>
        <v>6.1772232363284482E-2</v>
      </c>
      <c r="AY997" s="1">
        <f t="shared" ca="1" si="856"/>
        <v>6.1274097233360289E-2</v>
      </c>
      <c r="AZ997" s="1">
        <f t="shared" ca="1" si="805"/>
        <v>6.0735733718507087E-2</v>
      </c>
      <c r="BC997" s="1">
        <f t="shared" ca="1" si="857"/>
        <v>0.39993166302060335</v>
      </c>
      <c r="BD997" s="1">
        <f t="shared" ca="1" si="857"/>
        <v>-0.4269740375046176</v>
      </c>
      <c r="BE997" s="1">
        <f t="shared" ca="1" si="857"/>
        <v>-0.23467395556580417</v>
      </c>
    </row>
    <row r="998" spans="1:57" x14ac:dyDescent="0.2">
      <c r="A998" s="118">
        <f t="shared" si="806"/>
        <v>9.8599999999998342</v>
      </c>
      <c r="B998" s="1">
        <f t="shared" ca="1" si="807"/>
        <v>3.2311218989839186E-2</v>
      </c>
      <c r="C998" s="1">
        <f t="shared" ca="1" si="808"/>
        <v>3.2019088325137224E-2</v>
      </c>
      <c r="D998" s="1">
        <f t="shared" ca="1" si="809"/>
        <v>3.1804554107839715E-2</v>
      </c>
      <c r="E998" s="1">
        <f t="shared" ca="1" si="810"/>
        <v>3.1665109185376114E-2</v>
      </c>
      <c r="F998" s="1">
        <f t="shared" ca="1" si="811"/>
        <v>3.1598178375549228E-2</v>
      </c>
      <c r="G998" s="1">
        <f t="shared" ca="1" si="812"/>
        <v>3.160138235290625E-2</v>
      </c>
      <c r="H998" s="1">
        <f t="shared" ca="1" si="813"/>
        <v>3.1672730191984619E-2</v>
      </c>
      <c r="I998" s="1">
        <f t="shared" ca="1" si="814"/>
        <v>3.181073301576718E-2</v>
      </c>
      <c r="J998" s="1">
        <f t="shared" ca="1" si="815"/>
        <v>3.2014438441080643E-2</v>
      </c>
      <c r="K998" s="1">
        <f t="shared" ca="1" si="816"/>
        <v>3.2283394158048095E-2</v>
      </c>
      <c r="L998" s="1">
        <f t="shared" ca="1" si="817"/>
        <v>3.2617556234376267E-2</v>
      </c>
      <c r="M998" s="1">
        <f t="shared" ca="1" si="818"/>
        <v>3.301716166024201E-2</v>
      </c>
      <c r="N998" s="1">
        <f t="shared" ca="1" si="819"/>
        <v>3.3482584786481771E-2</v>
      </c>
      <c r="O998" s="1">
        <f t="shared" ca="1" si="820"/>
        <v>3.4014194449818472E-2</v>
      </c>
      <c r="P998" s="1">
        <f t="shared" ca="1" si="821"/>
        <v>3.4612224105861379E-2</v>
      </c>
      <c r="Q998" s="1">
        <f t="shared" ca="1" si="822"/>
        <v>3.5276662507433984E-2</v>
      </c>
      <c r="R998" s="1">
        <f t="shared" ca="1" si="823"/>
        <v>3.6007168216171392E-2</v>
      </c>
      <c r="S998" s="1">
        <f t="shared" ca="1" si="824"/>
        <v>3.6803007870675183E-2</v>
      </c>
      <c r="T998" s="1">
        <f t="shared" ca="1" si="825"/>
        <v>3.7663015697069896E-2</v>
      </c>
      <c r="U998" s="1">
        <f t="shared" ca="1" si="826"/>
        <v>3.8585570164178282E-2</v>
      </c>
      <c r="V998" s="1">
        <f t="shared" ca="1" si="827"/>
        <v>3.9568582832241482E-2</v>
      </c>
      <c r="W998" s="1">
        <f t="shared" ca="1" si="828"/>
        <v>4.0609494088924253E-2</v>
      </c>
      <c r="X998" s="1">
        <f t="shared" ca="1" si="829"/>
        <v>4.1705270206066403E-2</v>
      </c>
      <c r="Y998" s="1">
        <f t="shared" ca="1" si="830"/>
        <v>4.2852395485897393E-2</v>
      </c>
      <c r="Z998" s="1">
        <f t="shared" ca="1" si="831"/>
        <v>4.4046851867698245E-2</v>
      </c>
      <c r="AA998" s="1">
        <f t="shared" ca="1" si="832"/>
        <v>4.5284076450359381E-2</v>
      </c>
      <c r="AB998" s="1">
        <f t="shared" ca="1" si="833"/>
        <v>4.6558885987628425E-2</v>
      </c>
      <c r="AC998" s="1">
        <f t="shared" ca="1" si="834"/>
        <v>4.7865358330463376E-2</v>
      </c>
      <c r="AD998" s="1">
        <f t="shared" ca="1" si="835"/>
        <v>4.9196666048548075E-2</v>
      </c>
      <c r="AE998" s="1">
        <f t="shared" ca="1" si="836"/>
        <v>5.0544868304107982E-2</v>
      </c>
      <c r="AF998" s="1">
        <f t="shared" ca="1" si="837"/>
        <v>5.1900682730553038E-2</v>
      </c>
      <c r="AG998" s="1">
        <f t="shared" ca="1" si="838"/>
        <v>5.3253275965517072E-2</v>
      </c>
      <c r="AH998" s="1">
        <f t="shared" ca="1" si="839"/>
        <v>5.4590123268526101E-2</v>
      </c>
      <c r="AI998" s="1">
        <f t="shared" ca="1" si="840"/>
        <v>5.5896987189761313E-2</v>
      </c>
      <c r="AJ998" s="1">
        <f t="shared" ca="1" si="841"/>
        <v>5.7158048510112559E-2</v>
      </c>
      <c r="AK998" s="1">
        <f t="shared" ca="1" si="842"/>
        <v>5.8356193522759954E-2</v>
      </c>
      <c r="AL998" s="1">
        <f t="shared" ca="1" si="843"/>
        <v>5.947343482888693E-2</v>
      </c>
      <c r="AM998" s="1">
        <f t="shared" ca="1" si="844"/>
        <v>6.0491439949805791E-2</v>
      </c>
      <c r="AN998" s="1">
        <f t="shared" ca="1" si="845"/>
        <v>6.1392178195582778E-2</v>
      </c>
      <c r="AO998" s="1">
        <f t="shared" ca="1" si="846"/>
        <v>6.215875791388633E-2</v>
      </c>
      <c r="AP998" s="1">
        <f t="shared" ca="1" si="847"/>
        <v>6.2776557097923832E-2</v>
      </c>
      <c r="AQ998" s="1">
        <f t="shared" ca="1" si="848"/>
        <v>6.3234669908562399E-2</v>
      </c>
      <c r="AR998" s="1">
        <f t="shared" ca="1" si="849"/>
        <v>6.3527465002700456E-2</v>
      </c>
      <c r="AS998" s="1">
        <f t="shared" ca="1" si="850"/>
        <v>6.3655779012625646E-2</v>
      </c>
      <c r="AT998" s="1">
        <f t="shared" ca="1" si="851"/>
        <v>6.3627191399639155E-2</v>
      </c>
      <c r="AU998" s="1">
        <f t="shared" ca="1" si="852"/>
        <v>6.3455126345362822E-2</v>
      </c>
      <c r="AV998" s="1">
        <f t="shared" ca="1" si="853"/>
        <v>6.3156972936932232E-2</v>
      </c>
      <c r="AW998" s="1">
        <f t="shared" ca="1" si="854"/>
        <v>6.2751404295924559E-2</v>
      </c>
      <c r="AX998" s="1">
        <f t="shared" ca="1" si="855"/>
        <v>6.2255128146981246E-2</v>
      </c>
      <c r="AY998" s="1">
        <f t="shared" ca="1" si="856"/>
        <v>6.1683277545413771E-2</v>
      </c>
      <c r="AZ998" s="1">
        <f t="shared" ca="1" si="805"/>
        <v>6.1063281535712104E-2</v>
      </c>
      <c r="BC998" s="1">
        <f t="shared" ca="1" si="857"/>
        <v>0.53475091439957367</v>
      </c>
      <c r="BD998" s="1">
        <f t="shared" ca="1" si="857"/>
        <v>1.3088047573166195</v>
      </c>
      <c r="BE998" s="1">
        <f t="shared" ca="1" si="857"/>
        <v>0.18958858406675372</v>
      </c>
    </row>
    <row r="999" spans="1:57" x14ac:dyDescent="0.2">
      <c r="A999" s="118">
        <f t="shared" si="806"/>
        <v>9.869999999999834</v>
      </c>
      <c r="B999" s="1">
        <f t="shared" ca="1" si="807"/>
        <v>3.2770314888701371E-2</v>
      </c>
      <c r="C999" s="1">
        <f t="shared" ca="1" si="808"/>
        <v>3.2444933198322402E-2</v>
      </c>
      <c r="D999" s="1">
        <f t="shared" ca="1" si="809"/>
        <v>3.2197809913988767E-2</v>
      </c>
      <c r="E999" s="1">
        <f t="shared" ca="1" si="810"/>
        <v>3.2026466060722167E-2</v>
      </c>
      <c r="F999" s="1">
        <f t="shared" ca="1" si="811"/>
        <v>3.192835708358336E-2</v>
      </c>
      <c r="G999" s="1">
        <f t="shared" ca="1" si="812"/>
        <v>3.1901135809053439E-2</v>
      </c>
      <c r="H999" s="1">
        <f t="shared" ca="1" si="813"/>
        <v>3.1942843862037849E-2</v>
      </c>
      <c r="I999" s="1">
        <f t="shared" ca="1" si="814"/>
        <v>3.2052024133929921E-2</v>
      </c>
      <c r="J999" s="1">
        <f t="shared" ca="1" si="815"/>
        <v>3.2227754168609547E-2</v>
      </c>
      <c r="K999" s="1">
        <f t="shared" ca="1" si="816"/>
        <v>3.2469608950795391E-2</v>
      </c>
      <c r="L999" s="1">
        <f t="shared" ca="1" si="817"/>
        <v>3.2777568768265292E-2</v>
      </c>
      <c r="M999" s="1">
        <f t="shared" ca="1" si="818"/>
        <v>3.3151891668682279E-2</v>
      </c>
      <c r="N999" s="1">
        <f t="shared" ca="1" si="819"/>
        <v>3.3592970108784669E-2</v>
      </c>
      <c r="O999" s="1">
        <f t="shared" ca="1" si="820"/>
        <v>3.410118850244917E-2</v>
      </c>
      <c r="P999" s="1">
        <f t="shared" ca="1" si="821"/>
        <v>3.4676793894932924E-2</v>
      </c>
      <c r="Q999" s="1">
        <f t="shared" ca="1" si="822"/>
        <v>3.5319787218091564E-2</v>
      </c>
      <c r="R999" s="1">
        <f t="shared" ca="1" si="823"/>
        <v>3.6029838349455882E-2</v>
      </c>
      <c r="S999" s="1">
        <f t="shared" ca="1" si="824"/>
        <v>3.6806224851940496E-2</v>
      </c>
      <c r="T999" s="1">
        <f t="shared" ca="1" si="825"/>
        <v>3.7647791850590209E-2</v>
      </c>
      <c r="U999" s="1">
        <f t="shared" ca="1" si="826"/>
        <v>3.8552928933749668E-2</v>
      </c>
      <c r="V999" s="1">
        <f t="shared" ca="1" si="827"/>
        <v>3.9519559122712961E-2</v>
      </c>
      <c r="W999" s="1">
        <f t="shared" ca="1" si="828"/>
        <v>4.0545134600621938E-2</v>
      </c>
      <c r="X999" s="1">
        <f t="shared" ca="1" si="829"/>
        <v>4.1626633623013672E-2</v>
      </c>
      <c r="Y999" s="1">
        <f t="shared" ca="1" si="830"/>
        <v>4.2760552353013646E-2</v>
      </c>
      <c r="Z999" s="1">
        <f t="shared" ca="1" si="831"/>
        <v>4.3942883956082188E-2</v>
      </c>
      <c r="AA999" s="1">
        <f t="shared" ca="1" si="832"/>
        <v>4.5169075384024149E-2</v>
      </c>
      <c r="AB999" s="1">
        <f t="shared" ca="1" si="833"/>
        <v>4.6433950925642169E-2</v>
      </c>
      <c r="AC999" s="1">
        <f t="shared" ca="1" si="834"/>
        <v>4.7731592605836183E-2</v>
      </c>
      <c r="AD999" s="1">
        <f t="shared" ca="1" si="835"/>
        <v>4.9055172884261943E-2</v>
      </c>
      <c r="AE999" s="1">
        <f t="shared" ca="1" si="836"/>
        <v>5.039674604250842E-2</v>
      </c>
      <c r="AF999" s="1">
        <f t="shared" ca="1" si="837"/>
        <v>5.1747020352496023E-2</v>
      </c>
      <c r="AG999" s="1">
        <f t="shared" ca="1" si="838"/>
        <v>5.3095149913512586E-2</v>
      </c>
      <c r="AH999" s="1">
        <f t="shared" ca="1" si="839"/>
        <v>5.4428596581078223E-2</v>
      </c>
      <c r="AI999" s="1">
        <f t="shared" ca="1" si="840"/>
        <v>5.5733111621413825E-2</v>
      </c>
      <c r="AJ999" s="1">
        <f t="shared" ca="1" si="841"/>
        <v>5.6992869730943904E-2</v>
      </c>
      <c r="AK999" s="1">
        <f t="shared" ca="1" si="842"/>
        <v>5.8190758955353028E-2</v>
      </c>
      <c r="AL999" s="1">
        <f t="shared" ca="1" si="843"/>
        <v>5.9308803625626974E-2</v>
      </c>
      <c r="AM999" s="1">
        <f t="shared" ca="1" si="844"/>
        <v>6.0328695338349773E-2</v>
      </c>
      <c r="AN999" s="1">
        <f t="shared" ca="1" si="845"/>
        <v>6.1232443656250919E-2</v>
      </c>
      <c r="AO999" s="1">
        <f t="shared" ca="1" si="846"/>
        <v>6.2003219272063148E-2</v>
      </c>
      <c r="AP999" s="1">
        <f t="shared" ca="1" si="847"/>
        <v>6.2626491008315202E-2</v>
      </c>
      <c r="AQ999" s="1">
        <f t="shared" ca="1" si="848"/>
        <v>6.3091474677128459E-2</v>
      </c>
      <c r="AR999" s="1">
        <f t="shared" ca="1" si="849"/>
        <v>6.339268424337198E-2</v>
      </c>
      <c r="AS999" s="1">
        <f t="shared" ca="1" si="850"/>
        <v>6.3531107095716646E-2</v>
      </c>
      <c r="AT999" s="1">
        <f t="shared" ca="1" si="851"/>
        <v>6.3514455639905154E-2</v>
      </c>
      <c r="AU999" s="1">
        <f t="shared" ca="1" si="852"/>
        <v>6.3356249791744437E-2</v>
      </c>
      <c r="AV999" s="1">
        <f t="shared" ca="1" si="853"/>
        <v>6.3073921416130746E-2</v>
      </c>
      <c r="AW999" s="1">
        <f t="shared" ca="1" si="854"/>
        <v>6.2686122401112584E-2</v>
      </c>
      <c r="AX999" s="1">
        <f t="shared" ca="1" si="855"/>
        <v>6.2209548389652362E-2</v>
      </c>
      <c r="AY999" s="1">
        <f t="shared" ca="1" si="856"/>
        <v>6.1659599511661833E-2</v>
      </c>
      <c r="AZ999" s="1">
        <f t="shared" ca="1" si="805"/>
        <v>6.1064142490727905E-2</v>
      </c>
      <c r="BC999" s="1">
        <f t="shared" ca="1" si="857"/>
        <v>-4.5102067517359679E-2</v>
      </c>
      <c r="BD999" s="1">
        <f t="shared" ca="1" si="857"/>
        <v>-0.59163547695086649</v>
      </c>
      <c r="BE999" s="1">
        <f t="shared" ca="1" si="857"/>
        <v>-0.5968090774678636</v>
      </c>
    </row>
    <row r="1000" spans="1:57" x14ac:dyDescent="0.2">
      <c r="A1000" s="118">
        <f t="shared" si="806"/>
        <v>9.8799999999998338</v>
      </c>
      <c r="B1000" s="1">
        <f t="shared" ca="1" si="807"/>
        <v>3.2720797481186427E-2</v>
      </c>
      <c r="C1000" s="1">
        <f t="shared" ca="1" si="808"/>
        <v>3.2352753653306122E-2</v>
      </c>
      <c r="D1000" s="1">
        <f t="shared" ca="1" si="809"/>
        <v>3.2066679126975986E-2</v>
      </c>
      <c r="E1000" s="1">
        <f t="shared" ca="1" si="810"/>
        <v>3.1859969898189081E-2</v>
      </c>
      <c r="F1000" s="1">
        <f t="shared" ca="1" si="811"/>
        <v>3.1729958814143436E-2</v>
      </c>
      <c r="G1000" s="1">
        <f t="shared" ca="1" si="812"/>
        <v>3.1674177605608513E-2</v>
      </c>
      <c r="H1000" s="1">
        <f t="shared" ca="1" si="813"/>
        <v>3.1690547176604397E-2</v>
      </c>
      <c r="I1000" s="1">
        <f t="shared" ca="1" si="814"/>
        <v>3.1777488894493562E-2</v>
      </c>
      <c r="J1000" s="1">
        <f t="shared" ca="1" si="815"/>
        <v>3.19339569219457E-2</v>
      </c>
      <c r="K1000" s="1">
        <f t="shared" ca="1" si="816"/>
        <v>3.2159400221170371E-2</v>
      </c>
      <c r="L1000" s="1">
        <f t="shared" ca="1" si="817"/>
        <v>3.2453669981150624E-2</v>
      </c>
      <c r="M1000" s="1">
        <f t="shared" ca="1" si="818"/>
        <v>3.2816891992389748E-2</v>
      </c>
      <c r="N1000" s="1">
        <f t="shared" ca="1" si="819"/>
        <v>3.3249323511338781E-2</v>
      </c>
      <c r="O1000" s="1">
        <f t="shared" ca="1" si="820"/>
        <v>3.3751211233663883E-2</v>
      </c>
      <c r="P1000" s="1">
        <f t="shared" ca="1" si="821"/>
        <v>3.4322662510443545E-2</v>
      </c>
      <c r="Q1000" s="1">
        <f t="shared" ca="1" si="822"/>
        <v>3.49635371796886E-2</v>
      </c>
      <c r="R1000" s="1">
        <f t="shared" ca="1" si="823"/>
        <v>3.5673363171379681E-2</v>
      </c>
      <c r="S1000" s="1">
        <f t="shared" ca="1" si="824"/>
        <v>3.6451275716622364E-2</v>
      </c>
      <c r="T1000" s="1">
        <f t="shared" ca="1" si="825"/>
        <v>3.7295977588179555E-2</v>
      </c>
      <c r="U1000" s="1">
        <f t="shared" ca="1" si="826"/>
        <v>3.8205716245134191E-2</v>
      </c>
      <c r="V1000" s="1">
        <f t="shared" ca="1" si="827"/>
        <v>3.91782729209076E-2</v>
      </c>
      <c r="W1000" s="1">
        <f t="shared" ca="1" si="828"/>
        <v>4.021095834226892E-2</v>
      </c>
      <c r="X1000" s="1">
        <f t="shared" ca="1" si="829"/>
        <v>4.1300609490382244E-2</v>
      </c>
      <c r="Y1000" s="1">
        <f t="shared" ca="1" si="830"/>
        <v>4.2443581120960527E-2</v>
      </c>
      <c r="Z1000" s="1">
        <f t="shared" ca="1" si="831"/>
        <v>4.3635724342563915E-2</v>
      </c>
      <c r="AA1000" s="1">
        <f t="shared" ca="1" si="832"/>
        <v>4.4872342657940302E-2</v>
      </c>
      <c r="AB1000" s="1">
        <f t="shared" ca="1" si="833"/>
        <v>4.614811456811084E-2</v>
      </c>
      <c r="AC1000" s="1">
        <f t="shared" ca="1" si="834"/>
        <v>4.7456972930623807E-2</v>
      </c>
      <c r="AD1000" s="1">
        <f t="shared" ca="1" si="835"/>
        <v>4.87919367440805E-2</v>
      </c>
      <c r="AE1000" s="1">
        <f t="shared" ca="1" si="836"/>
        <v>5.0144902064202114E-2</v>
      </c>
      <c r="AF1000" s="1">
        <f t="shared" ca="1" si="837"/>
        <v>5.1506414482268205E-2</v>
      </c>
      <c r="AG1000" s="1">
        <f t="shared" ca="1" si="838"/>
        <v>5.2865462286293199E-2</v>
      </c>
      <c r="AH1000" s="1">
        <f t="shared" ca="1" si="839"/>
        <v>5.420934071457801E-2</v>
      </c>
      <c r="AI1000" s="1">
        <f t="shared" ca="1" si="840"/>
        <v>5.552363659775892E-2</v>
      </c>
      <c r="AJ1000" s="1">
        <f t="shared" ca="1" si="841"/>
        <v>5.6792365448920287E-2</v>
      </c>
      <c r="AK1000" s="1">
        <f t="shared" ca="1" si="842"/>
        <v>5.7998264010182897E-2</v>
      </c>
      <c r="AL1000" s="1">
        <f t="shared" ca="1" si="843"/>
        <v>5.9123215333630033E-2</v>
      </c>
      <c r="AM1000" s="1">
        <f t="shared" ca="1" si="844"/>
        <v>6.0148782159051097E-2</v>
      </c>
      <c r="AN1000" s="1">
        <f t="shared" ca="1" si="845"/>
        <v>6.1056861488072614E-2</v>
      </c>
      <c r="AO1000" s="1">
        <f t="shared" ca="1" si="846"/>
        <v>6.1830533672562589E-2</v>
      </c>
      <c r="AP1000" s="1">
        <f t="shared" ca="1" si="847"/>
        <v>6.2455205725195542E-2</v>
      </c>
      <c r="AQ1000" s="1">
        <f t="shared" ca="1" si="848"/>
        <v>6.2920062326867227E-2</v>
      </c>
      <c r="AR1000" s="1">
        <f t="shared" ca="1" si="849"/>
        <v>6.3219609603771432E-2</v>
      </c>
      <c r="AS1000" s="1">
        <f t="shared" ca="1" si="850"/>
        <v>6.3354832089109192E-2</v>
      </c>
      <c r="AT1000" s="1">
        <f t="shared" ca="1" si="851"/>
        <v>6.3333421133245388E-2</v>
      </c>
      <c r="AU1000" s="1">
        <f t="shared" ca="1" si="852"/>
        <v>6.3168838071429353E-2</v>
      </c>
      <c r="AV1000" s="1">
        <f t="shared" ca="1" si="853"/>
        <v>6.2878403010477993E-2</v>
      </c>
      <c r="AW1000" s="1">
        <f t="shared" ca="1" si="854"/>
        <v>6.2480593532333942E-2</v>
      </c>
      <c r="AX1000" s="1">
        <f t="shared" ca="1" si="855"/>
        <v>6.1991945525791972E-2</v>
      </c>
      <c r="AY1000" s="1">
        <f t="shared" ca="1" si="856"/>
        <v>6.1427976351839803E-2</v>
      </c>
      <c r="AZ1000" s="1">
        <f t="shared" ca="1" si="805"/>
        <v>6.081677565866133E-2</v>
      </c>
      <c r="BC1000" s="1">
        <f t="shared" ca="1" si="857"/>
        <v>-0.42058241941460928</v>
      </c>
      <c r="BD1000" s="1">
        <f t="shared" ca="1" si="857"/>
        <v>4.8230268133752752E-2</v>
      </c>
      <c r="BE1000" s="1">
        <f t="shared" ca="1" si="857"/>
        <v>-0.514886294384441</v>
      </c>
    </row>
    <row r="1001" spans="1:57" x14ac:dyDescent="0.2">
      <c r="A1001" s="118">
        <f t="shared" si="806"/>
        <v>9.8899999999998336</v>
      </c>
      <c r="B1001" s="1">
        <f t="shared" ca="1" si="807"/>
        <v>3.1777948481110353E-2</v>
      </c>
      <c r="C1001" s="1">
        <f t="shared" ca="1" si="808"/>
        <v>3.1378188216795347E-2</v>
      </c>
      <c r="D1001" s="1">
        <f t="shared" ca="1" si="809"/>
        <v>3.1064322052675491E-2</v>
      </c>
      <c r="E1001" s="1">
        <f t="shared" ca="1" si="810"/>
        <v>3.0833590101557465E-2</v>
      </c>
      <c r="F1001" s="1">
        <f t="shared" ca="1" si="811"/>
        <v>3.0683171740038519E-2</v>
      </c>
      <c r="G1001" s="1">
        <f t="shared" ca="1" si="812"/>
        <v>3.0610446707891939E-2</v>
      </c>
      <c r="H1001" s="1">
        <f t="shared" ca="1" si="813"/>
        <v>3.0613184269408483E-2</v>
      </c>
      <c r="I1001" s="1">
        <f t="shared" ca="1" si="814"/>
        <v>3.0689653327995108E-2</v>
      </c>
      <c r="J1001" s="1">
        <f t="shared" ca="1" si="815"/>
        <v>3.0838653709504272E-2</v>
      </c>
      <c r="K1001" s="1">
        <f t="shared" ca="1" si="816"/>
        <v>3.1059477389329643E-2</v>
      </c>
      <c r="L1001" s="1">
        <f t="shared" ca="1" si="817"/>
        <v>3.1351815491711107E-2</v>
      </c>
      <c r="M1001" s="1">
        <f t="shared" ca="1" si="818"/>
        <v>3.1715630588348614E-2</v>
      </c>
      <c r="N1001" s="1">
        <f t="shared" ca="1" si="819"/>
        <v>3.2151013782266383E-2</v>
      </c>
      <c r="O1001" s="1">
        <f t="shared" ca="1" si="820"/>
        <v>3.2658043108619597E-2</v>
      </c>
      <c r="P1001" s="1">
        <f t="shared" ca="1" si="821"/>
        <v>3.3236655293533701E-2</v>
      </c>
      <c r="Q1001" s="1">
        <f t="shared" ca="1" si="822"/>
        <v>3.3886538161319563E-2</v>
      </c>
      <c r="R1001" s="1">
        <f t="shared" ca="1" si="823"/>
        <v>3.46070467839414E-2</v>
      </c>
      <c r="S1001" s="1">
        <f t="shared" ca="1" si="824"/>
        <v>3.5397143157505251E-2</v>
      </c>
      <c r="T1001" s="1">
        <f t="shared" ca="1" si="825"/>
        <v>3.625535680417144E-2</v>
      </c>
      <c r="U1001" s="1">
        <f t="shared" ca="1" si="826"/>
        <v>3.7179762157807911E-2</v>
      </c>
      <c r="V1001" s="1">
        <f t="shared" ca="1" si="827"/>
        <v>3.8167967767812172E-2</v>
      </c>
      <c r="W1001" s="1">
        <f t="shared" ca="1" si="828"/>
        <v>3.921711200543955E-2</v>
      </c>
      <c r="X1001" s="1">
        <f t="shared" ca="1" si="829"/>
        <v>4.0323859672039344E-2</v>
      </c>
      <c r="Y1001" s="1">
        <f t="shared" ca="1" si="830"/>
        <v>4.1484393200141141E-2</v>
      </c>
      <c r="Z1001" s="1">
        <f t="shared" ca="1" si="831"/>
        <v>4.2694390710780704E-2</v>
      </c>
      <c r="AA1001" s="1">
        <f t="shared" ca="1" si="832"/>
        <v>4.3948981308093396E-2</v>
      </c>
      <c r="AB1001" s="1">
        <f t="shared" ca="1" si="833"/>
        <v>4.5242666734946452E-2</v>
      </c>
      <c r="AC1001" s="1">
        <f t="shared" ca="1" si="834"/>
        <v>4.6569199692881334E-2</v>
      </c>
      <c r="AD1001" s="1">
        <f t="shared" ca="1" si="835"/>
        <v>4.7921414721367565E-2</v>
      </c>
      <c r="AE1001" s="1">
        <f t="shared" ca="1" si="836"/>
        <v>4.9291018658382042E-2</v>
      </c>
      <c r="AF1001" s="1">
        <f t="shared" ca="1" si="837"/>
        <v>5.0668363449169737E-2</v>
      </c>
      <c r="AG1001" s="1">
        <f t="shared" ca="1" si="838"/>
        <v>5.2042240651571696E-2</v>
      </c>
      <c r="AH1001" s="1">
        <f t="shared" ca="1" si="839"/>
        <v>5.3399748027521253E-2</v>
      </c>
      <c r="AI1001" s="1">
        <f t="shared" ca="1" si="840"/>
        <v>5.4726277174333912E-2</v>
      </c>
      <c r="AJ1001" s="1">
        <f t="shared" ca="1" si="841"/>
        <v>5.6005653676568325E-2</v>
      </c>
      <c r="AK1001" s="1">
        <f t="shared" ca="1" si="842"/>
        <v>5.7220432270493671E-2</v>
      </c>
      <c r="AL1001" s="1">
        <f t="shared" ca="1" si="843"/>
        <v>5.835232407495182E-2</v>
      </c>
      <c r="AM1001" s="1">
        <f t="shared" ca="1" si="844"/>
        <v>5.9382732396070309E-2</v>
      </c>
      <c r="AN1001" s="1">
        <f t="shared" ca="1" si="845"/>
        <v>6.0293411215996413E-2</v>
      </c>
      <c r="AO1001" s="1">
        <f t="shared" ca="1" si="846"/>
        <v>6.1067320213572522E-2</v>
      </c>
      <c r="AP1001" s="1">
        <f t="shared" ca="1" si="847"/>
        <v>6.1689774302410454E-2</v>
      </c>
      <c r="AQ1001" s="1">
        <f t="shared" ca="1" si="848"/>
        <v>6.214989659525029E-2</v>
      </c>
      <c r="AR1001" s="1">
        <f t="shared" ca="1" si="849"/>
        <v>6.2442154576493568E-2</v>
      </c>
      <c r="AS1001" s="1">
        <f t="shared" ca="1" si="850"/>
        <v>6.2567498657092255E-2</v>
      </c>
      <c r="AT1001" s="1">
        <f t="shared" ca="1" si="851"/>
        <v>6.2533567478748747E-2</v>
      </c>
      <c r="AU1001" s="1">
        <f t="shared" ca="1" si="852"/>
        <v>6.2353731829823296E-2</v>
      </c>
      <c r="AV1001" s="1">
        <f t="shared" ca="1" si="853"/>
        <v>6.2045167905311872E-2</v>
      </c>
      <c r="AW1001" s="1">
        <f t="shared" ca="1" si="854"/>
        <v>6.1626148369308922E-2</v>
      </c>
      <c r="AX1001" s="1">
        <f t="shared" ca="1" si="855"/>
        <v>6.1113023993365372E-2</v>
      </c>
      <c r="AY1001" s="1">
        <f t="shared" ca="1" si="856"/>
        <v>6.0521400580634287E-2</v>
      </c>
      <c r="AZ1001" s="1">
        <f t="shared" ca="1" si="805"/>
        <v>5.9879589810149195E-2</v>
      </c>
      <c r="BC1001" s="1">
        <f t="shared" ca="1" si="857"/>
        <v>-1.4735936062917583</v>
      </c>
      <c r="BD1001" s="1">
        <f t="shared" ca="1" si="857"/>
        <v>0.35648030269071374</v>
      </c>
      <c r="BE1001" s="1">
        <f t="shared" ca="1" si="857"/>
        <v>-0.29240668886184285</v>
      </c>
    </row>
    <row r="1002" spans="1:57" x14ac:dyDescent="0.2">
      <c r="A1002" s="118">
        <f t="shared" si="806"/>
        <v>9.8999999999998334</v>
      </c>
      <c r="B1002" s="1">
        <f t="shared" ca="1" si="807"/>
        <v>3.1840215319732829E-2</v>
      </c>
      <c r="C1002" s="1">
        <f t="shared" ca="1" si="808"/>
        <v>3.1453876221630594E-2</v>
      </c>
      <c r="D1002" s="1">
        <f t="shared" ca="1" si="809"/>
        <v>3.1148091792093793E-2</v>
      </c>
      <c r="E1002" s="1">
        <f t="shared" ca="1" si="810"/>
        <v>3.0920383405144618E-2</v>
      </c>
      <c r="F1002" s="1">
        <f t="shared" ca="1" si="811"/>
        <v>3.0768214092521822E-2</v>
      </c>
      <c r="G1002" s="1">
        <f t="shared" ca="1" si="812"/>
        <v>3.0689248706178038E-2</v>
      </c>
      <c r="H1002" s="1">
        <f t="shared" ca="1" si="813"/>
        <v>3.0681541950340376E-2</v>
      </c>
      <c r="I1002" s="1">
        <f t="shared" ca="1" si="814"/>
        <v>3.0743647323153218E-2</v>
      </c>
      <c r="J1002" s="1">
        <f t="shared" ca="1" si="815"/>
        <v>3.0874647356802006E-2</v>
      </c>
      <c r="K1002" s="1">
        <f t="shared" ca="1" si="816"/>
        <v>3.107411407445617E-2</v>
      </c>
      <c r="L1002" s="1">
        <f t="shared" ca="1" si="817"/>
        <v>3.1342015568681422E-2</v>
      </c>
      <c r="M1002" s="1">
        <f t="shared" ca="1" si="818"/>
        <v>3.1678588229832078E-2</v>
      </c>
      <c r="N1002" s="1">
        <f t="shared" ca="1" si="819"/>
        <v>3.2084194053514037E-2</v>
      </c>
      <c r="O1002" s="1">
        <f t="shared" ca="1" si="820"/>
        <v>3.2559179471232894E-2</v>
      </c>
      <c r="P1002" s="1">
        <f t="shared" ca="1" si="821"/>
        <v>3.3103747652536264E-2</v>
      </c>
      <c r="Q1002" s="1">
        <f t="shared" ca="1" si="822"/>
        <v>3.3717851487298917E-2</v>
      </c>
      <c r="R1002" s="1">
        <f t="shared" ca="1" si="823"/>
        <v>3.4401110278079204E-2</v>
      </c>
      <c r="S1002" s="1">
        <f t="shared" ca="1" si="824"/>
        <v>3.5152749881821724E-2</v>
      </c>
      <c r="T1002" s="1">
        <f t="shared" ca="1" si="825"/>
        <v>3.5971563670742182E-2</v>
      </c>
      <c r="U1002" s="1">
        <f t="shared" ca="1" si="826"/>
        <v>3.6855890156467543E-2</v>
      </c>
      <c r="V1002" s="1">
        <f t="shared" ca="1" si="827"/>
        <v>3.7803602307091858E-2</v>
      </c>
      <c r="W1002" s="1">
        <f t="shared" ca="1" si="828"/>
        <v>3.8812103238020867E-2</v>
      </c>
      <c r="X1002" s="1">
        <f t="shared" ca="1" si="829"/>
        <v>3.987832266407184E-2</v>
      </c>
      <c r="Y1002" s="1">
        <f t="shared" ca="1" si="830"/>
        <v>4.0998707777454388E-2</v>
      </c>
      <c r="Z1002" s="1">
        <f t="shared" ca="1" si="831"/>
        <v>4.2169200779608312E-2</v>
      </c>
      <c r="AA1002" s="1">
        <f t="shared" ca="1" si="832"/>
        <v>4.3385193425015824E-2</v>
      </c>
      <c r="AB1002" s="1">
        <f t="shared" ca="1" si="833"/>
        <v>4.464144772658335E-2</v>
      </c>
      <c r="AC1002" s="1">
        <f t="shared" ca="1" si="834"/>
        <v>4.5931973239933255E-2</v>
      </c>
      <c r="AD1002" s="1">
        <f t="shared" ca="1" si="835"/>
        <v>4.724985704638119E-2</v>
      </c>
      <c r="AE1002" s="1">
        <f t="shared" ca="1" si="836"/>
        <v>4.8587053773744171E-2</v>
      </c>
      <c r="AF1002" s="1">
        <f t="shared" ca="1" si="837"/>
        <v>4.9934158755699995E-2</v>
      </c>
      <c r="AG1002" s="1">
        <f t="shared" ca="1" si="838"/>
        <v>5.1280203901142615E-2</v>
      </c>
      <c r="AH1002" s="1">
        <f t="shared" ca="1" si="839"/>
        <v>5.2612526636648928E-2</v>
      </c>
      <c r="AI1002" s="1">
        <f t="shared" ca="1" si="840"/>
        <v>5.3916760528459749E-2</v>
      </c>
      <c r="AJ1002" s="1">
        <f t="shared" ca="1" si="841"/>
        <v>5.5176978487211689E-2</v>
      </c>
      <c r="AK1002" s="1">
        <f t="shared" ca="1" si="842"/>
        <v>5.6375990540924729E-2</v>
      </c>
      <c r="AL1002" s="1">
        <f t="shared" ca="1" si="843"/>
        <v>5.7495773221341091E-2</v>
      </c>
      <c r="AM1002" s="1">
        <f t="shared" ca="1" si="844"/>
        <v>5.8518007825360305E-2</v>
      </c>
      <c r="AN1002" s="1">
        <f t="shared" ca="1" si="845"/>
        <v>5.9424742858729639E-2</v>
      </c>
      <c r="AO1002" s="1">
        <f t="shared" ca="1" si="846"/>
        <v>6.0199254994895326E-2</v>
      </c>
      <c r="AP1002" s="1">
        <f t="shared" ca="1" si="847"/>
        <v>6.0827204755174821E-2</v>
      </c>
      <c r="AQ1002" s="1">
        <f t="shared" ca="1" si="848"/>
        <v>6.1298091238829983E-2</v>
      </c>
      <c r="AR1002" s="1">
        <f t="shared" ca="1" si="849"/>
        <v>6.1606780475011155E-2</v>
      </c>
      <c r="AS1002" s="1">
        <f t="shared" ca="1" si="850"/>
        <v>6.1754625476843149E-2</v>
      </c>
      <c r="AT1002" s="1">
        <f t="shared" ca="1" si="851"/>
        <v>6.1749648516751555E-2</v>
      </c>
      <c r="AU1002" s="1">
        <f t="shared" ca="1" si="852"/>
        <v>6.1605565865059067E-2</v>
      </c>
      <c r="AV1002" s="1">
        <f t="shared" ca="1" si="853"/>
        <v>6.1339845680970395E-2</v>
      </c>
      <c r="AW1002" s="1">
        <f t="shared" ca="1" si="854"/>
        <v>6.0970993202894064E-2</v>
      </c>
      <c r="AX1002" s="1">
        <f t="shared" ca="1" si="855"/>
        <v>6.0515616652475519E-2</v>
      </c>
      <c r="AY1002" s="1">
        <f t="shared" ca="1" si="856"/>
        <v>5.9989850042957059E-2</v>
      </c>
      <c r="AZ1002" s="1">
        <f t="shared" ca="1" si="805"/>
        <v>5.9422718856525579E-2</v>
      </c>
      <c r="BC1002" s="1">
        <f t="shared" ca="1" si="857"/>
        <v>-0.73383200420587613</v>
      </c>
      <c r="BD1002" s="1">
        <f t="shared" ca="1" si="857"/>
        <v>-1.2133422268962537</v>
      </c>
      <c r="BE1002" s="1">
        <f t="shared" ca="1" si="857"/>
        <v>-0.23288009165048784</v>
      </c>
    </row>
    <row r="1003" spans="1:57" x14ac:dyDescent="0.2">
      <c r="A1003" s="118">
        <f t="shared" si="806"/>
        <v>9.9099999999998332</v>
      </c>
      <c r="B1003" s="1">
        <f t="shared" ca="1" si="807"/>
        <v>3.1086365260811301E-2</v>
      </c>
      <c r="C1003" s="1">
        <f t="shared" ca="1" si="808"/>
        <v>3.0736268294367076E-2</v>
      </c>
      <c r="D1003" s="1">
        <f t="shared" ca="1" si="809"/>
        <v>3.0465900660547197E-2</v>
      </c>
      <c r="E1003" s="1">
        <f t="shared" ca="1" si="810"/>
        <v>3.0272774417138035E-2</v>
      </c>
      <c r="F1003" s="1">
        <f t="shared" ca="1" si="811"/>
        <v>3.0154345654830713E-2</v>
      </c>
      <c r="G1003" s="1">
        <f t="shared" ca="1" si="812"/>
        <v>3.0108273718982496E-2</v>
      </c>
      <c r="H1003" s="1">
        <f t="shared" ca="1" si="813"/>
        <v>3.0132608111522987E-2</v>
      </c>
      <c r="I1003" s="1">
        <f t="shared" ca="1" si="814"/>
        <v>3.0225896262236044E-2</v>
      </c>
      <c r="J1003" s="1">
        <f t="shared" ca="1" si="815"/>
        <v>3.0387212731139066E-2</v>
      </c>
      <c r="K1003" s="1">
        <f t="shared" ca="1" si="816"/>
        <v>3.061611890225838E-2</v>
      </c>
      <c r="L1003" s="1">
        <f t="shared" ca="1" si="817"/>
        <v>3.091256914816223E-2</v>
      </c>
      <c r="M1003" s="1">
        <f t="shared" ca="1" si="818"/>
        <v>3.1276782994007969E-2</v>
      </c>
      <c r="N1003" s="1">
        <f t="shared" ca="1" si="819"/>
        <v>3.1709102652728693E-2</v>
      </c>
      <c r="O1003" s="1">
        <f t="shared" ca="1" si="820"/>
        <v>3.2209852287791947E-2</v>
      </c>
      <c r="P1003" s="1">
        <f t="shared" ca="1" si="821"/>
        <v>3.2779210859280504E-2</v>
      </c>
      <c r="Q1003" s="1">
        <f t="shared" ca="1" si="822"/>
        <v>3.341710568060377E-2</v>
      </c>
      <c r="R1003" s="1">
        <f t="shared" ca="1" si="823"/>
        <v>3.4123129652189228E-2</v>
      </c>
      <c r="S1003" s="1">
        <f t="shared" ca="1" si="824"/>
        <v>3.4896481866274524E-2</v>
      </c>
      <c r="T1003" s="1">
        <f t="shared" ca="1" si="825"/>
        <v>3.5735928924354926E-2</v>
      </c>
      <c r="U1003" s="1">
        <f t="shared" ca="1" si="826"/>
        <v>3.6639782797305315E-2</v>
      </c>
      <c r="V1003" s="1">
        <f t="shared" ca="1" si="827"/>
        <v>3.7605890253095499E-2</v>
      </c>
      <c r="W1003" s="1">
        <f t="shared" ca="1" si="828"/>
        <v>3.8631628529338088E-2</v>
      </c>
      <c r="X1003" s="1">
        <f t="shared" ca="1" si="829"/>
        <v>3.9713901625912713E-2</v>
      </c>
      <c r="Y1003" s="1">
        <f t="shared" ca="1" si="830"/>
        <v>4.0849130855793621E-2</v>
      </c>
      <c r="Z1003" s="1">
        <f t="shared" ca="1" si="831"/>
        <v>4.2033231846893629E-2</v>
      </c>
      <c r="AA1003" s="1">
        <f t="shared" ca="1" si="832"/>
        <v>4.3261568331105775E-2</v>
      </c>
      <c r="AB1003" s="1">
        <f t="shared" ca="1" si="833"/>
        <v>4.4528871897726634E-2</v>
      </c>
      <c r="AC1003" s="1">
        <f t="shared" ca="1" si="834"/>
        <v>4.5829118244884906E-2</v>
      </c>
      <c r="AD1003" s="1">
        <f t="shared" ca="1" si="835"/>
        <v>4.7155356275372408E-2</v>
      </c>
      <c r="AE1003" s="1">
        <f t="shared" ca="1" si="836"/>
        <v>4.8499497693488221E-2</v>
      </c>
      <c r="AF1003" s="1">
        <f t="shared" ca="1" si="837"/>
        <v>4.9852090535265521E-2</v>
      </c>
      <c r="AG1003" s="1">
        <f t="shared" ca="1" si="838"/>
        <v>5.1202116421593107E-2</v>
      </c>
      <c r="AH1003" s="1">
        <f t="shared" ca="1" si="839"/>
        <v>5.2536861864447199E-2</v>
      </c>
      <c r="AI1003" s="1">
        <f t="shared" ca="1" si="840"/>
        <v>5.3841911880807114E-2</v>
      </c>
      <c r="AJ1003" s="1">
        <f t="shared" ca="1" si="841"/>
        <v>5.5101296241371001E-2</v>
      </c>
      <c r="AK1003" s="1">
        <f t="shared" ca="1" si="842"/>
        <v>5.6297789843002759E-2</v>
      </c>
      <c r="AL1003" s="1">
        <f t="shared" ca="1" si="843"/>
        <v>5.7413344256572546E-2</v>
      </c>
      <c r="AM1003" s="1">
        <f t="shared" ca="1" si="844"/>
        <v>5.8429628475078536E-2</v>
      </c>
      <c r="AN1003" s="1">
        <f t="shared" ca="1" si="845"/>
        <v>5.9328695351958234E-2</v>
      </c>
      <c r="AO1003" s="1">
        <f t="shared" ca="1" si="846"/>
        <v>6.0093848502193868E-2</v>
      </c>
      <c r="AP1003" s="1">
        <f t="shared" ca="1" si="847"/>
        <v>6.0710804037054991E-2</v>
      </c>
      <c r="AQ1003" s="1">
        <f t="shared" ca="1" si="848"/>
        <v>6.1169146868159892E-2</v>
      </c>
      <c r="AR1003" s="1">
        <f t="shared" ca="1" si="849"/>
        <v>6.1463851025226328E-2</v>
      </c>
      <c r="AS1003" s="1">
        <f t="shared" ca="1" si="850"/>
        <v>6.1596381118793127E-2</v>
      </c>
      <c r="AT1003" s="1">
        <f t="shared" ca="1" si="851"/>
        <v>6.1574851663703946E-2</v>
      </c>
      <c r="AU1003" s="1">
        <f t="shared" ca="1" si="852"/>
        <v>6.1413032716559006E-2</v>
      </c>
      <c r="AV1003" s="1">
        <f t="shared" ca="1" si="853"/>
        <v>6.1128392587643979E-2</v>
      </c>
      <c r="AW1003" s="1">
        <f t="shared" ca="1" si="854"/>
        <v>6.0739378961867208E-2</v>
      </c>
      <c r="AX1003" s="1">
        <f t="shared" ca="1" si="855"/>
        <v>6.0262572300838681E-2</v>
      </c>
      <c r="AY1003" s="1">
        <f t="shared" ca="1" si="856"/>
        <v>5.9714347914421345E-2</v>
      </c>
      <c r="AZ1003" s="1">
        <f t="shared" ca="1" si="805"/>
        <v>5.9123963730945708E-2</v>
      </c>
      <c r="BC1003" s="1">
        <f t="shared" ca="1" si="857"/>
        <v>-0.41479423448828801</v>
      </c>
      <c r="BD1003" s="1">
        <f t="shared" ca="1" si="857"/>
        <v>0.57260058933676738</v>
      </c>
      <c r="BE1003" s="1">
        <f t="shared" ca="1" si="857"/>
        <v>0.5804138550747604</v>
      </c>
    </row>
    <row r="1004" spans="1:57" x14ac:dyDescent="0.2">
      <c r="A1004" s="118">
        <f t="shared" si="806"/>
        <v>9.919999999999833</v>
      </c>
      <c r="B1004" s="1">
        <f t="shared" ca="1" si="807"/>
        <v>3.1430961995483807E-2</v>
      </c>
      <c r="C1004" s="1">
        <f t="shared" ca="1" si="808"/>
        <v>3.1015895533094091E-2</v>
      </c>
      <c r="D1004" s="1">
        <f t="shared" ca="1" si="809"/>
        <v>3.0686138673811217E-2</v>
      </c>
      <c r="E1004" s="1">
        <f t="shared" ca="1" si="810"/>
        <v>3.043901337434398E-2</v>
      </c>
      <c r="F1004" s="1">
        <f t="shared" ca="1" si="811"/>
        <v>3.0271787980679418E-2</v>
      </c>
      <c r="G1004" s="1">
        <f t="shared" ca="1" si="812"/>
        <v>3.0181935505319852E-2</v>
      </c>
      <c r="H1004" s="1">
        <f t="shared" ca="1" si="813"/>
        <v>3.016731939823062E-2</v>
      </c>
      <c r="I1004" s="1">
        <f t="shared" ca="1" si="814"/>
        <v>3.0226300150413391E-2</v>
      </c>
      <c r="J1004" s="1">
        <f t="shared" ca="1" si="815"/>
        <v>3.0357763464032506E-2</v>
      </c>
      <c r="K1004" s="1">
        <f t="shared" ca="1" si="816"/>
        <v>3.0561079190008587E-2</v>
      </c>
      <c r="L1004" s="1">
        <f t="shared" ca="1" si="817"/>
        <v>3.0836007085662909E-2</v>
      </c>
      <c r="M1004" s="1">
        <f t="shared" ca="1" si="818"/>
        <v>3.1182568920260823E-2</v>
      </c>
      <c r="N1004" s="1">
        <f t="shared" ca="1" si="819"/>
        <v>3.160090624200982E-2</v>
      </c>
      <c r="O1004" s="1">
        <f t="shared" ca="1" si="820"/>
        <v>3.2091140075165323E-2</v>
      </c>
      <c r="P1004" s="1">
        <f t="shared" ca="1" si="821"/>
        <v>3.2653244310659767E-2</v>
      </c>
      <c r="Q1004" s="1">
        <f t="shared" ca="1" si="822"/>
        <v>3.3286939836578357E-2</v>
      </c>
      <c r="R1004" s="1">
        <f t="shared" ca="1" si="823"/>
        <v>3.3991612311620678E-2</v>
      </c>
      <c r="S1004" s="1">
        <f t="shared" ca="1" si="824"/>
        <v>3.4766253230851633E-2</v>
      </c>
      <c r="T1004" s="1">
        <f t="shared" ca="1" si="825"/>
        <v>3.5609421597299913E-2</v>
      </c>
      <c r="U1004" s="1">
        <f t="shared" ca="1" si="826"/>
        <v>3.6519222015555353E-2</v>
      </c>
      <c r="V1004" s="1">
        <f t="shared" ca="1" si="827"/>
        <v>3.749329422756463E-2</v>
      </c>
      <c r="W1004" s="1">
        <f t="shared" ca="1" si="828"/>
        <v>3.8528808764058828E-2</v>
      </c>
      <c r="X1004" s="1">
        <f t="shared" ca="1" si="829"/>
        <v>3.9622463074348462E-2</v>
      </c>
      <c r="Y1004" s="1">
        <f t="shared" ca="1" si="830"/>
        <v>4.0770471745941068E-2</v>
      </c>
      <c r="Z1004" s="1">
        <f t="shared" ca="1" si="831"/>
        <v>4.1968542971895728E-2</v>
      </c>
      <c r="AA1004" s="1">
        <f t="shared" ca="1" si="832"/>
        <v>4.3211831581150377E-2</v>
      </c>
      <c r="AB1004" s="1">
        <f t="shared" ca="1" si="833"/>
        <v>4.4494857838368554E-2</v>
      </c>
      <c r="AC1004" s="1">
        <f t="shared" ca="1" si="834"/>
        <v>4.5811382665419176E-2</v>
      </c>
      <c r="AD1004" s="1">
        <f t="shared" ca="1" si="835"/>
        <v>4.7154235859324822E-2</v>
      </c>
      <c r="AE1004" s="1">
        <f t="shared" ca="1" si="836"/>
        <v>4.8515105281038612E-2</v>
      </c>
      <c r="AF1004" s="1">
        <f t="shared" ca="1" si="837"/>
        <v>4.9884310776796351E-2</v>
      </c>
      <c r="AG1004" s="1">
        <f t="shared" ca="1" si="838"/>
        <v>5.1250602834604281E-2</v>
      </c>
      <c r="AH1004" s="1">
        <f t="shared" ca="1" si="839"/>
        <v>5.2601036266799212E-2</v>
      </c>
      <c r="AI1004" s="1">
        <f t="shared" ca="1" si="840"/>
        <v>5.3920966816939898E-2</v>
      </c>
      <c r="AJ1004" s="1">
        <f t="shared" ca="1" si="841"/>
        <v>5.5194200443616177E-2</v>
      </c>
      <c r="AK1004" s="1">
        <f t="shared" ca="1" si="842"/>
        <v>5.640329628359602E-2</v>
      </c>
      <c r="AL1004" s="1">
        <f t="shared" ca="1" si="843"/>
        <v>5.7530000367671426E-2</v>
      </c>
      <c r="AM1004" s="1">
        <f t="shared" ca="1" si="844"/>
        <v>5.855578888562555E-2</v>
      </c>
      <c r="AN1004" s="1">
        <f t="shared" ca="1" si="845"/>
        <v>5.94625386581175E-2</v>
      </c>
      <c r="AO1004" s="1">
        <f t="shared" ca="1" si="846"/>
        <v>6.0233399982288341E-2</v>
      </c>
      <c r="AP1004" s="1">
        <f t="shared" ca="1" si="847"/>
        <v>6.0853964331462271E-2</v>
      </c>
      <c r="AQ1004" s="1">
        <f t="shared" ca="1" si="848"/>
        <v>6.1313722041032734E-2</v>
      </c>
      <c r="AR1004" s="1">
        <f t="shared" ca="1" si="849"/>
        <v>6.1607574380876329E-2</v>
      </c>
      <c r="AS1004" s="1">
        <f t="shared" ca="1" si="850"/>
        <v>6.1736916339500444E-2</v>
      </c>
      <c r="AT1004" s="1">
        <f t="shared" ca="1" si="851"/>
        <v>6.1709773072698489E-2</v>
      </c>
      <c r="AU1004" s="1">
        <f t="shared" ca="1" si="852"/>
        <v>6.1539786518298764E-2</v>
      </c>
      <c r="AV1004" s="1">
        <f t="shared" ca="1" si="853"/>
        <v>6.1244243151230775E-2</v>
      </c>
      <c r="AW1004" s="1">
        <f t="shared" ca="1" si="854"/>
        <v>6.0841352866426467E-2</v>
      </c>
      <c r="AX1004" s="1">
        <f t="shared" ca="1" si="855"/>
        <v>6.0347492914247965E-2</v>
      </c>
      <c r="AY1004" s="1">
        <f t="shared" ca="1" si="856"/>
        <v>5.9779098891823826E-2</v>
      </c>
      <c r="AZ1004" s="1">
        <f t="shared" ca="1" si="805"/>
        <v>5.9165491596762682E-2</v>
      </c>
      <c r="BC1004" s="1">
        <f t="shared" ca="1" si="857"/>
        <v>9.0293387370685707E-3</v>
      </c>
      <c r="BD1004" s="1">
        <f t="shared" ca="1" si="857"/>
        <v>6.3587906650338866E-2</v>
      </c>
      <c r="BE1004" s="1">
        <f t="shared" ca="1" si="857"/>
        <v>-0.77548517302538489</v>
      </c>
    </row>
    <row r="1005" spans="1:57" x14ac:dyDescent="0.2">
      <c r="A1005" s="118">
        <f t="shared" si="806"/>
        <v>9.9299999999998327</v>
      </c>
      <c r="B1005" s="1">
        <f t="shared" ca="1" si="807"/>
        <v>3.1583216572824389E-2</v>
      </c>
      <c r="C1005" s="1">
        <f t="shared" ca="1" si="808"/>
        <v>3.1242910191384969E-2</v>
      </c>
      <c r="D1005" s="1">
        <f t="shared" ca="1" si="809"/>
        <v>3.09761082058412E-2</v>
      </c>
      <c r="E1005" s="1">
        <f t="shared" ca="1" si="810"/>
        <v>3.0780667368965172E-2</v>
      </c>
      <c r="F1005" s="1">
        <f t="shared" ca="1" si="811"/>
        <v>3.0654393160290224E-2</v>
      </c>
      <c r="G1005" s="1">
        <f t="shared" ca="1" si="812"/>
        <v>3.0595297115094962E-2</v>
      </c>
      <c r="H1005" s="1">
        <f t="shared" ca="1" si="813"/>
        <v>3.0601781463657496E-2</v>
      </c>
      <c r="I1005" s="1">
        <f t="shared" ca="1" si="814"/>
        <v>3.0672744569829297E-2</v>
      </c>
      <c r="J1005" s="1">
        <f t="shared" ca="1" si="815"/>
        <v>3.0807608074430008E-2</v>
      </c>
      <c r="K1005" s="1">
        <f t="shared" ca="1" si="816"/>
        <v>3.1006275083645118E-2</v>
      </c>
      <c r="L1005" s="1">
        <f t="shared" ca="1" si="817"/>
        <v>3.1269035526749443E-2</v>
      </c>
      <c r="M1005" s="1">
        <f t="shared" ca="1" si="818"/>
        <v>3.1596438208953068E-2</v>
      </c>
      <c r="N1005" s="1">
        <f t="shared" ca="1" si="819"/>
        <v>3.1989148814261556E-2</v>
      </c>
      <c r="O1005" s="1">
        <f t="shared" ca="1" si="820"/>
        <v>3.244781003913285E-2</v>
      </c>
      <c r="P1005" s="1">
        <f t="shared" ca="1" si="821"/>
        <v>3.2972915528238972E-2</v>
      </c>
      <c r="Q1005" s="1">
        <f t="shared" ca="1" si="822"/>
        <v>3.3564704578026253E-2</v>
      </c>
      <c r="R1005" s="1">
        <f t="shared" ca="1" si="823"/>
        <v>3.4223080448370892E-2</v>
      </c>
      <c r="S1005" s="1">
        <f t="shared" ca="1" si="824"/>
        <v>3.4947551887152595E-2</v>
      </c>
      <c r="T1005" s="1">
        <f t="shared" ca="1" si="825"/>
        <v>3.5737195153590501E-2</v>
      </c>
      <c r="U1005" s="1">
        <f t="shared" ca="1" si="826"/>
        <v>3.6590632342808037E-2</v>
      </c>
      <c r="V1005" s="1">
        <f t="shared" ca="1" si="827"/>
        <v>3.7506021027124997E-2</v>
      </c>
      <c r="W1005" s="1">
        <f t="shared" ca="1" si="828"/>
        <v>3.8481049883530585E-2</v>
      </c>
      <c r="X1005" s="1">
        <f t="shared" ca="1" si="829"/>
        <v>3.9512934657281673E-2</v>
      </c>
      <c r="Y1005" s="1">
        <f t="shared" ca="1" si="830"/>
        <v>4.0598408046244733E-2</v>
      </c>
      <c r="Z1005" s="1">
        <f t="shared" ca="1" si="831"/>
        <v>4.1733695629276493E-2</v>
      </c>
      <c r="AA1005" s="1">
        <f t="shared" ca="1" si="832"/>
        <v>4.2914468133939634E-2</v>
      </c>
      <c r="AB1005" s="1">
        <f t="shared" ca="1" si="833"/>
        <v>4.4135759281245544E-2</v>
      </c>
      <c r="AC1005" s="1">
        <f t="shared" ca="1" si="834"/>
        <v>4.5391839980226556E-2</v>
      </c>
      <c r="AD1005" s="1">
        <f t="shared" ca="1" si="835"/>
        <v>4.6676045677397887E-2</v>
      </c>
      <c r="AE1005" s="1">
        <f t="shared" ca="1" si="836"/>
        <v>4.7980565153451074E-2</v>
      </c>
      <c r="AF1005" s="1">
        <f t="shared" ca="1" si="837"/>
        <v>4.9296214855976274E-2</v>
      </c>
      <c r="AG1005" s="1">
        <f t="shared" ca="1" si="838"/>
        <v>5.0612238978775405E-2</v>
      </c>
      <c r="AH1005" s="1">
        <f t="shared" ca="1" si="839"/>
        <v>5.1916185533083678E-2</v>
      </c>
      <c r="AI1005" s="1">
        <f t="shared" ca="1" si="840"/>
        <v>5.319390594827892E-2</v>
      </c>
      <c r="AJ1005" s="1">
        <f t="shared" ca="1" si="841"/>
        <v>5.4429707381896328E-2</v>
      </c>
      <c r="AK1005" s="1">
        <f t="shared" ca="1" si="842"/>
        <v>5.5606658265021688E-2</v>
      </c>
      <c r="AL1005" s="1">
        <f t="shared" ca="1" si="843"/>
        <v>5.6707024193119522E-2</v>
      </c>
      <c r="AM1005" s="1">
        <f t="shared" ca="1" si="844"/>
        <v>5.7712813738180095E-2</v>
      </c>
      <c r="AN1005" s="1">
        <f t="shared" ca="1" si="845"/>
        <v>5.8606452992396293E-2</v>
      </c>
      <c r="AO1005" s="1">
        <f t="shared" ca="1" si="846"/>
        <v>5.9371664358679306E-2</v>
      </c>
      <c r="AP1005" s="1">
        <f t="shared" ca="1" si="847"/>
        <v>5.9994640123655817E-2</v>
      </c>
      <c r="AQ1005" s="1">
        <f t="shared" ca="1" si="848"/>
        <v>6.0465501332835507E-2</v>
      </c>
      <c r="AR1005" s="1">
        <f t="shared" ca="1" si="849"/>
        <v>6.0779801409023386E-2</v>
      </c>
      <c r="AS1005" s="1">
        <f t="shared" ca="1" si="850"/>
        <v>6.0939590173968473E-2</v>
      </c>
      <c r="AT1005" s="1">
        <f t="shared" ca="1" si="851"/>
        <v>6.0953527499232878E-2</v>
      </c>
      <c r="AU1005" s="1">
        <f t="shared" ca="1" si="852"/>
        <v>6.0835850979554712E-2</v>
      </c>
      <c r="AV1005" s="1">
        <f t="shared" ca="1" si="853"/>
        <v>6.0604388985428317E-2</v>
      </c>
      <c r="AW1005" s="1">
        <f t="shared" ca="1" si="854"/>
        <v>6.0277839163397205E-2</v>
      </c>
      <c r="AX1005" s="1">
        <f t="shared" ca="1" si="855"/>
        <v>5.9873105672559331E-2</v>
      </c>
      <c r="AY1005" s="1">
        <f t="shared" ca="1" si="856"/>
        <v>5.9407409298962502E-2</v>
      </c>
      <c r="AZ1005" s="1">
        <f t="shared" ca="1" si="805"/>
        <v>5.8910918371632905E-2</v>
      </c>
      <c r="BC1005" s="1">
        <f t="shared" ca="1" si="857"/>
        <v>-0.37813435097928227</v>
      </c>
      <c r="BD1005" s="1">
        <f t="shared" ca="1" si="857"/>
        <v>-1.629029273326827</v>
      </c>
      <c r="BE1005" s="1">
        <f t="shared" ca="1" si="857"/>
        <v>0.36973768375586946</v>
      </c>
    </row>
    <row r="1006" spans="1:57" x14ac:dyDescent="0.2">
      <c r="A1006" s="118">
        <f t="shared" si="806"/>
        <v>9.9399999999998325</v>
      </c>
      <c r="B1006" s="1">
        <f t="shared" ca="1" si="807"/>
        <v>3.2867070609946841E-2</v>
      </c>
      <c r="C1006" s="1">
        <f t="shared" ca="1" si="808"/>
        <v>3.2408939142429212E-2</v>
      </c>
      <c r="D1006" s="1">
        <f t="shared" ca="1" si="809"/>
        <v>3.2029634156871212E-2</v>
      </c>
      <c r="E1006" s="1">
        <f t="shared" ca="1" si="810"/>
        <v>3.1726928637621866E-2</v>
      </c>
      <c r="F1006" s="1">
        <f t="shared" ca="1" si="811"/>
        <v>3.149854661430939E-2</v>
      </c>
      <c r="G1006" s="1">
        <f t="shared" ca="1" si="812"/>
        <v>3.134241953890339E-2</v>
      </c>
      <c r="H1006" s="1">
        <f t="shared" ca="1" si="813"/>
        <v>3.1256869792609464E-2</v>
      </c>
      <c r="I1006" s="1">
        <f t="shared" ca="1" si="814"/>
        <v>3.1240714962208972E-2</v>
      </c>
      <c r="J1006" s="1">
        <f t="shared" ca="1" si="815"/>
        <v>3.1293293962273025E-2</v>
      </c>
      <c r="K1006" s="1">
        <f t="shared" ca="1" si="816"/>
        <v>3.1414424481349748E-2</v>
      </c>
      <c r="L1006" s="1">
        <f t="shared" ca="1" si="817"/>
        <v>3.160430794671127E-2</v>
      </c>
      <c r="M1006" s="1">
        <f t="shared" ca="1" si="818"/>
        <v>3.1863401530273484E-2</v>
      </c>
      <c r="N1006" s="1">
        <f t="shared" ca="1" si="819"/>
        <v>3.2192276391332077E-2</v>
      </c>
      <c r="O1006" s="1">
        <f t="shared" ca="1" si="820"/>
        <v>3.2591478248942235E-2</v>
      </c>
      <c r="P1006" s="1">
        <f t="shared" ca="1" si="821"/>
        <v>3.3061401863371975E-2</v>
      </c>
      <c r="Q1006" s="1">
        <f t="shared" ca="1" si="822"/>
        <v>3.3602186312049032E-2</v>
      </c>
      <c r="R1006" s="1">
        <f t="shared" ca="1" si="823"/>
        <v>3.4213633837822992E-2</v>
      </c>
      <c r="S1006" s="1">
        <f t="shared" ca="1" si="824"/>
        <v>3.4895151830219823E-2</v>
      </c>
      <c r="T1006" s="1">
        <f t="shared" ca="1" si="825"/>
        <v>3.5645715198099961E-2</v>
      </c>
      <c r="U1006" s="1">
        <f t="shared" ca="1" si="826"/>
        <v>3.6463844922681204E-2</v>
      </c>
      <c r="V1006" s="1">
        <f t="shared" ca="1" si="827"/>
        <v>3.7347597801738144E-2</v>
      </c>
      <c r="W1006" s="1">
        <f t="shared" ca="1" si="828"/>
        <v>3.8294562050275822E-2</v>
      </c>
      <c r="X1006" s="1">
        <f t="shared" ca="1" si="829"/>
        <v>3.9301853094549713E-2</v>
      </c>
      <c r="Y1006" s="1">
        <f t="shared" ca="1" si="830"/>
        <v>4.0366103117057982E-2</v>
      </c>
      <c r="Z1006" s="1">
        <f t="shared" ca="1" si="831"/>
        <v>4.1483436441475535E-2</v>
      </c>
      <c r="AA1006" s="1">
        <f t="shared" ca="1" si="832"/>
        <v>4.2649421033908209E-2</v>
      </c>
      <c r="AB1006" s="1">
        <f t="shared" ca="1" si="833"/>
        <v>4.3858985391095541E-2</v>
      </c>
      <c r="AC1006" s="1">
        <f t="shared" ca="1" si="834"/>
        <v>4.5106291711243855E-2</v>
      </c>
      <c r="AD1006" s="1">
        <f t="shared" ca="1" si="835"/>
        <v>4.6384562384529891E-2</v>
      </c>
      <c r="AE1006" s="1">
        <f t="shared" ca="1" si="836"/>
        <v>4.7685868413779899E-2</v>
      </c>
      <c r="AF1006" s="1">
        <f t="shared" ca="1" si="837"/>
        <v>4.9000904178791188E-2</v>
      </c>
      <c r="AG1006" s="1">
        <f t="shared" ca="1" si="838"/>
        <v>5.0318788957787401E-2</v>
      </c>
      <c r="AH1006" s="1">
        <f t="shared" ca="1" si="839"/>
        <v>5.1626945399404524E-2</v>
      </c>
      <c r="AI1006" s="1">
        <f t="shared" ca="1" si="840"/>
        <v>5.2911102117865982E-2</v>
      </c>
      <c r="AJ1006" s="1">
        <f t="shared" ca="1" si="841"/>
        <v>5.4155449020323723E-2</v>
      </c>
      <c r="AK1006" s="1">
        <f t="shared" ca="1" si="842"/>
        <v>5.5342945426352465E-2</v>
      </c>
      <c r="AL1006" s="1">
        <f t="shared" ca="1" si="843"/>
        <v>5.6455758141203884E-2</v>
      </c>
      <c r="AM1006" s="1">
        <f t="shared" ca="1" si="844"/>
        <v>5.7475809845625891E-2</v>
      </c>
      <c r="AN1006" s="1">
        <f t="shared" ca="1" si="845"/>
        <v>5.8385457748793834E-2</v>
      </c>
      <c r="AO1006" s="1">
        <f t="shared" ca="1" si="846"/>
        <v>5.9168378322303684E-2</v>
      </c>
      <c r="AP1006" s="1">
        <f t="shared" ca="1" si="847"/>
        <v>5.9810746652784838E-2</v>
      </c>
      <c r="AQ1006" s="1">
        <f t="shared" ca="1" si="848"/>
        <v>6.030269631348343E-2</v>
      </c>
      <c r="AR1006" s="1">
        <f t="shared" ca="1" si="849"/>
        <v>6.0639814322503149E-2</v>
      </c>
      <c r="AS1006" s="1">
        <f t="shared" ca="1" si="850"/>
        <v>6.0824186321249148E-2</v>
      </c>
      <c r="AT1006" s="1">
        <f t="shared" ca="1" si="851"/>
        <v>6.0864487504639041E-2</v>
      </c>
      <c r="AU1006" s="1">
        <f t="shared" ca="1" si="852"/>
        <v>6.0774931437857831E-2</v>
      </c>
      <c r="AV1006" s="1">
        <f t="shared" ca="1" si="853"/>
        <v>6.0573268692849604E-2</v>
      </c>
      <c r="AW1006" s="1">
        <f t="shared" ca="1" si="854"/>
        <v>6.0278066839675903E-2</v>
      </c>
      <c r="AX1006" s="1">
        <f t="shared" ca="1" si="855"/>
        <v>5.9906143500538162E-2</v>
      </c>
      <c r="AY1006" s="1">
        <f t="shared" ca="1" si="856"/>
        <v>5.9474887286017394E-2</v>
      </c>
      <c r="AZ1006" s="1">
        <f t="shared" ca="1" si="805"/>
        <v>5.9014390120314862E-2</v>
      </c>
      <c r="BC1006" s="1">
        <f t="shared" ca="1" si="857"/>
        <v>1.6064548346292895E-2</v>
      </c>
      <c r="BD1006" s="1">
        <f t="shared" ca="1" si="857"/>
        <v>-1.2116252841132624</v>
      </c>
      <c r="BE1006" s="1">
        <f t="shared" ca="1" si="857"/>
        <v>-1.7879785075817001</v>
      </c>
    </row>
    <row r="1007" spans="1:57" x14ac:dyDescent="0.2">
      <c r="A1007" s="118">
        <f t="shared" si="806"/>
        <v>9.9499999999998323</v>
      </c>
      <c r="B1007" s="1">
        <f t="shared" ca="1" si="807"/>
        <v>3.266900927333382E-2</v>
      </c>
      <c r="C1007" s="1">
        <f t="shared" ca="1" si="808"/>
        <v>3.2124435832349287E-2</v>
      </c>
      <c r="D1007" s="1">
        <f t="shared" ca="1" si="809"/>
        <v>3.1663287354922319E-2</v>
      </c>
      <c r="E1007" s="1">
        <f t="shared" ca="1" si="810"/>
        <v>3.1283239004399548E-2</v>
      </c>
      <c r="F1007" s="1">
        <f t="shared" ca="1" si="811"/>
        <v>3.09819192888863E-2</v>
      </c>
      <c r="G1007" s="1">
        <f t="shared" ca="1" si="812"/>
        <v>3.0757165482778234E-2</v>
      </c>
      <c r="H1007" s="1">
        <f t="shared" ca="1" si="813"/>
        <v>3.060720600069879E-2</v>
      </c>
      <c r="I1007" s="1">
        <f t="shared" ca="1" si="814"/>
        <v>3.0530763514425963E-2</v>
      </c>
      <c r="J1007" s="1">
        <f t="shared" ca="1" si="815"/>
        <v>3.0527080059504871E-2</v>
      </c>
      <c r="K1007" s="1">
        <f t="shared" ca="1" si="816"/>
        <v>3.0595873746209271E-2</v>
      </c>
      <c r="L1007" s="1">
        <f t="shared" ca="1" si="817"/>
        <v>3.0737243338233109E-2</v>
      </c>
      <c r="M1007" s="1">
        <f t="shared" ca="1" si="818"/>
        <v>3.0951540217420071E-2</v>
      </c>
      <c r="N1007" s="1">
        <f t="shared" ca="1" si="819"/>
        <v>3.123922687035242E-2</v>
      </c>
      <c r="O1007" s="1">
        <f t="shared" ca="1" si="820"/>
        <v>3.1600737901592894E-2</v>
      </c>
      <c r="P1007" s="1">
        <f t="shared" ca="1" si="821"/>
        <v>3.20363550613635E-2</v>
      </c>
      <c r="Q1007" s="1">
        <f t="shared" ca="1" si="822"/>
        <v>3.254610309316356E-2</v>
      </c>
      <c r="R1007" s="1">
        <f t="shared" ca="1" si="823"/>
        <v>3.3129669117039788E-2</v>
      </c>
      <c r="S1007" s="1">
        <f t="shared" ca="1" si="824"/>
        <v>3.3786345065374646E-2</v>
      </c>
      <c r="T1007" s="1">
        <f t="shared" ca="1" si="825"/>
        <v>3.4514990402449236E-2</v>
      </c>
      <c r="U1007" s="1">
        <f t="shared" ca="1" si="826"/>
        <v>3.5314010903413261E-2</v>
      </c>
      <c r="V1007" s="1">
        <f t="shared" ca="1" si="827"/>
        <v>3.6181348498797616E-2</v>
      </c>
      <c r="W1007" s="1">
        <f t="shared" ca="1" si="828"/>
        <v>3.7114476845533192E-2</v>
      </c>
      <c r="X1007" s="1">
        <f t="shared" ca="1" si="829"/>
        <v>3.8110396947997005E-2</v>
      </c>
      <c r="Y1007" s="1">
        <f t="shared" ca="1" si="830"/>
        <v>3.9165626359572978E-2</v>
      </c>
      <c r="Z1007" s="1">
        <f t="shared" ca="1" si="831"/>
        <v>4.0276174019678986E-2</v>
      </c>
      <c r="AA1007" s="1">
        <f t="shared" ca="1" si="832"/>
        <v>4.143749098475806E-2</v>
      </c>
      <c r="AB1007" s="1">
        <f t="shared" ca="1" si="833"/>
        <v>4.2644386358597103E-2</v>
      </c>
      <c r="AC1007" s="1">
        <f t="shared" ca="1" si="834"/>
        <v>4.3890899442716486E-2</v>
      </c>
      <c r="AD1007" s="1">
        <f t="shared" ca="1" si="835"/>
        <v>4.5170125377574269E-2</v>
      </c>
      <c r="AE1007" s="1">
        <f t="shared" ca="1" si="836"/>
        <v>4.6474003203383171E-2</v>
      </c>
      <c r="AF1007" s="1">
        <f t="shared" ca="1" si="837"/>
        <v>4.7793091076242245E-2</v>
      </c>
      <c r="AG1007" s="1">
        <f t="shared" ca="1" si="838"/>
        <v>4.9116369250906775E-2</v>
      </c>
      <c r="AH1007" s="1">
        <f t="shared" ca="1" si="839"/>
        <v>5.0431120965412711E-2</v>
      </c>
      <c r="AI1007" s="1">
        <f t="shared" ca="1" si="840"/>
        <v>5.1722938031174816E-2</v>
      </c>
      <c r="AJ1007" s="1">
        <f t="shared" ca="1" si="841"/>
        <v>5.2975879168789576E-2</v>
      </c>
      <c r="AK1007" s="1">
        <f t="shared" ca="1" si="842"/>
        <v>5.4172780693796864E-2</v>
      </c>
      <c r="AL1007" s="1">
        <f t="shared" ca="1" si="843"/>
        <v>5.5295696780265288E-2</v>
      </c>
      <c r="AM1007" s="1">
        <f t="shared" ca="1" si="844"/>
        <v>5.6326450458915184E-2</v>
      </c>
      <c r="AN1007" s="1">
        <f t="shared" ca="1" si="845"/>
        <v>5.7247316415988736E-2</v>
      </c>
      <c r="AO1007" s="1">
        <f t="shared" ca="1" si="846"/>
        <v>5.8041911667443345E-2</v>
      </c>
      <c r="AP1007" s="1">
        <f t="shared" ca="1" si="847"/>
        <v>5.8696380595516143E-2</v>
      </c>
      <c r="AQ1007" s="1">
        <f t="shared" ca="1" si="848"/>
        <v>5.9200855623591252E-2</v>
      </c>
      <c r="AR1007" s="1">
        <f t="shared" ca="1" si="849"/>
        <v>5.9550943310608513E-2</v>
      </c>
      <c r="AS1007" s="1">
        <f t="shared" ca="1" si="850"/>
        <v>5.9748750608753502E-2</v>
      </c>
      <c r="AT1007" s="1">
        <f t="shared" ca="1" si="851"/>
        <v>5.98029531502915E-2</v>
      </c>
      <c r="AU1007" s="1">
        <f t="shared" ca="1" si="852"/>
        <v>5.9727725296524752E-2</v>
      </c>
      <c r="AV1007" s="1">
        <f t="shared" ca="1" si="853"/>
        <v>5.9540724676338773E-2</v>
      </c>
      <c r="AW1007" s="1">
        <f t="shared" ca="1" si="854"/>
        <v>5.9260375555155162E-2</v>
      </c>
      <c r="AX1007" s="1">
        <f t="shared" ca="1" si="855"/>
        <v>5.8903400006557742E-2</v>
      </c>
      <c r="AY1007" s="1">
        <f t="shared" ca="1" si="856"/>
        <v>5.8487335482123877E-2</v>
      </c>
      <c r="AZ1007" s="1">
        <f t="shared" ca="1" si="805"/>
        <v>5.8042153858325708E-2</v>
      </c>
      <c r="BC1007" s="1">
        <f t="shared" ca="1" si="857"/>
        <v>-1.6141969179044073</v>
      </c>
      <c r="BD1007" s="1">
        <f t="shared" ca="1" si="857"/>
        <v>-0.70169006064496742</v>
      </c>
      <c r="BE1007" s="1">
        <f t="shared" ca="1" si="857"/>
        <v>-1.2620879263310494</v>
      </c>
    </row>
    <row r="1008" spans="1:57" x14ac:dyDescent="0.2">
      <c r="A1008" s="118">
        <f t="shared" si="806"/>
        <v>9.9599999999998321</v>
      </c>
      <c r="B1008" s="1">
        <f t="shared" ca="1" si="807"/>
        <v>3.2754630957265073E-2</v>
      </c>
      <c r="C1008" s="1">
        <f t="shared" ca="1" si="808"/>
        <v>3.2163408134698951E-2</v>
      </c>
      <c r="D1008" s="1">
        <f t="shared" ca="1" si="809"/>
        <v>3.1661810049876615E-2</v>
      </c>
      <c r="E1008" s="1">
        <f t="shared" ca="1" si="810"/>
        <v>3.1247256006728182E-2</v>
      </c>
      <c r="F1008" s="1">
        <f t="shared" ca="1" si="811"/>
        <v>3.0917120934311419E-2</v>
      </c>
      <c r="G1008" s="1">
        <f t="shared" ca="1" si="812"/>
        <v>3.0668989849264153E-2</v>
      </c>
      <c r="H1008" s="1">
        <f t="shared" ca="1" si="813"/>
        <v>3.0500839096255575E-2</v>
      </c>
      <c r="I1008" s="1">
        <f t="shared" ca="1" si="814"/>
        <v>3.0411138308376176E-2</v>
      </c>
      <c r="J1008" s="1">
        <f t="shared" ca="1" si="815"/>
        <v>3.0398874503756428E-2</v>
      </c>
      <c r="K1008" s="1">
        <f t="shared" ca="1" si="816"/>
        <v>3.0463508068285964E-2</v>
      </c>
      <c r="L1008" s="1">
        <f t="shared" ca="1" si="817"/>
        <v>3.0604876955146978E-2</v>
      </c>
      <c r="M1008" s="1">
        <f t="shared" ca="1" si="818"/>
        <v>3.0823068614054431E-2</v>
      </c>
      <c r="N1008" s="1">
        <f t="shared" ca="1" si="819"/>
        <v>3.1118278725637907E-2</v>
      </c>
      <c r="O1008" s="1">
        <f t="shared" ca="1" si="820"/>
        <v>3.1490672657652929E-2</v>
      </c>
      <c r="P1008" s="1">
        <f t="shared" ca="1" si="821"/>
        <v>3.194026103939418E-2</v>
      </c>
      <c r="Q1008" s="1">
        <f t="shared" ca="1" si="822"/>
        <v>3.2466796180251382E-2</v>
      </c>
      <c r="R1008" s="1">
        <f t="shared" ca="1" si="823"/>
        <v>3.306969198637788E-2</v>
      </c>
      <c r="S1008" s="1">
        <f t="shared" ca="1" si="824"/>
        <v>3.3747966848860229E-2</v>
      </c>
      <c r="T1008" s="1">
        <f t="shared" ca="1" si="825"/>
        <v>3.4500206707766747E-2</v>
      </c>
      <c r="U1008" s="1">
        <f t="shared" ca="1" si="826"/>
        <v>3.5324544054551821E-2</v>
      </c>
      <c r="V1008" s="1">
        <f t="shared" ca="1" si="827"/>
        <v>3.6218647874282382E-2</v>
      </c>
      <c r="W1008" s="1">
        <f t="shared" ca="1" si="828"/>
        <v>3.7179719184135381E-2</v>
      </c>
      <c r="X1008" s="1">
        <f t="shared" ca="1" si="829"/>
        <v>3.8204486478060982E-2</v>
      </c>
      <c r="Y1008" s="1">
        <f t="shared" ca="1" si="830"/>
        <v>3.928919458082232E-2</v>
      </c>
      <c r="Z1008" s="1">
        <f t="shared" ca="1" si="831"/>
        <v>4.042957893266845E-2</v>
      </c>
      <c r="AA1008" s="1">
        <f t="shared" ca="1" si="832"/>
        <v>4.1620815546310107E-2</v>
      </c>
      <c r="AB1008" s="1">
        <f t="shared" ca="1" si="833"/>
        <v>4.2857435978103209E-2</v>
      </c>
      <c r="AC1008" s="1">
        <f t="shared" ca="1" si="834"/>
        <v>4.4133198461417847E-2</v>
      </c>
      <c r="AD1008" s="1">
        <f t="shared" ca="1" si="835"/>
        <v>4.5440912708331796E-2</v>
      </c>
      <c r="AE1008" s="1">
        <f t="shared" ca="1" si="836"/>
        <v>4.6772227626818874E-2</v>
      </c>
      <c r="AF1008" s="1">
        <f t="shared" ca="1" si="837"/>
        <v>4.8117407008880807E-2</v>
      </c>
      <c r="AG1008" s="1">
        <f t="shared" ca="1" si="838"/>
        <v>4.9465133993658178E-2</v>
      </c>
      <c r="AH1008" s="1">
        <f t="shared" ca="1" si="839"/>
        <v>5.0802394376339058E-2</v>
      </c>
      <c r="AI1008" s="1">
        <f t="shared" ca="1" si="840"/>
        <v>5.2114485193450931E-2</v>
      </c>
      <c r="AJ1008" s="1">
        <f t="shared" ca="1" si="841"/>
        <v>5.3385176058281518E-2</v>
      </c>
      <c r="AK1008" s="1">
        <f t="shared" ca="1" si="842"/>
        <v>5.4597022405389245E-2</v>
      </c>
      <c r="AL1008" s="1">
        <f t="shared" ca="1" si="843"/>
        <v>5.5731807952879041E-2</v>
      </c>
      <c r="AM1008" s="1">
        <f t="shared" ca="1" si="844"/>
        <v>5.6771098339581882E-2</v>
      </c>
      <c r="AN1008" s="1">
        <f t="shared" ca="1" si="845"/>
        <v>5.7696928105748994E-2</v>
      </c>
      <c r="AO1008" s="1">
        <f t="shared" ca="1" si="846"/>
        <v>5.8492697302320457E-2</v>
      </c>
      <c r="AP1008" s="1">
        <f t="shared" ca="1" si="847"/>
        <v>5.9144362113828036E-2</v>
      </c>
      <c r="AQ1008" s="1">
        <f t="shared" ca="1" si="848"/>
        <v>5.964189614320415E-2</v>
      </c>
      <c r="AR1008" s="1">
        <f t="shared" ca="1" si="849"/>
        <v>5.9980767441219975E-2</v>
      </c>
      <c r="AS1008" s="1">
        <f t="shared" ca="1" si="850"/>
        <v>6.0162945768969169E-2</v>
      </c>
      <c r="AT1008" s="1">
        <f t="shared" ca="1" si="851"/>
        <v>6.0196948318836381E-2</v>
      </c>
      <c r="AU1008" s="1">
        <f t="shared" ca="1" si="852"/>
        <v>6.0096751089053921E-2</v>
      </c>
      <c r="AV1008" s="1">
        <f t="shared" ca="1" si="853"/>
        <v>5.9879759673813385E-2</v>
      </c>
      <c r="AW1008" s="1">
        <f t="shared" ca="1" si="854"/>
        <v>5.9564097904613235E-2</v>
      </c>
      <c r="AX1008" s="1">
        <f t="shared" ca="1" si="855"/>
        <v>5.9166239109808234E-2</v>
      </c>
      <c r="AY1008" s="1">
        <f t="shared" ca="1" si="856"/>
        <v>5.8703706119793926E-2</v>
      </c>
      <c r="AZ1008" s="1">
        <f t="shared" ca="1" si="805"/>
        <v>5.8206192602827868E-2</v>
      </c>
      <c r="BC1008" s="1">
        <f t="shared" ca="1" si="857"/>
        <v>0.22943867546351893</v>
      </c>
      <c r="BD1008" s="1">
        <f t="shared" ca="1" si="857"/>
        <v>0.65187088801602489</v>
      </c>
      <c r="BE1008" s="1">
        <f t="shared" ca="1" si="857"/>
        <v>-0.38059830419733043</v>
      </c>
    </row>
    <row r="1009" spans="1:57" x14ac:dyDescent="0.2">
      <c r="A1009" s="118">
        <f t="shared" si="806"/>
        <v>9.9699999999998319</v>
      </c>
      <c r="B1009" s="1">
        <f t="shared" ca="1" si="807"/>
        <v>3.360264188370507E-2</v>
      </c>
      <c r="C1009" s="1">
        <f t="shared" ca="1" si="808"/>
        <v>3.3060180327912747E-2</v>
      </c>
      <c r="D1009" s="1">
        <f t="shared" ca="1" si="809"/>
        <v>3.2599920941797519E-2</v>
      </c>
      <c r="E1009" s="1">
        <f t="shared" ca="1" si="810"/>
        <v>3.2219619533100666E-2</v>
      </c>
      <c r="F1009" s="1">
        <f t="shared" ca="1" si="811"/>
        <v>3.1916989795878439E-2</v>
      </c>
      <c r="G1009" s="1">
        <f t="shared" ca="1" si="812"/>
        <v>3.1689956810387179E-2</v>
      </c>
      <c r="H1009" s="1">
        <f t="shared" ca="1" si="813"/>
        <v>3.1536837149587431E-2</v>
      </c>
      <c r="I1009" s="1">
        <f t="shared" ca="1" si="814"/>
        <v>3.1456439685927907E-2</v>
      </c>
      <c r="J1009" s="1">
        <f t="shared" ca="1" si="815"/>
        <v>3.1448088683605324E-2</v>
      </c>
      <c r="K1009" s="1">
        <f t="shared" ca="1" si="816"/>
        <v>3.151157906002288E-2</v>
      </c>
      <c r="L1009" s="1">
        <f t="shared" ca="1" si="817"/>
        <v>3.1647080213038976E-2</v>
      </c>
      <c r="M1009" s="1">
        <f t="shared" ca="1" si="818"/>
        <v>3.1855007920383621E-2</v>
      </c>
      <c r="N1009" s="1">
        <f t="shared" ca="1" si="819"/>
        <v>3.2135883325736907E-2</v>
      </c>
      <c r="O1009" s="1">
        <f t="shared" ca="1" si="820"/>
        <v>3.2490194839985005E-2</v>
      </c>
      <c r="P1009" s="1">
        <f t="shared" ca="1" si="821"/>
        <v>3.2918274262851897E-2</v>
      </c>
      <c r="Q1009" s="1">
        <f t="shared" ca="1" si="822"/>
        <v>3.3420193771642293E-2</v>
      </c>
      <c r="R1009" s="1">
        <f t="shared" ca="1" si="823"/>
        <v>3.3995686369688402E-2</v>
      </c>
      <c r="S1009" s="1">
        <f t="shared" ca="1" si="824"/>
        <v>3.464408922474279E-2</v>
      </c>
      <c r="T1009" s="1">
        <f t="shared" ca="1" si="825"/>
        <v>3.5364307075091618E-2</v>
      </c>
      <c r="U1009" s="1">
        <f t="shared" ca="1" si="826"/>
        <v>3.6154791452878851E-2</v>
      </c>
      <c r="V1009" s="1">
        <f t="shared" ca="1" si="827"/>
        <v>3.7013530721441923E-2</v>
      </c>
      <c r="W1009" s="1">
        <f t="shared" ca="1" si="828"/>
        <v>3.7938045578410656E-2</v>
      </c>
      <c r="X1009" s="1">
        <f t="shared" ca="1" si="829"/>
        <v>3.8925384320564756E-2</v>
      </c>
      <c r="Y1009" s="1">
        <f t="shared" ca="1" si="830"/>
        <v>3.9972111346255876E-2</v>
      </c>
      <c r="Z1009" s="1">
        <f t="shared" ca="1" si="831"/>
        <v>4.1074280883293249E-2</v>
      </c>
      <c r="AA1009" s="1">
        <f t="shared" ca="1" si="832"/>
        <v>4.2227386168201611E-2</v>
      </c>
      <c r="AB1009" s="1">
        <f t="shared" ca="1" si="833"/>
        <v>4.342627345711178E-2</v>
      </c>
      <c r="AC1009" s="1">
        <f t="shared" ca="1" si="834"/>
        <v>4.4665012145659239E-2</v>
      </c>
      <c r="AD1009" s="1">
        <f t="shared" ca="1" si="835"/>
        <v>4.5936718741084563E-2</v>
      </c>
      <c r="AE1009" s="1">
        <f t="shared" ca="1" si="836"/>
        <v>4.7233344252105777E-2</v>
      </c>
      <c r="AF1009" s="1">
        <f t="shared" ca="1" si="837"/>
        <v>4.8545450369217202E-2</v>
      </c>
      <c r="AG1009" s="1">
        <f t="shared" ca="1" si="838"/>
        <v>4.9862015427020324E-2</v>
      </c>
      <c r="AH1009" s="1">
        <f t="shared" ca="1" si="839"/>
        <v>5.1170320148834825E-2</v>
      </c>
      <c r="AI1009" s="1">
        <f t="shared" ca="1" si="840"/>
        <v>5.2455959227272732E-2</v>
      </c>
      <c r="AJ1009" s="1">
        <f t="shared" ca="1" si="841"/>
        <v>5.3703005650459823E-2</v>
      </c>
      <c r="AK1009" s="1">
        <f t="shared" ca="1" si="842"/>
        <v>5.4894326498093712E-2</v>
      </c>
      <c r="AL1009" s="1">
        <f t="shared" ca="1" si="843"/>
        <v>5.6012027611217395E-2</v>
      </c>
      <c r="AM1009" s="1">
        <f t="shared" ca="1" si="844"/>
        <v>5.7038009899310724E-2</v>
      </c>
      <c r="AN1009" s="1">
        <f t="shared" ca="1" si="845"/>
        <v>5.7954660537873709E-2</v>
      </c>
      <c r="AO1009" s="1">
        <f t="shared" ca="1" si="846"/>
        <v>5.8745755505795624E-2</v>
      </c>
      <c r="AP1009" s="1">
        <f t="shared" ca="1" si="847"/>
        <v>5.9397655695068205E-2</v>
      </c>
      <c r="AQ1009" s="1">
        <f t="shared" ca="1" si="848"/>
        <v>5.9900768612038094E-2</v>
      </c>
      <c r="AR1009" s="1">
        <f t="shared" ca="1" si="849"/>
        <v>6.0251016143269602E-2</v>
      </c>
      <c r="AS1009" s="1">
        <f t="shared" ca="1" si="850"/>
        <v>6.0450822751408985E-2</v>
      </c>
      <c r="AT1009" s="1">
        <f t="shared" ca="1" si="851"/>
        <v>6.0509138708116729E-2</v>
      </c>
      <c r="AU1009" s="1">
        <f t="shared" ca="1" si="852"/>
        <v>6.044033289274299E-2</v>
      </c>
      <c r="AV1009" s="1">
        <f t="shared" ca="1" si="853"/>
        <v>6.0262150214421148E-2</v>
      </c>
      <c r="AW1009" s="1">
        <f t="shared" ca="1" si="854"/>
        <v>5.9993007422120666E-2</v>
      </c>
      <c r="AX1009" s="1">
        <f t="shared" ca="1" si="855"/>
        <v>5.9649726099068469E-2</v>
      </c>
      <c r="AY1009" s="1">
        <f t="shared" ca="1" si="856"/>
        <v>5.9250401500357881E-2</v>
      </c>
      <c r="AZ1009" s="1">
        <f t="shared" ca="1" si="805"/>
        <v>5.8825164236368195E-2</v>
      </c>
      <c r="BC1009" s="1">
        <f t="shared" ca="1" si="857"/>
        <v>0.9728881161794245</v>
      </c>
      <c r="BD1009" s="1">
        <f t="shared" ca="1" si="857"/>
        <v>-0.99513320493240176</v>
      </c>
      <c r="BE1009" s="1">
        <f t="shared" ca="1" si="857"/>
        <v>0.25200394067285714</v>
      </c>
    </row>
    <row r="1010" spans="1:57" x14ac:dyDescent="0.2">
      <c r="A1010" s="118">
        <f t="shared" si="806"/>
        <v>9.9799999999998317</v>
      </c>
      <c r="B1010" s="1">
        <f t="shared" ca="1" si="807"/>
        <v>3.4703260522873126E-2</v>
      </c>
      <c r="C1010" s="1">
        <f t="shared" ca="1" si="808"/>
        <v>3.4041245304840199E-2</v>
      </c>
      <c r="D1010" s="1">
        <f t="shared" ca="1" si="809"/>
        <v>3.3466091368660675E-2</v>
      </c>
      <c r="E1010" s="1">
        <f t="shared" ca="1" si="810"/>
        <v>3.2975511012399344E-2</v>
      </c>
      <c r="F1010" s="1">
        <f t="shared" ca="1" si="811"/>
        <v>3.2567176662371959E-2</v>
      </c>
      <c r="G1010" s="1">
        <f t="shared" ca="1" si="812"/>
        <v>3.2238973407035444E-2</v>
      </c>
      <c r="H1010" s="1">
        <f t="shared" ca="1" si="813"/>
        <v>3.1989177969151607E-2</v>
      </c>
      <c r="I1010" s="1">
        <f t="shared" ca="1" si="814"/>
        <v>3.1816558361950152E-2</v>
      </c>
      <c r="J1010" s="1">
        <f t="shared" ca="1" si="815"/>
        <v>3.1720395982691593E-2</v>
      </c>
      <c r="K1010" s="1">
        <f t="shared" ca="1" si="816"/>
        <v>3.1700440159844558E-2</v>
      </c>
      <c r="L1010" s="1">
        <f t="shared" ca="1" si="817"/>
        <v>3.175681161489901E-2</v>
      </c>
      <c r="M1010" s="1">
        <f t="shared" ca="1" si="818"/>
        <v>3.1889874337589344E-2</v>
      </c>
      <c r="N1010" s="1">
        <f t="shared" ca="1" si="819"/>
        <v>3.2100094827536341E-2</v>
      </c>
      <c r="O1010" s="1">
        <f t="shared" ca="1" si="820"/>
        <v>3.2387904442591403E-2</v>
      </c>
      <c r="P1010" s="1">
        <f t="shared" ca="1" si="821"/>
        <v>3.275357606814612E-2</v>
      </c>
      <c r="Q1010" s="1">
        <f t="shared" ca="1" si="822"/>
        <v>3.3197121675294088E-2</v>
      </c>
      <c r="R1010" s="1">
        <f t="shared" ca="1" si="823"/>
        <v>3.3718213299424704E-2</v>
      </c>
      <c r="S1010" s="1">
        <f t="shared" ca="1" si="824"/>
        <v>3.4316126826676181E-2</v>
      </c>
      <c r="T1010" s="1">
        <f t="shared" ca="1" si="825"/>
        <v>3.4989705739690576E-2</v>
      </c>
      <c r="U1010" s="1">
        <f t="shared" ca="1" si="826"/>
        <v>3.5737340559341635E-2</v>
      </c>
      <c r="V1010" s="1">
        <f t="shared" ca="1" si="827"/>
        <v>3.6556958974569558E-2</v>
      </c>
      <c r="W1010" s="1">
        <f t="shared" ca="1" si="828"/>
        <v>3.7446021307193163E-2</v>
      </c>
      <c r="X1010" s="1">
        <f t="shared" ca="1" si="829"/>
        <v>3.840151559352549E-2</v>
      </c>
      <c r="Y1010" s="1">
        <f t="shared" ca="1" si="830"/>
        <v>3.9419945731074726E-2</v>
      </c>
      <c r="Z1010" s="1">
        <f t="shared" ca="1" si="831"/>
        <v>4.0497304645223983E-2</v>
      </c>
      <c r="AA1010" s="1">
        <f t="shared" ca="1" si="832"/>
        <v>4.1629022687119793E-2</v>
      </c>
      <c r="AB1010" s="1">
        <f t="shared" ca="1" si="833"/>
        <v>4.2809880683206299E-2</v>
      </c>
      <c r="AC1010" s="1">
        <f t="shared" ca="1" si="834"/>
        <v>4.4033879045330925E-2</v>
      </c>
      <c r="AD1010" s="1">
        <f t="shared" ca="1" si="835"/>
        <v>4.5294060923297269E-2</v>
      </c>
      <c r="AE1010" s="1">
        <f t="shared" ca="1" si="836"/>
        <v>4.6582299283811149E-2</v>
      </c>
      <c r="AF1010" s="1">
        <f t="shared" ca="1" si="837"/>
        <v>4.7889073603087425E-2</v>
      </c>
      <c r="AG1010" s="1">
        <f t="shared" ca="1" si="838"/>
        <v>4.9203277347130522E-2</v>
      </c>
      <c r="AH1010" s="1">
        <f t="shared" ca="1" si="839"/>
        <v>5.0512106163239374E-2</v>
      </c>
      <c r="AI1010" s="1">
        <f t="shared" ca="1" si="840"/>
        <v>5.1801072455774234E-2</v>
      </c>
      <c r="AJ1010" s="1">
        <f t="shared" ca="1" si="841"/>
        <v>5.3054172694393567E-2</v>
      </c>
      <c r="AK1010" s="1">
        <f t="shared" ca="1" si="842"/>
        <v>5.4254205754778739E-2</v>
      </c>
      <c r="AL1010" s="1">
        <f t="shared" ca="1" si="843"/>
        <v>5.5383219805153629E-2</v>
      </c>
      <c r="AM1010" s="1">
        <f t="shared" ca="1" si="844"/>
        <v>5.6423071314227587E-2</v>
      </c>
      <c r="AN1010" s="1">
        <f t="shared" ca="1" si="845"/>
        <v>5.7356120499891999E-2</v>
      </c>
      <c r="AO1010" s="1">
        <f t="shared" ca="1" si="846"/>
        <v>5.8166139785864157E-2</v>
      </c>
      <c r="AP1010" s="1">
        <f t="shared" ca="1" si="847"/>
        <v>5.8839515296803445E-2</v>
      </c>
      <c r="AQ1010" s="1">
        <f t="shared" ca="1" si="848"/>
        <v>5.9366708782406914E-2</v>
      </c>
      <c r="AR1010" s="1">
        <f t="shared" ca="1" si="849"/>
        <v>5.9743715923635803E-2</v>
      </c>
      <c r="AS1010" s="1">
        <f t="shared" ca="1" si="850"/>
        <v>5.997303539353202E-2</v>
      </c>
      <c r="AT1010" s="1">
        <f t="shared" ca="1" si="851"/>
        <v>6.0063669680357347E-2</v>
      </c>
      <c r="AU1010" s="1">
        <f t="shared" ca="1" si="852"/>
        <v>6.0029999414544857E-2</v>
      </c>
      <c r="AV1010" s="1">
        <f t="shared" ca="1" si="853"/>
        <v>5.9889727833508898E-2</v>
      </c>
      <c r="AW1010" s="1">
        <f t="shared" ca="1" si="854"/>
        <v>5.9661185651726546E-2</v>
      </c>
      <c r="AX1010" s="1">
        <f t="shared" ca="1" si="855"/>
        <v>5.9361167131982029E-2</v>
      </c>
      <c r="AY1010" s="1">
        <f t="shared" ca="1" si="856"/>
        <v>5.9007957185703522E-2</v>
      </c>
      <c r="AZ1010" s="1">
        <f t="shared" ca="1" si="805"/>
        <v>5.8631553210604759E-2</v>
      </c>
      <c r="BC1010" s="1">
        <f t="shared" ca="1" si="857"/>
        <v>-0.45687042265618594</v>
      </c>
      <c r="BD1010" s="1">
        <f t="shared" ca="1" si="857"/>
        <v>-1.4402280030962533</v>
      </c>
      <c r="BE1010" s="1">
        <f t="shared" ca="1" si="857"/>
        <v>-1.8798230339505375</v>
      </c>
    </row>
    <row r="1011" spans="1:57" x14ac:dyDescent="0.2">
      <c r="A1011" s="118">
        <f t="shared" si="806"/>
        <v>9.9899999999998315</v>
      </c>
      <c r="B1011" s="1">
        <f t="shared" ca="1" si="807"/>
        <v>3.5450671892670843E-2</v>
      </c>
      <c r="C1011" s="1">
        <f t="shared" ca="1" si="808"/>
        <v>3.4908555053047137E-2</v>
      </c>
      <c r="D1011" s="1">
        <f t="shared" ca="1" si="809"/>
        <v>3.4435784021908569E-2</v>
      </c>
      <c r="E1011" s="1">
        <f t="shared" ca="1" si="810"/>
        <v>3.4030846051048724E-2</v>
      </c>
      <c r="F1011" s="1">
        <f t="shared" ca="1" si="811"/>
        <v>3.3692190743128264E-2</v>
      </c>
      <c r="G1011" s="1">
        <f t="shared" ca="1" si="812"/>
        <v>3.341848161620331E-2</v>
      </c>
      <c r="H1011" s="1">
        <f t="shared" ca="1" si="813"/>
        <v>3.320877394122311E-2</v>
      </c>
      <c r="I1011" s="1">
        <f t="shared" ca="1" si="814"/>
        <v>3.3062613250610599E-2</v>
      </c>
      <c r="J1011" s="1">
        <f t="shared" ca="1" si="815"/>
        <v>3.2980056438816706E-2</v>
      </c>
      <c r="K1011" s="1">
        <f t="shared" ca="1" si="816"/>
        <v>3.2961625602193408E-2</v>
      </c>
      <c r="L1011" s="1">
        <f t="shared" ca="1" si="817"/>
        <v>3.3008211142196257E-2</v>
      </c>
      <c r="M1011" s="1">
        <f t="shared" ca="1" si="818"/>
        <v>3.3120943622009361E-2</v>
      </c>
      <c r="N1011" s="1">
        <f t="shared" ca="1" si="819"/>
        <v>3.330105326758126E-2</v>
      </c>
      <c r="O1011" s="1">
        <f t="shared" ca="1" si="820"/>
        <v>3.3549732765069229E-2</v>
      </c>
      <c r="P1011" s="1">
        <f t="shared" ca="1" si="821"/>
        <v>3.3868014478261481E-2</v>
      </c>
      <c r="Q1011" s="1">
        <f t="shared" ca="1" si="822"/>
        <v>3.4256668575372434E-2</v>
      </c>
      <c r="R1011" s="1">
        <f t="shared" ca="1" si="823"/>
        <v>3.471612453614184E-2</v>
      </c>
      <c r="S1011" s="1">
        <f t="shared" ca="1" si="824"/>
        <v>3.5246415384179559E-2</v>
      </c>
      <c r="T1011" s="1">
        <f t="shared" ca="1" si="825"/>
        <v>3.5847141769937585E-2</v>
      </c>
      <c r="U1011" s="1">
        <f t="shared" ca="1" si="826"/>
        <v>3.6517451628323518E-2</v>
      </c>
      <c r="V1011" s="1">
        <f t="shared" ca="1" si="827"/>
        <v>3.725603039841862E-2</v>
      </c>
      <c r="W1011" s="1">
        <f t="shared" ca="1" si="828"/>
        <v>3.8061096447104183E-2</v>
      </c>
      <c r="X1011" s="1">
        <f t="shared" ca="1" si="829"/>
        <v>3.8930395963985627E-2</v>
      </c>
      <c r="Y1011" s="1">
        <f t="shared" ca="1" si="830"/>
        <v>3.9861190748262609E-2</v>
      </c>
      <c r="Z1011" s="1">
        <f t="shared" ca="1" si="831"/>
        <v>4.0850230809799659E-2</v>
      </c>
      <c r="AA1011" s="1">
        <f t="shared" ca="1" si="832"/>
        <v>4.1893701982045548E-2</v>
      </c>
      <c r="AB1011" s="1">
        <f t="shared" ca="1" si="833"/>
        <v>4.2987138009242282E-2</v>
      </c>
      <c r="AC1011" s="1">
        <f t="shared" ca="1" si="834"/>
        <v>4.412528865054282E-2</v>
      </c>
      <c r="AD1011" s="1">
        <f t="shared" ca="1" si="835"/>
        <v>4.5301942023188907E-2</v>
      </c>
      <c r="AE1011" s="1">
        <f t="shared" ca="1" si="836"/>
        <v>4.6509711386995348E-2</v>
      </c>
      <c r="AF1011" s="1">
        <f t="shared" ca="1" si="837"/>
        <v>4.7739812369377813E-2</v>
      </c>
      <c r="AG1011" s="1">
        <f t="shared" ca="1" si="838"/>
        <v>4.8981871982161758E-2</v>
      </c>
      <c r="AH1011" s="1">
        <f t="shared" ca="1" si="839"/>
        <v>5.0223819270947351E-2</v>
      </c>
      <c r="AI1011" s="1">
        <f t="shared" ca="1" si="840"/>
        <v>5.145190288580534E-2</v>
      </c>
      <c r="AJ1011" s="1">
        <f t="shared" ca="1" si="841"/>
        <v>5.2650861362782478E-2</v>
      </c>
      <c r="AK1011" s="1">
        <f t="shared" ca="1" si="842"/>
        <v>5.3804244002734425E-2</v>
      </c>
      <c r="AL1011" s="1">
        <f t="shared" ca="1" si="843"/>
        <v>5.4894859984273493E-2</v>
      </c>
      <c r="AM1011" s="1">
        <f t="shared" ca="1" si="844"/>
        <v>5.5905340103568353E-2</v>
      </c>
      <c r="AN1011" s="1">
        <f t="shared" ca="1" si="845"/>
        <v>5.6818836507517102E-2</v>
      </c>
      <c r="AO1011" s="1">
        <f t="shared" ca="1" si="846"/>
        <v>5.7619937058988407E-2</v>
      </c>
      <c r="AP1011" s="1">
        <f t="shared" ca="1" si="847"/>
        <v>5.8295872114089556E-2</v>
      </c>
      <c r="AQ1011" s="1">
        <f t="shared" ca="1" si="848"/>
        <v>5.8837976475455529E-2</v>
      </c>
      <c r="AR1011" s="1">
        <f t="shared" ca="1" si="849"/>
        <v>5.9243138045331045E-2</v>
      </c>
      <c r="AS1011" s="1">
        <f t="shared" ca="1" si="850"/>
        <v>5.9514747685844374E-2</v>
      </c>
      <c r="AT1011" s="1">
        <f t="shared" ca="1" si="851"/>
        <v>5.9662677711114796E-2</v>
      </c>
      <c r="AU1011" s="1">
        <f t="shared" ca="1" si="852"/>
        <v>5.9702137852768865E-2</v>
      </c>
      <c r="AV1011" s="1">
        <f t="shared" ca="1" si="853"/>
        <v>5.9651607207813005E-2</v>
      </c>
      <c r="AW1011" s="1">
        <f t="shared" ca="1" si="854"/>
        <v>5.9530150049079515E-2</v>
      </c>
      <c r="AX1011" s="1">
        <f t="shared" ca="1" si="855"/>
        <v>5.935535607701202E-2</v>
      </c>
      <c r="AY1011" s="1">
        <f t="shared" ca="1" si="856"/>
        <v>5.9146511820560146E-2</v>
      </c>
      <c r="AZ1011" s="1">
        <f t="shared" ca="1" si="805"/>
        <v>5.8934248174862792E-2</v>
      </c>
      <c r="BC1011" s="1">
        <f t="shared" ca="1" si="857"/>
        <v>0.50362908916503191</v>
      </c>
      <c r="BD1011" s="1">
        <f t="shared" ca="1" si="857"/>
        <v>-2.2045960148326049</v>
      </c>
      <c r="BE1011" s="1">
        <f t="shared" ca="1" si="857"/>
        <v>0.73103114431619787</v>
      </c>
    </row>
    <row r="1012" spans="1:57" x14ac:dyDescent="0.2">
      <c r="A1012" s="119">
        <f t="shared" si="806"/>
        <v>9.9999999999998312</v>
      </c>
      <c r="B1012" s="1">
        <f t="shared" ca="1" si="807"/>
        <v>3.3641578316883393E-2</v>
      </c>
      <c r="C1012" s="1">
        <f t="shared" ca="1" si="808"/>
        <v>3.3113752518265802E-2</v>
      </c>
      <c r="D1012" s="1">
        <f t="shared" ca="1" si="809"/>
        <v>3.2661472866908889E-2</v>
      </c>
      <c r="E1012" s="1">
        <f t="shared" ca="1" si="810"/>
        <v>3.2282865585354703E-2</v>
      </c>
      <c r="F1012" s="1">
        <f t="shared" ca="1" si="811"/>
        <v>3.1976021450241254E-2</v>
      </c>
      <c r="G1012" s="1">
        <f t="shared" ca="1" si="812"/>
        <v>3.173924638416295E-2</v>
      </c>
      <c r="H1012" s="1">
        <f t="shared" ca="1" si="813"/>
        <v>3.1571238158243968E-2</v>
      </c>
      <c r="I1012" s="1">
        <f t="shared" ca="1" si="814"/>
        <v>3.1471183756227761E-2</v>
      </c>
      <c r="J1012" s="1">
        <f t="shared" ca="1" si="815"/>
        <v>3.1438779487736879E-2</v>
      </c>
      <c r="K1012" s="1">
        <f t="shared" ca="1" si="816"/>
        <v>3.1474184127815628E-2</v>
      </c>
      <c r="L1012" s="1">
        <f t="shared" ca="1" si="817"/>
        <v>3.1577921668322205E-2</v>
      </c>
      <c r="M1012" s="1">
        <f t="shared" ca="1" si="818"/>
        <v>3.1750753161515315E-2</v>
      </c>
      <c r="N1012" s="1">
        <f t="shared" ca="1" si="819"/>
        <v>3.1993536484278197E-2</v>
      </c>
      <c r="O1012" s="1">
        <f t="shared" ca="1" si="820"/>
        <v>3.2307089586643134E-2</v>
      </c>
      <c r="P1012" s="1">
        <f t="shared" ca="1" si="821"/>
        <v>3.2692068257736802E-2</v>
      </c>
      <c r="Q1012" s="1">
        <f t="shared" ca="1" si="822"/>
        <v>3.3148864820406389E-2</v>
      </c>
      <c r="R1012" s="1">
        <f t="shared" ca="1" si="823"/>
        <v>3.3677530165171769E-2</v>
      </c>
      <c r="S1012" s="1">
        <f t="shared" ca="1" si="824"/>
        <v>3.4277718426288566E-2</v>
      </c>
      <c r="T1012" s="1">
        <f t="shared" ca="1" si="825"/>
        <v>3.494865139951054E-2</v>
      </c>
      <c r="U1012" s="1">
        <f t="shared" ca="1" si="826"/>
        <v>3.568909841306863E-2</v>
      </c>
      <c r="V1012" s="1">
        <f t="shared" ca="1" si="827"/>
        <v>3.6497366634650939E-2</v>
      </c>
      <c r="W1012" s="1">
        <f t="shared" ca="1" si="828"/>
        <v>3.7371296450933185E-2</v>
      </c>
      <c r="X1012" s="1">
        <f t="shared" ca="1" si="829"/>
        <v>3.8308256172348495E-2</v>
      </c>
      <c r="Y1012" s="1">
        <f t="shared" ca="1" si="830"/>
        <v>3.9305129456011154E-2</v>
      </c>
      <c r="Z1012" s="1">
        <f t="shared" ca="1" si="831"/>
        <v>4.0358287336790866E-2</v>
      </c>
      <c r="AA1012" s="1">
        <f t="shared" ca="1" si="832"/>
        <v>4.1463535051715884E-2</v>
      </c>
      <c r="AB1012" s="1">
        <f t="shared" ca="1" si="833"/>
        <v>4.26160231639836E-2</v>
      </c>
      <c r="AC1012" s="1">
        <f t="shared" ca="1" si="834"/>
        <v>4.3810114665022513E-2</v>
      </c>
      <c r="AD1012" s="1">
        <f t="shared" ca="1" si="835"/>
        <v>4.5039206518593264E-2</v>
      </c>
      <c r="AE1012" s="1">
        <f t="shared" ca="1" si="836"/>
        <v>4.6295516167348852E-2</v>
      </c>
      <c r="AF1012" s="1">
        <f t="shared" ca="1" si="837"/>
        <v>4.7569859310365482E-2</v>
      </c>
      <c r="AG1012" s="1">
        <f t="shared" ca="1" si="838"/>
        <v>4.8851460474906606E-2</v>
      </c>
      <c r="AH1012" s="1">
        <f t="shared" ca="1" si="839"/>
        <v>5.012784613438917E-2</v>
      </c>
      <c r="AI1012" s="1">
        <f t="shared" ca="1" si="840"/>
        <v>5.1384865273575296E-2</v>
      </c>
      <c r="AJ1012" s="1">
        <f t="shared" ca="1" si="841"/>
        <v>5.2606862634643134E-2</v>
      </c>
      <c r="AK1012" s="1">
        <f t="shared" ca="1" si="842"/>
        <v>5.3777002127894227E-2</v>
      </c>
      <c r="AL1012" s="1">
        <f t="shared" ca="1" si="843"/>
        <v>5.4877718181238121E-2</v>
      </c>
      <c r="AM1012" s="1">
        <f t="shared" ca="1" si="844"/>
        <v>5.5891280242901076E-2</v>
      </c>
      <c r="AN1012" s="1">
        <f t="shared" ca="1" si="845"/>
        <v>5.6800496831558141E-2</v>
      </c>
      <c r="AO1012" s="1">
        <f t="shared" ca="1" si="846"/>
        <v>5.7589635797642667E-2</v>
      </c>
      <c r="AP1012" s="1">
        <f t="shared" ca="1" si="847"/>
        <v>5.8245636277706979E-2</v>
      </c>
      <c r="AQ1012" s="1">
        <f t="shared" ca="1" si="848"/>
        <v>5.8759570483258229E-2</v>
      </c>
      <c r="AR1012" s="1">
        <f t="shared" ca="1" si="849"/>
        <v>5.9128082509748055E-2</v>
      </c>
      <c r="AS1012" s="1">
        <f t="shared" ca="1" si="850"/>
        <v>5.9354318933693827E-2</v>
      </c>
      <c r="AT1012" s="1">
        <f t="shared" ca="1" si="851"/>
        <v>5.9447885053146424E-2</v>
      </c>
      <c r="AU1012" s="1">
        <f t="shared" ca="1" si="852"/>
        <v>5.9423682608661169E-2</v>
      </c>
      <c r="AV1012" s="1">
        <f t="shared" ca="1" si="853"/>
        <v>5.9299829683379199E-2</v>
      </c>
      <c r="AW1012" s="1">
        <f t="shared" ca="1" si="854"/>
        <v>5.909498931864144E-2</v>
      </c>
      <c r="AX1012" s="1">
        <f t="shared" ca="1" si="855"/>
        <v>5.8826414748715541E-2</v>
      </c>
      <c r="AY1012" s="1">
        <f t="shared" ca="1" si="856"/>
        <v>5.8513250730237963E-2</v>
      </c>
      <c r="AZ1012" s="1">
        <f t="shared" ca="1" si="805"/>
        <v>5.8185217465600153E-2</v>
      </c>
      <c r="BC1012" s="1">
        <f t="shared" ca="1" si="857"/>
        <v>-1.1001895734546725</v>
      </c>
      <c r="BD1012" s="1">
        <f t="shared" ca="1" si="857"/>
        <v>2.0417585154698319</v>
      </c>
      <c r="BE1012" s="1">
        <f t="shared" ca="1" si="857"/>
        <v>0.76746431919004898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ignoredErrors>
    <ignoredError sqref="U8" formulaRange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C00000"/>
  </sheetPr>
  <dimension ref="A1:BE1012"/>
  <sheetViews>
    <sheetView zoomScaleNormal="110" zoomScalePageLayoutView="110" workbookViewId="0">
      <selection activeCell="C67" sqref="C67"/>
    </sheetView>
  </sheetViews>
  <sheetFormatPr baseColWidth="10" defaultColWidth="9.1640625" defaultRowHeight="14" x14ac:dyDescent="0.2"/>
  <cols>
    <col min="1" max="1" width="9.83203125" style="1" customWidth="1"/>
    <col min="2" max="2" width="13.1640625" style="1" customWidth="1"/>
    <col min="3" max="52" width="9.33203125" style="1" bestFit="1" customWidth="1"/>
    <col min="53" max="53" width="9.1640625" style="1"/>
    <col min="54" max="54" width="7.6640625" style="1" customWidth="1"/>
    <col min="55" max="16384" width="9.1640625" style="1"/>
  </cols>
  <sheetData>
    <row r="1" spans="1:57" ht="15" thickBot="1" x14ac:dyDescent="0.25">
      <c r="A1" s="155" t="s">
        <v>48</v>
      </c>
      <c r="B1" s="150">
        <v>0</v>
      </c>
      <c r="C1" s="140">
        <v>0.5</v>
      </c>
      <c r="D1" s="151">
        <v>1</v>
      </c>
      <c r="E1" s="151">
        <v>1.5</v>
      </c>
      <c r="F1" s="151">
        <v>2</v>
      </c>
      <c r="G1" s="151">
        <v>2.5</v>
      </c>
      <c r="H1" s="151">
        <v>3</v>
      </c>
      <c r="I1" s="151">
        <v>3.5</v>
      </c>
      <c r="J1" s="151">
        <v>4</v>
      </c>
      <c r="K1" s="151">
        <v>4.5</v>
      </c>
      <c r="L1" s="151">
        <v>5</v>
      </c>
      <c r="M1" s="151">
        <v>5.5</v>
      </c>
      <c r="N1" s="151">
        <v>6</v>
      </c>
      <c r="O1" s="151">
        <v>6.5</v>
      </c>
      <c r="P1" s="151">
        <v>7</v>
      </c>
      <c r="Q1" s="151">
        <v>7.5</v>
      </c>
      <c r="R1" s="151">
        <v>8</v>
      </c>
      <c r="S1" s="151">
        <v>8.5</v>
      </c>
      <c r="T1" s="151">
        <v>9</v>
      </c>
      <c r="U1" s="151">
        <v>9.5</v>
      </c>
      <c r="V1" s="151">
        <v>10</v>
      </c>
      <c r="W1" s="151">
        <v>10.5</v>
      </c>
      <c r="X1" s="151">
        <v>11</v>
      </c>
      <c r="Y1" s="151">
        <v>11.5</v>
      </c>
      <c r="Z1" s="151">
        <v>12</v>
      </c>
      <c r="AA1" s="151">
        <v>12.5</v>
      </c>
      <c r="AB1" s="151">
        <v>13</v>
      </c>
      <c r="AC1" s="151">
        <v>13.5</v>
      </c>
      <c r="AD1" s="151">
        <v>14</v>
      </c>
      <c r="AE1" s="151">
        <v>14.5</v>
      </c>
      <c r="AF1" s="151">
        <v>15</v>
      </c>
      <c r="AG1" s="151">
        <v>15.5</v>
      </c>
      <c r="AH1" s="151">
        <v>16</v>
      </c>
      <c r="AI1" s="151">
        <v>16.5</v>
      </c>
      <c r="AJ1" s="151">
        <v>17</v>
      </c>
      <c r="AK1" s="151">
        <v>17.5</v>
      </c>
      <c r="AL1" s="151">
        <v>18</v>
      </c>
      <c r="AM1" s="151">
        <v>18.5</v>
      </c>
      <c r="AN1" s="151">
        <v>19</v>
      </c>
      <c r="AO1" s="151">
        <v>19.5</v>
      </c>
      <c r="AP1" s="151">
        <v>20</v>
      </c>
      <c r="AQ1" s="151">
        <v>20.5</v>
      </c>
      <c r="AR1" s="151">
        <v>21</v>
      </c>
      <c r="AS1" s="151">
        <v>21.5</v>
      </c>
      <c r="AT1" s="151">
        <v>22</v>
      </c>
      <c r="AU1" s="151">
        <v>22.5</v>
      </c>
      <c r="AV1" s="151">
        <v>23</v>
      </c>
      <c r="AW1" s="151">
        <v>23.5</v>
      </c>
      <c r="AX1" s="151">
        <v>24</v>
      </c>
      <c r="AY1" s="151">
        <v>24.5</v>
      </c>
      <c r="AZ1" s="152">
        <v>25</v>
      </c>
      <c r="BC1" s="206" t="s">
        <v>28</v>
      </c>
      <c r="BD1" s="207"/>
      <c r="BE1" s="207"/>
    </row>
    <row r="2" spans="1:57" x14ac:dyDescent="0.2">
      <c r="A2" s="156" t="s">
        <v>49</v>
      </c>
      <c r="B2" s="131">
        <f t="shared" ref="B2:AZ2" si="0">m(B1)</f>
        <v>0</v>
      </c>
      <c r="C2" s="132">
        <f>m(C1)</f>
        <v>3.6157048625730727E-5</v>
      </c>
      <c r="D2" s="132">
        <f>m(D1)</f>
        <v>6.8890328573386597E-5</v>
      </c>
      <c r="E2" s="132">
        <f>m(E1)</f>
        <v>9.920502308410598E-5</v>
      </c>
      <c r="F2" s="132">
        <f t="shared" si="0"/>
        <v>1.2782350922610724E-4</v>
      </c>
      <c r="G2" s="132">
        <f t="shared" si="0"/>
        <v>1.5523554516973457E-4</v>
      </c>
      <c r="H2" s="132">
        <f t="shared" si="0"/>
        <v>1.8174343558787602E-4</v>
      </c>
      <c r="I2" s="132">
        <f t="shared" si="0"/>
        <v>2.0750239860286928E-4</v>
      </c>
      <c r="J2" s="132">
        <f t="shared" si="0"/>
        <v>2.3255635770100708E-4</v>
      </c>
      <c r="K2" s="132">
        <f t="shared" si="0"/>
        <v>2.5686938203575525E-4</v>
      </c>
      <c r="L2" s="132">
        <f t="shared" si="0"/>
        <v>2.8035299854079566E-4</v>
      </c>
      <c r="M2" s="132">
        <f t="shared" si="0"/>
        <v>3.0288959927400762E-4</v>
      </c>
      <c r="N2" s="132">
        <f t="shared" si="0"/>
        <v>3.2435216741350052E-4</v>
      </c>
      <c r="O2" s="132">
        <f t="shared" si="0"/>
        <v>3.4462054532680961E-4</v>
      </c>
      <c r="P2" s="132">
        <f t="shared" si="0"/>
        <v>3.6359446813436896E-4</v>
      </c>
      <c r="Q2" s="132">
        <f t="shared" si="0"/>
        <v>3.8120358618837393E-4</v>
      </c>
      <c r="R2" s="132">
        <f t="shared" si="0"/>
        <v>3.9741469988814593E-4</v>
      </c>
      <c r="S2" s="132">
        <f t="shared" si="0"/>
        <v>4.1223643025311175E-4</v>
      </c>
      <c r="T2" s="132">
        <f t="shared" si="0"/>
        <v>4.2572154867451153E-4</v>
      </c>
      <c r="U2" s="132">
        <f t="shared" si="0"/>
        <v>4.3796718926694759E-4</v>
      </c>
      <c r="V2" s="132">
        <f t="shared" si="0"/>
        <v>4.4911316724088613E-4</v>
      </c>
      <c r="W2" s="132">
        <f t="shared" si="0"/>
        <v>4.5933862671722645E-4</v>
      </c>
      <c r="X2" s="132">
        <f t="shared" si="0"/>
        <v>4.6885724140504812E-4</v>
      </c>
      <c r="Y2" s="132">
        <f t="shared" si="0"/>
        <v>4.7791119156365207E-4</v>
      </c>
      <c r="Z2" s="132">
        <f t="shared" si="0"/>
        <v>4.8676414067000444E-4</v>
      </c>
      <c r="AA2" s="132">
        <f t="shared" si="0"/>
        <v>4.956934352127008E-4</v>
      </c>
      <c r="AB2" s="132">
        <f t="shared" si="0"/>
        <v>5.0498175103356037E-4</v>
      </c>
      <c r="AC2" s="132">
        <f t="shared" si="0"/>
        <v>5.1490840963795649E-4</v>
      </c>
      <c r="AD2" s="132">
        <f t="shared" si="0"/>
        <v>5.257405878950173E-4</v>
      </c>
      <c r="AE2" s="132">
        <f t="shared" si="0"/>
        <v>5.3772464454878485E-4</v>
      </c>
      <c r="AF2" s="132">
        <f t="shared" si="0"/>
        <v>5.5107778696145973E-4</v>
      </c>
      <c r="AG2" s="132">
        <f t="shared" si="0"/>
        <v>5.6598030150983977E-4</v>
      </c>
      <c r="AH2" s="132">
        <f t="shared" si="0"/>
        <v>5.8256857105606647E-4</v>
      </c>
      <c r="AI2" s="132">
        <f t="shared" si="0"/>
        <v>6.0092910291379223E-4</v>
      </c>
      <c r="AJ2" s="132">
        <f t="shared" si="0"/>
        <v>6.2109379073088027E-4</v>
      </c>
      <c r="AK2" s="132">
        <f t="shared" si="0"/>
        <v>6.4303663370975095E-4</v>
      </c>
      <c r="AL2" s="132">
        <f t="shared" si="0"/>
        <v>6.6667213658648647E-4</v>
      </c>
      <c r="AM2" s="132">
        <f t="shared" si="0"/>
        <v>6.918556137898087E-4</v>
      </c>
      <c r="AN2" s="132">
        <f t="shared" si="0"/>
        <v>7.1838562120104014E-4</v>
      </c>
      <c r="AO2" s="132">
        <f t="shared" si="0"/>
        <v>7.4600873893616219E-4</v>
      </c>
      <c r="AP2" s="132">
        <f t="shared" si="0"/>
        <v>7.7442692857108552E-4</v>
      </c>
      <c r="AQ2" s="132">
        <f t="shared" si="0"/>
        <v>8.0330768823124116E-4</v>
      </c>
      <c r="AR2" s="132">
        <f t="shared" si="0"/>
        <v>8.3229722896660909E-4</v>
      </c>
      <c r="AS2" s="132">
        <f t="shared" si="0"/>
        <v>8.6103689583329386E-4</v>
      </c>
      <c r="AT2" s="132">
        <f t="shared" si="0"/>
        <v>8.8918305710276456E-4</v>
      </c>
      <c r="AU2" s="132">
        <f t="shared" si="0"/>
        <v>9.1643068501986676E-4</v>
      </c>
      <c r="AV2" s="132">
        <f t="shared" si="0"/>
        <v>9.4254085153072176E-4</v>
      </c>
      <c r="AW2" s="132">
        <f t="shared" si="0"/>
        <v>9.6737236240162735E-4</v>
      </c>
      <c r="AX2" s="132">
        <f t="shared" si="0"/>
        <v>9.909177531500701E-4</v>
      </c>
      <c r="AY2" s="132">
        <f t="shared" si="0"/>
        <v>1.0133438702089642E-3</v>
      </c>
      <c r="AZ2" s="133">
        <f t="shared" si="0"/>
        <v>1.035037260745227E-3</v>
      </c>
      <c r="BC2" s="207"/>
      <c r="BD2" s="207"/>
      <c r="BE2" s="207"/>
    </row>
    <row r="3" spans="1:57" x14ac:dyDescent="0.2">
      <c r="A3" s="156" t="s">
        <v>3</v>
      </c>
      <c r="B3" s="134">
        <f>vol_1(B1)</f>
        <v>6.4306548000000003E-3</v>
      </c>
      <c r="C3" s="126">
        <f>vol_1(C1)</f>
        <v>6.4306548000000003E-3</v>
      </c>
      <c r="D3" s="126">
        <f t="shared" ref="D3:AZ3" si="1">vol_1(D1)</f>
        <v>6.4306548000000003E-3</v>
      </c>
      <c r="E3" s="126">
        <f t="shared" si="1"/>
        <v>6.4306548000000003E-3</v>
      </c>
      <c r="F3" s="126">
        <f t="shared" si="1"/>
        <v>6.4306548000000003E-3</v>
      </c>
      <c r="G3" s="126">
        <f t="shared" si="1"/>
        <v>6.4306548000000003E-3</v>
      </c>
      <c r="H3" s="126">
        <f t="shared" si="1"/>
        <v>6.4306548000000003E-3</v>
      </c>
      <c r="I3" s="126">
        <f t="shared" si="1"/>
        <v>6.4306548000000003E-3</v>
      </c>
      <c r="J3" s="126">
        <f t="shared" si="1"/>
        <v>6.4306548000000003E-3</v>
      </c>
      <c r="K3" s="126">
        <f t="shared" si="1"/>
        <v>6.4306548000000003E-3</v>
      </c>
      <c r="L3" s="126">
        <f t="shared" si="1"/>
        <v>6.4306548000000003E-3</v>
      </c>
      <c r="M3" s="126">
        <f t="shared" si="1"/>
        <v>6.4306548000000003E-3</v>
      </c>
      <c r="N3" s="126">
        <f t="shared" si="1"/>
        <v>6.4306548000000003E-3</v>
      </c>
      <c r="O3" s="126">
        <f t="shared" si="1"/>
        <v>6.4306548000000003E-3</v>
      </c>
      <c r="P3" s="126">
        <f t="shared" si="1"/>
        <v>6.4306548000000003E-3</v>
      </c>
      <c r="Q3" s="126">
        <f t="shared" si="1"/>
        <v>6.4306548000000003E-3</v>
      </c>
      <c r="R3" s="126">
        <f t="shared" si="1"/>
        <v>6.4306548000000003E-3</v>
      </c>
      <c r="S3" s="126">
        <f t="shared" si="1"/>
        <v>6.4306548000000003E-3</v>
      </c>
      <c r="T3" s="126">
        <f t="shared" si="1"/>
        <v>6.4306548000000003E-3</v>
      </c>
      <c r="U3" s="126">
        <f t="shared" si="1"/>
        <v>6.4306548000000003E-3</v>
      </c>
      <c r="V3" s="126">
        <f t="shared" si="1"/>
        <v>6.4306548000000003E-3</v>
      </c>
      <c r="W3" s="126">
        <f t="shared" si="1"/>
        <v>6.4306548000000003E-3</v>
      </c>
      <c r="X3" s="126">
        <f t="shared" si="1"/>
        <v>6.4306548000000003E-3</v>
      </c>
      <c r="Y3" s="126">
        <f t="shared" si="1"/>
        <v>6.4306548000000003E-3</v>
      </c>
      <c r="Z3" s="126">
        <f t="shared" si="1"/>
        <v>6.4306548000000003E-3</v>
      </c>
      <c r="AA3" s="126">
        <f t="shared" si="1"/>
        <v>6.4306548000000003E-3</v>
      </c>
      <c r="AB3" s="126">
        <f t="shared" si="1"/>
        <v>6.4306548000000003E-3</v>
      </c>
      <c r="AC3" s="126">
        <f t="shared" si="1"/>
        <v>6.4306548000000003E-3</v>
      </c>
      <c r="AD3" s="126">
        <f t="shared" si="1"/>
        <v>6.4306548000000003E-3</v>
      </c>
      <c r="AE3" s="126">
        <f t="shared" si="1"/>
        <v>6.4306548000000003E-3</v>
      </c>
      <c r="AF3" s="126">
        <f t="shared" si="1"/>
        <v>6.4306548000000003E-3</v>
      </c>
      <c r="AG3" s="126">
        <f t="shared" si="1"/>
        <v>6.4306548000000003E-3</v>
      </c>
      <c r="AH3" s="126">
        <f t="shared" si="1"/>
        <v>6.4306548000000003E-3</v>
      </c>
      <c r="AI3" s="126">
        <f t="shared" si="1"/>
        <v>6.4306548000000003E-3</v>
      </c>
      <c r="AJ3" s="126">
        <f t="shared" si="1"/>
        <v>6.4306548000000003E-3</v>
      </c>
      <c r="AK3" s="126">
        <f t="shared" si="1"/>
        <v>6.4306548000000003E-3</v>
      </c>
      <c r="AL3" s="126">
        <f t="shared" si="1"/>
        <v>6.4306548000000003E-3</v>
      </c>
      <c r="AM3" s="126">
        <f t="shared" si="1"/>
        <v>6.4306548000000003E-3</v>
      </c>
      <c r="AN3" s="126">
        <f t="shared" si="1"/>
        <v>6.4306548000000003E-3</v>
      </c>
      <c r="AO3" s="126">
        <f t="shared" si="1"/>
        <v>6.4306548000000003E-3</v>
      </c>
      <c r="AP3" s="126">
        <f t="shared" si="1"/>
        <v>6.4306548000000003E-3</v>
      </c>
      <c r="AQ3" s="126">
        <f t="shared" si="1"/>
        <v>6.4306548000000003E-3</v>
      </c>
      <c r="AR3" s="126">
        <f t="shared" si="1"/>
        <v>6.4306548000000003E-3</v>
      </c>
      <c r="AS3" s="126">
        <f t="shared" si="1"/>
        <v>6.4306548000000003E-3</v>
      </c>
      <c r="AT3" s="126">
        <f t="shared" si="1"/>
        <v>6.4306548000000003E-3</v>
      </c>
      <c r="AU3" s="126">
        <f t="shared" si="1"/>
        <v>6.4306548000000003E-3</v>
      </c>
      <c r="AV3" s="126">
        <f t="shared" si="1"/>
        <v>6.4306548000000003E-3</v>
      </c>
      <c r="AW3" s="126">
        <f t="shared" si="1"/>
        <v>6.4306548000000003E-3</v>
      </c>
      <c r="AX3" s="126">
        <f t="shared" si="1"/>
        <v>6.4306548000000003E-3</v>
      </c>
      <c r="AY3" s="126">
        <f t="shared" si="1"/>
        <v>6.4306548000000003E-3</v>
      </c>
      <c r="AZ3" s="127">
        <f t="shared" si="1"/>
        <v>6.4306548000000003E-3</v>
      </c>
      <c r="BC3" s="207"/>
      <c r="BD3" s="207"/>
      <c r="BE3" s="207"/>
    </row>
    <row r="4" spans="1:57" x14ac:dyDescent="0.2">
      <c r="A4" s="156" t="s">
        <v>4</v>
      </c>
      <c r="B4" s="134">
        <f>vol_2(B1)</f>
        <v>-3.5565431000000002E-3</v>
      </c>
      <c r="C4" s="126">
        <f t="shared" ref="C4:AZ4" si="2">vol_2(C1)</f>
        <v>-3.8116444125000002E-3</v>
      </c>
      <c r="D4" s="126">
        <f t="shared" si="2"/>
        <v>-4.0103454000000004E-3</v>
      </c>
      <c r="E4" s="126">
        <f t="shared" si="2"/>
        <v>-4.1553414875000003E-3</v>
      </c>
      <c r="F4" s="126">
        <f t="shared" si="2"/>
        <v>-4.2493281000000006E-3</v>
      </c>
      <c r="G4" s="126">
        <f t="shared" si="2"/>
        <v>-4.2950006625000004E-3</v>
      </c>
      <c r="H4" s="126">
        <f t="shared" si="2"/>
        <v>-4.2950545999999997E-3</v>
      </c>
      <c r="I4" s="126">
        <f t="shared" si="2"/>
        <v>-4.2521853375000005E-3</v>
      </c>
      <c r="J4" s="126">
        <f t="shared" si="2"/>
        <v>-4.1690883000000001E-3</v>
      </c>
      <c r="K4" s="126">
        <f t="shared" si="2"/>
        <v>-4.0484589125000005E-3</v>
      </c>
      <c r="L4" s="126">
        <f t="shared" si="2"/>
        <v>-3.8929926000000003E-3</v>
      </c>
      <c r="M4" s="126">
        <f t="shared" si="2"/>
        <v>-3.7053847875E-3</v>
      </c>
      <c r="N4" s="126">
        <f t="shared" si="2"/>
        <v>-3.4883309000000003E-3</v>
      </c>
      <c r="O4" s="126">
        <f t="shared" si="2"/>
        <v>-3.2445263625000003E-3</v>
      </c>
      <c r="P4" s="126">
        <f t="shared" si="2"/>
        <v>-2.9766666E-3</v>
      </c>
      <c r="Q4" s="126">
        <f t="shared" si="2"/>
        <v>-2.6874470375E-3</v>
      </c>
      <c r="R4" s="126">
        <f t="shared" si="2"/>
        <v>-2.3795630999999999E-3</v>
      </c>
      <c r="S4" s="126">
        <f t="shared" si="2"/>
        <v>-2.0557102125000003E-3</v>
      </c>
      <c r="T4" s="126">
        <f t="shared" si="2"/>
        <v>-1.7185838000000001E-3</v>
      </c>
      <c r="U4" s="126">
        <f t="shared" si="2"/>
        <v>-1.3708792875000001E-3</v>
      </c>
      <c r="V4" s="126">
        <f t="shared" si="2"/>
        <v>-1.0152921000000001E-3</v>
      </c>
      <c r="W4" s="126">
        <f t="shared" si="2"/>
        <v>-6.5451766250000014E-4</v>
      </c>
      <c r="X4" s="126">
        <f t="shared" si="2"/>
        <v>-2.912514000000001E-4</v>
      </c>
      <c r="Y4" s="126">
        <f t="shared" si="2"/>
        <v>7.1811262499999894E-5</v>
      </c>
      <c r="Z4" s="126">
        <f t="shared" si="2"/>
        <v>4.3197489999999988E-4</v>
      </c>
      <c r="AA4" s="126">
        <f t="shared" si="2"/>
        <v>7.8654408749999989E-4</v>
      </c>
      <c r="AB4" s="126">
        <f t="shared" si="2"/>
        <v>1.1328234E-3</v>
      </c>
      <c r="AC4" s="126">
        <f t="shared" si="2"/>
        <v>1.4681174125E-3</v>
      </c>
      <c r="AD4" s="126">
        <f t="shared" si="2"/>
        <v>1.7897307E-3</v>
      </c>
      <c r="AE4" s="126">
        <f t="shared" si="2"/>
        <v>2.0949678375E-3</v>
      </c>
      <c r="AF4" s="126">
        <f t="shared" si="2"/>
        <v>2.3811333999999998E-3</v>
      </c>
      <c r="AG4" s="126">
        <f t="shared" si="2"/>
        <v>2.6455319624999999E-3</v>
      </c>
      <c r="AH4" s="126">
        <f t="shared" si="2"/>
        <v>2.8854681E-3</v>
      </c>
      <c r="AI4" s="126">
        <f t="shared" si="2"/>
        <v>3.0982463875000002E-3</v>
      </c>
      <c r="AJ4" s="126">
        <f t="shared" si="2"/>
        <v>3.2811714E-3</v>
      </c>
      <c r="AK4" s="126">
        <f t="shared" si="2"/>
        <v>3.4315477125E-3</v>
      </c>
      <c r="AL4" s="126">
        <f t="shared" si="2"/>
        <v>3.5466798999999999E-3</v>
      </c>
      <c r="AM4" s="126">
        <f t="shared" si="2"/>
        <v>3.6238725375E-3</v>
      </c>
      <c r="AN4" s="126">
        <f t="shared" si="2"/>
        <v>3.6604302000000002E-3</v>
      </c>
      <c r="AO4" s="126">
        <f t="shared" si="2"/>
        <v>3.6536574624999999E-3</v>
      </c>
      <c r="AP4" s="126">
        <f t="shared" si="2"/>
        <v>3.6008589000000001E-3</v>
      </c>
      <c r="AQ4" s="126">
        <f t="shared" si="2"/>
        <v>3.4993390875E-3</v>
      </c>
      <c r="AR4" s="126">
        <f t="shared" si="2"/>
        <v>3.3464026000000003E-3</v>
      </c>
      <c r="AS4" s="126">
        <f t="shared" si="2"/>
        <v>3.1393540125000002E-3</v>
      </c>
      <c r="AT4" s="126">
        <f t="shared" si="2"/>
        <v>2.8754979000000002E-3</v>
      </c>
      <c r="AU4" s="126">
        <f t="shared" si="2"/>
        <v>2.5521388375000001E-3</v>
      </c>
      <c r="AV4" s="126">
        <f t="shared" si="2"/>
        <v>2.1665814000000005E-3</v>
      </c>
      <c r="AW4" s="126">
        <f t="shared" si="2"/>
        <v>1.7161301625000002E-3</v>
      </c>
      <c r="AX4" s="126">
        <f t="shared" si="2"/>
        <v>1.1980897000000003E-3</v>
      </c>
      <c r="AY4" s="126">
        <f t="shared" si="2"/>
        <v>6.0976458750000031E-4</v>
      </c>
      <c r="AZ4" s="127">
        <f t="shared" si="2"/>
        <v>-5.154059999999966E-5</v>
      </c>
    </row>
    <row r="5" spans="1:57" x14ac:dyDescent="0.2">
      <c r="A5" s="157" t="s">
        <v>5</v>
      </c>
      <c r="B5" s="135">
        <f>vol_3(B1)</f>
        <v>-4.7506715000000003E-3</v>
      </c>
      <c r="C5" s="129">
        <f t="shared" ref="C5:AZ5" si="3">vol_3(C1)</f>
        <v>-3.9085726499999999E-3</v>
      </c>
      <c r="D5" s="129">
        <f t="shared" si="3"/>
        <v>-3.1348907000000002E-3</v>
      </c>
      <c r="E5" s="129">
        <f t="shared" si="3"/>
        <v>-2.4272801000000004E-3</v>
      </c>
      <c r="F5" s="129">
        <f t="shared" si="3"/>
        <v>-1.7833953000000002E-3</v>
      </c>
      <c r="G5" s="129">
        <f t="shared" si="3"/>
        <v>-1.2008907500000003E-3</v>
      </c>
      <c r="H5" s="129">
        <f t="shared" si="3"/>
        <v>-6.7742090000000039E-4</v>
      </c>
      <c r="I5" s="129">
        <f t="shared" si="3"/>
        <v>-2.1064020000000037E-4</v>
      </c>
      <c r="J5" s="129">
        <f t="shared" si="3"/>
        <v>2.0179689999999962E-4</v>
      </c>
      <c r="K5" s="129">
        <f t="shared" si="3"/>
        <v>5.6223594999999958E-4</v>
      </c>
      <c r="L5" s="129">
        <f t="shared" si="3"/>
        <v>8.7302249999999962E-4</v>
      </c>
      <c r="M5" s="129">
        <f t="shared" si="3"/>
        <v>1.1365020999999996E-3</v>
      </c>
      <c r="N5" s="129">
        <f t="shared" si="3"/>
        <v>1.3550202999999994E-3</v>
      </c>
      <c r="O5" s="129">
        <f t="shared" si="3"/>
        <v>1.5309226499999995E-3</v>
      </c>
      <c r="P5" s="129">
        <f t="shared" si="3"/>
        <v>1.6665546999999994E-3</v>
      </c>
      <c r="Q5" s="129">
        <f t="shared" si="3"/>
        <v>1.7642619999999995E-3</v>
      </c>
      <c r="R5" s="129">
        <f t="shared" si="3"/>
        <v>1.8263900999999994E-3</v>
      </c>
      <c r="S5" s="129">
        <f t="shared" si="3"/>
        <v>1.8552845499999993E-3</v>
      </c>
      <c r="T5" s="129">
        <f t="shared" si="3"/>
        <v>1.8532908999999993E-3</v>
      </c>
      <c r="U5" s="129">
        <f t="shared" si="3"/>
        <v>1.8227546999999992E-3</v>
      </c>
      <c r="V5" s="129">
        <f t="shared" si="3"/>
        <v>1.7660214999999993E-3</v>
      </c>
      <c r="W5" s="129">
        <f t="shared" si="3"/>
        <v>1.6854368499999992E-3</v>
      </c>
      <c r="X5" s="129">
        <f t="shared" si="3"/>
        <v>1.583346299999999E-3</v>
      </c>
      <c r="Y5" s="129">
        <f t="shared" si="3"/>
        <v>1.4620953999999991E-3</v>
      </c>
      <c r="Z5" s="129">
        <f t="shared" si="3"/>
        <v>1.3240296999999989E-3</v>
      </c>
      <c r="AA5" s="129">
        <f t="shared" si="3"/>
        <v>1.1714947499999989E-3</v>
      </c>
      <c r="AB5" s="129">
        <f t="shared" si="3"/>
        <v>1.0068360999999988E-3</v>
      </c>
      <c r="AC5" s="129">
        <f t="shared" si="3"/>
        <v>8.3239929999999874E-4</v>
      </c>
      <c r="AD5" s="129">
        <f t="shared" si="3"/>
        <v>6.5052989999999863E-4</v>
      </c>
      <c r="AE5" s="129">
        <f t="shared" si="3"/>
        <v>4.6357344999999853E-4</v>
      </c>
      <c r="AF5" s="129">
        <f t="shared" si="3"/>
        <v>2.7387549999999847E-4</v>
      </c>
      <c r="AG5" s="129">
        <f t="shared" si="3"/>
        <v>8.3781599999998351E-5</v>
      </c>
      <c r="AH5" s="129">
        <f t="shared" si="3"/>
        <v>-1.0436270000000174E-4</v>
      </c>
      <c r="AI5" s="129">
        <f t="shared" si="3"/>
        <v>-2.8821185000000183E-4</v>
      </c>
      <c r="AJ5" s="129">
        <f t="shared" si="3"/>
        <v>-4.6542030000000197E-4</v>
      </c>
      <c r="AK5" s="129">
        <f t="shared" si="3"/>
        <v>-6.3364250000000203E-4</v>
      </c>
      <c r="AL5" s="129">
        <f t="shared" si="3"/>
        <v>-7.9053290000000219E-4</v>
      </c>
      <c r="AM5" s="129">
        <f t="shared" si="3"/>
        <v>-9.3374595000000231E-4</v>
      </c>
      <c r="AN5" s="129">
        <f t="shared" si="3"/>
        <v>-1.0609361000000024E-3</v>
      </c>
      <c r="AO5" s="129">
        <f t="shared" si="3"/>
        <v>-1.1697578000000027E-3</v>
      </c>
      <c r="AP5" s="129">
        <f t="shared" si="3"/>
        <v>-1.2578655000000027E-3</v>
      </c>
      <c r="AQ5" s="129">
        <f t="shared" si="3"/>
        <v>-1.3229136500000028E-3</v>
      </c>
      <c r="AR5" s="129">
        <f t="shared" si="3"/>
        <v>-1.3625567000000031E-3</v>
      </c>
      <c r="AS5" s="129">
        <f t="shared" si="3"/>
        <v>-1.3744491000000031E-3</v>
      </c>
      <c r="AT5" s="129">
        <f t="shared" si="3"/>
        <v>-1.3562453000000034E-3</v>
      </c>
      <c r="AU5" s="129">
        <f t="shared" si="3"/>
        <v>-1.3055997500000035E-3</v>
      </c>
      <c r="AV5" s="129">
        <f t="shared" si="3"/>
        <v>-1.2201669000000037E-3</v>
      </c>
      <c r="AW5" s="129">
        <f t="shared" si="3"/>
        <v>-1.0976012000000039E-3</v>
      </c>
      <c r="AX5" s="129">
        <f t="shared" si="3"/>
        <v>-9.3555710000000399E-4</v>
      </c>
      <c r="AY5" s="129">
        <f t="shared" si="3"/>
        <v>-7.3168905000000413E-4</v>
      </c>
      <c r="AZ5" s="130">
        <f t="shared" si="3"/>
        <v>-4.8365150000000438E-4</v>
      </c>
    </row>
    <row r="6" spans="1:57" x14ac:dyDescent="0.2">
      <c r="C6" s="36" t="s">
        <v>60</v>
      </c>
    </row>
    <row r="7" spans="1:57" x14ac:dyDescent="0.2">
      <c r="A7" s="3" t="s">
        <v>14</v>
      </c>
      <c r="B7" s="1">
        <v>0.01</v>
      </c>
    </row>
    <row r="8" spans="1:57" x14ac:dyDescent="0.2">
      <c r="B8" s="2"/>
      <c r="C8" s="33" t="s">
        <v>50</v>
      </c>
      <c r="J8" s="33"/>
    </row>
    <row r="9" spans="1:57" x14ac:dyDescent="0.2">
      <c r="B9" s="2"/>
      <c r="C9" s="32" t="s">
        <v>55</v>
      </c>
      <c r="G9" s="36"/>
      <c r="BC9" s="205" t="s">
        <v>43</v>
      </c>
      <c r="BD9" s="205"/>
      <c r="BE9" s="205"/>
    </row>
    <row r="10" spans="1:57" ht="15" thickBot="1" x14ac:dyDescent="0.25">
      <c r="B10" s="2"/>
      <c r="C10" s="32"/>
      <c r="G10" s="36"/>
      <c r="BC10" s="52"/>
      <c r="BD10" s="52"/>
      <c r="BE10" s="52"/>
    </row>
    <row r="11" spans="1:57" ht="15" thickBot="1" x14ac:dyDescent="0.25">
      <c r="A11" s="138" t="s">
        <v>48</v>
      </c>
      <c r="B11" s="150">
        <v>0</v>
      </c>
      <c r="C11" s="140">
        <v>0.5</v>
      </c>
      <c r="D11" s="151">
        <v>1</v>
      </c>
      <c r="E11" s="151">
        <v>1.5</v>
      </c>
      <c r="F11" s="151">
        <v>2</v>
      </c>
      <c r="G11" s="151">
        <v>2.5</v>
      </c>
      <c r="H11" s="151">
        <v>3</v>
      </c>
      <c r="I11" s="151">
        <v>3.5</v>
      </c>
      <c r="J11" s="151">
        <v>4</v>
      </c>
      <c r="K11" s="151">
        <v>4.5</v>
      </c>
      <c r="L11" s="151">
        <v>5</v>
      </c>
      <c r="M11" s="151">
        <v>5.5</v>
      </c>
      <c r="N11" s="151">
        <v>6</v>
      </c>
      <c r="O11" s="151">
        <v>6.5</v>
      </c>
      <c r="P11" s="151">
        <v>7</v>
      </c>
      <c r="Q11" s="151">
        <v>7.5</v>
      </c>
      <c r="R11" s="151">
        <v>8</v>
      </c>
      <c r="S11" s="151">
        <v>8.5</v>
      </c>
      <c r="T11" s="151">
        <v>9</v>
      </c>
      <c r="U11" s="151">
        <v>9.5</v>
      </c>
      <c r="V11" s="151">
        <v>10</v>
      </c>
      <c r="W11" s="151">
        <v>10.5</v>
      </c>
      <c r="X11" s="151">
        <v>11</v>
      </c>
      <c r="Y11" s="151">
        <v>11.5</v>
      </c>
      <c r="Z11" s="151">
        <v>12</v>
      </c>
      <c r="AA11" s="151">
        <v>12.5</v>
      </c>
      <c r="AB11" s="151">
        <v>13</v>
      </c>
      <c r="AC11" s="151">
        <v>13.5</v>
      </c>
      <c r="AD11" s="151">
        <v>14</v>
      </c>
      <c r="AE11" s="151">
        <v>14.5</v>
      </c>
      <c r="AF11" s="151">
        <v>15</v>
      </c>
      <c r="AG11" s="151">
        <v>15.5</v>
      </c>
      <c r="AH11" s="151">
        <v>16</v>
      </c>
      <c r="AI11" s="151">
        <v>16.5</v>
      </c>
      <c r="AJ11" s="151">
        <v>17</v>
      </c>
      <c r="AK11" s="151">
        <v>17.5</v>
      </c>
      <c r="AL11" s="151">
        <v>18</v>
      </c>
      <c r="AM11" s="151">
        <v>18.5</v>
      </c>
      <c r="AN11" s="151">
        <v>19</v>
      </c>
      <c r="AO11" s="151">
        <v>19.5</v>
      </c>
      <c r="AP11" s="151">
        <v>20</v>
      </c>
      <c r="AQ11" s="151">
        <v>20.5</v>
      </c>
      <c r="AR11" s="151">
        <v>21</v>
      </c>
      <c r="AS11" s="151">
        <v>21.5</v>
      </c>
      <c r="AT11" s="151">
        <v>22</v>
      </c>
      <c r="AU11" s="151">
        <v>22.5</v>
      </c>
      <c r="AV11" s="151">
        <v>23</v>
      </c>
      <c r="AW11" s="151">
        <v>23.5</v>
      </c>
      <c r="AX11" s="151">
        <v>24</v>
      </c>
      <c r="AY11" s="151">
        <v>24.5</v>
      </c>
      <c r="AZ11" s="152">
        <v>25</v>
      </c>
      <c r="BC11" s="205" t="s">
        <v>44</v>
      </c>
      <c r="BD11" s="205"/>
      <c r="BE11" s="205"/>
    </row>
    <row r="12" spans="1:57" ht="12" customHeight="1" x14ac:dyDescent="0.2">
      <c r="A12" s="117">
        <v>0</v>
      </c>
      <c r="B12" s="142">
        <v>4.6138360608124242E-2</v>
      </c>
      <c r="C12" s="153">
        <v>4.5251174497424621E-2</v>
      </c>
      <c r="D12" s="142">
        <v>4.2915805434038085E-2</v>
      </c>
      <c r="E12" s="142">
        <v>4.2833109879406112E-2</v>
      </c>
      <c r="F12" s="142">
        <v>4.349771864705114E-2</v>
      </c>
      <c r="G12" s="142">
        <v>4.4053791848794752E-2</v>
      </c>
      <c r="H12" s="142">
        <v>4.4439517791656662E-2</v>
      </c>
      <c r="I12" s="142">
        <v>4.4708496247178757E-2</v>
      </c>
      <c r="J12" s="142">
        <v>4.4903470281419285E-2</v>
      </c>
      <c r="K12" s="142">
        <v>4.5056615271506527E-2</v>
      </c>
      <c r="L12" s="142">
        <v>4.5184473502184644E-2</v>
      </c>
      <c r="M12" s="142">
        <v>4.5294052331237386E-2</v>
      </c>
      <c r="N12" s="142">
        <v>4.5386152023762116E-2</v>
      </c>
      <c r="O12" s="142">
        <v>4.5458337245436103E-2</v>
      </c>
      <c r="P12" s="142">
        <v>4.5507802540867726E-2</v>
      </c>
      <c r="Q12" s="142">
        <v>4.5534188235207204E-2</v>
      </c>
      <c r="R12" s="142">
        <v>4.5541866627372168E-2</v>
      </c>
      <c r="S12" s="142">
        <v>4.5534237280025189E-2</v>
      </c>
      <c r="T12" s="142">
        <v>4.5513127534169445E-2</v>
      </c>
      <c r="U12" s="142">
        <v>4.5477583221518E-2</v>
      </c>
      <c r="V12" s="142">
        <v>4.5422919924008751E-2</v>
      </c>
      <c r="W12" s="142">
        <v>4.5344476768845732E-2</v>
      </c>
      <c r="X12" s="142">
        <v>4.5237769574788311E-2</v>
      </c>
      <c r="Y12" s="142">
        <v>4.509785578369413E-2</v>
      </c>
      <c r="Z12" s="142">
        <v>4.4925591496804432E-2</v>
      </c>
      <c r="AA12" s="142">
        <v>4.4723530275263261E-2</v>
      </c>
      <c r="AB12" s="142">
        <v>4.4494505379174737E-2</v>
      </c>
      <c r="AC12" s="142">
        <v>4.4242803983705926E-2</v>
      </c>
      <c r="AD12" s="142">
        <v>4.3973184200851827E-2</v>
      </c>
      <c r="AE12" s="142">
        <v>4.369040438421519E-2</v>
      </c>
      <c r="AF12" s="142">
        <v>4.3399222887398725E-2</v>
      </c>
      <c r="AG12" s="142">
        <v>4.3104398064005206E-2</v>
      </c>
      <c r="AH12" s="142">
        <v>4.2810688267637363E-2</v>
      </c>
      <c r="AI12" s="142">
        <v>4.2522851796818112E-2</v>
      </c>
      <c r="AJ12" s="142">
        <v>4.2244909310899678E-2</v>
      </c>
      <c r="AK12" s="142">
        <v>4.1978294720398941E-2</v>
      </c>
      <c r="AL12" s="142">
        <v>4.1723875226183094E-2</v>
      </c>
      <c r="AM12" s="142">
        <v>4.1482518029119356E-2</v>
      </c>
      <c r="AN12" s="142">
        <v>4.1255090330074948E-2</v>
      </c>
      <c r="AO12" s="142">
        <v>4.1042459329917069E-2</v>
      </c>
      <c r="AP12" s="142">
        <v>4.0845492229512941E-2</v>
      </c>
      <c r="AQ12" s="142">
        <v>4.0665046962574419E-2</v>
      </c>
      <c r="AR12" s="142">
        <v>4.050125475048777E-2</v>
      </c>
      <c r="AS12" s="142">
        <v>4.035300946464189E-2</v>
      </c>
      <c r="AT12" s="142">
        <v>4.0219084423875312E-2</v>
      </c>
      <c r="AU12" s="142">
        <v>4.0098252947026534E-2</v>
      </c>
      <c r="AV12" s="142">
        <v>3.9989288352934096E-2</v>
      </c>
      <c r="AW12" s="142">
        <v>3.9890963960436489E-2</v>
      </c>
      <c r="AX12" s="142">
        <v>3.9802053088372258E-2</v>
      </c>
      <c r="AY12" s="142">
        <v>3.9721436561424392E-2</v>
      </c>
      <c r="AZ12" s="143">
        <v>3.964843964157936E-2</v>
      </c>
      <c r="BA12" s="203" t="s">
        <v>30</v>
      </c>
      <c r="BB12" s="204"/>
      <c r="BC12" s="158" t="s">
        <v>45</v>
      </c>
      <c r="BD12" s="159" t="s">
        <v>46</v>
      </c>
      <c r="BE12" s="160" t="s">
        <v>47</v>
      </c>
    </row>
    <row r="13" spans="1:57" x14ac:dyDescent="0.2">
      <c r="A13" s="118">
        <f>A12+0.01</f>
        <v>0.01</v>
      </c>
      <c r="B13" s="145">
        <f ca="1">B12+B$2*dt+(B$3*$BC13+B$4*$BD13+B$5*$BE13)*SQRT(dt)+(C12-B12)/(C$11-B$11)*dt</f>
        <v>4.6719481634623354E-2</v>
      </c>
      <c r="C13" s="137">
        <f t="shared" ref="C13:AY18" ca="1" si="4">C12+C$2*$B$7+(C$3*$BC13+C$4*$BD13+C$5*$BE13)*SQRT($B$7)+(D12-C12)/(D$11-C$11)*$B$7</f>
        <v>4.5868344455172766E-2</v>
      </c>
      <c r="D13" s="145">
        <f t="shared" ca="1" si="4"/>
        <v>4.3630851724005847E-2</v>
      </c>
      <c r="E13" s="145">
        <f t="shared" ca="1" si="4"/>
        <v>4.3604309584061071E-2</v>
      </c>
      <c r="F13" s="145">
        <f t="shared" ca="1" si="4"/>
        <v>4.4296910801220543E-2</v>
      </c>
      <c r="G13" s="145">
        <f t="shared" ca="1" si="4"/>
        <v>4.4869265091414513E-2</v>
      </c>
      <c r="H13" s="145">
        <f t="shared" ca="1" si="4"/>
        <v>4.5262436156622822E-2</v>
      </c>
      <c r="I13" s="145">
        <f t="shared" ca="1" si="4"/>
        <v>4.5530372329081921E-2</v>
      </c>
      <c r="J13" s="145">
        <f t="shared" ca="1" si="4"/>
        <v>4.5716169902929295E-2</v>
      </c>
      <c r="K13" s="145">
        <f t="shared" ca="1" si="4"/>
        <v>4.5852255376760069E-2</v>
      </c>
      <c r="L13" s="145">
        <f t="shared" ca="1" si="4"/>
        <v>4.5955543594671515E-2</v>
      </c>
      <c r="M13" s="145">
        <f t="shared" ca="1" si="4"/>
        <v>4.6033480739137232E-2</v>
      </c>
      <c r="N13" s="145">
        <f t="shared" ca="1" si="4"/>
        <v>4.6087365235720934E-2</v>
      </c>
      <c r="O13" s="145">
        <f t="shared" ca="1" si="4"/>
        <v>4.6115317288725179E-2</v>
      </c>
      <c r="P13" s="145">
        <f t="shared" ca="1" si="4"/>
        <v>4.6115143498343371E-2</v>
      </c>
      <c r="Q13" s="145">
        <f t="shared" ca="1" si="4"/>
        <v>4.6087142268327594E-2</v>
      </c>
      <c r="R13" s="145">
        <f t="shared" ca="1" si="4"/>
        <v>4.6036230253497359E-2</v>
      </c>
      <c r="S13" s="145">
        <f t="shared" ca="1" si="4"/>
        <v>4.5966339800915211E-2</v>
      </c>
      <c r="T13" s="145">
        <f t="shared" ca="1" si="4"/>
        <v>4.587980729173545E-2</v>
      </c>
      <c r="U13" s="145">
        <f t="shared" ca="1" si="4"/>
        <v>4.5776169066639755E-2</v>
      </c>
      <c r="V13" s="145">
        <f t="shared" ca="1" si="4"/>
        <v>4.5651306719246436E-2</v>
      </c>
      <c r="W13" s="145">
        <f t="shared" ca="1" si="4"/>
        <v>4.5501128844654827E-2</v>
      </c>
      <c r="X13" s="145">
        <f t="shared" ca="1" si="4"/>
        <v>4.5321708373446352E-2</v>
      </c>
      <c r="Y13" s="145">
        <f t="shared" ca="1" si="4"/>
        <v>4.51087852850919E-2</v>
      </c>
      <c r="Z13" s="145">
        <f t="shared" ca="1" si="4"/>
        <v>4.4863816409288507E-2</v>
      </c>
      <c r="AA13" s="145">
        <f t="shared" ca="1" si="4"/>
        <v>4.458992781724732E-2</v>
      </c>
      <c r="AB13" s="145">
        <f t="shared" ca="1" si="4"/>
        <v>4.4290548816755114E-2</v>
      </c>
      <c r="AC13" s="145">
        <f t="shared" ca="1" si="4"/>
        <v>4.3970542937553543E-2</v>
      </c>
      <c r="AD13" s="145">
        <f t="shared" ca="1" si="4"/>
        <v>4.3635235110861446E-2</v>
      </c>
      <c r="AE13" s="145">
        <f t="shared" ca="1" si="4"/>
        <v>4.3289950296492005E-2</v>
      </c>
      <c r="AF13" s="145">
        <f t="shared" ca="1" si="4"/>
        <v>4.2940013162744525E-2</v>
      </c>
      <c r="AG13" s="145">
        <f t="shared" ca="1" si="4"/>
        <v>4.2590748008708545E-2</v>
      </c>
      <c r="AH13" s="145">
        <f t="shared" ca="1" si="4"/>
        <v>4.2247478693336803E-2</v>
      </c>
      <c r="AI13" s="145">
        <f t="shared" ca="1" si="4"/>
        <v>4.191551377006493E-2</v>
      </c>
      <c r="AJ13" s="145">
        <f t="shared" ca="1" si="4"/>
        <v>4.15993866248279E-2</v>
      </c>
      <c r="AK13" s="145">
        <f t="shared" ca="1" si="4"/>
        <v>4.1301083716564616E-2</v>
      </c>
      <c r="AL13" s="145">
        <f t="shared" ca="1" si="4"/>
        <v>4.1022035533812624E-2</v>
      </c>
      <c r="AM13" s="145">
        <f t="shared" ca="1" si="4"/>
        <v>4.0763671973206406E-2</v>
      </c>
      <c r="AN13" s="145">
        <f t="shared" ca="1" si="4"/>
        <v>4.0527422363794988E-2</v>
      </c>
      <c r="AO13" s="145">
        <f t="shared" ca="1" si="4"/>
        <v>4.0314715514869717E-2</v>
      </c>
      <c r="AP13" s="145">
        <f t="shared" ca="1" si="4"/>
        <v>4.0126979604193445E-2</v>
      </c>
      <c r="AQ13" s="145">
        <f t="shared" ca="1" si="4"/>
        <v>3.9965618848835767E-2</v>
      </c>
      <c r="AR13" s="145">
        <f t="shared" ca="1" si="4"/>
        <v>3.9831300327916479E-2</v>
      </c>
      <c r="AS13" s="145">
        <f t="shared" ca="1" si="4"/>
        <v>3.9723476057847033E-2</v>
      </c>
      <c r="AT13" s="145">
        <f t="shared" ca="1" si="4"/>
        <v>3.9641480063771647E-2</v>
      </c>
      <c r="AU13" s="145">
        <f t="shared" ca="1" si="4"/>
        <v>3.9584646756874259E-2</v>
      </c>
      <c r="AV13" s="145">
        <f t="shared" ca="1" si="4"/>
        <v>3.9552311209335861E-2</v>
      </c>
      <c r="AW13" s="145">
        <f t="shared" ca="1" si="4"/>
        <v>3.9543809470675595E-2</v>
      </c>
      <c r="AX13" s="145">
        <f t="shared" ca="1" si="4"/>
        <v>3.9558481077827043E-2</v>
      </c>
      <c r="AY13" s="145">
        <f t="shared" ca="1" si="4"/>
        <v>3.9595781555306589E-2</v>
      </c>
      <c r="AZ13" s="146">
        <f t="shared" ref="AZ13:AZ76" ca="1" si="5">AZ12+AZ$2*$B$7+(AZ$3*$BC13+AZ$4*$BD13+AZ$5*$BE13)*SQRT($B$7)+(AZ12-AY12)/(AZ$11-AY$11)*$B$7</f>
        <v>3.9655465275813567E-2</v>
      </c>
      <c r="BA13" s="204"/>
      <c r="BB13" s="204"/>
      <c r="BC13" s="141">
        <f ca="1">-MC!BC13</f>
        <v>-4.7524490051511492E-3</v>
      </c>
      <c r="BD13" s="142">
        <f ca="1">-MC!BD13</f>
        <v>-1.9349633364970638</v>
      </c>
      <c r="BE13" s="143">
        <f ca="1">-MC!BE13</f>
        <v>0.18156836502667595</v>
      </c>
    </row>
    <row r="14" spans="1:57" x14ac:dyDescent="0.2">
      <c r="A14" s="118">
        <f t="shared" ref="A14:A77" si="6">A13+0.01</f>
        <v>0.02</v>
      </c>
      <c r="B14" s="145">
        <f t="shared" ref="B14:Q29" ca="1" si="7">B13+B$2*$B$7+(B$3*$BC14+B$4*$BD14+B$5*$BE14)*SQRT($B$7)+(C13-B13)/(C$11-B$11)*$B$7</f>
        <v>4.701454280636283E-2</v>
      </c>
      <c r="C14" s="118">
        <f t="shared" ca="1" si="4"/>
        <v>4.628379485311402E-2</v>
      </c>
      <c r="D14" s="145">
        <f t="shared" ca="1" si="4"/>
        <v>4.4222533663295385E-2</v>
      </c>
      <c r="E14" s="145">
        <f t="shared" ca="1" si="4"/>
        <v>4.432693089283913E-2</v>
      </c>
      <c r="F14" s="145">
        <f t="shared" ca="1" si="4"/>
        <v>4.5118872599101446E-2</v>
      </c>
      <c r="G14" s="145">
        <f t="shared" ca="1" si="4"/>
        <v>4.5775220204017711E-2</v>
      </c>
      <c r="H14" s="145">
        <f t="shared" ca="1" si="4"/>
        <v>4.6239935853922054E-2</v>
      </c>
      <c r="I14" s="145">
        <f t="shared" ca="1" si="4"/>
        <v>4.6567390121172614E-2</v>
      </c>
      <c r="J14" s="145">
        <f t="shared" ca="1" si="4"/>
        <v>4.6801104071933337E-2</v>
      </c>
      <c r="K14" s="145">
        <f t="shared" ca="1" si="4"/>
        <v>4.6973831341103355E-2</v>
      </c>
      <c r="L14" s="145">
        <f t="shared" ca="1" si="4"/>
        <v>4.7102934243519225E-2</v>
      </c>
      <c r="M14" s="145">
        <f t="shared" ca="1" si="4"/>
        <v>4.7196372559139395E-2</v>
      </c>
      <c r="N14" s="145">
        <f t="shared" ca="1" si="4"/>
        <v>4.7256017607636543E-2</v>
      </c>
      <c r="O14" s="145">
        <f t="shared" ca="1" si="4"/>
        <v>4.7280619848357179E-2</v>
      </c>
      <c r="P14" s="145">
        <f t="shared" ca="1" si="4"/>
        <v>4.72686724436195E-2</v>
      </c>
      <c r="Q14" s="145">
        <f t="shared" ca="1" si="4"/>
        <v>4.7221203187402916E-2</v>
      </c>
      <c r="R14" s="145">
        <f t="shared" ca="1" si="4"/>
        <v>4.7143746445078225E-2</v>
      </c>
      <c r="S14" s="145">
        <f t="shared" ca="1" si="4"/>
        <v>4.704084045930243E-2</v>
      </c>
      <c r="T14" s="145">
        <f t="shared" ca="1" si="4"/>
        <v>4.6915403866836729E-2</v>
      </c>
      <c r="U14" s="145">
        <f t="shared" ca="1" si="4"/>
        <v>4.6767538613465116E-2</v>
      </c>
      <c r="V14" s="145">
        <f t="shared" ca="1" si="4"/>
        <v>4.6593765959690073E-2</v>
      </c>
      <c r="W14" s="145">
        <f t="shared" ca="1" si="4"/>
        <v>4.6390637307464212E-2</v>
      </c>
      <c r="X14" s="145">
        <f t="shared" ca="1" si="4"/>
        <v>4.6154858793786266E-2</v>
      </c>
      <c r="Y14" s="145">
        <f t="shared" ca="1" si="4"/>
        <v>4.5882924885636688E-2</v>
      </c>
      <c r="Z14" s="145">
        <f t="shared" ca="1" si="4"/>
        <v>4.5576966162879998E-2</v>
      </c>
      <c r="AA14" s="145">
        <f t="shared" ca="1" si="4"/>
        <v>4.5240755263626184E-2</v>
      </c>
      <c r="AB14" s="145">
        <f t="shared" ca="1" si="4"/>
        <v>4.4878390735561977E-2</v>
      </c>
      <c r="AC14" s="145">
        <f t="shared" ca="1" si="4"/>
        <v>4.4495385858376042E-2</v>
      </c>
      <c r="AD14" s="145">
        <f t="shared" ca="1" si="4"/>
        <v>4.4097705964330255E-2</v>
      </c>
      <c r="AE14" s="145">
        <f t="shared" ca="1" si="4"/>
        <v>4.3691316199697398E-2</v>
      </c>
      <c r="AF14" s="145">
        <f t="shared" ca="1" si="4"/>
        <v>4.328218112616862E-2</v>
      </c>
      <c r="AG14" s="145">
        <f t="shared" ca="1" si="4"/>
        <v>4.2876264565596948E-2</v>
      </c>
      <c r="AH14" s="145">
        <f t="shared" ca="1" si="4"/>
        <v>4.2479529163355817E-2</v>
      </c>
      <c r="AI14" s="145">
        <f t="shared" ca="1" si="4"/>
        <v>4.2097906563306441E-2</v>
      </c>
      <c r="AJ14" s="145">
        <f t="shared" ca="1" si="4"/>
        <v>4.1736517260482761E-2</v>
      </c>
      <c r="AK14" s="145">
        <f t="shared" ca="1" si="4"/>
        <v>4.1397974063110132E-2</v>
      </c>
      <c r="AL14" s="145">
        <f t="shared" ca="1" si="4"/>
        <v>4.1084344321637843E-2</v>
      </c>
      <c r="AM14" s="145">
        <f t="shared" ca="1" si="4"/>
        <v>4.079769420319538E-2</v>
      </c>
      <c r="AN14" s="145">
        <f t="shared" ca="1" si="4"/>
        <v>4.0540088740697845E-2</v>
      </c>
      <c r="AO14" s="145">
        <f t="shared" ca="1" si="4"/>
        <v>4.0313591925309644E-2</v>
      </c>
      <c r="AP14" s="145">
        <f t="shared" ca="1" si="4"/>
        <v>4.0120266203897942E-2</v>
      </c>
      <c r="AQ14" s="145">
        <f t="shared" ca="1" si="4"/>
        <v>3.9962135454457044E-2</v>
      </c>
      <c r="AR14" s="145">
        <f t="shared" ca="1" si="4"/>
        <v>3.9840476645665493E-2</v>
      </c>
      <c r="AS14" s="145">
        <f t="shared" ca="1" si="4"/>
        <v>3.9755373576262416E-2</v>
      </c>
      <c r="AT14" s="145">
        <f t="shared" ca="1" si="4"/>
        <v>3.9706794571497957E-2</v>
      </c>
      <c r="AU14" s="145">
        <f t="shared" ca="1" si="4"/>
        <v>3.969470873420089E-2</v>
      </c>
      <c r="AV14" s="145">
        <f t="shared" ca="1" si="4"/>
        <v>3.9719086495520875E-2</v>
      </c>
      <c r="AW14" s="145">
        <f t="shared" ca="1" si="4"/>
        <v>3.9779900291485433E-2</v>
      </c>
      <c r="AX14" s="145">
        <f t="shared" ca="1" si="4"/>
        <v>3.9877129632837412E-2</v>
      </c>
      <c r="AY14" s="145">
        <f t="shared" ca="1" si="4"/>
        <v>4.0010875418223624E-2</v>
      </c>
      <c r="AZ14" s="146">
        <f t="shared" ca="1" si="5"/>
        <v>4.0181090862202971E-2</v>
      </c>
      <c r="BA14" s="204"/>
      <c r="BB14" s="204"/>
      <c r="BC14" s="144">
        <f ca="1">-MC!BC14</f>
        <v>0.89629206646866066</v>
      </c>
      <c r="BD14" s="145">
        <f ca="1">-MC!BD14</f>
        <v>-1.1395082933550622</v>
      </c>
      <c r="BE14" s="146">
        <f ca="1">-MC!BE14</f>
        <v>1.4094041409258491</v>
      </c>
    </row>
    <row r="15" spans="1:57" x14ac:dyDescent="0.2">
      <c r="A15" s="118">
        <f t="shared" si="6"/>
        <v>0.03</v>
      </c>
      <c r="B15" s="145">
        <f t="shared" ca="1" si="7"/>
        <v>4.7053279182216405E-2</v>
      </c>
      <c r="C15" s="118">
        <f t="shared" ca="1" si="4"/>
        <v>4.6277269853694722E-2</v>
      </c>
      <c r="D15" s="145">
        <f t="shared" ca="1" si="4"/>
        <v>4.4243295776148411E-2</v>
      </c>
      <c r="E15" s="145">
        <f t="shared" ca="1" si="4"/>
        <v>4.4347937973754588E-2</v>
      </c>
      <c r="F15" s="145">
        <f t="shared" ca="1" si="4"/>
        <v>4.5126074263315746E-2</v>
      </c>
      <c r="G15" s="145">
        <f t="shared" ca="1" si="4"/>
        <v>4.576979800722096E-2</v>
      </c>
      <c r="H15" s="145">
        <f t="shared" ca="1" si="4"/>
        <v>4.6225167571755599E-2</v>
      </c>
      <c r="I15" s="145">
        <f t="shared" ca="1" si="4"/>
        <v>4.6546223119719163E-2</v>
      </c>
      <c r="J15" s="145">
        <f t="shared" ca="1" si="4"/>
        <v>4.6776155836269193E-2</v>
      </c>
      <c r="K15" s="145">
        <f t="shared" ca="1" si="4"/>
        <v>4.6947296198979131E-2</v>
      </c>
      <c r="L15" s="145">
        <f t="shared" ca="1" si="4"/>
        <v>4.7076702615641328E-2</v>
      </c>
      <c r="M15" s="145">
        <f t="shared" ca="1" si="4"/>
        <v>4.7172096949313132E-2</v>
      </c>
      <c r="N15" s="145">
        <f t="shared" ca="1" si="4"/>
        <v>4.7235171860676502E-2</v>
      </c>
      <c r="O15" s="145">
        <f t="shared" ca="1" si="4"/>
        <v>4.7264556489945084E-2</v>
      </c>
      <c r="P15" s="145">
        <f t="shared" ca="1" si="4"/>
        <v>4.7258678717805522E-2</v>
      </c>
      <c r="Q15" s="145">
        <f t="shared" ca="1" si="4"/>
        <v>4.7218540794552608E-2</v>
      </c>
      <c r="R15" s="145">
        <f t="shared" ca="1" si="4"/>
        <v>4.7149541859490877E-2</v>
      </c>
      <c r="S15" s="145">
        <f t="shared" ca="1" si="4"/>
        <v>4.7056072877753638E-2</v>
      </c>
      <c r="T15" s="145">
        <f t="shared" ca="1" si="4"/>
        <v>4.6940881708380497E-2</v>
      </c>
      <c r="U15" s="145">
        <f t="shared" ca="1" si="4"/>
        <v>4.6803884683174979E-2</v>
      </c>
      <c r="V15" s="145">
        <f t="shared" ca="1" si="4"/>
        <v>4.6641490092004703E-2</v>
      </c>
      <c r="W15" s="145">
        <f t="shared" ca="1" si="4"/>
        <v>4.6450139251348423E-2</v>
      </c>
      <c r="X15" s="145">
        <f t="shared" ca="1" si="4"/>
        <v>4.6226421229925638E-2</v>
      </c>
      <c r="Y15" s="145">
        <f t="shared" ca="1" si="4"/>
        <v>4.5966830667161104E-2</v>
      </c>
      <c r="Z15" s="145">
        <f t="shared" ca="1" si="4"/>
        <v>4.5673418649103036E-2</v>
      </c>
      <c r="AA15" s="145">
        <f t="shared" ca="1" si="4"/>
        <v>4.5349852133901879E-2</v>
      </c>
      <c r="AB15" s="145">
        <f t="shared" ca="1" si="4"/>
        <v>4.5000145819026845E-2</v>
      </c>
      <c r="AC15" s="145">
        <f t="shared" ca="1" si="4"/>
        <v>4.4629709846817127E-2</v>
      </c>
      <c r="AD15" s="145">
        <f t="shared" ca="1" si="4"/>
        <v>4.4244397245967564E-2</v>
      </c>
      <c r="AE15" s="145">
        <f t="shared" ca="1" si="4"/>
        <v>4.3850060643030743E-2</v>
      </c>
      <c r="AF15" s="145">
        <f t="shared" ca="1" si="4"/>
        <v>4.3452551785358721E-2</v>
      </c>
      <c r="AG15" s="145">
        <f t="shared" ca="1" si="4"/>
        <v>4.3057721302522715E-2</v>
      </c>
      <c r="AH15" s="145">
        <f t="shared" ca="1" si="4"/>
        <v>4.2671417612078572E-2</v>
      </c>
      <c r="AI15" s="145">
        <f t="shared" ca="1" si="4"/>
        <v>4.2299442028368113E-2</v>
      </c>
      <c r="AJ15" s="145">
        <f t="shared" ca="1" si="4"/>
        <v>4.1946750240009621E-2</v>
      </c>
      <c r="AK15" s="145">
        <f t="shared" ca="1" si="4"/>
        <v>4.1615828914448975E-2</v>
      </c>
      <c r="AL15" s="145">
        <f t="shared" ca="1" si="4"/>
        <v>4.1308629551900455E-2</v>
      </c>
      <c r="AM15" s="145">
        <f t="shared" ca="1" si="4"/>
        <v>4.102710187833758E-2</v>
      </c>
      <c r="AN15" s="145">
        <f t="shared" ca="1" si="4"/>
        <v>4.0773193919783263E-2</v>
      </c>
      <c r="AO15" s="145">
        <f t="shared" ca="1" si="4"/>
        <v>4.0548852130701155E-2</v>
      </c>
      <c r="AP15" s="145">
        <f t="shared" ca="1" si="4"/>
        <v>4.0356020234580757E-2</v>
      </c>
      <c r="AQ15" s="145">
        <f t="shared" ca="1" si="4"/>
        <v>4.0196588874595332E-2</v>
      </c>
      <c r="AR15" s="145">
        <f t="shared" ca="1" si="4"/>
        <v>4.0071692646519171E-2</v>
      </c>
      <c r="AS15" s="145">
        <f t="shared" ca="1" si="4"/>
        <v>3.9981294481456209E-2</v>
      </c>
      <c r="AT15" s="145">
        <f t="shared" ca="1" si="4"/>
        <v>3.9925244312274878E-2</v>
      </c>
      <c r="AU15" s="145">
        <f t="shared" ca="1" si="4"/>
        <v>3.9903393246476862E-2</v>
      </c>
      <c r="AV15" s="145">
        <f t="shared" ca="1" si="4"/>
        <v>3.9915594394412876E-2</v>
      </c>
      <c r="AW15" s="145">
        <f t="shared" ca="1" si="4"/>
        <v>3.9961703950046418E-2</v>
      </c>
      <c r="AX15" s="145">
        <f t="shared" ca="1" si="4"/>
        <v>4.0041588805617624E-2</v>
      </c>
      <c r="AY15" s="145">
        <f t="shared" ca="1" si="4"/>
        <v>4.0155233602939905E-2</v>
      </c>
      <c r="AZ15" s="146">
        <f t="shared" ca="1" si="5"/>
        <v>4.0301751992964818E-2</v>
      </c>
      <c r="BC15" s="144">
        <f ca="1">-MC!BC15</f>
        <v>0.15888684139966092</v>
      </c>
      <c r="BD15" s="145">
        <f ca="1">-MC!BD15</f>
        <v>0.31243480298985027</v>
      </c>
      <c r="BE15" s="146">
        <f ca="1">-MC!BE15</f>
        <v>-0.13112983346782681</v>
      </c>
    </row>
    <row r="16" spans="1:57" x14ac:dyDescent="0.2">
      <c r="A16" s="118">
        <f t="shared" si="6"/>
        <v>0.04</v>
      </c>
      <c r="B16" s="145">
        <f t="shared" ca="1" si="7"/>
        <v>4.8703387677303152E-2</v>
      </c>
      <c r="C16" s="118">
        <f t="shared" ca="1" si="4"/>
        <v>4.7875034018378164E-2</v>
      </c>
      <c r="D16" s="145">
        <f t="shared" ca="1" si="4"/>
        <v>4.5860439573078823E-2</v>
      </c>
      <c r="E16" s="145">
        <f t="shared" ca="1" si="4"/>
        <v>4.5958796242056683E-2</v>
      </c>
      <c r="F16" s="145">
        <f t="shared" ca="1" si="4"/>
        <v>4.6717968265586204E-2</v>
      </c>
      <c r="G16" s="145">
        <f t="shared" ca="1" si="4"/>
        <v>4.7344968092505622E-2</v>
      </c>
      <c r="H16" s="145">
        <f t="shared" ca="1" si="4"/>
        <v>4.7787851636866836E-2</v>
      </c>
      <c r="I16" s="145">
        <f t="shared" ca="1" si="4"/>
        <v>4.8100278522887278E-2</v>
      </c>
      <c r="J16" s="145">
        <f t="shared" ca="1" si="4"/>
        <v>4.8325058049597212E-2</v>
      </c>
      <c r="K16" s="145">
        <f t="shared" ca="1" si="4"/>
        <v>4.8494049782655521E-2</v>
      </c>
      <c r="L16" s="145">
        <f t="shared" ca="1" si="4"/>
        <v>4.8623959403018731E-2</v>
      </c>
      <c r="M16" s="145">
        <f t="shared" ca="1" si="4"/>
        <v>4.8722221902406791E-2</v>
      </c>
      <c r="N16" s="145">
        <f t="shared" ca="1" si="4"/>
        <v>4.8790302289713615E-2</v>
      </c>
      <c r="O16" s="145">
        <f t="shared" ca="1" si="4"/>
        <v>4.8826659367175514E-2</v>
      </c>
      <c r="P16" s="145">
        <f t="shared" ca="1" si="4"/>
        <v>4.8829606389012042E-2</v>
      </c>
      <c r="Q16" s="145">
        <f t="shared" ca="1" si="4"/>
        <v>4.8800067728591238E-2</v>
      </c>
      <c r="R16" s="145">
        <f t="shared" ca="1" si="4"/>
        <v>4.8743256918527753E-2</v>
      </c>
      <c r="S16" s="145">
        <f t="shared" ca="1" si="4"/>
        <v>4.866336703683273E-2</v>
      </c>
      <c r="T16" s="145">
        <f t="shared" ca="1" si="4"/>
        <v>4.8562924728504521E-2</v>
      </c>
      <c r="U16" s="145">
        <f t="shared" ca="1" si="4"/>
        <v>4.8441612024638613E-2</v>
      </c>
      <c r="V16" s="145">
        <f t="shared" ca="1" si="4"/>
        <v>4.829567416257647E-2</v>
      </c>
      <c r="W16" s="145">
        <f t="shared" ca="1" si="4"/>
        <v>4.8121392094072422E-2</v>
      </c>
      <c r="X16" s="145">
        <f t="shared" ca="1" si="4"/>
        <v>4.791519002478669E-2</v>
      </c>
      <c r="Y16" s="145">
        <f t="shared" ca="1" si="4"/>
        <v>4.7673511033668646E-2</v>
      </c>
      <c r="Z16" s="145">
        <f t="shared" ca="1" si="4"/>
        <v>4.7398276049632822E-2</v>
      </c>
      <c r="AA16" s="145">
        <f t="shared" ca="1" si="4"/>
        <v>4.7092996647870485E-2</v>
      </c>
      <c r="AB16" s="145">
        <f t="shared" ca="1" si="4"/>
        <v>4.676155315029621E-2</v>
      </c>
      <c r="AC16" s="145">
        <f t="shared" ca="1" si="4"/>
        <v>4.640920223898086E-2</v>
      </c>
      <c r="AD16" s="145">
        <f t="shared" ca="1" si="4"/>
        <v>4.6041634495134674E-2</v>
      </c>
      <c r="AE16" s="145">
        <f t="shared" ca="1" si="4"/>
        <v>4.5664539880103217E-2</v>
      </c>
      <c r="AF16" s="145">
        <f t="shared" ca="1" si="4"/>
        <v>4.5283607179746055E-2</v>
      </c>
      <c r="AG16" s="145">
        <f t="shared" ca="1" si="4"/>
        <v>4.4904523671047421E-2</v>
      </c>
      <c r="AH16" s="145">
        <f t="shared" ca="1" si="4"/>
        <v>4.4532973082117039E-2</v>
      </c>
      <c r="AI16" s="145">
        <f t="shared" ca="1" si="4"/>
        <v>4.4174575568644923E-2</v>
      </c>
      <c r="AJ16" s="145">
        <f t="shared" ca="1" si="4"/>
        <v>4.3834072646551932E-2</v>
      </c>
      <c r="AK16" s="145">
        <f t="shared" ca="1" si="4"/>
        <v>4.3513774908720868E-2</v>
      </c>
      <c r="AL16" s="145">
        <f t="shared" ca="1" si="4"/>
        <v>4.3215467853718097E-2</v>
      </c>
      <c r="AM16" s="145">
        <f t="shared" ca="1" si="4"/>
        <v>4.2940934615451933E-2</v>
      </c>
      <c r="AN16" s="145">
        <f t="shared" ca="1" si="4"/>
        <v>4.2691956062862461E-2</v>
      </c>
      <c r="AO16" s="145">
        <f t="shared" ca="1" si="4"/>
        <v>4.2470310950384553E-2</v>
      </c>
      <c r="AP16" s="145">
        <f t="shared" ca="1" si="4"/>
        <v>4.2277773848306666E-2</v>
      </c>
      <c r="AQ16" s="145">
        <f t="shared" ca="1" si="4"/>
        <v>4.2116051842624888E-2</v>
      </c>
      <c r="AR16" s="145">
        <f t="shared" ca="1" si="4"/>
        <v>4.1986087446720124E-2</v>
      </c>
      <c r="AS16" s="145">
        <f t="shared" ca="1" si="4"/>
        <v>4.1887672633971709E-2</v>
      </c>
      <c r="AT16" s="145">
        <f t="shared" ca="1" si="4"/>
        <v>4.1820488813212979E-2</v>
      </c>
      <c r="AU16" s="145">
        <f t="shared" ca="1" si="4"/>
        <v>4.178421897051459E-2</v>
      </c>
      <c r="AV16" s="145">
        <f t="shared" ca="1" si="4"/>
        <v>4.1778548777408497E-2</v>
      </c>
      <c r="AW16" s="145">
        <f t="shared" ca="1" si="4"/>
        <v>4.1803168118670943E-2</v>
      </c>
      <c r="AX16" s="145">
        <f t="shared" ca="1" si="4"/>
        <v>4.1857781055678236E-2</v>
      </c>
      <c r="AY16" s="145">
        <f t="shared" ca="1" si="4"/>
        <v>4.1942191367680418E-2</v>
      </c>
      <c r="AZ16" s="146">
        <f t="shared" ca="1" si="5"/>
        <v>4.2054711715017158E-2</v>
      </c>
      <c r="BC16" s="144">
        <f ca="1">-MC!BC16</f>
        <v>2.6944021480342846</v>
      </c>
      <c r="BD16" s="145">
        <f ca="1">-MC!BD16</f>
        <v>0.4452870916038254</v>
      </c>
      <c r="BE16" s="146">
        <f ca="1">-MC!BE16</f>
        <v>-0.19222533979615974</v>
      </c>
    </row>
    <row r="17" spans="1:57" x14ac:dyDescent="0.2">
      <c r="A17" s="118">
        <f t="shared" si="6"/>
        <v>0.05</v>
      </c>
      <c r="B17" s="145">
        <f t="shared" ca="1" si="7"/>
        <v>4.7343195614224995E-2</v>
      </c>
      <c r="C17" s="118">
        <f t="shared" ca="1" si="4"/>
        <v>4.6690214421276591E-2</v>
      </c>
      <c r="D17" s="145">
        <f t="shared" ca="1" si="4"/>
        <v>4.4900672490706971E-2</v>
      </c>
      <c r="E17" s="145">
        <f t="shared" ca="1" si="4"/>
        <v>4.5179305623553323E-2</v>
      </c>
      <c r="F17" s="145">
        <f t="shared" ca="1" si="4"/>
        <v>4.6087728649792832E-2</v>
      </c>
      <c r="G17" s="145">
        <f t="shared" ca="1" si="4"/>
        <v>4.6848340186910475E-2</v>
      </c>
      <c r="H17" s="145">
        <f t="shared" ca="1" si="4"/>
        <v>4.7411871647968958E-2</v>
      </c>
      <c r="I17" s="145">
        <f t="shared" ca="1" si="4"/>
        <v>4.7832327604623935E-2</v>
      </c>
      <c r="J17" s="145">
        <f t="shared" ca="1" si="4"/>
        <v>4.8152859202233889E-2</v>
      </c>
      <c r="K17" s="145">
        <f t="shared" ca="1" si="4"/>
        <v>4.840558297121595E-2</v>
      </c>
      <c r="L17" s="145">
        <f t="shared" ca="1" si="4"/>
        <v>4.8607578695772008E-2</v>
      </c>
      <c r="M17" s="145">
        <f t="shared" ca="1" si="4"/>
        <v>4.8766721193646848E-2</v>
      </c>
      <c r="N17" s="145">
        <f t="shared" ca="1" si="4"/>
        <v>4.8884974481193749E-2</v>
      </c>
      <c r="O17" s="145">
        <f t="shared" ca="1" si="4"/>
        <v>4.8961353649873161E-2</v>
      </c>
      <c r="P17" s="145">
        <f t="shared" ca="1" si="4"/>
        <v>4.8994783575399541E-2</v>
      </c>
      <c r="Q17" s="145">
        <f t="shared" ca="1" si="4"/>
        <v>4.8986834112590166E-2</v>
      </c>
      <c r="R17" s="145">
        <f t="shared" ca="1" si="4"/>
        <v>4.8943258454732366E-2</v>
      </c>
      <c r="S17" s="145">
        <f t="shared" ca="1" si="4"/>
        <v>4.886877683914799E-2</v>
      </c>
      <c r="T17" s="145">
        <f t="shared" ca="1" si="4"/>
        <v>4.8766419948032012E-2</v>
      </c>
      <c r="U17" s="145">
        <f t="shared" ca="1" si="4"/>
        <v>4.8636362449706746E-2</v>
      </c>
      <c r="V17" s="145">
        <f t="shared" ca="1" si="4"/>
        <v>4.8475412095714772E-2</v>
      </c>
      <c r="W17" s="145">
        <f t="shared" ca="1" si="4"/>
        <v>4.8280414896090522E-2</v>
      </c>
      <c r="X17" s="145">
        <f t="shared" ca="1" si="4"/>
        <v>4.8048357972457843E-2</v>
      </c>
      <c r="Y17" s="145">
        <f t="shared" ca="1" si="4"/>
        <v>4.7776356784328775E-2</v>
      </c>
      <c r="Z17" s="145">
        <f t="shared" ca="1" si="4"/>
        <v>4.7466927111938916E-2</v>
      </c>
      <c r="AA17" s="145">
        <f t="shared" ca="1" si="4"/>
        <v>4.7124151080639644E-2</v>
      </c>
      <c r="AB17" s="145">
        <f t="shared" ca="1" si="4"/>
        <v>4.6752499768067862E-2</v>
      </c>
      <c r="AC17" s="145">
        <f t="shared" ca="1" si="4"/>
        <v>4.6357801729253009E-2</v>
      </c>
      <c r="AD17" s="145">
        <f t="shared" ca="1" si="4"/>
        <v>4.5946310606537505E-2</v>
      </c>
      <c r="AE17" s="145">
        <f t="shared" ca="1" si="4"/>
        <v>4.5524279203105388E-2</v>
      </c>
      <c r="AF17" s="145">
        <f t="shared" ca="1" si="4"/>
        <v>4.5097958848473105E-2</v>
      </c>
      <c r="AG17" s="145">
        <f t="shared" ca="1" si="4"/>
        <v>4.4673598953271935E-2</v>
      </c>
      <c r="AH17" s="145">
        <f t="shared" ca="1" si="4"/>
        <v>4.4257443739752586E-2</v>
      </c>
      <c r="AI17" s="145">
        <f t="shared" ca="1" si="4"/>
        <v>4.3855657057643604E-2</v>
      </c>
      <c r="AJ17" s="145">
        <f t="shared" ca="1" si="4"/>
        <v>4.3473492525102304E-2</v>
      </c>
      <c r="AK17" s="145">
        <f t="shared" ca="1" si="4"/>
        <v>4.3113810374877957E-2</v>
      </c>
      <c r="AL17" s="145">
        <f t="shared" ca="1" si="4"/>
        <v>4.2778955605051919E-2</v>
      </c>
      <c r="AM17" s="145">
        <f t="shared" ca="1" si="4"/>
        <v>4.2471270259138147E-2</v>
      </c>
      <c r="AN17" s="145">
        <f t="shared" ca="1" si="4"/>
        <v>4.2193093551106231E-2</v>
      </c>
      <c r="AO17" s="145">
        <f t="shared" ca="1" si="4"/>
        <v>4.1946762019270015E-2</v>
      </c>
      <c r="AP17" s="145">
        <f t="shared" ca="1" si="4"/>
        <v>4.1734606305608643E-2</v>
      </c>
      <c r="AQ17" s="145">
        <f t="shared" ca="1" si="4"/>
        <v>4.155887528140792E-2</v>
      </c>
      <c r="AR17" s="145">
        <f t="shared" ca="1" si="4"/>
        <v>4.1421045313119978E-2</v>
      </c>
      <c r="AS17" s="145">
        <f t="shared" ca="1" si="4"/>
        <v>4.1321462978044565E-2</v>
      </c>
      <c r="AT17" s="145">
        <f t="shared" ca="1" si="4"/>
        <v>4.1260366682003224E-2</v>
      </c>
      <c r="AU17" s="145">
        <f t="shared" ca="1" si="4"/>
        <v>4.1237996816259059E-2</v>
      </c>
      <c r="AV17" s="145">
        <f t="shared" ca="1" si="4"/>
        <v>4.1254597149089141E-2</v>
      </c>
      <c r="AW17" s="145">
        <f t="shared" ca="1" si="4"/>
        <v>4.1310416838620134E-2</v>
      </c>
      <c r="AX17" s="145">
        <f t="shared" ca="1" si="4"/>
        <v>4.1405722267701756E-2</v>
      </c>
      <c r="AY17" s="145">
        <f t="shared" ca="1" si="4"/>
        <v>4.1540849463430937E-2</v>
      </c>
      <c r="AZ17" s="146">
        <f t="shared" ca="1" si="5"/>
        <v>4.1714146899466301E-2</v>
      </c>
      <c r="BC17" s="144">
        <f ca="1">-MC!BC17</f>
        <v>-0.37275709469746143</v>
      </c>
      <c r="BD17" s="145">
        <f ca="1">-MC!BD17</f>
        <v>-3.4515489248633457E-2</v>
      </c>
      <c r="BE17" s="146">
        <f ca="1">-MC!BE17</f>
        <v>2.3495485898944262</v>
      </c>
    </row>
    <row r="18" spans="1:57" x14ac:dyDescent="0.2">
      <c r="A18" s="118">
        <f t="shared" si="6"/>
        <v>6.0000000000000005E-2</v>
      </c>
      <c r="B18" s="145">
        <f t="shared" ca="1" si="7"/>
        <v>4.7450384589347895E-2</v>
      </c>
      <c r="C18" s="118">
        <f t="shared" ca="1" si="4"/>
        <v>4.6809466159944108E-2</v>
      </c>
      <c r="D18" s="145">
        <f t="shared" ca="1" si="4"/>
        <v>4.5092724636838992E-2</v>
      </c>
      <c r="E18" s="145">
        <f t="shared" ca="1" si="4"/>
        <v>4.5412168589913204E-2</v>
      </c>
      <c r="F18" s="145">
        <f t="shared" ca="1" si="4"/>
        <v>4.634276088509702E-2</v>
      </c>
      <c r="G18" s="145">
        <f t="shared" ca="1" si="4"/>
        <v>4.7121596829800924E-2</v>
      </c>
      <c r="H18" s="145">
        <f t="shared" ca="1" si="4"/>
        <v>4.7701601459738452E-2</v>
      </c>
      <c r="I18" s="145">
        <f t="shared" ca="1" si="4"/>
        <v>4.8136688966652783E-2</v>
      </c>
      <c r="J18" s="145">
        <f t="shared" ca="1" si="4"/>
        <v>4.8469915379270694E-2</v>
      </c>
      <c r="K18" s="145">
        <f t="shared" ca="1" si="4"/>
        <v>4.8733221270208786E-2</v>
      </c>
      <c r="L18" s="145">
        <f t="shared" ca="1" si="4"/>
        <v>4.8943626576041399E-2</v>
      </c>
      <c r="M18" s="145">
        <f t="shared" ref="M18:AY24" ca="1" si="8">M17+M$2*$B$7+(M$3*$BC18+M$4*$BD18+M$5*$BE18)*SQRT($B$7)+(N17-M17)/(N$11-M$11)*$B$7</f>
        <v>4.9109011858838307E-2</v>
      </c>
      <c r="N18" s="145">
        <f t="shared" ca="1" si="8"/>
        <v>4.9231406022718964E-2</v>
      </c>
      <c r="O18" s="145">
        <f t="shared" ca="1" si="8"/>
        <v>4.9309946289684832E-2</v>
      </c>
      <c r="P18" s="145">
        <f t="shared" ca="1" si="8"/>
        <v>4.934373456881587E-2</v>
      </c>
      <c r="Q18" s="145">
        <f t="shared" ca="1" si="8"/>
        <v>4.9334548814634525E-2</v>
      </c>
      <c r="R18" s="145">
        <f t="shared" ca="1" si="8"/>
        <v>4.928824636574506E-2</v>
      </c>
      <c r="S18" s="145">
        <f t="shared" ca="1" si="8"/>
        <v>4.9209638891009225E-2</v>
      </c>
      <c r="T18" s="145">
        <f t="shared" ca="1" si="8"/>
        <v>4.9101825616490728E-2</v>
      </c>
      <c r="U18" s="145">
        <f t="shared" ca="1" si="8"/>
        <v>4.8965039979949644E-2</v>
      </c>
      <c r="V18" s="145">
        <f t="shared" ca="1" si="8"/>
        <v>4.8796217032682769E-2</v>
      </c>
      <c r="W18" s="145">
        <f t="shared" ca="1" si="8"/>
        <v>4.8592332534829766E-2</v>
      </c>
      <c r="X18" s="145">
        <f t="shared" ca="1" si="8"/>
        <v>4.8350503447941597E-2</v>
      </c>
      <c r="Y18" s="145">
        <f t="shared" ca="1" si="8"/>
        <v>4.8068080796179614E-2</v>
      </c>
      <c r="Z18" s="145">
        <f t="shared" ca="1" si="8"/>
        <v>4.774773945974873E-2</v>
      </c>
      <c r="AA18" s="145">
        <f t="shared" ca="1" si="8"/>
        <v>4.73936972529432E-2</v>
      </c>
      <c r="AB18" s="145">
        <f t="shared" ca="1" si="8"/>
        <v>4.7010580366138421E-2</v>
      </c>
      <c r="AC18" s="145">
        <f t="shared" ca="1" si="8"/>
        <v>4.6604353785757391E-2</v>
      </c>
      <c r="AD18" s="145">
        <f t="shared" ca="1" si="8"/>
        <v>4.6181398945560323E-2</v>
      </c>
      <c r="AE18" s="145">
        <f t="shared" ca="1" si="8"/>
        <v>4.5748096219277577E-2</v>
      </c>
      <c r="AF18" s="145">
        <f t="shared" ca="1" si="8"/>
        <v>4.5310824206553767E-2</v>
      </c>
      <c r="AG18" s="145">
        <f t="shared" ca="1" si="8"/>
        <v>4.4875959153548577E-2</v>
      </c>
      <c r="AH18" s="145">
        <f t="shared" ca="1" si="8"/>
        <v>4.4449870175323147E-2</v>
      </c>
      <c r="AI18" s="145">
        <f t="shared" ca="1" si="8"/>
        <v>4.4038828918479989E-2</v>
      </c>
      <c r="AJ18" s="145">
        <f t="shared" ca="1" si="8"/>
        <v>4.3648166588836967E-2</v>
      </c>
      <c r="AK18" s="145">
        <f t="shared" ca="1" si="8"/>
        <v>4.328085799087427E-2</v>
      </c>
      <c r="AL18" s="145">
        <f t="shared" ca="1" si="8"/>
        <v>4.2939372345061538E-2</v>
      </c>
      <c r="AM18" s="145">
        <f t="shared" ca="1" si="8"/>
        <v>4.262617532789835E-2</v>
      </c>
      <c r="AN18" s="145">
        <f t="shared" ca="1" si="8"/>
        <v>4.2343729221832251E-2</v>
      </c>
      <c r="AO18" s="145">
        <f t="shared" ca="1" si="8"/>
        <v>4.2094493049483796E-2</v>
      </c>
      <c r="AP18" s="145">
        <f t="shared" ca="1" si="8"/>
        <v>4.1880917973466283E-2</v>
      </c>
      <c r="AQ18" s="145">
        <f t="shared" ca="1" si="8"/>
        <v>4.1705359226382334E-2</v>
      </c>
      <c r="AR18" s="145">
        <f t="shared" ca="1" si="8"/>
        <v>4.1569392177443779E-2</v>
      </c>
      <c r="AS18" s="145">
        <f t="shared" ca="1" si="8"/>
        <v>4.1473482790403624E-2</v>
      </c>
      <c r="AT18" s="145">
        <f t="shared" ca="1" si="8"/>
        <v>4.1417991210907196E-2</v>
      </c>
      <c r="AU18" s="145">
        <f t="shared" ca="1" si="8"/>
        <v>4.1403279983912585E-2</v>
      </c>
      <c r="AV18" s="145">
        <f t="shared" ca="1" si="8"/>
        <v>4.1429715732645547E-2</v>
      </c>
      <c r="AW18" s="145">
        <f t="shared" ca="1" si="8"/>
        <v>4.1497671684217141E-2</v>
      </c>
      <c r="AX18" s="145">
        <f t="shared" ca="1" si="8"/>
        <v>4.1607540676149427E-2</v>
      </c>
      <c r="AY18" s="145">
        <f t="shared" ca="1" si="8"/>
        <v>4.1759745789367177E-2</v>
      </c>
      <c r="AZ18" s="146">
        <f t="shared" ca="1" si="5"/>
        <v>4.1952034125153602E-2</v>
      </c>
      <c r="BC18" s="144">
        <f ca="1">-MC!BC18</f>
        <v>0.37465892380173305</v>
      </c>
      <c r="BD18" s="145">
        <f ca="1">-MC!BD18</f>
        <v>-0.14726221863739042</v>
      </c>
      <c r="BE18" s="146">
        <f ca="1">-MC!BE18</f>
        <v>0.36427705945892086</v>
      </c>
    </row>
    <row r="19" spans="1:57" x14ac:dyDescent="0.2">
      <c r="A19" s="118">
        <f t="shared" si="6"/>
        <v>7.0000000000000007E-2</v>
      </c>
      <c r="B19" s="145">
        <f t="shared" ca="1" si="7"/>
        <v>4.7261475536421571E-2</v>
      </c>
      <c r="C19" s="118">
        <f t="shared" ca="1" si="7"/>
        <v>4.6450359094069416E-2</v>
      </c>
      <c r="D19" s="145">
        <f t="shared" ca="1" si="7"/>
        <v>4.4640060279888795E-2</v>
      </c>
      <c r="E19" s="145">
        <f t="shared" ca="1" si="7"/>
        <v>4.4851312265098607E-2</v>
      </c>
      <c r="F19" s="145">
        <f t="shared" ca="1" si="7"/>
        <v>4.5671783251814278E-2</v>
      </c>
      <c r="G19" s="145">
        <f t="shared" ca="1" si="7"/>
        <v>4.6352345503178904E-2</v>
      </c>
      <c r="H19" s="145">
        <f t="shared" ca="1" si="7"/>
        <v>4.6847402324658186E-2</v>
      </c>
      <c r="I19" s="145">
        <f t="shared" ca="1" si="7"/>
        <v>4.7210107760501038E-2</v>
      </c>
      <c r="J19" s="145">
        <f t="shared" ca="1" si="7"/>
        <v>4.7482751433131763E-2</v>
      </c>
      <c r="K19" s="145">
        <f t="shared" ca="1" si="7"/>
        <v>4.7696430606722504E-2</v>
      </c>
      <c r="L19" s="145">
        <f t="shared" ca="1" si="7"/>
        <v>4.7867437009211665E-2</v>
      </c>
      <c r="M19" s="145">
        <f t="shared" ca="1" si="8"/>
        <v>4.8002988457015471E-2</v>
      </c>
      <c r="N19" s="145">
        <f t="shared" ca="1" si="8"/>
        <v>4.8104510214027618E-2</v>
      </c>
      <c r="O19" s="145">
        <f t="shared" ca="1" si="8"/>
        <v>4.81705930579997E-2</v>
      </c>
      <c r="P19" s="145">
        <f t="shared" ca="1" si="8"/>
        <v>4.8199846879856532E-2</v>
      </c>
      <c r="Q19" s="145">
        <f t="shared" ca="1" si="8"/>
        <v>4.8193585981890601E-2</v>
      </c>
      <c r="R19" s="145">
        <f t="shared" ca="1" si="8"/>
        <v>4.8157101920900162E-2</v>
      </c>
      <c r="S19" s="145">
        <f t="shared" ca="1" si="8"/>
        <v>4.809462766668602E-2</v>
      </c>
      <c r="T19" s="145">
        <f t="shared" ca="1" si="8"/>
        <v>4.8008661120844599E-2</v>
      </c>
      <c r="U19" s="145">
        <f t="shared" ca="1" si="8"/>
        <v>4.7898826188332688E-2</v>
      </c>
      <c r="V19" s="145">
        <f t="shared" ca="1" si="8"/>
        <v>4.7761515596360903E-2</v>
      </c>
      <c r="W19" s="145">
        <f t="shared" ca="1" si="8"/>
        <v>4.7593165184123182E-2</v>
      </c>
      <c r="X19" s="145">
        <f t="shared" ca="1" si="8"/>
        <v>4.739035419474464E-2</v>
      </c>
      <c r="Y19" s="145">
        <f t="shared" ca="1" si="8"/>
        <v>4.7149998014894938E-2</v>
      </c>
      <c r="Z19" s="145">
        <f t="shared" ca="1" si="8"/>
        <v>4.6874260483680388E-2</v>
      </c>
      <c r="AA19" s="145">
        <f t="shared" ca="1" si="8"/>
        <v>4.6566825819966615E-2</v>
      </c>
      <c r="AB19" s="145">
        <f t="shared" ca="1" si="8"/>
        <v>4.6231805280393237E-2</v>
      </c>
      <c r="AC19" s="145">
        <f t="shared" ca="1" si="8"/>
        <v>4.5874630437129874E-2</v>
      </c>
      <c r="AD19" s="145">
        <f t="shared" ca="1" si="8"/>
        <v>4.5501140838089711E-2</v>
      </c>
      <c r="AE19" s="145">
        <f t="shared" ca="1" si="8"/>
        <v>4.5117174748693673E-2</v>
      </c>
      <c r="AF19" s="145">
        <f t="shared" ca="1" si="8"/>
        <v>4.4728568357175133E-2</v>
      </c>
      <c r="AG19" s="145">
        <f t="shared" ca="1" si="8"/>
        <v>4.434115503352043E-2</v>
      </c>
      <c r="AH19" s="145">
        <f t="shared" ca="1" si="8"/>
        <v>4.3960758770835003E-2</v>
      </c>
      <c r="AI19" s="145">
        <f t="shared" ca="1" si="8"/>
        <v>4.3593088735563661E-2</v>
      </c>
      <c r="AJ19" s="145">
        <f t="shared" ca="1" si="8"/>
        <v>4.3242884788018826E-2</v>
      </c>
      <c r="AK19" s="145">
        <f t="shared" ca="1" si="8"/>
        <v>4.2912566824577357E-2</v>
      </c>
      <c r="AL19" s="145">
        <f t="shared" ca="1" si="8"/>
        <v>4.2604058603461718E-2</v>
      </c>
      <c r="AM19" s="145">
        <f t="shared" ca="1" si="8"/>
        <v>4.2319279750019555E-2</v>
      </c>
      <c r="AN19" s="145">
        <f t="shared" ca="1" si="8"/>
        <v>4.2060145930645554E-2</v>
      </c>
      <c r="AO19" s="145">
        <f t="shared" ca="1" si="8"/>
        <v>4.1828568940146117E-2</v>
      </c>
      <c r="AP19" s="145">
        <f t="shared" ca="1" si="8"/>
        <v>4.1626450505734956E-2</v>
      </c>
      <c r="AQ19" s="145">
        <f t="shared" ca="1" si="8"/>
        <v>4.1455582401312967E-2</v>
      </c>
      <c r="AR19" s="145">
        <f t="shared" ca="1" si="8"/>
        <v>4.1316969733678148E-2</v>
      </c>
      <c r="AS19" s="145">
        <f t="shared" ca="1" si="8"/>
        <v>4.1210528227256786E-2</v>
      </c>
      <c r="AT19" s="145">
        <f t="shared" ca="1" si="8"/>
        <v>4.1136070102947994E-2</v>
      </c>
      <c r="AU19" s="145">
        <f t="shared" ca="1" si="8"/>
        <v>4.1093410400582536E-2</v>
      </c>
      <c r="AV19" s="145">
        <f t="shared" ca="1" si="8"/>
        <v>4.1082368949768168E-2</v>
      </c>
      <c r="AW19" s="145">
        <f t="shared" ca="1" si="8"/>
        <v>4.1102773421466697E-2</v>
      </c>
      <c r="AX19" s="145">
        <f t="shared" ca="1" si="8"/>
        <v>4.1154472647008236E-2</v>
      </c>
      <c r="AY19" s="145">
        <f t="shared" ca="1" si="8"/>
        <v>4.1237293319773931E-2</v>
      </c>
      <c r="AZ19" s="146">
        <f t="shared" ca="1" si="5"/>
        <v>4.1347685263626449E-2</v>
      </c>
      <c r="BC19" s="144">
        <f ca="1">-MC!BC19</f>
        <v>-1.0749059728582182</v>
      </c>
      <c r="BD19" s="145">
        <f ca="1">-MC!BD19</f>
        <v>0.65191690699051552</v>
      </c>
      <c r="BE19" s="146">
        <f ca="1">-MC!BE19</f>
        <v>-1.5724120238280674</v>
      </c>
    </row>
    <row r="20" spans="1:57" x14ac:dyDescent="0.2">
      <c r="A20" s="118">
        <f t="shared" si="6"/>
        <v>0.08</v>
      </c>
      <c r="B20" s="145">
        <f t="shared" ca="1" si="7"/>
        <v>4.7346674655410668E-2</v>
      </c>
      <c r="C20" s="118">
        <f t="shared" ca="1" si="7"/>
        <v>4.6417277694389303E-2</v>
      </c>
      <c r="D20" s="145">
        <f t="shared" ca="1" si="7"/>
        <v>4.4556069864934898E-2</v>
      </c>
      <c r="E20" s="145">
        <f t="shared" ca="1" si="7"/>
        <v>4.4694915292724666E-2</v>
      </c>
      <c r="F20" s="145">
        <f t="shared" ca="1" si="7"/>
        <v>4.5434535686873237E-2</v>
      </c>
      <c r="G20" s="145">
        <f t="shared" ca="1" si="7"/>
        <v>4.6039661030959828E-2</v>
      </c>
      <c r="H20" s="145">
        <f t="shared" ca="1" si="7"/>
        <v>4.6466454870280505E-2</v>
      </c>
      <c r="I20" s="145">
        <f t="shared" ca="1" si="7"/>
        <v>4.6767637714836871E-2</v>
      </c>
      <c r="J20" s="145">
        <f t="shared" ca="1" si="7"/>
        <v>4.6985057981131041E-2</v>
      </c>
      <c r="K20" s="145">
        <f t="shared" ca="1" si="7"/>
        <v>4.7149298665309973E-2</v>
      </c>
      <c r="L20" s="145">
        <f t="shared" ca="1" si="7"/>
        <v>4.7276251334358928E-2</v>
      </c>
      <c r="M20" s="145">
        <f t="shared" ca="1" si="8"/>
        <v>4.7372798979572237E-2</v>
      </c>
      <c r="N20" s="145">
        <f t="shared" ca="1" si="8"/>
        <v>4.7440091106960493E-2</v>
      </c>
      <c r="O20" s="145">
        <f t="shared" ca="1" si="8"/>
        <v>4.7476499876970418E-2</v>
      </c>
      <c r="P20" s="145">
        <f t="shared" ca="1" si="8"/>
        <v>4.748047046811333E-2</v>
      </c>
      <c r="Q20" s="145">
        <f t="shared" ca="1" si="8"/>
        <v>4.7453178226283338E-2</v>
      </c>
      <c r="R20" s="145">
        <f t="shared" ca="1" si="8"/>
        <v>4.7399675406550712E-2</v>
      </c>
      <c r="S20" s="145">
        <f t="shared" ca="1" si="8"/>
        <v>4.7323942565570314E-2</v>
      </c>
      <c r="T20" s="145">
        <f t="shared" ca="1" si="8"/>
        <v>4.7228202854727681E-2</v>
      </c>
      <c r="U20" s="145">
        <f t="shared" ca="1" si="8"/>
        <v>4.7111798728773774E-2</v>
      </c>
      <c r="V20" s="145">
        <f t="shared" ca="1" si="8"/>
        <v>4.6970907377318946E-2</v>
      </c>
      <c r="W20" s="145">
        <f t="shared" ca="1" si="8"/>
        <v>4.6801751501084961E-2</v>
      </c>
      <c r="X20" s="145">
        <f t="shared" ca="1" si="8"/>
        <v>4.6600701404812858E-2</v>
      </c>
      <c r="Y20" s="145">
        <f t="shared" ca="1" si="8"/>
        <v>4.6364562068031613E-2</v>
      </c>
      <c r="Z20" s="145">
        <f t="shared" ca="1" si="8"/>
        <v>4.609531257608545E-2</v>
      </c>
      <c r="AA20" s="145">
        <f t="shared" ca="1" si="8"/>
        <v>4.5796430664068327E-2</v>
      </c>
      <c r="AB20" s="145">
        <f t="shared" ca="1" si="8"/>
        <v>4.5471839023696871E-2</v>
      </c>
      <c r="AC20" s="145">
        <f t="shared" ca="1" si="8"/>
        <v>4.5126762381878564E-2</v>
      </c>
      <c r="AD20" s="145">
        <f t="shared" ca="1" si="8"/>
        <v>4.476682513465343E-2</v>
      </c>
      <c r="AE20" s="145">
        <f t="shared" ca="1" si="8"/>
        <v>4.4397650171494045E-2</v>
      </c>
      <c r="AF20" s="145">
        <f t="shared" ca="1" si="8"/>
        <v>4.4024857998350417E-2</v>
      </c>
      <c r="AG20" s="145">
        <f t="shared" ca="1" si="8"/>
        <v>4.3654065802543024E-2</v>
      </c>
      <c r="AH20" s="145">
        <f t="shared" ca="1" si="8"/>
        <v>4.3290878846480675E-2</v>
      </c>
      <c r="AI20" s="145">
        <f t="shared" ca="1" si="8"/>
        <v>4.2940769977566642E-2</v>
      </c>
      <c r="AJ20" s="145">
        <f t="shared" ca="1" si="8"/>
        <v>4.2608215177779081E-2</v>
      </c>
      <c r="AK20" s="145">
        <f t="shared" ca="1" si="8"/>
        <v>4.2295406362731748E-2</v>
      </c>
      <c r="AL20" s="145">
        <f t="shared" ca="1" si="8"/>
        <v>4.200404855504495E-2</v>
      </c>
      <c r="AM20" s="145">
        <f t="shared" ca="1" si="8"/>
        <v>4.1735842056039529E-2</v>
      </c>
      <c r="AN20" s="145">
        <f t="shared" ca="1" si="8"/>
        <v>4.1492482642245178E-2</v>
      </c>
      <c r="AO20" s="145">
        <f t="shared" ca="1" si="8"/>
        <v>4.1275661574925578E-2</v>
      </c>
      <c r="AP20" s="145">
        <f t="shared" ca="1" si="8"/>
        <v>4.1087057603851916E-2</v>
      </c>
      <c r="AQ20" s="145">
        <f t="shared" ca="1" si="8"/>
        <v>4.0928225646572253E-2</v>
      </c>
      <c r="AR20" s="145">
        <f t="shared" ca="1" si="8"/>
        <v>4.0799927686355618E-2</v>
      </c>
      <c r="AS20" s="145">
        <f t="shared" ca="1" si="8"/>
        <v>4.0701855993016296E-2</v>
      </c>
      <c r="AT20" s="145">
        <f t="shared" ca="1" si="8"/>
        <v>4.0633601609522695E-2</v>
      </c>
      <c r="AU20" s="145">
        <f t="shared" ca="1" si="8"/>
        <v>4.0594758823231554E-2</v>
      </c>
      <c r="AV20" s="145">
        <f t="shared" ca="1" si="8"/>
        <v>4.0584927433305128E-2</v>
      </c>
      <c r="AW20" s="145">
        <f t="shared" ca="1" si="8"/>
        <v>4.0603716323978245E-2</v>
      </c>
      <c r="AX20" s="145">
        <f t="shared" ca="1" si="8"/>
        <v>4.0650756011185146E-2</v>
      </c>
      <c r="AY20" s="145">
        <f t="shared" ca="1" si="8"/>
        <v>4.0725589521388932E-2</v>
      </c>
      <c r="AZ20" s="146">
        <f t="shared" ca="1" si="5"/>
        <v>4.0823972324032912E-2</v>
      </c>
      <c r="BC20" s="144">
        <f ca="1">-MC!BC20</f>
        <v>-0.9308887724790722</v>
      </c>
      <c r="BD20" s="145">
        <f ca="1">-MC!BD20</f>
        <v>-0.28717904635426983</v>
      </c>
      <c r="BE20" s="146">
        <f ca="1">-MC!BE20</f>
        <v>-1.2585745353249997</v>
      </c>
    </row>
    <row r="21" spans="1:57" x14ac:dyDescent="0.2">
      <c r="A21" s="118">
        <f>A20+0.01</f>
        <v>0.09</v>
      </c>
      <c r="B21" s="145">
        <f t="shared" ca="1" si="7"/>
        <v>4.6918113458466977E-2</v>
      </c>
      <c r="C21" s="118">
        <f t="shared" ca="1" si="7"/>
        <v>4.5904615723002182E-2</v>
      </c>
      <c r="D21" s="145">
        <f t="shared" ca="1" si="7"/>
        <v>4.4029209835834519E-2</v>
      </c>
      <c r="E21" s="145">
        <f t="shared" ca="1" si="7"/>
        <v>4.4136632638909636E-2</v>
      </c>
      <c r="F21" s="145">
        <f t="shared" ca="1" si="7"/>
        <v>4.4840378743369436E-2</v>
      </c>
      <c r="G21" s="145">
        <f t="shared" ca="1" si="7"/>
        <v>4.5418497214376449E-2</v>
      </c>
      <c r="H21" s="145">
        <f t="shared" ca="1" si="7"/>
        <v>4.5828571272334875E-2</v>
      </c>
      <c r="I21" s="145">
        <f t="shared" ca="1" si="7"/>
        <v>4.6122591050324825E-2</v>
      </c>
      <c r="J21" s="145">
        <f t="shared" ca="1" si="7"/>
        <v>4.6341665608443473E-2</v>
      </c>
      <c r="K21" s="145">
        <f t="shared" ca="1" si="7"/>
        <v>4.6515569267713351E-2</v>
      </c>
      <c r="L21" s="145">
        <f t="shared" ca="1" si="7"/>
        <v>4.6659498051642538E-2</v>
      </c>
      <c r="M21" s="145">
        <f t="shared" ca="1" si="7"/>
        <v>4.6779704618507542E-2</v>
      </c>
      <c r="N21" s="145">
        <f t="shared" ca="1" si="7"/>
        <v>4.6876767170006751E-2</v>
      </c>
      <c r="O21" s="145">
        <f t="shared" ca="1" si="7"/>
        <v>4.6948543638139134E-2</v>
      </c>
      <c r="P21" s="145">
        <f t="shared" ca="1" si="7"/>
        <v>4.6993018314882153E-2</v>
      </c>
      <c r="Q21" s="145">
        <f t="shared" ca="1" si="7"/>
        <v>4.7010928893584256E-2</v>
      </c>
      <c r="R21" s="145">
        <f t="shared" ca="1" si="8"/>
        <v>4.7006791376118684E-2</v>
      </c>
      <c r="S21" s="145">
        <f t="shared" ca="1" si="8"/>
        <v>4.6984036770012387E-2</v>
      </c>
      <c r="T21" s="145">
        <f t="shared" ca="1" si="8"/>
        <v>4.6944316653199411E-2</v>
      </c>
      <c r="U21" s="145">
        <f t="shared" ca="1" si="8"/>
        <v>4.6886396659236336E-2</v>
      </c>
      <c r="V21" s="145">
        <f t="shared" ca="1" si="8"/>
        <v>4.6805941798875123E-2</v>
      </c>
      <c r="W21" s="145">
        <f t="shared" ca="1" si="8"/>
        <v>4.6698665029126438E-2</v>
      </c>
      <c r="X21" s="145">
        <f t="shared" ca="1" si="8"/>
        <v>4.6560432997731424E-2</v>
      </c>
      <c r="Y21" s="145">
        <f t="shared" ca="1" si="8"/>
        <v>4.6387642100905277E-2</v>
      </c>
      <c r="Z21" s="145">
        <f t="shared" ca="1" si="8"/>
        <v>4.618178954638924E-2</v>
      </c>
      <c r="AA21" s="145">
        <f t="shared" ca="1" si="8"/>
        <v>4.5945850254641908E-2</v>
      </c>
      <c r="AB21" s="145">
        <f t="shared" ca="1" si="8"/>
        <v>4.5683261297609433E-2</v>
      </c>
      <c r="AC21" s="145">
        <f t="shared" ca="1" si="8"/>
        <v>4.5398743701564284E-2</v>
      </c>
      <c r="AD21" s="145">
        <f t="shared" ca="1" si="8"/>
        <v>4.5097410016951112E-2</v>
      </c>
      <c r="AE21" s="145">
        <f t="shared" ca="1" si="8"/>
        <v>4.4784371061926766E-2</v>
      </c>
      <c r="AF21" s="145">
        <f t="shared" ca="1" si="8"/>
        <v>4.4464734960909573E-2</v>
      </c>
      <c r="AG21" s="145">
        <f t="shared" ca="1" si="8"/>
        <v>4.4143605978352825E-2</v>
      </c>
      <c r="AH21" s="145">
        <f t="shared" ca="1" si="8"/>
        <v>4.3826073604961137E-2</v>
      </c>
      <c r="AI21" s="145">
        <f t="shared" ca="1" si="8"/>
        <v>4.3517077128669694E-2</v>
      </c>
      <c r="AJ21" s="145">
        <f t="shared" ca="1" si="8"/>
        <v>4.3220532681833117E-2</v>
      </c>
      <c r="AK21" s="145">
        <f t="shared" ca="1" si="8"/>
        <v>4.2938107694964631E-2</v>
      </c>
      <c r="AL21" s="145">
        <f t="shared" ca="1" si="8"/>
        <v>4.2670991754073177E-2</v>
      </c>
      <c r="AM21" s="145">
        <f t="shared" ca="1" si="8"/>
        <v>4.2420369135895364E-2</v>
      </c>
      <c r="AN21" s="145">
        <f t="shared" ca="1" si="8"/>
        <v>4.2187419024981639E-2</v>
      </c>
      <c r="AO21" s="145">
        <f t="shared" ca="1" si="8"/>
        <v>4.1973315410934291E-2</v>
      </c>
      <c r="AP21" s="145">
        <f t="shared" ca="1" si="8"/>
        <v>4.1779217099263105E-2</v>
      </c>
      <c r="AQ21" s="145">
        <f t="shared" ca="1" si="8"/>
        <v>4.1606145336579074E-2</v>
      </c>
      <c r="AR21" s="145">
        <f t="shared" ca="1" si="8"/>
        <v>4.1454322686759935E-2</v>
      </c>
      <c r="AS21" s="145">
        <f t="shared" ca="1" si="8"/>
        <v>4.1322921321300901E-2</v>
      </c>
      <c r="AT21" s="145">
        <f t="shared" ca="1" si="8"/>
        <v>4.1211014424508134E-2</v>
      </c>
      <c r="AU21" s="145">
        <f t="shared" ca="1" si="8"/>
        <v>4.1117678856464231E-2</v>
      </c>
      <c r="AV21" s="145">
        <f t="shared" ca="1" si="8"/>
        <v>4.1041997721519639E-2</v>
      </c>
      <c r="AW21" s="145">
        <f t="shared" ca="1" si="8"/>
        <v>4.098306443736812E-2</v>
      </c>
      <c r="AX21" s="145">
        <f t="shared" ca="1" si="8"/>
        <v>4.0939993208276959E-2</v>
      </c>
      <c r="AY21" s="145">
        <f t="shared" ca="1" si="8"/>
        <v>4.0911738490800473E-2</v>
      </c>
      <c r="AZ21" s="146">
        <f ca="1">AZ20+AZ$2*$B$7+(AZ$3*$BC21+AZ$4*$BD21+AZ$5*$BE21)*SQRT($B$7)+(AZ20-AY20)/(AZ$11-AY$11)*$B$7</f>
        <v>4.0893159037383255E-2</v>
      </c>
      <c r="BC21" s="144">
        <f ca="1">-MC!BC21</f>
        <v>8.1024062091628934E-2</v>
      </c>
      <c r="BD21" s="145">
        <f ca="1">-MC!BD21</f>
        <v>1.6683043471332804</v>
      </c>
      <c r="BE21" s="146">
        <f ca="1">-MC!BE21</f>
        <v>-0.2763032475428373</v>
      </c>
    </row>
    <row r="22" spans="1:57" x14ac:dyDescent="0.2">
      <c r="A22" s="118">
        <f t="shared" si="6"/>
        <v>9.9999999999999992E-2</v>
      </c>
      <c r="B22" s="145">
        <f t="shared" ca="1" si="7"/>
        <v>4.5765380299084411E-2</v>
      </c>
      <c r="C22" s="118">
        <f t="shared" ca="1" si="7"/>
        <v>4.4713298593191758E-2</v>
      </c>
      <c r="D22" s="145">
        <f t="shared" ca="1" si="7"/>
        <v>4.2860960081785957E-2</v>
      </c>
      <c r="E22" s="145">
        <f t="shared" ca="1" si="7"/>
        <v>4.2968257921102718E-2</v>
      </c>
      <c r="F22" s="145">
        <f t="shared" ca="1" si="7"/>
        <v>4.3661756142208775E-2</v>
      </c>
      <c r="G22" s="145">
        <f t="shared" ca="1" si="7"/>
        <v>4.4232870498026933E-2</v>
      </c>
      <c r="H22" s="145">
        <f t="shared" ca="1" si="7"/>
        <v>4.4640846477335364E-2</v>
      </c>
      <c r="I22" s="145">
        <f t="shared" ca="1" si="7"/>
        <v>4.4937229251009472E-2</v>
      </c>
      <c r="J22" s="145">
        <f t="shared" ca="1" si="7"/>
        <v>4.5162672730673543E-2</v>
      </c>
      <c r="K22" s="145">
        <f t="shared" ca="1" si="7"/>
        <v>4.5346430419165085E-2</v>
      </c>
      <c r="L22" s="145">
        <f t="shared" ca="1" si="7"/>
        <v>4.5503289695030598E-2</v>
      </c>
      <c r="M22" s="145">
        <f t="shared" ca="1" si="8"/>
        <v>4.5639159658409367E-2</v>
      </c>
      <c r="N22" s="145">
        <f t="shared" ca="1" si="8"/>
        <v>4.5754333942511272E-2</v>
      </c>
      <c r="O22" s="145">
        <f t="shared" ca="1" si="8"/>
        <v>4.5846442912032291E-2</v>
      </c>
      <c r="P22" s="145">
        <f t="shared" ca="1" si="8"/>
        <v>4.591329603140222E-2</v>
      </c>
      <c r="Q22" s="145">
        <f t="shared" ca="1" si="8"/>
        <v>4.5955476963717268E-2</v>
      </c>
      <c r="R22" s="145">
        <f t="shared" ca="1" si="8"/>
        <v>4.5977250786041472E-2</v>
      </c>
      <c r="S22" s="145">
        <f t="shared" ca="1" si="8"/>
        <v>4.5981784110593844E-2</v>
      </c>
      <c r="T22" s="145">
        <f t="shared" ca="1" si="8"/>
        <v>4.5970442431208541E-2</v>
      </c>
      <c r="U22" s="145">
        <f t="shared" ca="1" si="8"/>
        <v>4.5941701447400916E-2</v>
      </c>
      <c r="V22" s="145">
        <f t="shared" ca="1" si="8"/>
        <v>4.5890999634073934E-2</v>
      </c>
      <c r="W22" s="145">
        <f t="shared" ca="1" si="8"/>
        <v>4.5813825920567833E-2</v>
      </c>
      <c r="X22" s="145">
        <f t="shared" ca="1" si="8"/>
        <v>4.570583079340404E-2</v>
      </c>
      <c r="Y22" s="145">
        <f t="shared" ca="1" si="8"/>
        <v>4.5563286193904616E-2</v>
      </c>
      <c r="Z22" s="145">
        <f t="shared" ca="1" si="8"/>
        <v>4.5387492627773626E-2</v>
      </c>
      <c r="AA22" s="145">
        <f t="shared" ca="1" si="8"/>
        <v>4.5181208139038052E-2</v>
      </c>
      <c r="AB22" s="145">
        <f t="shared" ca="1" si="8"/>
        <v>4.494766941256273E-2</v>
      </c>
      <c r="AC22" s="145">
        <f t="shared" ca="1" si="8"/>
        <v>4.4691379205392352E-2</v>
      </c>
      <c r="AD22" s="145">
        <f t="shared" ca="1" si="8"/>
        <v>4.441722381216822E-2</v>
      </c>
      <c r="AE22" s="145">
        <f t="shared" ca="1" si="8"/>
        <v>4.4130087567833605E-2</v>
      </c>
      <c r="AF22" s="145">
        <f t="shared" ca="1" si="8"/>
        <v>4.383485179875489E-2</v>
      </c>
      <c r="AG22" s="145">
        <f t="shared" ca="1" si="8"/>
        <v>4.353639338384787E-2</v>
      </c>
      <c r="AH22" s="145">
        <f t="shared" ca="1" si="8"/>
        <v>4.3239571280664142E-2</v>
      </c>
      <c r="AI22" s="145">
        <f t="shared" ca="1" si="8"/>
        <v>4.294907628617415E-2</v>
      </c>
      <c r="AJ22" s="145">
        <f t="shared" ca="1" si="8"/>
        <v>4.2668550984705886E-2</v>
      </c>
      <c r="AK22" s="145">
        <f t="shared" ca="1" si="8"/>
        <v>4.2399424096948253E-2</v>
      </c>
      <c r="AL22" s="145">
        <f t="shared" ca="1" si="8"/>
        <v>4.2142655354845848E-2</v>
      </c>
      <c r="AM22" s="145">
        <f t="shared" ca="1" si="8"/>
        <v>4.1899198593509566E-2</v>
      </c>
      <c r="AN22" s="145">
        <f t="shared" ca="1" si="8"/>
        <v>4.1670001986223421E-2</v>
      </c>
      <c r="AO22" s="145">
        <f t="shared" ca="1" si="8"/>
        <v>4.1456007791782767E-2</v>
      </c>
      <c r="AP22" s="145">
        <f t="shared" ca="1" si="8"/>
        <v>4.1258140191208888E-2</v>
      </c>
      <c r="AQ22" s="145">
        <f t="shared" ca="1" si="8"/>
        <v>4.107717223951312E-2</v>
      </c>
      <c r="AR22" s="145">
        <f t="shared" ca="1" si="8"/>
        <v>4.0913073061909763E-2</v>
      </c>
      <c r="AS22" s="145">
        <f t="shared" ca="1" si="8"/>
        <v>4.0764780370674547E-2</v>
      </c>
      <c r="AT22" s="145">
        <f t="shared" ca="1" si="8"/>
        <v>4.0631135094385609E-2</v>
      </c>
      <c r="AU22" s="145">
        <f t="shared" ca="1" si="8"/>
        <v>4.0510982274807074E-2</v>
      </c>
      <c r="AV22" s="145">
        <f t="shared" ca="1" si="8"/>
        <v>4.0403173940349472E-2</v>
      </c>
      <c r="AW22" s="145">
        <f t="shared" ca="1" si="8"/>
        <v>4.0306573619569408E-2</v>
      </c>
      <c r="AX22" s="145">
        <f t="shared" ca="1" si="8"/>
        <v>4.0220063354208822E-2</v>
      </c>
      <c r="AY22" s="145">
        <f t="shared" ca="1" si="8"/>
        <v>4.0142288462277909E-2</v>
      </c>
      <c r="AZ22" s="146">
        <f t="shared" ca="1" si="5"/>
        <v>4.0067791988436567E-2</v>
      </c>
      <c r="BC22" s="144">
        <f ca="1">-MC!BC22</f>
        <v>-1.2922586191533547</v>
      </c>
      <c r="BD22" s="145">
        <f ca="1">-MC!BD22</f>
        <v>0.84856718207105342</v>
      </c>
      <c r="BE22" s="146">
        <f ca="1">-MC!BE22</f>
        <v>-7.1627803531093548E-4</v>
      </c>
    </row>
    <row r="23" spans="1:57" x14ac:dyDescent="0.2">
      <c r="A23" s="118">
        <f t="shared" si="6"/>
        <v>0.10999999999999999</v>
      </c>
      <c r="B23" s="145">
        <f t="shared" ca="1" si="7"/>
        <v>4.5165816432039242E-2</v>
      </c>
      <c r="C23" s="118">
        <f t="shared" ca="1" si="7"/>
        <v>4.4170609512635087E-2</v>
      </c>
      <c r="D23" s="145">
        <f t="shared" ca="1" si="7"/>
        <v>4.2424711623604207E-2</v>
      </c>
      <c r="E23" s="145">
        <f t="shared" ca="1" si="7"/>
        <v>4.2605545021848969E-2</v>
      </c>
      <c r="F23" s="145">
        <f t="shared" ca="1" si="7"/>
        <v>4.3353163627981556E-2</v>
      </c>
      <c r="G23" s="145">
        <f t="shared" ca="1" si="7"/>
        <v>4.3972530318561194E-2</v>
      </c>
      <c r="H23" s="145">
        <f t="shared" ca="1" si="7"/>
        <v>4.4424925230392369E-2</v>
      </c>
      <c r="I23" s="145">
        <f t="shared" ca="1" si="7"/>
        <v>4.4761862892684301E-2</v>
      </c>
      <c r="J23" s="145">
        <f t="shared" ca="1" si="7"/>
        <v>4.5023955279458044E-2</v>
      </c>
      <c r="K23" s="145">
        <f t="shared" ca="1" si="7"/>
        <v>4.524035184309444E-2</v>
      </c>
      <c r="L23" s="145">
        <f t="shared" ca="1" si="7"/>
        <v>4.5425847143178814E-2</v>
      </c>
      <c r="M23" s="145">
        <f t="shared" ca="1" si="8"/>
        <v>4.5586422425770066E-2</v>
      </c>
      <c r="N23" s="145">
        <f t="shared" ca="1" si="8"/>
        <v>4.5722502419877208E-2</v>
      </c>
      <c r="O23" s="145">
        <f t="shared" ca="1" si="8"/>
        <v>4.5831905501952201E-2</v>
      </c>
      <c r="P23" s="145">
        <f t="shared" ca="1" si="8"/>
        <v>4.5912681249086998E-2</v>
      </c>
      <c r="Q23" s="145">
        <f t="shared" ca="1" si="8"/>
        <v>4.5965671880498313E-2</v>
      </c>
      <c r="R23" s="145">
        <f t="shared" ca="1" si="8"/>
        <v>4.599530580329491E-2</v>
      </c>
      <c r="S23" s="145">
        <f t="shared" ca="1" si="8"/>
        <v>4.600489932487592E-2</v>
      </c>
      <c r="T23" s="145">
        <f t="shared" ca="1" si="8"/>
        <v>4.5995946302240673E-2</v>
      </c>
      <c r="U23" s="145">
        <f t="shared" ca="1" si="8"/>
        <v>4.5967048293091034E-2</v>
      </c>
      <c r="V23" s="145">
        <f t="shared" ca="1" si="8"/>
        <v>4.5913831810908454E-2</v>
      </c>
      <c r="W23" s="145">
        <f t="shared" ca="1" si="8"/>
        <v>4.5831976438955632E-2</v>
      </c>
      <c r="X23" s="145">
        <f t="shared" ca="1" si="8"/>
        <v>4.5717332860924727E-2</v>
      </c>
      <c r="Y23" s="145">
        <f t="shared" ca="1" si="8"/>
        <v>4.5566461642565663E-2</v>
      </c>
      <c r="Z23" s="145">
        <f t="shared" ca="1" si="8"/>
        <v>4.5380880708321351E-2</v>
      </c>
      <c r="AA23" s="145">
        <f t="shared" ca="1" si="8"/>
        <v>4.5163546079838059E-2</v>
      </c>
      <c r="AB23" s="145">
        <f t="shared" ca="1" si="8"/>
        <v>4.491790822152026E-2</v>
      </c>
      <c r="AC23" s="145">
        <f t="shared" ca="1" si="8"/>
        <v>4.4648665985717248E-2</v>
      </c>
      <c r="AD23" s="145">
        <f t="shared" ca="1" si="8"/>
        <v>4.4360893930982699E-2</v>
      </c>
      <c r="AE23" s="145">
        <f t="shared" ca="1" si="8"/>
        <v>4.4059664427013409E-2</v>
      </c>
      <c r="AF23" s="145">
        <f t="shared" ca="1" si="8"/>
        <v>4.3750046514638E-2</v>
      </c>
      <c r="AG23" s="145">
        <f t="shared" ca="1" si="8"/>
        <v>4.3437104148546374E-2</v>
      </c>
      <c r="AH23" s="145">
        <f t="shared" ca="1" si="8"/>
        <v>4.3125879918244764E-2</v>
      </c>
      <c r="AI23" s="145">
        <f t="shared" ca="1" si="8"/>
        <v>4.2821230152861524E-2</v>
      </c>
      <c r="AJ23" s="145">
        <f t="shared" ca="1" si="8"/>
        <v>4.2526939109725964E-2</v>
      </c>
      <c r="AK23" s="145">
        <f t="shared" ca="1" si="8"/>
        <v>4.2244611501081768E-2</v>
      </c>
      <c r="AL23" s="145">
        <f t="shared" ca="1" si="8"/>
        <v>4.1975391717321842E-2</v>
      </c>
      <c r="AM23" s="145">
        <f t="shared" ca="1" si="8"/>
        <v>4.1720417664802452E-2</v>
      </c>
      <c r="AN23" s="145">
        <f t="shared" ca="1" si="8"/>
        <v>4.1480821015414282E-2</v>
      </c>
      <c r="AO23" s="145">
        <f t="shared" ca="1" si="8"/>
        <v>4.1257726763535993E-2</v>
      </c>
      <c r="AP23" s="145">
        <f t="shared" ca="1" si="8"/>
        <v>4.1052238718622056E-2</v>
      </c>
      <c r="AQ23" s="145">
        <f t="shared" ca="1" si="8"/>
        <v>4.0865296163406756E-2</v>
      </c>
      <c r="AR23" s="145">
        <f t="shared" ca="1" si="8"/>
        <v>4.0697029688293744E-2</v>
      </c>
      <c r="AS23" s="145">
        <f t="shared" ca="1" si="8"/>
        <v>4.054655711467299E-2</v>
      </c>
      <c r="AT23" s="145">
        <f t="shared" ca="1" si="8"/>
        <v>4.0412901648406691E-2</v>
      </c>
      <c r="AU23" s="145">
        <f t="shared" ca="1" si="8"/>
        <v>4.0295091052051972E-2</v>
      </c>
      <c r="AV23" s="145">
        <f t="shared" ca="1" si="8"/>
        <v>4.0192160826079383E-2</v>
      </c>
      <c r="AW23" s="145">
        <f t="shared" ca="1" si="8"/>
        <v>4.0103159088704522E-2</v>
      </c>
      <c r="AX23" s="145">
        <f t="shared" ca="1" si="8"/>
        <v>4.0027148703887495E-2</v>
      </c>
      <c r="AY23" s="145">
        <f t="shared" ca="1" si="8"/>
        <v>3.9962880243973445E-2</v>
      </c>
      <c r="AZ23" s="146">
        <f t="shared" ca="1" si="5"/>
        <v>3.990512982117659E-2</v>
      </c>
      <c r="BC23" s="144">
        <f ca="1">-MC!BC23</f>
        <v>-0.19941995657541156</v>
      </c>
      <c r="BD23" s="145">
        <f ca="1">-MC!BD23</f>
        <v>8.2415811582485787E-2</v>
      </c>
      <c r="BE23" s="146">
        <f ca="1">-MC!BE23</f>
        <v>0.88612863303452727</v>
      </c>
    </row>
    <row r="24" spans="1:57" x14ac:dyDescent="0.2">
      <c r="A24" s="118">
        <f t="shared" si="6"/>
        <v>0.11999999999999998</v>
      </c>
      <c r="B24" s="145">
        <f t="shared" ca="1" si="7"/>
        <v>4.5479659111639099E-2</v>
      </c>
      <c r="C24" s="118">
        <f t="shared" ca="1" si="7"/>
        <v>4.4467995894329482E-2</v>
      </c>
      <c r="D24" s="145">
        <f t="shared" ca="1" si="7"/>
        <v>4.2756894680789394E-2</v>
      </c>
      <c r="E24" s="145">
        <f t="shared" ca="1" si="7"/>
        <v>4.2943169354974831E-2</v>
      </c>
      <c r="F24" s="145">
        <f t="shared" ca="1" si="7"/>
        <v>4.3680308182334676E-2</v>
      </c>
      <c r="G24" s="145">
        <f t="shared" ca="1" si="7"/>
        <v>4.4286534224161796E-2</v>
      </c>
      <c r="H24" s="145">
        <f t="shared" ca="1" si="7"/>
        <v>4.4725064270102539E-2</v>
      </c>
      <c r="I24" s="145">
        <f t="shared" ca="1" si="7"/>
        <v>4.5047325292390632E-2</v>
      </c>
      <c r="J24" s="145">
        <f t="shared" ca="1" si="7"/>
        <v>4.5293829395796244E-2</v>
      </c>
      <c r="K24" s="145">
        <f t="shared" ca="1" si="7"/>
        <v>4.5493567517482868E-2</v>
      </c>
      <c r="L24" s="145">
        <f t="shared" ca="1" si="7"/>
        <v>4.5661286007981694E-2</v>
      </c>
      <c r="M24" s="145">
        <f t="shared" ca="1" si="8"/>
        <v>4.5802982748878257E-2</v>
      </c>
      <c r="N24" s="145">
        <f t="shared" ca="1" si="8"/>
        <v>4.5919158013909236E-2</v>
      </c>
      <c r="O24" s="145">
        <f t="shared" ca="1" si="8"/>
        <v>4.6007762543910126E-2</v>
      </c>
      <c r="P24" s="145">
        <f t="shared" ca="1" si="8"/>
        <v>4.6067029708113612E-2</v>
      </c>
      <c r="Q24" s="145">
        <f t="shared" ca="1" si="8"/>
        <v>4.6098001687944826E-2</v>
      </c>
      <c r="R24" s="145">
        <f t="shared" ca="1" si="8"/>
        <v>4.6105213258469377E-2</v>
      </c>
      <c r="S24" s="145">
        <f t="shared" ca="1" si="8"/>
        <v>4.6092073306235631E-2</v>
      </c>
      <c r="T24" s="145">
        <f t="shared" ca="1" si="8"/>
        <v>4.6060147311917946E-2</v>
      </c>
      <c r="U24" s="145">
        <f t="shared" ca="1" si="8"/>
        <v>4.6008107245621946E-2</v>
      </c>
      <c r="V24" s="145">
        <f t="shared" ca="1" si="8"/>
        <v>4.5931711022323872E-2</v>
      </c>
      <c r="W24" s="145">
        <f t="shared" ca="1" si="8"/>
        <v>4.5826772380683257E-2</v>
      </c>
      <c r="X24" s="145">
        <f t="shared" ca="1" si="8"/>
        <v>4.5689287280717548E-2</v>
      </c>
      <c r="Y24" s="145">
        <f t="shared" ca="1" si="8"/>
        <v>4.5516046799100186E-2</v>
      </c>
      <c r="Z24" s="145">
        <f t="shared" ca="1" si="8"/>
        <v>4.5308729200799945E-2</v>
      </c>
      <c r="AA24" s="145">
        <f t="shared" ca="1" si="8"/>
        <v>4.5070432111730195E-2</v>
      </c>
      <c r="AB24" s="145">
        <f t="shared" ca="1" si="8"/>
        <v>4.4804762732759781E-2</v>
      </c>
      <c r="AC24" s="145">
        <f t="shared" ca="1" si="8"/>
        <v>4.4516559165524154E-2</v>
      </c>
      <c r="AD24" s="145">
        <f t="shared" ca="1" si="8"/>
        <v>4.4211027538515614E-2</v>
      </c>
      <c r="AE24" s="145">
        <f t="shared" ca="1" si="8"/>
        <v>4.3893371560388077E-2</v>
      </c>
      <c r="AF24" s="145">
        <f t="shared" ca="1" si="8"/>
        <v>4.3568791284268042E-2</v>
      </c>
      <c r="AG24" s="145">
        <f t="shared" ca="1" si="8"/>
        <v>4.324248098235256E-2</v>
      </c>
      <c r="AH24" s="145">
        <f t="shared" ca="1" si="8"/>
        <v>4.2919609824715987E-2</v>
      </c>
      <c r="AI24" s="145">
        <f t="shared" ca="1" si="8"/>
        <v>4.2605142506070857E-2</v>
      </c>
      <c r="AJ24" s="145">
        <f t="shared" ca="1" si="8"/>
        <v>4.2302948953728298E-2</v>
      </c>
      <c r="AK24" s="145">
        <f t="shared" ca="1" si="8"/>
        <v>4.2014753355434045E-2</v>
      </c>
      <c r="AL24" s="145">
        <f t="shared" ca="1" si="8"/>
        <v>4.1741828058894682E-2</v>
      </c>
      <c r="AM24" s="145">
        <f t="shared" ref="AM24:AY39" ca="1" si="9">AM23+AM$2*$B$7+(AM$3*$BC24+AM$4*$BD24+AM$5*$BE24)*SQRT($B$7)+(AN23-AM23)/(AN$11-AM$11)*$B$7</f>
        <v>4.14854383408685E-2</v>
      </c>
      <c r="AN24" s="145">
        <f t="shared" ca="1" si="9"/>
        <v>4.1246842667201786E-2</v>
      </c>
      <c r="AO24" s="145">
        <f t="shared" ca="1" si="9"/>
        <v>4.1027292016322936E-2</v>
      </c>
      <c r="AP24" s="145">
        <f t="shared" ca="1" si="9"/>
        <v>4.0828012868714812E-2</v>
      </c>
      <c r="AQ24" s="145">
        <f t="shared" ca="1" si="9"/>
        <v>4.0650053950193402E-2</v>
      </c>
      <c r="AR24" s="145">
        <f t="shared" ca="1" si="9"/>
        <v>4.0493650999839606E-2</v>
      </c>
      <c r="AS24" s="145">
        <f t="shared" ca="1" si="9"/>
        <v>4.0358045302130462E-2</v>
      </c>
      <c r="AT24" s="145">
        <f t="shared" ca="1" si="9"/>
        <v>4.0242385659691807E-2</v>
      </c>
      <c r="AU24" s="145">
        <f t="shared" ca="1" si="9"/>
        <v>4.014582588150855E-2</v>
      </c>
      <c r="AV24" s="145">
        <f t="shared" ca="1" si="9"/>
        <v>4.0067528273072639E-2</v>
      </c>
      <c r="AW24" s="145">
        <f t="shared" ca="1" si="9"/>
        <v>4.0006668777519266E-2</v>
      </c>
      <c r="AX24" s="145">
        <f t="shared" ca="1" si="9"/>
        <v>3.996243288027846E-2</v>
      </c>
      <c r="AY24" s="145">
        <f t="shared" ca="1" si="9"/>
        <v>3.9933622274904115E-2</v>
      </c>
      <c r="AZ24" s="146">
        <f t="shared" ca="1" si="5"/>
        <v>3.991511999804255E-2</v>
      </c>
      <c r="BC24" s="144">
        <f ca="1">-MC!BC24</f>
        <v>-2.1162480527019412E-2</v>
      </c>
      <c r="BD24" s="145">
        <f ca="1">-MC!BD24</f>
        <v>-0.67493842113685787</v>
      </c>
      <c r="BE24" s="146">
        <f ca="1">-MC!BE24</f>
        <v>-0.22588579366963124</v>
      </c>
    </row>
    <row r="25" spans="1:57" x14ac:dyDescent="0.2">
      <c r="A25" s="118">
        <f t="shared" si="6"/>
        <v>0.12999999999999998</v>
      </c>
      <c r="B25" s="145">
        <f t="shared" ca="1" si="7"/>
        <v>4.3746798542166385E-2</v>
      </c>
      <c r="C25" s="118">
        <f t="shared" ca="1" si="7"/>
        <v>4.2892790824445491E-2</v>
      </c>
      <c r="D25" s="145">
        <f t="shared" ca="1" si="7"/>
        <v>4.1378950496246097E-2</v>
      </c>
      <c r="E25" s="145">
        <f t="shared" ca="1" si="7"/>
        <v>4.1723621968268475E-2</v>
      </c>
      <c r="F25" s="145">
        <f t="shared" ca="1" si="7"/>
        <v>4.2593982412931081E-2</v>
      </c>
      <c r="G25" s="145">
        <f t="shared" ca="1" si="7"/>
        <v>4.332154665095754E-2</v>
      </c>
      <c r="H25" s="145">
        <f t="shared" ca="1" si="7"/>
        <v>4.3871685685974701E-2</v>
      </c>
      <c r="I25" s="145">
        <f t="shared" ca="1" si="7"/>
        <v>4.4295996732330221E-2</v>
      </c>
      <c r="J25" s="145">
        <f t="shared" ca="1" si="7"/>
        <v>4.4635148897959033E-2</v>
      </c>
      <c r="K25" s="145">
        <f t="shared" ca="1" si="7"/>
        <v>4.491823485626549E-2</v>
      </c>
      <c r="L25" s="145">
        <f t="shared" ca="1" si="7"/>
        <v>4.5160212090953215E-2</v>
      </c>
      <c r="M25" s="145">
        <f t="shared" ca="1" si="7"/>
        <v>4.5367354342653363E-2</v>
      </c>
      <c r="N25" s="145">
        <f t="shared" ca="1" si="7"/>
        <v>4.5540496611558352E-2</v>
      </c>
      <c r="O25" s="145">
        <f t="shared" ca="1" si="7"/>
        <v>4.5677981076777313E-2</v>
      </c>
      <c r="P25" s="145">
        <f t="shared" ca="1" si="7"/>
        <v>4.5778483268419976E-2</v>
      </c>
      <c r="Q25" s="145">
        <f t="shared" ca="1" si="7"/>
        <v>4.5843501503569813E-2</v>
      </c>
      <c r="R25" s="145">
        <f t="shared" ref="R25:AL37" ca="1" si="10">R24+R$2*$B$7+(R$3*$BC25+R$4*$BD25+R$5*$BE25)*SQRT($B$7)+(S24-R24)/(S$11-R$11)*$B$7</f>
        <v>4.5877934694808095E-2</v>
      </c>
      <c r="S25" s="145">
        <f t="shared" ca="1" si="10"/>
        <v>4.5885541934057882E-2</v>
      </c>
      <c r="T25" s="145">
        <f t="shared" ca="1" si="10"/>
        <v>4.5868218346778081E-2</v>
      </c>
      <c r="U25" s="145">
        <f t="shared" ca="1" si="10"/>
        <v>4.5824965580594887E-2</v>
      </c>
      <c r="V25" s="145">
        <f t="shared" ca="1" si="10"/>
        <v>4.5751931052392301E-2</v>
      </c>
      <c r="W25" s="145">
        <f t="shared" ca="1" si="10"/>
        <v>4.5645320923980229E-2</v>
      </c>
      <c r="X25" s="145">
        <f t="shared" ca="1" si="10"/>
        <v>4.5501536181728329E-2</v>
      </c>
      <c r="Y25" s="145">
        <f t="shared" ca="1" si="10"/>
        <v>4.5317855055160561E-2</v>
      </c>
      <c r="Z25" s="145">
        <f t="shared" ca="1" si="10"/>
        <v>4.5096373820381327E-2</v>
      </c>
      <c r="AA25" s="145">
        <f t="shared" ca="1" si="10"/>
        <v>4.4840590055550029E-2</v>
      </c>
      <c r="AB25" s="145">
        <f t="shared" ca="1" si="10"/>
        <v>4.4554525393591254E-2</v>
      </c>
      <c r="AC25" s="145">
        <f t="shared" ca="1" si="10"/>
        <v>4.4243415077174643E-2</v>
      </c>
      <c r="AD25" s="145">
        <f t="shared" ca="1" si="10"/>
        <v>4.3912854845446429E-2</v>
      </c>
      <c r="AE25" s="145">
        <f t="shared" ca="1" si="10"/>
        <v>4.3568437784819405E-2</v>
      </c>
      <c r="AF25" s="145">
        <f t="shared" ca="1" si="10"/>
        <v>4.3215752992157123E-2</v>
      </c>
      <c r="AG25" s="145">
        <f t="shared" ca="1" si="10"/>
        <v>4.2860383027759942E-2</v>
      </c>
      <c r="AH25" s="145">
        <f t="shared" ca="1" si="10"/>
        <v>4.2507881323305616E-2</v>
      </c>
      <c r="AI25" s="145">
        <f t="shared" ca="1" si="10"/>
        <v>4.2163578530513779E-2</v>
      </c>
      <c r="AJ25" s="145">
        <f t="shared" ca="1" si="10"/>
        <v>4.1831688968122727E-2</v>
      </c>
      <c r="AK25" s="145">
        <f t="shared" ca="1" si="10"/>
        <v>4.1514314514351447E-2</v>
      </c>
      <c r="AL25" s="145">
        <f t="shared" ca="1" si="10"/>
        <v>4.121311350781693E-2</v>
      </c>
      <c r="AM25" s="145">
        <f t="shared" ca="1" si="9"/>
        <v>4.0929736629485507E-2</v>
      </c>
      <c r="AN25" s="145">
        <f t="shared" ca="1" si="9"/>
        <v>4.0665827168295914E-2</v>
      </c>
      <c r="AO25" s="145">
        <f t="shared" ca="1" si="9"/>
        <v>4.0423020065800806E-2</v>
      </c>
      <c r="AP25" s="145">
        <f t="shared" ca="1" si="9"/>
        <v>4.0202922254287468E-2</v>
      </c>
      <c r="AQ25" s="145">
        <f t="shared" ca="1" si="9"/>
        <v>4.0006949862100454E-2</v>
      </c>
      <c r="AR25" s="145">
        <f t="shared" ca="1" si="9"/>
        <v>3.9835702188621078E-2</v>
      </c>
      <c r="AS25" s="145">
        <f t="shared" ca="1" si="9"/>
        <v>3.9688802069421915E-2</v>
      </c>
      <c r="AT25" s="145">
        <f t="shared" ca="1" si="9"/>
        <v>3.9565781958220698E-2</v>
      </c>
      <c r="AU25" s="145">
        <f t="shared" ca="1" si="9"/>
        <v>3.9466179770936943E-2</v>
      </c>
      <c r="AV25" s="145">
        <f t="shared" ca="1" si="9"/>
        <v>3.9389542683816912E-2</v>
      </c>
      <c r="AW25" s="145">
        <f t="shared" ca="1" si="9"/>
        <v>3.9335432406181377E-2</v>
      </c>
      <c r="AX25" s="145">
        <f t="shared" ca="1" si="9"/>
        <v>3.9303413660259995E-2</v>
      </c>
      <c r="AY25" s="145">
        <f t="shared" ca="1" si="9"/>
        <v>3.9292598422214858E-2</v>
      </c>
      <c r="AZ25" s="146">
        <f t="shared" ca="1" si="5"/>
        <v>3.929815675414277E-2</v>
      </c>
      <c r="BC25" s="144">
        <f ca="1">-MC!BC25</f>
        <v>-0.80797197868304416</v>
      </c>
      <c r="BD25" s="145">
        <f ca="1">-MC!BD25</f>
        <v>0.45391754598585798</v>
      </c>
      <c r="BE25" s="146">
        <f ca="1">-MC!BE25</f>
        <v>2.1715049866396061</v>
      </c>
    </row>
    <row r="26" spans="1:57" x14ac:dyDescent="0.2">
      <c r="A26" s="118">
        <f t="shared" si="6"/>
        <v>0.13999999999999999</v>
      </c>
      <c r="B26" s="145">
        <f t="shared" ca="1" si="7"/>
        <v>4.3711593442499648E-2</v>
      </c>
      <c r="C26" s="118">
        <f t="shared" ca="1" si="7"/>
        <v>4.2847058738545711E-2</v>
      </c>
      <c r="D26" s="145">
        <f t="shared" ca="1" si="7"/>
        <v>4.137307627945639E-2</v>
      </c>
      <c r="E26" s="145">
        <f t="shared" ca="1" si="7"/>
        <v>4.173097027377435E-2</v>
      </c>
      <c r="F26" s="145">
        <f t="shared" ca="1" si="7"/>
        <v>4.2601204961430425E-2</v>
      </c>
      <c r="G26" s="145">
        <f t="shared" ca="1" si="7"/>
        <v>4.3327970275163628E-2</v>
      </c>
      <c r="H26" s="145">
        <f t="shared" ca="1" si="7"/>
        <v>4.3878357856637545E-2</v>
      </c>
      <c r="I26" s="145">
        <f t="shared" ca="1" si="7"/>
        <v>4.4303741001028393E-2</v>
      </c>
      <c r="J26" s="145">
        <f t="shared" ca="1" si="7"/>
        <v>4.4644550817590965E-2</v>
      </c>
      <c r="K26" s="145">
        <f t="shared" ca="1" si="7"/>
        <v>4.4929590007402744E-2</v>
      </c>
      <c r="L26" s="145">
        <f t="shared" ca="1" si="7"/>
        <v>4.5173634585350821E-2</v>
      </c>
      <c r="M26" s="145">
        <f t="shared" ca="1" si="7"/>
        <v>4.5382841431953785E-2</v>
      </c>
      <c r="N26" s="145">
        <f t="shared" ca="1" si="7"/>
        <v>4.5557987511589751E-2</v>
      </c>
      <c r="O26" s="145">
        <f t="shared" ca="1" si="7"/>
        <v>4.569741355958714E-2</v>
      </c>
      <c r="P26" s="145">
        <f t="shared" ca="1" si="7"/>
        <v>4.579984364992197E-2</v>
      </c>
      <c r="Q26" s="145">
        <f t="shared" ca="1" si="7"/>
        <v>4.5866836498866782E-2</v>
      </c>
      <c r="R26" s="145">
        <f t="shared" ca="1" si="10"/>
        <v>4.5903260981369293E-2</v>
      </c>
      <c r="S26" s="145">
        <f t="shared" ca="1" si="10"/>
        <v>4.591283208700906E-2</v>
      </c>
      <c r="T26" s="145">
        <f t="shared" ca="1" si="10"/>
        <v>4.5897380690177868E-2</v>
      </c>
      <c r="U26" s="145">
        <f t="shared" ca="1" si="10"/>
        <v>4.5855845416003793E-2</v>
      </c>
      <c r="V26" s="145">
        <f t="shared" ca="1" si="10"/>
        <v>4.5784369345197071E-2</v>
      </c>
      <c r="W26" s="145">
        <f t="shared" ca="1" si="10"/>
        <v>4.567915741827562E-2</v>
      </c>
      <c r="X26" s="145">
        <f t="shared" ca="1" si="10"/>
        <v>4.5536623393984857E-2</v>
      </c>
      <c r="Y26" s="145">
        <f t="shared" ca="1" si="10"/>
        <v>4.5354137375358573E-2</v>
      </c>
      <c r="Z26" s="145">
        <f t="shared" ca="1" si="10"/>
        <v>4.5133819391952615E-2</v>
      </c>
      <c r="AA26" s="145">
        <f t="shared" ca="1" si="10"/>
        <v>4.4879173367262187E-2</v>
      </c>
      <c r="AB26" s="145">
        <f t="shared" ca="1" si="10"/>
        <v>4.4594241123940816E-2</v>
      </c>
      <c r="AC26" s="145">
        <f t="shared" ca="1" si="10"/>
        <v>4.4284260998578288E-2</v>
      </c>
      <c r="AD26" s="145">
        <f t="shared" ca="1" si="10"/>
        <v>4.3954824439810497E-2</v>
      </c>
      <c r="AE26" s="145">
        <f t="shared" ca="1" si="10"/>
        <v>4.3611520008622277E-2</v>
      </c>
      <c r="AF26" s="145">
        <f t="shared" ca="1" si="10"/>
        <v>4.325993193399514E-2</v>
      </c>
      <c r="AG26" s="145">
        <f t="shared" ca="1" si="10"/>
        <v>4.2905637087296354E-2</v>
      </c>
      <c r="AH26" s="145">
        <f t="shared" ca="1" si="10"/>
        <v>4.2554178899208747E-2</v>
      </c>
      <c r="AI26" s="145">
        <f t="shared" ca="1" si="10"/>
        <v>4.2210859650641072E-2</v>
      </c>
      <c r="AJ26" s="145">
        <f t="shared" ca="1" si="10"/>
        <v>4.1879844821233303E-2</v>
      </c>
      <c r="AK26" s="145">
        <f t="shared" ca="1" si="10"/>
        <v>4.1563220249180015E-2</v>
      </c>
      <c r="AL26" s="145">
        <f t="shared" ca="1" si="10"/>
        <v>4.1262636355768149E-2</v>
      </c>
      <c r="AM26" s="145">
        <f t="shared" ca="1" si="9"/>
        <v>4.097973531804338E-2</v>
      </c>
      <c r="AN26" s="145">
        <f t="shared" ca="1" si="9"/>
        <v>4.0716151334331124E-2</v>
      </c>
      <c r="AO26" s="145">
        <f t="shared" ca="1" si="9"/>
        <v>4.04735093425755E-2</v>
      </c>
      <c r="AP26" s="145">
        <f t="shared" ca="1" si="9"/>
        <v>4.0253402569376304E-2</v>
      </c>
      <c r="AQ26" s="145">
        <f t="shared" ca="1" si="9"/>
        <v>4.0057220572255657E-2</v>
      </c>
      <c r="AR26" s="145">
        <f t="shared" ca="1" si="9"/>
        <v>3.9885532674204832E-2</v>
      </c>
      <c r="AS26" s="145">
        <f t="shared" ca="1" si="9"/>
        <v>3.9737949407385446E-2</v>
      </c>
      <c r="AT26" s="145">
        <f t="shared" ca="1" si="9"/>
        <v>3.961399298921759E-2</v>
      </c>
      <c r="AU26" s="145">
        <f t="shared" ca="1" si="9"/>
        <v>3.9513191561325364E-2</v>
      </c>
      <c r="AV26" s="145">
        <f t="shared" ca="1" si="9"/>
        <v>3.9435083292111588E-2</v>
      </c>
      <c r="AW26" s="145">
        <f t="shared" ca="1" si="9"/>
        <v>3.9379221629988477E-2</v>
      </c>
      <c r="AX26" s="145">
        <f t="shared" ca="1" si="9"/>
        <v>3.9345155258395097E-2</v>
      </c>
      <c r="AY26" s="145">
        <f t="shared" ca="1" si="9"/>
        <v>3.9331912074452191E-2</v>
      </c>
      <c r="AZ26" s="146">
        <f t="shared" ca="1" si="5"/>
        <v>3.9334428223862412E-2</v>
      </c>
      <c r="BC26" s="144">
        <f ca="1">-MC!BC26</f>
        <v>4.4266831569585108E-2</v>
      </c>
      <c r="BD26" s="145">
        <f ca="1">-MC!BD26</f>
        <v>6.71986995067968E-2</v>
      </c>
      <c r="BE26" s="146">
        <f ca="1">-MC!BE26</f>
        <v>4.7765688487828584E-2</v>
      </c>
    </row>
    <row r="27" spans="1:57" x14ac:dyDescent="0.2">
      <c r="A27" s="118">
        <f t="shared" si="6"/>
        <v>0.15</v>
      </c>
      <c r="B27" s="145">
        <f t="shared" ca="1" si="7"/>
        <v>4.3887231926677782E-2</v>
      </c>
      <c r="C27" s="118">
        <f t="shared" ca="1" si="7"/>
        <v>4.3039046723782934E-2</v>
      </c>
      <c r="D27" s="145">
        <f t="shared" ca="1" si="7"/>
        <v>4.1625739428896871E-2</v>
      </c>
      <c r="E27" s="145">
        <f t="shared" ca="1" si="7"/>
        <v>4.2013626729564664E-2</v>
      </c>
      <c r="F27" s="145">
        <f t="shared" ca="1" si="7"/>
        <v>4.28966542298862E-2</v>
      </c>
      <c r="G27" s="145">
        <f t="shared" ca="1" si="7"/>
        <v>4.3631674420902905E-2</v>
      </c>
      <c r="H27" s="145">
        <f t="shared" ca="1" si="7"/>
        <v>4.4187667226937545E-2</v>
      </c>
      <c r="I27" s="145">
        <f t="shared" ca="1" si="7"/>
        <v>4.4615988278171349E-2</v>
      </c>
      <c r="J27" s="145">
        <f t="shared" ca="1" si="7"/>
        <v>4.4957036181472648E-2</v>
      </c>
      <c r="K27" s="145">
        <f t="shared" ca="1" si="7"/>
        <v>4.5239532371428866E-2</v>
      </c>
      <c r="L27" s="145">
        <f t="shared" ca="1" si="7"/>
        <v>4.5478279222051256E-2</v>
      </c>
      <c r="M27" s="145">
        <f t="shared" ca="1" si="7"/>
        <v>4.5679524465998406E-2</v>
      </c>
      <c r="N27" s="145">
        <f t="shared" ca="1" si="7"/>
        <v>4.5844194699441419E-2</v>
      </c>
      <c r="O27" s="145">
        <f t="shared" ca="1" si="7"/>
        <v>4.5970836749447568E-2</v>
      </c>
      <c r="P27" s="145">
        <f t="shared" ca="1" si="7"/>
        <v>4.6058430006732196E-2</v>
      </c>
      <c r="Q27" s="145">
        <f t="shared" ca="1" si="7"/>
        <v>4.6108798313787107E-2</v>
      </c>
      <c r="R27" s="145">
        <f t="shared" ca="1" si="10"/>
        <v>4.6126986762398854E-2</v>
      </c>
      <c r="S27" s="145">
        <f t="shared" ca="1" si="10"/>
        <v>4.6116872372595638E-2</v>
      </c>
      <c r="T27" s="145">
        <f t="shared" ca="1" si="10"/>
        <v>4.6080428328040102E-2</v>
      </c>
      <c r="U27" s="145">
        <f t="shared" ca="1" si="10"/>
        <v>4.6016737940855319E-2</v>
      </c>
      <c r="V27" s="145">
        <f t="shared" ca="1" si="10"/>
        <v>4.5922146553641997E-2</v>
      </c>
      <c r="W27" s="145">
        <f t="shared" ca="1" si="10"/>
        <v>4.5793064701266033E-2</v>
      </c>
      <c r="X27" s="145">
        <f t="shared" ca="1" si="10"/>
        <v>4.5626127032637888E-2</v>
      </c>
      <c r="Y27" s="145">
        <f t="shared" ca="1" si="10"/>
        <v>4.5419000697666641E-2</v>
      </c>
      <c r="Z27" s="145">
        <f t="shared" ca="1" si="10"/>
        <v>4.5174035666963867E-2</v>
      </c>
      <c r="AA27" s="145">
        <f t="shared" ca="1" si="10"/>
        <v>4.4894949022015067E-2</v>
      </c>
      <c r="AB27" s="145">
        <f t="shared" ca="1" si="10"/>
        <v>4.4586008969053119E-2</v>
      </c>
      <c r="AC27" s="145">
        <f t="shared" ca="1" si="10"/>
        <v>4.4252663326665977E-2</v>
      </c>
      <c r="AD27" s="145">
        <f t="shared" ca="1" si="10"/>
        <v>4.3900705784047436E-2</v>
      </c>
      <c r="AE27" s="145">
        <f t="shared" ca="1" si="10"/>
        <v>4.3535926905671915E-2</v>
      </c>
      <c r="AF27" s="145">
        <f t="shared" ca="1" si="10"/>
        <v>4.3164112571984464E-2</v>
      </c>
      <c r="AG27" s="145">
        <f t="shared" ca="1" si="10"/>
        <v>4.279104041494465E-2</v>
      </c>
      <c r="AH27" s="145">
        <f t="shared" ca="1" si="10"/>
        <v>4.2422450032610658E-2</v>
      </c>
      <c r="AI27" s="145">
        <f t="shared" ca="1" si="10"/>
        <v>4.2063821461481216E-2</v>
      </c>
      <c r="AJ27" s="145">
        <f t="shared" ca="1" si="10"/>
        <v>4.1719478533846069E-2</v>
      </c>
      <c r="AK27" s="145">
        <f t="shared" ca="1" si="10"/>
        <v>4.1391697746095885E-2</v>
      </c>
      <c r="AL27" s="145">
        <f t="shared" ca="1" si="10"/>
        <v>4.1082328126222353E-2</v>
      </c>
      <c r="AM27" s="145">
        <f t="shared" ca="1" si="9"/>
        <v>4.079320987138324E-2</v>
      </c>
      <c r="AN27" s="145">
        <f t="shared" ca="1" si="9"/>
        <v>4.0526174606797361E-2</v>
      </c>
      <c r="AO27" s="145">
        <f t="shared" ca="1" si="9"/>
        <v>4.0283043728525321E-2</v>
      </c>
      <c r="AP27" s="145">
        <f t="shared" ca="1" si="9"/>
        <v>4.006560303594333E-2</v>
      </c>
      <c r="AQ27" s="145">
        <f t="shared" ca="1" si="9"/>
        <v>3.9875421983406371E-2</v>
      </c>
      <c r="AR27" s="145">
        <f t="shared" ca="1" si="9"/>
        <v>3.971324680674182E-2</v>
      </c>
      <c r="AS27" s="145">
        <f t="shared" ca="1" si="9"/>
        <v>3.9578882311809269E-2</v>
      </c>
      <c r="AT27" s="145">
        <f t="shared" ca="1" si="9"/>
        <v>3.9472047024737777E-2</v>
      </c>
      <c r="AU27" s="145">
        <f t="shared" ca="1" si="9"/>
        <v>3.9392465863951696E-2</v>
      </c>
      <c r="AV27" s="145">
        <f t="shared" ca="1" si="9"/>
        <v>3.9339874540715712E-2</v>
      </c>
      <c r="AW27" s="145">
        <f t="shared" ca="1" si="9"/>
        <v>3.9314024622742451E-2</v>
      </c>
      <c r="AX27" s="145">
        <f t="shared" ca="1" si="9"/>
        <v>3.9314653929641993E-2</v>
      </c>
      <c r="AY27" s="145">
        <f t="shared" ca="1" si="9"/>
        <v>3.9340909818513271E-2</v>
      </c>
      <c r="AZ27" s="146">
        <f t="shared" ca="1" si="5"/>
        <v>3.9387718017491691E-2</v>
      </c>
      <c r="BC27" s="144">
        <f ca="1">-MC!BC27</f>
        <v>7.3062879521873292E-2</v>
      </c>
      <c r="BD27" s="145">
        <f ca="1">-MC!BD27</f>
        <v>-0.61033408768676534</v>
      </c>
      <c r="BE27" s="146">
        <f ca="1">-MC!BE27</f>
        <v>0.14971143817967381</v>
      </c>
    </row>
    <row r="28" spans="1:57" x14ac:dyDescent="0.2">
      <c r="A28" s="118">
        <f t="shared" si="6"/>
        <v>0.16</v>
      </c>
      <c r="B28" s="145">
        <f t="shared" ca="1" si="7"/>
        <v>4.4598994460779216E-2</v>
      </c>
      <c r="C28" s="118">
        <f t="shared" ca="1" si="7"/>
        <v>4.3855572795764353E-2</v>
      </c>
      <c r="D28" s="145">
        <f t="shared" ca="1" si="7"/>
        <v>4.2579170783402051E-2</v>
      </c>
      <c r="E28" s="145">
        <f t="shared" ca="1" si="7"/>
        <v>4.3063309934516056E-2</v>
      </c>
      <c r="F28" s="145">
        <f t="shared" ca="1" si="7"/>
        <v>4.4015843407830935E-2</v>
      </c>
      <c r="G28" s="145">
        <f t="shared" ca="1" si="7"/>
        <v>4.4806513333750637E-2</v>
      </c>
      <c r="H28" s="145">
        <f t="shared" ca="1" si="7"/>
        <v>4.540659236687699E-2</v>
      </c>
      <c r="I28" s="145">
        <f t="shared" ca="1" si="7"/>
        <v>4.5867860742221357E-2</v>
      </c>
      <c r="J28" s="145">
        <f t="shared" ca="1" si="7"/>
        <v>4.6231126155556503E-2</v>
      </c>
      <c r="K28" s="145">
        <f t="shared" ca="1" si="7"/>
        <v>4.6525473494065016E-2</v>
      </c>
      <c r="L28" s="145">
        <f t="shared" ca="1" si="7"/>
        <v>4.6766175347315628E-2</v>
      </c>
      <c r="M28" s="145">
        <f t="shared" ca="1" si="7"/>
        <v>4.6960014042272923E-2</v>
      </c>
      <c r="N28" s="145">
        <f t="shared" ca="1" si="7"/>
        <v>4.7108509502672875E-2</v>
      </c>
      <c r="O28" s="145">
        <f t="shared" ca="1" si="7"/>
        <v>4.721085819839458E-2</v>
      </c>
      <c r="P28" s="145">
        <f t="shared" ca="1" si="7"/>
        <v>4.726673759965528E-2</v>
      </c>
      <c r="Q28" s="145">
        <f t="shared" ca="1" si="7"/>
        <v>4.7278677463551369E-2</v>
      </c>
      <c r="R28" s="145">
        <f t="shared" ca="1" si="10"/>
        <v>4.7252341381553417E-2</v>
      </c>
      <c r="S28" s="145">
        <f t="shared" ca="1" si="10"/>
        <v>4.7192210576287655E-2</v>
      </c>
      <c r="T28" s="145">
        <f t="shared" ca="1" si="10"/>
        <v>4.7100843154815046E-2</v>
      </c>
      <c r="U28" s="145">
        <f t="shared" ca="1" si="10"/>
        <v>4.6977910834324524E-2</v>
      </c>
      <c r="V28" s="145">
        <f t="shared" ca="1" si="10"/>
        <v>4.6820403852529377E-2</v>
      </c>
      <c r="W28" s="145">
        <f t="shared" ca="1" si="10"/>
        <v>4.6625381211132785E-2</v>
      </c>
      <c r="X28" s="145">
        <f t="shared" ca="1" si="10"/>
        <v>4.6390142538917441E-2</v>
      </c>
      <c r="Y28" s="145">
        <f t="shared" ca="1" si="10"/>
        <v>4.6113093257124246E-2</v>
      </c>
      <c r="Z28" s="145">
        <f t="shared" ca="1" si="10"/>
        <v>4.5797255508332191E-2</v>
      </c>
      <c r="AA28" s="145">
        <f t="shared" ca="1" si="10"/>
        <v>4.5447002363101785E-2</v>
      </c>
      <c r="AB28" s="145">
        <f t="shared" ca="1" si="10"/>
        <v>4.5067270639786619E-2</v>
      </c>
      <c r="AC28" s="145">
        <f t="shared" ca="1" si="10"/>
        <v>4.4664160060716961E-2</v>
      </c>
      <c r="AD28" s="145">
        <f t="shared" ca="1" si="10"/>
        <v>4.4244109117476102E-2</v>
      </c>
      <c r="AE28" s="145">
        <f t="shared" ca="1" si="10"/>
        <v>4.3813552937560493E-2</v>
      </c>
      <c r="AF28" s="145">
        <f t="shared" ca="1" si="10"/>
        <v>4.3378921601634257E-2</v>
      </c>
      <c r="AG28" s="145">
        <f t="shared" ca="1" si="10"/>
        <v>4.2946635976957873E-2</v>
      </c>
      <c r="AH28" s="145">
        <f t="shared" ca="1" si="10"/>
        <v>4.2523074027302148E-2</v>
      </c>
      <c r="AI28" s="145">
        <f t="shared" ca="1" si="10"/>
        <v>4.2114335723269933E-2</v>
      </c>
      <c r="AJ28" s="145">
        <f t="shared" ca="1" si="10"/>
        <v>4.1725346462484651E-2</v>
      </c>
      <c r="AK28" s="145">
        <f t="shared" ca="1" si="10"/>
        <v>4.135901612507617E-2</v>
      </c>
      <c r="AL28" s="145">
        <f t="shared" ca="1" si="10"/>
        <v>4.1017834900582063E-2</v>
      </c>
      <c r="AM28" s="145">
        <f t="shared" ca="1" si="9"/>
        <v>4.0704283560980756E-2</v>
      </c>
      <c r="AN28" s="145">
        <f t="shared" ca="1" si="9"/>
        <v>4.0420833705581902E-2</v>
      </c>
      <c r="AO28" s="145">
        <f t="shared" ca="1" si="9"/>
        <v>4.0169945677428737E-2</v>
      </c>
      <c r="AP28" s="145">
        <f t="shared" ca="1" si="9"/>
        <v>3.9954040161727995E-2</v>
      </c>
      <c r="AQ28" s="145">
        <f t="shared" ca="1" si="9"/>
        <v>3.9775309016560532E-2</v>
      </c>
      <c r="AR28" s="145">
        <f t="shared" ca="1" si="9"/>
        <v>3.9635118304380046E-2</v>
      </c>
      <c r="AS28" s="145">
        <f t="shared" ca="1" si="9"/>
        <v>3.9533909712017236E-2</v>
      </c>
      <c r="AT28" s="145">
        <f t="shared" ca="1" si="9"/>
        <v>3.9472040650244969E-2</v>
      </c>
      <c r="AU28" s="145">
        <f t="shared" ca="1" si="9"/>
        <v>3.9449875396182034E-2</v>
      </c>
      <c r="AV28" s="145">
        <f t="shared" ca="1" si="9"/>
        <v>3.9467789782056693E-2</v>
      </c>
      <c r="AW28" s="145">
        <f t="shared" ca="1" si="9"/>
        <v>3.9526175881792379E-2</v>
      </c>
      <c r="AX28" s="145">
        <f t="shared" ca="1" si="9"/>
        <v>3.9625401824219274E-2</v>
      </c>
      <c r="AY28" s="145">
        <f t="shared" ca="1" si="9"/>
        <v>3.9765174395436559E-2</v>
      </c>
      <c r="AZ28" s="146">
        <f t="shared" ca="1" si="5"/>
        <v>3.9940755821401629E-2</v>
      </c>
      <c r="BC28" s="144">
        <f ca="1">-MC!BC28</f>
        <v>0.89615006090545357</v>
      </c>
      <c r="BD28" s="145">
        <f ca="1">-MC!BD28</f>
        <v>-1.6117608531146903</v>
      </c>
      <c r="BE28" s="146">
        <f ca="1">-MC!BE28</f>
        <v>0.8857413631070532</v>
      </c>
    </row>
    <row r="29" spans="1:57" x14ac:dyDescent="0.2">
      <c r="A29" s="118">
        <f t="shared" si="6"/>
        <v>0.17</v>
      </c>
      <c r="B29" s="145">
        <f t="shared" ca="1" si="7"/>
        <v>4.6537936480505637E-2</v>
      </c>
      <c r="C29" s="118">
        <f t="shared" ca="1" si="7"/>
        <v>4.5669615727056044E-2</v>
      </c>
      <c r="D29" s="145">
        <f t="shared" ca="1" si="7"/>
        <v>4.4320523945391904E-2</v>
      </c>
      <c r="E29" s="145">
        <f t="shared" ca="1" si="7"/>
        <v>4.4712323576015629E-2</v>
      </c>
      <c r="F29" s="145">
        <f t="shared" ca="1" si="7"/>
        <v>4.5565957025744355E-2</v>
      </c>
      <c r="G29" s="145">
        <f t="shared" ca="1" si="7"/>
        <v>4.6263046177935939E-2</v>
      </c>
      <c r="H29" s="145">
        <f t="shared" ca="1" si="7"/>
        <v>4.6776321106735387E-2</v>
      </c>
      <c r="I29" s="145">
        <f t="shared" ca="1" si="7"/>
        <v>4.7157188393438784E-2</v>
      </c>
      <c r="J29" s="145">
        <f t="shared" ca="1" si="7"/>
        <v>4.7446065961770215E-2</v>
      </c>
      <c r="K29" s="145">
        <f t="shared" ca="1" si="7"/>
        <v>4.7671606338539785E-2</v>
      </c>
      <c r="L29" s="145">
        <f t="shared" ca="1" si="7"/>
        <v>4.7848755668221749E-2</v>
      </c>
      <c r="M29" s="145">
        <f t="shared" ca="1" si="7"/>
        <v>4.7984034098524954E-2</v>
      </c>
      <c r="N29" s="145">
        <f t="shared" ca="1" si="7"/>
        <v>4.8078758058828282E-2</v>
      </c>
      <c r="O29" s="145">
        <f t="shared" ca="1" si="7"/>
        <v>4.8131976682329533E-2</v>
      </c>
      <c r="P29" s="145">
        <f t="shared" ca="1" si="7"/>
        <v>4.8143267727222994E-2</v>
      </c>
      <c r="Q29" s="145">
        <f t="shared" ca="1" si="7"/>
        <v>4.8115067168684328E-2</v>
      </c>
      <c r="R29" s="145">
        <f t="shared" ca="1" si="10"/>
        <v>4.8052858863699477E-2</v>
      </c>
      <c r="S29" s="145">
        <f t="shared" ca="1" si="10"/>
        <v>4.7960929903681823E-2</v>
      </c>
      <c r="T29" s="145">
        <f t="shared" ca="1" si="10"/>
        <v>4.7841625440497068E-2</v>
      </c>
      <c r="U29" s="145">
        <f t="shared" ca="1" si="10"/>
        <v>4.769440877797404E-2</v>
      </c>
      <c r="V29" s="145">
        <f t="shared" ca="1" si="10"/>
        <v>4.7516117172146183E-2</v>
      </c>
      <c r="W29" s="145">
        <f t="shared" ca="1" si="10"/>
        <v>4.7303660473587736E-2</v>
      </c>
      <c r="X29" s="145">
        <f t="shared" ca="1" si="10"/>
        <v>4.7054206808555925E-2</v>
      </c>
      <c r="Y29" s="145">
        <f t="shared" ca="1" si="10"/>
        <v>4.6766100599409277E-2</v>
      </c>
      <c r="Z29" s="145">
        <f t="shared" ca="1" si="10"/>
        <v>4.6442237888809405E-2</v>
      </c>
      <c r="AA29" s="145">
        <f t="shared" ca="1" si="10"/>
        <v>4.6086850040625869E-2</v>
      </c>
      <c r="AB29" s="145">
        <f t="shared" ca="1" si="10"/>
        <v>4.5704744202938463E-2</v>
      </c>
      <c r="AC29" s="145">
        <f t="shared" ca="1" si="10"/>
        <v>4.5301873911565822E-2</v>
      </c>
      <c r="AD29" s="145">
        <f t="shared" ca="1" si="10"/>
        <v>4.4884524507466467E-2</v>
      </c>
      <c r="AE29" s="145">
        <f t="shared" ca="1" si="10"/>
        <v>4.4458977725675905E-2</v>
      </c>
      <c r="AF29" s="145">
        <f t="shared" ca="1" si="10"/>
        <v>4.4031509879552046E-2</v>
      </c>
      <c r="AG29" s="145">
        <f t="shared" ca="1" si="10"/>
        <v>4.3608387026037643E-2</v>
      </c>
      <c r="AH29" s="145">
        <f t="shared" ca="1" si="10"/>
        <v>4.3195827177757003E-2</v>
      </c>
      <c r="AI29" s="145">
        <f t="shared" ca="1" si="10"/>
        <v>4.2799751923814799E-2</v>
      </c>
      <c r="AJ29" s="145">
        <f t="shared" ca="1" si="10"/>
        <v>4.2424890915309314E-2</v>
      </c>
      <c r="AK29" s="145">
        <f t="shared" ca="1" si="10"/>
        <v>4.2073989623438869E-2</v>
      </c>
      <c r="AL29" s="145">
        <f t="shared" ca="1" si="10"/>
        <v>4.1749381439325474E-2</v>
      </c>
      <c r="AM29" s="145">
        <f t="shared" ca="1" si="9"/>
        <v>4.1453389749526726E-2</v>
      </c>
      <c r="AN29" s="145">
        <f t="shared" ca="1" si="9"/>
        <v>4.1188328158674029E-2</v>
      </c>
      <c r="AO29" s="145">
        <f t="shared" ca="1" si="9"/>
        <v>4.0956497927343301E-2</v>
      </c>
      <c r="AP29" s="145">
        <f t="shared" ca="1" si="9"/>
        <v>4.0760156428702801E-2</v>
      </c>
      <c r="AQ29" s="145">
        <f t="shared" ca="1" si="9"/>
        <v>4.0601319924790338E-2</v>
      </c>
      <c r="AR29" s="145">
        <f t="shared" ca="1" si="9"/>
        <v>4.0481176697545931E-2</v>
      </c>
      <c r="AS29" s="145">
        <f t="shared" ca="1" si="9"/>
        <v>4.0400007406617928E-2</v>
      </c>
      <c r="AT29" s="145">
        <f t="shared" ca="1" si="9"/>
        <v>4.0358010408677099E-2</v>
      </c>
      <c r="AU29" s="145">
        <f t="shared" ca="1" si="9"/>
        <v>4.0355391406555148E-2</v>
      </c>
      <c r="AV29" s="145">
        <f t="shared" ca="1" si="9"/>
        <v>4.0392368412921938E-2</v>
      </c>
      <c r="AW29" s="145">
        <f t="shared" ca="1" si="9"/>
        <v>4.0469175855744985E-2</v>
      </c>
      <c r="AX29" s="145">
        <f t="shared" ca="1" si="9"/>
        <v>4.0586012807243277E-2</v>
      </c>
      <c r="AY29" s="145">
        <f t="shared" ca="1" si="9"/>
        <v>4.0742343075665759E-2</v>
      </c>
      <c r="AZ29" s="146">
        <f t="shared" ca="1" si="5"/>
        <v>4.093265557571564E-2</v>
      </c>
      <c r="BC29" s="144">
        <f ca="1">-MC!BC29</f>
        <v>1.3931835749128023</v>
      </c>
      <c r="BD29" s="145">
        <f ca="1">-MC!BD29</f>
        <v>-0.82347876069600812</v>
      </c>
      <c r="BE29" s="146">
        <f ca="1">-MC!BE29</f>
        <v>-1.6103584898730894</v>
      </c>
    </row>
    <row r="30" spans="1:57" x14ac:dyDescent="0.2">
      <c r="A30" s="118">
        <f t="shared" si="6"/>
        <v>0.18000000000000002</v>
      </c>
      <c r="B30" s="145">
        <f t="shared" ref="B30:Q45" ca="1" si="11">B29+B$2*$B$7+(B$3*$BC30+B$4*$BD30+B$5*$BE30)*SQRT($B$7)+(C29-B29)/(C$11-B$11)*$B$7</f>
        <v>4.5883821132733593E-2</v>
      </c>
      <c r="C30" s="118">
        <f t="shared" ca="1" si="11"/>
        <v>4.5179941851120883E-2</v>
      </c>
      <c r="D30" s="145">
        <f t="shared" ca="1" si="11"/>
        <v>4.4017525490446782E-2</v>
      </c>
      <c r="E30" s="145">
        <f t="shared" ca="1" si="11"/>
        <v>4.4549162007893862E-2</v>
      </c>
      <c r="F30" s="145">
        <f t="shared" ca="1" si="11"/>
        <v>4.5509946489102227E-2</v>
      </c>
      <c r="G30" s="145">
        <f t="shared" ca="1" si="11"/>
        <v>4.6294259744348629E-2</v>
      </c>
      <c r="H30" s="145">
        <f t="shared" ca="1" si="11"/>
        <v>4.6877340266489285E-2</v>
      </c>
      <c r="I30" s="145">
        <f t="shared" ca="1" si="11"/>
        <v>4.7311308281371527E-2</v>
      </c>
      <c r="J30" s="145">
        <f t="shared" ca="1" si="11"/>
        <v>4.7637278709537469E-2</v>
      </c>
      <c r="K30" s="145">
        <f t="shared" ca="1" si="11"/>
        <v>4.7884561456363509E-2</v>
      </c>
      <c r="L30" s="145">
        <f t="shared" ca="1" si="11"/>
        <v>4.8068865127179373E-2</v>
      </c>
      <c r="M30" s="145">
        <f t="shared" ca="1" si="11"/>
        <v>4.8197536484769356E-2</v>
      </c>
      <c r="N30" s="145">
        <f t="shared" ca="1" si="11"/>
        <v>4.8272777207941951E-2</v>
      </c>
      <c r="O30" s="145">
        <f t="shared" ca="1" si="11"/>
        <v>4.829457766634003E-2</v>
      </c>
      <c r="P30" s="145">
        <f t="shared" ca="1" si="11"/>
        <v>4.8263503645370159E-2</v>
      </c>
      <c r="Q30" s="145">
        <f t="shared" ca="1" si="11"/>
        <v>4.81829832398692E-2</v>
      </c>
      <c r="R30" s="145">
        <f t="shared" ca="1" si="10"/>
        <v>4.8059407905037085E-2</v>
      </c>
      <c r="S30" s="145">
        <f t="shared" ca="1" si="10"/>
        <v>4.78979578452279E-2</v>
      </c>
      <c r="T30" s="145">
        <f t="shared" ca="1" si="10"/>
        <v>4.7701852968581981E-2</v>
      </c>
      <c r="U30" s="145">
        <f t="shared" ca="1" si="10"/>
        <v>4.7471436894834844E-2</v>
      </c>
      <c r="V30" s="145">
        <f t="shared" ca="1" si="10"/>
        <v>4.7204481595584317E-2</v>
      </c>
      <c r="W30" s="145">
        <f t="shared" ca="1" si="10"/>
        <v>4.6898835743880984E-2</v>
      </c>
      <c r="X30" s="145">
        <f t="shared" ca="1" si="10"/>
        <v>4.6552624994162607E-2</v>
      </c>
      <c r="Y30" s="145">
        <f t="shared" ca="1" si="10"/>
        <v>4.6165219088517867E-2</v>
      </c>
      <c r="Z30" s="145">
        <f t="shared" ca="1" si="10"/>
        <v>4.5740475278188732E-2</v>
      </c>
      <c r="AA30" s="145">
        <f t="shared" ca="1" si="10"/>
        <v>4.5283571081715331E-2</v>
      </c>
      <c r="AB30" s="145">
        <f t="shared" ca="1" si="10"/>
        <v>4.4800271267212102E-2</v>
      </c>
      <c r="AC30" s="145">
        <f t="shared" ca="1" si="10"/>
        <v>4.4297470665336999E-2</v>
      </c>
      <c r="AD30" s="145">
        <f t="shared" ca="1" si="10"/>
        <v>4.3782389082220222E-2</v>
      </c>
      <c r="AE30" s="145">
        <f t="shared" ca="1" si="10"/>
        <v>4.3262242473572632E-2</v>
      </c>
      <c r="AF30" s="145">
        <f t="shared" ca="1" si="10"/>
        <v>4.2744240985218909E-2</v>
      </c>
      <c r="AG30" s="145">
        <f t="shared" ca="1" si="10"/>
        <v>4.2235583381600668E-2</v>
      </c>
      <c r="AH30" s="145">
        <f t="shared" ca="1" si="10"/>
        <v>4.1743414976221901E-2</v>
      </c>
      <c r="AI30" s="145">
        <f t="shared" ca="1" si="10"/>
        <v>4.1274566250021759E-2</v>
      </c>
      <c r="AJ30" s="145">
        <f t="shared" ca="1" si="10"/>
        <v>4.083465935495844E-2</v>
      </c>
      <c r="AK30" s="145">
        <f t="shared" ca="1" si="10"/>
        <v>4.0427363126142243E-2</v>
      </c>
      <c r="AL30" s="145">
        <f t="shared" ca="1" si="10"/>
        <v>4.0055941765172701E-2</v>
      </c>
      <c r="AM30" s="145">
        <f t="shared" ca="1" si="9"/>
        <v>3.9723648881634634E-2</v>
      </c>
      <c r="AN30" s="145">
        <f t="shared" ca="1" si="9"/>
        <v>3.9433727684358599E-2</v>
      </c>
      <c r="AO30" s="145">
        <f t="shared" ca="1" si="9"/>
        <v>3.918940788749499E-2</v>
      </c>
      <c r="AP30" s="145">
        <f t="shared" ca="1" si="9"/>
        <v>3.8993870927126667E-2</v>
      </c>
      <c r="AQ30" s="145">
        <f t="shared" ca="1" si="9"/>
        <v>3.8850045046192209E-2</v>
      </c>
      <c r="AR30" s="145">
        <f t="shared" ca="1" si="9"/>
        <v>3.8760028701817745E-2</v>
      </c>
      <c r="AS30" s="145">
        <f t="shared" ca="1" si="9"/>
        <v>3.8725029186564099E-2</v>
      </c>
      <c r="AT30" s="145">
        <f t="shared" ca="1" si="9"/>
        <v>3.8746173433229419E-2</v>
      </c>
      <c r="AU30" s="145">
        <f t="shared" ca="1" si="9"/>
        <v>3.8824596206086102E-2</v>
      </c>
      <c r="AV30" s="145">
        <f t="shared" ca="1" si="9"/>
        <v>3.8961445322350866E-2</v>
      </c>
      <c r="AW30" s="145">
        <f t="shared" ca="1" si="9"/>
        <v>3.9157884956455391E-2</v>
      </c>
      <c r="AX30" s="145">
        <f t="shared" ca="1" si="9"/>
        <v>3.9415031266215879E-2</v>
      </c>
      <c r="AY30" s="145">
        <f t="shared" ca="1" si="9"/>
        <v>3.9733182095996161E-2</v>
      </c>
      <c r="AZ30" s="146">
        <f t="shared" ca="1" si="5"/>
        <v>4.0107192668565966E-2</v>
      </c>
      <c r="BC30" s="144">
        <f ca="1">-MC!BC30</f>
        <v>-1.2200435380997687</v>
      </c>
      <c r="BD30" s="145">
        <f ca="1">-MC!BD30</f>
        <v>-2.2573768055567811</v>
      </c>
      <c r="BE30" s="146">
        <f ca="1">-MC!BE30</f>
        <v>1.3788089524698366</v>
      </c>
    </row>
    <row r="31" spans="1:57" x14ac:dyDescent="0.2">
      <c r="A31" s="118">
        <f t="shared" si="6"/>
        <v>0.19000000000000003</v>
      </c>
      <c r="B31" s="145">
        <f t="shared" ca="1" si="11"/>
        <v>4.5538212481007243E-2</v>
      </c>
      <c r="C31" s="118">
        <f t="shared" ca="1" si="11"/>
        <v>4.4783307668719324E-2</v>
      </c>
      <c r="D31" s="145">
        <f t="shared" ca="1" si="11"/>
        <v>4.3612730178246621E-2</v>
      </c>
      <c r="E31" s="145">
        <f t="shared" ca="1" si="11"/>
        <v>4.4110811889597167E-2</v>
      </c>
      <c r="F31" s="145">
        <f t="shared" ca="1" si="11"/>
        <v>4.5025922595098439E-2</v>
      </c>
      <c r="G31" s="145">
        <f t="shared" ca="1" si="11"/>
        <v>4.576414692468439E-2</v>
      </c>
      <c r="H31" s="145">
        <f t="shared" ca="1" si="11"/>
        <v>4.6302345797341715E-2</v>
      </c>
      <c r="I31" s="145">
        <f t="shared" ca="1" si="11"/>
        <v>4.6692502653416776E-2</v>
      </c>
      <c r="J31" s="145">
        <f t="shared" ca="1" si="11"/>
        <v>4.6975578520807179E-2</v>
      </c>
      <c r="K31" s="145">
        <f t="shared" ca="1" si="11"/>
        <v>4.7180692688003831E-2</v>
      </c>
      <c r="L31" s="145">
        <f t="shared" ca="1" si="11"/>
        <v>4.7323467407178813E-2</v>
      </c>
      <c r="M31" s="145">
        <f t="shared" ca="1" si="11"/>
        <v>4.7411227131781419E-2</v>
      </c>
      <c r="N31" s="145">
        <f t="shared" ca="1" si="11"/>
        <v>4.7446209812692514E-2</v>
      </c>
      <c r="O31" s="145">
        <f t="shared" ca="1" si="11"/>
        <v>4.7428497894717855E-2</v>
      </c>
      <c r="P31" s="145">
        <f t="shared" ca="1" si="11"/>
        <v>4.7358795175227737E-2</v>
      </c>
      <c r="Q31" s="145">
        <f t="shared" ca="1" si="11"/>
        <v>4.7240670081193738E-2</v>
      </c>
      <c r="R31" s="145">
        <f t="shared" ca="1" si="10"/>
        <v>4.7080571279226775E-2</v>
      </c>
      <c r="S31" s="145">
        <f t="shared" ca="1" si="10"/>
        <v>4.6883721622390788E-2</v>
      </c>
      <c r="T31" s="145">
        <f t="shared" ca="1" si="10"/>
        <v>4.665336578919585E-2</v>
      </c>
      <c r="U31" s="145">
        <f t="shared" ca="1" si="10"/>
        <v>4.6389878706179791E-2</v>
      </c>
      <c r="V31" s="145">
        <f t="shared" ca="1" si="10"/>
        <v>4.609111704554552E-2</v>
      </c>
      <c r="W31" s="145">
        <f t="shared" ca="1" si="10"/>
        <v>4.57550185798365E-2</v>
      </c>
      <c r="X31" s="145">
        <f t="shared" ca="1" si="10"/>
        <v>4.5379817750404526E-2</v>
      </c>
      <c r="Y31" s="145">
        <f t="shared" ca="1" si="10"/>
        <v>4.496505823974787E-2</v>
      </c>
      <c r="Z31" s="145">
        <f t="shared" ca="1" si="10"/>
        <v>4.4514708109513135E-2</v>
      </c>
      <c r="AA31" s="145">
        <f t="shared" ca="1" si="10"/>
        <v>4.403404116512076E-2</v>
      </c>
      <c r="AB31" s="145">
        <f t="shared" ca="1" si="10"/>
        <v>4.3528929371118401E-2</v>
      </c>
      <c r="AC31" s="145">
        <f t="shared" ca="1" si="10"/>
        <v>4.3006358619312415E-2</v>
      </c>
      <c r="AD31" s="145">
        <f t="shared" ca="1" si="10"/>
        <v>4.2473633079017255E-2</v>
      </c>
      <c r="AE31" s="145">
        <f t="shared" ca="1" si="10"/>
        <v>4.1938052821757409E-2</v>
      </c>
      <c r="AF31" s="145">
        <f t="shared" ca="1" si="10"/>
        <v>4.1406911706227428E-2</v>
      </c>
      <c r="AG31" s="145">
        <f t="shared" ca="1" si="10"/>
        <v>4.0887490999137882E-2</v>
      </c>
      <c r="AH31" s="145">
        <f t="shared" ca="1" si="10"/>
        <v>4.0387012849594013E-2</v>
      </c>
      <c r="AI31" s="145">
        <f t="shared" ca="1" si="10"/>
        <v>3.991236620545241E-2</v>
      </c>
      <c r="AJ31" s="145">
        <f t="shared" ca="1" si="10"/>
        <v>3.9469216239694696E-2</v>
      </c>
      <c r="AK31" s="145">
        <f t="shared" ca="1" si="10"/>
        <v>3.9061305203176938E-2</v>
      </c>
      <c r="AL31" s="145">
        <f t="shared" ca="1" si="10"/>
        <v>3.8691977999129636E-2</v>
      </c>
      <c r="AM31" s="145">
        <f t="shared" ca="1" si="9"/>
        <v>3.8364568350690742E-2</v>
      </c>
      <c r="AN31" s="145">
        <f t="shared" ca="1" si="9"/>
        <v>3.8082398950779937E-2</v>
      </c>
      <c r="AO31" s="145">
        <f t="shared" ca="1" si="9"/>
        <v>3.7848777782211351E-2</v>
      </c>
      <c r="AP31" s="145">
        <f t="shared" ca="1" si="9"/>
        <v>3.7666960005244651E-2</v>
      </c>
      <c r="AQ31" s="145">
        <f t="shared" ca="1" si="9"/>
        <v>3.7539935710507337E-2</v>
      </c>
      <c r="AR31" s="145">
        <f t="shared" ca="1" si="9"/>
        <v>3.7469863762368667E-2</v>
      </c>
      <c r="AS31" s="145">
        <f t="shared" ca="1" si="9"/>
        <v>3.7458028028068684E-2</v>
      </c>
      <c r="AT31" s="145">
        <f t="shared" ca="1" si="9"/>
        <v>3.7505633929141649E-2</v>
      </c>
      <c r="AU31" s="145">
        <f t="shared" ca="1" si="9"/>
        <v>3.7613895209065239E-2</v>
      </c>
      <c r="AV31" s="145">
        <f t="shared" ca="1" si="9"/>
        <v>3.7784039391343845E-2</v>
      </c>
      <c r="AW31" s="145">
        <f t="shared" ca="1" si="9"/>
        <v>3.8017310046558429E-2</v>
      </c>
      <c r="AX31" s="145">
        <f t="shared" ca="1" si="9"/>
        <v>3.8314888660035226E-2</v>
      </c>
      <c r="AY31" s="145">
        <f t="shared" ca="1" si="9"/>
        <v>3.8677047660594474E-2</v>
      </c>
      <c r="AZ31" s="146">
        <f t="shared" ca="1" si="5"/>
        <v>3.9097713605590272E-2</v>
      </c>
      <c r="BC31" s="144">
        <f ca="1">-MC!BC31</f>
        <v>-1.6661576319298019</v>
      </c>
      <c r="BD31" s="145">
        <f ca="1">-MC!BD31</f>
        <v>-1.0043766313658145</v>
      </c>
      <c r="BE31" s="146">
        <f ca="1">-MC!BE31</f>
        <v>-0.80558403886686847</v>
      </c>
    </row>
    <row r="32" spans="1:57" x14ac:dyDescent="0.2">
      <c r="A32" s="118">
        <f t="shared" si="6"/>
        <v>0.20000000000000004</v>
      </c>
      <c r="B32" s="145">
        <f t="shared" ca="1" si="11"/>
        <v>4.7525826359725576E-2</v>
      </c>
      <c r="C32" s="118">
        <f t="shared" ca="1" si="11"/>
        <v>4.6705517608932129E-2</v>
      </c>
      <c r="D32" s="145">
        <f t="shared" ca="1" si="11"/>
        <v>4.5510648417388035E-2</v>
      </c>
      <c r="E32" s="145">
        <f t="shared" ca="1" si="11"/>
        <v>4.5958971210280239E-2</v>
      </c>
      <c r="F32" s="145">
        <f t="shared" ca="1" si="11"/>
        <v>4.6812147035559165E-2</v>
      </c>
      <c r="G32" s="145">
        <f t="shared" ca="1" si="11"/>
        <v>4.7487810681621653E-2</v>
      </c>
      <c r="H32" s="145">
        <f t="shared" ca="1" si="11"/>
        <v>4.7964458276028431E-2</v>
      </c>
      <c r="I32" s="145">
        <f t="shared" ca="1" si="11"/>
        <v>4.8293984098158223E-2</v>
      </c>
      <c r="J32" s="145">
        <f t="shared" ca="1" si="11"/>
        <v>4.85172425154555E-2</v>
      </c>
      <c r="K32" s="145">
        <f t="shared" ca="1" si="11"/>
        <v>4.8663212251476455E-2</v>
      </c>
      <c r="L32" s="145">
        <f t="shared" ca="1" si="11"/>
        <v>4.8747478452788151E-2</v>
      </c>
      <c r="M32" s="145">
        <f t="shared" ca="1" si="11"/>
        <v>4.8777392401809234E-2</v>
      </c>
      <c r="N32" s="145">
        <f t="shared" ca="1" si="11"/>
        <v>4.8755277404230954E-2</v>
      </c>
      <c r="O32" s="145">
        <f t="shared" ca="1" si="11"/>
        <v>4.8681356865434178E-2</v>
      </c>
      <c r="P32" s="145">
        <f t="shared" ca="1" si="11"/>
        <v>4.8556520607832519E-2</v>
      </c>
      <c r="Q32" s="145">
        <f t="shared" ca="1" si="11"/>
        <v>4.838452369479402E-2</v>
      </c>
      <c r="R32" s="145">
        <f t="shared" ca="1" si="10"/>
        <v>4.8171919679762761E-2</v>
      </c>
      <c r="S32" s="145">
        <f t="shared" ca="1" si="10"/>
        <v>4.7924021673621919E-2</v>
      </c>
      <c r="T32" s="145">
        <f t="shared" ca="1" si="10"/>
        <v>4.7644147222656162E-2</v>
      </c>
      <c r="U32" s="145">
        <f t="shared" ca="1" si="10"/>
        <v>4.7332751594757881E-2</v>
      </c>
      <c r="V32" s="145">
        <f t="shared" ca="1" si="10"/>
        <v>4.6987824217389028E-2</v>
      </c>
      <c r="W32" s="145">
        <f t="shared" ca="1" si="10"/>
        <v>4.6607440323010563E-2</v>
      </c>
      <c r="X32" s="145">
        <f t="shared" ca="1" si="10"/>
        <v>4.6189992409634416E-2</v>
      </c>
      <c r="Y32" s="145">
        <f t="shared" ca="1" si="10"/>
        <v>4.5735244804244561E-2</v>
      </c>
      <c r="Z32" s="145">
        <f t="shared" ca="1" si="10"/>
        <v>4.5247324055097952E-2</v>
      </c>
      <c r="AA32" s="145">
        <f t="shared" ca="1" si="10"/>
        <v>4.473164843936258E-2</v>
      </c>
      <c r="AB32" s="145">
        <f t="shared" ca="1" si="10"/>
        <v>4.419424476198984E-2</v>
      </c>
      <c r="AC32" s="145">
        <f t="shared" ca="1" si="10"/>
        <v>4.3642237808651389E-2</v>
      </c>
      <c r="AD32" s="145">
        <f t="shared" ca="1" si="10"/>
        <v>4.3083064073574727E-2</v>
      </c>
      <c r="AE32" s="145">
        <f t="shared" ca="1" si="10"/>
        <v>4.2524155702715283E-2</v>
      </c>
      <c r="AF32" s="145">
        <f t="shared" ca="1" si="10"/>
        <v>4.1972938210101687E-2</v>
      </c>
      <c r="AG32" s="145">
        <f t="shared" ca="1" si="10"/>
        <v>4.1436823218056279E-2</v>
      </c>
      <c r="AH32" s="145">
        <f t="shared" ca="1" si="10"/>
        <v>4.0923157310588078E-2</v>
      </c>
      <c r="AI32" s="145">
        <f t="shared" ca="1" si="10"/>
        <v>4.0438935560229441E-2</v>
      </c>
      <c r="AJ32" s="145">
        <f t="shared" ca="1" si="10"/>
        <v>3.9989914735556076E-2</v>
      </c>
      <c r="AK32" s="145">
        <f t="shared" ca="1" si="10"/>
        <v>3.9579958615563682E-2</v>
      </c>
      <c r="AL32" s="145">
        <f t="shared" ca="1" si="10"/>
        <v>3.9212540760028392E-2</v>
      </c>
      <c r="AM32" s="145">
        <f t="shared" ca="1" si="9"/>
        <v>3.88911229597282E-2</v>
      </c>
      <c r="AN32" s="145">
        <f t="shared" ca="1" si="9"/>
        <v>3.8619155334039611E-2</v>
      </c>
      <c r="AO32" s="145">
        <f t="shared" ca="1" si="9"/>
        <v>3.8400072010226945E-2</v>
      </c>
      <c r="AP32" s="145">
        <f t="shared" ca="1" si="9"/>
        <v>3.8237249601873122E-2</v>
      </c>
      <c r="AQ32" s="145">
        <f t="shared" ca="1" si="9"/>
        <v>3.8133787985161829E-2</v>
      </c>
      <c r="AR32" s="145">
        <f t="shared" ca="1" si="9"/>
        <v>3.8091954721730388E-2</v>
      </c>
      <c r="AS32" s="145">
        <f t="shared" ca="1" si="9"/>
        <v>3.8113158258455397E-2</v>
      </c>
      <c r="AT32" s="145">
        <f t="shared" ca="1" si="9"/>
        <v>3.819873048209281E-2</v>
      </c>
      <c r="AU32" s="145">
        <f t="shared" ca="1" si="9"/>
        <v>3.8350012096543436E-2</v>
      </c>
      <c r="AV32" s="145">
        <f t="shared" ca="1" si="9"/>
        <v>3.8568358292072766E-2</v>
      </c>
      <c r="AW32" s="145">
        <f t="shared" ca="1" si="9"/>
        <v>3.885513972071445E-2</v>
      </c>
      <c r="AX32" s="145">
        <f t="shared" ca="1" si="9"/>
        <v>3.9211649347119897E-2</v>
      </c>
      <c r="AY32" s="145">
        <f t="shared" ca="1" si="9"/>
        <v>3.9638164086244487E-2</v>
      </c>
      <c r="AZ32" s="146">
        <f t="shared" ca="1" si="5"/>
        <v>4.0127695425978285E-2</v>
      </c>
      <c r="BC32" s="144">
        <f ca="1">-MC!BC32</f>
        <v>1.4762231578302583</v>
      </c>
      <c r="BD32" s="145">
        <f ca="1">-MC!BD32</f>
        <v>-1.4598389521881137</v>
      </c>
      <c r="BE32" s="146">
        <f ca="1">-MC!BE32</f>
        <v>-1.1244848357443216</v>
      </c>
    </row>
    <row r="33" spans="1:57" x14ac:dyDescent="0.2">
      <c r="A33" s="118">
        <f t="shared" si="6"/>
        <v>0.21000000000000005</v>
      </c>
      <c r="B33" s="145">
        <f t="shared" ca="1" si="11"/>
        <v>4.6968572212600659E-2</v>
      </c>
      <c r="C33" s="118">
        <f t="shared" ca="1" si="11"/>
        <v>4.62175888681794E-2</v>
      </c>
      <c r="D33" s="145">
        <f t="shared" ca="1" si="11"/>
        <v>4.5130009839416049E-2</v>
      </c>
      <c r="E33" s="145">
        <f t="shared" ca="1" si="11"/>
        <v>4.5658474211275682E-2</v>
      </c>
      <c r="F33" s="145">
        <f t="shared" ca="1" si="11"/>
        <v>4.6577768165778792E-2</v>
      </c>
      <c r="G33" s="145">
        <f t="shared" ca="1" si="11"/>
        <v>4.7316747051177652E-2</v>
      </c>
      <c r="H33" s="145">
        <f t="shared" ca="1" si="11"/>
        <v>4.7855376416606518E-2</v>
      </c>
      <c r="I33" s="145">
        <f t="shared" ca="1" si="11"/>
        <v>4.8245329730877112E-2</v>
      </c>
      <c r="J33" s="145">
        <f t="shared" ca="1" si="11"/>
        <v>4.8527222723281457E-2</v>
      </c>
      <c r="K33" s="145">
        <f t="shared" ca="1" si="11"/>
        <v>4.8729764322017942E-2</v>
      </c>
      <c r="L33" s="145">
        <f t="shared" ca="1" si="11"/>
        <v>4.8868372547130452E-2</v>
      </c>
      <c r="M33" s="145">
        <f t="shared" ca="1" si="11"/>
        <v>4.8950295380914118E-2</v>
      </c>
      <c r="N33" s="145">
        <f t="shared" ca="1" si="11"/>
        <v>4.8977811296376211E-2</v>
      </c>
      <c r="O33" s="145">
        <f t="shared" ca="1" si="11"/>
        <v>4.8951154261152381E-2</v>
      </c>
      <c r="P33" s="145">
        <f t="shared" ca="1" si="11"/>
        <v>4.8871268835316985E-2</v>
      </c>
      <c r="Q33" s="145">
        <f t="shared" ca="1" si="11"/>
        <v>4.874196378403356E-2</v>
      </c>
      <c r="R33" s="145">
        <f t="shared" ca="1" si="10"/>
        <v>4.8569765955389421E-2</v>
      </c>
      <c r="S33" s="145">
        <f t="shared" ca="1" si="10"/>
        <v>4.8359947070676396E-2</v>
      </c>
      <c r="T33" s="145">
        <f t="shared" ca="1" si="10"/>
        <v>4.81157663938157E-2</v>
      </c>
      <c r="U33" s="145">
        <f t="shared" ca="1" si="10"/>
        <v>4.7837629282722692E-2</v>
      </c>
      <c r="V33" s="145">
        <f t="shared" ca="1" si="10"/>
        <v>4.7523526714601867E-2</v>
      </c>
      <c r="W33" s="145">
        <f t="shared" ca="1" si="10"/>
        <v>4.7171540494156866E-2</v>
      </c>
      <c r="X33" s="145">
        <f t="shared" ca="1" si="10"/>
        <v>4.6780091128206601E-2</v>
      </c>
      <c r="Y33" s="145">
        <f t="shared" ca="1" si="10"/>
        <v>4.634903104545355E-2</v>
      </c>
      <c r="Z33" s="145">
        <f t="shared" ca="1" si="10"/>
        <v>4.5882513700858107E-2</v>
      </c>
      <c r="AA33" s="145">
        <f t="shared" ca="1" si="10"/>
        <v>4.5385970751099264E-2</v>
      </c>
      <c r="AB33" s="145">
        <f t="shared" ca="1" si="10"/>
        <v>4.4865452222991715E-2</v>
      </c>
      <c r="AC33" s="145">
        <f t="shared" ca="1" si="10"/>
        <v>4.4328090365083707E-2</v>
      </c>
      <c r="AD33" s="145">
        <f t="shared" ca="1" si="10"/>
        <v>4.3781322691896454E-2</v>
      </c>
      <c r="AE33" s="145">
        <f t="shared" ca="1" si="10"/>
        <v>4.3232582115824744E-2</v>
      </c>
      <c r="AF33" s="145">
        <f t="shared" ca="1" si="10"/>
        <v>4.2689294480627152E-2</v>
      </c>
      <c r="AG33" s="145">
        <f t="shared" ca="1" si="10"/>
        <v>4.2158870346213961E-2</v>
      </c>
      <c r="AH33" s="145">
        <f t="shared" ca="1" si="10"/>
        <v>4.1648649065683753E-2</v>
      </c>
      <c r="AI33" s="145">
        <f t="shared" ca="1" si="10"/>
        <v>4.1165600246053313E-2</v>
      </c>
      <c r="AJ33" s="145">
        <f t="shared" ca="1" si="10"/>
        <v>4.07154415505337E-2</v>
      </c>
      <c r="AK33" s="145">
        <f t="shared" ca="1" si="10"/>
        <v>4.0302027129218682E-2</v>
      </c>
      <c r="AL33" s="145">
        <f t="shared" ca="1" si="10"/>
        <v>3.9928827887042252E-2</v>
      </c>
      <c r="AM33" s="145">
        <f t="shared" ca="1" si="9"/>
        <v>3.9599302369989112E-2</v>
      </c>
      <c r="AN33" s="145">
        <f t="shared" ca="1" si="9"/>
        <v>3.9316896798642774E-2</v>
      </c>
      <c r="AO33" s="145">
        <f t="shared" ca="1" si="9"/>
        <v>3.9085040051285547E-2</v>
      </c>
      <c r="AP33" s="145">
        <f t="shared" ca="1" si="9"/>
        <v>3.890709866185859E-2</v>
      </c>
      <c r="AQ33" s="145">
        <f t="shared" ca="1" si="9"/>
        <v>3.8786150970726359E-2</v>
      </c>
      <c r="AR33" s="145">
        <f t="shared" ca="1" si="9"/>
        <v>3.872444225483191E-2</v>
      </c>
      <c r="AS33" s="145">
        <f t="shared" ca="1" si="9"/>
        <v>3.8723374278790454E-2</v>
      </c>
      <c r="AT33" s="145">
        <f t="shared" ca="1" si="9"/>
        <v>3.8784274104873971E-2</v>
      </c>
      <c r="AU33" s="145">
        <f t="shared" ca="1" si="9"/>
        <v>3.8908478111923508E-2</v>
      </c>
      <c r="AV33" s="145">
        <f t="shared" ca="1" si="9"/>
        <v>3.909733784564981E-2</v>
      </c>
      <c r="AW33" s="145">
        <f t="shared" ca="1" si="9"/>
        <v>3.9352219427886997E-2</v>
      </c>
      <c r="AX33" s="145">
        <f t="shared" ca="1" si="9"/>
        <v>3.9674393863138188E-2</v>
      </c>
      <c r="AY33" s="145">
        <f t="shared" ca="1" si="9"/>
        <v>4.0063992861772237E-2</v>
      </c>
      <c r="AZ33" s="146">
        <f t="shared" ca="1" si="5"/>
        <v>4.0512909650871336E-2</v>
      </c>
      <c r="BC33" s="144">
        <f ca="1">-MC!BC33</f>
        <v>0.66927822330640474</v>
      </c>
      <c r="BD33" s="145">
        <f ca="1">-MC!BD33</f>
        <v>1.0807704012363741</v>
      </c>
      <c r="BE33" s="146">
        <f ca="1">-MC!BE33</f>
        <v>1.2353138766024658</v>
      </c>
    </row>
    <row r="34" spans="1:57" x14ac:dyDescent="0.2">
      <c r="A34" s="118">
        <f t="shared" si="6"/>
        <v>0.22000000000000006</v>
      </c>
      <c r="B34" s="145">
        <f t="shared" ca="1" si="11"/>
        <v>4.7078834680075142E-2</v>
      </c>
      <c r="C34" s="118">
        <f t="shared" ca="1" si="11"/>
        <v>4.6339348073439167E-2</v>
      </c>
      <c r="D34" s="145">
        <f t="shared" ca="1" si="11"/>
        <v>4.5298763379560063E-2</v>
      </c>
      <c r="E34" s="145">
        <f t="shared" ca="1" si="11"/>
        <v>4.584633757769993E-2</v>
      </c>
      <c r="F34" s="145">
        <f t="shared" ca="1" si="11"/>
        <v>4.6770110357498153E-2</v>
      </c>
      <c r="G34" s="145">
        <f t="shared" ca="1" si="11"/>
        <v>4.7510129069329859E-2</v>
      </c>
      <c r="H34" s="145">
        <f t="shared" ca="1" si="11"/>
        <v>4.8047961344293129E-2</v>
      </c>
      <c r="I34" s="145">
        <f t="shared" ca="1" si="11"/>
        <v>4.8435225949114036E-2</v>
      </c>
      <c r="J34" s="145">
        <f t="shared" ca="1" si="11"/>
        <v>4.8712465816821142E-2</v>
      </c>
      <c r="K34" s="145">
        <f t="shared" ca="1" si="11"/>
        <v>4.8908288598664806E-2</v>
      </c>
      <c r="L34" s="145">
        <f t="shared" ca="1" si="11"/>
        <v>4.9038112929726811E-2</v>
      </c>
      <c r="M34" s="145">
        <f t="shared" ca="1" si="11"/>
        <v>4.910925112656065E-2</v>
      </c>
      <c r="N34" s="145">
        <f t="shared" ca="1" si="11"/>
        <v>4.9124104402421466E-2</v>
      </c>
      <c r="O34" s="145">
        <f t="shared" ca="1" si="11"/>
        <v>4.908308463574091E-2</v>
      </c>
      <c r="P34" s="145">
        <f t="shared" ca="1" si="11"/>
        <v>4.8987357568569839E-2</v>
      </c>
      <c r="Q34" s="145">
        <f t="shared" ca="1" si="11"/>
        <v>4.8840950524757343E-2</v>
      </c>
      <c r="R34" s="145">
        <f t="shared" ca="1" si="10"/>
        <v>4.8650529818382346E-2</v>
      </c>
      <c r="S34" s="145">
        <f t="shared" ca="1" si="10"/>
        <v>4.842149190832299E-2</v>
      </c>
      <c r="T34" s="145">
        <f t="shared" ca="1" si="10"/>
        <v>4.8157204408617829E-2</v>
      </c>
      <c r="U34" s="145">
        <f t="shared" ca="1" si="10"/>
        <v>4.7858190261432676E-2</v>
      </c>
      <c r="V34" s="145">
        <f t="shared" ca="1" si="10"/>
        <v>4.7522608559197647E-2</v>
      </c>
      <c r="W34" s="145">
        <f t="shared" ca="1" si="10"/>
        <v>4.7148714572623443E-2</v>
      </c>
      <c r="X34" s="145">
        <f t="shared" ca="1" si="10"/>
        <v>4.6735124484227265E-2</v>
      </c>
      <c r="Y34" s="145">
        <f t="shared" ca="1" si="10"/>
        <v>4.6281944065562887E-2</v>
      </c>
      <c r="Z34" s="145">
        <f t="shared" ca="1" si="10"/>
        <v>4.5793519872783357E-2</v>
      </c>
      <c r="AA34" s="145">
        <f t="shared" ca="1" si="10"/>
        <v>4.5275463603958822E-2</v>
      </c>
      <c r="AB34" s="145">
        <f t="shared" ca="1" si="10"/>
        <v>4.4734014657620606E-2</v>
      </c>
      <c r="AC34" s="145">
        <f t="shared" ca="1" si="10"/>
        <v>4.4176479081374974E-2</v>
      </c>
      <c r="AD34" s="145">
        <f t="shared" ca="1" si="10"/>
        <v>4.3610461869992866E-2</v>
      </c>
      <c r="AE34" s="145">
        <f t="shared" ca="1" si="10"/>
        <v>4.3043563158607308E-2</v>
      </c>
      <c r="AF34" s="145">
        <f t="shared" ca="1" si="10"/>
        <v>4.2483375557897066E-2</v>
      </c>
      <c r="AG34" s="145">
        <f t="shared" ca="1" si="10"/>
        <v>4.19374749070235E-2</v>
      </c>
      <c r="AH34" s="145">
        <f t="shared" ca="1" si="10"/>
        <v>4.1413359428515699E-2</v>
      </c>
      <c r="AI34" s="145">
        <f t="shared" ca="1" si="10"/>
        <v>4.0918139456111009E-2</v>
      </c>
      <c r="AJ34" s="145">
        <f t="shared" ca="1" si="10"/>
        <v>4.0457660602218164E-2</v>
      </c>
      <c r="AK34" s="145">
        <f t="shared" ca="1" si="10"/>
        <v>4.0035933992543293E-2</v>
      </c>
      <c r="AL34" s="145">
        <f t="shared" ca="1" si="10"/>
        <v>3.9656594330412291E-2</v>
      </c>
      <c r="AM34" s="145">
        <f t="shared" ca="1" si="9"/>
        <v>3.9323263368969665E-2</v>
      </c>
      <c r="AN34" s="145">
        <f t="shared" ca="1" si="9"/>
        <v>3.9039549868035248E-2</v>
      </c>
      <c r="AO34" s="145">
        <f t="shared" ca="1" si="9"/>
        <v>3.8809043825329216E-2</v>
      </c>
      <c r="AP34" s="145">
        <f t="shared" ca="1" si="9"/>
        <v>3.86352679310605E-2</v>
      </c>
      <c r="AQ34" s="145">
        <f t="shared" ca="1" si="9"/>
        <v>3.852144543982991E-2</v>
      </c>
      <c r="AR34" s="145">
        <f t="shared" ca="1" si="9"/>
        <v>3.846996612096798E-2</v>
      </c>
      <c r="AS34" s="145">
        <f t="shared" ca="1" si="9"/>
        <v>3.8482391559017157E-2</v>
      </c>
      <c r="AT34" s="145">
        <f t="shared" ca="1" si="9"/>
        <v>3.856021046678703E-2</v>
      </c>
      <c r="AU34" s="145">
        <f t="shared" ca="1" si="9"/>
        <v>3.8704921376702055E-2</v>
      </c>
      <c r="AV34" s="145">
        <f t="shared" ca="1" si="9"/>
        <v>3.8918038637238424E-2</v>
      </c>
      <c r="AW34" s="145">
        <f t="shared" ca="1" si="9"/>
        <v>3.9201089956464832E-2</v>
      </c>
      <c r="AX34" s="145">
        <f t="shared" ca="1" si="9"/>
        <v>3.955548837888042E-2</v>
      </c>
      <c r="AY34" s="145">
        <f t="shared" ca="1" si="9"/>
        <v>3.998136741417619E-2</v>
      </c>
      <c r="AZ34" s="146">
        <f t="shared" ca="1" si="5"/>
        <v>4.0469764835078574E-2</v>
      </c>
      <c r="BC34" s="144">
        <f ca="1">-MC!BC34</f>
        <v>-9.905694943069232E-2</v>
      </c>
      <c r="BD34" s="145">
        <f ca="1">-MC!BD34</f>
        <v>-0.58005772009656908</v>
      </c>
      <c r="BE34" s="146">
        <f ca="1">-MC!BE34</f>
        <v>3.6453350026885545E-2</v>
      </c>
    </row>
    <row r="35" spans="1:57" x14ac:dyDescent="0.2">
      <c r="A35" s="118">
        <f t="shared" si="6"/>
        <v>0.23000000000000007</v>
      </c>
      <c r="B35" s="145">
        <f t="shared" ca="1" si="11"/>
        <v>4.6671958947066036E-2</v>
      </c>
      <c r="C35" s="118">
        <f t="shared" ca="1" si="11"/>
        <v>4.5824480426164084E-2</v>
      </c>
      <c r="D35" s="145">
        <f t="shared" ca="1" si="11"/>
        <v>4.4730356270143497E-2</v>
      </c>
      <c r="E35" s="145">
        <f t="shared" ca="1" si="11"/>
        <v>4.5216077462283517E-2</v>
      </c>
      <c r="F35" s="145">
        <f t="shared" ca="1" si="11"/>
        <v>4.6081979367186103E-2</v>
      </c>
      <c r="G35" s="145">
        <f t="shared" ca="1" si="11"/>
        <v>4.6778192936399753E-2</v>
      </c>
      <c r="H35" s="145">
        <f t="shared" ca="1" si="11"/>
        <v>4.7286938144759004E-2</v>
      </c>
      <c r="I35" s="145">
        <f t="shared" ca="1" si="11"/>
        <v>4.7658862092474399E-2</v>
      </c>
      <c r="J35" s="145">
        <f t="shared" ca="1" si="11"/>
        <v>4.7933517744150993E-2</v>
      </c>
      <c r="K35" s="145">
        <f t="shared" ca="1" si="11"/>
        <v>4.8138496909384487E-2</v>
      </c>
      <c r="L35" s="145">
        <f t="shared" ca="1" si="11"/>
        <v>4.8288303510132635E-2</v>
      </c>
      <c r="M35" s="145">
        <f t="shared" ca="1" si="11"/>
        <v>4.8389398762780714E-2</v>
      </c>
      <c r="N35" s="145">
        <f t="shared" ca="1" si="11"/>
        <v>4.8443391121696378E-2</v>
      </c>
      <c r="O35" s="145">
        <f t="shared" ca="1" si="11"/>
        <v>4.8449954638984528E-2</v>
      </c>
      <c r="P35" s="145">
        <f t="shared" ca="1" si="11"/>
        <v>4.8409559583660368E-2</v>
      </c>
      <c r="Q35" s="145">
        <f t="shared" ca="1" si="11"/>
        <v>4.8325533653858298E-2</v>
      </c>
      <c r="R35" s="145">
        <f t="shared" ca="1" si="10"/>
        <v>4.8203765732534411E-2</v>
      </c>
      <c r="S35" s="145">
        <f t="shared" ca="1" si="10"/>
        <v>4.8048860085857438E-2</v>
      </c>
      <c r="T35" s="145">
        <f t="shared" ca="1" si="10"/>
        <v>4.7863376260119578E-2</v>
      </c>
      <c r="U35" s="145">
        <f t="shared" ca="1" si="10"/>
        <v>4.7647039189810274E-2</v>
      </c>
      <c r="V35" s="145">
        <f t="shared" ca="1" si="10"/>
        <v>4.7397259587054534E-2</v>
      </c>
      <c r="W35" s="145">
        <f t="shared" ca="1" si="10"/>
        <v>4.7111550030217594E-2</v>
      </c>
      <c r="X35" s="145">
        <f t="shared" ca="1" si="10"/>
        <v>4.6787806928311651E-2</v>
      </c>
      <c r="Y35" s="145">
        <f t="shared" ca="1" si="10"/>
        <v>4.6425471588362265E-2</v>
      </c>
      <c r="Z35" s="145">
        <f t="shared" ca="1" si="10"/>
        <v>4.6028166803972773E-2</v>
      </c>
      <c r="AA35" s="145">
        <f t="shared" ca="1" si="10"/>
        <v>4.5600767898664622E-2</v>
      </c>
      <c r="AB35" s="145">
        <f t="shared" ca="1" si="10"/>
        <v>4.5148786728686247E-2</v>
      </c>
      <c r="AC35" s="145">
        <f t="shared" ca="1" si="10"/>
        <v>4.4678786411779435E-2</v>
      </c>
      <c r="AD35" s="145">
        <f t="shared" ca="1" si="10"/>
        <v>4.4197622815268262E-2</v>
      </c>
      <c r="AE35" s="145">
        <f t="shared" ca="1" si="10"/>
        <v>4.3712146685361296E-2</v>
      </c>
      <c r="AF35" s="145">
        <f t="shared" ca="1" si="10"/>
        <v>4.3229200767357742E-2</v>
      </c>
      <c r="AG35" s="145">
        <f t="shared" ca="1" si="10"/>
        <v>4.2755609448927305E-2</v>
      </c>
      <c r="AH35" s="145">
        <f t="shared" ca="1" si="10"/>
        <v>4.229811285662903E-2</v>
      </c>
      <c r="AI35" s="145">
        <f t="shared" ca="1" si="10"/>
        <v>4.1863045192824022E-2</v>
      </c>
      <c r="AJ35" s="145">
        <f t="shared" ca="1" si="10"/>
        <v>4.1455463997100615E-2</v>
      </c>
      <c r="AK35" s="145">
        <f t="shared" ca="1" si="10"/>
        <v>4.1078620904686565E-2</v>
      </c>
      <c r="AL35" s="145">
        <f t="shared" ca="1" si="10"/>
        <v>4.0735397802928681E-2</v>
      </c>
      <c r="AM35" s="145">
        <f t="shared" ca="1" si="9"/>
        <v>4.0428663036226456E-2</v>
      </c>
      <c r="AN35" s="145">
        <f t="shared" ca="1" si="9"/>
        <v>4.0161271272693713E-2</v>
      </c>
      <c r="AO35" s="145">
        <f t="shared" ca="1" si="9"/>
        <v>3.9936056927678765E-2</v>
      </c>
      <c r="AP35" s="145">
        <f t="shared" ca="1" si="9"/>
        <v>3.9755782020271344E-2</v>
      </c>
      <c r="AQ35" s="145">
        <f t="shared" ca="1" si="9"/>
        <v>3.9622898108325269E-2</v>
      </c>
      <c r="AR35" s="145">
        <f t="shared" ca="1" si="9"/>
        <v>3.9539023157563018E-2</v>
      </c>
      <c r="AS35" s="145">
        <f t="shared" ca="1" si="9"/>
        <v>3.9504962006520115E-2</v>
      </c>
      <c r="AT35" s="145">
        <f t="shared" ca="1" si="9"/>
        <v>3.952144842605837E-2</v>
      </c>
      <c r="AU35" s="145">
        <f t="shared" ca="1" si="9"/>
        <v>3.9589226512622887E-2</v>
      </c>
      <c r="AV35" s="145">
        <f t="shared" ca="1" si="9"/>
        <v>3.970905679057838E-2</v>
      </c>
      <c r="AW35" s="145">
        <f t="shared" ca="1" si="9"/>
        <v>3.988171156075699E-2</v>
      </c>
      <c r="AX35" s="145">
        <f t="shared" ca="1" si="9"/>
        <v>4.0107826500294062E-2</v>
      </c>
      <c r="AY35" s="145">
        <f t="shared" ca="1" si="9"/>
        <v>4.0386603170582826E-2</v>
      </c>
      <c r="AZ35" s="146">
        <f t="shared" ca="1" si="5"/>
        <v>4.0707260384631905E-2</v>
      </c>
      <c r="BC35" s="144">
        <f ca="1">-MC!BC35</f>
        <v>0.31904947659321437</v>
      </c>
      <c r="BD35" s="145">
        <f ca="1">-MC!BD35</f>
        <v>2.3511383690532277</v>
      </c>
      <c r="BE35" s="146">
        <f ca="1">-MC!BE35</f>
        <v>-0.50295371648954212</v>
      </c>
    </row>
    <row r="36" spans="1:57" x14ac:dyDescent="0.2">
      <c r="A36" s="118">
        <f t="shared" si="6"/>
        <v>0.24000000000000007</v>
      </c>
      <c r="B36" s="145">
        <f t="shared" ca="1" si="11"/>
        <v>4.6256328779276129E-2</v>
      </c>
      <c r="C36" s="118">
        <f t="shared" ca="1" si="11"/>
        <v>4.5463506664165064E-2</v>
      </c>
      <c r="D36" s="145">
        <f t="shared" ca="1" si="11"/>
        <v>4.4456452683189027E-2</v>
      </c>
      <c r="E36" s="145">
        <f t="shared" ca="1" si="11"/>
        <v>4.5001269103258495E-2</v>
      </c>
      <c r="F36" s="145">
        <f t="shared" ca="1" si="11"/>
        <v>4.5911418768657432E-2</v>
      </c>
      <c r="G36" s="145">
        <f t="shared" ca="1" si="11"/>
        <v>4.664780365315415E-2</v>
      </c>
      <c r="H36" s="145">
        <f t="shared" ca="1" si="11"/>
        <v>4.7194139641309793E-2</v>
      </c>
      <c r="I36" s="145">
        <f t="shared" ca="1" si="11"/>
        <v>4.7600977846976422E-2</v>
      </c>
      <c r="J36" s="145">
        <f t="shared" ca="1" si="11"/>
        <v>4.7907756795066141E-2</v>
      </c>
      <c r="K36" s="145">
        <f t="shared" ca="1" si="11"/>
        <v>4.8141930522285804E-2</v>
      </c>
      <c r="L36" s="145">
        <f t="shared" ca="1" si="11"/>
        <v>4.8317965555923437E-2</v>
      </c>
      <c r="M36" s="145">
        <f t="shared" ca="1" si="11"/>
        <v>4.8442349225216931E-2</v>
      </c>
      <c r="N36" s="145">
        <f t="shared" ca="1" si="11"/>
        <v>4.8516774370492836E-2</v>
      </c>
      <c r="O36" s="145">
        <f t="shared" ca="1" si="11"/>
        <v>4.8541054110790322E-2</v>
      </c>
      <c r="P36" s="145">
        <f t="shared" ca="1" si="11"/>
        <v>4.851583920523056E-2</v>
      </c>
      <c r="Q36" s="145">
        <f t="shared" ca="1" si="11"/>
        <v>4.8444632216320289E-2</v>
      </c>
      <c r="R36" s="145">
        <f t="shared" ca="1" si="10"/>
        <v>4.8333420346856233E-2</v>
      </c>
      <c r="S36" s="145">
        <f t="shared" ca="1" si="10"/>
        <v>4.8186891398992154E-2</v>
      </c>
      <c r="T36" s="145">
        <f t="shared" ca="1" si="10"/>
        <v>4.800767309867051E-2</v>
      </c>
      <c r="U36" s="145">
        <f t="shared" ca="1" si="10"/>
        <v>4.779556941144697E-2</v>
      </c>
      <c r="V36" s="145">
        <f t="shared" ca="1" si="10"/>
        <v>4.7548118829095834E-2</v>
      </c>
      <c r="W36" s="145">
        <f t="shared" ca="1" si="10"/>
        <v>4.726296774220886E-2</v>
      </c>
      <c r="X36" s="145">
        <f t="shared" ca="1" si="10"/>
        <v>4.6938169938667992E-2</v>
      </c>
      <c r="Y36" s="145">
        <f t="shared" ca="1" si="10"/>
        <v>4.657337712120533E-2</v>
      </c>
      <c r="Z36" s="145">
        <f t="shared" ca="1" si="10"/>
        <v>4.6172364114829709E-2</v>
      </c>
      <c r="AA36" s="145">
        <f t="shared" ca="1" si="10"/>
        <v>4.5740146091354385E-2</v>
      </c>
      <c r="AB36" s="145">
        <f t="shared" ca="1" si="10"/>
        <v>4.5282383103188474E-2</v>
      </c>
      <c r="AC36" s="145">
        <f t="shared" ca="1" si="10"/>
        <v>4.4805771260452827E-2</v>
      </c>
      <c r="AD36" s="145">
        <f t="shared" ca="1" si="10"/>
        <v>4.4317293343990288E-2</v>
      </c>
      <c r="AE36" s="145">
        <f t="shared" ca="1" si="10"/>
        <v>4.3823926747751069E-2</v>
      </c>
      <c r="AF36" s="145">
        <f t="shared" ca="1" si="10"/>
        <v>4.3332640366127773E-2</v>
      </c>
      <c r="AG36" s="145">
        <f t="shared" ca="1" si="10"/>
        <v>4.2850383048604036E-2</v>
      </c>
      <c r="AH36" s="145">
        <f t="shared" ca="1" si="10"/>
        <v>4.2384012511255974E-2</v>
      </c>
      <c r="AI36" s="145">
        <f t="shared" ca="1" si="10"/>
        <v>4.1939962632434741E-2</v>
      </c>
      <c r="AJ36" s="145">
        <f t="shared" ca="1" si="10"/>
        <v>4.15233794967503E-2</v>
      </c>
      <c r="AK36" s="145">
        <f t="shared" ca="1" si="10"/>
        <v>4.1137631428637224E-2</v>
      </c>
      <c r="AL36" s="145">
        <f t="shared" ca="1" si="10"/>
        <v>4.0785723533803109E-2</v>
      </c>
      <c r="AM36" s="145">
        <f t="shared" ca="1" si="9"/>
        <v>4.0470646780438393E-2</v>
      </c>
      <c r="AN36" s="145">
        <f t="shared" ca="1" si="9"/>
        <v>4.0195377761332786E-2</v>
      </c>
      <c r="AO36" s="145">
        <f t="shared" ca="1" si="9"/>
        <v>3.9962871253882967E-2</v>
      </c>
      <c r="AP36" s="145">
        <f t="shared" ca="1" si="9"/>
        <v>3.9776004431742111E-2</v>
      </c>
      <c r="AQ36" s="145">
        <f t="shared" ca="1" si="9"/>
        <v>3.963733320007503E-2</v>
      </c>
      <c r="AR36" s="145">
        <f t="shared" ca="1" si="9"/>
        <v>3.9548580068343338E-2</v>
      </c>
      <c r="AS36" s="145">
        <f t="shared" ca="1" si="9"/>
        <v>3.9510669211352045E-2</v>
      </c>
      <c r="AT36" s="145">
        <f t="shared" ca="1" si="9"/>
        <v>3.9524455514329704E-2</v>
      </c>
      <c r="AU36" s="145">
        <f t="shared" ca="1" si="9"/>
        <v>3.9590804696174653E-2</v>
      </c>
      <c r="AV36" s="145">
        <f t="shared" ca="1" si="9"/>
        <v>3.9710599471672797E-2</v>
      </c>
      <c r="AW36" s="145">
        <f t="shared" ca="1" si="9"/>
        <v>3.9884732341412384E-2</v>
      </c>
      <c r="AX36" s="145">
        <f t="shared" ca="1" si="9"/>
        <v>4.0113934569741466E-2</v>
      </c>
      <c r="AY36" s="145">
        <f t="shared" ca="1" si="9"/>
        <v>4.0397334075722297E-2</v>
      </c>
      <c r="AZ36" s="146">
        <f t="shared" ca="1" si="5"/>
        <v>4.0723655894872167E-2</v>
      </c>
      <c r="BC36" s="144">
        <f ca="1">-MC!BC36</f>
        <v>5.8629647519196304E-2</v>
      </c>
      <c r="BD36" s="145">
        <f ca="1">-MC!BD36</f>
        <v>0.20468052437485529</v>
      </c>
      <c r="BE36" s="146">
        <f ca="1">-MC!BE36</f>
        <v>0.76533978223720656</v>
      </c>
    </row>
    <row r="37" spans="1:57" x14ac:dyDescent="0.2">
      <c r="A37" s="118">
        <f t="shared" si="6"/>
        <v>0.25000000000000006</v>
      </c>
      <c r="B37" s="145">
        <f t="shared" ca="1" si="11"/>
        <v>4.4489933661046754E-2</v>
      </c>
      <c r="C37" s="118">
        <f t="shared" ca="1" si="11"/>
        <v>4.393401273003554E-2</v>
      </c>
      <c r="D37" s="145">
        <f t="shared" ca="1" si="11"/>
        <v>4.3176469567328735E-2</v>
      </c>
      <c r="E37" s="145">
        <f t="shared" ca="1" si="11"/>
        <v>4.3925207646614936E-2</v>
      </c>
      <c r="F37" s="145">
        <f t="shared" ca="1" si="11"/>
        <v>4.5007489761936741E-2</v>
      </c>
      <c r="G37" s="145">
        <f t="shared" ca="1" si="11"/>
        <v>4.5895523006258279E-2</v>
      </c>
      <c r="H37" s="145">
        <f t="shared" ca="1" si="11"/>
        <v>4.6575206935171469E-2</v>
      </c>
      <c r="I37" s="145">
        <f t="shared" ca="1" si="11"/>
        <v>4.7097715906329045E-2</v>
      </c>
      <c r="J37" s="145">
        <f t="shared" ca="1" si="11"/>
        <v>4.7503093137512137E-2</v>
      </c>
      <c r="K37" s="145">
        <f t="shared" ca="1" si="11"/>
        <v>4.7819376499328992E-2</v>
      </c>
      <c r="L37" s="145">
        <f t="shared" ca="1" si="11"/>
        <v>4.8061715993774214E-2</v>
      </c>
      <c r="M37" s="145">
        <f t="shared" ca="1" si="11"/>
        <v>4.8237345827626302E-2</v>
      </c>
      <c r="N37" s="145">
        <f t="shared" ca="1" si="11"/>
        <v>4.8348763920016087E-2</v>
      </c>
      <c r="O37" s="145">
        <f t="shared" ca="1" si="11"/>
        <v>4.8396642884606302E-2</v>
      </c>
      <c r="P37" s="145">
        <f t="shared" ca="1" si="11"/>
        <v>4.8382533457335279E-2</v>
      </c>
      <c r="Q37" s="145">
        <f t="shared" ca="1" si="11"/>
        <v>4.8310831133417331E-2</v>
      </c>
      <c r="R37" s="145">
        <f t="shared" ca="1" si="10"/>
        <v>4.8188340739038563E-2</v>
      </c>
      <c r="S37" s="145">
        <f t="shared" ca="1" si="10"/>
        <v>4.802055290443695E-2</v>
      </c>
      <c r="T37" s="145">
        <f t="shared" ca="1" si="10"/>
        <v>4.7810883351459388E-2</v>
      </c>
      <c r="U37" s="145">
        <f t="shared" ref="U37:AL51" ca="1" si="12">U36+U$2*$B$7+(U$3*$BC37+U$4*$BD37+U$5*$BE37)*SQRT($B$7)+(V36-U36)/(V$11-U$11)*$B$7</f>
        <v>4.7559935650925297E-2</v>
      </c>
      <c r="V37" s="145">
        <f t="shared" ca="1" si="12"/>
        <v>4.7266095794135682E-2</v>
      </c>
      <c r="W37" s="145">
        <f t="shared" ca="1" si="12"/>
        <v>4.6927864054467576E-2</v>
      </c>
      <c r="X37" s="145">
        <f t="shared" ca="1" si="12"/>
        <v>4.654417225823524E-2</v>
      </c>
      <c r="Y37" s="145">
        <f t="shared" ca="1" si="12"/>
        <v>4.6115600935817173E-2</v>
      </c>
      <c r="Z37" s="145">
        <f t="shared" ca="1" si="12"/>
        <v>4.56467962991913E-2</v>
      </c>
      <c r="AA37" s="145">
        <f t="shared" ca="1" si="12"/>
        <v>4.5143633134645943E-2</v>
      </c>
      <c r="AB37" s="145">
        <f t="shared" ca="1" si="12"/>
        <v>4.4612638985901114E-2</v>
      </c>
      <c r="AC37" s="145">
        <f t="shared" ca="1" si="12"/>
        <v>4.4061362433105405E-2</v>
      </c>
      <c r="AD37" s="145">
        <f t="shared" ca="1" si="12"/>
        <v>4.3497632764530746E-2</v>
      </c>
      <c r="AE37" s="145">
        <f t="shared" ca="1" si="12"/>
        <v>4.2929273611121886E-2</v>
      </c>
      <c r="AF37" s="145">
        <f t="shared" ca="1" si="12"/>
        <v>4.2364099581845116E-2</v>
      </c>
      <c r="AG37" s="145">
        <f t="shared" ca="1" si="12"/>
        <v>4.1809903449777946E-2</v>
      </c>
      <c r="AH37" s="145">
        <f t="shared" ca="1" si="12"/>
        <v>4.1274379761468853E-2</v>
      </c>
      <c r="AI37" s="145">
        <f t="shared" ca="1" si="12"/>
        <v>4.0764781447865564E-2</v>
      </c>
      <c r="AJ37" s="145">
        <f t="shared" ca="1" si="12"/>
        <v>4.0287063300709247E-2</v>
      </c>
      <c r="AK37" s="145">
        <f t="shared" ca="1" si="12"/>
        <v>3.9845430063450211E-2</v>
      </c>
      <c r="AL37" s="145">
        <f t="shared" ca="1" si="12"/>
        <v>3.9443729647491328E-2</v>
      </c>
      <c r="AM37" s="145">
        <f t="shared" ca="1" si="9"/>
        <v>3.9085795230057556E-2</v>
      </c>
      <c r="AN37" s="145">
        <f t="shared" ca="1" si="9"/>
        <v>3.8775444896587789E-2</v>
      </c>
      <c r="AO37" s="145">
        <f t="shared" ca="1" si="9"/>
        <v>3.8516473281603264E-2</v>
      </c>
      <c r="AP37" s="145">
        <f t="shared" ca="1" si="9"/>
        <v>3.8312592096401379E-2</v>
      </c>
      <c r="AQ37" s="145">
        <f t="shared" ca="1" si="9"/>
        <v>3.8167181196612401E-2</v>
      </c>
      <c r="AR37" s="145">
        <f t="shared" ca="1" si="9"/>
        <v>3.8082787530513557E-2</v>
      </c>
      <c r="AS37" s="145">
        <f t="shared" ca="1" si="9"/>
        <v>3.8061174243967127E-2</v>
      </c>
      <c r="AT37" s="145">
        <f t="shared" ca="1" si="9"/>
        <v>3.8104036945956023E-2</v>
      </c>
      <c r="AU37" s="145">
        <f t="shared" ca="1" si="9"/>
        <v>3.821308258841704E-2</v>
      </c>
      <c r="AV37" s="145">
        <f t="shared" ca="1" si="9"/>
        <v>3.8390035635969835E-2</v>
      </c>
      <c r="AW37" s="145">
        <f t="shared" ca="1" si="9"/>
        <v>3.8636627895933771E-2</v>
      </c>
      <c r="AX37" s="145">
        <f t="shared" ca="1" si="9"/>
        <v>3.8954402434504598E-2</v>
      </c>
      <c r="AY37" s="145">
        <f t="shared" ca="1" si="9"/>
        <v>3.9343124724936257E-2</v>
      </c>
      <c r="AZ37" s="146">
        <f t="shared" ca="1" si="5"/>
        <v>3.9791734664642212E-2</v>
      </c>
      <c r="BC37" s="144">
        <f ca="1">-MC!BC37</f>
        <v>-1.2872115318431705</v>
      </c>
      <c r="BD37" s="145">
        <f ca="1">-MC!BD37</f>
        <v>-0.87240089752662442</v>
      </c>
      <c r="BE37" s="146">
        <f ca="1">-MC!BE37</f>
        <v>2.5955288922715445</v>
      </c>
    </row>
    <row r="38" spans="1:57" x14ac:dyDescent="0.2">
      <c r="A38" s="118">
        <f t="shared" si="6"/>
        <v>0.26000000000000006</v>
      </c>
      <c r="B38" s="145">
        <f t="shared" ca="1" si="11"/>
        <v>4.418878923512834E-2</v>
      </c>
      <c r="C38" s="118">
        <f t="shared" ca="1" si="11"/>
        <v>4.3593843947365089E-2</v>
      </c>
      <c r="D38" s="145">
        <f t="shared" ca="1" si="11"/>
        <v>4.2837789290028253E-2</v>
      </c>
      <c r="E38" s="145">
        <f t="shared" ca="1" si="11"/>
        <v>4.3570631837908089E-2</v>
      </c>
      <c r="F38" s="145">
        <f t="shared" ca="1" si="11"/>
        <v>4.4632246357658494E-2</v>
      </c>
      <c r="G38" s="145">
        <f t="shared" ca="1" si="11"/>
        <v>4.5504824551940048E-2</v>
      </c>
      <c r="H38" s="145">
        <f t="shared" ca="1" si="11"/>
        <v>4.6175280358294768E-2</v>
      </c>
      <c r="I38" s="145">
        <f t="shared" ca="1" si="11"/>
        <v>4.6694272926621365E-2</v>
      </c>
      <c r="J38" s="145">
        <f t="shared" ca="1" si="11"/>
        <v>4.7101311669854561E-2</v>
      </c>
      <c r="K38" s="145">
        <f t="shared" ca="1" si="11"/>
        <v>4.7423882204784031E-2</v>
      </c>
      <c r="L38" s="145">
        <f t="shared" ca="1" si="11"/>
        <v>4.7676681195631565E-2</v>
      </c>
      <c r="M38" s="145">
        <f t="shared" ca="1" si="11"/>
        <v>4.7866552810205493E-2</v>
      </c>
      <c r="N38" s="145">
        <f t="shared" ca="1" si="11"/>
        <v>4.7995663054221212E-2</v>
      </c>
      <c r="O38" s="145">
        <f t="shared" ca="1" si="11"/>
        <v>4.8064406765072835E-2</v>
      </c>
      <c r="P38" s="145">
        <f t="shared" ca="1" si="11"/>
        <v>4.8074096434097581E-2</v>
      </c>
      <c r="Q38" s="145">
        <f t="shared" ca="1" si="11"/>
        <v>4.8028880902494915E-2</v>
      </c>
      <c r="R38" s="145">
        <f t="shared" ref="R38:W53" ca="1" si="13">R37+R$2*$B$7+(R$3*$BC38+R$4*$BD38+R$5*$BE38)*SQRT($B$7)+(S37-R37)/(S$11-R$11)*$B$7</f>
        <v>4.7935244243398144E-2</v>
      </c>
      <c r="S38" s="145">
        <f t="shared" ca="1" si="13"/>
        <v>4.7798341537949783E-2</v>
      </c>
      <c r="T38" s="145">
        <f t="shared" ca="1" si="13"/>
        <v>4.7621238655552296E-2</v>
      </c>
      <c r="U38" s="145">
        <f t="shared" ca="1" si="12"/>
        <v>4.7404201649638031E-2</v>
      </c>
      <c r="V38" s="145">
        <f t="shared" ca="1" si="12"/>
        <v>4.7145326058163795E-2</v>
      </c>
      <c r="W38" s="145">
        <f t="shared" ca="1" si="12"/>
        <v>4.6842828439868762E-2</v>
      </c>
      <c r="X38" s="145">
        <f t="shared" ca="1" si="12"/>
        <v>4.6495381594747746E-2</v>
      </c>
      <c r="Y38" s="145">
        <f t="shared" ca="1" si="12"/>
        <v>4.6103355651476011E-2</v>
      </c>
      <c r="Z38" s="145">
        <f t="shared" ca="1" si="12"/>
        <v>4.5671129893014611E-2</v>
      </c>
      <c r="AA38" s="145">
        <f t="shared" ca="1" si="12"/>
        <v>4.5204300797127596E-2</v>
      </c>
      <c r="AB38" s="145">
        <f t="shared" ca="1" si="12"/>
        <v>4.4709125017884134E-2</v>
      </c>
      <c r="AC38" s="145">
        <f t="shared" ca="1" si="12"/>
        <v>4.41928654056725E-2</v>
      </c>
      <c r="AD38" s="145">
        <f t="shared" ca="1" si="12"/>
        <v>4.3663059670248978E-2</v>
      </c>
      <c r="AE38" s="145">
        <f t="shared" ca="1" si="12"/>
        <v>4.3127239588568345E-2</v>
      </c>
      <c r="AF38" s="145">
        <f t="shared" ca="1" si="12"/>
        <v>4.2592927367814913E-2</v>
      </c>
      <c r="AG38" s="145">
        <f t="shared" ca="1" si="12"/>
        <v>4.2067621482261557E-2</v>
      </c>
      <c r="AH38" s="145">
        <f t="shared" ca="1" si="12"/>
        <v>4.155871487283555E-2</v>
      </c>
      <c r="AI38" s="145">
        <f t="shared" ca="1" si="12"/>
        <v>4.1073141235635803E-2</v>
      </c>
      <c r="AJ38" s="145">
        <f t="shared" ca="1" si="12"/>
        <v>4.061652654323631E-2</v>
      </c>
      <c r="AK38" s="145">
        <f t="shared" ca="1" si="12"/>
        <v>4.0192774005300642E-2</v>
      </c>
      <c r="AL38" s="145">
        <f t="shared" ca="1" si="12"/>
        <v>3.9805436246457639E-2</v>
      </c>
      <c r="AM38" s="145">
        <f t="shared" ca="1" si="9"/>
        <v>3.9458050558103017E-2</v>
      </c>
      <c r="AN38" s="145">
        <f t="shared" ca="1" si="9"/>
        <v>3.9154138405078295E-2</v>
      </c>
      <c r="AO38" s="145">
        <f t="shared" ca="1" si="9"/>
        <v>3.8897196092103577E-2</v>
      </c>
      <c r="AP38" s="145">
        <f t="shared" ca="1" si="9"/>
        <v>3.8690631575840857E-2</v>
      </c>
      <c r="AQ38" s="145">
        <f t="shared" ca="1" si="9"/>
        <v>3.853751059161676E-2</v>
      </c>
      <c r="AR38" s="145">
        <f t="shared" ca="1" si="9"/>
        <v>3.8440066736632902E-2</v>
      </c>
      <c r="AS38" s="145">
        <f t="shared" ca="1" si="9"/>
        <v>3.8399764082326725E-2</v>
      </c>
      <c r="AT38" s="145">
        <f t="shared" ca="1" si="9"/>
        <v>3.8418000891085081E-2</v>
      </c>
      <c r="AU38" s="145">
        <f t="shared" ca="1" si="9"/>
        <v>3.8496187277683072E-2</v>
      </c>
      <c r="AV38" s="145">
        <f t="shared" ca="1" si="9"/>
        <v>3.8635751327175984E-2</v>
      </c>
      <c r="AW38" s="145">
        <f t="shared" ca="1" si="9"/>
        <v>3.8838125522980549E-2</v>
      </c>
      <c r="AX38" s="145">
        <f t="shared" ca="1" si="9"/>
        <v>3.910452316765102E-2</v>
      </c>
      <c r="AY38" s="145">
        <f t="shared" ca="1" si="9"/>
        <v>3.9434200754251039E-2</v>
      </c>
      <c r="AZ38" s="146">
        <f t="shared" ca="1" si="5"/>
        <v>3.9814831357594165E-2</v>
      </c>
      <c r="BC38" s="144">
        <f ca="1">-MC!BC38</f>
        <v>4.6544162452253346E-3</v>
      </c>
      <c r="BD38" s="145">
        <f ca="1">-MC!BD38</f>
        <v>0.98577917187044584</v>
      </c>
      <c r="BE38" s="146">
        <f ca="1">-MC!BE38</f>
        <v>-0.12119867574280629</v>
      </c>
    </row>
    <row r="39" spans="1:57" x14ac:dyDescent="0.2">
      <c r="A39" s="118">
        <f t="shared" si="6"/>
        <v>0.27000000000000007</v>
      </c>
      <c r="B39" s="145">
        <f t="shared" ca="1" si="11"/>
        <v>4.4895435223770479E-2</v>
      </c>
      <c r="C39" s="118">
        <f t="shared" ca="1" si="11"/>
        <v>4.4382230869493514E-2</v>
      </c>
      <c r="D39" s="145">
        <f t="shared" ca="1" si="11"/>
        <v>4.3731676393119437E-2</v>
      </c>
      <c r="E39" s="145">
        <f t="shared" ca="1" si="11"/>
        <v>4.4537951243378532E-2</v>
      </c>
      <c r="F39" s="145">
        <f t="shared" ca="1" si="11"/>
        <v>4.5654149207685887E-2</v>
      </c>
      <c r="G39" s="145">
        <f t="shared" ca="1" si="11"/>
        <v>4.6572926789251755E-2</v>
      </c>
      <c r="H39" s="145">
        <f t="shared" ca="1" si="11"/>
        <v>4.7282841311182384E-2</v>
      </c>
      <c r="I39" s="145">
        <f t="shared" ca="1" si="11"/>
        <v>4.7834695939088769E-2</v>
      </c>
      <c r="J39" s="145">
        <f t="shared" ca="1" si="11"/>
        <v>4.826812550748797E-2</v>
      </c>
      <c r="K39" s="145">
        <f t="shared" ca="1" si="11"/>
        <v>4.8610724953080178E-2</v>
      </c>
      <c r="L39" s="145">
        <f t="shared" ca="1" si="11"/>
        <v>4.887739846369861E-2</v>
      </c>
      <c r="M39" s="145">
        <f t="shared" ca="1" si="11"/>
        <v>4.9075260926100678E-2</v>
      </c>
      <c r="N39" s="145">
        <f t="shared" ca="1" si="11"/>
        <v>4.920680711073748E-2</v>
      </c>
      <c r="O39" s="145">
        <f t="shared" ca="1" si="11"/>
        <v>4.9272814464776035E-2</v>
      </c>
      <c r="P39" s="145">
        <f t="shared" ca="1" si="11"/>
        <v>4.9275016662172356E-2</v>
      </c>
      <c r="Q39" s="145">
        <f t="shared" ca="1" si="11"/>
        <v>4.9217974003538459E-2</v>
      </c>
      <c r="R39" s="145">
        <f t="shared" ca="1" si="13"/>
        <v>4.9108509108442208E-2</v>
      </c>
      <c r="S39" s="145">
        <f t="shared" ca="1" si="13"/>
        <v>4.8952100818271845E-2</v>
      </c>
      <c r="T39" s="145">
        <f t="shared" ca="1" si="13"/>
        <v>4.8752124992094713E-2</v>
      </c>
      <c r="U39" s="145">
        <f t="shared" ca="1" si="12"/>
        <v>4.8509170702645141E-2</v>
      </c>
      <c r="V39" s="145">
        <f t="shared" ca="1" si="12"/>
        <v>4.8221702764718044E-2</v>
      </c>
      <c r="W39" s="145">
        <f t="shared" ca="1" si="12"/>
        <v>4.7888314111589281E-2</v>
      </c>
      <c r="X39" s="145">
        <f t="shared" ca="1" si="12"/>
        <v>4.7508079084834717E-2</v>
      </c>
      <c r="Y39" s="145">
        <f t="shared" ca="1" si="12"/>
        <v>4.7081815876288277E-2</v>
      </c>
      <c r="Z39" s="145">
        <f t="shared" ca="1" si="12"/>
        <v>4.6614296207712201E-2</v>
      </c>
      <c r="AA39" s="145">
        <f t="shared" ca="1" si="12"/>
        <v>4.6111497992131892E-2</v>
      </c>
      <c r="AB39" s="145">
        <f t="shared" ca="1" si="12"/>
        <v>4.5580066292571685E-2</v>
      </c>
      <c r="AC39" s="145">
        <f t="shared" ca="1" si="12"/>
        <v>4.5027637708092587E-2</v>
      </c>
      <c r="AD39" s="145">
        <f t="shared" ca="1" si="12"/>
        <v>4.446211795983393E-2</v>
      </c>
      <c r="AE39" s="145">
        <f t="shared" ca="1" si="12"/>
        <v>4.3891406555212877E-2</v>
      </c>
      <c r="AF39" s="145">
        <f t="shared" ca="1" si="12"/>
        <v>4.332339285709947E-2</v>
      </c>
      <c r="AG39" s="145">
        <f t="shared" ca="1" si="12"/>
        <v>4.2765940490233814E-2</v>
      </c>
      <c r="AH39" s="145">
        <f t="shared" ca="1" si="12"/>
        <v>4.2226800032745579E-2</v>
      </c>
      <c r="AI39" s="145">
        <f t="shared" ca="1" si="12"/>
        <v>4.171324534960668E-2</v>
      </c>
      <c r="AJ39" s="145">
        <f t="shared" ca="1" si="12"/>
        <v>4.1231233735339726E-2</v>
      </c>
      <c r="AK39" s="145">
        <f t="shared" ca="1" si="12"/>
        <v>4.0785026586169983E-2</v>
      </c>
      <c r="AL39" s="145">
        <f t="shared" ca="1" si="12"/>
        <v>4.0378540823379348E-2</v>
      </c>
      <c r="AM39" s="145">
        <f t="shared" ca="1" si="9"/>
        <v>4.001567743324709E-2</v>
      </c>
      <c r="AN39" s="145">
        <f t="shared" ca="1" si="9"/>
        <v>3.9700320821241468E-2</v>
      </c>
      <c r="AO39" s="145">
        <f t="shared" ca="1" si="9"/>
        <v>3.9436328449192939E-2</v>
      </c>
      <c r="AP39" s="145">
        <f t="shared" ca="1" si="9"/>
        <v>3.9227463907222912E-2</v>
      </c>
      <c r="AQ39" s="145">
        <f t="shared" ca="1" si="9"/>
        <v>3.9077138421147108E-2</v>
      </c>
      <c r="AR39" s="145">
        <f t="shared" ca="1" si="9"/>
        <v>3.8987932118032732E-2</v>
      </c>
      <c r="AS39" s="145">
        <f t="shared" ca="1" si="9"/>
        <v>3.8961669624857129E-2</v>
      </c>
      <c r="AT39" s="145">
        <f t="shared" ca="1" si="9"/>
        <v>3.9000111463007969E-2</v>
      </c>
      <c r="AU39" s="145">
        <f t="shared" ca="1" si="9"/>
        <v>3.9105030514658773E-2</v>
      </c>
      <c r="AV39" s="145">
        <f t="shared" ca="1" si="9"/>
        <v>3.9278218021821881E-2</v>
      </c>
      <c r="AW39" s="145">
        <f t="shared" ca="1" si="9"/>
        <v>3.9521466130624787E-2</v>
      </c>
      <c r="AX39" s="145">
        <f t="shared" ca="1" si="9"/>
        <v>3.9836314391057455E-2</v>
      </c>
      <c r="AY39" s="145">
        <f t="shared" ca="1" si="9"/>
        <v>4.0222154754553222E-2</v>
      </c>
      <c r="AZ39" s="146">
        <f t="shared" ca="1" si="5"/>
        <v>4.0666257097836528E-2</v>
      </c>
      <c r="BC39" s="144">
        <f ca="1">-MC!BC39</f>
        <v>1.3514951376736493</v>
      </c>
      <c r="BD39" s="145">
        <f ca="1">-MC!BD39</f>
        <v>-0.65400745757832635</v>
      </c>
      <c r="BE39" s="146">
        <f ca="1">-MC!BE39</f>
        <v>0.80652923715782876</v>
      </c>
    </row>
    <row r="40" spans="1:57" x14ac:dyDescent="0.2">
      <c r="A40" s="118">
        <f t="shared" si="6"/>
        <v>0.28000000000000008</v>
      </c>
      <c r="B40" s="145">
        <f t="shared" ca="1" si="11"/>
        <v>4.5048163973464658E-2</v>
      </c>
      <c r="C40" s="118">
        <f t="shared" ca="1" si="11"/>
        <v>4.4472760898809326E-2</v>
      </c>
      <c r="D40" s="145">
        <f t="shared" ca="1" si="11"/>
        <v>4.3800953210852082E-2</v>
      </c>
      <c r="E40" s="145">
        <f t="shared" ca="1" si="11"/>
        <v>4.4571706377642982E-2</v>
      </c>
      <c r="F40" s="145">
        <f t="shared" ca="1" si="11"/>
        <v>4.5650510345397355E-2</v>
      </c>
      <c r="G40" s="145">
        <f t="shared" ca="1" si="11"/>
        <v>4.6539542212018739E-2</v>
      </c>
      <c r="H40" s="145">
        <f t="shared" ca="1" si="11"/>
        <v>4.7228204921223864E-2</v>
      </c>
      <c r="I40" s="145">
        <f t="shared" ca="1" si="11"/>
        <v>4.7766677504896722E-2</v>
      </c>
      <c r="J40" s="145">
        <f t="shared" ca="1" si="11"/>
        <v>4.8193952119546558E-2</v>
      </c>
      <c r="K40" s="145">
        <f t="shared" ca="1" si="11"/>
        <v>4.8536967208301425E-2</v>
      </c>
      <c r="L40" s="145">
        <f t="shared" ca="1" si="11"/>
        <v>4.8810067968956011E-2</v>
      </c>
      <c r="M40" s="145">
        <f t="shared" ca="1" si="11"/>
        <v>4.9019873390575848E-2</v>
      </c>
      <c r="N40" s="145">
        <f t="shared" ca="1" si="11"/>
        <v>4.9168440307691776E-2</v>
      </c>
      <c r="O40" s="145">
        <f t="shared" ca="1" si="11"/>
        <v>4.9256161771143947E-2</v>
      </c>
      <c r="P40" s="145">
        <f t="shared" ca="1" si="11"/>
        <v>4.928442466548634E-2</v>
      </c>
      <c r="Q40" s="145">
        <f t="shared" ca="1" si="11"/>
        <v>4.9257431514927279E-2</v>
      </c>
      <c r="R40" s="145">
        <f t="shared" ca="1" si="13"/>
        <v>4.9181575412188677E-2</v>
      </c>
      <c r="S40" s="145">
        <f t="shared" ca="1" si="13"/>
        <v>4.9061890905936226E-2</v>
      </c>
      <c r="T40" s="145">
        <f t="shared" ca="1" si="13"/>
        <v>4.890129632793818E-2</v>
      </c>
      <c r="U40" s="145">
        <f t="shared" ca="1" si="12"/>
        <v>4.8699936917824864E-2</v>
      </c>
      <c r="V40" s="145">
        <f t="shared" ca="1" si="12"/>
        <v>4.8455879131626585E-2</v>
      </c>
      <c r="W40" s="145">
        <f t="shared" ca="1" si="12"/>
        <v>4.8167325002940076E-2</v>
      </c>
      <c r="X40" s="145">
        <f t="shared" ca="1" si="12"/>
        <v>4.7832983567797104E-2</v>
      </c>
      <c r="Y40" s="145">
        <f t="shared" ca="1" si="12"/>
        <v>4.7453352191146422E-2</v>
      </c>
      <c r="Z40" s="145">
        <f t="shared" ca="1" si="12"/>
        <v>4.7032827035923951E-2</v>
      </c>
      <c r="AA40" s="145">
        <f t="shared" ca="1" si="12"/>
        <v>4.6576999812333618E-2</v>
      </c>
      <c r="AB40" s="145">
        <f t="shared" ca="1" si="12"/>
        <v>4.6092135921592579E-2</v>
      </c>
      <c r="AC40" s="145">
        <f t="shared" ca="1" si="12"/>
        <v>4.5585477819132109E-2</v>
      </c>
      <c r="AD40" s="145">
        <f t="shared" ca="1" si="12"/>
        <v>4.5064531454299443E-2</v>
      </c>
      <c r="AE40" s="145">
        <f t="shared" ca="1" si="12"/>
        <v>4.4536796275921914E-2</v>
      </c>
      <c r="AF40" s="145">
        <f t="shared" ca="1" si="12"/>
        <v>4.4009760984894244E-2</v>
      </c>
      <c r="AG40" s="145">
        <f t="shared" ca="1" si="12"/>
        <v>4.3490886428601744E-2</v>
      </c>
      <c r="AH40" s="145">
        <f t="shared" ca="1" si="12"/>
        <v>4.2987512695453207E-2</v>
      </c>
      <c r="AI40" s="145">
        <f t="shared" ca="1" si="12"/>
        <v>4.2506485864798375E-2</v>
      </c>
      <c r="AJ40" s="145">
        <f t="shared" ca="1" si="12"/>
        <v>4.205332731284403E-2</v>
      </c>
      <c r="AK40" s="145">
        <f t="shared" ca="1" si="12"/>
        <v>4.1631888967022267E-2</v>
      </c>
      <c r="AL40" s="145">
        <f t="shared" ca="1" si="12"/>
        <v>4.124568425567595E-2</v>
      </c>
      <c r="AM40" s="145">
        <f t="shared" ref="AM40:AY55" ca="1" si="14">AM39+AM$2*$B$7+(AM$3*$BC40+AM$4*$BD40+AM$5*$BE40)*SQRT($B$7)+(AN39-AM39)/(AN$11-AM$11)*$B$7</f>
        <v>4.0898210067326066E-2</v>
      </c>
      <c r="AN40" s="145">
        <f t="shared" ca="1" si="14"/>
        <v>4.0592945934840578E-2</v>
      </c>
      <c r="AO40" s="145">
        <f t="shared" ca="1" si="14"/>
        <v>4.03333425891306E-2</v>
      </c>
      <c r="AP40" s="145">
        <f t="shared" ca="1" si="14"/>
        <v>4.0122751273360832E-2</v>
      </c>
      <c r="AQ40" s="145">
        <f t="shared" ca="1" si="14"/>
        <v>3.9964160947066951E-2</v>
      </c>
      <c r="AR40" s="145">
        <f t="shared" ca="1" si="14"/>
        <v>3.9859730770138511E-2</v>
      </c>
      <c r="AS40" s="145">
        <f t="shared" ca="1" si="14"/>
        <v>3.9810878181605294E-2</v>
      </c>
      <c r="AT40" s="145">
        <f t="shared" ca="1" si="14"/>
        <v>3.9818958194467048E-2</v>
      </c>
      <c r="AU40" s="145">
        <f t="shared" ca="1" si="14"/>
        <v>3.9885338688530184E-2</v>
      </c>
      <c r="AV40" s="145">
        <f t="shared" ca="1" si="14"/>
        <v>4.0011406215322468E-2</v>
      </c>
      <c r="AW40" s="145">
        <f t="shared" ca="1" si="14"/>
        <v>4.0198544137819953E-2</v>
      </c>
      <c r="AX40" s="145">
        <f t="shared" ca="1" si="14"/>
        <v>4.0447846660110316E-2</v>
      </c>
      <c r="AY40" s="145">
        <f t="shared" ca="1" si="14"/>
        <v>4.0758062641310697E-2</v>
      </c>
      <c r="AZ40" s="146">
        <f t="shared" ca="1" si="5"/>
        <v>4.1115152867200626E-2</v>
      </c>
      <c r="BC40" s="144">
        <f ca="1">-MC!BC40</f>
        <v>0.65130322790830597</v>
      </c>
      <c r="BD40" s="145">
        <f ca="1">-MC!BD40</f>
        <v>1.1875688460734217</v>
      </c>
      <c r="BE40" s="146">
        <f ca="1">-MC!BE40</f>
        <v>-0.35053190359942388</v>
      </c>
    </row>
    <row r="41" spans="1:57" x14ac:dyDescent="0.2">
      <c r="A41" s="118">
        <f t="shared" si="6"/>
        <v>0.29000000000000009</v>
      </c>
      <c r="B41" s="145">
        <f t="shared" ca="1" si="11"/>
        <v>4.4845886480457654E-2</v>
      </c>
      <c r="C41" s="118">
        <f t="shared" ca="1" si="11"/>
        <v>4.427170381597112E-2</v>
      </c>
      <c r="D41" s="145">
        <f t="shared" ca="1" si="11"/>
        <v>4.3638468480104796E-2</v>
      </c>
      <c r="E41" s="145">
        <f t="shared" ca="1" si="11"/>
        <v>4.4431314049976182E-2</v>
      </c>
      <c r="F41" s="145">
        <f t="shared" ca="1" si="11"/>
        <v>4.5528099006276801E-2</v>
      </c>
      <c r="G41" s="145">
        <f t="shared" ca="1" si="11"/>
        <v>4.6440377429079915E-2</v>
      </c>
      <c r="H41" s="145">
        <f t="shared" ca="1" si="11"/>
        <v>4.7158398374584042E-2</v>
      </c>
      <c r="I41" s="145">
        <f t="shared" ca="1" si="11"/>
        <v>4.7731746257018641E-2</v>
      </c>
      <c r="J41" s="145">
        <f t="shared" ca="1" si="11"/>
        <v>4.8198800165531942E-2</v>
      </c>
      <c r="K41" s="145">
        <f t="shared" ca="1" si="11"/>
        <v>4.8585873886708611E-2</v>
      </c>
      <c r="L41" s="145">
        <f t="shared" ca="1" si="11"/>
        <v>4.8906784777109809E-2</v>
      </c>
      <c r="M41" s="145">
        <f t="shared" ca="1" si="11"/>
        <v>4.9167686974302703E-2</v>
      </c>
      <c r="N41" s="145">
        <f t="shared" ca="1" si="11"/>
        <v>4.9370230334647831E-2</v>
      </c>
      <c r="O41" s="145">
        <f t="shared" ca="1" si="11"/>
        <v>4.9514454151755045E-2</v>
      </c>
      <c r="P41" s="145">
        <f t="shared" ca="1" si="11"/>
        <v>4.9601428187994345E-2</v>
      </c>
      <c r="Q41" s="145">
        <f t="shared" ca="1" si="11"/>
        <v>4.9635025643119585E-2</v>
      </c>
      <c r="R41" s="145">
        <f t="shared" ca="1" si="13"/>
        <v>4.9621239674647294E-2</v>
      </c>
      <c r="S41" s="145">
        <f t="shared" ca="1" si="13"/>
        <v>4.9564690160787142E-2</v>
      </c>
      <c r="T41" s="145">
        <f t="shared" ca="1" si="13"/>
        <v>4.946786806685028E-2</v>
      </c>
      <c r="U41" s="145">
        <f t="shared" ca="1" si="12"/>
        <v>4.93305055958079E-2</v>
      </c>
      <c r="V41" s="145">
        <f t="shared" ca="1" si="12"/>
        <v>4.9150300881065499E-2</v>
      </c>
      <c r="W41" s="145">
        <f t="shared" ca="1" si="12"/>
        <v>4.8925095455381436E-2</v>
      </c>
      <c r="X41" s="145">
        <f t="shared" ca="1" si="12"/>
        <v>4.8653263825774673E-2</v>
      </c>
      <c r="Y41" s="145">
        <f t="shared" ca="1" si="12"/>
        <v>4.8335011322628026E-2</v>
      </c>
      <c r="Z41" s="145">
        <f t="shared" ca="1" si="12"/>
        <v>4.797438822412927E-2</v>
      </c>
      <c r="AA41" s="145">
        <f t="shared" ca="1" si="12"/>
        <v>4.7576630055439238E-2</v>
      </c>
      <c r="AB41" s="145">
        <f t="shared" ca="1" si="12"/>
        <v>4.7147652153289525E-2</v>
      </c>
      <c r="AC41" s="145">
        <f t="shared" ca="1" si="12"/>
        <v>4.6694332603876502E-2</v>
      </c>
      <c r="AD41" s="145">
        <f t="shared" ca="1" si="12"/>
        <v>4.6223807465977457E-2</v>
      </c>
      <c r="AE41" s="145">
        <f t="shared" ca="1" si="12"/>
        <v>4.5743206004720226E-2</v>
      </c>
      <c r="AF41" s="145">
        <f t="shared" ca="1" si="12"/>
        <v>4.5259646103674715E-2</v>
      </c>
      <c r="AG41" s="145">
        <f t="shared" ca="1" si="12"/>
        <v>4.4780215565582204E-2</v>
      </c>
      <c r="AH41" s="145">
        <f t="shared" ca="1" si="12"/>
        <v>4.4311873530170673E-2</v>
      </c>
      <c r="AI41" s="145">
        <f t="shared" ca="1" si="12"/>
        <v>4.3861068015471877E-2</v>
      </c>
      <c r="AJ41" s="145">
        <f t="shared" ca="1" si="12"/>
        <v>4.343291489532531E-2</v>
      </c>
      <c r="AK41" s="145">
        <f t="shared" ca="1" si="12"/>
        <v>4.3030886634845063E-2</v>
      </c>
      <c r="AL41" s="145">
        <f t="shared" ca="1" si="12"/>
        <v>4.2658123044296649E-2</v>
      </c>
      <c r="AM41" s="145">
        <f t="shared" ca="1" si="14"/>
        <v>4.2317746785904026E-2</v>
      </c>
      <c r="AN41" s="145">
        <f t="shared" ca="1" si="14"/>
        <v>4.201286236972656E-2</v>
      </c>
      <c r="AO41" s="145">
        <f t="shared" ca="1" si="14"/>
        <v>4.1746543570393334E-2</v>
      </c>
      <c r="AP41" s="145">
        <f t="shared" ca="1" si="14"/>
        <v>4.1521758972683981E-2</v>
      </c>
      <c r="AQ41" s="145">
        <f t="shared" ca="1" si="14"/>
        <v>4.1341105182794234E-2</v>
      </c>
      <c r="AR41" s="145">
        <f t="shared" ca="1" si="14"/>
        <v>4.1206350555978703E-2</v>
      </c>
      <c r="AS41" s="145">
        <f t="shared" ca="1" si="14"/>
        <v>4.1118535263868862E-2</v>
      </c>
      <c r="AT41" s="145">
        <f t="shared" ca="1" si="14"/>
        <v>4.1078638708155028E-2</v>
      </c>
      <c r="AU41" s="145">
        <f t="shared" ca="1" si="14"/>
        <v>4.1087653659472249E-2</v>
      </c>
      <c r="AV41" s="145">
        <f t="shared" ca="1" si="14"/>
        <v>4.1146591783968442E-2</v>
      </c>
      <c r="AW41" s="145">
        <f t="shared" ca="1" si="14"/>
        <v>4.12564568171713E-2</v>
      </c>
      <c r="AX41" s="145">
        <f t="shared" ca="1" si="14"/>
        <v>4.1417923549296E-2</v>
      </c>
      <c r="AY41" s="145">
        <f t="shared" ca="1" si="14"/>
        <v>4.1629114314129002E-2</v>
      </c>
      <c r="AZ41" s="146">
        <f t="shared" ca="1" si="5"/>
        <v>4.1874964629983844E-2</v>
      </c>
      <c r="BC41" s="144">
        <f ca="1">-MC!BC41</f>
        <v>1.2158279639290397</v>
      </c>
      <c r="BD41" s="145">
        <f ca="1">-MC!BD41</f>
        <v>1.9154598592402126</v>
      </c>
      <c r="BE41" s="146">
        <f ca="1">-MC!BE41</f>
        <v>0.61335512288014371</v>
      </c>
    </row>
    <row r="42" spans="1:57" x14ac:dyDescent="0.2">
      <c r="A42" s="118">
        <f t="shared" si="6"/>
        <v>0.3000000000000001</v>
      </c>
      <c r="B42" s="145">
        <f t="shared" ca="1" si="11"/>
        <v>4.5307130904120002E-2</v>
      </c>
      <c r="C42" s="118">
        <f t="shared" ca="1" si="11"/>
        <v>4.4716895526347833E-2</v>
      </c>
      <c r="D42" s="145">
        <f t="shared" ca="1" si="11"/>
        <v>4.4102966981679384E-2</v>
      </c>
      <c r="E42" s="145">
        <f t="shared" ca="1" si="11"/>
        <v>4.489805318418244E-2</v>
      </c>
      <c r="F42" s="145">
        <f t="shared" ca="1" si="11"/>
        <v>4.5992403537353239E-2</v>
      </c>
      <c r="G42" s="145">
        <f t="shared" ca="1" si="11"/>
        <v>4.6906860705415665E-2</v>
      </c>
      <c r="H42" s="145">
        <f t="shared" ca="1" si="11"/>
        <v>4.7632573261821957E-2</v>
      </c>
      <c r="I42" s="145">
        <f t="shared" ca="1" si="11"/>
        <v>4.821861285352759E-2</v>
      </c>
      <c r="J42" s="145">
        <f t="shared" ca="1" si="11"/>
        <v>4.870282748991079E-2</v>
      </c>
      <c r="K42" s="145">
        <f t="shared" ca="1" si="11"/>
        <v>4.9110990456693676E-2</v>
      </c>
      <c r="L42" s="145">
        <f t="shared" ca="1" si="11"/>
        <v>4.9456474748373266E-2</v>
      </c>
      <c r="M42" s="145">
        <f t="shared" ca="1" si="11"/>
        <v>4.9745053027859587E-2</v>
      </c>
      <c r="N42" s="145">
        <f t="shared" ca="1" si="11"/>
        <v>4.9978051457136324E-2</v>
      </c>
      <c r="O42" s="145">
        <f t="shared" ca="1" si="11"/>
        <v>5.0155238524658634E-2</v>
      </c>
      <c r="P42" s="145">
        <f t="shared" ca="1" si="11"/>
        <v>5.0277448845941763E-2</v>
      </c>
      <c r="Q42" s="145">
        <f t="shared" ca="1" si="11"/>
        <v>5.0348307103444762E-2</v>
      </c>
      <c r="R42" s="145">
        <f t="shared" ca="1" si="13"/>
        <v>5.037348844414842E-2</v>
      </c>
      <c r="S42" s="145">
        <f t="shared" ca="1" si="13"/>
        <v>5.0357280041261013E-2</v>
      </c>
      <c r="T42" s="145">
        <f t="shared" ca="1" si="13"/>
        <v>5.0301827999607224E-2</v>
      </c>
      <c r="U42" s="145">
        <f t="shared" ca="1" si="12"/>
        <v>5.0206534599154466E-2</v>
      </c>
      <c r="V42" s="145">
        <f t="shared" ca="1" si="12"/>
        <v>5.0068812026493797E-2</v>
      </c>
      <c r="W42" s="145">
        <f t="shared" ca="1" si="12"/>
        <v>4.988622405235639E-2</v>
      </c>
      <c r="X42" s="145">
        <f t="shared" ca="1" si="12"/>
        <v>4.965689372401199E-2</v>
      </c>
      <c r="Y42" s="145">
        <f t="shared" ca="1" si="12"/>
        <v>4.9380815479648503E-2</v>
      </c>
      <c r="Z42" s="145">
        <f t="shared" ca="1" si="12"/>
        <v>4.9061775726074328E-2</v>
      </c>
      <c r="AA42" s="145">
        <f t="shared" ca="1" si="12"/>
        <v>4.8704736145192995E-2</v>
      </c>
      <c r="AB42" s="145">
        <f t="shared" ca="1" si="12"/>
        <v>4.8315343942530238E-2</v>
      </c>
      <c r="AC42" s="145">
        <f t="shared" ca="1" si="12"/>
        <v>4.7900194943995458E-2</v>
      </c>
      <c r="AD42" s="145">
        <f t="shared" ca="1" si="12"/>
        <v>4.7466137531308079E-2</v>
      </c>
      <c r="AE42" s="145">
        <f t="shared" ca="1" si="12"/>
        <v>4.7020012992598607E-2</v>
      </c>
      <c r="AF42" s="145">
        <f t="shared" ca="1" si="12"/>
        <v>4.6568650568940398E-2</v>
      </c>
      <c r="AG42" s="145">
        <f t="shared" ca="1" si="12"/>
        <v>4.6118847079724627E-2</v>
      </c>
      <c r="AH42" s="145">
        <f t="shared" ca="1" si="12"/>
        <v>4.5677262593120375E-2</v>
      </c>
      <c r="AI42" s="145">
        <f t="shared" ca="1" si="12"/>
        <v>4.5250029136395094E-2</v>
      </c>
      <c r="AJ42" s="145">
        <f t="shared" ca="1" si="12"/>
        <v>4.484193982119665E-2</v>
      </c>
      <c r="AK42" s="145">
        <f t="shared" ca="1" si="12"/>
        <v>4.4456169986580571E-2</v>
      </c>
      <c r="AL42" s="145">
        <f t="shared" ca="1" si="12"/>
        <v>4.4095568031945316E-2</v>
      </c>
      <c r="AM42" s="145">
        <f t="shared" ca="1" si="14"/>
        <v>4.3762964596662228E-2</v>
      </c>
      <c r="AN42" s="145">
        <f t="shared" ca="1" si="14"/>
        <v>4.346117134868728E-2</v>
      </c>
      <c r="AO42" s="145">
        <f t="shared" ca="1" si="14"/>
        <v>4.3192967211700128E-2</v>
      </c>
      <c r="AP42" s="145">
        <f t="shared" ca="1" si="14"/>
        <v>4.2961020137570888E-2</v>
      </c>
      <c r="AQ42" s="145">
        <f t="shared" ca="1" si="14"/>
        <v>4.2767616629504131E-2</v>
      </c>
      <c r="AR42" s="145">
        <f t="shared" ca="1" si="14"/>
        <v>4.2614216728238889E-2</v>
      </c>
      <c r="AS42" s="145">
        <f t="shared" ca="1" si="14"/>
        <v>4.2501565590504782E-2</v>
      </c>
      <c r="AT42" s="145">
        <f t="shared" ca="1" si="14"/>
        <v>4.2430349236100139E-2</v>
      </c>
      <c r="AU42" s="145">
        <f t="shared" ca="1" si="14"/>
        <v>4.24012675503391E-2</v>
      </c>
      <c r="AV42" s="145">
        <f t="shared" ca="1" si="14"/>
        <v>4.241503943852306E-2</v>
      </c>
      <c r="AW42" s="145">
        <f t="shared" ca="1" si="14"/>
        <v>4.2472370432377504E-2</v>
      </c>
      <c r="AX42" s="145">
        <f t="shared" ca="1" si="14"/>
        <v>4.2573593985390616E-2</v>
      </c>
      <c r="AY42" s="145">
        <f t="shared" ca="1" si="14"/>
        <v>4.2716280150550137E-2</v>
      </c>
      <c r="AZ42" s="146">
        <f t="shared" ca="1" si="5"/>
        <v>4.2884686197300952E-2</v>
      </c>
      <c r="BC42" s="144">
        <f ca="1">-MC!BC42</f>
        <v>1.5712699988420979</v>
      </c>
      <c r="BD42" s="145">
        <f ca="1">-MC!BD42</f>
        <v>1.248354822288956</v>
      </c>
      <c r="BE42" s="146">
        <f ca="1">-MC!BE42</f>
        <v>0.19727452446789773</v>
      </c>
    </row>
    <row r="43" spans="1:57" x14ac:dyDescent="0.2">
      <c r="A43" s="118">
        <f t="shared" si="6"/>
        <v>0.31000000000000011</v>
      </c>
      <c r="B43" s="145">
        <f t="shared" ca="1" si="11"/>
        <v>4.7472953703101561E-2</v>
      </c>
      <c r="C43" s="118">
        <f t="shared" ca="1" si="11"/>
        <v>4.6870612343022575E-2</v>
      </c>
      <c r="D43" s="145">
        <f t="shared" ca="1" si="11"/>
        <v>4.6270933561329851E-2</v>
      </c>
      <c r="E43" s="145">
        <f t="shared" ca="1" si="11"/>
        <v>4.7055932938671184E-2</v>
      </c>
      <c r="F43" s="145">
        <f t="shared" ca="1" si="11"/>
        <v>4.8128625752487109E-2</v>
      </c>
      <c r="G43" s="145">
        <f t="shared" ca="1" si="11"/>
        <v>4.9019412467726828E-2</v>
      </c>
      <c r="H43" s="145">
        <f t="shared" ca="1" si="11"/>
        <v>4.9720749927318411E-2</v>
      </c>
      <c r="I43" s="145">
        <f t="shared" ca="1" si="11"/>
        <v>5.0281633642606079E-2</v>
      </c>
      <c r="J43" s="145">
        <f t="shared" ca="1" si="11"/>
        <v>5.0739817352688829E-2</v>
      </c>
      <c r="K43" s="145">
        <f t="shared" ca="1" si="11"/>
        <v>5.1120972763114884E-2</v>
      </c>
      <c r="L43" s="145">
        <f t="shared" ca="1" si="11"/>
        <v>5.1438466761977886E-2</v>
      </c>
      <c r="M43" s="145">
        <f t="shared" ca="1" si="11"/>
        <v>5.1698128691048978E-2</v>
      </c>
      <c r="N43" s="145">
        <f t="shared" ca="1" si="11"/>
        <v>5.1901399073632094E-2</v>
      </c>
      <c r="O43" s="145">
        <f t="shared" ca="1" si="11"/>
        <v>5.2048213304106326E-2</v>
      </c>
      <c r="P43" s="145">
        <f t="shared" ca="1" si="11"/>
        <v>5.2139607581636029E-2</v>
      </c>
      <c r="Q43" s="145">
        <f t="shared" ca="1" si="11"/>
        <v>5.2179393679433292E-2</v>
      </c>
      <c r="R43" s="145">
        <f t="shared" ca="1" si="13"/>
        <v>5.2173365437966475E-2</v>
      </c>
      <c r="S43" s="145">
        <f t="shared" ca="1" si="13"/>
        <v>5.2125914080245431E-2</v>
      </c>
      <c r="T43" s="145">
        <f t="shared" ca="1" si="13"/>
        <v>5.2039278147270662E-2</v>
      </c>
      <c r="U43" s="145">
        <f t="shared" ca="1" si="12"/>
        <v>5.1912967873442246E-2</v>
      </c>
      <c r="V43" s="145">
        <f t="shared" ca="1" si="12"/>
        <v>5.1744546660145198E-2</v>
      </c>
      <c r="W43" s="145">
        <f t="shared" ca="1" si="12"/>
        <v>5.1531738040041714E-2</v>
      </c>
      <c r="X43" s="145">
        <f t="shared" ca="1" si="12"/>
        <v>5.127285140991604E-2</v>
      </c>
      <c r="Y43" s="145">
        <f t="shared" ca="1" si="12"/>
        <v>5.0968106254090158E-2</v>
      </c>
      <c r="Z43" s="145">
        <f t="shared" ca="1" si="12"/>
        <v>5.062146190646815E-2</v>
      </c>
      <c r="AA43" s="145">
        <f t="shared" ca="1" si="12"/>
        <v>5.0238043317849965E-2</v>
      </c>
      <c r="AB43" s="145">
        <f t="shared" ca="1" si="12"/>
        <v>4.9823666277886453E-2</v>
      </c>
      <c r="AC43" s="145">
        <f t="shared" ca="1" si="12"/>
        <v>4.9385081241777325E-2</v>
      </c>
      <c r="AD43" s="145">
        <f t="shared" ca="1" si="12"/>
        <v>4.8929285906097963E-2</v>
      </c>
      <c r="AE43" s="145">
        <f t="shared" ca="1" si="12"/>
        <v>4.8463270566584227E-2</v>
      </c>
      <c r="AF43" s="145">
        <f t="shared" ca="1" si="12"/>
        <v>4.7994012772908497E-2</v>
      </c>
      <c r="AG43" s="145">
        <f t="shared" ca="1" si="12"/>
        <v>4.7528455197260309E-2</v>
      </c>
      <c r="AH43" s="145">
        <f t="shared" ca="1" si="12"/>
        <v>4.7073395495778408E-2</v>
      </c>
      <c r="AI43" s="145">
        <f t="shared" ca="1" si="12"/>
        <v>4.6635086567450031E-2</v>
      </c>
      <c r="AJ43" s="145">
        <f t="shared" ca="1" si="12"/>
        <v>4.6218436272366707E-2</v>
      </c>
      <c r="AK43" s="145">
        <f t="shared" ca="1" si="12"/>
        <v>4.5826759935741909E-2</v>
      </c>
      <c r="AL43" s="145">
        <f t="shared" ca="1" si="12"/>
        <v>4.5463051531779979E-2</v>
      </c>
      <c r="AM43" s="145">
        <f t="shared" ca="1" si="14"/>
        <v>4.5130286658527273E-2</v>
      </c>
      <c r="AN43" s="145">
        <f t="shared" ca="1" si="14"/>
        <v>4.483142109957209E-2</v>
      </c>
      <c r="AO43" s="145">
        <f t="shared" ca="1" si="14"/>
        <v>4.456937580991812E-2</v>
      </c>
      <c r="AP43" s="145">
        <f t="shared" ca="1" si="14"/>
        <v>4.4346954917036975E-2</v>
      </c>
      <c r="AQ43" s="145">
        <f t="shared" ca="1" si="14"/>
        <v>4.4166571854824213E-2</v>
      </c>
      <c r="AR43" s="145">
        <f t="shared" ca="1" si="14"/>
        <v>4.4029815613408227E-2</v>
      </c>
      <c r="AS43" s="145">
        <f t="shared" ca="1" si="14"/>
        <v>4.3937573365189622E-2</v>
      </c>
      <c r="AT43" s="145">
        <f t="shared" ca="1" si="14"/>
        <v>4.3890674755918811E-2</v>
      </c>
      <c r="AU43" s="145">
        <f t="shared" ca="1" si="14"/>
        <v>4.3889963785991172E-2</v>
      </c>
      <c r="AV43" s="145">
        <f t="shared" ca="1" si="14"/>
        <v>4.3936303488915092E-2</v>
      </c>
      <c r="AW43" s="145">
        <f t="shared" ca="1" si="14"/>
        <v>4.4030537327868026E-2</v>
      </c>
      <c r="AX43" s="145">
        <f t="shared" ca="1" si="14"/>
        <v>4.4173090198642372E-2</v>
      </c>
      <c r="AY43" s="145">
        <f t="shared" ca="1" si="14"/>
        <v>4.4361414351978386E-2</v>
      </c>
      <c r="AZ43" s="146">
        <f t="shared" ca="1" si="5"/>
        <v>4.4579718164730955E-2</v>
      </c>
      <c r="BC43" s="144">
        <f ca="1">-MC!BC43</f>
        <v>2.5758575180313965</v>
      </c>
      <c r="BD43" s="145">
        <f ca="1">-MC!BD43</f>
        <v>-0.90782379225971166</v>
      </c>
      <c r="BE43" s="146">
        <f ca="1">-MC!BE43</f>
        <v>-0.41743785242742781</v>
      </c>
    </row>
    <row r="44" spans="1:57" x14ac:dyDescent="0.2">
      <c r="A44" s="118">
        <f t="shared" si="6"/>
        <v>0.32000000000000012</v>
      </c>
      <c r="B44" s="145">
        <f t="shared" ca="1" si="11"/>
        <v>4.5954371344551229E-2</v>
      </c>
      <c r="C44" s="118">
        <f t="shared" ca="1" si="11"/>
        <v>4.5415456780967284E-2</v>
      </c>
      <c r="D44" s="145">
        <f t="shared" ca="1" si="11"/>
        <v>4.4908437292321038E-2</v>
      </c>
      <c r="E44" s="145">
        <f t="shared" ca="1" si="11"/>
        <v>4.5765558685307302E-2</v>
      </c>
      <c r="F44" s="145">
        <f t="shared" ca="1" si="11"/>
        <v>4.6902191345166266E-2</v>
      </c>
      <c r="G44" s="145">
        <f t="shared" ca="1" si="11"/>
        <v>4.7857781942267169E-2</v>
      </c>
      <c r="H44" s="145">
        <f t="shared" ca="1" si="11"/>
        <v>4.8625721296231897E-2</v>
      </c>
      <c r="I44" s="145">
        <f t="shared" ca="1" si="11"/>
        <v>4.9254581815419765E-2</v>
      </c>
      <c r="J44" s="145">
        <f t="shared" ca="1" si="11"/>
        <v>4.9781676217772401E-2</v>
      </c>
      <c r="K44" s="145">
        <f t="shared" ca="1" si="11"/>
        <v>5.0232229933459209E-2</v>
      </c>
      <c r="L44" s="145">
        <f t="shared" ca="1" si="11"/>
        <v>5.0619258395195509E-2</v>
      </c>
      <c r="M44" s="145">
        <f t="shared" ca="1" si="11"/>
        <v>5.0948302172582449E-2</v>
      </c>
      <c r="N44" s="145">
        <f t="shared" ca="1" si="11"/>
        <v>5.1220570596456003E-2</v>
      </c>
      <c r="O44" s="145">
        <f t="shared" ca="1" si="11"/>
        <v>5.1435820055993425E-2</v>
      </c>
      <c r="P44" s="145">
        <f t="shared" ca="1" si="11"/>
        <v>5.1594941439469987E-2</v>
      </c>
      <c r="Q44" s="145">
        <f t="shared" ca="1" si="11"/>
        <v>5.170158563822521E-2</v>
      </c>
      <c r="R44" s="145">
        <f t="shared" ca="1" si="13"/>
        <v>5.176131828866104E-2</v>
      </c>
      <c r="S44" s="145">
        <f t="shared" ca="1" si="13"/>
        <v>5.1778287826636092E-2</v>
      </c>
      <c r="T44" s="145">
        <f t="shared" ca="1" si="13"/>
        <v>5.1754478935011568E-2</v>
      </c>
      <c r="U44" s="145">
        <f t="shared" ca="1" si="12"/>
        <v>5.1689164063147143E-2</v>
      </c>
      <c r="V44" s="145">
        <f t="shared" ca="1" si="12"/>
        <v>5.1579711393484239E-2</v>
      </c>
      <c r="W44" s="145">
        <f t="shared" ca="1" si="12"/>
        <v>5.1423658147687498E-2</v>
      </c>
      <c r="X44" s="145">
        <f t="shared" ca="1" si="12"/>
        <v>5.1219154241307761E-2</v>
      </c>
      <c r="Y44" s="145">
        <f t="shared" ca="1" si="12"/>
        <v>5.0966296557740022E-2</v>
      </c>
      <c r="Z44" s="145">
        <f t="shared" ca="1" si="12"/>
        <v>5.0668870560139814E-2</v>
      </c>
      <c r="AA44" s="145">
        <f t="shared" ca="1" si="12"/>
        <v>5.0331817969827775E-2</v>
      </c>
      <c r="AB44" s="145">
        <f t="shared" ca="1" si="12"/>
        <v>4.9960776276802905E-2</v>
      </c>
      <c r="AC44" s="145">
        <f t="shared" ca="1" si="12"/>
        <v>4.9562303854586244E-2</v>
      </c>
      <c r="AD44" s="145">
        <f t="shared" ca="1" si="12"/>
        <v>4.9143201103783868E-2</v>
      </c>
      <c r="AE44" s="145">
        <f t="shared" ca="1" si="12"/>
        <v>4.8710260709076553E-2</v>
      </c>
      <c r="AF44" s="145">
        <f t="shared" ca="1" si="12"/>
        <v>4.8270261874939428E-2</v>
      </c>
      <c r="AG44" s="145">
        <f t="shared" ca="1" si="12"/>
        <v>4.7829946356383553E-2</v>
      </c>
      <c r="AH44" s="145">
        <f t="shared" ca="1" si="12"/>
        <v>4.7395902458512024E-2</v>
      </c>
      <c r="AI44" s="145">
        <f t="shared" ca="1" si="12"/>
        <v>4.6974157224886064E-2</v>
      </c>
      <c r="AJ44" s="145">
        <f t="shared" ca="1" si="12"/>
        <v>4.6569387164114906E-2</v>
      </c>
      <c r="AK44" s="145">
        <f t="shared" ca="1" si="12"/>
        <v>4.618470109466262E-2</v>
      </c>
      <c r="AL44" s="145">
        <f t="shared" ca="1" si="12"/>
        <v>4.5822891948536532E-2</v>
      </c>
      <c r="AM44" s="145">
        <f t="shared" ca="1" si="14"/>
        <v>4.5486733660916892E-2</v>
      </c>
      <c r="AN44" s="145">
        <f t="shared" ca="1" si="14"/>
        <v>4.517897948465787E-2</v>
      </c>
      <c r="AO44" s="145">
        <f t="shared" ca="1" si="14"/>
        <v>4.4902345684292459E-2</v>
      </c>
      <c r="AP44" s="145">
        <f t="shared" ca="1" si="14"/>
        <v>4.4659425773315269E-2</v>
      </c>
      <c r="AQ44" s="145">
        <f t="shared" ca="1" si="14"/>
        <v>4.4452413552006555E-2</v>
      </c>
      <c r="AR44" s="145">
        <f t="shared" ca="1" si="14"/>
        <v>4.4282680616529416E-2</v>
      </c>
      <c r="AS44" s="145">
        <f t="shared" ca="1" si="14"/>
        <v>4.4150909582480774E-2</v>
      </c>
      <c r="AT44" s="145">
        <f t="shared" ca="1" si="14"/>
        <v>4.4057727126665433E-2</v>
      </c>
      <c r="AU44" s="145">
        <f t="shared" ca="1" si="14"/>
        <v>4.4003774760142243E-2</v>
      </c>
      <c r="AV44" s="145">
        <f t="shared" ca="1" si="14"/>
        <v>4.3989712916011219E-2</v>
      </c>
      <c r="AW44" s="145">
        <f t="shared" ca="1" si="14"/>
        <v>4.4016175454438533E-2</v>
      </c>
      <c r="AX44" s="145">
        <f t="shared" ca="1" si="14"/>
        <v>4.4083327923949485E-2</v>
      </c>
      <c r="AY44" s="145">
        <f t="shared" ca="1" si="14"/>
        <v>4.4188159546549727E-2</v>
      </c>
      <c r="AZ44" s="146">
        <f t="shared" ca="1" si="5"/>
        <v>4.4314398984119152E-2</v>
      </c>
      <c r="BC44" s="144">
        <f ca="1">-MC!BC44</f>
        <v>-0.32095314430538124</v>
      </c>
      <c r="BD44" s="145">
        <f ca="1">-MC!BD44</f>
        <v>1.8909541815392092</v>
      </c>
      <c r="BE44" s="146">
        <f ca="1">-MC!BE44</f>
        <v>1.321109318696438</v>
      </c>
    </row>
    <row r="45" spans="1:57" x14ac:dyDescent="0.2">
      <c r="A45" s="118">
        <f t="shared" si="6"/>
        <v>0.33000000000000013</v>
      </c>
      <c r="B45" s="145">
        <f t="shared" ca="1" si="11"/>
        <v>4.5937747609965524E-2</v>
      </c>
      <c r="C45" s="118">
        <f t="shared" ca="1" si="11"/>
        <v>4.5369946074615662E-2</v>
      </c>
      <c r="D45" s="145">
        <f t="shared" ca="1" si="11"/>
        <v>4.4866265366365281E-2</v>
      </c>
      <c r="E45" s="145">
        <f t="shared" ca="1" si="11"/>
        <v>4.5710363274531533E-2</v>
      </c>
      <c r="F45" s="145">
        <f t="shared" ca="1" si="11"/>
        <v>4.6829838373046918E-2</v>
      </c>
      <c r="G45" s="145">
        <f t="shared" ca="1" si="11"/>
        <v>4.7772960552066458E-2</v>
      </c>
      <c r="H45" s="145">
        <f t="shared" ca="1" si="11"/>
        <v>4.8533966725252536E-2</v>
      </c>
      <c r="I45" s="145">
        <f t="shared" ca="1" si="11"/>
        <v>4.9160945098556369E-2</v>
      </c>
      <c r="J45" s="145">
        <f t="shared" ca="1" si="11"/>
        <v>4.969070652261804E-2</v>
      </c>
      <c r="K45" s="145">
        <f t="shared" ca="1" si="11"/>
        <v>5.0147971307568429E-2</v>
      </c>
      <c r="L45" s="145">
        <f t="shared" ca="1" si="11"/>
        <v>5.054534394334894E-2</v>
      </c>
      <c r="M45" s="145">
        <f t="shared" ca="1" si="11"/>
        <v>5.088801663792504E-2</v>
      </c>
      <c r="N45" s="145">
        <f t="shared" ca="1" si="11"/>
        <v>5.1176907832350321E-2</v>
      </c>
      <c r="O45" s="145">
        <f t="shared" ca="1" si="11"/>
        <v>5.1411534843426719E-2</v>
      </c>
      <c r="P45" s="145">
        <f t="shared" ca="1" si="11"/>
        <v>5.1592582196061006E-2</v>
      </c>
      <c r="Q45" s="145">
        <f t="shared" ref="Q45:W60" ca="1" si="15">Q44+Q$2*$B$7+(Q$3*$BC45+Q$4*$BD45+Q$5*$BE45)*SQRT($B$7)+(R44-Q44)/(R$11-Q$11)*$B$7</f>
        <v>5.1723477812216527E-2</v>
      </c>
      <c r="R45" s="145">
        <f t="shared" ca="1" si="13"/>
        <v>5.1809498091507367E-2</v>
      </c>
      <c r="S45" s="145">
        <f t="shared" ca="1" si="13"/>
        <v>5.1854487720161414E-2</v>
      </c>
      <c r="T45" s="145">
        <f t="shared" ca="1" si="13"/>
        <v>5.1860117103302794E-2</v>
      </c>
      <c r="U45" s="145">
        <f t="shared" ca="1" si="12"/>
        <v>5.1825361015513001E-2</v>
      </c>
      <c r="V45" s="145">
        <f t="shared" ca="1" si="12"/>
        <v>5.1747331857389028E-2</v>
      </c>
      <c r="W45" s="145">
        <f t="shared" ca="1" si="12"/>
        <v>5.1623320335133498E-2</v>
      </c>
      <c r="X45" s="145">
        <f t="shared" ca="1" si="12"/>
        <v>5.1451256879610253E-2</v>
      </c>
      <c r="Y45" s="145">
        <f t="shared" ca="1" si="12"/>
        <v>5.1231054006831131E-2</v>
      </c>
      <c r="Z45" s="145">
        <f t="shared" ca="1" si="12"/>
        <v>5.0966262380968741E-2</v>
      </c>
      <c r="AA45" s="145">
        <f t="shared" ca="1" si="12"/>
        <v>5.0661579851401232E-2</v>
      </c>
      <c r="AB45" s="145">
        <f t="shared" ca="1" si="12"/>
        <v>5.0322404591775477E-2</v>
      </c>
      <c r="AC45" s="145">
        <f t="shared" ca="1" si="12"/>
        <v>4.9955042048588305E-2</v>
      </c>
      <c r="AD45" s="145">
        <f t="shared" ca="1" si="12"/>
        <v>4.9566034579115008E-2</v>
      </c>
      <c r="AE45" s="145">
        <f t="shared" ca="1" si="12"/>
        <v>4.9161916501238717E-2</v>
      </c>
      <c r="AF45" s="145">
        <f t="shared" ca="1" si="12"/>
        <v>4.8749207881737935E-2</v>
      </c>
      <c r="AG45" s="145">
        <f t="shared" ca="1" si="12"/>
        <v>4.833438864870835E-2</v>
      </c>
      <c r="AH45" s="145">
        <f t="shared" ca="1" si="12"/>
        <v>4.7923776685069891E-2</v>
      </c>
      <c r="AI45" s="145">
        <f t="shared" ca="1" si="12"/>
        <v>4.7523112327976902E-2</v>
      </c>
      <c r="AJ45" s="145">
        <f t="shared" ca="1" si="12"/>
        <v>4.7136780490391196E-2</v>
      </c>
      <c r="AK45" s="145">
        <f t="shared" ca="1" si="12"/>
        <v>4.6767622852258793E-2</v>
      </c>
      <c r="AL45" s="145">
        <f t="shared" ca="1" si="12"/>
        <v>4.6418170549916871E-2</v>
      </c>
      <c r="AM45" s="145">
        <f t="shared" ca="1" si="14"/>
        <v>4.6090935097262455E-2</v>
      </c>
      <c r="AN45" s="145">
        <f t="shared" ca="1" si="14"/>
        <v>4.5788406432161137E-2</v>
      </c>
      <c r="AO45" s="145">
        <f t="shared" ca="1" si="14"/>
        <v>4.5513035269145338E-2</v>
      </c>
      <c r="AP45" s="145">
        <f t="shared" ca="1" si="14"/>
        <v>4.5267143586280166E-2</v>
      </c>
      <c r="AQ45" s="145">
        <f t="shared" ca="1" si="14"/>
        <v>4.5052644853963826E-2</v>
      </c>
      <c r="AR45" s="145">
        <f t="shared" ca="1" si="14"/>
        <v>4.4870632790077622E-2</v>
      </c>
      <c r="AS45" s="145">
        <f t="shared" ca="1" si="14"/>
        <v>4.4721524744112222E-2</v>
      </c>
      <c r="AT45" s="145">
        <f t="shared" ca="1" si="14"/>
        <v>4.4605683692459236E-2</v>
      </c>
      <c r="AU45" s="145">
        <f t="shared" ca="1" si="14"/>
        <v>4.4523487913559853E-2</v>
      </c>
      <c r="AV45" s="145">
        <f t="shared" ca="1" si="14"/>
        <v>4.4475334358993875E-2</v>
      </c>
      <c r="AW45" s="145">
        <f t="shared" ca="1" si="14"/>
        <v>4.4461585549971365E-2</v>
      </c>
      <c r="AX45" s="145">
        <f t="shared" ca="1" si="14"/>
        <v>4.4482082873061421E-2</v>
      </c>
      <c r="AY45" s="145">
        <f t="shared" ca="1" si="14"/>
        <v>4.4533291446750542E-2</v>
      </c>
      <c r="AZ45" s="146">
        <f t="shared" ca="1" si="5"/>
        <v>4.4598580508072347E-2</v>
      </c>
      <c r="BC45" s="144">
        <f ca="1">-MC!BC45</f>
        <v>0.42271652146934535</v>
      </c>
      <c r="BD45" s="145">
        <f ca="1">-MC!BD45</f>
        <v>0.89333672345464699</v>
      </c>
      <c r="BE45" s="146">
        <f ca="1">-MC!BE45</f>
        <v>-8.4281158739942796E-2</v>
      </c>
    </row>
    <row r="46" spans="1:57" x14ac:dyDescent="0.2">
      <c r="A46" s="118">
        <f t="shared" si="6"/>
        <v>0.34000000000000014</v>
      </c>
      <c r="B46" s="145">
        <f t="shared" ref="B46:Q61" ca="1" si="16">B45+B$2*$B$7+(B$3*$BC46+B$4*$BD46+B$5*$BE46)*SQRT($B$7)+(C45-B45)/(C$11-B$11)*$B$7</f>
        <v>4.5391489479362869E-2</v>
      </c>
      <c r="C46" s="118">
        <f t="shared" ca="1" si="16"/>
        <v>4.4903037199832123E-2</v>
      </c>
      <c r="D46" s="145">
        <f t="shared" ca="1" si="16"/>
        <v>4.4499099014528233E-2</v>
      </c>
      <c r="E46" s="145">
        <f t="shared" ca="1" si="16"/>
        <v>4.5416378619665861E-2</v>
      </c>
      <c r="F46" s="145">
        <f t="shared" ca="1" si="16"/>
        <v>4.6595052278645445E-2</v>
      </c>
      <c r="G46" s="145">
        <f t="shared" ca="1" si="16"/>
        <v>4.7592471159046676E-2</v>
      </c>
      <c r="H46" s="145">
        <f t="shared" ca="1" si="16"/>
        <v>4.8404109262797229E-2</v>
      </c>
      <c r="I46" s="145">
        <f t="shared" ca="1" si="16"/>
        <v>4.9077987840296121E-2</v>
      </c>
      <c r="J46" s="145">
        <f t="shared" ca="1" si="16"/>
        <v>4.965083340998093E-2</v>
      </c>
      <c r="K46" s="145">
        <f t="shared" ca="1" si="16"/>
        <v>5.0147280645643076E-2</v>
      </c>
      <c r="L46" s="145">
        <f t="shared" ca="1" si="16"/>
        <v>5.0579941946226593E-2</v>
      </c>
      <c r="M46" s="145">
        <f t="shared" ca="1" si="16"/>
        <v>5.0954079907652085E-2</v>
      </c>
      <c r="N46" s="145">
        <f t="shared" ca="1" si="16"/>
        <v>5.1270740717692699E-2</v>
      </c>
      <c r="O46" s="145">
        <f t="shared" ca="1" si="16"/>
        <v>5.1529620875108942E-2</v>
      </c>
      <c r="P46" s="145">
        <f t="shared" ca="1" si="16"/>
        <v>5.173161580947272E-2</v>
      </c>
      <c r="Q46" s="145">
        <f t="shared" ca="1" si="15"/>
        <v>5.1880346748176737E-2</v>
      </c>
      <c r="R46" s="145">
        <f t="shared" ca="1" si="13"/>
        <v>5.1981218163944132E-2</v>
      </c>
      <c r="S46" s="145">
        <f t="shared" ca="1" si="13"/>
        <v>5.2038188382963708E-2</v>
      </c>
      <c r="T46" s="145">
        <f t="shared" ca="1" si="13"/>
        <v>5.2053031464835489E-2</v>
      </c>
      <c r="U46" s="145">
        <f t="shared" ca="1" si="12"/>
        <v>5.2024842947375194E-2</v>
      </c>
      <c r="V46" s="145">
        <f t="shared" ca="1" si="12"/>
        <v>5.1950897234816849E-2</v>
      </c>
      <c r="W46" s="145">
        <f t="shared" ca="1" si="12"/>
        <v>5.1828656658670313E-2</v>
      </c>
      <c r="X46" s="145">
        <f t="shared" ca="1" si="12"/>
        <v>5.1656250467612276E-2</v>
      </c>
      <c r="Y46" s="145">
        <f t="shared" ca="1" si="12"/>
        <v>5.1433823401793199E-2</v>
      </c>
      <c r="Z46" s="145">
        <f t="shared" ca="1" si="12"/>
        <v>5.116510874509736E-2</v>
      </c>
      <c r="AA46" s="145">
        <f t="shared" ca="1" si="12"/>
        <v>5.0854978166225986E-2</v>
      </c>
      <c r="AB46" s="145">
        <f t="shared" ca="1" si="12"/>
        <v>5.0509007850414164E-2</v>
      </c>
      <c r="AC46" s="145">
        <f t="shared" ca="1" si="12"/>
        <v>5.0133667814962146E-2</v>
      </c>
      <c r="AD46" s="145">
        <f t="shared" ca="1" si="12"/>
        <v>4.9735659967498881E-2</v>
      </c>
      <c r="AE46" s="145">
        <f t="shared" ca="1" si="12"/>
        <v>4.9321677843845647E-2</v>
      </c>
      <c r="AF46" s="145">
        <f t="shared" ca="1" si="12"/>
        <v>4.8898399919453717E-2</v>
      </c>
      <c r="AG46" s="145">
        <f t="shared" ca="1" si="12"/>
        <v>4.8472461723751831E-2</v>
      </c>
      <c r="AH46" s="145">
        <f t="shared" ca="1" si="12"/>
        <v>4.8050327991946036E-2</v>
      </c>
      <c r="AI46" s="145">
        <f t="shared" ca="1" si="12"/>
        <v>4.7637869857152772E-2</v>
      </c>
      <c r="AJ46" s="145">
        <f t="shared" ca="1" si="12"/>
        <v>4.7239598725982795E-2</v>
      </c>
      <c r="AK46" s="145">
        <f t="shared" ca="1" si="12"/>
        <v>4.6858506846874794E-2</v>
      </c>
      <c r="AL46" s="145">
        <f t="shared" ca="1" si="12"/>
        <v>4.6497281148137302E-2</v>
      </c>
      <c r="AM46" s="145">
        <f t="shared" ca="1" si="14"/>
        <v>4.6158588304663822E-2</v>
      </c>
      <c r="AN46" s="145">
        <f t="shared" ca="1" si="14"/>
        <v>4.5845072494784866E-2</v>
      </c>
      <c r="AO46" s="145">
        <f t="shared" ca="1" si="14"/>
        <v>4.555933636347749E-2</v>
      </c>
      <c r="AP46" s="145">
        <f t="shared" ca="1" si="14"/>
        <v>4.5303847777642028E-2</v>
      </c>
      <c r="AQ46" s="145">
        <f t="shared" ca="1" si="14"/>
        <v>4.50806575269804E-2</v>
      </c>
      <c r="AR46" s="145">
        <f t="shared" ca="1" si="14"/>
        <v>4.4890999303489401E-2</v>
      </c>
      <c r="AS46" s="145">
        <f t="shared" ca="1" si="14"/>
        <v>4.473544282202109E-2</v>
      </c>
      <c r="AT46" s="145">
        <f t="shared" ca="1" si="14"/>
        <v>4.4614504968063573E-2</v>
      </c>
      <c r="AU46" s="145">
        <f t="shared" ca="1" si="14"/>
        <v>4.4528718382616073E-2</v>
      </c>
      <c r="AV46" s="145">
        <f t="shared" ca="1" si="14"/>
        <v>4.447863397874325E-2</v>
      </c>
      <c r="AW46" s="145">
        <f t="shared" ca="1" si="14"/>
        <v>4.4464759482392827E-2</v>
      </c>
      <c r="AX46" s="145">
        <f t="shared" ca="1" si="14"/>
        <v>4.4487025719500216E-2</v>
      </c>
      <c r="AY46" s="145">
        <f t="shared" ca="1" si="14"/>
        <v>4.4541794598760009E-2</v>
      </c>
      <c r="AZ46" s="146">
        <f t="shared" ca="1" si="5"/>
        <v>4.4612647267556947E-2</v>
      </c>
      <c r="BC46" s="144">
        <f ca="1">-MC!BC46</f>
        <v>8.2366039969452132E-2</v>
      </c>
      <c r="BD46" s="145">
        <f ca="1">-MC!BD46</f>
        <v>0.29925260430277234</v>
      </c>
      <c r="BE46" s="146">
        <f ca="1">-MC!BE46</f>
        <v>1.013411216551825</v>
      </c>
    </row>
    <row r="47" spans="1:57" x14ac:dyDescent="0.2">
      <c r="A47" s="118">
        <f t="shared" si="6"/>
        <v>0.35000000000000014</v>
      </c>
      <c r="B47" s="145">
        <f t="shared" ca="1" si="16"/>
        <v>4.5561430756108155E-2</v>
      </c>
      <c r="C47" s="118">
        <f t="shared" ca="1" si="16"/>
        <v>4.5037969971299392E-2</v>
      </c>
      <c r="D47" s="145">
        <f t="shared" ca="1" si="16"/>
        <v>4.462359217708161E-2</v>
      </c>
      <c r="E47" s="145">
        <f t="shared" ca="1" si="16"/>
        <v>4.5509152159106239E-2</v>
      </c>
      <c r="F47" s="145">
        <f t="shared" ca="1" si="16"/>
        <v>4.6647248488888633E-2</v>
      </c>
      <c r="G47" s="145">
        <f t="shared" ca="1" si="16"/>
        <v>4.7604071274537786E-2</v>
      </c>
      <c r="H47" s="145">
        <f t="shared" ca="1" si="16"/>
        <v>4.8376220072258169E-2</v>
      </c>
      <c r="I47" s="145">
        <f t="shared" ca="1" si="16"/>
        <v>4.9011563376251448E-2</v>
      </c>
      <c r="J47" s="145">
        <f t="shared" ca="1" si="16"/>
        <v>4.9546657893557784E-2</v>
      </c>
      <c r="K47" s="145">
        <f t="shared" ca="1" si="16"/>
        <v>5.0005969079423826E-2</v>
      </c>
      <c r="L47" s="145">
        <f t="shared" ca="1" si="16"/>
        <v>5.0402033038263114E-2</v>
      </c>
      <c r="M47" s="145">
        <f t="shared" ca="1" si="16"/>
        <v>5.074009844801454E-2</v>
      </c>
      <c r="N47" s="145">
        <f t="shared" ca="1" si="16"/>
        <v>5.102125481876342E-2</v>
      </c>
      <c r="O47" s="145">
        <f t="shared" ca="1" si="16"/>
        <v>5.124529301257081E-2</v>
      </c>
      <c r="P47" s="145">
        <f t="shared" ca="1" si="16"/>
        <v>5.1413233558576875E-2</v>
      </c>
      <c r="Q47" s="145">
        <f t="shared" ca="1" si="15"/>
        <v>5.1528804231845089E-2</v>
      </c>
      <c r="R47" s="145">
        <f t="shared" ca="1" si="13"/>
        <v>5.1597451836432572E-2</v>
      </c>
      <c r="S47" s="145">
        <f t="shared" ca="1" si="13"/>
        <v>5.1623162685667155E-2</v>
      </c>
      <c r="T47" s="145">
        <f t="shared" ca="1" si="13"/>
        <v>5.1607729382687755E-2</v>
      </c>
      <c r="U47" s="145">
        <f t="shared" ca="1" si="12"/>
        <v>5.1550283600240235E-2</v>
      </c>
      <c r="V47" s="145">
        <f t="shared" ca="1" si="12"/>
        <v>5.1448176485516896E-2</v>
      </c>
      <c r="W47" s="145">
        <f t="shared" ca="1" si="12"/>
        <v>5.1298957086072787E-2</v>
      </c>
      <c r="X47" s="145">
        <f t="shared" ca="1" si="12"/>
        <v>5.1100868683411793E-2</v>
      </c>
      <c r="Y47" s="145">
        <f t="shared" ca="1" si="12"/>
        <v>5.0854201796622325E-2</v>
      </c>
      <c r="Z47" s="145">
        <f t="shared" ca="1" si="12"/>
        <v>5.0562786700180377E-2</v>
      </c>
      <c r="AA47" s="145">
        <f t="shared" ca="1" si="12"/>
        <v>5.0231583512843396E-2</v>
      </c>
      <c r="AB47" s="145">
        <f t="shared" ca="1" si="12"/>
        <v>4.9866260709506859E-2</v>
      </c>
      <c r="AC47" s="145">
        <f t="shared" ca="1" si="12"/>
        <v>4.9473367324753249E-2</v>
      </c>
      <c r="AD47" s="145">
        <f t="shared" ca="1" si="12"/>
        <v>4.9059679356804733E-2</v>
      </c>
      <c r="AE47" s="145">
        <f t="shared" ca="1" si="12"/>
        <v>4.8631964090123256E-2</v>
      </c>
      <c r="AF47" s="145">
        <f t="shared" ca="1" si="12"/>
        <v>4.8196972899573913E-2</v>
      </c>
      <c r="AG47" s="145">
        <f t="shared" ca="1" si="12"/>
        <v>4.7761411287825399E-2</v>
      </c>
      <c r="AH47" s="145">
        <f t="shared" ca="1" si="12"/>
        <v>4.7331805068131234E-2</v>
      </c>
      <c r="AI47" s="145">
        <f t="shared" ca="1" si="12"/>
        <v>4.6914070630411538E-2</v>
      </c>
      <c r="AJ47" s="145">
        <f t="shared" ca="1" si="12"/>
        <v>4.6512760903310732E-2</v>
      </c>
      <c r="AK47" s="145">
        <f t="shared" ca="1" si="12"/>
        <v>4.613093335511758E-2</v>
      </c>
      <c r="AL47" s="145">
        <f t="shared" ca="1" si="12"/>
        <v>4.5771345240380325E-2</v>
      </c>
      <c r="AM47" s="145">
        <f t="shared" ca="1" si="14"/>
        <v>4.5436732923466144E-2</v>
      </c>
      <c r="AN47" s="145">
        <f t="shared" ca="1" si="14"/>
        <v>4.5129809323857913E-2</v>
      </c>
      <c r="AO47" s="145">
        <f t="shared" ca="1" si="14"/>
        <v>4.4853243443032986E-2</v>
      </c>
      <c r="AP47" s="145">
        <f t="shared" ca="1" si="14"/>
        <v>4.4609563412224114E-2</v>
      </c>
      <c r="AQ47" s="145">
        <f t="shared" ca="1" si="14"/>
        <v>4.4400871940421027E-2</v>
      </c>
      <c r="AR47" s="145">
        <f t="shared" ca="1" si="14"/>
        <v>4.4228457488448766E-2</v>
      </c>
      <c r="AS47" s="145">
        <f t="shared" ca="1" si="14"/>
        <v>4.4092956714283316E-2</v>
      </c>
      <c r="AT47" s="145">
        <f t="shared" ca="1" si="14"/>
        <v>4.3994954968466365E-2</v>
      </c>
      <c r="AU47" s="145">
        <f t="shared" ca="1" si="14"/>
        <v>4.3935053793421538E-2</v>
      </c>
      <c r="AV47" s="145">
        <f t="shared" ca="1" si="14"/>
        <v>4.3913872435451258E-2</v>
      </c>
      <c r="AW47" s="145">
        <f t="shared" ca="1" si="14"/>
        <v>4.3931977256821318E-2</v>
      </c>
      <c r="AX47" s="145">
        <f t="shared" ca="1" si="14"/>
        <v>4.398929921673813E-2</v>
      </c>
      <c r="AY47" s="145">
        <f t="shared" ca="1" si="14"/>
        <v>4.4082017863395058E-2</v>
      </c>
      <c r="AZ47" s="146">
        <f t="shared" ca="1" si="5"/>
        <v>4.4193796497170722E-2</v>
      </c>
      <c r="BC47" s="144">
        <f ca="1">-MC!BC47</f>
        <v>-0.72985832996557765</v>
      </c>
      <c r="BD47" s="145">
        <f ca="1">-MC!BD47</f>
        <v>-0.88072407077633219</v>
      </c>
      <c r="BE47" s="146">
        <f ca="1">-MC!BE47</f>
        <v>-0.70689734690109152</v>
      </c>
    </row>
    <row r="48" spans="1:57" x14ac:dyDescent="0.2">
      <c r="A48" s="118">
        <f t="shared" si="6"/>
        <v>0.36000000000000015</v>
      </c>
      <c r="B48" s="145">
        <f t="shared" ca="1" si="16"/>
        <v>4.5158188179811341E-2</v>
      </c>
      <c r="C48" s="118">
        <f t="shared" ca="1" si="16"/>
        <v>4.470750643311823E-2</v>
      </c>
      <c r="D48" s="145">
        <f t="shared" ca="1" si="16"/>
        <v>4.4383336746835735E-2</v>
      </c>
      <c r="E48" s="145">
        <f t="shared" ca="1" si="16"/>
        <v>4.5332010488487839E-2</v>
      </c>
      <c r="F48" s="145">
        <f t="shared" ca="1" si="16"/>
        <v>4.6518636938415327E-2</v>
      </c>
      <c r="G48" s="145">
        <f t="shared" ca="1" si="16"/>
        <v>4.7518250945593671E-2</v>
      </c>
      <c r="H48" s="145">
        <f t="shared" ca="1" si="16"/>
        <v>4.8328712122356891E-2</v>
      </c>
      <c r="I48" s="145">
        <f t="shared" ca="1" si="16"/>
        <v>4.8997895933667497E-2</v>
      </c>
      <c r="J48" s="145">
        <f t="shared" ca="1" si="16"/>
        <v>4.9562349355087534E-2</v>
      </c>
      <c r="K48" s="145">
        <f t="shared" ca="1" si="16"/>
        <v>5.0046530549861371E-2</v>
      </c>
      <c r="L48" s="145">
        <f t="shared" ca="1" si="16"/>
        <v>5.0463060643465257E-2</v>
      </c>
      <c r="M48" s="145">
        <f t="shared" ca="1" si="16"/>
        <v>5.0817335608724486E-2</v>
      </c>
      <c r="N48" s="145">
        <f t="shared" ca="1" si="16"/>
        <v>5.1110649366918517E-2</v>
      </c>
      <c r="O48" s="145">
        <f t="shared" ca="1" si="16"/>
        <v>5.1343047826196538E-2</v>
      </c>
      <c r="P48" s="145">
        <f t="shared" ca="1" si="16"/>
        <v>5.1515836312291237E-2</v>
      </c>
      <c r="Q48" s="145">
        <f t="shared" ca="1" si="15"/>
        <v>5.1633007931672373E-2</v>
      </c>
      <c r="R48" s="145">
        <f t="shared" ca="1" si="13"/>
        <v>5.1700211600909332E-2</v>
      </c>
      <c r="S48" s="145">
        <f t="shared" ca="1" si="13"/>
        <v>5.1721621499659219E-2</v>
      </c>
      <c r="T48" s="145">
        <f t="shared" ca="1" si="13"/>
        <v>5.1699209194489892E-2</v>
      </c>
      <c r="U48" s="145">
        <f t="shared" ca="1" si="12"/>
        <v>5.1632303373300145E-2</v>
      </c>
      <c r="V48" s="145">
        <f t="shared" ca="1" si="12"/>
        <v>5.1518492193764504E-2</v>
      </c>
      <c r="W48" s="145">
        <f t="shared" ca="1" si="12"/>
        <v>5.1355572033881074E-2</v>
      </c>
      <c r="X48" s="145">
        <f t="shared" ca="1" si="12"/>
        <v>5.1142060910965383E-2</v>
      </c>
      <c r="Y48" s="145">
        <f t="shared" ca="1" si="12"/>
        <v>5.0878554215339072E-2</v>
      </c>
      <c r="Z48" s="145">
        <f t="shared" ca="1" si="12"/>
        <v>5.0569139109321384E-2</v>
      </c>
      <c r="AA48" s="145">
        <f t="shared" ca="1" si="12"/>
        <v>5.021902430658029E-2</v>
      </c>
      <c r="AB48" s="145">
        <f t="shared" ca="1" si="12"/>
        <v>4.9834130374286287E-2</v>
      </c>
      <c r="AC48" s="145">
        <f t="shared" ca="1" si="12"/>
        <v>4.9421245333832582E-2</v>
      </c>
      <c r="AD48" s="145">
        <f t="shared" ca="1" si="12"/>
        <v>4.8987379335257694E-2</v>
      </c>
      <c r="AE48" s="145">
        <f t="shared" ca="1" si="12"/>
        <v>4.8539533462741931E-2</v>
      </c>
      <c r="AF48" s="145">
        <f t="shared" ca="1" si="12"/>
        <v>4.8084692000102958E-2</v>
      </c>
      <c r="AG48" s="145">
        <f t="shared" ca="1" si="12"/>
        <v>4.7629790313407798E-2</v>
      </c>
      <c r="AH48" s="145">
        <f t="shared" ca="1" si="12"/>
        <v>4.7181575045594795E-2</v>
      </c>
      <c r="AI48" s="145">
        <f t="shared" ca="1" si="12"/>
        <v>4.6746167836754567E-2</v>
      </c>
      <c r="AJ48" s="145">
        <f t="shared" ca="1" si="12"/>
        <v>4.6328323679583748E-2</v>
      </c>
      <c r="AK48" s="145">
        <f t="shared" ca="1" si="12"/>
        <v>4.5931325432411206E-2</v>
      </c>
      <c r="AL48" s="145">
        <f t="shared" ca="1" si="12"/>
        <v>4.5558160731351778E-2</v>
      </c>
      <c r="AM48" s="145">
        <f t="shared" ca="1" si="14"/>
        <v>4.5211795679342123E-2</v>
      </c>
      <c r="AN48" s="145">
        <f t="shared" ca="1" si="14"/>
        <v>4.4895171957386668E-2</v>
      </c>
      <c r="AO48" s="145">
        <f t="shared" ca="1" si="14"/>
        <v>4.4611184869681915E-2</v>
      </c>
      <c r="AP48" s="145">
        <f t="shared" ca="1" si="14"/>
        <v>4.4362582712954374E-2</v>
      </c>
      <c r="AQ48" s="145">
        <f t="shared" ca="1" si="14"/>
        <v>4.4151680240534619E-2</v>
      </c>
      <c r="AR48" s="145">
        <f t="shared" ca="1" si="14"/>
        <v>4.3979980993624067E-2</v>
      </c>
      <c r="AS48" s="145">
        <f t="shared" ca="1" si="14"/>
        <v>4.384834867182346E-2</v>
      </c>
      <c r="AT48" s="145">
        <f t="shared" ca="1" si="14"/>
        <v>4.3757597167517669E-2</v>
      </c>
      <c r="AU48" s="145">
        <f t="shared" ca="1" si="14"/>
        <v>4.3708556981253255E-2</v>
      </c>
      <c r="AV48" s="145">
        <f t="shared" ca="1" si="14"/>
        <v>4.3702075566694212E-2</v>
      </c>
      <c r="AW48" s="145">
        <f t="shared" ca="1" si="14"/>
        <v>4.3738936820425692E-2</v>
      </c>
      <c r="AX48" s="145">
        <f t="shared" ca="1" si="14"/>
        <v>4.3819228253111867E-2</v>
      </c>
      <c r="AY48" s="145">
        <f t="shared" ca="1" si="14"/>
        <v>4.3939112410777033E-2</v>
      </c>
      <c r="AZ48" s="146">
        <f t="shared" ca="1" si="5"/>
        <v>4.4082433647844373E-2</v>
      </c>
      <c r="BC48" s="144">
        <f ca="1">-MC!BC48</f>
        <v>-0.13560656855357234</v>
      </c>
      <c r="BD48" s="145">
        <f ca="1">-MC!BD48</f>
        <v>-0.18148333961327445</v>
      </c>
      <c r="BE48" s="146">
        <f ca="1">-MC!BE48</f>
        <v>0.77907889322433466</v>
      </c>
    </row>
    <row r="49" spans="1:57" x14ac:dyDescent="0.2">
      <c r="A49" s="118">
        <f t="shared" si="6"/>
        <v>0.37000000000000016</v>
      </c>
      <c r="B49" s="145">
        <f t="shared" ca="1" si="16"/>
        <v>4.4513965230729653E-2</v>
      </c>
      <c r="C49" s="118">
        <f t="shared" ca="1" si="16"/>
        <v>4.4096558203725766E-2</v>
      </c>
      <c r="D49" s="145">
        <f t="shared" ca="1" si="16"/>
        <v>4.3832002013090433E-2</v>
      </c>
      <c r="E49" s="145">
        <f t="shared" ca="1" si="16"/>
        <v>4.4822769169026749E-2</v>
      </c>
      <c r="F49" s="145">
        <f t="shared" ca="1" si="16"/>
        <v>4.6045930219609205E-2</v>
      </c>
      <c r="G49" s="145">
        <f t="shared" ca="1" si="16"/>
        <v>4.7084736939252511E-2</v>
      </c>
      <c r="H49" s="145">
        <f t="shared" ca="1" si="16"/>
        <v>4.7937807812980321E-2</v>
      </c>
      <c r="I49" s="145">
        <f t="shared" ca="1" si="16"/>
        <v>4.8652548820738689E-2</v>
      </c>
      <c r="J49" s="145">
        <f t="shared" ca="1" si="16"/>
        <v>4.9265021133668548E-2</v>
      </c>
      <c r="K49" s="145">
        <f t="shared" ca="1" si="16"/>
        <v>4.9799201347540768E-2</v>
      </c>
      <c r="L49" s="145">
        <f t="shared" ca="1" si="16"/>
        <v>5.0267320732638253E-2</v>
      </c>
      <c r="M49" s="145">
        <f t="shared" ca="1" si="16"/>
        <v>5.0674447577266316E-2</v>
      </c>
      <c r="N49" s="145">
        <f t="shared" ca="1" si="16"/>
        <v>5.1021605104863935E-2</v>
      </c>
      <c r="O49" s="145">
        <f t="shared" ca="1" si="16"/>
        <v>5.130861874294599E-2</v>
      </c>
      <c r="P49" s="145">
        <f t="shared" ca="1" si="16"/>
        <v>5.1536602102801449E-2</v>
      </c>
      <c r="Q49" s="145">
        <f t="shared" ca="1" si="15"/>
        <v>5.1709336236195939E-2</v>
      </c>
      <c r="R49" s="145">
        <f t="shared" ca="1" si="13"/>
        <v>5.1832195765554964E-2</v>
      </c>
      <c r="S49" s="145">
        <f t="shared" ca="1" si="13"/>
        <v>5.1909066437074332E-2</v>
      </c>
      <c r="T49" s="145">
        <f t="shared" ca="1" si="13"/>
        <v>5.1941623020052827E-2</v>
      </c>
      <c r="U49" s="145">
        <f t="shared" ca="1" si="12"/>
        <v>5.1928915895716223E-2</v>
      </c>
      <c r="V49" s="145">
        <f t="shared" ca="1" si="12"/>
        <v>5.186829431688797E-2</v>
      </c>
      <c r="W49" s="145">
        <f t="shared" ca="1" si="12"/>
        <v>5.1757326418384077E-2</v>
      </c>
      <c r="X49" s="145">
        <f t="shared" ca="1" si="12"/>
        <v>5.1594329434307633E-2</v>
      </c>
      <c r="Y49" s="145">
        <f t="shared" ca="1" si="12"/>
        <v>5.1379726544813181E-2</v>
      </c>
      <c r="Z49" s="145">
        <f t="shared" ca="1" si="12"/>
        <v>5.1117385512472031E-2</v>
      </c>
      <c r="AA49" s="145">
        <f t="shared" ca="1" si="12"/>
        <v>5.0812287594077445E-2</v>
      </c>
      <c r="AB49" s="145">
        <f t="shared" ca="1" si="12"/>
        <v>5.0470129065233148E-2</v>
      </c>
      <c r="AC49" s="145">
        <f t="shared" ca="1" si="12"/>
        <v>5.009746071571064E-2</v>
      </c>
      <c r="AD49" s="145">
        <f t="shared" ca="1" si="12"/>
        <v>4.9701050718590323E-2</v>
      </c>
      <c r="AE49" s="145">
        <f t="shared" ca="1" si="12"/>
        <v>4.9287657818223037E-2</v>
      </c>
      <c r="AF49" s="145">
        <f t="shared" ca="1" si="12"/>
        <v>4.8864023024735387E-2</v>
      </c>
      <c r="AG49" s="145">
        <f t="shared" ca="1" si="12"/>
        <v>4.8436835265185947E-2</v>
      </c>
      <c r="AH49" s="145">
        <f t="shared" ca="1" si="12"/>
        <v>4.8012585578875076E-2</v>
      </c>
      <c r="AI49" s="145">
        <f t="shared" ca="1" si="12"/>
        <v>4.7597124670608996E-2</v>
      </c>
      <c r="AJ49" s="145">
        <f t="shared" ca="1" si="12"/>
        <v>4.7194933941923797E-2</v>
      </c>
      <c r="AK49" s="145">
        <f t="shared" ca="1" si="12"/>
        <v>4.6809045619286449E-2</v>
      </c>
      <c r="AL49" s="145">
        <f t="shared" ca="1" si="12"/>
        <v>4.6442201585785936E-2</v>
      </c>
      <c r="AM49" s="145">
        <f t="shared" ca="1" si="14"/>
        <v>4.6097121541654885E-2</v>
      </c>
      <c r="AN49" s="145">
        <f t="shared" ca="1" si="14"/>
        <v>4.5776499758510732E-2</v>
      </c>
      <c r="AO49" s="145">
        <f t="shared" ca="1" si="14"/>
        <v>4.5482981598792091E-2</v>
      </c>
      <c r="AP49" s="145">
        <f t="shared" ca="1" si="14"/>
        <v>4.5219059240563658E-2</v>
      </c>
      <c r="AQ49" s="145">
        <f t="shared" ca="1" si="14"/>
        <v>4.4986783420485017E-2</v>
      </c>
      <c r="AR49" s="145">
        <f t="shared" ca="1" si="14"/>
        <v>4.4787396877626423E-2</v>
      </c>
      <c r="AS49" s="145">
        <f t="shared" ca="1" si="14"/>
        <v>4.4621514261485209E-2</v>
      </c>
      <c r="AT49" s="145">
        <f t="shared" ca="1" si="14"/>
        <v>4.4489701892882524E-2</v>
      </c>
      <c r="AU49" s="145">
        <f t="shared" ca="1" si="14"/>
        <v>4.4392543093740092E-2</v>
      </c>
      <c r="AV49" s="145">
        <f t="shared" ca="1" si="14"/>
        <v>4.4330637189890117E-2</v>
      </c>
      <c r="AW49" s="145">
        <f t="shared" ca="1" si="14"/>
        <v>4.4304508270847358E-2</v>
      </c>
      <c r="AX49" s="145">
        <f t="shared" ca="1" si="14"/>
        <v>4.4313920805928705E-2</v>
      </c>
      <c r="AY49" s="145">
        <f t="shared" ca="1" si="14"/>
        <v>4.4354548178381102E-2</v>
      </c>
      <c r="AZ49" s="146">
        <f t="shared" ca="1" si="5"/>
        <v>4.4409848512013239E-2</v>
      </c>
      <c r="BC49" s="144">
        <f ca="1">-MC!BC49</f>
        <v>0.56679464095432408</v>
      </c>
      <c r="BD49" s="145">
        <f ca="1">-MC!BD49</f>
        <v>1.6580122810476832</v>
      </c>
      <c r="BE49" s="146">
        <f ca="1">-MC!BE49</f>
        <v>0.86306992223520762</v>
      </c>
    </row>
    <row r="50" spans="1:57" x14ac:dyDescent="0.2">
      <c r="A50" s="118">
        <f t="shared" si="6"/>
        <v>0.38000000000000017</v>
      </c>
      <c r="B50" s="145">
        <f t="shared" ca="1" si="16"/>
        <v>4.4079200052302044E-2</v>
      </c>
      <c r="C50" s="118">
        <f t="shared" ca="1" si="16"/>
        <v>4.3663939284359049E-2</v>
      </c>
      <c r="D50" s="145">
        <f t="shared" ca="1" si="16"/>
        <v>4.3425341209564823E-2</v>
      </c>
      <c r="E50" s="145">
        <f t="shared" ca="1" si="16"/>
        <v>4.4423282595500185E-2</v>
      </c>
      <c r="F50" s="145">
        <f t="shared" ca="1" si="16"/>
        <v>4.5646867083325056E-2</v>
      </c>
      <c r="G50" s="145">
        <f t="shared" ca="1" si="16"/>
        <v>4.668756092403592E-2</v>
      </c>
      <c r="H50" s="145">
        <f t="shared" ca="1" si="16"/>
        <v>4.7544863620389517E-2</v>
      </c>
      <c r="I50" s="145">
        <f t="shared" ca="1" si="16"/>
        <v>4.8265858053124944E-2</v>
      </c>
      <c r="J50" s="145">
        <f t="shared" ca="1" si="16"/>
        <v>4.8886266385898498E-2</v>
      </c>
      <c r="K50" s="145">
        <f t="shared" ca="1" si="16"/>
        <v>4.9429732193450739E-2</v>
      </c>
      <c r="L50" s="145">
        <f t="shared" ca="1" si="16"/>
        <v>4.9908244846482257E-2</v>
      </c>
      <c r="M50" s="145">
        <f t="shared" ca="1" si="16"/>
        <v>5.032669280070954E-2</v>
      </c>
      <c r="N50" s="145">
        <f t="shared" ca="1" si="16"/>
        <v>5.0685976298272761E-2</v>
      </c>
      <c r="O50" s="145">
        <f t="shared" ca="1" si="16"/>
        <v>5.0985847573573884E-2</v>
      </c>
      <c r="P50" s="145">
        <f t="shared" ca="1" si="16"/>
        <v>5.1227374828850501E-2</v>
      </c>
      <c r="Q50" s="145">
        <f t="shared" ca="1" si="15"/>
        <v>5.1414272528572905E-2</v>
      </c>
      <c r="R50" s="145">
        <f t="shared" ca="1" si="13"/>
        <v>5.1551787430433885E-2</v>
      </c>
      <c r="S50" s="145">
        <f t="shared" ca="1" si="13"/>
        <v>5.1643663392089402E-2</v>
      </c>
      <c r="T50" s="145">
        <f t="shared" ca="1" si="13"/>
        <v>5.1691425467578642E-2</v>
      </c>
      <c r="U50" s="145">
        <f t="shared" ca="1" si="12"/>
        <v>5.169399323168835E-2</v>
      </c>
      <c r="V50" s="145">
        <f t="shared" ca="1" si="12"/>
        <v>5.1648623957821861E-2</v>
      </c>
      <c r="W50" s="145">
        <f t="shared" ca="1" si="12"/>
        <v>5.1552804799010039E-2</v>
      </c>
      <c r="X50" s="145">
        <f t="shared" ca="1" si="12"/>
        <v>5.1404799489802006E-2</v>
      </c>
      <c r="Y50" s="145">
        <f t="shared" ca="1" si="12"/>
        <v>5.1205004768591147E-2</v>
      </c>
      <c r="Z50" s="145">
        <f t="shared" ca="1" si="12"/>
        <v>5.0957215549255877E-2</v>
      </c>
      <c r="AA50" s="145">
        <f t="shared" ca="1" si="12"/>
        <v>5.0666332407218483E-2</v>
      </c>
      <c r="AB50" s="145">
        <f t="shared" ca="1" si="12"/>
        <v>5.0337973779912365E-2</v>
      </c>
      <c r="AC50" s="145">
        <f t="shared" ca="1" si="12"/>
        <v>4.9978599842778158E-2</v>
      </c>
      <c r="AD50" s="145">
        <f t="shared" ca="1" si="12"/>
        <v>4.9594883496878295E-2</v>
      </c>
      <c r="AE50" s="145">
        <f t="shared" ca="1" si="12"/>
        <v>4.9193487840254464E-2</v>
      </c>
      <c r="AF50" s="145">
        <f t="shared" ca="1" si="12"/>
        <v>4.8781057258233444E-2</v>
      </c>
      <c r="AG50" s="145">
        <f t="shared" ca="1" si="12"/>
        <v>4.8364180767770326E-2</v>
      </c>
      <c r="AH50" s="145">
        <f t="shared" ca="1" si="12"/>
        <v>4.7949240210092114E-2</v>
      </c>
      <c r="AI50" s="145">
        <f t="shared" ca="1" si="12"/>
        <v>4.7541962013800683E-2</v>
      </c>
      <c r="AJ50" s="145">
        <f t="shared" ca="1" si="12"/>
        <v>4.7146701160655127E-2</v>
      </c>
      <c r="AK50" s="145">
        <f t="shared" ca="1" si="12"/>
        <v>4.6766386055034782E-2</v>
      </c>
      <c r="AL50" s="145">
        <f t="shared" ca="1" si="12"/>
        <v>4.6403659526206793E-2</v>
      </c>
      <c r="AM50" s="145">
        <f t="shared" ca="1" si="14"/>
        <v>4.6061141563763668E-2</v>
      </c>
      <c r="AN50" s="145">
        <f t="shared" ca="1" si="14"/>
        <v>4.5741425691485982E-2</v>
      </c>
      <c r="AO50" s="145">
        <f t="shared" ca="1" si="14"/>
        <v>4.5447053918713967E-2</v>
      </c>
      <c r="AP50" s="145">
        <f t="shared" ca="1" si="14"/>
        <v>4.5180408859087862E-2</v>
      </c>
      <c r="AQ50" s="145">
        <f t="shared" ca="1" si="14"/>
        <v>4.4943424009084638E-2</v>
      </c>
      <c r="AR50" s="145">
        <f t="shared" ca="1" si="14"/>
        <v>4.4737228252881497E-2</v>
      </c>
      <c r="AS50" s="145">
        <f t="shared" ca="1" si="14"/>
        <v>4.4562333931640739E-2</v>
      </c>
      <c r="AT50" s="145">
        <f t="shared" ca="1" si="14"/>
        <v>4.4419206514676117E-2</v>
      </c>
      <c r="AU50" s="145">
        <f t="shared" ca="1" si="14"/>
        <v>4.4308328838497953E-2</v>
      </c>
      <c r="AV50" s="145">
        <f t="shared" ca="1" si="14"/>
        <v>4.4230198579719465E-2</v>
      </c>
      <c r="AW50" s="145">
        <f t="shared" ca="1" si="14"/>
        <v>4.4185225468297021E-2</v>
      </c>
      <c r="AX50" s="145">
        <f t="shared" ca="1" si="14"/>
        <v>4.4172994321969201E-2</v>
      </c>
      <c r="AY50" s="145">
        <f t="shared" ca="1" si="14"/>
        <v>4.418883813204643E-2</v>
      </c>
      <c r="AZ50" s="146">
        <f t="shared" ca="1" si="5"/>
        <v>4.4216158510897191E-2</v>
      </c>
      <c r="BC50" s="144">
        <f ca="1">-MC!BC50</f>
        <v>-0.30553109407462475</v>
      </c>
      <c r="BD50" s="145">
        <f ca="1">-MC!BD50</f>
        <v>0.4746459711576847</v>
      </c>
      <c r="BE50" s="146">
        <f ca="1">-MC!BE50</f>
        <v>0.12867792027957048</v>
      </c>
    </row>
    <row r="51" spans="1:57" x14ac:dyDescent="0.2">
      <c r="A51" s="118">
        <f t="shared" si="6"/>
        <v>0.39000000000000018</v>
      </c>
      <c r="B51" s="145">
        <f t="shared" ca="1" si="16"/>
        <v>4.3576099580450223E-2</v>
      </c>
      <c r="C51" s="118">
        <f t="shared" ca="1" si="16"/>
        <v>4.3279996057315979E-2</v>
      </c>
      <c r="D51" s="145">
        <f t="shared" ca="1" si="16"/>
        <v>4.3166807258937408E-2</v>
      </c>
      <c r="E51" s="145">
        <f t="shared" ca="1" si="16"/>
        <v>4.4255634199808574E-2</v>
      </c>
      <c r="F51" s="145">
        <f t="shared" ca="1" si="16"/>
        <v>4.5548264654666028E-2</v>
      </c>
      <c r="G51" s="145">
        <f t="shared" ca="1" si="16"/>
        <v>4.6644960094732402E-2</v>
      </c>
      <c r="H51" s="145">
        <f t="shared" ca="1" si="16"/>
        <v>4.7546804370980029E-2</v>
      </c>
      <c r="I51" s="145">
        <f t="shared" ca="1" si="16"/>
        <v>4.8301284359596817E-2</v>
      </c>
      <c r="J51" s="145">
        <f t="shared" ca="1" si="16"/>
        <v>4.8944510749304837E-2</v>
      </c>
      <c r="K51" s="145">
        <f t="shared" ca="1" si="16"/>
        <v>4.9500523329064607E-2</v>
      </c>
      <c r="L51" s="145">
        <f t="shared" ca="1" si="16"/>
        <v>4.9981798224155605E-2</v>
      </c>
      <c r="M51" s="145">
        <f t="shared" ca="1" si="16"/>
        <v>5.0393772607552609E-2</v>
      </c>
      <c r="N51" s="145">
        <f t="shared" ca="1" si="16"/>
        <v>5.0737952148682035E-2</v>
      </c>
      <c r="O51" s="145">
        <f t="shared" ca="1" si="16"/>
        <v>5.1014743857335461E-2</v>
      </c>
      <c r="P51" s="145">
        <f t="shared" ca="1" si="16"/>
        <v>5.1225897515955562E-2</v>
      </c>
      <c r="Q51" s="145">
        <f t="shared" ca="1" si="15"/>
        <v>5.1375787188989837E-2</v>
      </c>
      <c r="R51" s="145">
        <f t="shared" ca="1" si="13"/>
        <v>5.1470258901743567E-2</v>
      </c>
      <c r="S51" s="145">
        <f t="shared" ca="1" si="13"/>
        <v>5.1513641879619793E-2</v>
      </c>
      <c r="T51" s="145">
        <f t="shared" ca="1" si="13"/>
        <v>5.1508039252395804E-2</v>
      </c>
      <c r="U51" s="145">
        <f t="shared" ca="1" si="12"/>
        <v>5.1452967977781039E-2</v>
      </c>
      <c r="V51" s="145">
        <f t="shared" ca="1" si="12"/>
        <v>5.134632098253273E-2</v>
      </c>
      <c r="W51" s="145">
        <f t="shared" ca="1" si="12"/>
        <v>5.118623240036254E-2</v>
      </c>
      <c r="X51" s="145">
        <f t="shared" ref="X51:AM66" ca="1" si="17">X50+X$2*$B$7+(X$3*$BC51+X$4*$BD51+X$5*$BE51)*SQRT($B$7)+(Y50-X50)/(Y$11-X$11)*$B$7</f>
        <v>5.0971640420242798E-2</v>
      </c>
      <c r="Y51" s="145">
        <f t="shared" ca="1" si="17"/>
        <v>5.070364182348841E-2</v>
      </c>
      <c r="Z51" s="145">
        <f t="shared" ca="1" si="17"/>
        <v>5.0386685931452665E-2</v>
      </c>
      <c r="AA51" s="145">
        <f t="shared" ca="1" si="17"/>
        <v>5.0026320107872189E-2</v>
      </c>
      <c r="AB51" s="145">
        <f t="shared" ca="1" si="17"/>
        <v>4.9628812109308189E-2</v>
      </c>
      <c r="AC51" s="145">
        <f t="shared" ca="1" si="17"/>
        <v>4.9201258816538002E-2</v>
      </c>
      <c r="AD51" s="145">
        <f t="shared" ca="1" si="17"/>
        <v>4.875096526394157E-2</v>
      </c>
      <c r="AE51" s="145">
        <f t="shared" ca="1" si="17"/>
        <v>4.8285226296502962E-2</v>
      </c>
      <c r="AF51" s="145">
        <f t="shared" ca="1" si="17"/>
        <v>4.7811317021864363E-2</v>
      </c>
      <c r="AG51" s="145">
        <f t="shared" ca="1" si="17"/>
        <v>4.7336453773939309E-2</v>
      </c>
      <c r="AH51" s="145">
        <f t="shared" ca="1" si="17"/>
        <v>4.6867636307140144E-2</v>
      </c>
      <c r="AI51" s="145">
        <f t="shared" ca="1" si="17"/>
        <v>4.6411194143814269E-2</v>
      </c>
      <c r="AJ51" s="145">
        <f t="shared" ca="1" si="17"/>
        <v>4.597208371071887E-2</v>
      </c>
      <c r="AK51" s="145">
        <f t="shared" ca="1" si="17"/>
        <v>4.5553857098332304E-2</v>
      </c>
      <c r="AL51" s="145">
        <f t="shared" ca="1" si="17"/>
        <v>4.5159785481784821E-2</v>
      </c>
      <c r="AM51" s="145">
        <f t="shared" ca="1" si="14"/>
        <v>4.47931165321062E-2</v>
      </c>
      <c r="AN51" s="145">
        <f t="shared" ca="1" si="14"/>
        <v>4.4457070385956247E-2</v>
      </c>
      <c r="AO51" s="145">
        <f t="shared" ca="1" si="14"/>
        <v>4.4154812988171588E-2</v>
      </c>
      <c r="AP51" s="145">
        <f t="shared" ca="1" si="14"/>
        <v>4.3889344647274182E-2</v>
      </c>
      <c r="AQ51" s="145">
        <f t="shared" ca="1" si="14"/>
        <v>4.3663209100085497E-2</v>
      </c>
      <c r="AR51" s="145">
        <f t="shared" ca="1" si="14"/>
        <v>4.3478149019642157E-2</v>
      </c>
      <c r="AS51" s="145">
        <f t="shared" ca="1" si="14"/>
        <v>4.3335301880729302E-2</v>
      </c>
      <c r="AT51" s="145">
        <f t="shared" ca="1" si="14"/>
        <v>4.3235759721296521E-2</v>
      </c>
      <c r="AU51" s="145">
        <f t="shared" ca="1" si="14"/>
        <v>4.3180632281987909E-2</v>
      </c>
      <c r="AV51" s="145">
        <f t="shared" ca="1" si="14"/>
        <v>4.3171042748812227E-2</v>
      </c>
      <c r="AW51" s="145">
        <f t="shared" ca="1" si="14"/>
        <v>4.3208012599148374E-2</v>
      </c>
      <c r="AX51" s="145">
        <f t="shared" ca="1" si="14"/>
        <v>4.329167119717077E-2</v>
      </c>
      <c r="AY51" s="145">
        <f t="shared" ca="1" si="14"/>
        <v>4.3417744232684581E-2</v>
      </c>
      <c r="AZ51" s="146">
        <f t="shared" ca="1" si="5"/>
        <v>4.357036927751632E-2</v>
      </c>
      <c r="BC51" s="144">
        <f ca="1">-MC!BC51</f>
        <v>-0.96612242834568374</v>
      </c>
      <c r="BD51" s="145">
        <f ca="1">-MC!BD51</f>
        <v>-1.5548081270834855</v>
      </c>
      <c r="BE51" s="146">
        <f ca="1">-MC!BE51</f>
        <v>0.89774568708937963</v>
      </c>
    </row>
    <row r="52" spans="1:57" x14ac:dyDescent="0.2">
      <c r="A52" s="118">
        <f t="shared" si="6"/>
        <v>0.40000000000000019</v>
      </c>
      <c r="B52" s="145">
        <f t="shared" ca="1" si="16"/>
        <v>4.2744589865877453E-2</v>
      </c>
      <c r="C52" s="118">
        <f t="shared" ca="1" si="16"/>
        <v>4.2537312725368773E-2</v>
      </c>
      <c r="D52" s="145">
        <f t="shared" ca="1" si="16"/>
        <v>4.2530731387275936E-2</v>
      </c>
      <c r="E52" s="145">
        <f t="shared" ca="1" si="16"/>
        <v>4.3703606318835353E-2</v>
      </c>
      <c r="F52" s="145">
        <f t="shared" ca="1" si="16"/>
        <v>4.5069697658189065E-2</v>
      </c>
      <c r="G52" s="145">
        <f t="shared" ca="1" si="16"/>
        <v>4.6237283887441485E-2</v>
      </c>
      <c r="H52" s="145">
        <f t="shared" ca="1" si="16"/>
        <v>4.7208375606821076E-2</v>
      </c>
      <c r="I52" s="145">
        <f t="shared" ca="1" si="16"/>
        <v>4.8030229386652704E-2</v>
      </c>
      <c r="J52" s="145">
        <f t="shared" ca="1" si="16"/>
        <v>4.8738710602603194E-2</v>
      </c>
      <c r="K52" s="145">
        <f t="shared" ca="1" si="16"/>
        <v>4.9357623076756049E-2</v>
      </c>
      <c r="L52" s="145">
        <f t="shared" ca="1" si="16"/>
        <v>4.989929693631906E-2</v>
      </c>
      <c r="M52" s="145">
        <f t="shared" ca="1" si="16"/>
        <v>5.0369085213821718E-2</v>
      </c>
      <c r="N52" s="145">
        <f t="shared" ca="1" si="16"/>
        <v>5.0768466001034594E-2</v>
      </c>
      <c r="O52" s="145">
        <f t="shared" ca="1" si="16"/>
        <v>5.1097867627331053E-2</v>
      </c>
      <c r="P52" s="145">
        <f t="shared" ca="1" si="16"/>
        <v>5.1359087023850135E-2</v>
      </c>
      <c r="Q52" s="145">
        <f t="shared" ca="1" si="15"/>
        <v>5.1556522656465133E-2</v>
      </c>
      <c r="R52" s="145">
        <f t="shared" ca="1" si="13"/>
        <v>5.1695985548192339E-2</v>
      </c>
      <c r="S52" s="145">
        <f t="shared" ca="1" si="13"/>
        <v>5.1781756154437558E-2</v>
      </c>
      <c r="T52" s="145">
        <f t="shared" ca="1" si="13"/>
        <v>5.1815882074955723E-2</v>
      </c>
      <c r="U52" s="145">
        <f t="shared" ca="1" si="13"/>
        <v>5.1797844423883452E-2</v>
      </c>
      <c r="V52" s="145">
        <f t="shared" ca="1" si="13"/>
        <v>5.1725538015974258E-2</v>
      </c>
      <c r="W52" s="145">
        <f t="shared" ca="1" si="13"/>
        <v>5.1597110523191304E-2</v>
      </c>
      <c r="X52" s="145">
        <f t="shared" ca="1" si="17"/>
        <v>5.1411541108795956E-2</v>
      </c>
      <c r="Y52" s="145">
        <f t="shared" ca="1" si="17"/>
        <v>5.116999169241155E-2</v>
      </c>
      <c r="Z52" s="145">
        <f t="shared" ca="1" si="17"/>
        <v>5.0876931858578903E-2</v>
      </c>
      <c r="AA52" s="145">
        <f t="shared" ca="1" si="17"/>
        <v>5.0537921818061105E-2</v>
      </c>
      <c r="AB52" s="145">
        <f t="shared" ca="1" si="17"/>
        <v>5.0159244402367173E-2</v>
      </c>
      <c r="AC52" s="145">
        <f t="shared" ca="1" si="17"/>
        <v>4.9747999114266646E-2</v>
      </c>
      <c r="AD52" s="145">
        <f t="shared" ca="1" si="17"/>
        <v>4.9311489121825328E-2</v>
      </c>
      <c r="AE52" s="145">
        <f t="shared" ca="1" si="17"/>
        <v>4.8857007004572947E-2</v>
      </c>
      <c r="AF52" s="145">
        <f t="shared" ca="1" si="17"/>
        <v>4.839182453245585E-2</v>
      </c>
      <c r="AG52" s="145">
        <f t="shared" ca="1" si="17"/>
        <v>4.7923151176366391E-2</v>
      </c>
      <c r="AH52" s="145">
        <f t="shared" ca="1" si="17"/>
        <v>4.7457970315609312E-2</v>
      </c>
      <c r="AI52" s="145">
        <f t="shared" ca="1" si="17"/>
        <v>4.7002580541398435E-2</v>
      </c>
      <c r="AJ52" s="145">
        <f t="shared" ca="1" si="17"/>
        <v>4.6561906178406928E-2</v>
      </c>
      <c r="AK52" s="145">
        <f t="shared" ca="1" si="17"/>
        <v>4.6139489104503301E-2</v>
      </c>
      <c r="AL52" s="145">
        <f t="shared" ca="1" si="17"/>
        <v>4.5738594835488235E-2</v>
      </c>
      <c r="AM52" s="145">
        <f t="shared" ca="1" si="14"/>
        <v>4.5362464710553482E-2</v>
      </c>
      <c r="AN52" s="145">
        <f t="shared" ca="1" si="14"/>
        <v>4.5014311433786272E-2</v>
      </c>
      <c r="AO52" s="145">
        <f t="shared" ca="1" si="14"/>
        <v>4.4697290768803188E-2</v>
      </c>
      <c r="AP52" s="145">
        <f t="shared" ca="1" si="14"/>
        <v>4.4414386578013013E-2</v>
      </c>
      <c r="AQ52" s="145">
        <f t="shared" ca="1" si="14"/>
        <v>4.4168118917647867E-2</v>
      </c>
      <c r="AR52" s="145">
        <f t="shared" ca="1" si="14"/>
        <v>4.3960210484594933E-2</v>
      </c>
      <c r="AS52" s="145">
        <f t="shared" ca="1" si="14"/>
        <v>4.3791789924058265E-2</v>
      </c>
      <c r="AT52" s="145">
        <f t="shared" ca="1" si="14"/>
        <v>4.3663941857429153E-2</v>
      </c>
      <c r="AU52" s="145">
        <f t="shared" ca="1" si="14"/>
        <v>4.3577768909686516E-2</v>
      </c>
      <c r="AV52" s="145">
        <f t="shared" ca="1" si="14"/>
        <v>4.3534385509091056E-2</v>
      </c>
      <c r="AW52" s="145">
        <f t="shared" ca="1" si="14"/>
        <v>4.3534789544520329E-2</v>
      </c>
      <c r="AX52" s="145">
        <f t="shared" ca="1" si="14"/>
        <v>4.3579017897721631E-2</v>
      </c>
      <c r="AY52" s="145">
        <f t="shared" ca="1" si="14"/>
        <v>4.3662561830309976E-2</v>
      </c>
      <c r="AZ52" s="146">
        <f t="shared" ca="1" si="5"/>
        <v>4.3769344653665727E-2</v>
      </c>
      <c r="BC52" s="144">
        <f ca="1">-MC!BC52</f>
        <v>0.40164353035811562</v>
      </c>
      <c r="BD52" s="145">
        <f ca="1">-MC!BD52</f>
        <v>1.2119204853135388</v>
      </c>
      <c r="BE52" s="146">
        <f ca="1">-MC!BE52</f>
        <v>1.3742183389646572</v>
      </c>
    </row>
    <row r="53" spans="1:57" x14ac:dyDescent="0.2">
      <c r="A53" s="118">
        <f t="shared" si="6"/>
        <v>0.4100000000000002</v>
      </c>
      <c r="B53" s="145">
        <f t="shared" ca="1" si="16"/>
        <v>4.2345872799412633E-2</v>
      </c>
      <c r="C53" s="118">
        <f t="shared" ca="1" si="16"/>
        <v>4.212054277282419E-2</v>
      </c>
      <c r="D53" s="145">
        <f t="shared" ca="1" si="16"/>
        <v>4.2120678698064309E-2</v>
      </c>
      <c r="E53" s="145">
        <f t="shared" ca="1" si="16"/>
        <v>4.3285499057542795E-2</v>
      </c>
      <c r="F53" s="145">
        <f t="shared" ca="1" si="16"/>
        <v>4.4640409549974516E-2</v>
      </c>
      <c r="G53" s="145">
        <f t="shared" ca="1" si="16"/>
        <v>4.5801316167330949E-2</v>
      </c>
      <c r="H53" s="145">
        <f t="shared" ca="1" si="16"/>
        <v>4.677088542221209E-2</v>
      </c>
      <c r="I53" s="145">
        <f t="shared" ca="1" si="16"/>
        <v>4.7595895583153747E-2</v>
      </c>
      <c r="J53" s="145">
        <f t="shared" ca="1" si="16"/>
        <v>4.8311719203908844E-2</v>
      </c>
      <c r="K53" s="145">
        <f t="shared" ca="1" si="16"/>
        <v>4.8941678243277768E-2</v>
      </c>
      <c r="L53" s="145">
        <f t="shared" ca="1" si="16"/>
        <v>4.9497710371766972E-2</v>
      </c>
      <c r="M53" s="145">
        <f t="shared" ca="1" si="16"/>
        <v>4.998483791693422E-2</v>
      </c>
      <c r="N53" s="145">
        <f t="shared" ca="1" si="16"/>
        <v>5.0404264675056827E-2</v>
      </c>
      <c r="O53" s="145">
        <f t="shared" ca="1" si="16"/>
        <v>5.0756193115890004E-2</v>
      </c>
      <c r="P53" s="145">
        <f t="shared" ca="1" si="16"/>
        <v>5.1042219168541576E-2</v>
      </c>
      <c r="Q53" s="145">
        <f t="shared" ca="1" si="15"/>
        <v>5.1266516816454097E-2</v>
      </c>
      <c r="R53" s="145">
        <f t="shared" ca="1" si="13"/>
        <v>5.1434614109218534E-2</v>
      </c>
      <c r="S53" s="145">
        <f t="shared" ca="1" si="13"/>
        <v>5.1550494901260742E-2</v>
      </c>
      <c r="T53" s="145">
        <f t="shared" ca="1" si="13"/>
        <v>5.1615903960260077E-2</v>
      </c>
      <c r="U53" s="145">
        <f t="shared" ca="1" si="13"/>
        <v>5.163003961562955E-2</v>
      </c>
      <c r="V53" s="145">
        <f t="shared" ca="1" si="13"/>
        <v>5.1590551107341814E-2</v>
      </c>
      <c r="W53" s="145">
        <f t="shared" ca="1" si="13"/>
        <v>5.1495352498550133E-2</v>
      </c>
      <c r="X53" s="145">
        <f t="shared" ca="1" si="17"/>
        <v>5.1343216714303044E-2</v>
      </c>
      <c r="Y53" s="145">
        <f t="shared" ca="1" si="17"/>
        <v>5.1135122219247743E-2</v>
      </c>
      <c r="Z53" s="145">
        <f t="shared" ca="1" si="17"/>
        <v>5.0875311017007117E-2</v>
      </c>
      <c r="AA53" s="145">
        <f t="shared" ca="1" si="17"/>
        <v>5.0569108514146963E-2</v>
      </c>
      <c r="AB53" s="145">
        <f t="shared" ca="1" si="17"/>
        <v>5.0222564672282817E-2</v>
      </c>
      <c r="AC53" s="145">
        <f t="shared" ca="1" si="17"/>
        <v>4.9842533830628047E-2</v>
      </c>
      <c r="AD53" s="145">
        <f t="shared" ca="1" si="17"/>
        <v>4.9436069587169333E-2</v>
      </c>
      <c r="AE53" s="145">
        <f t="shared" ca="1" si="17"/>
        <v>4.9010214538755058E-2</v>
      </c>
      <c r="AF53" s="145">
        <f t="shared" ca="1" si="17"/>
        <v>4.8571989351346989E-2</v>
      </c>
      <c r="AG53" s="145">
        <f t="shared" ca="1" si="17"/>
        <v>4.8128348746792379E-2</v>
      </c>
      <c r="AH53" s="145">
        <f t="shared" ca="1" si="17"/>
        <v>4.768601174238566E-2</v>
      </c>
      <c r="AI53" s="145">
        <f t="shared" ca="1" si="17"/>
        <v>4.7250998279005856E-2</v>
      </c>
      <c r="AJ53" s="145">
        <f t="shared" ca="1" si="17"/>
        <v>4.6827953321249408E-2</v>
      </c>
      <c r="AK53" s="145">
        <f t="shared" ca="1" si="17"/>
        <v>4.6420160929658359E-2</v>
      </c>
      <c r="AL53" s="145">
        <f t="shared" ca="1" si="17"/>
        <v>4.6030633251471491E-2</v>
      </c>
      <c r="AM53" s="145">
        <f t="shared" ca="1" si="14"/>
        <v>4.56623575762456E-2</v>
      </c>
      <c r="AN53" s="145">
        <f t="shared" ca="1" si="14"/>
        <v>4.5318291424740219E-2</v>
      </c>
      <c r="AO53" s="145">
        <f t="shared" ca="1" si="14"/>
        <v>4.5001332558271802E-2</v>
      </c>
      <c r="AP53" s="145">
        <f t="shared" ca="1" si="14"/>
        <v>4.4714200552664257E-2</v>
      </c>
      <c r="AQ53" s="145">
        <f t="shared" ca="1" si="14"/>
        <v>4.4459144161866929E-2</v>
      </c>
      <c r="AR53" s="145">
        <f t="shared" ca="1" si="14"/>
        <v>4.4237618633766733E-2</v>
      </c>
      <c r="AS53" s="145">
        <f t="shared" ca="1" si="14"/>
        <v>4.4050496116464916E-2</v>
      </c>
      <c r="AT53" s="145">
        <f t="shared" ca="1" si="14"/>
        <v>4.3898606125030097E-2</v>
      </c>
      <c r="AU53" s="145">
        <f t="shared" ca="1" si="14"/>
        <v>4.3782796440152177E-2</v>
      </c>
      <c r="AV53" s="145">
        <f t="shared" ca="1" si="14"/>
        <v>4.370392473994654E-2</v>
      </c>
      <c r="AW53" s="145">
        <f t="shared" ca="1" si="14"/>
        <v>4.3662716251128678E-2</v>
      </c>
      <c r="AX53" s="145">
        <f t="shared" ca="1" si="14"/>
        <v>4.3658864838321293E-2</v>
      </c>
      <c r="AY53" s="145">
        <f t="shared" ca="1" si="14"/>
        <v>4.3687380042521935E-2</v>
      </c>
      <c r="AZ53" s="146">
        <f t="shared" ca="1" si="5"/>
        <v>4.3731793766462544E-2</v>
      </c>
      <c r="BC53" s="144">
        <f ca="1">-MC!BC53</f>
        <v>-6.8428172234344942E-2</v>
      </c>
      <c r="BD53" s="145">
        <f ca="1">-MC!BD53</f>
        <v>0.95501677657052486</v>
      </c>
      <c r="BE53" s="146">
        <f ca="1">-MC!BE53</f>
        <v>2.2969164509966333E-2</v>
      </c>
    </row>
    <row r="54" spans="1:57" x14ac:dyDescent="0.2">
      <c r="A54" s="118">
        <f t="shared" si="6"/>
        <v>0.42000000000000021</v>
      </c>
      <c r="B54" s="145">
        <f t="shared" ca="1" si="16"/>
        <v>4.1969746412621398E-2</v>
      </c>
      <c r="C54" s="118">
        <f t="shared" ca="1" si="16"/>
        <v>4.1768323161055013E-2</v>
      </c>
      <c r="D54" s="145">
        <f t="shared" ca="1" si="16"/>
        <v>4.1810580469607186E-2</v>
      </c>
      <c r="E54" s="145">
        <f t="shared" ca="1" si="16"/>
        <v>4.2997467384731709E-2</v>
      </c>
      <c r="F54" s="145">
        <f t="shared" ca="1" si="16"/>
        <v>4.4366203602664737E-2</v>
      </c>
      <c r="G54" s="145">
        <f t="shared" ca="1" si="16"/>
        <v>4.5540431991257485E-2</v>
      </c>
      <c r="H54" s="145">
        <f t="shared" ca="1" si="16"/>
        <v>4.652370108916086E-2</v>
      </c>
      <c r="I54" s="145">
        <f t="shared" ca="1" si="16"/>
        <v>4.7362559370681699E-2</v>
      </c>
      <c r="J54" s="145">
        <f t="shared" ca="1" si="16"/>
        <v>4.8092135584794221E-2</v>
      </c>
      <c r="K54" s="145">
        <f t="shared" ca="1" si="16"/>
        <v>4.8735520413109919E-2</v>
      </c>
      <c r="L54" s="145">
        <f t="shared" ca="1" si="16"/>
        <v>4.9304509102431074E-2</v>
      </c>
      <c r="M54" s="145">
        <f t="shared" ca="1" si="16"/>
        <v>4.9804043201495903E-2</v>
      </c>
      <c r="N54" s="145">
        <f t="shared" ca="1" si="16"/>
        <v>5.0235301977768508E-2</v>
      </c>
      <c r="O54" s="145">
        <f t="shared" ca="1" si="16"/>
        <v>5.0598511336500319E-2</v>
      </c>
      <c r="P54" s="145">
        <f t="shared" ca="1" si="16"/>
        <v>5.0895314533122502E-2</v>
      </c>
      <c r="Q54" s="145">
        <f t="shared" ca="1" si="15"/>
        <v>5.1129908696789586E-2</v>
      </c>
      <c r="R54" s="145">
        <f t="shared" ca="1" si="15"/>
        <v>5.1307787429078683E-2</v>
      </c>
      <c r="S54" s="145">
        <f t="shared" ca="1" si="15"/>
        <v>5.143288665677638E-2</v>
      </c>
      <c r="T54" s="145">
        <f t="shared" ca="1" si="15"/>
        <v>5.1506897514396105E-2</v>
      </c>
      <c r="U54" s="145">
        <f t="shared" ca="1" si="15"/>
        <v>5.1528985088788663E-2</v>
      </c>
      <c r="V54" s="145">
        <f t="shared" ca="1" si="15"/>
        <v>5.1496802082427878E-2</v>
      </c>
      <c r="W54" s="145">
        <f t="shared" ca="1" si="15"/>
        <v>5.1408278295031598E-2</v>
      </c>
      <c r="X54" s="145">
        <f t="shared" ca="1" si="17"/>
        <v>5.1262229667062911E-2</v>
      </c>
      <c r="Y54" s="145">
        <f t="shared" ca="1" si="17"/>
        <v>5.105969912363658E-2</v>
      </c>
      <c r="Z54" s="145">
        <f t="shared" ca="1" si="17"/>
        <v>5.0804949740954564E-2</v>
      </c>
      <c r="AA54" s="145">
        <f t="shared" ca="1" si="17"/>
        <v>5.0503320958034031E-2</v>
      </c>
      <c r="AB54" s="145">
        <f t="shared" ca="1" si="17"/>
        <v>5.0160878418686362E-2</v>
      </c>
      <c r="AC54" s="145">
        <f t="shared" ca="1" si="17"/>
        <v>4.9784480008400897E-2</v>
      </c>
      <c r="AD54" s="145">
        <f t="shared" ca="1" si="17"/>
        <v>4.9381178544795713E-2</v>
      </c>
      <c r="AE54" s="145">
        <f t="shared" ca="1" si="17"/>
        <v>4.8958015417574378E-2</v>
      </c>
      <c r="AF54" s="145">
        <f t="shared" ca="1" si="17"/>
        <v>4.852200891377545E-2</v>
      </c>
      <c r="AG54" s="145">
        <f t="shared" ca="1" si="17"/>
        <v>4.8080107611904344E-2</v>
      </c>
      <c r="AH54" s="145">
        <f t="shared" ca="1" si="17"/>
        <v>4.7639014679441302E-2</v>
      </c>
      <c r="AI54" s="145">
        <f t="shared" ca="1" si="17"/>
        <v>4.7204720190698282E-2</v>
      </c>
      <c r="AJ54" s="145">
        <f t="shared" ca="1" si="17"/>
        <v>4.6781838979012585E-2</v>
      </c>
      <c r="AK54" s="145">
        <f t="shared" ca="1" si="17"/>
        <v>4.637364617453768E-2</v>
      </c>
      <c r="AL54" s="145">
        <f t="shared" ca="1" si="17"/>
        <v>4.5983149340291546E-2</v>
      </c>
      <c r="AM54" s="145">
        <f t="shared" ca="1" si="14"/>
        <v>4.5613330491484777E-2</v>
      </c>
      <c r="AN54" s="145">
        <f t="shared" ca="1" si="14"/>
        <v>4.5267140707132329E-2</v>
      </c>
      <c r="AO54" s="145">
        <f t="shared" ca="1" si="14"/>
        <v>4.4947468418527425E-2</v>
      </c>
      <c r="AP54" s="145">
        <f t="shared" ca="1" si="14"/>
        <v>4.4657017572557724E-2</v>
      </c>
      <c r="AQ54" s="145">
        <f t="shared" ca="1" si="14"/>
        <v>4.4398014495918028E-2</v>
      </c>
      <c r="AR54" s="145">
        <f t="shared" ca="1" si="14"/>
        <v>4.417189600449551E-2</v>
      </c>
      <c r="AS54" s="145">
        <f t="shared" ca="1" si="14"/>
        <v>4.3979526575066805E-2</v>
      </c>
      <c r="AT54" s="145">
        <f t="shared" ca="1" si="14"/>
        <v>4.3821729419581117E-2</v>
      </c>
      <c r="AU54" s="145">
        <f t="shared" ca="1" si="14"/>
        <v>4.3699346234284786E-2</v>
      </c>
      <c r="AV54" s="145">
        <f t="shared" ca="1" si="14"/>
        <v>4.3613226426870121E-2</v>
      </c>
      <c r="AW54" s="145">
        <f t="shared" ca="1" si="14"/>
        <v>4.3564069952753894E-2</v>
      </c>
      <c r="AX54" s="145">
        <f t="shared" ca="1" si="14"/>
        <v>4.3551473683326944E-2</v>
      </c>
      <c r="AY54" s="145">
        <f t="shared" ca="1" si="14"/>
        <v>4.3570216043171302E-2</v>
      </c>
      <c r="AZ54" s="146">
        <f t="shared" ca="1" si="5"/>
        <v>4.3603840959926608E-2</v>
      </c>
      <c r="BC54" s="144">
        <f ca="1">-MC!BC54</f>
        <v>-0.19071964518726325</v>
      </c>
      <c r="BD54" s="145">
        <f ca="1">-MC!BD54</f>
        <v>0.28341295169905578</v>
      </c>
      <c r="BE54" s="146">
        <f ca="1">-MC!BE54</f>
        <v>0.3119085971322102</v>
      </c>
    </row>
    <row r="55" spans="1:57" x14ac:dyDescent="0.2">
      <c r="A55" s="118">
        <f t="shared" si="6"/>
        <v>0.43000000000000022</v>
      </c>
      <c r="B55" s="145">
        <f t="shared" ca="1" si="16"/>
        <v>4.2309097181286767E-2</v>
      </c>
      <c r="C55" s="118">
        <f t="shared" ca="1" si="16"/>
        <v>4.2095001380630118E-2</v>
      </c>
      <c r="D55" s="145">
        <f t="shared" ca="1" si="16"/>
        <v>4.2147612197496111E-2</v>
      </c>
      <c r="E55" s="145">
        <f t="shared" ca="1" si="16"/>
        <v>4.3330364722090155E-2</v>
      </c>
      <c r="F55" s="145">
        <f t="shared" ca="1" si="16"/>
        <v>4.4691964916774941E-2</v>
      </c>
      <c r="G55" s="145">
        <f t="shared" ca="1" si="16"/>
        <v>4.586340923932293E-2</v>
      </c>
      <c r="H55" s="145">
        <f t="shared" ca="1" si="16"/>
        <v>4.6848859829068418E-2</v>
      </c>
      <c r="I55" s="145">
        <f t="shared" ca="1" si="16"/>
        <v>4.7694388896916372E-2</v>
      </c>
      <c r="J55" s="145">
        <f t="shared" ca="1" si="16"/>
        <v>4.8434635448652161E-2</v>
      </c>
      <c r="K55" s="145">
        <f t="shared" ca="1" si="16"/>
        <v>4.909221447680618E-2</v>
      </c>
      <c r="L55" s="145">
        <f t="shared" ca="1" si="16"/>
        <v>4.9678533848412317E-2</v>
      </c>
      <c r="M55" s="145">
        <f t="shared" ca="1" si="16"/>
        <v>5.0198209269427425E-2</v>
      </c>
      <c r="N55" s="145">
        <f t="shared" ca="1" si="16"/>
        <v>5.0652150248826688E-2</v>
      </c>
      <c r="O55" s="145">
        <f t="shared" ca="1" si="16"/>
        <v>5.1040360416212356E-2</v>
      </c>
      <c r="P55" s="145">
        <f t="shared" ca="1" si="16"/>
        <v>5.1364283680764816E-2</v>
      </c>
      <c r="Q55" s="145">
        <f t="shared" ca="1" si="15"/>
        <v>5.1627892976514121E-2</v>
      </c>
      <c r="R55" s="145">
        <f t="shared" ca="1" si="15"/>
        <v>5.1836400998469104E-2</v>
      </c>
      <c r="S55" s="145">
        <f t="shared" ca="1" si="15"/>
        <v>5.1993449442704634E-2</v>
      </c>
      <c r="T55" s="145">
        <f t="shared" ca="1" si="15"/>
        <v>5.210043002941836E-2</v>
      </c>
      <c r="U55" s="145">
        <f t="shared" ca="1" si="15"/>
        <v>5.215622914803824E-2</v>
      </c>
      <c r="V55" s="145">
        <f t="shared" ca="1" si="15"/>
        <v>5.2158257020058621E-2</v>
      </c>
      <c r="W55" s="145">
        <f t="shared" ca="1" si="15"/>
        <v>5.2104213538377013E-2</v>
      </c>
      <c r="X55" s="145">
        <f t="shared" ca="1" si="17"/>
        <v>5.1992711898810183E-2</v>
      </c>
      <c r="Y55" s="145">
        <f t="shared" ca="1" si="17"/>
        <v>5.1824612430220789E-2</v>
      </c>
      <c r="Z55" s="145">
        <f t="shared" ca="1" si="17"/>
        <v>5.1603952951625391E-2</v>
      </c>
      <c r="AA55" s="145">
        <f t="shared" ca="1" si="17"/>
        <v>5.1335840778525495E-2</v>
      </c>
      <c r="AB55" s="145">
        <f t="shared" ca="1" si="17"/>
        <v>5.1026110805248007E-2</v>
      </c>
      <c r="AC55" s="145">
        <f t="shared" ca="1" si="17"/>
        <v>5.0681378188063425E-2</v>
      </c>
      <c r="AD55" s="145">
        <f t="shared" ca="1" si="17"/>
        <v>5.0308448766723801E-2</v>
      </c>
      <c r="AE55" s="145">
        <f t="shared" ca="1" si="17"/>
        <v>4.9914116511390376E-2</v>
      </c>
      <c r="AF55" s="145">
        <f t="shared" ca="1" si="17"/>
        <v>4.9505151065928218E-2</v>
      </c>
      <c r="AG55" s="145">
        <f t="shared" ca="1" si="17"/>
        <v>4.9088248482409558E-2</v>
      </c>
      <c r="AH55" s="145">
        <f t="shared" ca="1" si="17"/>
        <v>4.8669849609203439E-2</v>
      </c>
      <c r="AI55" s="145">
        <f t="shared" ca="1" si="17"/>
        <v>4.825566845979902E-2</v>
      </c>
      <c r="AJ55" s="145">
        <f t="shared" ca="1" si="17"/>
        <v>4.7850043971329942E-2</v>
      </c>
      <c r="AK55" s="145">
        <f t="shared" ca="1" si="17"/>
        <v>4.7455996241522545E-2</v>
      </c>
      <c r="AL55" s="145">
        <f t="shared" ca="1" si="17"/>
        <v>4.7076282046409561E-2</v>
      </c>
      <c r="AM55" s="145">
        <f t="shared" ca="1" si="14"/>
        <v>4.6713631914545521E-2</v>
      </c>
      <c r="AN55" s="145">
        <f t="shared" ca="1" si="14"/>
        <v>4.6370744236473291E-2</v>
      </c>
      <c r="AO55" s="145">
        <f t="shared" ca="1" si="14"/>
        <v>4.6050251798522707E-2</v>
      </c>
      <c r="AP55" s="145">
        <f t="shared" ca="1" si="14"/>
        <v>4.5754596593716869E-2</v>
      </c>
      <c r="AQ55" s="145">
        <f t="shared" ca="1" si="14"/>
        <v>4.5485736412439227E-2</v>
      </c>
      <c r="AR55" s="145">
        <f t="shared" ca="1" si="14"/>
        <v>4.524484366482881E-2</v>
      </c>
      <c r="AS55" s="145">
        <f t="shared" ca="1" si="14"/>
        <v>4.5032528994739793E-2</v>
      </c>
      <c r="AT55" s="145">
        <f t="shared" ca="1" si="14"/>
        <v>4.4849363126413591E-2</v>
      </c>
      <c r="AU55" s="145">
        <f t="shared" ca="1" si="14"/>
        <v>4.4695935438971476E-2</v>
      </c>
      <c r="AV55" s="145">
        <f t="shared" ca="1" si="14"/>
        <v>4.4572840540703235E-2</v>
      </c>
      <c r="AW55" s="145">
        <f t="shared" ca="1" si="14"/>
        <v>4.4480505492326343E-2</v>
      </c>
      <c r="AX55" s="145">
        <f t="shared" ca="1" si="14"/>
        <v>4.4418181300574185E-2</v>
      </c>
      <c r="AY55" s="145">
        <f t="shared" ca="1" si="14"/>
        <v>4.4380173947477827E-2</v>
      </c>
      <c r="AZ55" s="146">
        <f t="shared" ca="1" si="5"/>
        <v>4.4349813275381109E-2</v>
      </c>
      <c r="BC55" s="144">
        <f ca="1">-MC!BC55</f>
        <v>1.1578526079865261</v>
      </c>
      <c r="BD55" s="145">
        <f ca="1">-MC!BD55</f>
        <v>1.0053102200824862</v>
      </c>
      <c r="BE55" s="146">
        <f ca="1">-MC!BE55</f>
        <v>9.1887845261497958E-2</v>
      </c>
    </row>
    <row r="56" spans="1:57" x14ac:dyDescent="0.2">
      <c r="A56" s="118">
        <f t="shared" si="6"/>
        <v>0.44000000000000022</v>
      </c>
      <c r="B56" s="145">
        <f t="shared" ca="1" si="16"/>
        <v>4.2384861819772066E-2</v>
      </c>
      <c r="C56" s="118">
        <f t="shared" ca="1" si="16"/>
        <v>4.2229065873449767E-2</v>
      </c>
      <c r="D56" s="145">
        <f t="shared" ca="1" si="16"/>
        <v>4.235162519695377E-2</v>
      </c>
      <c r="E56" s="145">
        <f t="shared" ca="1" si="16"/>
        <v>4.3579909866477771E-2</v>
      </c>
      <c r="F56" s="145">
        <f t="shared" ca="1" si="16"/>
        <v>4.4974498394776102E-2</v>
      </c>
      <c r="G56" s="145">
        <f t="shared" ca="1" si="16"/>
        <v>4.6174074967546892E-2</v>
      </c>
      <c r="H56" s="145">
        <f t="shared" ca="1" si="16"/>
        <v>4.71838624653153E-2</v>
      </c>
      <c r="I56" s="145">
        <f t="shared" ca="1" si="16"/>
        <v>4.8049925503777881E-2</v>
      </c>
      <c r="J56" s="145">
        <f t="shared" ca="1" si="16"/>
        <v>4.8806882564402507E-2</v>
      </c>
      <c r="K56" s="145">
        <f t="shared" ca="1" si="16"/>
        <v>4.9477343654613912E-2</v>
      </c>
      <c r="L56" s="145">
        <f t="shared" ca="1" si="16"/>
        <v>5.0072799430206517E-2</v>
      </c>
      <c r="M56" s="145">
        <f t="shared" ca="1" si="16"/>
        <v>5.0598009813830863E-2</v>
      </c>
      <c r="N56" s="145">
        <f t="shared" ca="1" si="16"/>
        <v>5.1054084443419197E-2</v>
      </c>
      <c r="O56" s="145">
        <f t="shared" ca="1" si="16"/>
        <v>5.144127406930174E-2</v>
      </c>
      <c r="P56" s="145">
        <f t="shared" ca="1" si="16"/>
        <v>5.176129169521982E-2</v>
      </c>
      <c r="Q56" s="145">
        <f t="shared" ca="1" si="15"/>
        <v>5.2018353863639323E-2</v>
      </c>
      <c r="R56" s="145">
        <f t="shared" ca="1" si="15"/>
        <v>5.2217861034307138E-2</v>
      </c>
      <c r="S56" s="145">
        <f t="shared" ca="1" si="15"/>
        <v>5.2363629506703521E-2</v>
      </c>
      <c r="T56" s="145">
        <f t="shared" ca="1" si="15"/>
        <v>5.2457220938837389E-2</v>
      </c>
      <c r="U56" s="145">
        <f t="shared" ca="1" si="15"/>
        <v>5.2497712684831895E-2</v>
      </c>
      <c r="V56" s="145">
        <f t="shared" ca="1" si="15"/>
        <v>5.2482741674474309E-2</v>
      </c>
      <c r="W56" s="145">
        <f t="shared" ca="1" si="15"/>
        <v>5.2410247374874458E-2</v>
      </c>
      <c r="X56" s="145">
        <f t="shared" ca="1" si="17"/>
        <v>5.2279109577959865E-2</v>
      </c>
      <c r="Y56" s="145">
        <f t="shared" ca="1" si="17"/>
        <v>5.2090474100911596E-2</v>
      </c>
      <c r="Z56" s="145">
        <f t="shared" ca="1" si="17"/>
        <v>5.1848622306023419E-2</v>
      </c>
      <c r="AA56" s="145">
        <f t="shared" ca="1" si="17"/>
        <v>5.1558898350550983E-2</v>
      </c>
      <c r="AB56" s="145">
        <f t="shared" ca="1" si="17"/>
        <v>5.1227375077531209E-2</v>
      </c>
      <c r="AC56" s="145">
        <f t="shared" ca="1" si="17"/>
        <v>5.0860893766832019E-2</v>
      </c>
      <c r="AD56" s="145">
        <f t="shared" ca="1" si="17"/>
        <v>5.0466482209295095E-2</v>
      </c>
      <c r="AE56" s="145">
        <f t="shared" ca="1" si="17"/>
        <v>5.0051155868855918E-2</v>
      </c>
      <c r="AF56" s="145">
        <f t="shared" ca="1" si="17"/>
        <v>4.9621904606330064E-2</v>
      </c>
      <c r="AG56" s="145">
        <f t="shared" ca="1" si="17"/>
        <v>4.9185640689292195E-2</v>
      </c>
      <c r="AH56" s="145">
        <f t="shared" ca="1" si="17"/>
        <v>4.8749011309955147E-2</v>
      </c>
      <c r="AI56" s="145">
        <f t="shared" ca="1" si="17"/>
        <v>4.8317923362066827E-2</v>
      </c>
      <c r="AJ56" s="145">
        <f t="shared" ca="1" si="17"/>
        <v>4.7896909241621939E-2</v>
      </c>
      <c r="AK56" s="145">
        <f t="shared" ca="1" si="17"/>
        <v>4.7489203036617723E-2</v>
      </c>
      <c r="AL56" s="145">
        <f t="shared" ca="1" si="17"/>
        <v>4.7097779659897455E-2</v>
      </c>
      <c r="AM56" s="145">
        <f t="shared" ca="1" si="17"/>
        <v>4.6725587067112447E-2</v>
      </c>
      <c r="AN56" s="145">
        <f t="shared" ref="AN56:AY71" ca="1" si="18">AN55+AN$2*$B$7+(AN$3*$BC56+AN$4*$BD56+AN$5*$BE56)*SQRT($B$7)+(AO55-AN55)/(AO$11-AN$11)*$B$7</f>
        <v>4.6375539838992848E-2</v>
      </c>
      <c r="AO56" s="145">
        <f t="shared" ca="1" si="18"/>
        <v>4.6050483928516274E-2</v>
      </c>
      <c r="AP56" s="145">
        <f t="shared" ca="1" si="18"/>
        <v>4.5753068180981529E-2</v>
      </c>
      <c r="AQ56" s="145">
        <f t="shared" ca="1" si="18"/>
        <v>4.5485450870861165E-2</v>
      </c>
      <c r="AR56" s="145">
        <f t="shared" ca="1" si="18"/>
        <v>4.5249009151791753E-2</v>
      </c>
      <c r="AS56" s="145">
        <f t="shared" ca="1" si="18"/>
        <v>4.5044568799398513E-2</v>
      </c>
      <c r="AT56" s="145">
        <f t="shared" ca="1" si="18"/>
        <v>4.4872916991415907E-2</v>
      </c>
      <c r="AU56" s="145">
        <f t="shared" ca="1" si="18"/>
        <v>4.4734859677983761E-2</v>
      </c>
      <c r="AV56" s="145">
        <f t="shared" ca="1" si="18"/>
        <v>4.4631205243872624E-2</v>
      </c>
      <c r="AW56" s="145">
        <f t="shared" ca="1" si="18"/>
        <v>4.45625753334907E-2</v>
      </c>
      <c r="AX56" s="145">
        <f t="shared" ca="1" si="18"/>
        <v>4.4528341495145222E-2</v>
      </c>
      <c r="AY56" s="145">
        <f t="shared" ca="1" si="18"/>
        <v>4.4522811373250586E-2</v>
      </c>
      <c r="AZ56" s="146">
        <f t="shared" ca="1" si="5"/>
        <v>4.4529718661868174E-2</v>
      </c>
      <c r="BC56" s="144">
        <f ca="1">-MC!BC56</f>
        <v>0.30026692843373404</v>
      </c>
      <c r="BD56" s="145">
        <f ca="1">-MC!BD56</f>
        <v>-0.36775664378860284</v>
      </c>
      <c r="BE56" s="146">
        <f ca="1">-MC!BE56</f>
        <v>0.51327265494464491</v>
      </c>
    </row>
    <row r="57" spans="1:57" x14ac:dyDescent="0.2">
      <c r="A57" s="118">
        <f t="shared" si="6"/>
        <v>0.45000000000000023</v>
      </c>
      <c r="B57" s="145">
        <f t="shared" ca="1" si="16"/>
        <v>4.2912491066951733E-2</v>
      </c>
      <c r="C57" s="118">
        <f t="shared" ca="1" si="16"/>
        <v>4.275782428177196E-2</v>
      </c>
      <c r="D57" s="145">
        <f t="shared" ca="1" si="16"/>
        <v>4.2900131328182697E-2</v>
      </c>
      <c r="E57" s="145">
        <f t="shared" ca="1" si="16"/>
        <v>4.4131347688898211E-2</v>
      </c>
      <c r="F57" s="145">
        <f t="shared" ca="1" si="16"/>
        <v>4.5523512399859349E-2</v>
      </c>
      <c r="G57" s="145">
        <f t="shared" ca="1" si="16"/>
        <v>4.6722536504199427E-2</v>
      </c>
      <c r="H57" s="145">
        <f t="shared" ca="1" si="16"/>
        <v>4.7734353926150698E-2</v>
      </c>
      <c r="I57" s="145">
        <f t="shared" ca="1" si="16"/>
        <v>4.8604693096863313E-2</v>
      </c>
      <c r="J57" s="145">
        <f t="shared" ca="1" si="16"/>
        <v>4.9367823953516111E-2</v>
      </c>
      <c r="K57" s="145">
        <f t="shared" ca="1" si="16"/>
        <v>5.0046024943149685E-2</v>
      </c>
      <c r="L57" s="145">
        <f t="shared" ca="1" si="16"/>
        <v>5.0650542408121856E-2</v>
      </c>
      <c r="M57" s="145">
        <f t="shared" ca="1" si="16"/>
        <v>5.1185953275266337E-2</v>
      </c>
      <c r="N57" s="145">
        <f t="shared" ca="1" si="16"/>
        <v>5.1653239920552055E-2</v>
      </c>
      <c r="O57" s="145">
        <f t="shared" ca="1" si="16"/>
        <v>5.2052572323758074E-2</v>
      </c>
      <c r="P57" s="145">
        <f t="shared" ca="1" si="16"/>
        <v>5.2385603742708363E-2</v>
      </c>
      <c r="Q57" s="145">
        <f t="shared" ca="1" si="15"/>
        <v>5.2656464880674901E-2</v>
      </c>
      <c r="R57" s="145">
        <f t="shared" ca="1" si="15"/>
        <v>5.2870415368160194E-2</v>
      </c>
      <c r="S57" s="145">
        <f t="shared" ca="1" si="15"/>
        <v>5.3031117683982179E-2</v>
      </c>
      <c r="T57" s="145">
        <f t="shared" ca="1" si="15"/>
        <v>5.313997551374295E-2</v>
      </c>
      <c r="U57" s="145">
        <f t="shared" ca="1" si="15"/>
        <v>5.3195929560377025E-2</v>
      </c>
      <c r="V57" s="145">
        <f t="shared" ca="1" si="15"/>
        <v>5.3196515388527169E-2</v>
      </c>
      <c r="W57" s="145">
        <f t="shared" ca="1" si="15"/>
        <v>5.3139584249197722E-2</v>
      </c>
      <c r="X57" s="145">
        <f t="shared" ca="1" si="17"/>
        <v>5.3023954577515311E-2</v>
      </c>
      <c r="Y57" s="145">
        <f t="shared" ca="1" si="17"/>
        <v>5.2850728509322806E-2</v>
      </c>
      <c r="Z57" s="145">
        <f t="shared" ca="1" si="17"/>
        <v>5.2624102485404917E-2</v>
      </c>
      <c r="AA57" s="145">
        <f t="shared" ca="1" si="17"/>
        <v>5.2349329196154759E-2</v>
      </c>
      <c r="AB57" s="145">
        <f t="shared" ca="1" si="17"/>
        <v>5.2032390866061241E-2</v>
      </c>
      <c r="AC57" s="145">
        <f t="shared" ca="1" si="17"/>
        <v>5.1680026484383745E-2</v>
      </c>
      <c r="AD57" s="145">
        <f t="shared" ca="1" si="17"/>
        <v>5.1299157453151473E-2</v>
      </c>
      <c r="AE57" s="145">
        <f t="shared" ca="1" si="17"/>
        <v>5.0896692373781909E-2</v>
      </c>
      <c r="AF57" s="145">
        <f t="shared" ca="1" si="17"/>
        <v>5.0479512913256357E-2</v>
      </c>
      <c r="AG57" s="145">
        <f t="shared" ca="1" si="17"/>
        <v>5.0054419026462967E-2</v>
      </c>
      <c r="AH57" s="145">
        <f t="shared" ca="1" si="17"/>
        <v>4.9627935649430847E-2</v>
      </c>
      <c r="AI57" s="145">
        <f t="shared" ca="1" si="17"/>
        <v>4.9205834236982923E-2</v>
      </c>
      <c r="AJ57" s="145">
        <f t="shared" ca="1" si="17"/>
        <v>4.879251272384736E-2</v>
      </c>
      <c r="AK57" s="145">
        <f t="shared" ca="1" si="17"/>
        <v>4.8391090940467306E-2</v>
      </c>
      <c r="AL57" s="145">
        <f t="shared" ca="1" si="17"/>
        <v>4.8004433591546512E-2</v>
      </c>
      <c r="AM57" s="145">
        <f t="shared" ca="1" si="17"/>
        <v>4.7635377704339073E-2</v>
      </c>
      <c r="AN57" s="145">
        <f t="shared" ca="1" si="18"/>
        <v>4.7286725658535866E-2</v>
      </c>
      <c r="AO57" s="145">
        <f t="shared" ca="1" si="18"/>
        <v>4.6961208116719035E-2</v>
      </c>
      <c r="AP57" s="145">
        <f t="shared" ca="1" si="18"/>
        <v>4.6661352318343556E-2</v>
      </c>
      <c r="AQ57" s="145">
        <f t="shared" ca="1" si="18"/>
        <v>4.6389188776403474E-2</v>
      </c>
      <c r="AR57" s="145">
        <f t="shared" ca="1" si="18"/>
        <v>4.6145971265042572E-2</v>
      </c>
      <c r="AS57" s="145">
        <f t="shared" ca="1" si="18"/>
        <v>4.5932412387335766E-2</v>
      </c>
      <c r="AT57" s="145">
        <f t="shared" ca="1" si="18"/>
        <v>4.5749187446105274E-2</v>
      </c>
      <c r="AU57" s="145">
        <f t="shared" ca="1" si="18"/>
        <v>4.5596990575862952E-2</v>
      </c>
      <c r="AV57" s="145">
        <f t="shared" ca="1" si="18"/>
        <v>4.5476515223248491E-2</v>
      </c>
      <c r="AW57" s="145">
        <f t="shared" ca="1" si="18"/>
        <v>4.5388247804762701E-2</v>
      </c>
      <c r="AX57" s="145">
        <f t="shared" ca="1" si="18"/>
        <v>4.5331349701947056E-2</v>
      </c>
      <c r="AY57" s="145">
        <f t="shared" ca="1" si="18"/>
        <v>4.5299809934630189E-2</v>
      </c>
      <c r="AZ57" s="146">
        <f t="shared" ca="1" si="5"/>
        <v>4.5277333826210617E-2</v>
      </c>
      <c r="BC57" s="144">
        <f ca="1">-MC!BC57</f>
        <v>1.1567933733231914</v>
      </c>
      <c r="BD57" s="145">
        <f ca="1">-MC!BD57</f>
        <v>0.48086469885961414</v>
      </c>
      <c r="BE57" s="146">
        <f ca="1">-MC!BE57</f>
        <v>8.8676131562684724E-2</v>
      </c>
    </row>
    <row r="58" spans="1:57" x14ac:dyDescent="0.2">
      <c r="A58" s="118">
        <f t="shared" si="6"/>
        <v>0.46000000000000024</v>
      </c>
      <c r="B58" s="145">
        <f t="shared" ca="1" si="16"/>
        <v>4.18682669324838E-2</v>
      </c>
      <c r="C58" s="118">
        <f t="shared" ca="1" si="16"/>
        <v>4.1752905077875629E-2</v>
      </c>
      <c r="D58" s="145">
        <f t="shared" ca="1" si="16"/>
        <v>4.1951597722341256E-2</v>
      </c>
      <c r="E58" s="145">
        <f t="shared" ca="1" si="16"/>
        <v>4.3221764202945802E-2</v>
      </c>
      <c r="F58" s="145">
        <f t="shared" ca="1" si="16"/>
        <v>4.4646799950998621E-2</v>
      </c>
      <c r="G58" s="145">
        <f t="shared" ca="1" si="16"/>
        <v>4.5879693096290662E-2</v>
      </c>
      <c r="H58" s="145">
        <f t="shared" ca="1" si="16"/>
        <v>4.6927048207693188E-2</v>
      </c>
      <c r="I58" s="145">
        <f t="shared" ca="1" si="16"/>
        <v>4.7834237830112099E-2</v>
      </c>
      <c r="J58" s="145">
        <f t="shared" ca="1" si="16"/>
        <v>4.8635164241612301E-2</v>
      </c>
      <c r="K58" s="145">
        <f t="shared" ca="1" si="16"/>
        <v>4.9351756619286195E-2</v>
      </c>
      <c r="L58" s="145">
        <f t="shared" ca="1" si="16"/>
        <v>4.9994998763904411E-2</v>
      </c>
      <c r="M58" s="145">
        <f t="shared" ca="1" si="16"/>
        <v>5.0569266266657899E-2</v>
      </c>
      <c r="N58" s="145">
        <f t="shared" ca="1" si="16"/>
        <v>5.1075395716877491E-2</v>
      </c>
      <c r="O58" s="145">
        <f t="shared" ca="1" si="16"/>
        <v>5.1513457289780809E-2</v>
      </c>
      <c r="P58" s="145">
        <f t="shared" ca="1" si="16"/>
        <v>5.1885024520905904E-2</v>
      </c>
      <c r="Q58" s="145">
        <f t="shared" ca="1" si="15"/>
        <v>5.219412172002684E-2</v>
      </c>
      <c r="R58" s="145">
        <f t="shared" ca="1" si="15"/>
        <v>5.2445847974070391E-2</v>
      </c>
      <c r="S58" s="145">
        <f t="shared" ca="1" si="15"/>
        <v>5.2643692403654296E-2</v>
      </c>
      <c r="T58" s="145">
        <f t="shared" ca="1" si="15"/>
        <v>5.2788881693895173E-2</v>
      </c>
      <c r="U58" s="145">
        <f t="shared" ca="1" si="15"/>
        <v>5.2880201147756802E-2</v>
      </c>
      <c r="V58" s="145">
        <f t="shared" ca="1" si="15"/>
        <v>5.2915065773215204E-2</v>
      </c>
      <c r="W58" s="145">
        <f t="shared" ca="1" si="15"/>
        <v>5.2891219687852355E-2</v>
      </c>
      <c r="X58" s="145">
        <f t="shared" ca="1" si="17"/>
        <v>5.2807400869000216E-2</v>
      </c>
      <c r="Y58" s="145">
        <f t="shared" ca="1" si="17"/>
        <v>5.2664647491857064E-2</v>
      </c>
      <c r="Z58" s="145">
        <f t="shared" ca="1" si="17"/>
        <v>5.2467051490288456E-2</v>
      </c>
      <c r="AA58" s="145">
        <f t="shared" ca="1" si="17"/>
        <v>5.2219754650288289E-2</v>
      </c>
      <c r="AB58" s="145">
        <f t="shared" ca="1" si="17"/>
        <v>5.1928628889853251E-2</v>
      </c>
      <c r="AC58" s="145">
        <f t="shared" ca="1" si="17"/>
        <v>5.1600291371167097E-2</v>
      </c>
      <c r="AD58" s="145">
        <f t="shared" ca="1" si="17"/>
        <v>5.1241537643469441E-2</v>
      </c>
      <c r="AE58" s="145">
        <f t="shared" ca="1" si="17"/>
        <v>5.0859149964530441E-2</v>
      </c>
      <c r="AF58" s="145">
        <f t="shared" ca="1" si="17"/>
        <v>5.0459882270617089E-2</v>
      </c>
      <c r="AG58" s="145">
        <f t="shared" ca="1" si="17"/>
        <v>5.0050402550558086E-2</v>
      </c>
      <c r="AH58" s="145">
        <f t="shared" ca="1" si="17"/>
        <v>4.9637093766040981E-2</v>
      </c>
      <c r="AI58" s="145">
        <f t="shared" ca="1" si="17"/>
        <v>4.9225572498013889E-2</v>
      </c>
      <c r="AJ58" s="145">
        <f t="shared" ca="1" si="17"/>
        <v>4.8820083169509698E-2</v>
      </c>
      <c r="AK58" s="145">
        <f t="shared" ca="1" si="17"/>
        <v>4.8423611979902741E-2</v>
      </c>
      <c r="AL58" s="145">
        <f t="shared" ca="1" si="17"/>
        <v>4.8038893956849092E-2</v>
      </c>
      <c r="AM58" s="145">
        <f t="shared" ca="1" si="17"/>
        <v>4.7668635719249806E-2</v>
      </c>
      <c r="AN58" s="145">
        <f t="shared" ca="1" si="18"/>
        <v>4.7315507929466344E-2</v>
      </c>
      <c r="AO58" s="145">
        <f t="shared" ca="1" si="18"/>
        <v>4.6982106378873421E-2</v>
      </c>
      <c r="AP58" s="145">
        <f t="shared" ca="1" si="18"/>
        <v>4.667081712346649E-2</v>
      </c>
      <c r="AQ58" s="145">
        <f t="shared" ca="1" si="18"/>
        <v>4.638352354789782E-2</v>
      </c>
      <c r="AR58" s="145">
        <f t="shared" ca="1" si="18"/>
        <v>4.6121336796454228E-2</v>
      </c>
      <c r="AS58" s="145">
        <f t="shared" ca="1" si="18"/>
        <v>4.588483687111012E-2</v>
      </c>
      <c r="AT58" s="145">
        <f t="shared" ca="1" si="18"/>
        <v>4.5674567746458131E-2</v>
      </c>
      <c r="AU58" s="145">
        <f t="shared" ca="1" si="18"/>
        <v>4.5491092224429097E-2</v>
      </c>
      <c r="AV58" s="145">
        <f t="shared" ca="1" si="18"/>
        <v>4.5334968953233336E-2</v>
      </c>
      <c r="AW58" s="145">
        <f t="shared" ca="1" si="18"/>
        <v>4.5206528168184081E-2</v>
      </c>
      <c r="AX58" s="145">
        <f t="shared" ca="1" si="18"/>
        <v>4.5104699460397663E-2</v>
      </c>
      <c r="AY58" s="145">
        <f t="shared" ca="1" si="18"/>
        <v>4.50231395756924E-2</v>
      </c>
      <c r="AZ58" s="146">
        <f t="shared" ca="1" si="5"/>
        <v>4.4945574054746494E-2</v>
      </c>
      <c r="BC58" s="144">
        <f ca="1">-MC!BC58</f>
        <v>-0.46765601658825773</v>
      </c>
      <c r="BD58" s="145">
        <f ca="1">-MC!BD58</f>
        <v>1.1093708352036513</v>
      </c>
      <c r="BE58" s="146">
        <f ca="1">-MC!BE58</f>
        <v>0.72799148300119132</v>
      </c>
    </row>
    <row r="59" spans="1:57" x14ac:dyDescent="0.2">
      <c r="A59" s="118">
        <f t="shared" si="6"/>
        <v>0.47000000000000025</v>
      </c>
      <c r="B59" s="145">
        <f t="shared" ca="1" si="16"/>
        <v>4.1219274925527835E-2</v>
      </c>
      <c r="C59" s="118">
        <f t="shared" ca="1" si="16"/>
        <v>4.1125127523358528E-2</v>
      </c>
      <c r="D59" s="145">
        <f t="shared" ca="1" si="16"/>
        <v>4.13616258299263E-2</v>
      </c>
      <c r="E59" s="145">
        <f t="shared" ca="1" si="16"/>
        <v>4.2652611291908997E-2</v>
      </c>
      <c r="F59" s="145">
        <f t="shared" ca="1" si="16"/>
        <v>4.4092770954251695E-2</v>
      </c>
      <c r="G59" s="145">
        <f t="shared" ca="1" si="16"/>
        <v>4.5342062709004066E-2</v>
      </c>
      <c r="H59" s="145">
        <f t="shared" ca="1" si="16"/>
        <v>4.6407762043500195E-2</v>
      </c>
      <c r="I59" s="145">
        <f t="shared" ca="1" si="16"/>
        <v>4.7334906185385793E-2</v>
      </c>
      <c r="J59" s="145">
        <f t="shared" ca="1" si="16"/>
        <v>4.8157050925836609E-2</v>
      </c>
      <c r="K59" s="145">
        <f t="shared" ca="1" si="16"/>
        <v>4.8895798711005536E-2</v>
      </c>
      <c r="L59" s="145">
        <f t="shared" ca="1" si="16"/>
        <v>4.9561892828636357E-2</v>
      </c>
      <c r="M59" s="145">
        <f t="shared" ca="1" si="16"/>
        <v>5.0159529449698835E-2</v>
      </c>
      <c r="N59" s="145">
        <f t="shared" ca="1" si="16"/>
        <v>5.0689421100968683E-2</v>
      </c>
      <c r="O59" s="145">
        <f t="shared" ca="1" si="16"/>
        <v>5.115155935918906E-2</v>
      </c>
      <c r="P59" s="145">
        <f t="shared" ca="1" si="16"/>
        <v>5.1547458308629328E-2</v>
      </c>
      <c r="Q59" s="145">
        <f t="shared" ca="1" si="15"/>
        <v>5.1881055587005537E-2</v>
      </c>
      <c r="R59" s="145">
        <f t="shared" ca="1" si="15"/>
        <v>5.2157310285817701E-2</v>
      </c>
      <c r="S59" s="145">
        <f t="shared" ca="1" si="15"/>
        <v>5.2379558899079123E-2</v>
      </c>
      <c r="T59" s="145">
        <f t="shared" ca="1" si="15"/>
        <v>5.2548872347872706E-2</v>
      </c>
      <c r="U59" s="145">
        <f t="shared" ca="1" si="15"/>
        <v>5.2663902036499018E-2</v>
      </c>
      <c r="V59" s="145">
        <f t="shared" ca="1" si="15"/>
        <v>5.2721963489173712E-2</v>
      </c>
      <c r="W59" s="145">
        <f t="shared" ca="1" si="15"/>
        <v>5.2720715028010387E-2</v>
      </c>
      <c r="X59" s="145">
        <f t="shared" ca="1" si="17"/>
        <v>5.2658835306930822E-2</v>
      </c>
      <c r="Y59" s="145">
        <f t="shared" ca="1" si="17"/>
        <v>5.2537318534004666E-2</v>
      </c>
      <c r="Z59" s="145">
        <f t="shared" ca="1" si="17"/>
        <v>5.2360172812670198E-2</v>
      </c>
      <c r="AA59" s="145">
        <f t="shared" ca="1" si="17"/>
        <v>5.2132449840921684E-2</v>
      </c>
      <c r="AB59" s="145">
        <f t="shared" ca="1" si="17"/>
        <v>5.185993180429338E-2</v>
      </c>
      <c r="AC59" s="145">
        <f t="shared" ca="1" si="17"/>
        <v>5.154913476182061E-2</v>
      </c>
      <c r="AD59" s="145">
        <f t="shared" ca="1" si="17"/>
        <v>5.1206749204577712E-2</v>
      </c>
      <c r="AE59" s="145">
        <f t="shared" ca="1" si="17"/>
        <v>5.083945182338763E-2</v>
      </c>
      <c r="AF59" s="145">
        <f t="shared" ca="1" si="17"/>
        <v>5.0453889543537613E-2</v>
      </c>
      <c r="AG59" s="145">
        <f t="shared" ca="1" si="17"/>
        <v>5.0056618992072727E-2</v>
      </c>
      <c r="AH59" s="145">
        <f t="shared" ca="1" si="17"/>
        <v>4.9653901702789764E-2</v>
      </c>
      <c r="AI59" s="145">
        <f t="shared" ca="1" si="17"/>
        <v>4.9251220214447076E-2</v>
      </c>
      <c r="AJ59" s="145">
        <f t="shared" ca="1" si="17"/>
        <v>4.8852686640436273E-2</v>
      </c>
      <c r="AK59" s="145">
        <f t="shared" ca="1" si="17"/>
        <v>4.8461174432584755E-2</v>
      </c>
      <c r="AL59" s="145">
        <f t="shared" ca="1" si="17"/>
        <v>4.8079309731316272E-2</v>
      </c>
      <c r="AM59" s="145">
        <f t="shared" ca="1" si="17"/>
        <v>4.7709689525440774E-2</v>
      </c>
      <c r="AN59" s="145">
        <f t="shared" ca="1" si="18"/>
        <v>4.7354873501354214E-2</v>
      </c>
      <c r="AO59" s="145">
        <f t="shared" ca="1" si="18"/>
        <v>4.7017343257420303E-2</v>
      </c>
      <c r="AP59" s="145">
        <f t="shared" ca="1" si="18"/>
        <v>4.6699364351718779E-2</v>
      </c>
      <c r="AQ59" s="145">
        <f t="shared" ca="1" si="18"/>
        <v>4.6402693934971283E-2</v>
      </c>
      <c r="AR59" s="145">
        <f t="shared" ca="1" si="18"/>
        <v>4.6128321526624293E-2</v>
      </c>
      <c r="AS59" s="145">
        <f t="shared" ca="1" si="18"/>
        <v>4.5876715357450554E-2</v>
      </c>
      <c r="AT59" s="145">
        <f t="shared" ca="1" si="18"/>
        <v>4.5648308878167565E-2</v>
      </c>
      <c r="AU59" s="145">
        <f t="shared" ca="1" si="18"/>
        <v>4.5443554293249644E-2</v>
      </c>
      <c r="AV59" s="145">
        <f t="shared" ca="1" si="18"/>
        <v>4.5262895829264016E-2</v>
      </c>
      <c r="AW59" s="145">
        <f t="shared" ca="1" si="18"/>
        <v>4.5106526832593065E-2</v>
      </c>
      <c r="AX59" s="145">
        <f t="shared" ca="1" si="18"/>
        <v>4.4973163898697724E-2</v>
      </c>
      <c r="AY59" s="145">
        <f t="shared" ca="1" si="18"/>
        <v>4.485615935365328E-2</v>
      </c>
      <c r="AZ59" s="146">
        <f t="shared" ca="1" si="5"/>
        <v>4.4739380741416236E-2</v>
      </c>
      <c r="BC59" s="144">
        <f ca="1">-MC!BC59</f>
        <v>-0.29833702272519069</v>
      </c>
      <c r="BD59" s="145">
        <f ca="1">-MC!BD59</f>
        <v>0.74589975491466909</v>
      </c>
      <c r="BE59" s="146">
        <f ca="1">-MC!BE59</f>
        <v>0.39900057598153449</v>
      </c>
    </row>
    <row r="60" spans="1:57" x14ac:dyDescent="0.2">
      <c r="A60" s="118">
        <f t="shared" si="6"/>
        <v>0.48000000000000026</v>
      </c>
      <c r="B60" s="145">
        <f t="shared" ca="1" si="16"/>
        <v>4.1010055360591331E-2</v>
      </c>
      <c r="C60" s="118">
        <f t="shared" ca="1" si="16"/>
        <v>4.090595920002809E-2</v>
      </c>
      <c r="D60" s="145">
        <f t="shared" ca="1" si="16"/>
        <v>4.1148792403222223E-2</v>
      </c>
      <c r="E60" s="145">
        <f t="shared" ca="1" si="16"/>
        <v>4.2429750308855721E-2</v>
      </c>
      <c r="F60" s="145">
        <f t="shared" ca="1" si="16"/>
        <v>4.3854759530792847E-2</v>
      </c>
      <c r="G60" s="145">
        <f t="shared" ca="1" si="16"/>
        <v>4.5090656138777059E-2</v>
      </c>
      <c r="H60" s="145">
        <f t="shared" ca="1" si="16"/>
        <v>4.6145400806201789E-2</v>
      </c>
      <c r="I60" s="145">
        <f t="shared" ca="1" si="16"/>
        <v>4.7063729612370972E-2</v>
      </c>
      <c r="J60" s="145">
        <f t="shared" ca="1" si="16"/>
        <v>4.7878886649001154E-2</v>
      </c>
      <c r="K60" s="145">
        <f t="shared" ca="1" si="16"/>
        <v>4.8612183747974977E-2</v>
      </c>
      <c r="L60" s="145">
        <f t="shared" ca="1" si="16"/>
        <v>4.9274159298176474E-2</v>
      </c>
      <c r="M60" s="145">
        <f t="shared" ca="1" si="16"/>
        <v>4.9868865549818502E-2</v>
      </c>
      <c r="N60" s="145">
        <f t="shared" ca="1" si="16"/>
        <v>5.0396926268714295E-2</v>
      </c>
      <c r="O60" s="145">
        <f t="shared" ca="1" si="16"/>
        <v>5.0858289208387614E-2</v>
      </c>
      <c r="P60" s="145">
        <f t="shared" ca="1" si="16"/>
        <v>5.1254442849734343E-2</v>
      </c>
      <c r="Q60" s="145">
        <f t="shared" ca="1" si="15"/>
        <v>5.1589271484256134E-2</v>
      </c>
      <c r="R60" s="145">
        <f t="shared" ca="1" si="15"/>
        <v>5.1867628347713655E-2</v>
      </c>
      <c r="S60" s="145">
        <f t="shared" ca="1" si="15"/>
        <v>5.2092731637078185E-2</v>
      </c>
      <c r="T60" s="145">
        <f t="shared" ca="1" si="15"/>
        <v>5.2265531339017304E-2</v>
      </c>
      <c r="U60" s="145">
        <f t="shared" ca="1" si="15"/>
        <v>5.2384580039777397E-2</v>
      </c>
      <c r="V60" s="145">
        <f t="shared" ca="1" si="15"/>
        <v>5.2447128445890598E-2</v>
      </c>
      <c r="W60" s="145">
        <f t="shared" ca="1" si="15"/>
        <v>5.2450784005754258E-2</v>
      </c>
      <c r="X60" s="145">
        <f t="shared" ca="1" si="17"/>
        <v>5.2394200749316597E-2</v>
      </c>
      <c r="Y60" s="145">
        <f t="shared" ca="1" si="17"/>
        <v>5.2278362512563639E-2</v>
      </c>
      <c r="Z60" s="145">
        <f t="shared" ca="1" si="17"/>
        <v>5.2107227835665931E-2</v>
      </c>
      <c r="AA60" s="145">
        <f t="shared" ca="1" si="17"/>
        <v>5.1885792728039837E-2</v>
      </c>
      <c r="AB60" s="145">
        <f t="shared" ca="1" si="17"/>
        <v>5.1619783807654432E-2</v>
      </c>
      <c r="AC60" s="145">
        <f t="shared" ca="1" si="17"/>
        <v>5.1315650343607279E-2</v>
      </c>
      <c r="AD60" s="145">
        <f t="shared" ca="1" si="17"/>
        <v>5.0980012150942763E-2</v>
      </c>
      <c r="AE60" s="145">
        <f t="shared" ca="1" si="17"/>
        <v>5.0619474716966963E-2</v>
      </c>
      <c r="AF60" s="145">
        <f t="shared" ca="1" si="17"/>
        <v>5.0240612261282291E-2</v>
      </c>
      <c r="AG60" s="145">
        <f t="shared" ca="1" si="17"/>
        <v>4.9849904240139013E-2</v>
      </c>
      <c r="AH60" s="145">
        <f t="shared" ca="1" si="17"/>
        <v>4.9453524899468165E-2</v>
      </c>
      <c r="AI60" s="145">
        <f t="shared" ca="1" si="17"/>
        <v>4.9056857162800303E-2</v>
      </c>
      <c r="AJ60" s="145">
        <f t="shared" ca="1" si="17"/>
        <v>4.8663915617438616E-2</v>
      </c>
      <c r="AK60" s="145">
        <f t="shared" ca="1" si="17"/>
        <v>4.8277495437180851E-2</v>
      </c>
      <c r="AL60" s="145">
        <f t="shared" ca="1" si="17"/>
        <v>4.7900148252672255E-2</v>
      </c>
      <c r="AM60" s="145">
        <f t="shared" ca="1" si="17"/>
        <v>4.7534395788025166E-2</v>
      </c>
      <c r="AN60" s="145">
        <f t="shared" ca="1" si="18"/>
        <v>4.7182721081640094E-2</v>
      </c>
      <c r="AO60" s="145">
        <f t="shared" ca="1" si="18"/>
        <v>4.684752580508262E-2</v>
      </c>
      <c r="AP60" s="145">
        <f t="shared" ca="1" si="18"/>
        <v>4.6530989296107501E-2</v>
      </c>
      <c r="AQ60" s="145">
        <f t="shared" ca="1" si="18"/>
        <v>4.6234776955998501E-2</v>
      </c>
      <c r="AR60" s="145">
        <f t="shared" ca="1" si="18"/>
        <v>4.5959791268745533E-2</v>
      </c>
      <c r="AS60" s="145">
        <f t="shared" ca="1" si="18"/>
        <v>4.5706423111177182E-2</v>
      </c>
      <c r="AT60" s="145">
        <f t="shared" ca="1" si="18"/>
        <v>4.5475029800975182E-2</v>
      </c>
      <c r="AU60" s="145">
        <f t="shared" ca="1" si="18"/>
        <v>4.5265987260984582E-2</v>
      </c>
      <c r="AV60" s="145">
        <f t="shared" ca="1" si="18"/>
        <v>4.5079659239094745E-2</v>
      </c>
      <c r="AW60" s="145">
        <f t="shared" ca="1" si="18"/>
        <v>4.4916135062933682E-2</v>
      </c>
      <c r="AX60" s="145">
        <f t="shared" ca="1" si="18"/>
        <v>4.47739508961362E-2</v>
      </c>
      <c r="AY60" s="145">
        <f t="shared" ca="1" si="18"/>
        <v>4.4646197965805913E-2</v>
      </c>
      <c r="AZ60" s="146">
        <f t="shared" ca="1" si="5"/>
        <v>4.4516992740042123E-2</v>
      </c>
      <c r="BC60" s="144">
        <f ca="1">-MC!BC60</f>
        <v>-0.36937872317888765</v>
      </c>
      <c r="BD60" s="145">
        <f ca="1">-MC!BD60</f>
        <v>0.13066027426320215</v>
      </c>
      <c r="BE60" s="146">
        <f ca="1">-MC!BE60</f>
        <v>-0.16138345645914587</v>
      </c>
    </row>
    <row r="61" spans="1:57" ht="15" thickBot="1" x14ac:dyDescent="0.25">
      <c r="A61" s="118">
        <f t="shared" si="6"/>
        <v>0.49000000000000027</v>
      </c>
      <c r="B61" s="145">
        <f t="shared" ca="1" si="16"/>
        <v>4.0630447912460767E-2</v>
      </c>
      <c r="C61" s="118">
        <f t="shared" ca="1" si="16"/>
        <v>4.0671723926352342E-2</v>
      </c>
      <c r="D61" s="145">
        <f t="shared" ca="1" si="16"/>
        <v>4.1056225069951567E-2</v>
      </c>
      <c r="E61" s="145">
        <f t="shared" ca="1" si="16"/>
        <v>4.2444185135750059E-2</v>
      </c>
      <c r="F61" s="145">
        <f t="shared" ca="1" si="16"/>
        <v>4.3953489926973947E-2</v>
      </c>
      <c r="G61" s="145">
        <f t="shared" ca="1" si="16"/>
        <v>4.5258536679494983E-2</v>
      </c>
      <c r="H61" s="145">
        <f t="shared" ca="1" si="16"/>
        <v>4.636875837434512E-2</v>
      </c>
      <c r="I61" s="145">
        <f t="shared" ca="1" si="16"/>
        <v>4.7329396579731335E-2</v>
      </c>
      <c r="J61" s="145">
        <f t="shared" ca="1" si="16"/>
        <v>4.8174190957881974E-2</v>
      </c>
      <c r="K61" s="145">
        <f t="shared" ca="1" si="16"/>
        <v>4.8924971288984813E-2</v>
      </c>
      <c r="L61" s="145">
        <f t="shared" ca="1" si="16"/>
        <v>4.9592879130893379E-2</v>
      </c>
      <c r="M61" s="145">
        <f t="shared" ca="1" si="16"/>
        <v>5.0182630764526712E-2</v>
      </c>
      <c r="N61" s="145">
        <f t="shared" ca="1" si="16"/>
        <v>5.0695568941757613E-2</v>
      </c>
      <c r="O61" s="145">
        <f t="shared" ca="1" si="16"/>
        <v>5.1132404805554546E-2</v>
      </c>
      <c r="P61" s="145">
        <f t="shared" ca="1" si="16"/>
        <v>5.1495407526850313E-2</v>
      </c>
      <c r="Q61" s="145">
        <f t="shared" ca="1" si="16"/>
        <v>5.178921384900885E-2</v>
      </c>
      <c r="R61" s="145">
        <f t="shared" ref="R61:AG76" ca="1" si="19">R60+R$2*$B$7+(R$3*$BC61+R$4*$BD61+R$5*$BE61)*SQRT($B$7)+(S60-R60)/(S$11-R$11)*$B$7</f>
        <v>5.2019377751492603E-2</v>
      </c>
      <c r="S61" s="145">
        <f t="shared" ca="1" si="19"/>
        <v>5.2189805929750574E-2</v>
      </c>
      <c r="T61" s="145">
        <f t="shared" ca="1" si="19"/>
        <v>5.2302134726629416E-2</v>
      </c>
      <c r="U61" s="145">
        <f t="shared" ca="1" si="19"/>
        <v>5.2355625438595947E-2</v>
      </c>
      <c r="V61" s="145">
        <f t="shared" ca="1" si="19"/>
        <v>5.2348271081645296E-2</v>
      </c>
      <c r="W61" s="145">
        <f t="shared" ca="1" si="19"/>
        <v>5.2278435603720648E-2</v>
      </c>
      <c r="X61" s="145">
        <f t="shared" ca="1" si="17"/>
        <v>5.2145555544101621E-2</v>
      </c>
      <c r="Y61" s="145">
        <f t="shared" ca="1" si="17"/>
        <v>5.1951410431134153E-2</v>
      </c>
      <c r="Z61" s="145">
        <f t="shared" ca="1" si="17"/>
        <v>5.1700715967482019E-2</v>
      </c>
      <c r="AA61" s="145">
        <f t="shared" ca="1" si="17"/>
        <v>5.1399219324671133E-2</v>
      </c>
      <c r="AB61" s="145">
        <f t="shared" ca="1" si="17"/>
        <v>5.1053398176925148E-2</v>
      </c>
      <c r="AC61" s="145">
        <f t="shared" ca="1" si="17"/>
        <v>5.0670441773949179E-2</v>
      </c>
      <c r="AD61" s="145">
        <f t="shared" ca="1" si="17"/>
        <v>5.0257706092475152E-2</v>
      </c>
      <c r="AE61" s="145">
        <f t="shared" ca="1" si="17"/>
        <v>4.9822532234516069E-2</v>
      </c>
      <c r="AF61" s="145">
        <f t="shared" ca="1" si="17"/>
        <v>4.9372228472954534E-2</v>
      </c>
      <c r="AG61" s="145">
        <f t="shared" ca="1" si="17"/>
        <v>4.8914003739171756E-2</v>
      </c>
      <c r="AH61" s="145">
        <f t="shared" ca="1" si="17"/>
        <v>4.8454751592952983E-2</v>
      </c>
      <c r="AI61" s="145">
        <f t="shared" ca="1" si="17"/>
        <v>4.8000562232650958E-2</v>
      </c>
      <c r="AJ61" s="145">
        <f t="shared" ca="1" si="17"/>
        <v>4.7556159952708794E-2</v>
      </c>
      <c r="AK61" s="145">
        <f t="shared" ca="1" si="17"/>
        <v>4.7125068572526824E-2</v>
      </c>
      <c r="AL61" s="145">
        <f t="shared" ca="1" si="17"/>
        <v>4.6710572046140576E-2</v>
      </c>
      <c r="AM61" s="145">
        <f t="shared" ca="1" si="17"/>
        <v>4.631592365356603E-2</v>
      </c>
      <c r="AN61" s="145">
        <f t="shared" ca="1" si="18"/>
        <v>4.5944336567899383E-2</v>
      </c>
      <c r="AO61" s="145">
        <f t="shared" ca="1" si="18"/>
        <v>4.5598939256304746E-2</v>
      </c>
      <c r="AP61" s="145">
        <f t="shared" ca="1" si="18"/>
        <v>4.5282631573896809E-2</v>
      </c>
      <c r="AQ61" s="145">
        <f t="shared" ca="1" si="18"/>
        <v>4.4997794115068296E-2</v>
      </c>
      <c r="AR61" s="145">
        <f t="shared" ca="1" si="18"/>
        <v>4.4746049370249986E-2</v>
      </c>
      <c r="AS61" s="145">
        <f t="shared" ca="1" si="18"/>
        <v>4.4528517735011666E-2</v>
      </c>
      <c r="AT61" s="145">
        <f t="shared" ca="1" si="18"/>
        <v>4.4346287239294638E-2</v>
      </c>
      <c r="AU61" s="145">
        <f t="shared" ca="1" si="18"/>
        <v>4.420046428864087E-2</v>
      </c>
      <c r="AV61" s="145">
        <f t="shared" ca="1" si="18"/>
        <v>4.4092138529727549E-2</v>
      </c>
      <c r="AW61" s="145">
        <f t="shared" ca="1" si="18"/>
        <v>4.4022100591434063E-2</v>
      </c>
      <c r="AX61" s="145">
        <f t="shared" ca="1" si="18"/>
        <v>4.3989511440493366E-2</v>
      </c>
      <c r="AY61" s="145">
        <f t="shared" ca="1" si="18"/>
        <v>4.3988018253766893E-2</v>
      </c>
      <c r="AZ61" s="146">
        <f t="shared" ca="1" si="5"/>
        <v>4.4002821857845889E-2</v>
      </c>
      <c r="BC61" s="144">
        <f ca="1">-MC!BC61</f>
        <v>-0.74250665867133492</v>
      </c>
      <c r="BD61" s="145">
        <f ca="1">-MC!BD61</f>
        <v>-1.7592838469681826</v>
      </c>
      <c r="BE61" s="146">
        <f ca="1">-MC!BE61</f>
        <v>1.1066688293333646</v>
      </c>
    </row>
    <row r="62" spans="1:57" ht="15" thickBot="1" x14ac:dyDescent="0.25">
      <c r="A62" s="139">
        <f t="shared" si="6"/>
        <v>0.50000000000000022</v>
      </c>
      <c r="B62" s="154">
        <f t="shared" ref="B62:Q77" ca="1" si="20">B61+B$2*$B$7+(B$3*$BC62+B$4*$BD62+B$5*$BE62)*SQRT($B$7)+(C61-B61)/(C$11-B$11)*$B$7</f>
        <v>4.2019058817498151E-2</v>
      </c>
      <c r="C62" s="139">
        <f t="shared" ca="1" si="20"/>
        <v>4.1958688005598113E-2</v>
      </c>
      <c r="D62" s="145">
        <f t="shared" ca="1" si="20"/>
        <v>4.2257568355387694E-2</v>
      </c>
      <c r="E62" s="145">
        <f t="shared" ca="1" si="20"/>
        <v>4.3545126768303133E-2</v>
      </c>
      <c r="F62" s="145">
        <f t="shared" ca="1" si="20"/>
        <v>4.4950416516891724E-2</v>
      </c>
      <c r="G62" s="145">
        <f t="shared" ca="1" si="20"/>
        <v>4.6154570466407627E-2</v>
      </c>
      <c r="H62" s="145">
        <f t="shared" ca="1" si="20"/>
        <v>4.7167770809570582E-2</v>
      </c>
      <c r="I62" s="145">
        <f t="shared" ca="1" si="20"/>
        <v>4.8035060645546718E-2</v>
      </c>
      <c r="J62" s="145">
        <f t="shared" ca="1" si="20"/>
        <v>4.8789971895055996E-2</v>
      </c>
      <c r="K62" s="145">
        <f t="shared" ca="1" si="20"/>
        <v>4.9454150231428566E-2</v>
      </c>
      <c r="L62" s="145">
        <f t="shared" ca="1" si="20"/>
        <v>5.0038637839146118E-2</v>
      </c>
      <c r="M62" s="145">
        <f t="shared" ca="1" si="20"/>
        <v>5.0548112369364899E-2</v>
      </c>
      <c r="N62" s="145">
        <f t="shared" ca="1" si="20"/>
        <v>5.0983932688508933E-2</v>
      </c>
      <c r="O62" s="145">
        <f t="shared" ca="1" si="20"/>
        <v>5.1346869915427175E-2</v>
      </c>
      <c r="P62" s="145">
        <f t="shared" ca="1" si="20"/>
        <v>5.1639269586749782E-2</v>
      </c>
      <c r="Q62" s="145">
        <f t="shared" ca="1" si="20"/>
        <v>5.1865816103963722E-2</v>
      </c>
      <c r="R62" s="145">
        <f t="shared" ca="1" si="19"/>
        <v>5.2032060185752703E-2</v>
      </c>
      <c r="S62" s="145">
        <f t="shared" ca="1" si="19"/>
        <v>5.2141893223621408E-2</v>
      </c>
      <c r="T62" s="145">
        <f t="shared" ca="1" si="19"/>
        <v>5.2196934604100319E-2</v>
      </c>
      <c r="U62" s="145">
        <f t="shared" ca="1" si="19"/>
        <v>5.2196451246285525E-2</v>
      </c>
      <c r="V62" s="145">
        <f t="shared" ca="1" si="19"/>
        <v>5.2138474999860726E-2</v>
      </c>
      <c r="W62" s="145">
        <f t="shared" ca="1" si="19"/>
        <v>5.20214230729346E-2</v>
      </c>
      <c r="X62" s="145">
        <f t="shared" ca="1" si="17"/>
        <v>5.1844811018202708E-2</v>
      </c>
      <c r="Y62" s="145">
        <f t="shared" ca="1" si="17"/>
        <v>5.1610509526197466E-2</v>
      </c>
      <c r="Z62" s="145">
        <f t="shared" ca="1" si="17"/>
        <v>5.1323287582492196E-2</v>
      </c>
      <c r="AA62" s="145">
        <f t="shared" ca="1" si="17"/>
        <v>5.0988939759029191E-2</v>
      </c>
      <c r="AB62" s="145">
        <f t="shared" ca="1" si="17"/>
        <v>5.0613990805197684E-2</v>
      </c>
      <c r="AC62" s="145">
        <f t="shared" ca="1" si="17"/>
        <v>5.0205666115355908E-2</v>
      </c>
      <c r="AD62" s="145">
        <f t="shared" ca="1" si="17"/>
        <v>4.9771354057407638E-2</v>
      </c>
      <c r="AE62" s="145">
        <f t="shared" ca="1" si="17"/>
        <v>4.9318427557268243E-2</v>
      </c>
      <c r="AF62" s="145">
        <f t="shared" ca="1" si="17"/>
        <v>4.8854225089961449E-2</v>
      </c>
      <c r="AG62" s="145">
        <f t="shared" ca="1" si="17"/>
        <v>4.8385981099197839E-2</v>
      </c>
      <c r="AH62" s="145">
        <f t="shared" ca="1" si="17"/>
        <v>4.7920604458260178E-2</v>
      </c>
      <c r="AI62" s="145">
        <f t="shared" ca="1" si="17"/>
        <v>4.7464188929393691E-2</v>
      </c>
      <c r="AJ62" s="145">
        <f t="shared" ca="1" si="17"/>
        <v>4.7021465133374636E-2</v>
      </c>
      <c r="AK62" s="145">
        <f t="shared" ca="1" si="17"/>
        <v>4.6595981849185598E-2</v>
      </c>
      <c r="AL62" s="145">
        <f t="shared" ca="1" si="17"/>
        <v>4.6191051579326639E-2</v>
      </c>
      <c r="AM62" s="145">
        <f t="shared" ca="1" si="17"/>
        <v>4.5809955371717136E-2</v>
      </c>
      <c r="AN62" s="145">
        <f t="shared" ca="1" si="18"/>
        <v>4.545593270779099E-2</v>
      </c>
      <c r="AO62" s="145">
        <f t="shared" ca="1" si="18"/>
        <v>4.5132134965170025E-2</v>
      </c>
      <c r="AP62" s="145">
        <f t="shared" ca="1" si="18"/>
        <v>4.4841478650267788E-2</v>
      </c>
      <c r="AQ62" s="145">
        <f t="shared" ca="1" si="18"/>
        <v>4.4586355887276545E-2</v>
      </c>
      <c r="AR62" s="145">
        <f t="shared" ca="1" si="18"/>
        <v>4.4368405603737886E-2</v>
      </c>
      <c r="AS62" s="145">
        <f t="shared" ca="1" si="18"/>
        <v>4.4188773978257136E-2</v>
      </c>
      <c r="AT62" s="145">
        <f t="shared" ca="1" si="18"/>
        <v>4.4048575988867827E-2</v>
      </c>
      <c r="AU62" s="145">
        <f t="shared" ca="1" si="18"/>
        <v>4.3948944672554648E-2</v>
      </c>
      <c r="AV62" s="145">
        <f t="shared" ca="1" si="18"/>
        <v>4.3890991323255801E-2</v>
      </c>
      <c r="AW62" s="145">
        <f t="shared" ca="1" si="18"/>
        <v>4.3875502581562954E-2</v>
      </c>
      <c r="AX62" s="145">
        <f t="shared" ca="1" si="18"/>
        <v>4.3901559080664336E-2</v>
      </c>
      <c r="AY62" s="145">
        <f t="shared" ca="1" si="18"/>
        <v>4.3962670755777832E-2</v>
      </c>
      <c r="AZ62" s="146">
        <f t="shared" ca="1" si="5"/>
        <v>4.4044042363515959E-2</v>
      </c>
      <c r="BB62" s="53">
        <f ca="1">C61+C$2*$B$7+(C$3*(-$BC62)+C$4*(-$BD62)+C$5*(-$BE62))*SQRT($B$7)+(D61-C61)/(D$11-C$11)*$B$7</f>
        <v>3.9400863033823064E-2</v>
      </c>
      <c r="BC62" s="144">
        <f ca="1">-MC!BC62</f>
        <v>-0.10140532865330165</v>
      </c>
      <c r="BD62" s="145">
        <f ca="1">-MC!BD62</f>
        <v>-1.6790338161147842</v>
      </c>
      <c r="BE62" s="146">
        <f ca="1">-MC!BE62</f>
        <v>-1.8015138233985999</v>
      </c>
    </row>
    <row r="63" spans="1:57" x14ac:dyDescent="0.2">
      <c r="A63" s="144">
        <f t="shared" si="6"/>
        <v>0.51000000000000023</v>
      </c>
      <c r="B63" s="154">
        <f ca="1">B62+B$2*$B$7+(B$3*$BC63+B$4*$BD63+B$5*$BE63)*SQRT($B$7)+(C62-B62)/(C$11-B$11)*$B$7</f>
        <v>4.1783707184307919E-2</v>
      </c>
      <c r="C63" s="145">
        <f t="shared" ca="1" si="20"/>
        <v>4.1616856669076011E-2</v>
      </c>
      <c r="D63" s="145">
        <f t="shared" ca="1" si="20"/>
        <v>4.1836091495325585E-2</v>
      </c>
      <c r="E63" s="145">
        <f t="shared" ca="1" si="20"/>
        <v>4.3040244470880284E-2</v>
      </c>
      <c r="F63" s="145">
        <f t="shared" ca="1" si="20"/>
        <v>4.4368821011044987E-2</v>
      </c>
      <c r="G63" s="145">
        <f t="shared" ca="1" si="20"/>
        <v>4.5508943192337628E-2</v>
      </c>
      <c r="H63" s="145">
        <f t="shared" ca="1" si="20"/>
        <v>4.6470896775786363E-2</v>
      </c>
      <c r="I63" s="145">
        <f t="shared" ca="1" si="20"/>
        <v>4.7298899516302374E-2</v>
      </c>
      <c r="J63" s="145">
        <f t="shared" ca="1" si="20"/>
        <v>4.8025649376025471E-2</v>
      </c>
      <c r="K63" s="145">
        <f t="shared" ca="1" si="20"/>
        <v>4.867198292633311E-2</v>
      </c>
      <c r="L63" s="145">
        <f t="shared" ca="1" si="20"/>
        <v>4.9248217503442583E-2</v>
      </c>
      <c r="M63" s="145">
        <f t="shared" ca="1" si="20"/>
        <v>4.9758366533868836E-2</v>
      </c>
      <c r="N63" s="145">
        <f t="shared" ca="1" si="20"/>
        <v>5.0203179186048927E-2</v>
      </c>
      <c r="O63" s="145">
        <f t="shared" ca="1" si="20"/>
        <v>5.0582860192743877E-2</v>
      </c>
      <c r="P63" s="145">
        <f t="shared" ca="1" si="20"/>
        <v>5.0899204192364933E-2</v>
      </c>
      <c r="Q63" s="145">
        <f t="shared" ca="1" si="20"/>
        <v>5.1156315536379303E-2</v>
      </c>
      <c r="R63" s="145">
        <f t="shared" ca="1" si="19"/>
        <v>5.135911475206386E-2</v>
      </c>
      <c r="S63" s="145">
        <f t="shared" ca="1" si="19"/>
        <v>5.1510851204166742E-2</v>
      </c>
      <c r="T63" s="145">
        <f t="shared" ca="1" si="19"/>
        <v>5.1612501084716447E-2</v>
      </c>
      <c r="U63" s="145">
        <f t="shared" ca="1" si="19"/>
        <v>5.1662710909894709E-2</v>
      </c>
      <c r="V63" s="145">
        <f t="shared" ca="1" si="19"/>
        <v>5.165892496183859E-2</v>
      </c>
      <c r="W63" s="145">
        <f t="shared" ca="1" si="19"/>
        <v>5.1598987534122481E-2</v>
      </c>
      <c r="X63" s="145">
        <f t="shared" ca="1" si="17"/>
        <v>5.1481866746068528E-2</v>
      </c>
      <c r="Y63" s="145">
        <f t="shared" ca="1" si="17"/>
        <v>5.1308897003045334E-2</v>
      </c>
      <c r="Z63" s="145">
        <f t="shared" ca="1" si="17"/>
        <v>5.1084273766121117E-2</v>
      </c>
      <c r="AA63" s="145">
        <f t="shared" ca="1" si="17"/>
        <v>5.0813212311384762E-2</v>
      </c>
      <c r="AB63" s="145">
        <f t="shared" ca="1" si="17"/>
        <v>5.0501657555016073E-2</v>
      </c>
      <c r="AC63" s="145">
        <f t="shared" ca="1" si="17"/>
        <v>5.0156244271191981E-2</v>
      </c>
      <c r="AD63" s="145">
        <f t="shared" ca="1" si="17"/>
        <v>4.9783766517877977E-2</v>
      </c>
      <c r="AE63" s="145">
        <f t="shared" ca="1" si="17"/>
        <v>4.9391002322691786E-2</v>
      </c>
      <c r="AF63" s="145">
        <f t="shared" ca="1" si="17"/>
        <v>4.8984693579237244E-2</v>
      </c>
      <c r="AG63" s="145">
        <f t="shared" ca="1" si="17"/>
        <v>4.8571473349812926E-2</v>
      </c>
      <c r="AH63" s="145">
        <f t="shared" ca="1" si="17"/>
        <v>4.8157638896442222E-2</v>
      </c>
      <c r="AI63" s="145">
        <f t="shared" ca="1" si="17"/>
        <v>4.7748660910746879E-2</v>
      </c>
      <c r="AJ63" s="145">
        <f t="shared" ca="1" si="17"/>
        <v>4.7348650022736513E-2</v>
      </c>
      <c r="AK63" s="145">
        <f t="shared" ca="1" si="17"/>
        <v>4.6960553352988849E-2</v>
      </c>
      <c r="AL63" s="145">
        <f t="shared" ca="1" si="17"/>
        <v>4.6587085247092472E-2</v>
      </c>
      <c r="AM63" s="145">
        <f t="shared" ca="1" si="17"/>
        <v>4.6230927801914075E-2</v>
      </c>
      <c r="AN63" s="145">
        <f t="shared" ca="1" si="18"/>
        <v>4.5894720049502909E-2</v>
      </c>
      <c r="AO63" s="145">
        <f t="shared" ca="1" si="18"/>
        <v>4.5581009462990547E-2</v>
      </c>
      <c r="AP63" s="145">
        <f t="shared" ca="1" si="18"/>
        <v>4.5292102407894629E-2</v>
      </c>
      <c r="AQ63" s="145">
        <f t="shared" ca="1" si="18"/>
        <v>4.5029775946588434E-2</v>
      </c>
      <c r="AR63" s="145">
        <f t="shared" ca="1" si="18"/>
        <v>4.4795058940878069E-2</v>
      </c>
      <c r="AS63" s="145">
        <f t="shared" ca="1" si="18"/>
        <v>4.4588496685940775E-2</v>
      </c>
      <c r="AT63" s="145">
        <f t="shared" ca="1" si="18"/>
        <v>4.4410604411804562E-2</v>
      </c>
      <c r="AU63" s="145">
        <f t="shared" ca="1" si="18"/>
        <v>4.4261914997448394E-2</v>
      </c>
      <c r="AV63" s="145">
        <f t="shared" ca="1" si="18"/>
        <v>4.4142934181595796E-2</v>
      </c>
      <c r="AW63" s="145">
        <f t="shared" ca="1" si="18"/>
        <v>4.4053816399880763E-2</v>
      </c>
      <c r="AX63" s="145">
        <f t="shared" ca="1" si="18"/>
        <v>4.3992934124020056E-2</v>
      </c>
      <c r="AY63" s="145">
        <f t="shared" ca="1" si="18"/>
        <v>4.3953036181256559E-2</v>
      </c>
      <c r="AZ63" s="146">
        <f t="shared" ca="1" si="5"/>
        <v>4.3918625227022466E-2</v>
      </c>
      <c r="BC63" s="144">
        <f ca="1">-MC!BC63</f>
        <v>-0.27219429727230082</v>
      </c>
      <c r="BD63" s="145">
        <f ca="1">-MC!BD63</f>
        <v>1.4059741551917302</v>
      </c>
      <c r="BE63" s="146">
        <f ca="1">-MC!BE63</f>
        <v>-0.92815364631924169</v>
      </c>
    </row>
    <row r="64" spans="1:57" x14ac:dyDescent="0.2">
      <c r="A64" s="144">
        <f t="shared" si="6"/>
        <v>0.52000000000000024</v>
      </c>
      <c r="B64" s="145">
        <f t="shared" ca="1" si="20"/>
        <v>4.1098629423569122E-2</v>
      </c>
      <c r="C64" s="145">
        <f t="shared" ca="1" si="20"/>
        <v>4.0908205651813863E-2</v>
      </c>
      <c r="D64" s="145">
        <f t="shared" ca="1" si="20"/>
        <v>4.1116318187854696E-2</v>
      </c>
      <c r="E64" s="145">
        <f t="shared" ca="1" si="20"/>
        <v>4.2292649973752684E-2</v>
      </c>
      <c r="F64" s="145">
        <f t="shared" ca="1" si="20"/>
        <v>4.3587692612063036E-2</v>
      </c>
      <c r="G64" s="145">
        <f t="shared" ca="1" si="20"/>
        <v>4.469506298083098E-2</v>
      </c>
      <c r="H64" s="145">
        <f t="shared" ca="1" si="20"/>
        <v>4.5625755134264444E-2</v>
      </c>
      <c r="I64" s="145">
        <f t="shared" ca="1" si="20"/>
        <v>4.6423784613855774E-2</v>
      </c>
      <c r="J64" s="145">
        <f t="shared" ca="1" si="20"/>
        <v>4.7121639223419796E-2</v>
      </c>
      <c r="K64" s="145">
        <f t="shared" ca="1" si="20"/>
        <v>4.7739971420577683E-2</v>
      </c>
      <c r="L64" s="145">
        <f t="shared" ca="1" si="20"/>
        <v>4.828899820887738E-2</v>
      </c>
      <c r="M64" s="145">
        <f t="shared" ca="1" si="20"/>
        <v>4.8772693183848255E-2</v>
      </c>
      <c r="N64" s="145">
        <f t="shared" ca="1" si="20"/>
        <v>4.9191819985301005E-2</v>
      </c>
      <c r="O64" s="145">
        <f t="shared" ca="1" si="20"/>
        <v>4.9546640572788715E-2</v>
      </c>
      <c r="P64" s="145">
        <f t="shared" ca="1" si="20"/>
        <v>4.9839021406590335E-2</v>
      </c>
      <c r="Q64" s="145">
        <f t="shared" ca="1" si="20"/>
        <v>5.007310908844817E-2</v>
      </c>
      <c r="R64" s="145">
        <f t="shared" ca="1" si="19"/>
        <v>5.0253817020647906E-2</v>
      </c>
      <c r="S64" s="145">
        <f t="shared" ca="1" si="19"/>
        <v>5.0384375820948853E-2</v>
      </c>
      <c r="T64" s="145">
        <f t="shared" ca="1" si="19"/>
        <v>5.0465742245831877E-2</v>
      </c>
      <c r="U64" s="145">
        <f t="shared" ca="1" si="19"/>
        <v>5.0496566368394349E-2</v>
      </c>
      <c r="V64" s="145">
        <f t="shared" ca="1" si="19"/>
        <v>5.0474328499409561E-2</v>
      </c>
      <c r="W64" s="145">
        <f t="shared" ca="1" si="19"/>
        <v>5.0396923830663444E-2</v>
      </c>
      <c r="X64" s="145">
        <f t="shared" ca="1" si="17"/>
        <v>5.0263396574191564E-2</v>
      </c>
      <c r="Y64" s="145">
        <f t="shared" ca="1" si="17"/>
        <v>5.0075167408534481E-2</v>
      </c>
      <c r="Z64" s="145">
        <f t="shared" ca="1" si="17"/>
        <v>4.9836481457950978E-2</v>
      </c>
      <c r="AA64" s="145">
        <f t="shared" ca="1" si="17"/>
        <v>4.9552597995052031E-2</v>
      </c>
      <c r="AB64" s="145">
        <f t="shared" ca="1" si="17"/>
        <v>4.9229505190191203E-2</v>
      </c>
      <c r="AC64" s="145">
        <f t="shared" ca="1" si="17"/>
        <v>4.8873870426691605E-2</v>
      </c>
      <c r="AD64" s="145">
        <f t="shared" ca="1" si="17"/>
        <v>4.8492516743935871E-2</v>
      </c>
      <c r="AE64" s="145">
        <f t="shared" ca="1" si="17"/>
        <v>4.8092250540704255E-2</v>
      </c>
      <c r="AF64" s="145">
        <f t="shared" ca="1" si="17"/>
        <v>4.76798403363035E-2</v>
      </c>
      <c r="AG64" s="145">
        <f t="shared" ca="1" si="17"/>
        <v>4.7261940910145822E-2</v>
      </c>
      <c r="AH64" s="145">
        <f t="shared" ca="1" si="17"/>
        <v>4.6844860986930602E-2</v>
      </c>
      <c r="AI64" s="145">
        <f t="shared" ca="1" si="17"/>
        <v>4.6434071552375854E-2</v>
      </c>
      <c r="AJ64" s="145">
        <f t="shared" ca="1" si="17"/>
        <v>4.60336869154944E-2</v>
      </c>
      <c r="AK64" s="145">
        <f t="shared" ca="1" si="17"/>
        <v>4.564667591161161E-2</v>
      </c>
      <c r="AL64" s="145">
        <f t="shared" ca="1" si="17"/>
        <v>4.5275778016644383E-2</v>
      </c>
      <c r="AM64" s="145">
        <f t="shared" ca="1" si="17"/>
        <v>4.4923699649562714E-2</v>
      </c>
      <c r="AN64" s="145">
        <f t="shared" ca="1" si="18"/>
        <v>4.4593102627051705E-2</v>
      </c>
      <c r="AO64" s="145">
        <f t="shared" ca="1" si="18"/>
        <v>4.4286553696147181E-2</v>
      </c>
      <c r="AP64" s="145">
        <f t="shared" ca="1" si="18"/>
        <v>4.4006372286175065E-2</v>
      </c>
      <c r="AQ64" s="145">
        <f t="shared" ca="1" si="18"/>
        <v>4.3754343800733904E-2</v>
      </c>
      <c r="AR64" s="145">
        <f t="shared" ca="1" si="18"/>
        <v>4.3531510522663117E-2</v>
      </c>
      <c r="AS64" s="145">
        <f t="shared" ca="1" si="18"/>
        <v>4.3338440189542915E-2</v>
      </c>
      <c r="AT64" s="145">
        <f t="shared" ca="1" si="18"/>
        <v>4.3175671578318413E-2</v>
      </c>
      <c r="AU64" s="145">
        <f t="shared" ca="1" si="18"/>
        <v>4.3043760605141312E-2</v>
      </c>
      <c r="AV64" s="145">
        <f t="shared" ca="1" si="18"/>
        <v>4.2943230223648175E-2</v>
      </c>
      <c r="AW64" s="145">
        <f t="shared" ca="1" si="18"/>
        <v>4.2874224448507706E-2</v>
      </c>
      <c r="AX64" s="145">
        <f t="shared" ca="1" si="18"/>
        <v>4.2835029834157747E-2</v>
      </c>
      <c r="AY64" s="145">
        <f t="shared" ca="1" si="18"/>
        <v>4.2818258583124685E-2</v>
      </c>
      <c r="AZ64" s="146">
        <f t="shared" ca="1" si="5"/>
        <v>4.2808644053688519E-2</v>
      </c>
      <c r="BC64" s="144">
        <f ca="1">-MC!BC64</f>
        <v>-1.7871904585494764</v>
      </c>
      <c r="BD64" s="145">
        <f ca="1">-MC!BD64</f>
        <v>-0.57839977546822574</v>
      </c>
      <c r="BE64" s="146">
        <f ca="1">-MC!BE64</f>
        <v>-0.55114180510286204</v>
      </c>
    </row>
    <row r="65" spans="1:57" x14ac:dyDescent="0.2">
      <c r="A65" s="144">
        <f t="shared" si="6"/>
        <v>0.53000000000000025</v>
      </c>
      <c r="B65" s="145">
        <f t="shared" ca="1" si="20"/>
        <v>4.0170147098083614E-2</v>
      </c>
      <c r="C65" s="145">
        <f t="shared" ca="1" si="20"/>
        <v>4.006202499863553E-2</v>
      </c>
      <c r="D65" s="145">
        <f t="shared" ca="1" si="20"/>
        <v>4.0357922785889046E-2</v>
      </c>
      <c r="E65" s="145">
        <f t="shared" ca="1" si="20"/>
        <v>4.1599348211169569E-2</v>
      </c>
      <c r="F65" s="145">
        <f t="shared" ca="1" si="20"/>
        <v>4.2947861190534897E-2</v>
      </c>
      <c r="G65" s="145">
        <f t="shared" ca="1" si="20"/>
        <v>4.4103629627357296E-2</v>
      </c>
      <c r="H65" s="145">
        <f t="shared" ca="1" si="20"/>
        <v>4.5078509612859176E-2</v>
      </c>
      <c r="I65" s="145">
        <f t="shared" ca="1" si="20"/>
        <v>4.5916486270182633E-2</v>
      </c>
      <c r="J65" s="145">
        <f t="shared" ca="1" si="20"/>
        <v>4.6650009719675589E-2</v>
      </c>
      <c r="K65" s="145">
        <f t="shared" ca="1" si="20"/>
        <v>4.7299721934791358E-2</v>
      </c>
      <c r="L65" s="145">
        <f t="shared" ca="1" si="20"/>
        <v>4.7875912750408915E-2</v>
      </c>
      <c r="M65" s="145">
        <f t="shared" ca="1" si="20"/>
        <v>4.8382688971085941E-2</v>
      </c>
      <c r="N65" s="145">
        <f t="shared" ca="1" si="20"/>
        <v>4.8821001517081825E-2</v>
      </c>
      <c r="O65" s="145">
        <f t="shared" ca="1" si="20"/>
        <v>4.919134182060992E-2</v>
      </c>
      <c r="P65" s="145">
        <f t="shared" ca="1" si="20"/>
        <v>4.9495819526351743E-2</v>
      </c>
      <c r="Q65" s="145">
        <f t="shared" ca="1" si="20"/>
        <v>4.9738794452786055E-2</v>
      </c>
      <c r="R65" s="145">
        <f t="shared" ca="1" si="19"/>
        <v>4.9925344598734114E-2</v>
      </c>
      <c r="S65" s="145">
        <f t="shared" ca="1" si="19"/>
        <v>5.0058853775161907E-2</v>
      </c>
      <c r="T65" s="145">
        <f t="shared" ca="1" si="19"/>
        <v>5.0140431716818638E-2</v>
      </c>
      <c r="U65" s="145">
        <f t="shared" ca="1" si="19"/>
        <v>5.0168904657118429E-2</v>
      </c>
      <c r="V65" s="145">
        <f t="shared" ca="1" si="19"/>
        <v>5.0141961186828996E-2</v>
      </c>
      <c r="W65" s="145">
        <f t="shared" ca="1" si="19"/>
        <v>5.0057719853804555E-2</v>
      </c>
      <c r="X65" s="145">
        <f t="shared" ca="1" si="17"/>
        <v>4.9915473120369945E-2</v>
      </c>
      <c r="Y65" s="145">
        <f t="shared" ca="1" si="17"/>
        <v>4.9716899160004782E-2</v>
      </c>
      <c r="Z65" s="145">
        <f t="shared" ca="1" si="17"/>
        <v>4.946646460079171E-2</v>
      </c>
      <c r="AA65" s="145">
        <f t="shared" ca="1" si="17"/>
        <v>4.9169644650983557E-2</v>
      </c>
      <c r="AB65" s="145">
        <f t="shared" ca="1" si="17"/>
        <v>4.8832642476173756E-2</v>
      </c>
      <c r="AC65" s="145">
        <f t="shared" ca="1" si="17"/>
        <v>4.846232995024375E-2</v>
      </c>
      <c r="AD65" s="145">
        <f t="shared" ca="1" si="17"/>
        <v>4.8065731035754886E-2</v>
      </c>
      <c r="AE65" s="145">
        <f t="shared" ca="1" si="17"/>
        <v>4.7649852421707495E-2</v>
      </c>
      <c r="AF65" s="145">
        <f t="shared" ca="1" si="17"/>
        <v>4.7221661108906104E-2</v>
      </c>
      <c r="AG65" s="145">
        <f t="shared" ca="1" si="17"/>
        <v>4.6788005342754527E-2</v>
      </c>
      <c r="AH65" s="145">
        <f t="shared" ca="1" si="17"/>
        <v>4.6355377041223236E-2</v>
      </c>
      <c r="AI65" s="145">
        <f t="shared" ca="1" si="17"/>
        <v>4.5929419505791352E-2</v>
      </c>
      <c r="AJ65" s="145">
        <f t="shared" ca="1" si="17"/>
        <v>4.5514423039156496E-2</v>
      </c>
      <c r="AK65" s="145">
        <f t="shared" ca="1" si="17"/>
        <v>4.5113550213669987E-2</v>
      </c>
      <c r="AL65" s="145">
        <f t="shared" ca="1" si="17"/>
        <v>4.4729737573379225E-2</v>
      </c>
      <c r="AM65" s="145">
        <f t="shared" ca="1" si="17"/>
        <v>4.4365887782574866E-2</v>
      </c>
      <c r="AN65" s="145">
        <f t="shared" ca="1" si="18"/>
        <v>4.4024857326329929E-2</v>
      </c>
      <c r="AO65" s="145">
        <f t="shared" ca="1" si="18"/>
        <v>4.3709404055349274E-2</v>
      </c>
      <c r="AP65" s="145">
        <f t="shared" ca="1" si="18"/>
        <v>4.3422032322282131E-2</v>
      </c>
      <c r="AQ65" s="145">
        <f t="shared" ca="1" si="18"/>
        <v>4.3164707927515186E-2</v>
      </c>
      <c r="AR65" s="145">
        <f t="shared" ca="1" si="18"/>
        <v>4.2938658709315264E-2</v>
      </c>
      <c r="AS65" s="145">
        <f t="shared" ca="1" si="18"/>
        <v>4.2744646823722518E-2</v>
      </c>
      <c r="AT65" s="145">
        <f t="shared" ca="1" si="18"/>
        <v>4.2583406538370963E-2</v>
      </c>
      <c r="AU65" s="145">
        <f t="shared" ca="1" si="18"/>
        <v>4.2455688644106565E-2</v>
      </c>
      <c r="AV65" s="145">
        <f t="shared" ca="1" si="18"/>
        <v>4.2362204710728046E-2</v>
      </c>
      <c r="AW65" s="145">
        <f t="shared" ca="1" si="18"/>
        <v>4.2303258775979249E-2</v>
      </c>
      <c r="AX65" s="145">
        <f t="shared" ca="1" si="18"/>
        <v>4.2277222416837033E-2</v>
      </c>
      <c r="AY65" s="145">
        <f t="shared" ca="1" si="18"/>
        <v>4.2276750511629282E-2</v>
      </c>
      <c r="AZ65" s="146">
        <f t="shared" ca="1" si="5"/>
        <v>4.2286941066732184E-2</v>
      </c>
      <c r="BC65" s="144">
        <f ca="1">-MC!BC65</f>
        <v>-0.75985163087699537</v>
      </c>
      <c r="BD65" s="145">
        <f ca="1">-MC!BD65</f>
        <v>3.752000503260966E-2</v>
      </c>
      <c r="BE65" s="146">
        <f ca="1">-MC!BE65</f>
        <v>0.8897591525969375</v>
      </c>
    </row>
    <row r="66" spans="1:57" x14ac:dyDescent="0.2">
      <c r="A66" s="144">
        <f t="shared" si="6"/>
        <v>0.54000000000000026</v>
      </c>
      <c r="B66" s="145">
        <f t="shared" ca="1" si="20"/>
        <v>4.22087135560247E-2</v>
      </c>
      <c r="C66" s="145">
        <f t="shared" ca="1" si="20"/>
        <v>4.2143748409337919E-2</v>
      </c>
      <c r="D66" s="145">
        <f t="shared" ca="1" si="20"/>
        <v>4.2483200529239686E-2</v>
      </c>
      <c r="E66" s="145">
        <f t="shared" ca="1" si="20"/>
        <v>4.374150709043631E-2</v>
      </c>
      <c r="F66" s="145">
        <f t="shared" ca="1" si="20"/>
        <v>4.5091525720756455E-2</v>
      </c>
      <c r="G66" s="145">
        <f t="shared" ca="1" si="20"/>
        <v>4.6240181313164951E-2</v>
      </c>
      <c r="H66" s="145">
        <f t="shared" ca="1" si="20"/>
        <v>4.7200493890823182E-2</v>
      </c>
      <c r="I66" s="145">
        <f t="shared" ca="1" si="20"/>
        <v>4.8016737757252459E-2</v>
      </c>
      <c r="J66" s="145">
        <f t="shared" ca="1" si="20"/>
        <v>4.8721645637351541E-2</v>
      </c>
      <c r="K66" s="145">
        <f t="shared" ca="1" si="20"/>
        <v>4.9336170430747658E-2</v>
      </c>
      <c r="L66" s="145">
        <f t="shared" ca="1" si="20"/>
        <v>4.9870995755236555E-2</v>
      </c>
      <c r="M66" s="145">
        <f t="shared" ca="1" si="20"/>
        <v>5.0330682449864397E-2</v>
      </c>
      <c r="N66" s="145">
        <f t="shared" ca="1" si="20"/>
        <v>5.0716689303215289E-2</v>
      </c>
      <c r="O66" s="145">
        <f t="shared" ca="1" si="20"/>
        <v>5.1030057238429509E-2</v>
      </c>
      <c r="P66" s="145">
        <f t="shared" ca="1" si="20"/>
        <v>5.1273458229269563E-2</v>
      </c>
      <c r="Q66" s="145">
        <f t="shared" ca="1" si="20"/>
        <v>5.1451784082578472E-2</v>
      </c>
      <c r="R66" s="145">
        <f t="shared" ca="1" si="19"/>
        <v>5.1570596909678232E-2</v>
      </c>
      <c r="S66" s="145">
        <f t="shared" ca="1" si="19"/>
        <v>5.1633753454474553E-2</v>
      </c>
      <c r="T66" s="145">
        <f t="shared" ca="1" si="19"/>
        <v>5.1642836637657737E-2</v>
      </c>
      <c r="U66" s="145">
        <f t="shared" ca="1" si="19"/>
        <v>5.1597169239383962E-2</v>
      </c>
      <c r="V66" s="145">
        <f t="shared" ca="1" si="19"/>
        <v>5.1494968175968658E-2</v>
      </c>
      <c r="W66" s="145">
        <f t="shared" ca="1" si="19"/>
        <v>5.133489559325053E-2</v>
      </c>
      <c r="X66" s="145">
        <f t="shared" ca="1" si="17"/>
        <v>5.111681213276846E-2</v>
      </c>
      <c r="Y66" s="145">
        <f t="shared" ca="1" si="17"/>
        <v>5.0842972487150591E-2</v>
      </c>
      <c r="Z66" s="145">
        <f t="shared" ca="1" si="17"/>
        <v>5.0518384420971604E-2</v>
      </c>
      <c r="AA66" s="145">
        <f t="shared" ca="1" si="17"/>
        <v>5.0149058803349883E-2</v>
      </c>
      <c r="AB66" s="145">
        <f t="shared" ca="1" si="17"/>
        <v>4.9741733329056924E-2</v>
      </c>
      <c r="AC66" s="145">
        <f t="shared" ca="1" si="17"/>
        <v>4.930380403521667E-2</v>
      </c>
      <c r="AD66" s="145">
        <f t="shared" ca="1" si="17"/>
        <v>4.8842815538941813E-2</v>
      </c>
      <c r="AE66" s="145">
        <f t="shared" ca="1" si="17"/>
        <v>4.8366294527310068E-2</v>
      </c>
      <c r="AF66" s="145">
        <f t="shared" ca="1" si="17"/>
        <v>4.7881726126345434E-2</v>
      </c>
      <c r="AG66" s="145">
        <f t="shared" ca="1" si="17"/>
        <v>4.7396471586020693E-2</v>
      </c>
      <c r="AH66" s="145">
        <f t="shared" ca="1" si="17"/>
        <v>4.691752554405898E-2</v>
      </c>
      <c r="AI66" s="145">
        <f t="shared" ca="1" si="17"/>
        <v>4.6451023435290797E-2</v>
      </c>
      <c r="AJ66" s="145">
        <f t="shared" ca="1" si="17"/>
        <v>4.6001751654997168E-2</v>
      </c>
      <c r="AK66" s="145">
        <f t="shared" ca="1" si="17"/>
        <v>4.5573386323209224E-2</v>
      </c>
      <c r="AL66" s="145">
        <f t="shared" ca="1" si="17"/>
        <v>4.5169380779680475E-2</v>
      </c>
      <c r="AM66" s="145">
        <f t="shared" ca="1" si="17"/>
        <v>4.4793153646515357E-2</v>
      </c>
      <c r="AN66" s="145">
        <f t="shared" ca="1" si="18"/>
        <v>4.4448075749912212E-2</v>
      </c>
      <c r="AO66" s="145">
        <f t="shared" ca="1" si="18"/>
        <v>4.4137415664669805E-2</v>
      </c>
      <c r="AP66" s="145">
        <f t="shared" ca="1" si="18"/>
        <v>4.3864182320261749E-2</v>
      </c>
      <c r="AQ66" s="145">
        <f t="shared" ca="1" si="18"/>
        <v>4.3630841761067456E-2</v>
      </c>
      <c r="AR66" s="145">
        <f t="shared" ca="1" si="18"/>
        <v>4.3439127302073575E-2</v>
      </c>
      <c r="AS66" s="145">
        <f t="shared" ca="1" si="18"/>
        <v>4.3290315283256567E-2</v>
      </c>
      <c r="AT66" s="145">
        <f t="shared" ca="1" si="18"/>
        <v>4.3185655194651264E-2</v>
      </c>
      <c r="AU66" s="145">
        <f t="shared" ca="1" si="18"/>
        <v>4.3126412320659002E-2</v>
      </c>
      <c r="AV66" s="145">
        <f t="shared" ca="1" si="18"/>
        <v>4.3113806019410721E-2</v>
      </c>
      <c r="AW66" s="145">
        <f t="shared" ca="1" si="18"/>
        <v>4.314861859574648E-2</v>
      </c>
      <c r="AX66" s="145">
        <f t="shared" ca="1" si="18"/>
        <v>4.3229625546279175E-2</v>
      </c>
      <c r="AY66" s="145">
        <f t="shared" ca="1" si="18"/>
        <v>4.3349850608615854E-2</v>
      </c>
      <c r="AZ66" s="146">
        <f t="shared" ca="1" si="5"/>
        <v>4.3494998773524508E-2</v>
      </c>
      <c r="BC66" s="144">
        <f ca="1">-MC!BC66</f>
        <v>1.8277610733493077</v>
      </c>
      <c r="BD66" s="145">
        <f ca="1">-MC!BD66</f>
        <v>-2.1242362674513799</v>
      </c>
      <c r="BE66" s="146">
        <f ca="1">-MC!BE66</f>
        <v>-0.23126217839722596</v>
      </c>
    </row>
    <row r="67" spans="1:57" x14ac:dyDescent="0.2">
      <c r="A67" s="144">
        <f t="shared" si="6"/>
        <v>0.55000000000000027</v>
      </c>
      <c r="B67" s="145">
        <f t="shared" ca="1" si="20"/>
        <v>4.1501859785708736E-2</v>
      </c>
      <c r="C67" s="145">
        <f t="shared" ca="1" si="20"/>
        <v>4.1510958906608227E-2</v>
      </c>
      <c r="D67" s="145">
        <f t="shared" ca="1" si="20"/>
        <v>4.1931633982590422E-2</v>
      </c>
      <c r="E67" s="145">
        <f t="shared" ca="1" si="20"/>
        <v>4.325155905307014E-2</v>
      </c>
      <c r="F67" s="145">
        <f t="shared" ca="1" si="20"/>
        <v>4.4654338718763134E-2</v>
      </c>
      <c r="G67" s="145">
        <f t="shared" ca="1" si="20"/>
        <v>4.5853083076633508E-2</v>
      </c>
      <c r="H67" s="145">
        <f t="shared" ca="1" si="20"/>
        <v>4.6861498662310222E-2</v>
      </c>
      <c r="I67" s="145">
        <f t="shared" ca="1" si="20"/>
        <v>4.7723688903737044E-2</v>
      </c>
      <c r="J67" s="145">
        <f t="shared" ca="1" si="20"/>
        <v>4.8472209772355813E-2</v>
      </c>
      <c r="K67" s="145">
        <f t="shared" ca="1" si="20"/>
        <v>4.9127866826662321E-2</v>
      </c>
      <c r="L67" s="145">
        <f t="shared" ca="1" si="20"/>
        <v>4.9701278747960313E-2</v>
      </c>
      <c r="M67" s="145">
        <f t="shared" ca="1" si="20"/>
        <v>5.0197001562020963E-2</v>
      </c>
      <c r="N67" s="145">
        <f t="shared" ca="1" si="20"/>
        <v>5.0616542833764926E-2</v>
      </c>
      <c r="O67" s="145">
        <f t="shared" ca="1" si="20"/>
        <v>5.0961033309582258E-2</v>
      </c>
      <c r="P67" s="145">
        <f t="shared" ca="1" si="20"/>
        <v>5.1233246761061953E-2</v>
      </c>
      <c r="Q67" s="145">
        <f t="shared" ca="1" si="20"/>
        <v>5.143814610145378E-2</v>
      </c>
      <c r="R67" s="145">
        <f t="shared" ca="1" si="19"/>
        <v>5.1581317406549067E-2</v>
      </c>
      <c r="S67" s="145">
        <f t="shared" ca="1" si="19"/>
        <v>5.166663043381306E-2</v>
      </c>
      <c r="T67" s="145">
        <f t="shared" ca="1" si="19"/>
        <v>5.1695681832652968E-2</v>
      </c>
      <c r="U67" s="145">
        <f t="shared" ca="1" si="19"/>
        <v>5.1667831641102939E-2</v>
      </c>
      <c r="V67" s="145">
        <f t="shared" ca="1" si="19"/>
        <v>5.1581365482034645E-2</v>
      </c>
      <c r="W67" s="145">
        <f t="shared" ca="1" si="19"/>
        <v>5.1435029666455648E-2</v>
      </c>
      <c r="X67" s="145">
        <f t="shared" ca="1" si="19"/>
        <v>5.1228793257477374E-2</v>
      </c>
      <c r="Y67" s="145">
        <f t="shared" ca="1" si="19"/>
        <v>5.0965026834783163E-2</v>
      </c>
      <c r="Z67" s="145">
        <f t="shared" ca="1" si="19"/>
        <v>5.0648819265486963E-2</v>
      </c>
      <c r="AA67" s="145">
        <f t="shared" ca="1" si="19"/>
        <v>5.0286257132498798E-2</v>
      </c>
      <c r="AB67" s="145">
        <f t="shared" ca="1" si="19"/>
        <v>4.9884152528009283E-2</v>
      </c>
      <c r="AC67" s="145">
        <f t="shared" ca="1" si="19"/>
        <v>4.9449965657770829E-2</v>
      </c>
      <c r="AD67" s="145">
        <f t="shared" ca="1" si="19"/>
        <v>4.89913018558778E-2</v>
      </c>
      <c r="AE67" s="145">
        <f t="shared" ca="1" si="19"/>
        <v>4.8515747845587931E-2</v>
      </c>
      <c r="AF67" s="145">
        <f t="shared" ca="1" si="19"/>
        <v>4.8030846851291477E-2</v>
      </c>
      <c r="AG67" s="145">
        <f t="shared" ca="1" si="19"/>
        <v>4.7544012997393637E-2</v>
      </c>
      <c r="AH67" s="145">
        <f t="shared" ref="AH67:AW82" ca="1" si="21">AH66+AH$2*$B$7+(AH$3*$BC67+AH$4*$BD67+AH$5*$BE67)*SQRT($B$7)+(AI66-AH66)/(AI$11-AH$11)*$B$7</f>
        <v>4.7062283505202002E-2</v>
      </c>
      <c r="AI67" s="145">
        <f t="shared" ca="1" si="21"/>
        <v>4.6591826097642862E-2</v>
      </c>
      <c r="AJ67" s="145">
        <f t="shared" ca="1" si="21"/>
        <v>4.6137463687242378E-2</v>
      </c>
      <c r="AK67" s="145">
        <f t="shared" ca="1" si="21"/>
        <v>4.5702926082231816E-2</v>
      </c>
      <c r="AL67" s="145">
        <f t="shared" ca="1" si="21"/>
        <v>4.5291723476872742E-2</v>
      </c>
      <c r="AM67" s="145">
        <f t="shared" ca="1" si="21"/>
        <v>4.4907330494309394E-2</v>
      </c>
      <c r="AN67" s="145">
        <f t="shared" ca="1" si="18"/>
        <v>4.4553172305084598E-2</v>
      </c>
      <c r="AO67" s="145">
        <f t="shared" ca="1" si="18"/>
        <v>4.4232568160705428E-2</v>
      </c>
      <c r="AP67" s="145">
        <f t="shared" ca="1" si="18"/>
        <v>4.3948571556373051E-2</v>
      </c>
      <c r="AQ67" s="145">
        <f t="shared" ca="1" si="18"/>
        <v>4.370368896067392E-2</v>
      </c>
      <c r="AR67" s="145">
        <f t="shared" ca="1" si="18"/>
        <v>4.349969941501864E-2</v>
      </c>
      <c r="AS67" s="145">
        <f t="shared" ca="1" si="18"/>
        <v>4.3337933539649071E-2</v>
      </c>
      <c r="AT67" s="145">
        <f t="shared" ca="1" si="18"/>
        <v>4.3219696107983735E-2</v>
      </c>
      <c r="AU67" s="145">
        <f t="shared" ca="1" si="18"/>
        <v>4.3146306839434677E-2</v>
      </c>
      <c r="AV67" s="145">
        <f t="shared" ca="1" si="18"/>
        <v>4.3119032365600135E-2</v>
      </c>
      <c r="AW67" s="145">
        <f t="shared" ca="1" si="18"/>
        <v>4.3138671847026945E-2</v>
      </c>
      <c r="AX67" s="145">
        <f t="shared" ca="1" si="18"/>
        <v>4.3203944074316727E-2</v>
      </c>
      <c r="AY67" s="145">
        <f t="shared" ca="1" si="18"/>
        <v>4.3307786482417732E-2</v>
      </c>
      <c r="AZ67" s="146">
        <f t="shared" ca="1" si="5"/>
        <v>4.3435753769516465E-2</v>
      </c>
      <c r="BC67" s="144">
        <f ca="1">-MC!BC67</f>
        <v>-3.484066626484239E-2</v>
      </c>
      <c r="BD67" s="145">
        <f ca="1">-MC!BD67</f>
        <v>0.62651735717192203</v>
      </c>
      <c r="BE67" s="146">
        <f ca="1">-MC!BE67</f>
        <v>0.96897046920441277</v>
      </c>
    </row>
    <row r="68" spans="1:57" x14ac:dyDescent="0.2">
      <c r="A68" s="144">
        <f t="shared" si="6"/>
        <v>0.56000000000000028</v>
      </c>
      <c r="B68" s="145">
        <f t="shared" ca="1" si="20"/>
        <v>4.2521261359370843E-2</v>
      </c>
      <c r="C68" s="145">
        <f t="shared" ca="1" si="20"/>
        <v>4.2465854159755123E-2</v>
      </c>
      <c r="D68" s="145">
        <f t="shared" ca="1" si="20"/>
        <v>4.2835881085687311E-2</v>
      </c>
      <c r="E68" s="145">
        <f t="shared" ca="1" si="20"/>
        <v>4.4092841385485103E-2</v>
      </c>
      <c r="F68" s="145">
        <f t="shared" ca="1" si="20"/>
        <v>4.5430833539404344E-2</v>
      </c>
      <c r="G68" s="145">
        <f t="shared" ca="1" si="20"/>
        <v>4.6568881016608575E-2</v>
      </c>
      <c r="H68" s="145">
        <f t="shared" ca="1" si="20"/>
        <v>4.7521197859464216E-2</v>
      </c>
      <c r="I68" s="145">
        <f t="shared" ca="1" si="20"/>
        <v>4.8331554644810662E-2</v>
      </c>
      <c r="J68" s="145">
        <f t="shared" ca="1" si="20"/>
        <v>4.9032169320910139E-2</v>
      </c>
      <c r="K68" s="145">
        <f t="shared" ca="1" si="20"/>
        <v>4.9643539895250569E-2</v>
      </c>
      <c r="L68" s="145">
        <f t="shared" ca="1" si="20"/>
        <v>5.0176059457138808E-2</v>
      </c>
      <c r="M68" s="145">
        <f t="shared" ca="1" si="20"/>
        <v>5.0634118432894053E-2</v>
      </c>
      <c r="N68" s="145">
        <f t="shared" ca="1" si="20"/>
        <v>5.1019112126742566E-2</v>
      </c>
      <c r="O68" s="145">
        <f t="shared" ca="1" si="20"/>
        <v>5.1332099489846489E-2</v>
      </c>
      <c r="P68" s="145">
        <f t="shared" ca="1" si="20"/>
        <v>5.157579361982368E-2</v>
      </c>
      <c r="Q68" s="145">
        <f t="shared" ca="1" si="20"/>
        <v>5.1755065735522694E-2</v>
      </c>
      <c r="R68" s="145">
        <f t="shared" ca="1" si="19"/>
        <v>5.1875363800216782E-2</v>
      </c>
      <c r="S68" s="145">
        <f t="shared" ca="1" si="19"/>
        <v>5.1940408741264654E-2</v>
      </c>
      <c r="T68" s="145">
        <f t="shared" ca="1" si="19"/>
        <v>5.1951649549404406E-2</v>
      </c>
      <c r="U68" s="145">
        <f t="shared" ca="1" si="19"/>
        <v>5.1908322291552532E-2</v>
      </c>
      <c r="V68" s="145">
        <f t="shared" ca="1" si="19"/>
        <v>5.1808619748339953E-2</v>
      </c>
      <c r="W68" s="145">
        <f t="shared" ca="1" si="19"/>
        <v>5.165121102310196E-2</v>
      </c>
      <c r="X68" s="145">
        <f t="shared" ca="1" si="19"/>
        <v>5.1436011891862948E-2</v>
      </c>
      <c r="Y68" s="145">
        <f t="shared" ca="1" si="19"/>
        <v>5.116534626770191E-2</v>
      </c>
      <c r="Z68" s="145">
        <f t="shared" ca="1" si="19"/>
        <v>5.0844222154527913E-2</v>
      </c>
      <c r="AA68" s="145">
        <f t="shared" ca="1" si="19"/>
        <v>5.0478639964745921E-2</v>
      </c>
      <c r="AB68" s="145">
        <f t="shared" ca="1" si="19"/>
        <v>5.0075324125420644E-2</v>
      </c>
      <c r="AC68" s="145">
        <f t="shared" ca="1" si="19"/>
        <v>4.9641637083930823E-2</v>
      </c>
      <c r="AD68" s="145">
        <f t="shared" ca="1" si="19"/>
        <v>4.9185083019767227E-2</v>
      </c>
      <c r="AE68" s="145">
        <f t="shared" ca="1" si="19"/>
        <v>4.8713146795642114E-2</v>
      </c>
      <c r="AF68" s="145">
        <f t="shared" ca="1" si="19"/>
        <v>4.823326777186409E-2</v>
      </c>
      <c r="AG68" s="145">
        <f t="shared" ca="1" si="19"/>
        <v>4.7752750883484615E-2</v>
      </c>
      <c r="AH68" s="145">
        <f t="shared" ca="1" si="21"/>
        <v>4.7278513871516735E-2</v>
      </c>
      <c r="AI68" s="145">
        <f t="shared" ca="1" si="21"/>
        <v>4.681659497359629E-2</v>
      </c>
      <c r="AJ68" s="145">
        <f t="shared" ca="1" si="21"/>
        <v>4.6371692104944455E-2</v>
      </c>
      <c r="AK68" s="145">
        <f t="shared" ca="1" si="21"/>
        <v>4.5947426967349582E-2</v>
      </c>
      <c r="AL68" s="145">
        <f t="shared" ca="1" si="21"/>
        <v>4.5547204734542691E-2</v>
      </c>
      <c r="AM68" s="145">
        <f t="shared" ca="1" si="21"/>
        <v>4.5174394139604709E-2</v>
      </c>
      <c r="AN68" s="145">
        <f t="shared" ca="1" si="18"/>
        <v>4.4832312766101008E-2</v>
      </c>
      <c r="AO68" s="145">
        <f t="shared" ca="1" si="18"/>
        <v>4.4524168562058125E-2</v>
      </c>
      <c r="AP68" s="145">
        <f t="shared" ca="1" si="18"/>
        <v>4.4252897647605142E-2</v>
      </c>
      <c r="AQ68" s="145">
        <f t="shared" ca="1" si="18"/>
        <v>4.4020885163610704E-2</v>
      </c>
      <c r="AR68" s="145">
        <f t="shared" ca="1" si="18"/>
        <v>4.3829794191016958E-2</v>
      </c>
      <c r="AS68" s="145">
        <f t="shared" ca="1" si="18"/>
        <v>4.3680847792424309E-2</v>
      </c>
      <c r="AT68" s="145">
        <f t="shared" ca="1" si="18"/>
        <v>4.3575244149698288E-2</v>
      </c>
      <c r="AU68" s="145">
        <f t="shared" ca="1" si="18"/>
        <v>4.3514195416061566E-2</v>
      </c>
      <c r="AV68" s="145">
        <f t="shared" ca="1" si="18"/>
        <v>4.3498853030255254E-2</v>
      </c>
      <c r="AW68" s="145">
        <f t="shared" ca="1" si="18"/>
        <v>4.3529869679329376E-2</v>
      </c>
      <c r="AX68" s="145">
        <f t="shared" ca="1" si="18"/>
        <v>4.360574499797211E-2</v>
      </c>
      <c r="AY68" s="145">
        <f t="shared" ca="1" si="18"/>
        <v>4.3719166980705229E-2</v>
      </c>
      <c r="AZ68" s="146">
        <f t="shared" ca="1" si="5"/>
        <v>4.3855397145487668E-2</v>
      </c>
      <c r="BC68" s="144">
        <f ca="1">-MC!BC68</f>
        <v>0.55166401273706889</v>
      </c>
      <c r="BD68" s="145">
        <f ca="1">-MC!BD68</f>
        <v>-0.50458655806362529</v>
      </c>
      <c r="BE68" s="146">
        <f ca="1">-MC!BE68</f>
        <v>-1.020919093124494</v>
      </c>
    </row>
    <row r="69" spans="1:57" x14ac:dyDescent="0.2">
      <c r="A69" s="144">
        <f t="shared" si="6"/>
        <v>0.57000000000000028</v>
      </c>
      <c r="B69" s="145">
        <f t="shared" ca="1" si="20"/>
        <v>4.3449680157744745E-2</v>
      </c>
      <c r="C69" s="145">
        <f t="shared" ca="1" si="20"/>
        <v>4.325870045440753E-2</v>
      </c>
      <c r="D69" s="145">
        <f t="shared" ca="1" si="20"/>
        <v>4.3513632198040796E-2</v>
      </c>
      <c r="E69" s="145">
        <f t="shared" ca="1" si="20"/>
        <v>4.4650259595597201E-2</v>
      </c>
      <c r="F69" s="145">
        <f t="shared" ca="1" si="20"/>
        <v>4.5872809773045239E-2</v>
      </c>
      <c r="G69" s="145">
        <f t="shared" ca="1" si="20"/>
        <v>4.6905837830757989E-2</v>
      </c>
      <c r="H69" s="145">
        <f t="shared" ca="1" si="20"/>
        <v>4.7763774887001856E-2</v>
      </c>
      <c r="I69" s="145">
        <f t="shared" ca="1" si="20"/>
        <v>4.8489784940389705E-2</v>
      </c>
      <c r="J69" s="145">
        <f t="shared" ca="1" si="20"/>
        <v>4.9115474901766931E-2</v>
      </c>
      <c r="K69" s="145">
        <f t="shared" ca="1" si="20"/>
        <v>4.9660763243113165E-2</v>
      </c>
      <c r="L69" s="145">
        <f t="shared" ca="1" si="20"/>
        <v>5.0135545037908631E-2</v>
      </c>
      <c r="M69" s="145">
        <f t="shared" ca="1" si="20"/>
        <v>5.0543772556115051E-2</v>
      </c>
      <c r="N69" s="145">
        <f t="shared" ca="1" si="20"/>
        <v>5.0886456026892964E-2</v>
      </c>
      <c r="O69" s="145">
        <f t="shared" ca="1" si="20"/>
        <v>5.1164309204921092E-2</v>
      </c>
      <c r="P69" s="145">
        <f t="shared" ca="1" si="20"/>
        <v>5.1379710269756906E-2</v>
      </c>
      <c r="Q69" s="145">
        <f t="shared" ca="1" si="20"/>
        <v>5.1537164193804781E-2</v>
      </c>
      <c r="R69" s="145">
        <f t="shared" ca="1" si="19"/>
        <v>5.1641706989787456E-2</v>
      </c>
      <c r="S69" s="145">
        <f t="shared" ca="1" si="19"/>
        <v>5.1696637154705204E-2</v>
      </c>
      <c r="T69" s="145">
        <f t="shared" ca="1" si="19"/>
        <v>5.1702982870697398E-2</v>
      </c>
      <c r="U69" s="145">
        <f t="shared" ca="1" si="19"/>
        <v>5.1659583232459769E-2</v>
      </c>
      <c r="V69" s="145">
        <f t="shared" ca="1" si="19"/>
        <v>5.1564264867393211E-2</v>
      </c>
      <c r="W69" s="145">
        <f t="shared" ca="1" si="19"/>
        <v>5.1415346525891803E-2</v>
      </c>
      <c r="X69" s="145">
        <f t="shared" ca="1" si="19"/>
        <v>5.1212417205621898E-2</v>
      </c>
      <c r="Y69" s="145">
        <f t="shared" ca="1" si="19"/>
        <v>5.0957479845445505E-2</v>
      </c>
      <c r="Z69" s="145">
        <f t="shared" ca="1" si="19"/>
        <v>5.0655187856240146E-2</v>
      </c>
      <c r="AA69" s="145">
        <f t="shared" ca="1" si="19"/>
        <v>5.0311181826332665E-2</v>
      </c>
      <c r="AB69" s="145">
        <f t="shared" ca="1" si="19"/>
        <v>4.9931824692116274E-2</v>
      </c>
      <c r="AC69" s="145">
        <f t="shared" ca="1" si="19"/>
        <v>4.9524107450990784E-2</v>
      </c>
      <c r="AD69" s="145">
        <f t="shared" ca="1" si="19"/>
        <v>4.9095159490043887E-2</v>
      </c>
      <c r="AE69" s="145">
        <f t="shared" ca="1" si="19"/>
        <v>4.8652090147690986E-2</v>
      </c>
      <c r="AF69" s="145">
        <f t="shared" ca="1" si="19"/>
        <v>4.8201961189972976E-2</v>
      </c>
      <c r="AG69" s="145">
        <f t="shared" ca="1" si="19"/>
        <v>4.7751694533088099E-2</v>
      </c>
      <c r="AH69" s="145">
        <f t="shared" ca="1" si="21"/>
        <v>4.7307814613974271E-2</v>
      </c>
      <c r="AI69" s="145">
        <f t="shared" ca="1" si="21"/>
        <v>4.6875956651055976E-2</v>
      </c>
      <c r="AJ69" s="145">
        <f t="shared" ca="1" si="21"/>
        <v>4.6460420276385986E-2</v>
      </c>
      <c r="AK69" s="145">
        <f t="shared" ca="1" si="21"/>
        <v>4.6064445523347326E-2</v>
      </c>
      <c r="AL69" s="145">
        <f t="shared" ca="1" si="21"/>
        <v>4.5691058904069187E-2</v>
      </c>
      <c r="AM69" s="145">
        <f t="shared" ca="1" si="21"/>
        <v>4.5343249603950239E-2</v>
      </c>
      <c r="AN69" s="145">
        <f t="shared" ca="1" si="18"/>
        <v>4.5023953921567689E-2</v>
      </c>
      <c r="AO69" s="145">
        <f t="shared" ca="1" si="18"/>
        <v>4.4735994756355084E-2</v>
      </c>
      <c r="AP69" s="145">
        <f t="shared" ca="1" si="18"/>
        <v>4.448191715063584E-2</v>
      </c>
      <c r="AQ69" s="145">
        <f t="shared" ca="1" si="18"/>
        <v>4.426371140122512E-2</v>
      </c>
      <c r="AR69" s="145">
        <f t="shared" ca="1" si="18"/>
        <v>4.4082651172972533E-2</v>
      </c>
      <c r="AS69" s="145">
        <f t="shared" ca="1" si="18"/>
        <v>4.3939578366478139E-2</v>
      </c>
      <c r="AT69" s="145">
        <f t="shared" ca="1" si="18"/>
        <v>4.3835310928881106E-2</v>
      </c>
      <c r="AU69" s="145">
        <f t="shared" ca="1" si="18"/>
        <v>4.3770679671000727E-2</v>
      </c>
      <c r="AV69" s="145">
        <f t="shared" ca="1" si="18"/>
        <v>4.3746446589427543E-2</v>
      </c>
      <c r="AW69" s="145">
        <f t="shared" ca="1" si="18"/>
        <v>4.376284282038579E-2</v>
      </c>
      <c r="AX69" s="145">
        <f t="shared" ca="1" si="18"/>
        <v>4.3817874613279288E-2</v>
      </c>
      <c r="AY69" s="145">
        <f t="shared" ca="1" si="18"/>
        <v>4.3903706023726681E-2</v>
      </c>
      <c r="AZ69" s="146">
        <f t="shared" ca="1" si="5"/>
        <v>4.4005063963322183E-2</v>
      </c>
      <c r="BC69" s="144">
        <f ca="1">-MC!BC69</f>
        <v>7.9483750218159344E-2</v>
      </c>
      <c r="BD69" s="145">
        <f ca="1">-MC!BD69</f>
        <v>-0.12719944159519692</v>
      </c>
      <c r="BE69" s="146">
        <f ca="1">-MC!BE69</f>
        <v>-1.7538039764421809</v>
      </c>
    </row>
    <row r="70" spans="1:57" x14ac:dyDescent="0.2">
      <c r="A70" s="144">
        <f t="shared" si="6"/>
        <v>0.58000000000000029</v>
      </c>
      <c r="B70" s="145">
        <f t="shared" ca="1" si="20"/>
        <v>4.2878360890034883E-2</v>
      </c>
      <c r="C70" s="145">
        <f t="shared" ca="1" si="20"/>
        <v>4.259664405769361E-2</v>
      </c>
      <c r="D70" s="145">
        <f t="shared" ca="1" si="20"/>
        <v>4.2782339589922523E-2</v>
      </c>
      <c r="E70" s="145">
        <f t="shared" ca="1" si="20"/>
        <v>4.384607087935069E-2</v>
      </c>
      <c r="F70" s="145">
        <f t="shared" ca="1" si="20"/>
        <v>4.5001939110669076E-2</v>
      </c>
      <c r="G70" s="145">
        <f t="shared" ca="1" si="20"/>
        <v>4.5979762077654016E-2</v>
      </c>
      <c r="H70" s="145">
        <f t="shared" ca="1" si="20"/>
        <v>4.6794008854689248E-2</v>
      </c>
      <c r="I70" s="145">
        <f t="shared" ca="1" si="20"/>
        <v>4.7487074126277201E-2</v>
      </c>
      <c r="J70" s="145">
        <f t="shared" ca="1" si="20"/>
        <v>4.8089791749184513E-2</v>
      </c>
      <c r="K70" s="145">
        <f t="shared" ca="1" si="20"/>
        <v>4.8621339643576039E-2</v>
      </c>
      <c r="L70" s="145">
        <f t="shared" ca="1" si="20"/>
        <v>4.909095341759466E-2</v>
      </c>
      <c r="M70" s="145">
        <f t="shared" ca="1" si="20"/>
        <v>4.950198559977035E-2</v>
      </c>
      <c r="N70" s="145">
        <f t="shared" ca="1" si="20"/>
        <v>4.9854899495069459E-2</v>
      </c>
      <c r="O70" s="145">
        <f t="shared" ca="1" si="20"/>
        <v>5.0149901220555661E-2</v>
      </c>
      <c r="P70" s="145">
        <f t="shared" ca="1" si="20"/>
        <v>5.0388870764458249E-2</v>
      </c>
      <c r="Q70" s="145">
        <f t="shared" ca="1" si="20"/>
        <v>5.0575783291955174E-2</v>
      </c>
      <c r="R70" s="145">
        <f t="shared" ca="1" si="19"/>
        <v>5.0715100008922417E-2</v>
      </c>
      <c r="S70" s="145">
        <f t="shared" ca="1" si="19"/>
        <v>5.08095343677369E-2</v>
      </c>
      <c r="T70" s="145">
        <f t="shared" ca="1" si="19"/>
        <v>5.085953157196673E-2</v>
      </c>
      <c r="U70" s="145">
        <f t="shared" ca="1" si="19"/>
        <v>5.0863371713766571E-2</v>
      </c>
      <c r="V70" s="145">
        <f t="shared" ca="1" si="19"/>
        <v>5.0818352936612972E-2</v>
      </c>
      <c r="W70" s="145">
        <f t="shared" ca="1" si="19"/>
        <v>5.0722281462750346E-2</v>
      </c>
      <c r="X70" s="145">
        <f t="shared" ca="1" si="19"/>
        <v>5.0574256980869745E-2</v>
      </c>
      <c r="Y70" s="145">
        <f t="shared" ca="1" si="19"/>
        <v>5.0375798136539779E-2</v>
      </c>
      <c r="Z70" s="145">
        <f t="shared" ca="1" si="19"/>
        <v>5.0131040996285382E-2</v>
      </c>
      <c r="AA70" s="145">
        <f t="shared" ca="1" si="19"/>
        <v>4.9845103644323326E-2</v>
      </c>
      <c r="AB70" s="145">
        <f t="shared" ca="1" si="19"/>
        <v>4.9523824680489055E-2</v>
      </c>
      <c r="AC70" s="145">
        <f t="shared" ca="1" si="19"/>
        <v>4.917366093865487E-2</v>
      </c>
      <c r="AD70" s="145">
        <f t="shared" ca="1" si="19"/>
        <v>4.8801204352167393E-2</v>
      </c>
      <c r="AE70" s="145">
        <f t="shared" ca="1" si="19"/>
        <v>4.8413026047045685E-2</v>
      </c>
      <c r="AF70" s="145">
        <f t="shared" ca="1" si="19"/>
        <v>4.8015647439871065E-2</v>
      </c>
      <c r="AG70" s="145">
        <f t="shared" ca="1" si="19"/>
        <v>4.7615444575584039E-2</v>
      </c>
      <c r="AH70" s="145">
        <f t="shared" ca="1" si="21"/>
        <v>4.7218385746044568E-2</v>
      </c>
      <c r="AI70" s="145">
        <f t="shared" ca="1" si="21"/>
        <v>4.6829540598486527E-2</v>
      </c>
      <c r="AJ70" s="145">
        <f t="shared" ca="1" si="21"/>
        <v>4.6452648167389442E-2</v>
      </c>
      <c r="AK70" s="145">
        <f t="shared" ca="1" si="21"/>
        <v>4.6090404231166976E-2</v>
      </c>
      <c r="AL70" s="145">
        <f t="shared" ca="1" si="21"/>
        <v>4.5745293975924778E-2</v>
      </c>
      <c r="AM70" s="145">
        <f t="shared" ca="1" si="21"/>
        <v>4.5419764357933039E-2</v>
      </c>
      <c r="AN70" s="145">
        <f t="shared" ca="1" si="18"/>
        <v>4.511620766880859E-2</v>
      </c>
      <c r="AO70" s="145">
        <f t="shared" ca="1" si="18"/>
        <v>4.4836898992107646E-2</v>
      </c>
      <c r="AP70" s="145">
        <f t="shared" ca="1" si="18"/>
        <v>4.4583829570322885E-2</v>
      </c>
      <c r="AQ70" s="145">
        <f t="shared" ca="1" si="18"/>
        <v>4.4358432318075097E-2</v>
      </c>
      <c r="AR70" s="145">
        <f t="shared" ca="1" si="18"/>
        <v>4.4161429002503104E-2</v>
      </c>
      <c r="AS70" s="145">
        <f t="shared" ca="1" si="18"/>
        <v>4.3993117734051991E-2</v>
      </c>
      <c r="AT70" s="145">
        <f t="shared" ca="1" si="18"/>
        <v>4.3853773556280916E-2</v>
      </c>
      <c r="AU70" s="145">
        <f t="shared" ca="1" si="18"/>
        <v>4.3743683128910742E-2</v>
      </c>
      <c r="AV70" s="145">
        <f t="shared" ca="1" si="18"/>
        <v>4.3663055717507837E-2</v>
      </c>
      <c r="AW70" s="145">
        <f t="shared" ca="1" si="18"/>
        <v>4.3611536824081372E-2</v>
      </c>
      <c r="AX70" s="145">
        <f t="shared" ca="1" si="18"/>
        <v>4.358647605497832E-2</v>
      </c>
      <c r="AY70" s="145">
        <f t="shared" ca="1" si="18"/>
        <v>4.3579350666864865E-2</v>
      </c>
      <c r="AZ70" s="146">
        <f t="shared" ca="1" si="5"/>
        <v>4.3574346643455712E-2</v>
      </c>
      <c r="BC70" s="144">
        <f ca="1">-MC!BC70</f>
        <v>-0.73784295513092246</v>
      </c>
      <c r="BD70" s="145">
        <f ca="1">-MC!BD70</f>
        <v>1.3156552921531173</v>
      </c>
      <c r="BE70" s="146">
        <f ca="1">-MC!BE70</f>
        <v>-0.78915188219461996</v>
      </c>
    </row>
    <row r="71" spans="1:57" x14ac:dyDescent="0.2">
      <c r="A71" s="144">
        <f t="shared" si="6"/>
        <v>0.5900000000000003</v>
      </c>
      <c r="B71" s="145">
        <f t="shared" ca="1" si="20"/>
        <v>4.2314049004048455E-2</v>
      </c>
      <c r="C71" s="145">
        <f t="shared" ca="1" si="20"/>
        <v>4.2139837119679856E-2</v>
      </c>
      <c r="D71" s="145">
        <f t="shared" ca="1" si="20"/>
        <v>4.2433965112459837E-2</v>
      </c>
      <c r="E71" s="145">
        <f t="shared" ca="1" si="20"/>
        <v>4.3583369724555482E-2</v>
      </c>
      <c r="F71" s="145">
        <f t="shared" ca="1" si="20"/>
        <v>4.4812707438474521E-2</v>
      </c>
      <c r="G71" s="145">
        <f t="shared" ca="1" si="20"/>
        <v>4.5857727713051501E-2</v>
      </c>
      <c r="H71" s="145">
        <f t="shared" ca="1" si="20"/>
        <v>4.6733694899783629E-2</v>
      </c>
      <c r="I71" s="145">
        <f t="shared" ca="1" si="20"/>
        <v>4.7483007760664199E-2</v>
      </c>
      <c r="J71" s="145">
        <f t="shared" ca="1" si="20"/>
        <v>4.8136501214827071E-2</v>
      </c>
      <c r="K71" s="145">
        <f t="shared" ca="1" si="20"/>
        <v>4.8713387718752554E-2</v>
      </c>
      <c r="L71" s="145">
        <f t="shared" ca="1" si="20"/>
        <v>4.9223018076124961E-2</v>
      </c>
      <c r="M71" s="145">
        <f t="shared" ca="1" si="20"/>
        <v>4.9668919596787958E-2</v>
      </c>
      <c r="N71" s="145">
        <f t="shared" ca="1" si="20"/>
        <v>5.0051782913645981E-2</v>
      </c>
      <c r="O71" s="145">
        <f t="shared" ca="1" si="20"/>
        <v>5.0372080161474056E-2</v>
      </c>
      <c r="P71" s="145">
        <f t="shared" ca="1" si="20"/>
        <v>5.0631965971256028E-2</v>
      </c>
      <c r="Q71" s="145">
        <f t="shared" ca="1" si="20"/>
        <v>5.0835658267351709E-2</v>
      </c>
      <c r="R71" s="145">
        <f t="shared" ca="1" si="19"/>
        <v>5.0987816710435438E-2</v>
      </c>
      <c r="S71" s="145">
        <f t="shared" ca="1" si="19"/>
        <v>5.1091343215982535E-2</v>
      </c>
      <c r="T71" s="145">
        <f t="shared" ca="1" si="19"/>
        <v>5.1146873954911125E-2</v>
      </c>
      <c r="U71" s="145">
        <f t="shared" ca="1" si="19"/>
        <v>5.1152904093607815E-2</v>
      </c>
      <c r="V71" s="145">
        <f t="shared" ca="1" si="19"/>
        <v>5.1106977077140979E-2</v>
      </c>
      <c r="W71" s="145">
        <f t="shared" ca="1" si="19"/>
        <v>5.1007160530389554E-2</v>
      </c>
      <c r="X71" s="145">
        <f t="shared" ca="1" si="19"/>
        <v>5.0852838399783579E-2</v>
      </c>
      <c r="Y71" s="145">
        <f t="shared" ca="1" si="19"/>
        <v>5.0645817842977787E-2</v>
      </c>
      <c r="Z71" s="145">
        <f t="shared" ca="1" si="19"/>
        <v>5.0390490945350051E-2</v>
      </c>
      <c r="AA71" s="145">
        <f t="shared" ca="1" si="19"/>
        <v>5.0092226716758788E-2</v>
      </c>
      <c r="AB71" s="145">
        <f t="shared" ca="1" si="19"/>
        <v>4.9757112690342969E-2</v>
      </c>
      <c r="AC71" s="145">
        <f t="shared" ca="1" si="19"/>
        <v>4.9391844937043787E-2</v>
      </c>
      <c r="AD71" s="145">
        <f t="shared" ca="1" si="19"/>
        <v>4.9003251387694395E-2</v>
      </c>
      <c r="AE71" s="145">
        <f t="shared" ca="1" si="19"/>
        <v>4.859813837957689E-2</v>
      </c>
      <c r="AF71" s="145">
        <f t="shared" ca="1" si="19"/>
        <v>4.8183260335777772E-2</v>
      </c>
      <c r="AG71" s="145">
        <f t="shared" ca="1" si="19"/>
        <v>4.776522069090406E-2</v>
      </c>
      <c r="AH71" s="145">
        <f t="shared" ca="1" si="21"/>
        <v>4.7350204869616191E-2</v>
      </c>
      <c r="AI71" s="145">
        <f t="shared" ca="1" si="21"/>
        <v>4.6943490513830476E-2</v>
      </c>
      <c r="AJ71" s="145">
        <f t="shared" ca="1" si="21"/>
        <v>4.6549029853705931E-2</v>
      </c>
      <c r="AK71" s="145">
        <f t="shared" ca="1" si="21"/>
        <v>4.6169747937666483E-2</v>
      </c>
      <c r="AL71" s="145">
        <f t="shared" ca="1" si="21"/>
        <v>4.5808362074132795E-2</v>
      </c>
      <c r="AM71" s="145">
        <f t="shared" ca="1" si="21"/>
        <v>4.5467550421090644E-2</v>
      </c>
      <c r="AN71" s="145">
        <f t="shared" ca="1" si="18"/>
        <v>4.5149934653418822E-2</v>
      </c>
      <c r="AO71" s="145">
        <f t="shared" ca="1" si="18"/>
        <v>4.4858015385517806E-2</v>
      </c>
      <c r="AP71" s="145">
        <f t="shared" ca="1" si="18"/>
        <v>4.4594003454802966E-2</v>
      </c>
      <c r="AQ71" s="145">
        <f t="shared" ca="1" si="18"/>
        <v>4.4359547969791066E-2</v>
      </c>
      <c r="AR71" s="145">
        <f t="shared" ca="1" si="18"/>
        <v>4.415559242846194E-2</v>
      </c>
      <c r="AS71" s="145">
        <f t="shared" ca="1" si="18"/>
        <v>4.3982664635237874E-2</v>
      </c>
      <c r="AT71" s="145">
        <f t="shared" ca="1" si="18"/>
        <v>4.3841270171548326E-2</v>
      </c>
      <c r="AU71" s="145">
        <f t="shared" ca="1" si="18"/>
        <v>4.3731924840817907E-2</v>
      </c>
      <c r="AV71" s="145">
        <f t="shared" ca="1" si="18"/>
        <v>4.3655057985925672E-2</v>
      </c>
      <c r="AW71" s="145">
        <f t="shared" ca="1" si="18"/>
        <v>4.3610501520889564E-2</v>
      </c>
      <c r="AX71" s="145">
        <f t="shared" ca="1" si="18"/>
        <v>4.3595721272282478E-2</v>
      </c>
      <c r="AY71" s="145">
        <f t="shared" ca="1" si="18"/>
        <v>4.3602284081640297E-2</v>
      </c>
      <c r="AZ71" s="146">
        <f t="shared" ca="1" si="5"/>
        <v>4.3614887393045351E-2</v>
      </c>
      <c r="BC71" s="144">
        <f ca="1">-MC!BC71</f>
        <v>0.14044456092103808</v>
      </c>
      <c r="BD71" s="145">
        <f ca="1">-MC!BD71</f>
        <v>0.19473744513675406</v>
      </c>
      <c r="BE71" s="146">
        <f ca="1">-MC!BE71</f>
        <v>1.2203188257500139</v>
      </c>
    </row>
    <row r="72" spans="1:57" x14ac:dyDescent="0.2">
      <c r="A72" s="144">
        <f t="shared" si="6"/>
        <v>0.60000000000000031</v>
      </c>
      <c r="B72" s="145">
        <f t="shared" ca="1" si="20"/>
        <v>4.2553513398877953E-2</v>
      </c>
      <c r="C72" s="145">
        <f t="shared" ca="1" si="20"/>
        <v>4.2466129614920405E-2</v>
      </c>
      <c r="D72" s="145">
        <f t="shared" ca="1" si="20"/>
        <v>4.2842819826212554E-2</v>
      </c>
      <c r="E72" s="145">
        <f t="shared" ca="1" si="20"/>
        <v>4.4047817465911208E-2</v>
      </c>
      <c r="F72" s="145">
        <f t="shared" ca="1" si="20"/>
        <v>4.5316540344171798E-2</v>
      </c>
      <c r="G72" s="145">
        <f t="shared" ca="1" si="20"/>
        <v>4.6390865359614321E-2</v>
      </c>
      <c r="H72" s="145">
        <f t="shared" ca="1" si="20"/>
        <v>4.7287134819343109E-2</v>
      </c>
      <c r="I72" s="145">
        <f t="shared" ca="1" si="20"/>
        <v>4.8048050005025975E-2</v>
      </c>
      <c r="J72" s="145">
        <f t="shared" ca="1" si="20"/>
        <v>4.8704746070129069E-2</v>
      </c>
      <c r="K72" s="145">
        <f t="shared" ca="1" si="20"/>
        <v>4.9276770123118797E-2</v>
      </c>
      <c r="L72" s="145">
        <f t="shared" ca="1" si="20"/>
        <v>4.9773887857422476E-2</v>
      </c>
      <c r="M72" s="145">
        <f t="shared" ca="1" si="20"/>
        <v>5.0200100917616057E-2</v>
      </c>
      <c r="N72" s="145">
        <f t="shared" ca="1" si="20"/>
        <v>5.055662654082365E-2</v>
      </c>
      <c r="O72" s="145">
        <f t="shared" ca="1" si="20"/>
        <v>5.0844501554518626E-2</v>
      </c>
      <c r="P72" s="145">
        <f t="shared" ca="1" si="20"/>
        <v>5.1066453097254036E-2</v>
      </c>
      <c r="Q72" s="145">
        <f t="shared" ca="1" si="20"/>
        <v>5.1227239468969989E-2</v>
      </c>
      <c r="R72" s="145">
        <f t="shared" ca="1" si="19"/>
        <v>5.1332017087791323E-2</v>
      </c>
      <c r="S72" s="145">
        <f t="shared" ca="1" si="19"/>
        <v>5.1384174884862889E-2</v>
      </c>
      <c r="T72" s="145">
        <f t="shared" ca="1" si="19"/>
        <v>5.1384838983076594E-2</v>
      </c>
      <c r="U72" s="145">
        <f t="shared" ca="1" si="19"/>
        <v>5.13330187300843E-2</v>
      </c>
      <c r="V72" s="145">
        <f t="shared" ca="1" si="19"/>
        <v>5.1226801697053195E-2</v>
      </c>
      <c r="W72" s="145">
        <f t="shared" ca="1" si="19"/>
        <v>5.1064815871084919E-2</v>
      </c>
      <c r="X72" s="145">
        <f t="shared" ca="1" si="19"/>
        <v>5.0847028043921577E-2</v>
      </c>
      <c r="Y72" s="145">
        <f t="shared" ca="1" si="19"/>
        <v>5.0575831737925472E-2</v>
      </c>
      <c r="Z72" s="145">
        <f t="shared" ca="1" si="19"/>
        <v>5.0256173457949305E-2</v>
      </c>
      <c r="AA72" s="145">
        <f t="shared" ca="1" si="19"/>
        <v>4.9893971602132513E-2</v>
      </c>
      <c r="AB72" s="145">
        <f t="shared" ca="1" si="19"/>
        <v>4.9495860945479003E-2</v>
      </c>
      <c r="AC72" s="145">
        <f t="shared" ca="1" si="19"/>
        <v>4.9069075233693325E-2</v>
      </c>
      <c r="AD72" s="145">
        <f t="shared" ca="1" si="19"/>
        <v>4.8620976881856813E-2</v>
      </c>
      <c r="AE72" s="145">
        <f t="shared" ca="1" si="19"/>
        <v>4.8158905896905579E-2</v>
      </c>
      <c r="AF72" s="145">
        <f t="shared" ca="1" si="19"/>
        <v>4.7690148098580631E-2</v>
      </c>
      <c r="AG72" s="145">
        <f t="shared" ca="1" si="19"/>
        <v>4.7221832608504308E-2</v>
      </c>
      <c r="AH72" s="145">
        <f t="shared" ca="1" si="21"/>
        <v>4.6760660303861279E-2</v>
      </c>
      <c r="AI72" s="145">
        <f t="shared" ca="1" si="21"/>
        <v>4.6312415427756326E-2</v>
      </c>
      <c r="AJ72" s="145">
        <f t="shared" ca="1" si="21"/>
        <v>4.5881562230000728E-2</v>
      </c>
      <c r="AK72" s="145">
        <f t="shared" ca="1" si="21"/>
        <v>4.5471553588560872E-2</v>
      </c>
      <c r="AL72" s="145">
        <f t="shared" ca="1" si="21"/>
        <v>4.5085637418246553E-2</v>
      </c>
      <c r="AM72" s="145">
        <f t="shared" ca="1" si="21"/>
        <v>4.4727021544876178E-2</v>
      </c>
      <c r="AN72" s="145">
        <f t="shared" ca="1" si="21"/>
        <v>4.4398855452028291E-2</v>
      </c>
      <c r="AO72" s="145">
        <f t="shared" ca="1" si="21"/>
        <v>4.4104163668715286E-2</v>
      </c>
      <c r="AP72" s="145">
        <f t="shared" ca="1" si="21"/>
        <v>4.3845675061740835E-2</v>
      </c>
      <c r="AQ72" s="145">
        <f t="shared" ca="1" si="21"/>
        <v>4.362555354674269E-2</v>
      </c>
      <c r="AR72" s="145">
        <f t="shared" ca="1" si="21"/>
        <v>4.3445263014290511E-2</v>
      </c>
      <c r="AS72" s="145">
        <f t="shared" ca="1" si="21"/>
        <v>4.3305859482147796E-2</v>
      </c>
      <c r="AT72" s="145">
        <f t="shared" ca="1" si="21"/>
        <v>4.3208377544217073E-2</v>
      </c>
      <c r="AU72" s="145">
        <f t="shared" ca="1" si="21"/>
        <v>4.3153860468785013E-2</v>
      </c>
      <c r="AV72" s="145">
        <f t="shared" ca="1" si="21"/>
        <v>4.3143255505223382E-2</v>
      </c>
      <c r="AW72" s="145">
        <f t="shared" ca="1" si="21"/>
        <v>4.3176878078209364E-2</v>
      </c>
      <c r="AX72" s="145">
        <f t="shared" ref="AX72:AY87" ca="1" si="22">AX71+AX$2*$B$7+(AX$3*$BC72+AX$4*$BD72+AX$5*$BE72)*SQRT($B$7)+(AY71-AX71)/(AY$11-AX$11)*$B$7</f>
        <v>4.3252608204320774E-2</v>
      </c>
      <c r="AY72" s="145">
        <f t="shared" ca="1" si="22"/>
        <v>4.3362409249959252E-2</v>
      </c>
      <c r="AZ72" s="146">
        <f t="shared" ca="1" si="5"/>
        <v>4.3491700010106674E-2</v>
      </c>
      <c r="BC72" s="144">
        <f ca="1">-MC!BC72</f>
        <v>-0.18845452609689506</v>
      </c>
      <c r="BD72" s="145">
        <f ca="1">-MC!BD72</f>
        <v>-1.5995647682866299</v>
      </c>
      <c r="BE72" s="146">
        <f ca="1">-MC!BE72</f>
        <v>0.43100195659865381</v>
      </c>
    </row>
    <row r="73" spans="1:57" x14ac:dyDescent="0.2">
      <c r="A73" s="144">
        <f t="shared" si="6"/>
        <v>0.61000000000000032</v>
      </c>
      <c r="B73" s="145">
        <f t="shared" ca="1" si="20"/>
        <v>4.2813923218010072E-2</v>
      </c>
      <c r="C73" s="145">
        <f t="shared" ca="1" si="20"/>
        <v>4.2710484495947401E-2</v>
      </c>
      <c r="D73" s="145">
        <f t="shared" ca="1" si="20"/>
        <v>4.3084970859305904E-2</v>
      </c>
      <c r="E73" s="145">
        <f t="shared" ca="1" si="20"/>
        <v>4.4278726816143733E-2</v>
      </c>
      <c r="F73" s="145">
        <f t="shared" ca="1" si="20"/>
        <v>4.5536983917685299E-2</v>
      </c>
      <c r="G73" s="145">
        <f t="shared" ca="1" si="20"/>
        <v>4.6606790603830967E-2</v>
      </c>
      <c r="H73" s="145">
        <f t="shared" ca="1" si="20"/>
        <v>4.7504696719752042E-2</v>
      </c>
      <c r="I73" s="145">
        <f t="shared" ca="1" si="20"/>
        <v>4.8272851112262517E-2</v>
      </c>
      <c r="J73" s="145">
        <f t="shared" ca="1" si="20"/>
        <v>4.8941834948692413E-2</v>
      </c>
      <c r="K73" s="145">
        <f t="shared" ca="1" si="20"/>
        <v>4.9530676685427835E-2</v>
      </c>
      <c r="L73" s="145">
        <f t="shared" ca="1" si="20"/>
        <v>5.0048703185717427E-2</v>
      </c>
      <c r="M73" s="145">
        <f t="shared" ca="1" si="20"/>
        <v>5.0499536565437646E-2</v>
      </c>
      <c r="N73" s="145">
        <f t="shared" ca="1" si="20"/>
        <v>5.0884066518880368E-2</v>
      </c>
      <c r="O73" s="145">
        <f t="shared" ca="1" si="20"/>
        <v>5.1203039813693202E-2</v>
      </c>
      <c r="P73" s="145">
        <f t="shared" ca="1" si="20"/>
        <v>5.1458900544537139E-2</v>
      </c>
      <c r="Q73" s="145">
        <f t="shared" ca="1" si="20"/>
        <v>5.165609160574848E-2</v>
      </c>
      <c r="R73" s="145">
        <f t="shared" ca="1" si="19"/>
        <v>5.1799411069245446E-2</v>
      </c>
      <c r="S73" s="145">
        <f t="shared" ca="1" si="19"/>
        <v>5.1891880031747002E-2</v>
      </c>
      <c r="T73" s="145">
        <f t="shared" ca="1" si="19"/>
        <v>5.1934260143883172E-2</v>
      </c>
      <c r="U73" s="145">
        <f t="shared" ca="1" si="19"/>
        <v>5.1925220624646225E-2</v>
      </c>
      <c r="V73" s="145">
        <f t="shared" ca="1" si="19"/>
        <v>5.186253858720314E-2</v>
      </c>
      <c r="W73" s="145">
        <f t="shared" ca="1" si="19"/>
        <v>5.1744547921718564E-2</v>
      </c>
      <c r="X73" s="145">
        <f t="shared" ca="1" si="19"/>
        <v>5.1570943426813072E-2</v>
      </c>
      <c r="Y73" s="145">
        <f t="shared" ca="1" si="19"/>
        <v>5.1343849441830361E-2</v>
      </c>
      <c r="Z73" s="145">
        <f t="shared" ca="1" si="19"/>
        <v>5.1067911881652606E-2</v>
      </c>
      <c r="AA73" s="145">
        <f t="shared" ca="1" si="19"/>
        <v>5.0748743580950419E-2</v>
      </c>
      <c r="AB73" s="145">
        <f t="shared" ca="1" si="19"/>
        <v>5.0392671456429117E-2</v>
      </c>
      <c r="AC73" s="145">
        <f t="shared" ca="1" si="19"/>
        <v>5.0006611955924818E-2</v>
      </c>
      <c r="AD73" s="145">
        <f t="shared" ca="1" si="19"/>
        <v>4.9597607053653632E-2</v>
      </c>
      <c r="AE73" s="145">
        <f t="shared" ca="1" si="19"/>
        <v>4.91726754719242E-2</v>
      </c>
      <c r="AF73" s="145">
        <f t="shared" ca="1" si="19"/>
        <v>4.8738779404117749E-2</v>
      </c>
      <c r="AG73" s="145">
        <f t="shared" ca="1" si="19"/>
        <v>4.8302718545360619E-2</v>
      </c>
      <c r="AH73" s="145">
        <f t="shared" ca="1" si="21"/>
        <v>4.7870854139513495E-2</v>
      </c>
      <c r="AI73" s="145">
        <f t="shared" ca="1" si="21"/>
        <v>4.744862223041741E-2</v>
      </c>
      <c r="AJ73" s="145">
        <f t="shared" ca="1" si="21"/>
        <v>4.7040144494912194E-2</v>
      </c>
      <c r="AK73" s="145">
        <f t="shared" ca="1" si="21"/>
        <v>4.6648546787222134E-2</v>
      </c>
      <c r="AL73" s="145">
        <f t="shared" ca="1" si="21"/>
        <v>4.6276752700953522E-2</v>
      </c>
      <c r="AM73" s="145">
        <f t="shared" ca="1" si="21"/>
        <v>4.5927644783753239E-2</v>
      </c>
      <c r="AN73" s="145">
        <f t="shared" ca="1" si="21"/>
        <v>4.5604045341196317E-2</v>
      </c>
      <c r="AO73" s="145">
        <f t="shared" ca="1" si="21"/>
        <v>4.5308647790381101E-2</v>
      </c>
      <c r="AP73" s="145">
        <f t="shared" ca="1" si="21"/>
        <v>4.5043844054232701E-2</v>
      </c>
      <c r="AQ73" s="145">
        <f t="shared" ca="1" si="21"/>
        <v>4.481145805839775E-2</v>
      </c>
      <c r="AR73" s="145">
        <f t="shared" ca="1" si="21"/>
        <v>4.4612619333629255E-2</v>
      </c>
      <c r="AS73" s="145">
        <f t="shared" ca="1" si="21"/>
        <v>4.4448057218193053E-2</v>
      </c>
      <c r="AT73" s="145">
        <f t="shared" ca="1" si="21"/>
        <v>4.4318480378691037E-2</v>
      </c>
      <c r="AU73" s="145">
        <f t="shared" ca="1" si="21"/>
        <v>4.4224604448283036E-2</v>
      </c>
      <c r="AV73" s="145">
        <f t="shared" ca="1" si="21"/>
        <v>4.4167038986095343E-2</v>
      </c>
      <c r="AW73" s="145">
        <f t="shared" ca="1" si="21"/>
        <v>4.414572663222982E-2</v>
      </c>
      <c r="AX73" s="145">
        <f t="shared" ca="1" si="22"/>
        <v>4.4158106331144913E-2</v>
      </c>
      <c r="AY73" s="145">
        <f t="shared" ca="1" si="22"/>
        <v>4.419568956180718E-2</v>
      </c>
      <c r="AZ73" s="146">
        <f t="shared" ca="1" si="5"/>
        <v>4.4243478150009327E-2</v>
      </c>
      <c r="BC73" s="144">
        <f ca="1">-MC!BC73</f>
        <v>1.1649459772890332</v>
      </c>
      <c r="BD73" s="145">
        <f ca="1">-MC!BD73</f>
        <v>1.2649975757352943</v>
      </c>
      <c r="BE73" s="146">
        <f ca="1">-MC!BE73</f>
        <v>7.804624945834604E-2</v>
      </c>
    </row>
    <row r="74" spans="1:57" x14ac:dyDescent="0.2">
      <c r="A74" s="144">
        <f t="shared" si="6"/>
        <v>0.62000000000000033</v>
      </c>
      <c r="B74" s="145">
        <f t="shared" ca="1" si="20"/>
        <v>4.2727230615497373E-2</v>
      </c>
      <c r="C74" s="145">
        <f t="shared" ca="1" si="20"/>
        <v>4.2587610233157998E-2</v>
      </c>
      <c r="D74" s="145">
        <f t="shared" ca="1" si="20"/>
        <v>4.2938708514857815E-2</v>
      </c>
      <c r="E74" s="145">
        <f t="shared" ca="1" si="20"/>
        <v>4.4099703866351252E-2</v>
      </c>
      <c r="F74" s="145">
        <f t="shared" ca="1" si="20"/>
        <v>4.5325617505407471E-2</v>
      </c>
      <c r="G74" s="145">
        <f t="shared" ca="1" si="20"/>
        <v>4.6368638902614501E-2</v>
      </c>
      <c r="H74" s="145">
        <f t="shared" ca="1" si="20"/>
        <v>4.7245579011223768E-2</v>
      </c>
      <c r="I74" s="145">
        <f t="shared" ca="1" si="20"/>
        <v>4.7998102981641359E-2</v>
      </c>
      <c r="J74" s="145">
        <f t="shared" ca="1" si="20"/>
        <v>4.8656307471213828E-2</v>
      </c>
      <c r="K74" s="145">
        <f t="shared" ca="1" si="20"/>
        <v>4.9238772650156595E-2</v>
      </c>
      <c r="L74" s="145">
        <f t="shared" ca="1" si="20"/>
        <v>4.9754456507040752E-2</v>
      </c>
      <c r="M74" s="145">
        <f t="shared" ca="1" si="20"/>
        <v>5.0206671438232188E-2</v>
      </c>
      <c r="N74" s="145">
        <f t="shared" ca="1" si="20"/>
        <v>5.0596049114322215E-2</v>
      </c>
      <c r="O74" s="145">
        <f t="shared" ca="1" si="20"/>
        <v>5.0923115152922922E-2</v>
      </c>
      <c r="P74" s="145">
        <f t="shared" ca="1" si="20"/>
        <v>5.1190098727040563E-2</v>
      </c>
      <c r="Q74" s="145">
        <f t="shared" ca="1" si="20"/>
        <v>5.1401195236067142E-2</v>
      </c>
      <c r="R74" s="145">
        <f t="shared" ca="1" si="19"/>
        <v>5.1560912985421439E-2</v>
      </c>
      <c r="S74" s="145">
        <f t="shared" ca="1" si="19"/>
        <v>5.1671974074111358E-2</v>
      </c>
      <c r="T74" s="145">
        <f t="shared" ca="1" si="19"/>
        <v>5.1734844936848642E-2</v>
      </c>
      <c r="U74" s="145">
        <f t="shared" ca="1" si="19"/>
        <v>5.1747924026850745E-2</v>
      </c>
      <c r="V74" s="145">
        <f t="shared" ca="1" si="19"/>
        <v>5.1708747095977232E-2</v>
      </c>
      <c r="W74" s="145">
        <f t="shared" ca="1" si="19"/>
        <v>5.1615423149003636E-2</v>
      </c>
      <c r="X74" s="145">
        <f t="shared" ca="1" si="19"/>
        <v>5.1467443817102616E-2</v>
      </c>
      <c r="Y74" s="145">
        <f t="shared" ca="1" si="19"/>
        <v>5.1266732397931794E-2</v>
      </c>
      <c r="Z74" s="145">
        <f t="shared" ca="1" si="19"/>
        <v>5.1017702886404406E-2</v>
      </c>
      <c r="AA74" s="145">
        <f t="shared" ca="1" si="19"/>
        <v>5.0725731277297209E-2</v>
      </c>
      <c r="AB74" s="145">
        <f t="shared" ca="1" si="19"/>
        <v>5.0396905209697085E-2</v>
      </c>
      <c r="AC74" s="145">
        <f t="shared" ca="1" si="19"/>
        <v>5.003789254018335E-2</v>
      </c>
      <c r="AD74" s="145">
        <f t="shared" ca="1" si="19"/>
        <v>4.96554835547032E-2</v>
      </c>
      <c r="AE74" s="145">
        <f t="shared" ca="1" si="19"/>
        <v>4.9256444413574713E-2</v>
      </c>
      <c r="AF74" s="145">
        <f t="shared" ca="1" si="19"/>
        <v>4.8847482337288188E-2</v>
      </c>
      <c r="AG74" s="145">
        <f t="shared" ca="1" si="19"/>
        <v>4.8435136159808954E-2</v>
      </c>
      <c r="AH74" s="145">
        <f t="shared" ca="1" si="21"/>
        <v>4.802549608982648E-2</v>
      </c>
      <c r="AI74" s="145">
        <f t="shared" ca="1" si="21"/>
        <v>4.7623718853915455E-2</v>
      </c>
      <c r="AJ74" s="145">
        <f t="shared" ca="1" si="21"/>
        <v>4.7233652636400406E-2</v>
      </c>
      <c r="AK74" s="145">
        <f t="shared" ca="1" si="21"/>
        <v>4.685816509128584E-2</v>
      </c>
      <c r="AL74" s="145">
        <f t="shared" ca="1" si="21"/>
        <v>4.6499924241306764E-2</v>
      </c>
      <c r="AM74" s="145">
        <f t="shared" ca="1" si="21"/>
        <v>4.6161556087413458E-2</v>
      </c>
      <c r="AN74" s="145">
        <f t="shared" ca="1" si="21"/>
        <v>4.5845624447970766E-2</v>
      </c>
      <c r="AO74" s="145">
        <f t="shared" ca="1" si="21"/>
        <v>4.5554560280995277E-2</v>
      </c>
      <c r="AP74" s="145">
        <f t="shared" ca="1" si="21"/>
        <v>4.529048727408283E-2</v>
      </c>
      <c r="AQ74" s="145">
        <f t="shared" ca="1" si="21"/>
        <v>4.5054958244964E-2</v>
      </c>
      <c r="AR74" s="145">
        <f t="shared" ca="1" si="21"/>
        <v>4.4848837287653071E-2</v>
      </c>
      <c r="AS74" s="145">
        <f t="shared" ca="1" si="21"/>
        <v>4.4672595845433732E-2</v>
      </c>
      <c r="AT74" s="145">
        <f t="shared" ca="1" si="21"/>
        <v>4.4526685392922261E-2</v>
      </c>
      <c r="AU74" s="145">
        <f t="shared" ca="1" si="21"/>
        <v>4.441156249652084E-2</v>
      </c>
      <c r="AV74" s="145">
        <f t="shared" ca="1" si="21"/>
        <v>4.4327567092695259E-2</v>
      </c>
      <c r="AW74" s="145">
        <f t="shared" ca="1" si="21"/>
        <v>4.4274336440692723E-2</v>
      </c>
      <c r="AX74" s="145">
        <f t="shared" ca="1" si="22"/>
        <v>4.4248936966017567E-2</v>
      </c>
      <c r="AY74" s="145">
        <f t="shared" ca="1" si="22"/>
        <v>4.424249772803774E-2</v>
      </c>
      <c r="AZ74" s="146">
        <f t="shared" ca="1" si="5"/>
        <v>4.4239866379351497E-2</v>
      </c>
      <c r="BC74" s="144">
        <f ca="1">-MC!BC74</f>
        <v>-4.4901828820611556E-2</v>
      </c>
      <c r="BD74" s="145">
        <f ca="1">-MC!BD74</f>
        <v>0.63220585220337</v>
      </c>
      <c r="BE74" s="146">
        <f ca="1">-MC!BE74</f>
        <v>-0.35594488942313163</v>
      </c>
    </row>
    <row r="75" spans="1:57" x14ac:dyDescent="0.2">
      <c r="A75" s="144">
        <f t="shared" si="6"/>
        <v>0.63000000000000034</v>
      </c>
      <c r="B75" s="145">
        <f t="shared" ca="1" si="20"/>
        <v>4.1728821309758815E-2</v>
      </c>
      <c r="C75" s="145">
        <f t="shared" ca="1" si="20"/>
        <v>4.1513638026397161E-2</v>
      </c>
      <c r="D75" s="145">
        <f t="shared" ca="1" si="20"/>
        <v>4.1807896779879623E-2</v>
      </c>
      <c r="E75" s="145">
        <f t="shared" ca="1" si="20"/>
        <v>4.2908963169574023E-2</v>
      </c>
      <c r="F75" s="145">
        <f t="shared" ca="1" si="20"/>
        <v>4.4081269287617228E-2</v>
      </c>
      <c r="G75" s="145">
        <f t="shared" ca="1" si="20"/>
        <v>4.5081762217372909E-2</v>
      </c>
      <c r="H75" s="145">
        <f t="shared" ca="1" si="20"/>
        <v>4.5927213304622946E-2</v>
      </c>
      <c r="I75" s="145">
        <f t="shared" ca="1" si="20"/>
        <v>4.6658518167634153E-2</v>
      </c>
      <c r="J75" s="145">
        <f t="shared" ca="1" si="20"/>
        <v>4.7305003858785964E-2</v>
      </c>
      <c r="K75" s="145">
        <f t="shared" ca="1" si="20"/>
        <v>4.7884518030893115E-2</v>
      </c>
      <c r="L75" s="145">
        <f t="shared" ca="1" si="20"/>
        <v>4.8405365161492575E-2</v>
      </c>
      <c r="M75" s="145">
        <f t="shared" ca="1" si="20"/>
        <v>4.8870263141895999E-2</v>
      </c>
      <c r="N75" s="145">
        <f t="shared" ca="1" si="20"/>
        <v>4.9279300537007534E-2</v>
      </c>
      <c r="O75" s="145">
        <f t="shared" ca="1" si="20"/>
        <v>4.9632496119511517E-2</v>
      </c>
      <c r="P75" s="145">
        <f t="shared" ca="1" si="20"/>
        <v>4.9931577669833742E-2</v>
      </c>
      <c r="Q75" s="145">
        <f t="shared" ca="1" si="20"/>
        <v>5.0180206427530967E-2</v>
      </c>
      <c r="R75" s="145">
        <f t="shared" ca="1" si="19"/>
        <v>5.0382314927438381E-2</v>
      </c>
      <c r="S75" s="145">
        <f t="shared" ca="1" si="19"/>
        <v>5.0540040527028832E-2</v>
      </c>
      <c r="T75" s="145">
        <f t="shared" ca="1" si="19"/>
        <v>5.0653269114638744E-2</v>
      </c>
      <c r="U75" s="145">
        <f t="shared" ca="1" si="19"/>
        <v>5.0719843146340225E-2</v>
      </c>
      <c r="V75" s="145">
        <f t="shared" ca="1" si="19"/>
        <v>5.0736771522743911E-2</v>
      </c>
      <c r="W75" s="145">
        <f t="shared" ca="1" si="19"/>
        <v>5.0701652978135163E-2</v>
      </c>
      <c r="X75" s="145">
        <f t="shared" ca="1" si="19"/>
        <v>5.0613490199294064E-2</v>
      </c>
      <c r="Y75" s="145">
        <f t="shared" ca="1" si="19"/>
        <v>5.0473719005166631E-2</v>
      </c>
      <c r="Z75" s="145">
        <f t="shared" ca="1" si="19"/>
        <v>5.0286235552838766E-2</v>
      </c>
      <c r="AA75" s="145">
        <f t="shared" ca="1" si="19"/>
        <v>5.0055893128979005E-2</v>
      </c>
      <c r="AB75" s="145">
        <f t="shared" ca="1" si="19"/>
        <v>4.9788254089323143E-2</v>
      </c>
      <c r="AC75" s="145">
        <f t="shared" ca="1" si="19"/>
        <v>4.9489451817793573E-2</v>
      </c>
      <c r="AD75" s="145">
        <f t="shared" ca="1" si="19"/>
        <v>4.9165739075134246E-2</v>
      </c>
      <c r="AE75" s="145">
        <f t="shared" ca="1" si="19"/>
        <v>4.8823343591994792E-2</v>
      </c>
      <c r="AF75" s="145">
        <f t="shared" ca="1" si="19"/>
        <v>4.8468431678749292E-2</v>
      </c>
      <c r="AG75" s="145">
        <f t="shared" ca="1" si="19"/>
        <v>4.810699528526198E-2</v>
      </c>
      <c r="AH75" s="145">
        <f t="shared" ca="1" si="21"/>
        <v>4.7744567599949328E-2</v>
      </c>
      <c r="AI75" s="145">
        <f t="shared" ca="1" si="21"/>
        <v>4.7385740329154803E-2</v>
      </c>
      <c r="AJ75" s="145">
        <f t="shared" ca="1" si="21"/>
        <v>4.7033802651073653E-2</v>
      </c>
      <c r="AK75" s="145">
        <f t="shared" ca="1" si="21"/>
        <v>4.6691078252617715E-2</v>
      </c>
      <c r="AL75" s="145">
        <f t="shared" ca="1" si="21"/>
        <v>4.6359693746674306E-2</v>
      </c>
      <c r="AM75" s="145">
        <f t="shared" ca="1" si="21"/>
        <v>4.6041732729226931E-2</v>
      </c>
      <c r="AN75" s="145">
        <f t="shared" ca="1" si="21"/>
        <v>4.5739214632532957E-2</v>
      </c>
      <c r="AO75" s="145">
        <f t="shared" ca="1" si="21"/>
        <v>4.5454022020542363E-2</v>
      </c>
      <c r="AP75" s="145">
        <f t="shared" ca="1" si="21"/>
        <v>4.5187724468610121E-2</v>
      </c>
      <c r="AQ75" s="145">
        <f t="shared" ca="1" si="21"/>
        <v>4.4941317980514379E-2</v>
      </c>
      <c r="AR75" s="145">
        <f t="shared" ca="1" si="21"/>
        <v>4.4715115544905974E-2</v>
      </c>
      <c r="AS75" s="145">
        <f t="shared" ca="1" si="21"/>
        <v>4.4509044904686476E-2</v>
      </c>
      <c r="AT75" s="145">
        <f t="shared" ca="1" si="21"/>
        <v>4.432301448553122E-2</v>
      </c>
      <c r="AU75" s="145">
        <f t="shared" ca="1" si="21"/>
        <v>4.415693575650681E-2</v>
      </c>
      <c r="AV75" s="145">
        <f t="shared" ca="1" si="21"/>
        <v>4.4010592496794766E-2</v>
      </c>
      <c r="AW75" s="145">
        <f t="shared" ca="1" si="21"/>
        <v>4.3883029422565764E-2</v>
      </c>
      <c r="AX75" s="145">
        <f t="shared" ca="1" si="22"/>
        <v>4.377065442289723E-2</v>
      </c>
      <c r="AY75" s="145">
        <f t="shared" ca="1" si="22"/>
        <v>4.3663932883026738E-2</v>
      </c>
      <c r="AZ75" s="146">
        <f t="shared" ca="1" si="5"/>
        <v>4.3547403495727E-2</v>
      </c>
      <c r="BC75" s="144">
        <f ca="1">-MC!BC75</f>
        <v>-1.1227151033785319</v>
      </c>
      <c r="BD75" s="145">
        <f ca="1">-MC!BD75</f>
        <v>1.5159678634800473</v>
      </c>
      <c r="BE75" s="146">
        <f ca="1">-MC!BE75</f>
        <v>-0.55891663575089634</v>
      </c>
    </row>
    <row r="76" spans="1:57" x14ac:dyDescent="0.2">
      <c r="A76" s="144">
        <f t="shared" si="6"/>
        <v>0.64000000000000035</v>
      </c>
      <c r="B76" s="145">
        <f t="shared" ca="1" si="20"/>
        <v>4.1648462058835954E-2</v>
      </c>
      <c r="C76" s="145">
        <f t="shared" ca="1" si="20"/>
        <v>4.1316372536168301E-2</v>
      </c>
      <c r="D76" s="145">
        <f t="shared" ca="1" si="20"/>
        <v>4.1517886062241292E-2</v>
      </c>
      <c r="E76" s="145">
        <f t="shared" ca="1" si="20"/>
        <v>4.2528925470214071E-2</v>
      </c>
      <c r="F76" s="145">
        <f t="shared" ca="1" si="20"/>
        <v>4.3622986227922288E-2</v>
      </c>
      <c r="G76" s="145">
        <f t="shared" ca="1" si="20"/>
        <v>4.4561422653663203E-2</v>
      </c>
      <c r="H76" s="145">
        <f t="shared" ca="1" si="20"/>
        <v>4.5360697453818655E-2</v>
      </c>
      <c r="I76" s="145">
        <f t="shared" ca="1" si="20"/>
        <v>4.6060682279622477E-2</v>
      </c>
      <c r="J76" s="145">
        <f t="shared" ca="1" si="20"/>
        <v>4.668968088680122E-2</v>
      </c>
      <c r="K76" s="145">
        <f t="shared" ca="1" si="20"/>
        <v>4.7264555557459127E-2</v>
      </c>
      <c r="L76" s="145">
        <f t="shared" ca="1" si="20"/>
        <v>4.7792704004781542E-2</v>
      </c>
      <c r="M76" s="145">
        <f t="shared" ca="1" si="20"/>
        <v>4.827599620957608E-2</v>
      </c>
      <c r="N76" s="145">
        <f t="shared" ca="1" si="20"/>
        <v>4.8713723922837814E-2</v>
      </c>
      <c r="O76" s="145">
        <f t="shared" ca="1" si="20"/>
        <v>4.9105144747933122E-2</v>
      </c>
      <c r="P76" s="145">
        <f t="shared" ca="1" si="20"/>
        <v>4.9451229983925163E-2</v>
      </c>
      <c r="Q76" s="145">
        <f t="shared" ca="1" si="20"/>
        <v>4.975485144488332E-2</v>
      </c>
      <c r="R76" s="145">
        <f t="shared" ca="1" si="19"/>
        <v>5.0019111282203071E-2</v>
      </c>
      <c r="S76" s="145">
        <f t="shared" ca="1" si="19"/>
        <v>5.0245307762288256E-2</v>
      </c>
      <c r="T76" s="145">
        <f t="shared" ca="1" si="19"/>
        <v>5.0432492284647489E-2</v>
      </c>
      <c r="U76" s="145">
        <f t="shared" ca="1" si="19"/>
        <v>5.0577697457688302E-2</v>
      </c>
      <c r="V76" s="145">
        <f t="shared" ca="1" si="19"/>
        <v>5.067715122895048E-2</v>
      </c>
      <c r="W76" s="145">
        <f t="shared" ca="1" si="19"/>
        <v>5.0727688055314024E-2</v>
      </c>
      <c r="X76" s="145">
        <f t="shared" ca="1" si="19"/>
        <v>5.0727567275042976E-2</v>
      </c>
      <c r="Y76" s="145">
        <f t="shared" ca="1" si="19"/>
        <v>5.0677482187752275E-2</v>
      </c>
      <c r="Z76" s="145">
        <f t="shared" ca="1" si="19"/>
        <v>5.0580556581857769E-2</v>
      </c>
      <c r="AA76" s="145">
        <f t="shared" ca="1" si="19"/>
        <v>5.0440866550977785E-2</v>
      </c>
      <c r="AB76" s="145">
        <f t="shared" ca="1" si="19"/>
        <v>5.0263194550273796E-2</v>
      </c>
      <c r="AC76" s="145">
        <f t="shared" ca="1" si="19"/>
        <v>5.0052884996523217E-2</v>
      </c>
      <c r="AD76" s="145">
        <f t="shared" ca="1" si="19"/>
        <v>4.9815398673740345E-2</v>
      </c>
      <c r="AE76" s="145">
        <f t="shared" ca="1" si="19"/>
        <v>4.9556170399860273E-2</v>
      </c>
      <c r="AF76" s="145">
        <f t="shared" ca="1" si="19"/>
        <v>4.9280571022224051E-2</v>
      </c>
      <c r="AG76" s="145">
        <f t="shared" ca="1" si="19"/>
        <v>4.8993790970434249E-2</v>
      </c>
      <c r="AH76" s="145">
        <f t="shared" ca="1" si="21"/>
        <v>4.8700551819198065E-2</v>
      </c>
      <c r="AI76" s="145">
        <f t="shared" ca="1" si="21"/>
        <v>4.8404625941472657E-2</v>
      </c>
      <c r="AJ76" s="145">
        <f t="shared" ca="1" si="21"/>
        <v>4.8108489376667625E-2</v>
      </c>
      <c r="AK76" s="145">
        <f t="shared" ca="1" si="21"/>
        <v>4.7813667462309875E-2</v>
      </c>
      <c r="AL76" s="145">
        <f t="shared" ca="1" si="21"/>
        <v>4.7521490948099557E-2</v>
      </c>
      <c r="AM76" s="145">
        <f t="shared" ca="1" si="21"/>
        <v>4.7233246551993464E-2</v>
      </c>
      <c r="AN76" s="145">
        <f t="shared" ca="1" si="21"/>
        <v>4.6950154806545179E-2</v>
      </c>
      <c r="AO76" s="145">
        <f t="shared" ca="1" si="21"/>
        <v>4.6673295333837461E-2</v>
      </c>
      <c r="AP76" s="145">
        <f t="shared" ca="1" si="21"/>
        <v>4.6403429109513061E-2</v>
      </c>
      <c r="AQ76" s="145">
        <f t="shared" ca="1" si="21"/>
        <v>4.6140741004132374E-2</v>
      </c>
      <c r="AR76" s="145">
        <f t="shared" ca="1" si="21"/>
        <v>4.5884738615645272E-2</v>
      </c>
      <c r="AS76" s="145">
        <f t="shared" ca="1" si="21"/>
        <v>4.5634551566162924E-2</v>
      </c>
      <c r="AT76" s="145">
        <f t="shared" ca="1" si="21"/>
        <v>4.5389290758014719E-2</v>
      </c>
      <c r="AU76" s="145">
        <f t="shared" ca="1" si="21"/>
        <v>4.514806790829555E-2</v>
      </c>
      <c r="AV76" s="145">
        <f t="shared" ca="1" si="21"/>
        <v>4.4909855477749734E-2</v>
      </c>
      <c r="AW76" s="145">
        <f t="shared" ca="1" si="21"/>
        <v>4.4672849886167279E-2</v>
      </c>
      <c r="AX76" s="145">
        <f t="shared" ca="1" si="22"/>
        <v>4.4432545950007507E-2</v>
      </c>
      <c r="AY76" s="145">
        <f t="shared" ca="1" si="22"/>
        <v>4.4178498041226595E-2</v>
      </c>
      <c r="AZ76" s="146">
        <f t="shared" ca="1" si="5"/>
        <v>4.3894959953265561E-2</v>
      </c>
      <c r="BC76" s="144">
        <f ca="1">-MC!BC76</f>
        <v>0.48230095077627322</v>
      </c>
      <c r="BD76" s="145">
        <f ca="1">-MC!BD76</f>
        <v>2.2124057525383889</v>
      </c>
      <c r="BE76" s="146">
        <f ca="1">-MC!BE76</f>
        <v>-0.84334385925873079</v>
      </c>
    </row>
    <row r="77" spans="1:57" x14ac:dyDescent="0.2">
      <c r="A77" s="144">
        <f t="shared" si="6"/>
        <v>0.65000000000000036</v>
      </c>
      <c r="B77" s="145">
        <f t="shared" ca="1" si="20"/>
        <v>4.1958530652529802E-2</v>
      </c>
      <c r="C77" s="145">
        <f t="shared" ca="1" si="20"/>
        <v>4.162604483391829E-2</v>
      </c>
      <c r="D77" s="145">
        <f t="shared" ca="1" si="20"/>
        <v>4.1827088243286611E-2</v>
      </c>
      <c r="E77" s="145">
        <f t="shared" ca="1" si="20"/>
        <v>4.2817874291087278E-2</v>
      </c>
      <c r="F77" s="145">
        <f t="shared" ca="1" si="20"/>
        <v>4.3881991918703275E-2</v>
      </c>
      <c r="G77" s="145">
        <f t="shared" ca="1" si="20"/>
        <v>4.478623158254267E-2</v>
      </c>
      <c r="H77" s="145">
        <f t="shared" ca="1" si="20"/>
        <v>4.5547856263698477E-2</v>
      </c>
      <c r="I77" s="145">
        <f t="shared" ca="1" si="20"/>
        <v>4.6206836880443039E-2</v>
      </c>
      <c r="J77" s="145">
        <f t="shared" ca="1" si="20"/>
        <v>4.679157787103274E-2</v>
      </c>
      <c r="K77" s="145">
        <f t="shared" ca="1" si="20"/>
        <v>4.7319080939652397E-2</v>
      </c>
      <c r="L77" s="145">
        <f t="shared" ca="1" si="20"/>
        <v>4.7796961432876539E-2</v>
      </c>
      <c r="M77" s="145">
        <f t="shared" ca="1" si="20"/>
        <v>4.8227365663604548E-2</v>
      </c>
      <c r="N77" s="145">
        <f t="shared" ca="1" si="20"/>
        <v>4.8609912502478099E-2</v>
      </c>
      <c r="O77" s="145">
        <f t="shared" ca="1" si="20"/>
        <v>4.8944221697968616E-2</v>
      </c>
      <c r="P77" s="145">
        <f t="shared" ca="1" si="20"/>
        <v>4.9231630629557994E-2</v>
      </c>
      <c r="Q77" s="145">
        <f t="shared" ca="1" si="20"/>
        <v>4.947534408733309E-2</v>
      </c>
      <c r="R77" s="145">
        <f t="shared" ref="R77:AG92" ca="1" si="23">R76+R$2*$B$7+(R$3*$BC77+R$4*$BD77+R$5*$BE77)*SQRT($B$7)+(S76-R76)/(S$11-R$11)*$B$7</f>
        <v>4.9678756885760941E-2</v>
      </c>
      <c r="S77" s="145">
        <f t="shared" ca="1" si="23"/>
        <v>4.9843451512885113E-2</v>
      </c>
      <c r="T77" s="145">
        <f t="shared" ca="1" si="23"/>
        <v>4.9968768592873511E-2</v>
      </c>
      <c r="U77" s="145">
        <f t="shared" ca="1" si="23"/>
        <v>5.005205468502489E-2</v>
      </c>
      <c r="V77" s="145">
        <f t="shared" ca="1" si="23"/>
        <v>5.0089880337985351E-2</v>
      </c>
      <c r="W77" s="145">
        <f t="shared" ca="1" si="23"/>
        <v>5.0079439370471199E-2</v>
      </c>
      <c r="X77" s="145">
        <f t="shared" ca="1" si="23"/>
        <v>5.0019371009478016E-2</v>
      </c>
      <c r="Y77" s="145">
        <f t="shared" ca="1" si="23"/>
        <v>4.9910748658966768E-2</v>
      </c>
      <c r="Z77" s="145">
        <f t="shared" ca="1" si="23"/>
        <v>4.9757046862859519E-2</v>
      </c>
      <c r="AA77" s="145">
        <f t="shared" ca="1" si="23"/>
        <v>4.9562687688237787E-2</v>
      </c>
      <c r="AB77" s="145">
        <f t="shared" ca="1" si="23"/>
        <v>4.9332796729021189E-2</v>
      </c>
      <c r="AC77" s="145">
        <f t="shared" ca="1" si="23"/>
        <v>4.9073052595314345E-2</v>
      </c>
      <c r="AD77" s="145">
        <f t="shared" ca="1" si="23"/>
        <v>4.878924729634608E-2</v>
      </c>
      <c r="AE77" s="145">
        <f t="shared" ca="1" si="23"/>
        <v>4.8487145906994468E-2</v>
      </c>
      <c r="AF77" s="145">
        <f t="shared" ca="1" si="23"/>
        <v>4.8172446911086825E-2</v>
      </c>
      <c r="AG77" s="145">
        <f t="shared" ca="1" si="23"/>
        <v>4.785066223675899E-2</v>
      </c>
      <c r="AH77" s="145">
        <f t="shared" ca="1" si="21"/>
        <v>4.7526824911279214E-2</v>
      </c>
      <c r="AI77" s="145">
        <f t="shared" ca="1" si="21"/>
        <v>4.7205011318774255E-2</v>
      </c>
      <c r="AJ77" s="145">
        <f t="shared" ca="1" si="21"/>
        <v>4.6888007876319943E-2</v>
      </c>
      <c r="AK77" s="145">
        <f t="shared" ca="1" si="21"/>
        <v>4.6577664842446104E-2</v>
      </c>
      <c r="AL77" s="145">
        <f t="shared" ca="1" si="21"/>
        <v>4.6275640304032792E-2</v>
      </c>
      <c r="AM77" s="145">
        <f t="shared" ca="1" si="21"/>
        <v>4.5983547281240447E-2</v>
      </c>
      <c r="AN77" s="145">
        <f t="shared" ca="1" si="21"/>
        <v>4.5702930546739455E-2</v>
      </c>
      <c r="AO77" s="145">
        <f t="shared" ca="1" si="21"/>
        <v>4.5435189888252361E-2</v>
      </c>
      <c r="AP77" s="145">
        <f t="shared" ca="1" si="21"/>
        <v>4.518140085170344E-2</v>
      </c>
      <c r="AQ77" s="145">
        <f t="shared" ca="1" si="21"/>
        <v>4.4942060509949547E-2</v>
      </c>
      <c r="AR77" s="145">
        <f t="shared" ca="1" si="21"/>
        <v>4.4716994436301706E-2</v>
      </c>
      <c r="AS77" s="145">
        <f t="shared" ca="1" si="21"/>
        <v>4.4505657364693432E-2</v>
      </c>
      <c r="AT77" s="145">
        <f t="shared" ca="1" si="21"/>
        <v>4.4307485850199536E-2</v>
      </c>
      <c r="AU77" s="145">
        <f t="shared" ca="1" si="21"/>
        <v>4.4121914847277774E-2</v>
      </c>
      <c r="AV77" s="145">
        <f t="shared" ca="1" si="21"/>
        <v>4.3948227979340261E-2</v>
      </c>
      <c r="AW77" s="145">
        <f t="shared" ca="1" si="21"/>
        <v>4.3784895294935469E-2</v>
      </c>
      <c r="AX77" s="145">
        <f t="shared" ca="1" si="22"/>
        <v>4.3627621799755247E-2</v>
      </c>
      <c r="AY77" s="145">
        <f t="shared" ca="1" si="22"/>
        <v>4.3466186595417226E-2</v>
      </c>
      <c r="AZ77" s="146">
        <f t="shared" ref="AZ77:AZ140" ca="1" si="24">AZ76+AZ$2*$B$7+(AZ$3*$BC77+AZ$4*$BD77+AZ$5*$BE77)*SQRT($B$7)+(AZ76-AY76)/(AZ$11-AY$11)*$B$7</f>
        <v>4.3286081141316275E-2</v>
      </c>
      <c r="BC77" s="144">
        <f ca="1">-MC!BC77</f>
        <v>-1.0203245253028577</v>
      </c>
      <c r="BD77" s="145">
        <f ca="1">-MC!BD77</f>
        <v>-1.8182966328467813</v>
      </c>
      <c r="BE77" s="146">
        <f ca="1">-MC!BE77</f>
        <v>-0.68655732234149536</v>
      </c>
    </row>
    <row r="78" spans="1:57" x14ac:dyDescent="0.2">
      <c r="A78" s="144">
        <f t="shared" ref="A78:A141" si="25">A77+0.01</f>
        <v>0.66000000000000036</v>
      </c>
      <c r="B78" s="145">
        <f t="shared" ref="B78:Q93" ca="1" si="26">B77+B$2*$B$7+(B$3*$BC78+B$4*$BD78+B$5*$BE78)*SQRT($B$7)+(C77-B77)/(C$11-B$11)*$B$7</f>
        <v>4.2591455031566819E-2</v>
      </c>
      <c r="C78" s="145">
        <f t="shared" ca="1" si="26"/>
        <v>4.2180535617659907E-2</v>
      </c>
      <c r="D78" s="145">
        <f t="shared" ca="1" si="26"/>
        <v>4.2316993087102746E-2</v>
      </c>
      <c r="E78" s="145">
        <f t="shared" ca="1" si="26"/>
        <v>4.3237266376996819E-2</v>
      </c>
      <c r="F78" s="145">
        <f t="shared" ca="1" si="26"/>
        <v>4.4234283646994284E-2</v>
      </c>
      <c r="G78" s="145">
        <f t="shared" ca="1" si="26"/>
        <v>4.5079517665776558E-2</v>
      </c>
      <c r="H78" s="145">
        <f t="shared" ca="1" si="26"/>
        <v>4.5790356560424912E-2</v>
      </c>
      <c r="I78" s="145">
        <f t="shared" ca="1" si="26"/>
        <v>4.640620943599056E-2</v>
      </c>
      <c r="J78" s="145">
        <f t="shared" ca="1" si="26"/>
        <v>4.6954921079481286E-2</v>
      </c>
      <c r="K78" s="145">
        <f t="shared" ca="1" si="26"/>
        <v>4.7452973072819191E-2</v>
      </c>
      <c r="L78" s="145">
        <f t="shared" ca="1" si="26"/>
        <v>4.7907538461372579E-2</v>
      </c>
      <c r="M78" s="145">
        <f t="shared" ca="1" si="26"/>
        <v>4.8320379797314239E-2</v>
      </c>
      <c r="N78" s="145">
        <f t="shared" ca="1" si="26"/>
        <v>4.8690782662872169E-2</v>
      </c>
      <c r="O78" s="145">
        <f t="shared" ca="1" si="26"/>
        <v>4.9018067921759639E-2</v>
      </c>
      <c r="P78" s="145">
        <f t="shared" ca="1" si="26"/>
        <v>4.9303277263219786E-2</v>
      </c>
      <c r="Q78" s="145">
        <f t="shared" ca="1" si="26"/>
        <v>4.9549286538528581E-2</v>
      </c>
      <c r="R78" s="145">
        <f t="shared" ca="1" si="23"/>
        <v>4.9759121947826536E-2</v>
      </c>
      <c r="S78" s="145">
        <f t="shared" ca="1" si="23"/>
        <v>4.9933989192287843E-2</v>
      </c>
      <c r="T78" s="145">
        <f t="shared" ca="1" si="23"/>
        <v>5.0072857506694907E-2</v>
      </c>
      <c r="U78" s="145">
        <f t="shared" ca="1" si="23"/>
        <v>5.0172726865672528E-2</v>
      </c>
      <c r="V78" s="145">
        <f t="shared" ca="1" si="23"/>
        <v>5.0229849645618274E-2</v>
      </c>
      <c r="W78" s="145">
        <f t="shared" ca="1" si="23"/>
        <v>5.024111832905321E-2</v>
      </c>
      <c r="X78" s="145">
        <f t="shared" ca="1" si="23"/>
        <v>5.020489092744726E-2</v>
      </c>
      <c r="Y78" s="145">
        <f t="shared" ca="1" si="23"/>
        <v>5.012195925356118E-2</v>
      </c>
      <c r="Z78" s="145">
        <f t="shared" ca="1" si="23"/>
        <v>4.9995487402612934E-2</v>
      </c>
      <c r="AA78" s="145">
        <f t="shared" ca="1" si="23"/>
        <v>4.9829582249883667E-2</v>
      </c>
      <c r="AB78" s="145">
        <f t="shared" ca="1" si="23"/>
        <v>4.9629051240573062E-2</v>
      </c>
      <c r="AC78" s="145">
        <f t="shared" ca="1" si="23"/>
        <v>4.9399246010181225E-2</v>
      </c>
      <c r="AD78" s="145">
        <f t="shared" ca="1" si="23"/>
        <v>4.9145628665216629E-2</v>
      </c>
      <c r="AE78" s="145">
        <f t="shared" ca="1" si="23"/>
        <v>4.8873633376521737E-2</v>
      </c>
      <c r="AF78" s="145">
        <f t="shared" ca="1" si="23"/>
        <v>4.8588625033081589E-2</v>
      </c>
      <c r="AG78" s="145">
        <f t="shared" ca="1" si="23"/>
        <v>4.8295775752076428E-2</v>
      </c>
      <c r="AH78" s="145">
        <f t="shared" ca="1" si="21"/>
        <v>4.7999768755938241E-2</v>
      </c>
      <c r="AI78" s="145">
        <f t="shared" ca="1" si="21"/>
        <v>4.7704323458723864E-2</v>
      </c>
      <c r="AJ78" s="145">
        <f t="shared" ca="1" si="21"/>
        <v>4.7411875837472639E-2</v>
      </c>
      <c r="AK78" s="145">
        <f t="shared" ca="1" si="21"/>
        <v>4.7123940011471389E-2</v>
      </c>
      <c r="AL78" s="145">
        <f t="shared" ca="1" si="21"/>
        <v>4.6841840275511096E-2</v>
      </c>
      <c r="AM78" s="145">
        <f t="shared" ca="1" si="21"/>
        <v>4.6566854802144633E-2</v>
      </c>
      <c r="AN78" s="145">
        <f t="shared" ca="1" si="21"/>
        <v>4.6300191414100203E-2</v>
      </c>
      <c r="AO78" s="145">
        <f t="shared" ca="1" si="21"/>
        <v>4.60429088442635E-2</v>
      </c>
      <c r="AP78" s="145">
        <f t="shared" ca="1" si="21"/>
        <v>4.5795736052911186E-2</v>
      </c>
      <c r="AQ78" s="145">
        <f t="shared" ca="1" si="21"/>
        <v>4.5558821322088397E-2</v>
      </c>
      <c r="AR78" s="145">
        <f t="shared" ca="1" si="21"/>
        <v>4.5331647234627064E-2</v>
      </c>
      <c r="AS78" s="145">
        <f t="shared" ca="1" si="21"/>
        <v>4.5113332538532065E-2</v>
      </c>
      <c r="AT78" s="145">
        <f t="shared" ca="1" si="21"/>
        <v>4.4902978284746514E-2</v>
      </c>
      <c r="AU78" s="145">
        <f t="shared" ca="1" si="21"/>
        <v>4.4699681315027689E-2</v>
      </c>
      <c r="AV78" s="145">
        <f t="shared" ca="1" si="21"/>
        <v>4.4502374556207827E-2</v>
      </c>
      <c r="AW78" s="145">
        <f t="shared" ca="1" si="21"/>
        <v>4.4309139308233915E-2</v>
      </c>
      <c r="AX78" s="145">
        <f t="shared" ca="1" si="22"/>
        <v>4.4115229948269427E-2</v>
      </c>
      <c r="AY78" s="145">
        <f t="shared" ca="1" si="22"/>
        <v>4.3910009457749845E-2</v>
      </c>
      <c r="AZ78" s="146">
        <f t="shared" ca="1" si="24"/>
        <v>4.367930470154701E-2</v>
      </c>
      <c r="BC78" s="144">
        <f ca="1">-MC!BC78</f>
        <v>0.53393877488454233</v>
      </c>
      <c r="BD78" s="145">
        <f ca="1">-MC!BD78</f>
        <v>0.4173627698498148</v>
      </c>
      <c r="BE78" s="146">
        <f ca="1">-MC!BE78</f>
        <v>-0.935980037302377</v>
      </c>
    </row>
    <row r="79" spans="1:57" x14ac:dyDescent="0.2">
      <c r="A79" s="144">
        <f t="shared" si="25"/>
        <v>0.67000000000000037</v>
      </c>
      <c r="B79" s="145">
        <f t="shared" ca="1" si="26"/>
        <v>4.1700537843772353E-2</v>
      </c>
      <c r="C79" s="145">
        <f t="shared" ca="1" si="26"/>
        <v>4.1249676654781492E-2</v>
      </c>
      <c r="D79" s="145">
        <f t="shared" ca="1" si="26"/>
        <v>4.1358750719335216E-2</v>
      </c>
      <c r="E79" s="145">
        <f t="shared" ca="1" si="26"/>
        <v>4.224499020048076E-2</v>
      </c>
      <c r="F79" s="145">
        <f t="shared" ca="1" si="26"/>
        <v>4.3210552763483893E-2</v>
      </c>
      <c r="G79" s="145">
        <f t="shared" ca="1" si="26"/>
        <v>4.4031485771438075E-2</v>
      </c>
      <c r="H79" s="145">
        <f t="shared" ca="1" si="26"/>
        <v>4.4725272183693009E-2</v>
      </c>
      <c r="I79" s="145">
        <f t="shared" ca="1" si="26"/>
        <v>4.5330742760782618E-2</v>
      </c>
      <c r="J79" s="145">
        <f t="shared" ca="1" si="26"/>
        <v>4.5875166854510166E-2</v>
      </c>
      <c r="K79" s="145">
        <f t="shared" ca="1" si="26"/>
        <v>4.637449090642054E-2</v>
      </c>
      <c r="L79" s="145">
        <f t="shared" ca="1" si="26"/>
        <v>4.6835430256949799E-2</v>
      </c>
      <c r="M79" s="145">
        <f t="shared" ca="1" si="26"/>
        <v>4.7259348132454769E-2</v>
      </c>
      <c r="N79" s="145">
        <f t="shared" ca="1" si="26"/>
        <v>4.7645180940287246E-2</v>
      </c>
      <c r="O79" s="145">
        <f t="shared" ca="1" si="26"/>
        <v>4.7991934148757125E-2</v>
      </c>
      <c r="P79" s="145">
        <f t="shared" ca="1" si="26"/>
        <v>4.8300336517361715E-2</v>
      </c>
      <c r="Q79" s="145">
        <f t="shared" ca="1" si="26"/>
        <v>4.8572917590520147E-2</v>
      </c>
      <c r="R79" s="145">
        <f t="shared" ca="1" si="23"/>
        <v>4.8812318216059934E-2</v>
      </c>
      <c r="S79" s="145">
        <f t="shared" ca="1" si="23"/>
        <v>4.9019350841699949E-2</v>
      </c>
      <c r="T79" s="145">
        <f t="shared" ca="1" si="23"/>
        <v>4.9192597234395702E-2</v>
      </c>
      <c r="U79" s="145">
        <f t="shared" ca="1" si="23"/>
        <v>4.9328694777810926E-2</v>
      </c>
      <c r="V79" s="145">
        <f t="shared" ca="1" si="23"/>
        <v>4.9423561438280091E-2</v>
      </c>
      <c r="W79" s="145">
        <f t="shared" ca="1" si="23"/>
        <v>4.9473772190006773E-2</v>
      </c>
      <c r="X79" s="145">
        <f t="shared" ca="1" si="23"/>
        <v>4.9477387246886155E-2</v>
      </c>
      <c r="Y79" s="145">
        <f t="shared" ca="1" si="23"/>
        <v>4.9434899678793061E-2</v>
      </c>
      <c r="Z79" s="145">
        <f t="shared" ca="1" si="23"/>
        <v>4.9349146462843801E-2</v>
      </c>
      <c r="AA79" s="145">
        <f t="shared" ca="1" si="23"/>
        <v>4.922390264884513E-2</v>
      </c>
      <c r="AB79" s="145">
        <f t="shared" ca="1" si="23"/>
        <v>4.9063640782223493E-2</v>
      </c>
      <c r="AC79" s="145">
        <f t="shared" ca="1" si="23"/>
        <v>4.8873368890776543E-2</v>
      </c>
      <c r="AD79" s="145">
        <f t="shared" ca="1" si="23"/>
        <v>4.865820258373045E-2</v>
      </c>
      <c r="AE79" s="145">
        <f t="shared" ca="1" si="23"/>
        <v>4.8423228499540318E-2</v>
      </c>
      <c r="AF79" s="145">
        <f t="shared" ca="1" si="23"/>
        <v>4.8173461233491019E-2</v>
      </c>
      <c r="AG79" s="145">
        <f t="shared" ca="1" si="23"/>
        <v>4.7913716317393967E-2</v>
      </c>
      <c r="AH79" s="145">
        <f t="shared" ca="1" si="21"/>
        <v>4.7648310451004566E-2</v>
      </c>
      <c r="AI79" s="145">
        <f t="shared" ca="1" si="21"/>
        <v>4.738058963437481E-2</v>
      </c>
      <c r="AJ79" s="145">
        <f t="shared" ca="1" si="21"/>
        <v>4.711262311598776E-2</v>
      </c>
      <c r="AK79" s="145">
        <f t="shared" ca="1" si="21"/>
        <v>4.6845572348294715E-2</v>
      </c>
      <c r="AL79" s="145">
        <f t="shared" ca="1" si="21"/>
        <v>4.658041123835157E-2</v>
      </c>
      <c r="AM79" s="145">
        <f t="shared" ca="1" si="21"/>
        <v>4.6318066494521339E-2</v>
      </c>
      <c r="AN79" s="145">
        <f t="shared" ca="1" si="21"/>
        <v>4.60593923329565E-2</v>
      </c>
      <c r="AO79" s="145">
        <f t="shared" ca="1" si="21"/>
        <v>4.5805089746554069E-2</v>
      </c>
      <c r="AP79" s="145">
        <f t="shared" ca="1" si="21"/>
        <v>4.5555524491304178E-2</v>
      </c>
      <c r="AQ79" s="145">
        <f t="shared" ca="1" si="21"/>
        <v>4.5310479599911274E-2</v>
      </c>
      <c r="AR79" s="145">
        <f t="shared" ca="1" si="21"/>
        <v>4.5069078230283589E-2</v>
      </c>
      <c r="AS79" s="145">
        <f t="shared" ca="1" si="21"/>
        <v>4.483008657959766E-2</v>
      </c>
      <c r="AT79" s="145">
        <f t="shared" ca="1" si="21"/>
        <v>4.4592253567957922E-2</v>
      </c>
      <c r="AU79" s="145">
        <f t="shared" ca="1" si="21"/>
        <v>4.4354321098207944E-2</v>
      </c>
      <c r="AV79" s="145">
        <f t="shared" ca="1" si="21"/>
        <v>4.4114854065024051E-2</v>
      </c>
      <c r="AW79" s="145">
        <f t="shared" ca="1" si="21"/>
        <v>4.3871527207617549E-2</v>
      </c>
      <c r="AX79" s="145">
        <f t="shared" ca="1" si="22"/>
        <v>4.361912839025487E-2</v>
      </c>
      <c r="AY79" s="145">
        <f t="shared" ca="1" si="22"/>
        <v>4.3346602930166879E-2</v>
      </c>
      <c r="AZ79" s="146">
        <f t="shared" ca="1" si="24"/>
        <v>4.3040226095375646E-2</v>
      </c>
      <c r="BC79" s="144">
        <f ca="1">-MC!BC79</f>
        <v>-1.016551738659607</v>
      </c>
      <c r="BD79" s="145">
        <f ca="1">-MC!BD79</f>
        <v>1.0371334588608434</v>
      </c>
      <c r="BE79" s="146">
        <f ca="1">-MC!BE79</f>
        <v>-0.29442472909085637</v>
      </c>
    </row>
    <row r="80" spans="1:57" x14ac:dyDescent="0.2">
      <c r="A80" s="144">
        <f t="shared" si="25"/>
        <v>0.68000000000000038</v>
      </c>
      <c r="B80" s="145">
        <f t="shared" ca="1" si="26"/>
        <v>4.186209186262823E-2</v>
      </c>
      <c r="C80" s="145">
        <f t="shared" ca="1" si="26"/>
        <v>4.1444275149638242E-2</v>
      </c>
      <c r="D80" s="145">
        <f t="shared" ca="1" si="26"/>
        <v>4.1585424540853656E-2</v>
      </c>
      <c r="E80" s="145">
        <f t="shared" ca="1" si="26"/>
        <v>4.2484735270133918E-2</v>
      </c>
      <c r="F80" s="145">
        <f t="shared" ca="1" si="26"/>
        <v>4.34541064894075E-2</v>
      </c>
      <c r="G80" s="145">
        <f t="shared" ca="1" si="26"/>
        <v>4.427467564021012E-2</v>
      </c>
      <c r="H80" s="145">
        <f t="shared" ca="1" si="26"/>
        <v>4.4964612129897344E-2</v>
      </c>
      <c r="I80" s="145">
        <f t="shared" ca="1" si="26"/>
        <v>4.5562773511945154E-2</v>
      </c>
      <c r="J80" s="145">
        <f t="shared" ca="1" si="26"/>
        <v>4.6096459588121953E-2</v>
      </c>
      <c r="K80" s="145">
        <f t="shared" ca="1" si="26"/>
        <v>4.6581688287577437E-2</v>
      </c>
      <c r="L80" s="145">
        <f t="shared" ca="1" si="26"/>
        <v>4.7025323492670842E-2</v>
      </c>
      <c r="M80" s="145">
        <f t="shared" ca="1" si="26"/>
        <v>4.7428935186234943E-2</v>
      </c>
      <c r="N80" s="145">
        <f t="shared" ca="1" si="26"/>
        <v>4.7791716355607916E-2</v>
      </c>
      <c r="O80" s="145">
        <f t="shared" ca="1" si="26"/>
        <v>4.8112962202282519E-2</v>
      </c>
      <c r="P80" s="145">
        <f t="shared" ca="1" si="26"/>
        <v>4.8393692967741153E-2</v>
      </c>
      <c r="Q80" s="145">
        <f t="shared" ca="1" si="26"/>
        <v>4.8636696187910083E-2</v>
      </c>
      <c r="R80" s="145">
        <f t="shared" ca="1" si="23"/>
        <v>4.8844832279554086E-2</v>
      </c>
      <c r="S80" s="145">
        <f t="shared" ca="1" si="23"/>
        <v>4.9019125631922407E-2</v>
      </c>
      <c r="T80" s="145">
        <f t="shared" ca="1" si="23"/>
        <v>4.9158376120954091E-2</v>
      </c>
      <c r="U80" s="145">
        <f t="shared" ca="1" si="23"/>
        <v>4.9259464182242856E-2</v>
      </c>
      <c r="V80" s="145">
        <f t="shared" ca="1" si="23"/>
        <v>4.9318578789368114E-2</v>
      </c>
      <c r="W80" s="145">
        <f t="shared" ca="1" si="23"/>
        <v>4.9332582881703946E-2</v>
      </c>
      <c r="X80" s="145">
        <f t="shared" ca="1" si="23"/>
        <v>4.9299843935937629E-2</v>
      </c>
      <c r="Y80" s="145">
        <f t="shared" ca="1" si="23"/>
        <v>4.9221160790826876E-2</v>
      </c>
      <c r="Z80" s="145">
        <f t="shared" ca="1" si="23"/>
        <v>4.909964829051202E-2</v>
      </c>
      <c r="AA80" s="145">
        <f t="shared" ca="1" si="23"/>
        <v>4.8939354677112544E-2</v>
      </c>
      <c r="AB80" s="145">
        <f t="shared" ca="1" si="23"/>
        <v>4.8745022501396174E-2</v>
      </c>
      <c r="AC80" s="145">
        <f t="shared" ca="1" si="23"/>
        <v>4.8521921204939637E-2</v>
      </c>
      <c r="AD80" s="145">
        <f t="shared" ca="1" si="23"/>
        <v>4.8275424958257825E-2</v>
      </c>
      <c r="AE80" s="145">
        <f t="shared" ca="1" si="23"/>
        <v>4.8010877891465298E-2</v>
      </c>
      <c r="AF80" s="145">
        <f t="shared" ca="1" si="23"/>
        <v>4.7733549259586561E-2</v>
      </c>
      <c r="AG80" s="145">
        <f t="shared" ca="1" si="23"/>
        <v>4.7448502889591085E-2</v>
      </c>
      <c r="AH80" s="145">
        <f t="shared" ca="1" si="21"/>
        <v>4.7160293900004306E-2</v>
      </c>
      <c r="AI80" s="145">
        <f t="shared" ca="1" si="21"/>
        <v>4.6872500089855405E-2</v>
      </c>
      <c r="AJ80" s="145">
        <f t="shared" ca="1" si="21"/>
        <v>4.6587429339578726E-2</v>
      </c>
      <c r="AK80" s="145">
        <f t="shared" ca="1" si="21"/>
        <v>4.6306495559645146E-2</v>
      </c>
      <c r="AL80" s="145">
        <f t="shared" ca="1" si="21"/>
        <v>4.6030927327119504E-2</v>
      </c>
      <c r="AM80" s="145">
        <f t="shared" ca="1" si="21"/>
        <v>4.5761904922600329E-2</v>
      </c>
      <c r="AN80" s="145">
        <f t="shared" ca="1" si="21"/>
        <v>4.5500533952269252E-2</v>
      </c>
      <c r="AO80" s="145">
        <f t="shared" ca="1" si="21"/>
        <v>4.5247762639021749E-2</v>
      </c>
      <c r="AP80" s="145">
        <f t="shared" ca="1" si="21"/>
        <v>4.500419857293346E-2</v>
      </c>
      <c r="AQ80" s="145">
        <f t="shared" ca="1" si="21"/>
        <v>4.4769864733129598E-2</v>
      </c>
      <c r="AR80" s="145">
        <f t="shared" ca="1" si="21"/>
        <v>4.4544130069349701E-2</v>
      </c>
      <c r="AS80" s="145">
        <f t="shared" ca="1" si="21"/>
        <v>4.4326013315614886E-2</v>
      </c>
      <c r="AT80" s="145">
        <f t="shared" ca="1" si="21"/>
        <v>4.4114516284302512E-2</v>
      </c>
      <c r="AU80" s="145">
        <f t="shared" ca="1" si="21"/>
        <v>4.3908630756750708E-2</v>
      </c>
      <c r="AV80" s="145">
        <f t="shared" ca="1" si="21"/>
        <v>4.37071579041814E-2</v>
      </c>
      <c r="AW80" s="145">
        <f t="shared" ca="1" si="21"/>
        <v>4.3507969785300117E-2</v>
      </c>
      <c r="AX80" s="145">
        <f t="shared" ca="1" si="22"/>
        <v>4.3305993807723188E-2</v>
      </c>
      <c r="AY80" s="145">
        <f t="shared" ca="1" si="22"/>
        <v>4.3090380025097089E-2</v>
      </c>
      <c r="AZ80" s="146">
        <f t="shared" ca="1" si="24"/>
        <v>4.2848615561984611E-2</v>
      </c>
      <c r="BC80" s="144">
        <f ca="1">-MC!BC80</f>
        <v>-0.3158529053939807</v>
      </c>
      <c r="BD80" s="145">
        <f ca="1">-MC!BD80</f>
        <v>-0.99062968689910935</v>
      </c>
      <c r="BE80" s="146">
        <f ca="1">-MC!BE80</f>
        <v>-4.4969695531767329E-2</v>
      </c>
    </row>
    <row r="81" spans="1:57" x14ac:dyDescent="0.2">
      <c r="A81" s="144">
        <f t="shared" si="25"/>
        <v>0.69000000000000039</v>
      </c>
      <c r="B81" s="145">
        <f t="shared" ca="1" si="26"/>
        <v>4.205599056643583E-2</v>
      </c>
      <c r="C81" s="145">
        <f t="shared" ca="1" si="26"/>
        <v>4.1527076185084263E-2</v>
      </c>
      <c r="D81" s="145">
        <f t="shared" ca="1" si="26"/>
        <v>4.1570073590385198E-2</v>
      </c>
      <c r="E81" s="145">
        <f t="shared" ca="1" si="26"/>
        <v>4.2366154402801934E-2</v>
      </c>
      <c r="F81" s="145">
        <f t="shared" ca="1" si="26"/>
        <v>4.3236322020235848E-2</v>
      </c>
      <c r="G81" s="145">
        <f t="shared" ca="1" si="26"/>
        <v>4.3966171677530842E-2</v>
      </c>
      <c r="H81" s="145">
        <f t="shared" ca="1" si="26"/>
        <v>4.4574001824421686E-2</v>
      </c>
      <c r="I81" s="145">
        <f t="shared" ca="1" si="26"/>
        <v>4.5098152667941489E-2</v>
      </c>
      <c r="J81" s="145">
        <f t="shared" ca="1" si="26"/>
        <v>4.5565411068051231E-2</v>
      </c>
      <c r="K81" s="145">
        <f t="shared" ca="1" si="26"/>
        <v>4.59913237700664E-2</v>
      </c>
      <c r="L81" s="145">
        <f t="shared" ca="1" si="26"/>
        <v>4.6382360150035114E-2</v>
      </c>
      <c r="M81" s="145">
        <f t="shared" ca="1" si="26"/>
        <v>4.6739753731210899E-2</v>
      </c>
      <c r="N81" s="145">
        <f t="shared" ca="1" si="26"/>
        <v>4.7062410531456884E-2</v>
      </c>
      <c r="O81" s="145">
        <f t="shared" ca="1" si="26"/>
        <v>4.7349371307899367E-2</v>
      </c>
      <c r="P81" s="145">
        <f t="shared" ca="1" si="26"/>
        <v>4.7601402901670892E-2</v>
      </c>
      <c r="Q81" s="145">
        <f t="shared" ca="1" si="26"/>
        <v>4.7821005859228091E-2</v>
      </c>
      <c r="R81" s="145">
        <f t="shared" ca="1" si="23"/>
        <v>4.8010715801199505E-2</v>
      </c>
      <c r="S81" s="145">
        <f t="shared" ca="1" si="23"/>
        <v>4.8171224969188423E-2</v>
      </c>
      <c r="T81" s="145">
        <f t="shared" ca="1" si="23"/>
        <v>4.8301007634450992E-2</v>
      </c>
      <c r="U81" s="145">
        <f t="shared" ca="1" si="23"/>
        <v>4.8396643631091849E-2</v>
      </c>
      <c r="V81" s="145">
        <f t="shared" ca="1" si="23"/>
        <v>4.8454049066568465E-2</v>
      </c>
      <c r="W81" s="145">
        <f t="shared" ca="1" si="23"/>
        <v>4.846983101885248E-2</v>
      </c>
      <c r="X81" s="145">
        <f t="shared" ca="1" si="23"/>
        <v>4.8442119985019724E-2</v>
      </c>
      <c r="Y81" s="145">
        <f t="shared" ca="1" si="23"/>
        <v>4.8371475802148255E-2</v>
      </c>
      <c r="Z81" s="145">
        <f t="shared" ca="1" si="23"/>
        <v>4.8260746875382808E-2</v>
      </c>
      <c r="AA81" s="145">
        <f t="shared" ca="1" si="23"/>
        <v>4.8113710362890798E-2</v>
      </c>
      <c r="AB81" s="145">
        <f t="shared" ca="1" si="23"/>
        <v>4.7934834436424621E-2</v>
      </c>
      <c r="AC81" s="145">
        <f t="shared" ca="1" si="23"/>
        <v>4.7729105681764881E-2</v>
      </c>
      <c r="AD81" s="145">
        <f t="shared" ca="1" si="23"/>
        <v>4.7501612596797249E-2</v>
      </c>
      <c r="AE81" s="145">
        <f t="shared" ca="1" si="23"/>
        <v>4.725741253413198E-2</v>
      </c>
      <c r="AF81" s="145">
        <f t="shared" ca="1" si="23"/>
        <v>4.700148506871616E-2</v>
      </c>
      <c r="AG81" s="145">
        <f t="shared" ca="1" si="23"/>
        <v>4.673859791262424E-2</v>
      </c>
      <c r="AH81" s="145">
        <f t="shared" ca="1" si="21"/>
        <v>4.6473000258230417E-2</v>
      </c>
      <c r="AI81" s="145">
        <f t="shared" ca="1" si="21"/>
        <v>4.620795762767519E-2</v>
      </c>
      <c r="AJ81" s="145">
        <f t="shared" ca="1" si="21"/>
        <v>4.5945472597340165E-2</v>
      </c>
      <c r="AK81" s="145">
        <f t="shared" ca="1" si="21"/>
        <v>4.5686667367430218E-2</v>
      </c>
      <c r="AL81" s="145">
        <f t="shared" ca="1" si="21"/>
        <v>4.5432480950538277E-2</v>
      </c>
      <c r="AM81" s="145">
        <f t="shared" ca="1" si="21"/>
        <v>4.5183802943328896E-2</v>
      </c>
      <c r="AN81" s="145">
        <f t="shared" ca="1" si="21"/>
        <v>4.4941446046286873E-2</v>
      </c>
      <c r="AO81" s="145">
        <f t="shared" ca="1" si="21"/>
        <v>4.4706061391862506E-2</v>
      </c>
      <c r="AP81" s="145">
        <f t="shared" ca="1" si="21"/>
        <v>4.4477954153938272E-2</v>
      </c>
      <c r="AQ81" s="145">
        <f t="shared" ca="1" si="21"/>
        <v>4.4256843162442987E-2</v>
      </c>
      <c r="AR81" s="145">
        <f t="shared" ca="1" si="21"/>
        <v>4.4041799081322393E-2</v>
      </c>
      <c r="AS81" s="145">
        <f t="shared" ca="1" si="21"/>
        <v>4.3831548976025377E-2</v>
      </c>
      <c r="AT81" s="145">
        <f t="shared" ca="1" si="21"/>
        <v>4.3624803278401278E-2</v>
      </c>
      <c r="AU81" s="145">
        <f t="shared" ca="1" si="21"/>
        <v>4.342025916371843E-2</v>
      </c>
      <c r="AV81" s="145">
        <f t="shared" ca="1" si="21"/>
        <v>4.3216409088077973E-2</v>
      </c>
      <c r="AW81" s="145">
        <f t="shared" ca="1" si="21"/>
        <v>4.3010777061631381E-2</v>
      </c>
      <c r="AX81" s="145">
        <f t="shared" ca="1" si="22"/>
        <v>4.2797887126680825E-2</v>
      </c>
      <c r="AY81" s="145">
        <f t="shared" ca="1" si="22"/>
        <v>4.2566570003165521E-2</v>
      </c>
      <c r="AZ81" s="146">
        <f t="shared" ca="1" si="24"/>
        <v>4.2304802208648455E-2</v>
      </c>
      <c r="BC81" s="144">
        <f ca="1">-MC!BC81</f>
        <v>-0.97212173846077476</v>
      </c>
      <c r="BD81" s="145">
        <f ca="1">-MC!BD81</f>
        <v>-0.27129750151578946</v>
      </c>
      <c r="BE81" s="146">
        <f ca="1">-MC!BE81</f>
        <v>-1.5385295420295746</v>
      </c>
    </row>
    <row r="82" spans="1:57" x14ac:dyDescent="0.2">
      <c r="A82" s="144">
        <f t="shared" si="25"/>
        <v>0.7000000000000004</v>
      </c>
      <c r="B82" s="145">
        <f t="shared" ca="1" si="26"/>
        <v>4.1073380918726136E-2</v>
      </c>
      <c r="C82" s="145">
        <f t="shared" ca="1" si="26"/>
        <v>4.0485310553037959E-2</v>
      </c>
      <c r="D82" s="145">
        <f t="shared" ca="1" si="26"/>
        <v>4.0482975509131949E-2</v>
      </c>
      <c r="E82" s="145">
        <f t="shared" ca="1" si="26"/>
        <v>4.1229907781292027E-2</v>
      </c>
      <c r="F82" s="145">
        <f t="shared" ca="1" si="26"/>
        <v>4.205596351436857E-2</v>
      </c>
      <c r="G82" s="145">
        <f t="shared" ca="1" si="26"/>
        <v>4.2750950591524471E-2</v>
      </c>
      <c r="H82" s="145">
        <f t="shared" ca="1" si="26"/>
        <v>4.3333125007126647E-2</v>
      </c>
      <c r="I82" s="145">
        <f t="shared" ca="1" si="26"/>
        <v>4.3840151139887457E-2</v>
      </c>
      <c r="J82" s="145">
        <f t="shared" ca="1" si="26"/>
        <v>4.4298145173149284E-2</v>
      </c>
      <c r="K82" s="145">
        <f t="shared" ca="1" si="26"/>
        <v>4.4722025631973285E-2</v>
      </c>
      <c r="L82" s="145">
        <f t="shared" ca="1" si="26"/>
        <v>4.5117709977060466E-2</v>
      </c>
      <c r="M82" s="145">
        <f t="shared" ca="1" si="26"/>
        <v>4.5485937691916598E-2</v>
      </c>
      <c r="N82" s="145">
        <f t="shared" ca="1" si="26"/>
        <v>4.5825169905461309E-2</v>
      </c>
      <c r="O82" s="145">
        <f t="shared" ca="1" si="26"/>
        <v>4.6134034381364167E-2</v>
      </c>
      <c r="P82" s="145">
        <f t="shared" ca="1" si="26"/>
        <v>4.6412885318654847E-2</v>
      </c>
      <c r="Q82" s="145">
        <f t="shared" ca="1" si="26"/>
        <v>4.6663776948216426E-2</v>
      </c>
      <c r="R82" s="145">
        <f t="shared" ca="1" si="23"/>
        <v>4.6888761377540389E-2</v>
      </c>
      <c r="S82" s="145">
        <f t="shared" ca="1" si="23"/>
        <v>4.708804026147273E-2</v>
      </c>
      <c r="T82" s="145">
        <f t="shared" ca="1" si="23"/>
        <v>4.7259604196679947E-2</v>
      </c>
      <c r="U82" s="145">
        <f t="shared" ca="1" si="23"/>
        <v>4.7399574400514344E-2</v>
      </c>
      <c r="V82" s="145">
        <f t="shared" ca="1" si="23"/>
        <v>4.750343588443523E-2</v>
      </c>
      <c r="W82" s="145">
        <f t="shared" ca="1" si="23"/>
        <v>4.7567381672677003E-2</v>
      </c>
      <c r="X82" s="145">
        <f t="shared" ca="1" si="23"/>
        <v>4.7589146672292103E-2</v>
      </c>
      <c r="Y82" s="145">
        <f t="shared" ca="1" si="23"/>
        <v>4.7568892599961971E-2</v>
      </c>
      <c r="Z82" s="145">
        <f t="shared" ca="1" si="23"/>
        <v>4.7509042758966016E-2</v>
      </c>
      <c r="AA82" s="145">
        <f t="shared" ca="1" si="23"/>
        <v>4.7412944587647714E-2</v>
      </c>
      <c r="AB82" s="145">
        <f t="shared" ca="1" si="23"/>
        <v>4.7284633139237905E-2</v>
      </c>
      <c r="AC82" s="145">
        <f t="shared" ca="1" si="23"/>
        <v>4.7128653517413799E-2</v>
      </c>
      <c r="AD82" s="145">
        <f t="shared" ca="1" si="23"/>
        <v>4.6949649955363722E-2</v>
      </c>
      <c r="AE82" s="145">
        <f t="shared" ca="1" si="23"/>
        <v>4.6752234400171566E-2</v>
      </c>
      <c r="AF82" s="145">
        <f t="shared" ca="1" si="23"/>
        <v>4.6540938048040048E-2</v>
      </c>
      <c r="AG82" s="145">
        <f t="shared" ca="1" si="23"/>
        <v>4.6320073729952838E-2</v>
      </c>
      <c r="AH82" s="145">
        <f t="shared" ca="1" si="21"/>
        <v>4.609342601514755E-2</v>
      </c>
      <c r="AI82" s="145">
        <f t="shared" ca="1" si="21"/>
        <v>4.5863789718362101E-2</v>
      </c>
      <c r="AJ82" s="145">
        <f t="shared" ca="1" si="21"/>
        <v>4.5632703813830507E-2</v>
      </c>
      <c r="AK82" s="145">
        <f t="shared" ca="1" si="21"/>
        <v>4.5400840264436887E-2</v>
      </c>
      <c r="AL82" s="145">
        <f t="shared" ca="1" si="21"/>
        <v>4.5168689925942425E-2</v>
      </c>
      <c r="AM82" s="145">
        <f t="shared" ca="1" si="21"/>
        <v>4.493669309667183E-2</v>
      </c>
      <c r="AN82" s="145">
        <f t="shared" ca="1" si="21"/>
        <v>4.4705210917747484E-2</v>
      </c>
      <c r="AO82" s="145">
        <f t="shared" ca="1" si="21"/>
        <v>4.4474438754688948E-2</v>
      </c>
      <c r="AP82" s="145">
        <f t="shared" ca="1" si="21"/>
        <v>4.4244220760554849E-2</v>
      </c>
      <c r="AQ82" s="145">
        <f t="shared" ca="1" si="21"/>
        <v>4.4013813163375069E-2</v>
      </c>
      <c r="AR82" s="145">
        <f t="shared" ca="1" si="21"/>
        <v>4.3781829903675358E-2</v>
      </c>
      <c r="AS82" s="145">
        <f t="shared" ca="1" si="21"/>
        <v>4.3546547814122649E-2</v>
      </c>
      <c r="AT82" s="145">
        <f t="shared" ca="1" si="21"/>
        <v>4.3306227311556811E-2</v>
      </c>
      <c r="AU82" s="145">
        <f t="shared" ca="1" si="21"/>
        <v>4.3059112113024781E-2</v>
      </c>
      <c r="AV82" s="145">
        <f t="shared" ca="1" si="21"/>
        <v>4.280322660286761E-2</v>
      </c>
      <c r="AW82" s="145">
        <f t="shared" ca="1" si="21"/>
        <v>4.2535587066376911E-2</v>
      </c>
      <c r="AX82" s="145">
        <f t="shared" ca="1" si="22"/>
        <v>4.2250157291202239E-2</v>
      </c>
      <c r="AY82" s="145">
        <f t="shared" ca="1" si="22"/>
        <v>4.1935306268139065E-2</v>
      </c>
      <c r="AZ82" s="146">
        <f t="shared" ca="1" si="24"/>
        <v>4.157941754973029E-2</v>
      </c>
      <c r="BC82" s="144">
        <f ca="1">-MC!BC82</f>
        <v>-1.1607511193357443</v>
      </c>
      <c r="BD82" s="145">
        <f ca="1">-MC!BD82</f>
        <v>1.2528544205328433</v>
      </c>
      <c r="BE82" s="146">
        <f ca="1">-MC!BE82</f>
        <v>-0.46307283106940034</v>
      </c>
    </row>
    <row r="83" spans="1:57" x14ac:dyDescent="0.2">
      <c r="A83" s="144">
        <f t="shared" si="25"/>
        <v>0.71000000000000041</v>
      </c>
      <c r="B83" s="145">
        <f t="shared" ca="1" si="26"/>
        <v>4.1117575559704592E-2</v>
      </c>
      <c r="C83" s="145">
        <f t="shared" ca="1" si="26"/>
        <v>4.0522474459240169E-2</v>
      </c>
      <c r="D83" s="145">
        <f t="shared" ca="1" si="26"/>
        <v>4.0520572032472051E-2</v>
      </c>
      <c r="E83" s="145">
        <f t="shared" ca="1" si="26"/>
        <v>4.1258534778328755E-2</v>
      </c>
      <c r="F83" s="145">
        <f t="shared" ca="1" si="26"/>
        <v>4.2075223069998502E-2</v>
      </c>
      <c r="G83" s="145">
        <f t="shared" ca="1" si="26"/>
        <v>4.276481662025082E-2</v>
      </c>
      <c r="H83" s="145">
        <f t="shared" ca="1" si="26"/>
        <v>4.3345760583987147E-2</v>
      </c>
      <c r="I83" s="145">
        <f t="shared" ca="1" si="26"/>
        <v>4.3855287897994526E-2</v>
      </c>
      <c r="J83" s="145">
        <f t="shared" ca="1" si="26"/>
        <v>4.4319089201485473E-2</v>
      </c>
      <c r="K83" s="145">
        <f t="shared" ca="1" si="26"/>
        <v>4.4751700608726339E-2</v>
      </c>
      <c r="L83" s="145">
        <f t="shared" ca="1" si="26"/>
        <v>4.515873310594444E-2</v>
      </c>
      <c r="M83" s="145">
        <f t="shared" ca="1" si="26"/>
        <v>4.5540677403275276E-2</v>
      </c>
      <c r="N83" s="145">
        <f t="shared" ca="1" si="26"/>
        <v>4.5895794661966118E-2</v>
      </c>
      <c r="O83" s="145">
        <f t="shared" ca="1" si="26"/>
        <v>4.6222543942618308E-2</v>
      </c>
      <c r="P83" s="145">
        <f t="shared" ca="1" si="26"/>
        <v>4.6521110412050648E-2</v>
      </c>
      <c r="Q83" s="145">
        <f t="shared" ca="1" si="26"/>
        <v>4.6793345524982793E-2</v>
      </c>
      <c r="R83" s="145">
        <f t="shared" ca="1" si="23"/>
        <v>4.7041062017658182E-2</v>
      </c>
      <c r="S83" s="145">
        <f t="shared" ca="1" si="23"/>
        <v>4.7264215379770276E-2</v>
      </c>
      <c r="T83" s="145">
        <f t="shared" ca="1" si="23"/>
        <v>4.7460557317914105E-2</v>
      </c>
      <c r="U83" s="145">
        <f t="shared" ca="1" si="23"/>
        <v>4.7625995266466103E-2</v>
      </c>
      <c r="V83" s="145">
        <f t="shared" ca="1" si="23"/>
        <v>4.7755827765094072E-2</v>
      </c>
      <c r="W83" s="145">
        <f t="shared" ca="1" si="23"/>
        <v>4.784607843693086E-2</v>
      </c>
      <c r="X83" s="145">
        <f t="shared" ca="1" si="23"/>
        <v>4.7894330831759438E-2</v>
      </c>
      <c r="Y83" s="145">
        <f t="shared" ca="1" si="23"/>
        <v>4.7900592289596679E-2</v>
      </c>
      <c r="Z83" s="145">
        <f t="shared" ca="1" si="23"/>
        <v>4.7867105202858924E-2</v>
      </c>
      <c r="AA83" s="145">
        <f t="shared" ca="1" si="23"/>
        <v>4.7797031505453155E-2</v>
      </c>
      <c r="AB83" s="145">
        <f t="shared" ca="1" si="23"/>
        <v>4.7694217248178426E-2</v>
      </c>
      <c r="AC83" s="145">
        <f t="shared" ca="1" si="23"/>
        <v>4.7563010280318098E-2</v>
      </c>
      <c r="AD83" s="145">
        <f t="shared" ca="1" si="23"/>
        <v>4.7407854830907988E-2</v>
      </c>
      <c r="AE83" s="145">
        <f t="shared" ca="1" si="23"/>
        <v>4.7233161665402659E-2</v>
      </c>
      <c r="AF83" s="145">
        <f t="shared" ca="1" si="23"/>
        <v>4.7043257754574956E-2</v>
      </c>
      <c r="AG83" s="145">
        <f t="shared" ca="1" si="23"/>
        <v>4.6842245136838254E-2</v>
      </c>
      <c r="AH83" s="145">
        <f t="shared" ref="AH83:AW98" ca="1" si="27">AH82+AH$2*$B$7+(AH$3*$BC83+AH$4*$BD83+AH$5*$BE83)*SQRT($B$7)+(AI82-AH82)/(AI$11-AH$11)*$B$7</f>
        <v>4.6633687919969698E-2</v>
      </c>
      <c r="AI83" s="145">
        <f t="shared" ca="1" si="27"/>
        <v>4.642015463677112E-2</v>
      </c>
      <c r="AJ83" s="145">
        <f t="shared" ca="1" si="27"/>
        <v>4.6202965209986881E-2</v>
      </c>
      <c r="AK83" s="145">
        <f t="shared" ca="1" si="27"/>
        <v>4.598258569015156E-2</v>
      </c>
      <c r="AL83" s="145">
        <f t="shared" ca="1" si="27"/>
        <v>4.5759303036725832E-2</v>
      </c>
      <c r="AM83" s="145">
        <f t="shared" ca="1" si="27"/>
        <v>4.5533352487835535E-2</v>
      </c>
      <c r="AN83" s="145">
        <f t="shared" ca="1" si="27"/>
        <v>4.5304887824450669E-2</v>
      </c>
      <c r="AO83" s="145">
        <f t="shared" ca="1" si="27"/>
        <v>4.5073892823443609E-2</v>
      </c>
      <c r="AP83" s="145">
        <f t="shared" ca="1" si="27"/>
        <v>4.4839994868789063E-2</v>
      </c>
      <c r="AQ83" s="145">
        <f t="shared" ca="1" si="27"/>
        <v>4.4602231987548931E-2</v>
      </c>
      <c r="AR83" s="145">
        <f t="shared" ca="1" si="27"/>
        <v>4.4359005810003176E-2</v>
      </c>
      <c r="AS83" s="145">
        <f t="shared" ca="1" si="27"/>
        <v>4.4108387223753626E-2</v>
      </c>
      <c r="AT83" s="145">
        <f t="shared" ca="1" si="27"/>
        <v>4.3848430845127864E-2</v>
      </c>
      <c r="AU83" s="145">
        <f t="shared" ca="1" si="27"/>
        <v>4.357717092404205E-2</v>
      </c>
      <c r="AV83" s="145">
        <f t="shared" ca="1" si="27"/>
        <v>4.3292407263376576E-2</v>
      </c>
      <c r="AW83" s="145">
        <f t="shared" ca="1" si="27"/>
        <v>4.2990891656328759E-2</v>
      </c>
      <c r="AX83" s="145">
        <f t="shared" ca="1" si="22"/>
        <v>4.2666273889767112E-2</v>
      </c>
      <c r="AY83" s="145">
        <f t="shared" ca="1" si="22"/>
        <v>4.2306722883987256E-2</v>
      </c>
      <c r="AZ83" s="146">
        <f t="shared" ca="1" si="24"/>
        <v>4.190147710966069E-2</v>
      </c>
      <c r="BC83" s="144">
        <f ca="1">-MC!BC83</f>
        <v>0.50181775189543654</v>
      </c>
      <c r="BD83" s="145">
        <f ca="1">-MC!BD83</f>
        <v>0.74972085127798582</v>
      </c>
      <c r="BE83" s="146">
        <f ca="1">-MC!BE83</f>
        <v>2.1928089334988243E-4</v>
      </c>
    </row>
    <row r="84" spans="1:57" x14ac:dyDescent="0.2">
      <c r="A84" s="144">
        <f t="shared" si="25"/>
        <v>0.72000000000000042</v>
      </c>
      <c r="B84" s="145">
        <f t="shared" ca="1" si="26"/>
        <v>4.1023155671620883E-2</v>
      </c>
      <c r="C84" s="145">
        <f t="shared" ca="1" si="26"/>
        <v>4.0398213484138586E-2</v>
      </c>
      <c r="D84" s="145">
        <f t="shared" ca="1" si="26"/>
        <v>4.0378127402762046E-2</v>
      </c>
      <c r="E84" s="145">
        <f t="shared" ca="1" si="26"/>
        <v>4.1093003541092354E-2</v>
      </c>
      <c r="F84" s="145">
        <f t="shared" ca="1" si="26"/>
        <v>4.1890401568234988E-2</v>
      </c>
      <c r="G84" s="145">
        <f t="shared" ca="1" si="26"/>
        <v>4.2568577088738783E-2</v>
      </c>
      <c r="H84" s="145">
        <f t="shared" ca="1" si="26"/>
        <v>4.3145939721544548E-2</v>
      </c>
      <c r="I84" s="145">
        <f t="shared" ca="1" si="26"/>
        <v>4.3659078795024023E-2</v>
      </c>
      <c r="J84" s="145">
        <f t="shared" ca="1" si="26"/>
        <v>4.4133047982480633E-2</v>
      </c>
      <c r="K84" s="145">
        <f t="shared" ca="1" si="26"/>
        <v>4.4581790221666411E-2</v>
      </c>
      <c r="L84" s="145">
        <f t="shared" ca="1" si="26"/>
        <v>4.5010398893911147E-2</v>
      </c>
      <c r="M84" s="145">
        <f t="shared" ca="1" si="26"/>
        <v>4.5418904627648089E-2</v>
      </c>
      <c r="N84" s="145">
        <f t="shared" ca="1" si="26"/>
        <v>4.5805156957298344E-2</v>
      </c>
      <c r="O84" s="145">
        <f t="shared" ca="1" si="26"/>
        <v>4.616723394936622E-2</v>
      </c>
      <c r="P84" s="145">
        <f t="shared" ca="1" si="26"/>
        <v>4.650493877913469E-2</v>
      </c>
      <c r="Q84" s="145">
        <f t="shared" ca="1" si="26"/>
        <v>4.6819707108812378E-2</v>
      </c>
      <c r="R84" s="145">
        <f t="shared" ca="1" si="23"/>
        <v>4.7112899883070658E-2</v>
      </c>
      <c r="S84" s="145">
        <f t="shared" ca="1" si="23"/>
        <v>4.7384014287506167E-2</v>
      </c>
      <c r="T84" s="145">
        <f t="shared" ca="1" si="23"/>
        <v>4.7630351356338432E-2</v>
      </c>
      <c r="U84" s="145">
        <f t="shared" ca="1" si="23"/>
        <v>4.7847393002745819E-2</v>
      </c>
      <c r="V84" s="145">
        <f t="shared" ca="1" si="23"/>
        <v>4.8030039351572483E-2</v>
      </c>
      <c r="W84" s="145">
        <f t="shared" ca="1" si="23"/>
        <v>4.8173932701280439E-2</v>
      </c>
      <c r="X84" s="145">
        <f t="shared" ca="1" si="23"/>
        <v>4.8276292899549371E-2</v>
      </c>
      <c r="Y84" s="145">
        <f t="shared" ca="1" si="23"/>
        <v>4.8336760094601708E-2</v>
      </c>
      <c r="Z84" s="145">
        <f t="shared" ca="1" si="23"/>
        <v>4.8357183391673303E-2</v>
      </c>
      <c r="AA84" s="145">
        <f t="shared" ca="1" si="23"/>
        <v>4.8340326865828842E-2</v>
      </c>
      <c r="AB84" s="145">
        <f t="shared" ca="1" si="23"/>
        <v>4.8289635115950434E-2</v>
      </c>
      <c r="AC84" s="145">
        <f t="shared" ca="1" si="23"/>
        <v>4.8209046397486473E-2</v>
      </c>
      <c r="AD84" s="145">
        <f t="shared" ca="1" si="23"/>
        <v>4.8102592627324824E-2</v>
      </c>
      <c r="AE84" s="145">
        <f t="shared" ca="1" si="23"/>
        <v>4.7974271043968786E-2</v>
      </c>
      <c r="AF84" s="145">
        <f t="shared" ca="1" si="23"/>
        <v>4.7827991976972607E-2</v>
      </c>
      <c r="AG84" s="145">
        <f t="shared" ca="1" si="23"/>
        <v>4.7667434194355651E-2</v>
      </c>
      <c r="AH84" s="145">
        <f t="shared" ca="1" si="27"/>
        <v>4.7495728941579135E-2</v>
      </c>
      <c r="AI84" s="145">
        <f t="shared" ca="1" si="27"/>
        <v>4.7315006329671831E-2</v>
      </c>
      <c r="AJ84" s="145">
        <f t="shared" ca="1" si="27"/>
        <v>4.7126155208225329E-2</v>
      </c>
      <c r="AK84" s="145">
        <f t="shared" ca="1" si="27"/>
        <v>4.6929223471299714E-2</v>
      </c>
      <c r="AL84" s="145">
        <f t="shared" ca="1" si="27"/>
        <v>4.6724081874331296E-2</v>
      </c>
      <c r="AM84" s="145">
        <f t="shared" ca="1" si="27"/>
        <v>4.6510548264802005E-2</v>
      </c>
      <c r="AN84" s="145">
        <f t="shared" ca="1" si="27"/>
        <v>4.6288356694513672E-2</v>
      </c>
      <c r="AO84" s="145">
        <f t="shared" ca="1" si="27"/>
        <v>4.6057066963636824E-2</v>
      </c>
      <c r="AP84" s="145">
        <f t="shared" ca="1" si="27"/>
        <v>4.5815877373978631E-2</v>
      </c>
      <c r="AQ84" s="145">
        <f t="shared" ca="1" si="27"/>
        <v>4.5563395585001561E-2</v>
      </c>
      <c r="AR84" s="145">
        <f t="shared" ca="1" si="27"/>
        <v>4.5297598759597477E-2</v>
      </c>
      <c r="AS84" s="145">
        <f t="shared" ca="1" si="27"/>
        <v>4.5016139558748232E-2</v>
      </c>
      <c r="AT84" s="145">
        <f t="shared" ca="1" si="27"/>
        <v>4.471665444049084E-2</v>
      </c>
      <c r="AU84" s="145">
        <f t="shared" ca="1" si="27"/>
        <v>4.4396755600878149E-2</v>
      </c>
      <c r="AV84" s="145">
        <f t="shared" ca="1" si="27"/>
        <v>4.4053805178671301E-2</v>
      </c>
      <c r="AW84" s="145">
        <f t="shared" ca="1" si="27"/>
        <v>4.3684077200353673E-2</v>
      </c>
      <c r="AX84" s="145">
        <f t="shared" ca="1" si="22"/>
        <v>4.3280697446172418E-2</v>
      </c>
      <c r="AY84" s="145">
        <f t="shared" ca="1" si="22"/>
        <v>4.2831443581249996E-2</v>
      </c>
      <c r="AZ84" s="146">
        <f t="shared" ca="1" si="24"/>
        <v>4.2326272753042002E-2</v>
      </c>
      <c r="BC84" s="144">
        <f ca="1">-MC!BC84</f>
        <v>0.66562325656152677</v>
      </c>
      <c r="BD84" s="145">
        <f ca="1">-MC!BD84</f>
        <v>1.497040245499897</v>
      </c>
      <c r="BE84" s="146">
        <f ca="1">-MC!BE84</f>
        <v>-4.6038987333003156E-2</v>
      </c>
    </row>
    <row r="85" spans="1:57" x14ac:dyDescent="0.2">
      <c r="A85" s="144">
        <f t="shared" si="25"/>
        <v>0.73000000000000043</v>
      </c>
      <c r="B85" s="145">
        <f t="shared" ca="1" si="26"/>
        <v>4.0274356505259803E-2</v>
      </c>
      <c r="C85" s="145">
        <f t="shared" ca="1" si="26"/>
        <v>3.9930052819625216E-2</v>
      </c>
      <c r="D85" s="145">
        <f t="shared" ca="1" si="26"/>
        <v>4.0166829527397384E-2</v>
      </c>
      <c r="E85" s="145">
        <f t="shared" ca="1" si="26"/>
        <v>4.110015228470796E-2</v>
      </c>
      <c r="F85" s="145">
        <f t="shared" ca="1" si="26"/>
        <v>4.2087602322730032E-2</v>
      </c>
      <c r="G85" s="145">
        <f t="shared" ca="1" si="26"/>
        <v>4.2932843643470046E-2</v>
      </c>
      <c r="H85" s="145">
        <f t="shared" ca="1" si="26"/>
        <v>4.3655652902692216E-2</v>
      </c>
      <c r="I85" s="145">
        <f t="shared" ca="1" si="26"/>
        <v>4.4293390687436193E-2</v>
      </c>
      <c r="J85" s="145">
        <f t="shared" ca="1" si="26"/>
        <v>4.4871889315117319E-2</v>
      </c>
      <c r="K85" s="145">
        <f t="shared" ca="1" si="26"/>
        <v>4.5405914792638766E-2</v>
      </c>
      <c r="L85" s="145">
        <f t="shared" ca="1" si="26"/>
        <v>4.5901458781129778E-2</v>
      </c>
      <c r="M85" s="145">
        <f t="shared" ca="1" si="26"/>
        <v>4.6359507530652037E-2</v>
      </c>
      <c r="N85" s="145">
        <f t="shared" ca="1" si="26"/>
        <v>4.6778914295688125E-2</v>
      </c>
      <c r="O85" s="145">
        <f t="shared" ca="1" si="26"/>
        <v>4.7158790862929678E-2</v>
      </c>
      <c r="P85" s="145">
        <f t="shared" ca="1" si="26"/>
        <v>4.7499972474337432E-2</v>
      </c>
      <c r="Q85" s="145">
        <f t="shared" ca="1" si="26"/>
        <v>4.7804893013860865E-2</v>
      </c>
      <c r="R85" s="145">
        <f t="shared" ca="1" si="23"/>
        <v>4.8075876238581915E-2</v>
      </c>
      <c r="S85" s="145">
        <f t="shared" ca="1" si="23"/>
        <v>4.8313375916867907E-2</v>
      </c>
      <c r="T85" s="145">
        <f t="shared" ca="1" si="23"/>
        <v>4.8515657647819559E-2</v>
      </c>
      <c r="U85" s="145">
        <f t="shared" ca="1" si="23"/>
        <v>4.8679193099777723E-2</v>
      </c>
      <c r="V85" s="145">
        <f t="shared" ca="1" si="23"/>
        <v>4.8799899058799105E-2</v>
      </c>
      <c r="W85" s="145">
        <f t="shared" ca="1" si="23"/>
        <v>4.8874451585359323E-2</v>
      </c>
      <c r="X85" s="145">
        <f t="shared" ca="1" si="23"/>
        <v>4.8901121489474078E-2</v>
      </c>
      <c r="Y85" s="145">
        <f t="shared" ca="1" si="23"/>
        <v>4.8880595939896736E-2</v>
      </c>
      <c r="Z85" s="145">
        <f t="shared" ca="1" si="23"/>
        <v>4.8815745397482527E-2</v>
      </c>
      <c r="AA85" s="145">
        <f t="shared" ca="1" si="23"/>
        <v>4.871035074082547E-2</v>
      </c>
      <c r="AB85" s="145">
        <f t="shared" ca="1" si="23"/>
        <v>4.856886968828545E-2</v>
      </c>
      <c r="AC85" s="145">
        <f t="shared" ca="1" si="23"/>
        <v>4.8396245581342777E-2</v>
      </c>
      <c r="AD85" s="145">
        <f t="shared" ca="1" si="23"/>
        <v>4.8197512734674389E-2</v>
      </c>
      <c r="AE85" s="145">
        <f t="shared" ca="1" si="23"/>
        <v>4.79776695317801E-2</v>
      </c>
      <c r="AF85" s="145">
        <f t="shared" ca="1" si="23"/>
        <v>4.7741624262645124E-2</v>
      </c>
      <c r="AG85" s="145">
        <f t="shared" ca="1" si="23"/>
        <v>4.7494046967289517E-2</v>
      </c>
      <c r="AH85" s="145">
        <f t="shared" ca="1" si="27"/>
        <v>4.7239050651902523E-2</v>
      </c>
      <c r="AI85" s="145">
        <f t="shared" ca="1" si="27"/>
        <v>4.697974188694537E-2</v>
      </c>
      <c r="AJ85" s="145">
        <f t="shared" ca="1" si="27"/>
        <v>4.671799344142355E-2</v>
      </c>
      <c r="AK85" s="145">
        <f t="shared" ca="1" si="27"/>
        <v>4.6454849826204771E-2</v>
      </c>
      <c r="AL85" s="145">
        <f t="shared" ca="1" si="27"/>
        <v>4.6191180303201677E-2</v>
      </c>
      <c r="AM85" s="145">
        <f t="shared" ca="1" si="27"/>
        <v>4.5927800016714947E-2</v>
      </c>
      <c r="AN85" s="145">
        <f t="shared" ca="1" si="27"/>
        <v>4.5665437938660632E-2</v>
      </c>
      <c r="AO85" s="145">
        <f t="shared" ca="1" si="27"/>
        <v>4.5404644524631249E-2</v>
      </c>
      <c r="AP85" s="145">
        <f t="shared" ca="1" si="27"/>
        <v>4.5145603702790887E-2</v>
      </c>
      <c r="AQ85" s="145">
        <f t="shared" ca="1" si="27"/>
        <v>4.4887907617239903E-2</v>
      </c>
      <c r="AR85" s="145">
        <f t="shared" ca="1" si="27"/>
        <v>4.4630523822530549E-2</v>
      </c>
      <c r="AS85" s="145">
        <f t="shared" ca="1" si="27"/>
        <v>4.4372101488624374E-2</v>
      </c>
      <c r="AT85" s="145">
        <f t="shared" ca="1" si="27"/>
        <v>4.4111273571589504E-2</v>
      </c>
      <c r="AU85" s="145">
        <f t="shared" ca="1" si="27"/>
        <v>4.3846644635643459E-2</v>
      </c>
      <c r="AV85" s="145">
        <f t="shared" ca="1" si="27"/>
        <v>4.3576553087609354E-2</v>
      </c>
      <c r="AW85" s="145">
        <f t="shared" ca="1" si="27"/>
        <v>4.329820899669156E-2</v>
      </c>
      <c r="AX85" s="145">
        <f t="shared" ca="1" si="22"/>
        <v>4.3005631525777965E-2</v>
      </c>
      <c r="AY85" s="145">
        <f t="shared" ca="1" si="22"/>
        <v>4.2687644017690096E-2</v>
      </c>
      <c r="AZ85" s="146">
        <f t="shared" ca="1" si="24"/>
        <v>4.2336527101259874E-2</v>
      </c>
      <c r="BC85" s="144">
        <f ca="1">-MC!BC85</f>
        <v>0.21575547726881794</v>
      </c>
      <c r="BD85" s="145">
        <f ca="1">-MC!BD85</f>
        <v>-1.2768648554194435</v>
      </c>
      <c r="BE85" s="146">
        <f ca="1">-MC!BE85</f>
        <v>2.7978522852640664</v>
      </c>
    </row>
    <row r="86" spans="1:57" x14ac:dyDescent="0.2">
      <c r="A86" s="144">
        <f t="shared" si="25"/>
        <v>0.74000000000000044</v>
      </c>
      <c r="B86" s="145">
        <f t="shared" ca="1" si="26"/>
        <v>4.0799059818840938E-2</v>
      </c>
      <c r="C86" s="145">
        <f t="shared" ca="1" si="26"/>
        <v>4.0422028912960435E-2</v>
      </c>
      <c r="D86" s="145">
        <f t="shared" ca="1" si="26"/>
        <v>4.0625903737766096E-2</v>
      </c>
      <c r="E86" s="145">
        <f t="shared" ca="1" si="26"/>
        <v>4.1511216186712857E-2</v>
      </c>
      <c r="F86" s="145">
        <f t="shared" ca="1" si="26"/>
        <v>4.2444690244151248E-2</v>
      </c>
      <c r="G86" s="145">
        <f t="shared" ca="1" si="26"/>
        <v>4.3234530936734607E-2</v>
      </c>
      <c r="H86" s="145">
        <f t="shared" ca="1" si="26"/>
        <v>4.3901083495889462E-2</v>
      </c>
      <c r="I86" s="145">
        <f t="shared" ca="1" si="26"/>
        <v>4.4481693369434264E-2</v>
      </c>
      <c r="J86" s="145">
        <f t="shared" ca="1" si="26"/>
        <v>4.5002185861799028E-2</v>
      </c>
      <c r="K86" s="145">
        <f t="shared" ca="1" si="26"/>
        <v>4.5477365007653051E-2</v>
      </c>
      <c r="L86" s="145">
        <f t="shared" ca="1" si="26"/>
        <v>4.5913335349163614E-2</v>
      </c>
      <c r="M86" s="145">
        <f t="shared" ca="1" si="26"/>
        <v>4.631125317439147E-2</v>
      </c>
      <c r="N86" s="145">
        <f t="shared" ca="1" si="26"/>
        <v>4.6670189512285222E-2</v>
      </c>
      <c r="O86" s="145">
        <f t="shared" ca="1" si="26"/>
        <v>4.6989503291055612E-2</v>
      </c>
      <c r="P86" s="145">
        <f t="shared" ca="1" si="26"/>
        <v>4.7270274596844429E-2</v>
      </c>
      <c r="Q86" s="145">
        <f t="shared" ca="1" si="26"/>
        <v>4.7515148281557389E-2</v>
      </c>
      <c r="R86" s="145">
        <f t="shared" ca="1" si="23"/>
        <v>4.7726624244496176E-2</v>
      </c>
      <c r="S86" s="145">
        <f t="shared" ca="1" si="23"/>
        <v>4.7905326450843048E-2</v>
      </c>
      <c r="T86" s="145">
        <f t="shared" ca="1" si="23"/>
        <v>4.8049699022787502E-2</v>
      </c>
      <c r="U86" s="145">
        <f t="shared" ca="1" si="23"/>
        <v>4.8156417376355919E-2</v>
      </c>
      <c r="V86" s="145">
        <f t="shared" ca="1" si="23"/>
        <v>4.8221628755235529E-2</v>
      </c>
      <c r="W86" s="145">
        <f t="shared" ca="1" si="23"/>
        <v>4.8242256780324039E-2</v>
      </c>
      <c r="X86" s="145">
        <f t="shared" ca="1" si="23"/>
        <v>4.8216836599539056E-2</v>
      </c>
      <c r="Y86" s="145">
        <f t="shared" ca="1" si="23"/>
        <v>4.8146315343268638E-2</v>
      </c>
      <c r="Z86" s="145">
        <f t="shared" ca="1" si="23"/>
        <v>4.8033798191347607E-2</v>
      </c>
      <c r="AA86" s="145">
        <f t="shared" ca="1" si="23"/>
        <v>4.7883296206620254E-2</v>
      </c>
      <c r="AB86" s="145">
        <f t="shared" ca="1" si="23"/>
        <v>4.7699493520657381E-2</v>
      </c>
      <c r="AC86" s="145">
        <f t="shared" ca="1" si="23"/>
        <v>4.7487551961608303E-2</v>
      </c>
      <c r="AD86" s="145">
        <f t="shared" ca="1" si="23"/>
        <v>4.7252721671285185E-2</v>
      </c>
      <c r="AE86" s="145">
        <f t="shared" ca="1" si="23"/>
        <v>4.7000215568895061E-2</v>
      </c>
      <c r="AF86" s="145">
        <f t="shared" ca="1" si="23"/>
        <v>4.6735153225487505E-2</v>
      </c>
      <c r="AG86" s="145">
        <f t="shared" ca="1" si="23"/>
        <v>4.6462409217259804E-2</v>
      </c>
      <c r="AH86" s="145">
        <f t="shared" ca="1" si="27"/>
        <v>4.6186291659505323E-2</v>
      </c>
      <c r="AI86" s="145">
        <f t="shared" ca="1" si="27"/>
        <v>4.5910097185719367E-2</v>
      </c>
      <c r="AJ86" s="145">
        <f t="shared" ca="1" si="27"/>
        <v>4.5635896192671214E-2</v>
      </c>
      <c r="AK86" s="145">
        <f t="shared" ca="1" si="27"/>
        <v>4.5364943300231553E-2</v>
      </c>
      <c r="AL86" s="145">
        <f t="shared" ca="1" si="27"/>
        <v>4.5098319706998229E-2</v>
      </c>
      <c r="AM86" s="145">
        <f t="shared" ca="1" si="27"/>
        <v>4.4837051260958556E-2</v>
      </c>
      <c r="AN86" s="145">
        <f t="shared" ca="1" si="27"/>
        <v>4.4582075223250986E-2</v>
      </c>
      <c r="AO86" s="145">
        <f t="shared" ca="1" si="27"/>
        <v>4.4334146058710708E-2</v>
      </c>
      <c r="AP86" s="145">
        <f t="shared" ca="1" si="27"/>
        <v>4.4093646753426349E-2</v>
      </c>
      <c r="AQ86" s="145">
        <f t="shared" ca="1" si="27"/>
        <v>4.3860367508678624E-2</v>
      </c>
      <c r="AR86" s="145">
        <f t="shared" ca="1" si="27"/>
        <v>4.3633479847428519E-2</v>
      </c>
      <c r="AS86" s="145">
        <f t="shared" ca="1" si="27"/>
        <v>4.3411842902800361E-2</v>
      </c>
      <c r="AT86" s="145">
        <f t="shared" ca="1" si="27"/>
        <v>4.3194299500698002E-2</v>
      </c>
      <c r="AU86" s="145">
        <f t="shared" ca="1" si="27"/>
        <v>4.2979659705903624E-2</v>
      </c>
      <c r="AV86" s="145">
        <f t="shared" ca="1" si="27"/>
        <v>4.2766450843197468E-2</v>
      </c>
      <c r="AW86" s="145">
        <f t="shared" ca="1" si="27"/>
        <v>4.2552031625705311E-2</v>
      </c>
      <c r="AX86" s="145">
        <f t="shared" ca="1" si="22"/>
        <v>4.2330531099258932E-2</v>
      </c>
      <c r="AY86" s="145">
        <f t="shared" ca="1" si="22"/>
        <v>4.2091057294854475E-2</v>
      </c>
      <c r="AZ86" s="146">
        <f t="shared" ca="1" si="24"/>
        <v>4.1826925556375794E-2</v>
      </c>
      <c r="BC86" s="144">
        <f ca="1">-MC!BC86</f>
        <v>-0.89007389192373765</v>
      </c>
      <c r="BD86" s="145">
        <f ca="1">-MC!BD86</f>
        <v>-1.7049362608050576</v>
      </c>
      <c r="BE86" s="146">
        <f ca="1">-MC!BE86</f>
        <v>-1.0474250901343751</v>
      </c>
    </row>
    <row r="87" spans="1:57" x14ac:dyDescent="0.2">
      <c r="A87" s="144">
        <f t="shared" si="25"/>
        <v>0.75000000000000044</v>
      </c>
      <c r="B87" s="145">
        <f t="shared" ca="1" si="26"/>
        <v>4.1120481009246299E-2</v>
      </c>
      <c r="C87" s="145">
        <f t="shared" ca="1" si="26"/>
        <v>4.0869822551911322E-2</v>
      </c>
      <c r="D87" s="145">
        <f t="shared" ca="1" si="26"/>
        <v>4.1194417086577971E-2</v>
      </c>
      <c r="E87" s="145">
        <f t="shared" ca="1" si="26"/>
        <v>4.2180356399595248E-2</v>
      </c>
      <c r="F87" s="145">
        <f t="shared" ca="1" si="26"/>
        <v>4.320342731917419E-2</v>
      </c>
      <c r="G87" s="145">
        <f t="shared" ca="1" si="26"/>
        <v>4.4076308572889064E-2</v>
      </c>
      <c r="H87" s="145">
        <f t="shared" ca="1" si="26"/>
        <v>4.4819914418784704E-2</v>
      </c>
      <c r="I87" s="145">
        <f t="shared" ca="1" si="26"/>
        <v>4.5471587453236768E-2</v>
      </c>
      <c r="J87" s="145">
        <f t="shared" ca="1" si="26"/>
        <v>4.6057158993758694E-2</v>
      </c>
      <c r="K87" s="145">
        <f t="shared" ca="1" si="26"/>
        <v>4.6591484725105006E-2</v>
      </c>
      <c r="L87" s="145">
        <f t="shared" ca="1" si="26"/>
        <v>4.7080795338873965E-2</v>
      </c>
      <c r="M87" s="145">
        <f t="shared" ca="1" si="26"/>
        <v>4.7526430241108399E-2</v>
      </c>
      <c r="N87" s="145">
        <f t="shared" ca="1" si="26"/>
        <v>4.7927690947817708E-2</v>
      </c>
      <c r="O87" s="145">
        <f t="shared" ca="1" si="26"/>
        <v>4.828419560803867E-2</v>
      </c>
      <c r="P87" s="145">
        <f t="shared" ca="1" si="26"/>
        <v>4.8597280599823316E-2</v>
      </c>
      <c r="Q87" s="145">
        <f t="shared" ca="1" si="26"/>
        <v>4.8869813171772553E-2</v>
      </c>
      <c r="R87" s="145">
        <f t="shared" ca="1" si="23"/>
        <v>4.9104481371753439E-2</v>
      </c>
      <c r="S87" s="145">
        <f t="shared" ca="1" si="23"/>
        <v>4.9302091653542303E-2</v>
      </c>
      <c r="T87" s="145">
        <f t="shared" ca="1" si="23"/>
        <v>4.9461279292163082E-2</v>
      </c>
      <c r="U87" s="145">
        <f t="shared" ca="1" si="23"/>
        <v>4.9578936110780236E-2</v>
      </c>
      <c r="V87" s="145">
        <f t="shared" ca="1" si="23"/>
        <v>4.9651452278021098E-2</v>
      </c>
      <c r="W87" s="145">
        <f t="shared" ca="1" si="23"/>
        <v>4.9676011436008707E-2</v>
      </c>
      <c r="X87" s="145">
        <f t="shared" ca="1" si="23"/>
        <v>4.9651425108290945E-2</v>
      </c>
      <c r="Y87" s="145">
        <f t="shared" ca="1" si="23"/>
        <v>4.957891200729115E-2</v>
      </c>
      <c r="Z87" s="145">
        <f t="shared" ca="1" si="23"/>
        <v>4.9461824066382845E-2</v>
      </c>
      <c r="AA87" s="145">
        <f t="shared" ca="1" si="23"/>
        <v>4.9304414582493503E-2</v>
      </c>
      <c r="AB87" s="145">
        <f t="shared" ca="1" si="23"/>
        <v>4.9111606067127681E-2</v>
      </c>
      <c r="AC87" s="145">
        <f t="shared" ca="1" si="23"/>
        <v>4.8888790907166739E-2</v>
      </c>
      <c r="AD87" s="145">
        <f t="shared" ca="1" si="23"/>
        <v>4.8641447170983197E-2</v>
      </c>
      <c r="AE87" s="145">
        <f t="shared" ca="1" si="23"/>
        <v>4.8375014373652131E-2</v>
      </c>
      <c r="AF87" s="145">
        <f t="shared" ca="1" si="23"/>
        <v>4.8094835357643438E-2</v>
      </c>
      <c r="AG87" s="145">
        <f t="shared" ca="1" si="23"/>
        <v>4.7806001172043859E-2</v>
      </c>
      <c r="AH87" s="145">
        <f t="shared" ca="1" si="27"/>
        <v>4.7513027065583191E-2</v>
      </c>
      <c r="AI87" s="145">
        <f t="shared" ca="1" si="27"/>
        <v>4.7219412011339085E-2</v>
      </c>
      <c r="AJ87" s="145">
        <f t="shared" ca="1" si="27"/>
        <v>4.6927436408723072E-2</v>
      </c>
      <c r="AK87" s="145">
        <f t="shared" ca="1" si="27"/>
        <v>4.663857714841619E-2</v>
      </c>
      <c r="AL87" s="145">
        <f t="shared" ca="1" si="27"/>
        <v>4.6354139466295186E-2</v>
      </c>
      <c r="AM87" s="145">
        <f t="shared" ca="1" si="27"/>
        <v>4.6075371990998426E-2</v>
      </c>
      <c r="AN87" s="145">
        <f t="shared" ca="1" si="27"/>
        <v>4.5803432312540866E-2</v>
      </c>
      <c r="AO87" s="145">
        <f t="shared" ca="1" si="27"/>
        <v>4.5539290931227688E-2</v>
      </c>
      <c r="AP87" s="145">
        <f t="shared" ca="1" si="27"/>
        <v>4.5283541996310864E-2</v>
      </c>
      <c r="AQ87" s="145">
        <f t="shared" ca="1" si="27"/>
        <v>4.503618600972973E-2</v>
      </c>
      <c r="AR87" s="145">
        <f t="shared" ca="1" si="27"/>
        <v>4.4796610708002789E-2</v>
      </c>
      <c r="AS87" s="145">
        <f t="shared" ca="1" si="27"/>
        <v>4.456389731080429E-2</v>
      </c>
      <c r="AT87" s="145">
        <f t="shared" ca="1" si="27"/>
        <v>4.4337110551742102E-2</v>
      </c>
      <c r="AU87" s="145">
        <f t="shared" ca="1" si="27"/>
        <v>4.4115277789764575E-2</v>
      </c>
      <c r="AV87" s="145">
        <f t="shared" ca="1" si="27"/>
        <v>4.3897126587382089E-2</v>
      </c>
      <c r="AW87" s="145">
        <f t="shared" ca="1" si="27"/>
        <v>4.3680175651675951E-2</v>
      </c>
      <c r="AX87" s="145">
        <f t="shared" ca="1" si="22"/>
        <v>4.3458679532780146E-2</v>
      </c>
      <c r="AY87" s="145">
        <f t="shared" ca="1" si="22"/>
        <v>4.3222058075656676E-2</v>
      </c>
      <c r="AZ87" s="146">
        <f t="shared" ca="1" si="24"/>
        <v>4.2964483340708612E-2</v>
      </c>
      <c r="BC87" s="144">
        <f ca="1">-MC!BC87</f>
        <v>1.8776204405567247</v>
      </c>
      <c r="BD87" s="145">
        <f ca="1">-MC!BD87</f>
        <v>0.46665895247262323</v>
      </c>
      <c r="BE87" s="146">
        <f ca="1">-MC!BE87</f>
        <v>1.4997917948956827</v>
      </c>
    </row>
    <row r="88" spans="1:57" x14ac:dyDescent="0.2">
      <c r="A88" s="144">
        <f t="shared" si="25"/>
        <v>0.76000000000000045</v>
      </c>
      <c r="B88" s="145">
        <f t="shared" ca="1" si="26"/>
        <v>3.9751014399127024E-2</v>
      </c>
      <c r="C88" s="145">
        <f t="shared" ca="1" si="26"/>
        <v>3.9477055195025992E-2</v>
      </c>
      <c r="D88" s="145">
        <f t="shared" ca="1" si="26"/>
        <v>3.9788850542686736E-2</v>
      </c>
      <c r="E88" s="145">
        <f t="shared" ca="1" si="26"/>
        <v>4.0757866801341004E-2</v>
      </c>
      <c r="F88" s="145">
        <f t="shared" ca="1" si="26"/>
        <v>4.1768206481170876E-2</v>
      </c>
      <c r="G88" s="145">
        <f t="shared" ca="1" si="26"/>
        <v>4.2636288538154841E-2</v>
      </c>
      <c r="H88" s="145">
        <f t="shared" ca="1" si="26"/>
        <v>4.3382929440364142E-2</v>
      </c>
      <c r="I88" s="145">
        <f t="shared" ca="1" si="26"/>
        <v>4.4044813730991526E-2</v>
      </c>
      <c r="J88" s="145">
        <f t="shared" ca="1" si="26"/>
        <v>4.4647124274343204E-2</v>
      </c>
      <c r="K88" s="145">
        <f t="shared" ca="1" si="26"/>
        <v>4.5204114516215199E-2</v>
      </c>
      <c r="L88" s="145">
        <f t="shared" ca="1" si="26"/>
        <v>4.5721487057977094E-2</v>
      </c>
      <c r="M88" s="145">
        <f t="shared" ca="1" si="26"/>
        <v>4.6200109992004711E-2</v>
      </c>
      <c r="N88" s="145">
        <f t="shared" ca="1" si="26"/>
        <v>4.6638860517012888E-2</v>
      </c>
      <c r="O88" s="145">
        <f t="shared" ca="1" si="26"/>
        <v>4.7036960565255463E-2</v>
      </c>
      <c r="P88" s="145">
        <f t="shared" ca="1" si="26"/>
        <v>4.7395346749759738E-2</v>
      </c>
      <c r="Q88" s="145">
        <f t="shared" ca="1" si="26"/>
        <v>4.7716452651828563E-2</v>
      </c>
      <c r="R88" s="145">
        <f t="shared" ca="1" si="23"/>
        <v>4.8002498975664276E-2</v>
      </c>
      <c r="S88" s="145">
        <f t="shared" ca="1" si="23"/>
        <v>4.8253819457891423E-2</v>
      </c>
      <c r="T88" s="145">
        <f t="shared" ca="1" si="23"/>
        <v>4.8468585652423769E-2</v>
      </c>
      <c r="U88" s="145">
        <f t="shared" ca="1" si="23"/>
        <v>4.8643250940889268E-2</v>
      </c>
      <c r="V88" s="145">
        <f t="shared" ca="1" si="23"/>
        <v>4.8773793379750359E-2</v>
      </c>
      <c r="W88" s="145">
        <f t="shared" ca="1" si="23"/>
        <v>4.8857001580412888E-2</v>
      </c>
      <c r="X88" s="145">
        <f t="shared" ca="1" si="23"/>
        <v>4.8891307967152416E-2</v>
      </c>
      <c r="Y88" s="145">
        <f t="shared" ca="1" si="23"/>
        <v>4.8877546958826984E-2</v>
      </c>
      <c r="Z88" s="145">
        <f t="shared" ca="1" si="23"/>
        <v>4.881866177292904E-2</v>
      </c>
      <c r="AA88" s="145">
        <f t="shared" ca="1" si="23"/>
        <v>4.8718492484355592E-2</v>
      </c>
      <c r="AB88" s="145">
        <f t="shared" ca="1" si="23"/>
        <v>4.8581544449090235E-2</v>
      </c>
      <c r="AC88" s="145">
        <f t="shared" ca="1" si="23"/>
        <v>4.8412785181072289E-2</v>
      </c>
      <c r="AD88" s="145">
        <f t="shared" ca="1" si="23"/>
        <v>4.821726526959013E-2</v>
      </c>
      <c r="AE88" s="145">
        <f t="shared" ca="1" si="23"/>
        <v>4.7999995380067252E-2</v>
      </c>
      <c r="AF88" s="145">
        <f t="shared" ca="1" si="23"/>
        <v>4.7765886111392597E-2</v>
      </c>
      <c r="AG88" s="145">
        <f t="shared" ca="1" si="23"/>
        <v>4.7519589419722626E-2</v>
      </c>
      <c r="AH88" s="145">
        <f t="shared" ca="1" si="27"/>
        <v>4.7265172212315819E-2</v>
      </c>
      <c r="AI88" s="145">
        <f t="shared" ca="1" si="27"/>
        <v>4.7005680576062726E-2</v>
      </c>
      <c r="AJ88" s="145">
        <f t="shared" ca="1" si="27"/>
        <v>4.6742949779349834E-2</v>
      </c>
      <c r="AK88" s="145">
        <f t="shared" ca="1" si="27"/>
        <v>4.6478023639967218E-2</v>
      </c>
      <c r="AL88" s="145">
        <f t="shared" ca="1" si="27"/>
        <v>4.6211776026907313E-2</v>
      </c>
      <c r="AM88" s="145">
        <f t="shared" ca="1" si="27"/>
        <v>4.5945022921393387E-2</v>
      </c>
      <c r="AN88" s="145">
        <f t="shared" ca="1" si="27"/>
        <v>4.5678486777418113E-2</v>
      </c>
      <c r="AO88" s="145">
        <f t="shared" ca="1" si="27"/>
        <v>4.5412698654279847E-2</v>
      </c>
      <c r="AP88" s="145">
        <f t="shared" ca="1" si="27"/>
        <v>4.5147808468113178E-2</v>
      </c>
      <c r="AQ88" s="145">
        <f t="shared" ca="1" si="27"/>
        <v>4.4883371760743362E-2</v>
      </c>
      <c r="AR88" s="145">
        <f t="shared" ca="1" si="27"/>
        <v>4.4618337220675604E-2</v>
      </c>
      <c r="AS88" s="145">
        <f t="shared" ca="1" si="27"/>
        <v>4.4351352771526499E-2</v>
      </c>
      <c r="AT88" s="145">
        <f t="shared" ca="1" si="27"/>
        <v>4.4081049583306497E-2</v>
      </c>
      <c r="AU88" s="145">
        <f t="shared" ca="1" si="27"/>
        <v>4.3806016588970757E-2</v>
      </c>
      <c r="AV88" s="145">
        <f t="shared" ca="1" si="27"/>
        <v>4.3524525404853631E-2</v>
      </c>
      <c r="AW88" s="145">
        <f t="shared" ca="1" si="27"/>
        <v>4.323359866316822E-2</v>
      </c>
      <c r="AX88" s="145">
        <f t="shared" ref="AX88:AY103" ca="1" si="28">AX87+AX$2*$B$7+(AX$3*$BC88+AX$4*$BD88+AX$5*$BE88)*SQRT($B$7)+(AY87-AX87)/(AY$11-AX$11)*$B$7</f>
        <v>4.2926964765513338E-2</v>
      </c>
      <c r="AY88" s="145">
        <f t="shared" ca="1" si="28"/>
        <v>4.2593710889837245E-2</v>
      </c>
      <c r="AZ88" s="146">
        <f t="shared" ca="1" si="24"/>
        <v>4.2228119206576181E-2</v>
      </c>
      <c r="BC88" s="144">
        <f ca="1">-MC!BC88</f>
        <v>-1.1331514674184033</v>
      </c>
      <c r="BD88" s="145">
        <f ca="1">-MC!BD88</f>
        <v>1.6697566685591978</v>
      </c>
      <c r="BE88" s="146">
        <f ca="1">-MC!BE88</f>
        <v>8.8212146093728627E-2</v>
      </c>
    </row>
    <row r="89" spans="1:57" x14ac:dyDescent="0.2">
      <c r="A89" s="144">
        <f t="shared" si="25"/>
        <v>0.77000000000000046</v>
      </c>
      <c r="B89" s="145">
        <f t="shared" ca="1" si="26"/>
        <v>4.0204515672458627E-2</v>
      </c>
      <c r="C89" s="145">
        <f t="shared" ca="1" si="26"/>
        <v>3.9828920729149384E-2</v>
      </c>
      <c r="D89" s="145">
        <f t="shared" ca="1" si="26"/>
        <v>4.0050413712341061E-2</v>
      </c>
      <c r="E89" s="145">
        <f t="shared" ca="1" si="26"/>
        <v>4.0926368098785429E-2</v>
      </c>
      <c r="F89" s="145">
        <f t="shared" ca="1" si="26"/>
        <v>4.1849184294019758E-2</v>
      </c>
      <c r="G89" s="145">
        <f t="shared" ca="1" si="26"/>
        <v>4.2639018444514697E-2</v>
      </c>
      <c r="H89" s="145">
        <f t="shared" ca="1" si="26"/>
        <v>4.331665174555923E-2</v>
      </c>
      <c r="I89" s="145">
        <f t="shared" ca="1" si="26"/>
        <v>4.3918184601618192E-2</v>
      </c>
      <c r="J89" s="145">
        <f t="shared" ca="1" si="26"/>
        <v>4.4468226070531025E-2</v>
      </c>
      <c r="K89" s="145">
        <f t="shared" ca="1" si="26"/>
        <v>4.4980502564565365E-2</v>
      </c>
      <c r="L89" s="145">
        <f t="shared" ca="1" si="26"/>
        <v>4.5460263452848836E-2</v>
      </c>
      <c r="M89" s="145">
        <f t="shared" ca="1" si="26"/>
        <v>4.5907980176473219E-2</v>
      </c>
      <c r="N89" s="145">
        <f t="shared" ca="1" si="26"/>
        <v>4.6322179901324485E-2</v>
      </c>
      <c r="O89" s="145">
        <f t="shared" ca="1" si="26"/>
        <v>4.670176199436421E-2</v>
      </c>
      <c r="P89" s="145">
        <f t="shared" ca="1" si="26"/>
        <v>4.7047336348005009E-2</v>
      </c>
      <c r="Q89" s="145">
        <f t="shared" ca="1" si="26"/>
        <v>4.7360975925179835E-2</v>
      </c>
      <c r="R89" s="145">
        <f t="shared" ca="1" si="23"/>
        <v>4.7644507701412042E-2</v>
      </c>
      <c r="S89" s="145">
        <f t="shared" ca="1" si="23"/>
        <v>4.7897866598550741E-2</v>
      </c>
      <c r="T89" s="145">
        <f t="shared" ca="1" si="23"/>
        <v>4.8118834677446501E-2</v>
      </c>
      <c r="U89" s="145">
        <f t="shared" ca="1" si="23"/>
        <v>4.8303501127233681E-2</v>
      </c>
      <c r="V89" s="145">
        <f t="shared" ca="1" si="23"/>
        <v>4.8447505956294289E-2</v>
      </c>
      <c r="W89" s="145">
        <f t="shared" ca="1" si="23"/>
        <v>4.8547316786401361E-2</v>
      </c>
      <c r="X89" s="145">
        <f t="shared" ca="1" si="23"/>
        <v>4.8601060561127785E-2</v>
      </c>
      <c r="Y89" s="145">
        <f t="shared" ca="1" si="23"/>
        <v>4.8609260639775491E-2</v>
      </c>
      <c r="Z89" s="145">
        <f t="shared" ca="1" si="23"/>
        <v>4.8574525156288344E-2</v>
      </c>
      <c r="AA89" s="145">
        <f t="shared" ca="1" si="23"/>
        <v>4.8500354607318587E-2</v>
      </c>
      <c r="AB89" s="145">
        <f t="shared" ca="1" si="23"/>
        <v>4.8390910761435937E-2</v>
      </c>
      <c r="AC89" s="145">
        <f t="shared" ca="1" si="23"/>
        <v>4.8250809929970315E-2</v>
      </c>
      <c r="AD89" s="145">
        <f t="shared" ca="1" si="23"/>
        <v>4.8084748918170099E-2</v>
      </c>
      <c r="AE89" s="145">
        <f t="shared" ca="1" si="23"/>
        <v>4.7897383196384112E-2</v>
      </c>
      <c r="AF89" s="145">
        <f t="shared" ca="1" si="23"/>
        <v>4.7693264705388858E-2</v>
      </c>
      <c r="AG89" s="145">
        <f t="shared" ca="1" si="23"/>
        <v>4.7476679845895202E-2</v>
      </c>
      <c r="AH89" s="145">
        <f t="shared" ca="1" si="27"/>
        <v>4.7251320815251463E-2</v>
      </c>
      <c r="AI89" s="145">
        <f t="shared" ca="1" si="27"/>
        <v>4.7019854691719855E-2</v>
      </c>
      <c r="AJ89" s="145">
        <f t="shared" ca="1" si="27"/>
        <v>4.6783745576279977E-2</v>
      </c>
      <c r="AK89" s="145">
        <f t="shared" ca="1" si="27"/>
        <v>4.6543677970406594E-2</v>
      </c>
      <c r="AL89" s="145">
        <f t="shared" ca="1" si="27"/>
        <v>4.6300168073052692E-2</v>
      </c>
      <c r="AM89" s="145">
        <f t="shared" ca="1" si="27"/>
        <v>4.6053672890709808E-2</v>
      </c>
      <c r="AN89" s="145">
        <f t="shared" ca="1" si="27"/>
        <v>4.5804553377704116E-2</v>
      </c>
      <c r="AO89" s="145">
        <f t="shared" ca="1" si="27"/>
        <v>4.5552974778940464E-2</v>
      </c>
      <c r="AP89" s="145">
        <f t="shared" ca="1" si="27"/>
        <v>4.5298716485351595E-2</v>
      </c>
      <c r="AQ89" s="145">
        <f t="shared" ca="1" si="27"/>
        <v>4.5040962919346207E-2</v>
      </c>
      <c r="AR89" s="145">
        <f t="shared" ca="1" si="27"/>
        <v>4.4778297558910822E-2</v>
      </c>
      <c r="AS89" s="145">
        <f t="shared" ca="1" si="27"/>
        <v>4.450900874870907E-2</v>
      </c>
      <c r="AT89" s="145">
        <f t="shared" ca="1" si="27"/>
        <v>4.4231367720361583E-2</v>
      </c>
      <c r="AU89" s="145">
        <f t="shared" ca="1" si="27"/>
        <v>4.3943598352882147E-2</v>
      </c>
      <c r="AV89" s="145">
        <f t="shared" ca="1" si="27"/>
        <v>4.3643589236310752E-2</v>
      </c>
      <c r="AW89" s="145">
        <f t="shared" ca="1" si="27"/>
        <v>4.3327940048974459E-2</v>
      </c>
      <c r="AX89" s="145">
        <f t="shared" ca="1" si="28"/>
        <v>4.298993063602282E-2</v>
      </c>
      <c r="AY89" s="145">
        <f t="shared" ca="1" si="28"/>
        <v>4.2618398086386781E-2</v>
      </c>
      <c r="AZ89" s="146">
        <f t="shared" ca="1" si="24"/>
        <v>4.2208033891385825E-2</v>
      </c>
      <c r="BC89" s="144">
        <f ca="1">-MC!BC89</f>
        <v>-0.13147844701354661</v>
      </c>
      <c r="BD89" s="145">
        <f ca="1">-MC!BD89</f>
        <v>0.19611884583608763</v>
      </c>
      <c r="BE89" s="146">
        <f ca="1">-MC!BE89</f>
        <v>-1.2909337571454476</v>
      </c>
    </row>
    <row r="90" spans="1:57" x14ac:dyDescent="0.2">
      <c r="A90" s="144">
        <f t="shared" si="25"/>
        <v>0.78000000000000047</v>
      </c>
      <c r="B90" s="145">
        <f t="shared" ca="1" si="26"/>
        <v>3.927430777728301E-2</v>
      </c>
      <c r="C90" s="145">
        <f t="shared" ca="1" si="26"/>
        <v>3.8992951787986577E-2</v>
      </c>
      <c r="D90" s="145">
        <f t="shared" ca="1" si="26"/>
        <v>3.9305821365128044E-2</v>
      </c>
      <c r="E90" s="145">
        <f t="shared" ca="1" si="26"/>
        <v>4.0257079611143158E-2</v>
      </c>
      <c r="F90" s="145">
        <f t="shared" ca="1" si="26"/>
        <v>4.1247768305434418E-2</v>
      </c>
      <c r="G90" s="145">
        <f t="shared" ca="1" si="26"/>
        <v>4.2102140028306402E-2</v>
      </c>
      <c r="H90" s="145">
        <f t="shared" ca="1" si="26"/>
        <v>4.2841364417554192E-2</v>
      </c>
      <c r="I90" s="145">
        <f t="shared" ca="1" si="26"/>
        <v>4.3501392638167206E-2</v>
      </c>
      <c r="J90" s="145">
        <f t="shared" ca="1" si="26"/>
        <v>4.4106695569584173E-2</v>
      </c>
      <c r="K90" s="145">
        <f t="shared" ca="1" si="26"/>
        <v>4.467090875917732E-2</v>
      </c>
      <c r="L90" s="145">
        <f t="shared" ca="1" si="26"/>
        <v>4.5199264168058757E-2</v>
      </c>
      <c r="M90" s="145">
        <f t="shared" ca="1" si="26"/>
        <v>4.5692272211012588E-2</v>
      </c>
      <c r="N90" s="145">
        <f t="shared" ca="1" si="26"/>
        <v>4.6148545263053946E-2</v>
      </c>
      <c r="O90" s="145">
        <f t="shared" ca="1" si="26"/>
        <v>4.6567094735352955E-2</v>
      </c>
      <c r="P90" s="145">
        <f t="shared" ca="1" si="26"/>
        <v>4.6948637814359692E-2</v>
      </c>
      <c r="Q90" s="145">
        <f t="shared" ca="1" si="26"/>
        <v>4.7295320875038328E-2</v>
      </c>
      <c r="R90" s="145">
        <f t="shared" ca="1" si="23"/>
        <v>4.7609011755118565E-2</v>
      </c>
      <c r="S90" s="145">
        <f t="shared" ca="1" si="23"/>
        <v>4.7889681440715599E-2</v>
      </c>
      <c r="T90" s="145">
        <f t="shared" ca="1" si="23"/>
        <v>4.8135157698235474E-2</v>
      </c>
      <c r="U90" s="145">
        <f t="shared" ca="1" si="23"/>
        <v>4.8341600739814479E-2</v>
      </c>
      <c r="V90" s="145">
        <f t="shared" ca="1" si="23"/>
        <v>4.8504747559530423E-2</v>
      </c>
      <c r="W90" s="145">
        <f t="shared" ca="1" si="23"/>
        <v>4.8621179792309406E-2</v>
      </c>
      <c r="X90" s="145">
        <f t="shared" ca="1" si="23"/>
        <v>4.8689153482051842E-2</v>
      </c>
      <c r="Y90" s="145">
        <f t="shared" ca="1" si="23"/>
        <v>4.8709315140630975E-2</v>
      </c>
      <c r="Z90" s="145">
        <f t="shared" ca="1" si="23"/>
        <v>4.8684372421155447E-2</v>
      </c>
      <c r="AA90" s="145">
        <f t="shared" ca="1" si="23"/>
        <v>4.8617920854456605E-2</v>
      </c>
      <c r="AB90" s="145">
        <f t="shared" ca="1" si="23"/>
        <v>4.8514213161993655E-2</v>
      </c>
      <c r="AC90" s="145">
        <f t="shared" ca="1" si="23"/>
        <v>4.8377949093465794E-2</v>
      </c>
      <c r="AD90" s="145">
        <f t="shared" ca="1" si="23"/>
        <v>4.8213906334467961E-2</v>
      </c>
      <c r="AE90" s="145">
        <f t="shared" ca="1" si="23"/>
        <v>4.8026819783620847E-2</v>
      </c>
      <c r="AF90" s="145">
        <f t="shared" ca="1" si="23"/>
        <v>4.7821317278249113E-2</v>
      </c>
      <c r="AG90" s="145">
        <f t="shared" ca="1" si="23"/>
        <v>4.7601754173136009E-2</v>
      </c>
      <c r="AH90" s="145">
        <f t="shared" ca="1" si="27"/>
        <v>4.7371882562352606E-2</v>
      </c>
      <c r="AI90" s="145">
        <f t="shared" ca="1" si="27"/>
        <v>4.7134425364964476E-2</v>
      </c>
      <c r="AJ90" s="145">
        <f t="shared" ca="1" si="27"/>
        <v>4.6890910444173456E-2</v>
      </c>
      <c r="AK90" s="145">
        <f t="shared" ca="1" si="27"/>
        <v>4.6642097710671751E-2</v>
      </c>
      <c r="AL90" s="145">
        <f t="shared" ca="1" si="27"/>
        <v>4.6388580359886362E-2</v>
      </c>
      <c r="AM90" s="145">
        <f t="shared" ca="1" si="27"/>
        <v>4.6130891065685652E-2</v>
      </c>
      <c r="AN90" s="145">
        <f t="shared" ca="1" si="27"/>
        <v>4.5869463889042041E-2</v>
      </c>
      <c r="AO90" s="145">
        <f t="shared" ca="1" si="27"/>
        <v>4.560453285885796E-2</v>
      </c>
      <c r="AP90" s="145">
        <f t="shared" ca="1" si="27"/>
        <v>4.5335941521587292E-2</v>
      </c>
      <c r="AQ90" s="145">
        <f t="shared" ca="1" si="27"/>
        <v>4.5062937991007412E-2</v>
      </c>
      <c r="AR90" s="145">
        <f t="shared" ca="1" si="27"/>
        <v>4.478417533982474E-2</v>
      </c>
      <c r="AS90" s="145">
        <f t="shared" ca="1" si="27"/>
        <v>4.4498017019168473E-2</v>
      </c>
      <c r="AT90" s="145">
        <f t="shared" ca="1" si="27"/>
        <v>4.4202808912565672E-2</v>
      </c>
      <c r="AU90" s="145">
        <f t="shared" ca="1" si="27"/>
        <v>4.3896844178248962E-2</v>
      </c>
      <c r="AV90" s="145">
        <f t="shared" ca="1" si="27"/>
        <v>4.3578062274019391E-2</v>
      </c>
      <c r="AW90" s="145">
        <f t="shared" ca="1" si="27"/>
        <v>4.3243074104874012E-2</v>
      </c>
      <c r="AX90" s="145">
        <f t="shared" ca="1" si="28"/>
        <v>4.2885149621469026E-2</v>
      </c>
      <c r="AY90" s="145">
        <f t="shared" ca="1" si="28"/>
        <v>4.2493323704523342E-2</v>
      </c>
      <c r="AZ90" s="146">
        <f t="shared" ca="1" si="24"/>
        <v>4.2063253549184887E-2</v>
      </c>
      <c r="BC90" s="144">
        <f ca="1">-MC!BC90</f>
        <v>-0.13214585273352952</v>
      </c>
      <c r="BD90" s="145">
        <f ca="1">-MC!BD90</f>
        <v>0.75160927799402444</v>
      </c>
      <c r="BE90" s="146">
        <f ca="1">-MC!BE90</f>
        <v>1.200681800323955</v>
      </c>
    </row>
    <row r="91" spans="1:57" x14ac:dyDescent="0.2">
      <c r="A91" s="144">
        <f t="shared" si="25"/>
        <v>0.79000000000000048</v>
      </c>
      <c r="B91" s="145">
        <f t="shared" ca="1" si="26"/>
        <v>3.8869097177179374E-2</v>
      </c>
      <c r="C91" s="145">
        <f t="shared" ca="1" si="26"/>
        <v>3.8649325118889341E-2</v>
      </c>
      <c r="D91" s="145">
        <f t="shared" ca="1" si="26"/>
        <v>3.9019366838421707E-2</v>
      </c>
      <c r="E91" s="145">
        <f t="shared" ca="1" si="26"/>
        <v>4.0010740164964448E-2</v>
      </c>
      <c r="F91" s="145">
        <f t="shared" ca="1" si="26"/>
        <v>4.1033165419089315E-2</v>
      </c>
      <c r="G91" s="145">
        <f t="shared" ca="1" si="26"/>
        <v>4.1915045521212897E-2</v>
      </c>
      <c r="H91" s="145">
        <f t="shared" ca="1" si="26"/>
        <v>4.2678055864101394E-2</v>
      </c>
      <c r="I91" s="145">
        <f t="shared" ca="1" si="26"/>
        <v>4.3358126660594937E-2</v>
      </c>
      <c r="J91" s="145">
        <f t="shared" ca="1" si="26"/>
        <v>4.3979719624106309E-2</v>
      </c>
      <c r="K91" s="145">
        <f t="shared" ca="1" si="26"/>
        <v>4.4556508972354546E-2</v>
      </c>
      <c r="L91" s="145">
        <f t="shared" ca="1" si="26"/>
        <v>4.5093838452175058E-2</v>
      </c>
      <c r="M91" s="145">
        <f t="shared" ca="1" si="26"/>
        <v>4.5592386442857652E-2</v>
      </c>
      <c r="N91" s="145">
        <f t="shared" ca="1" si="26"/>
        <v>4.605097913135283E-2</v>
      </c>
      <c r="O91" s="145">
        <f t="shared" ca="1" si="26"/>
        <v>4.6468867944140527E-2</v>
      </c>
      <c r="P91" s="145">
        <f t="shared" ca="1" si="26"/>
        <v>4.6847004750172776E-2</v>
      </c>
      <c r="Q91" s="145">
        <f t="shared" ca="1" si="26"/>
        <v>4.7187736751553105E-2</v>
      </c>
      <c r="R91" s="145">
        <f t="shared" ca="1" si="23"/>
        <v>4.7493100618363426E-2</v>
      </c>
      <c r="S91" s="145">
        <f t="shared" ca="1" si="23"/>
        <v>4.7763231659915438E-2</v>
      </c>
      <c r="T91" s="145">
        <f t="shared" ca="1" si="23"/>
        <v>4.799613192062422E-2</v>
      </c>
      <c r="U91" s="145">
        <f t="shared" ca="1" si="23"/>
        <v>4.8188161220986535E-2</v>
      </c>
      <c r="V91" s="145">
        <f t="shared" ca="1" si="23"/>
        <v>4.8335281947429767E-2</v>
      </c>
      <c r="W91" s="145">
        <f t="shared" ca="1" si="23"/>
        <v>4.8434318115881218E-2</v>
      </c>
      <c r="X91" s="145">
        <f t="shared" ca="1" si="23"/>
        <v>4.8483782817718341E-2</v>
      </c>
      <c r="Y91" s="145">
        <f t="shared" ca="1" si="23"/>
        <v>4.8484573310822211E-2</v>
      </c>
      <c r="Z91" s="145">
        <f t="shared" ca="1" si="23"/>
        <v>4.8439624743871181E-2</v>
      </c>
      <c r="AA91" s="145">
        <f t="shared" ca="1" si="23"/>
        <v>4.8352755666354552E-2</v>
      </c>
      <c r="AB91" s="145">
        <f t="shared" ca="1" si="23"/>
        <v>4.8228437668435251E-2</v>
      </c>
      <c r="AC91" s="145">
        <f t="shared" ca="1" si="23"/>
        <v>4.8071581953125941E-2</v>
      </c>
      <c r="AD91" s="145">
        <f t="shared" ca="1" si="23"/>
        <v>4.7887175123431283E-2</v>
      </c>
      <c r="AE91" s="145">
        <f t="shared" ca="1" si="23"/>
        <v>4.7680159501713996E-2</v>
      </c>
      <c r="AF91" s="145">
        <f t="shared" ca="1" si="23"/>
        <v>4.7455366749102022E-2</v>
      </c>
      <c r="AG91" s="145">
        <f t="shared" ca="1" si="23"/>
        <v>4.721734905940865E-2</v>
      </c>
      <c r="AH91" s="145">
        <f t="shared" ca="1" si="27"/>
        <v>4.6970046408413971E-2</v>
      </c>
      <c r="AI91" s="145">
        <f t="shared" ca="1" si="27"/>
        <v>4.6716365780519922E-2</v>
      </c>
      <c r="AJ91" s="145">
        <f t="shared" ca="1" si="27"/>
        <v>4.6458027100195115E-2</v>
      </c>
      <c r="AK91" s="145">
        <f t="shared" ca="1" si="27"/>
        <v>4.6195993785198994E-2</v>
      </c>
      <c r="AL91" s="145">
        <f t="shared" ca="1" si="27"/>
        <v>4.5931064066955268E-2</v>
      </c>
      <c r="AM91" s="145">
        <f t="shared" ca="1" si="27"/>
        <v>4.5663974301599145E-2</v>
      </c>
      <c r="AN91" s="145">
        <f t="shared" ca="1" si="27"/>
        <v>4.5395359636400977E-2</v>
      </c>
      <c r="AO91" s="145">
        <f t="shared" ca="1" si="27"/>
        <v>4.5125650857795886E-2</v>
      </c>
      <c r="AP91" s="145">
        <f t="shared" ca="1" si="27"/>
        <v>4.4854883724580484E-2</v>
      </c>
      <c r="AQ91" s="145">
        <f t="shared" ca="1" si="27"/>
        <v>4.4582498226072499E-2</v>
      </c>
      <c r="AR91" s="145">
        <f t="shared" ca="1" si="27"/>
        <v>4.4307345206037796E-2</v>
      </c>
      <c r="AS91" s="145">
        <f t="shared" ca="1" si="27"/>
        <v>4.4027991279084605E-2</v>
      </c>
      <c r="AT91" s="145">
        <f t="shared" ca="1" si="27"/>
        <v>4.3742984939297305E-2</v>
      </c>
      <c r="AU91" s="145">
        <f t="shared" ca="1" si="27"/>
        <v>4.3450816322002865E-2</v>
      </c>
      <c r="AV91" s="145">
        <f t="shared" ca="1" si="27"/>
        <v>4.3149603026046202E-2</v>
      </c>
      <c r="AW91" s="145">
        <f t="shared" ca="1" si="27"/>
        <v>4.2836094826775722E-2</v>
      </c>
      <c r="AX91" s="145">
        <f t="shared" ca="1" si="28"/>
        <v>4.2503684000184561E-2</v>
      </c>
      <c r="AY91" s="145">
        <f t="shared" ca="1" si="28"/>
        <v>4.2141746643125047E-2</v>
      </c>
      <c r="AZ91" s="146">
        <f t="shared" ca="1" si="24"/>
        <v>4.1747002658462165E-2</v>
      </c>
      <c r="BC91" s="144">
        <f ca="1">-MC!BC91</f>
        <v>-0.46125276847735464</v>
      </c>
      <c r="BD91" s="145">
        <f ca="1">-MC!BD91</f>
        <v>-0.35104275732379531</v>
      </c>
      <c r="BE91" s="146">
        <f ca="1">-MC!BE91</f>
        <v>0.4795482427946931</v>
      </c>
    </row>
    <row r="92" spans="1:57" x14ac:dyDescent="0.2">
      <c r="A92" s="144">
        <f t="shared" si="25"/>
        <v>0.80000000000000049</v>
      </c>
      <c r="B92" s="145">
        <f t="shared" ca="1" si="26"/>
        <v>3.9273212713955605E-2</v>
      </c>
      <c r="C92" s="145">
        <f t="shared" ca="1" si="26"/>
        <v>3.8997189570985205E-2</v>
      </c>
      <c r="D92" s="145">
        <f t="shared" ca="1" si="26"/>
        <v>3.9322978403767785E-2</v>
      </c>
      <c r="E92" s="145">
        <f t="shared" ca="1" si="26"/>
        <v>4.0269155439380172E-2</v>
      </c>
      <c r="F92" s="145">
        <f t="shared" ca="1" si="26"/>
        <v>4.1253306170390504E-2</v>
      </c>
      <c r="G92" s="145">
        <f t="shared" ca="1" si="26"/>
        <v>4.2107188160472847E-2</v>
      </c>
      <c r="H92" s="145">
        <f t="shared" ca="1" si="26"/>
        <v>4.2852249218070383E-2</v>
      </c>
      <c r="I92" s="145">
        <f t="shared" ca="1" si="26"/>
        <v>4.3523676034444715E-2</v>
      </c>
      <c r="J92" s="145">
        <f t="shared" ca="1" si="26"/>
        <v>4.4145199308558411E-2</v>
      </c>
      <c r="K92" s="145">
        <f t="shared" ca="1" si="26"/>
        <v>4.4729810585633141E-2</v>
      </c>
      <c r="L92" s="145">
        <f t="shared" ca="1" si="26"/>
        <v>4.5282243716651523E-2</v>
      </c>
      <c r="M92" s="145">
        <f t="shared" ca="1" si="26"/>
        <v>4.5802623157205957E-2</v>
      </c>
      <c r="N92" s="145">
        <f t="shared" ca="1" si="26"/>
        <v>4.6289266625098094E-2</v>
      </c>
      <c r="O92" s="145">
        <f t="shared" ca="1" si="26"/>
        <v>4.6740942650309772E-2</v>
      </c>
      <c r="P92" s="145">
        <f t="shared" ca="1" si="26"/>
        <v>4.7158114302036036E-2</v>
      </c>
      <c r="Q92" s="145">
        <f t="shared" ca="1" si="26"/>
        <v>4.7542606164472312E-2</v>
      </c>
      <c r="R92" s="145">
        <f t="shared" ca="1" si="23"/>
        <v>4.789590084471787E-2</v>
      </c>
      <c r="S92" s="145">
        <f t="shared" ca="1" si="23"/>
        <v>4.8217575369225454E-2</v>
      </c>
      <c r="T92" s="145">
        <f t="shared" ca="1" si="23"/>
        <v>4.8505083761874498E-2</v>
      </c>
      <c r="U92" s="145">
        <f t="shared" ca="1" si="23"/>
        <v>4.8754263162050289E-2</v>
      </c>
      <c r="V92" s="145">
        <f t="shared" ca="1" si="23"/>
        <v>4.8960578883151112E-2</v>
      </c>
      <c r="W92" s="145">
        <f t="shared" ca="1" si="23"/>
        <v>4.9120374810283252E-2</v>
      </c>
      <c r="X92" s="145">
        <f t="shared" ca="1" si="23"/>
        <v>4.9231698151120128E-2</v>
      </c>
      <c r="Y92" s="145">
        <f t="shared" ca="1" si="23"/>
        <v>4.929497363939013E-2</v>
      </c>
      <c r="Z92" s="145">
        <f t="shared" ca="1" si="23"/>
        <v>4.9312641024651389E-2</v>
      </c>
      <c r="AA92" s="145">
        <f t="shared" ca="1" si="23"/>
        <v>4.9288018986900356E-2</v>
      </c>
      <c r="AB92" s="145">
        <f t="shared" ca="1" si="23"/>
        <v>4.9225075031544163E-2</v>
      </c>
      <c r="AC92" s="145">
        <f t="shared" ca="1" si="23"/>
        <v>4.9128208959039125E-2</v>
      </c>
      <c r="AD92" s="145">
        <f t="shared" ca="1" si="23"/>
        <v>4.9001893454774563E-2</v>
      </c>
      <c r="AE92" s="145">
        <f t="shared" ca="1" si="23"/>
        <v>4.885055538770474E-2</v>
      </c>
      <c r="AF92" s="145">
        <f t="shared" ca="1" si="23"/>
        <v>4.8678507297913683E-2</v>
      </c>
      <c r="AG92" s="145">
        <f t="shared" ref="AG92:AV107" ca="1" si="29">AG91+AG$2*$B$7+(AG$3*$BC92+AG$4*$BD92+AG$5*$BE92)*SQRT($B$7)+(AH91-AG91)/(AH$11-AG$11)*$B$7</f>
        <v>4.8489775233946583E-2</v>
      </c>
      <c r="AH92" s="145">
        <f t="shared" ca="1" si="27"/>
        <v>4.8287764171813387E-2</v>
      </c>
      <c r="AI92" s="145">
        <f t="shared" ca="1" si="27"/>
        <v>4.8074842516019275E-2</v>
      </c>
      <c r="AJ92" s="145">
        <f t="shared" ca="1" si="27"/>
        <v>4.7852199676063953E-2</v>
      </c>
      <c r="AK92" s="145">
        <f t="shared" ca="1" si="27"/>
        <v>4.7620279802200946E-2</v>
      </c>
      <c r="AL92" s="145">
        <f t="shared" ca="1" si="27"/>
        <v>4.7379363329624356E-2</v>
      </c>
      <c r="AM92" s="145">
        <f t="shared" ca="1" si="27"/>
        <v>4.7129667439665159E-2</v>
      </c>
      <c r="AN92" s="145">
        <f t="shared" ca="1" si="27"/>
        <v>4.6871305474164592E-2</v>
      </c>
      <c r="AO92" s="145">
        <f t="shared" ca="1" si="27"/>
        <v>4.6604182081034971E-2</v>
      </c>
      <c r="AP92" s="145">
        <f t="shared" ca="1" si="27"/>
        <v>4.6327802419527865E-2</v>
      </c>
      <c r="AQ92" s="145">
        <f t="shared" ca="1" si="27"/>
        <v>4.6041075667260012E-2</v>
      </c>
      <c r="AR92" s="145">
        <f t="shared" ca="1" si="27"/>
        <v>4.5742327741753401E-2</v>
      </c>
      <c r="AS92" s="145">
        <f t="shared" ca="1" si="27"/>
        <v>4.5429605604885154E-2</v>
      </c>
      <c r="AT92" s="145">
        <f t="shared" ca="1" si="27"/>
        <v>4.5100937443475972E-2</v>
      </c>
      <c r="AU92" s="145">
        <f t="shared" ca="1" si="27"/>
        <v>4.4754287188074435E-2</v>
      </c>
      <c r="AV92" s="145">
        <f t="shared" ca="1" si="27"/>
        <v>4.4387226988003778E-2</v>
      </c>
      <c r="AW92" s="145">
        <f t="shared" ca="1" si="27"/>
        <v>4.3995922352911755E-2</v>
      </c>
      <c r="AX92" s="145">
        <f t="shared" ca="1" si="28"/>
        <v>4.357316945679264E-2</v>
      </c>
      <c r="AY92" s="145">
        <f t="shared" ca="1" si="28"/>
        <v>4.3107977237312127E-2</v>
      </c>
      <c r="AZ92" s="146">
        <f t="shared" ca="1" si="24"/>
        <v>4.2597275493530422E-2</v>
      </c>
      <c r="BC92" s="144">
        <f ca="1">-MC!BC92</f>
        <v>1.3077557464157499</v>
      </c>
      <c r="BD92" s="145">
        <f ca="1">-MC!BD92</f>
        <v>1.6381890943494311</v>
      </c>
      <c r="BE92" s="146">
        <f ca="1">-MC!BE92</f>
        <v>-0.31609723625554942</v>
      </c>
    </row>
    <row r="93" spans="1:57" x14ac:dyDescent="0.2">
      <c r="A93" s="144">
        <f t="shared" si="25"/>
        <v>0.8100000000000005</v>
      </c>
      <c r="B93" s="145">
        <f t="shared" ca="1" si="26"/>
        <v>3.7895034402485567E-2</v>
      </c>
      <c r="C93" s="145">
        <f t="shared" ca="1" si="26"/>
        <v>3.7547431023502081E-2</v>
      </c>
      <c r="D93" s="145">
        <f t="shared" ca="1" si="26"/>
        <v>3.7817346397221459E-2</v>
      </c>
      <c r="E93" s="145">
        <f t="shared" ca="1" si="26"/>
        <v>3.8710637555887953E-2</v>
      </c>
      <c r="F93" s="145">
        <f t="shared" ca="1" si="26"/>
        <v>3.9652471225287728E-2</v>
      </c>
      <c r="G93" s="145">
        <f t="shared" ca="1" si="26"/>
        <v>4.0477694239597142E-2</v>
      </c>
      <c r="H93" s="145">
        <f t="shared" ca="1" si="26"/>
        <v>4.1207322775987695E-2</v>
      </c>
      <c r="I93" s="145">
        <f t="shared" ca="1" si="26"/>
        <v>4.1875606526081438E-2</v>
      </c>
      <c r="J93" s="145">
        <f t="shared" ca="1" si="26"/>
        <v>4.25053524130262E-2</v>
      </c>
      <c r="K93" s="145">
        <f t="shared" ca="1" si="26"/>
        <v>4.3108677036875612E-2</v>
      </c>
      <c r="L93" s="145">
        <f t="shared" ca="1" si="26"/>
        <v>4.3689511743999029E-2</v>
      </c>
      <c r="M93" s="145">
        <f t="shared" ca="1" si="26"/>
        <v>4.424723424717885E-2</v>
      </c>
      <c r="N93" s="145">
        <f t="shared" ca="1" si="26"/>
        <v>4.4779460578317304E-2</v>
      </c>
      <c r="O93" s="145">
        <f t="shared" ca="1" si="26"/>
        <v>4.5284282524629391E-2</v>
      </c>
      <c r="P93" s="145">
        <f t="shared" ca="1" si="26"/>
        <v>4.5761479950986568E-2</v>
      </c>
      <c r="Q93" s="145">
        <f t="shared" ref="Q93:AF108" ca="1" si="30">Q92+Q$2*$B$7+(Q$3*$BC93+Q$4*$BD93+Q$5*$BE93)*SQRT($B$7)+(R92-Q92)/(R$11-Q$11)*$B$7</f>
        <v>4.6212160466571089E-2</v>
      </c>
      <c r="R93" s="145">
        <f t="shared" ca="1" si="30"/>
        <v>4.6637058802898479E-2</v>
      </c>
      <c r="S93" s="145">
        <f t="shared" ca="1" si="30"/>
        <v>4.7035000180605441E-2</v>
      </c>
      <c r="T93" s="145">
        <f t="shared" ca="1" si="30"/>
        <v>4.7402697381620645E-2</v>
      </c>
      <c r="U93" s="145">
        <f t="shared" ca="1" si="30"/>
        <v>4.7735271648175988E-2</v>
      </c>
      <c r="V93" s="145">
        <f t="shared" ca="1" si="30"/>
        <v>4.8027497831281241E-2</v>
      </c>
      <c r="W93" s="145">
        <f t="shared" ca="1" si="30"/>
        <v>4.8275046241960447E-2</v>
      </c>
      <c r="X93" s="145">
        <f t="shared" ca="1" si="30"/>
        <v>4.8475304343170426E-2</v>
      </c>
      <c r="Y93" s="145">
        <f t="shared" ca="1" si="30"/>
        <v>4.8628030158783982E-2</v>
      </c>
      <c r="Z93" s="145">
        <f t="shared" ca="1" si="30"/>
        <v>4.8734974221627973E-2</v>
      </c>
      <c r="AA93" s="145">
        <f t="shared" ca="1" si="30"/>
        <v>4.8798761529697178E-2</v>
      </c>
      <c r="AB93" s="145">
        <f t="shared" ca="1" si="30"/>
        <v>4.8822661629083344E-2</v>
      </c>
      <c r="AC93" s="145">
        <f t="shared" ca="1" si="30"/>
        <v>4.88103691391817E-2</v>
      </c>
      <c r="AD93" s="145">
        <f t="shared" ca="1" si="30"/>
        <v>4.8765649068846777E-2</v>
      </c>
      <c r="AE93" s="145">
        <f t="shared" ca="1" si="30"/>
        <v>4.8692219032068086E-2</v>
      </c>
      <c r="AF93" s="145">
        <f t="shared" ca="1" si="30"/>
        <v>4.8593678579197712E-2</v>
      </c>
      <c r="AG93" s="145">
        <f t="shared" ca="1" si="29"/>
        <v>4.8473333708219109E-2</v>
      </c>
      <c r="AH93" s="145">
        <f t="shared" ca="1" si="27"/>
        <v>4.8333860595565978E-2</v>
      </c>
      <c r="AI93" s="145">
        <f t="shared" ca="1" si="27"/>
        <v>4.8176895498941739E-2</v>
      </c>
      <c r="AJ93" s="145">
        <f t="shared" ca="1" si="27"/>
        <v>4.8002903809622847E-2</v>
      </c>
      <c r="AK93" s="145">
        <f t="shared" ca="1" si="27"/>
        <v>4.7811616711578894E-2</v>
      </c>
      <c r="AL93" s="145">
        <f t="shared" ca="1" si="27"/>
        <v>4.7602603087999289E-2</v>
      </c>
      <c r="AM93" s="145">
        <f t="shared" ca="1" si="27"/>
        <v>4.7375367164594714E-2</v>
      </c>
      <c r="AN93" s="145">
        <f t="shared" ca="1" si="27"/>
        <v>4.7129306662911832E-2</v>
      </c>
      <c r="AO93" s="145">
        <f t="shared" ca="1" si="27"/>
        <v>4.6863606274916141E-2</v>
      </c>
      <c r="AP93" s="145">
        <f t="shared" ca="1" si="27"/>
        <v>4.657704682786748E-2</v>
      </c>
      <c r="AQ93" s="145">
        <f t="shared" ca="1" si="27"/>
        <v>4.6267813077187143E-2</v>
      </c>
      <c r="AR93" s="145">
        <f t="shared" ca="1" si="27"/>
        <v>4.5933512391419955E-2</v>
      </c>
      <c r="AS93" s="145">
        <f t="shared" ca="1" si="27"/>
        <v>4.5571478338417667E-2</v>
      </c>
      <c r="AT93" s="145">
        <f t="shared" ca="1" si="27"/>
        <v>4.517902495158347E-2</v>
      </c>
      <c r="AU93" s="145">
        <f t="shared" ca="1" si="27"/>
        <v>4.4753395843589103E-2</v>
      </c>
      <c r="AV93" s="145">
        <f t="shared" ca="1" si="27"/>
        <v>4.4291423209708962E-2</v>
      </c>
      <c r="AW93" s="145">
        <f t="shared" ca="1" si="27"/>
        <v>4.3788494328960606E-2</v>
      </c>
      <c r="AX93" s="145">
        <f t="shared" ca="1" si="28"/>
        <v>4.3236620123992112E-2</v>
      </c>
      <c r="AY93" s="145">
        <f t="shared" ca="1" si="28"/>
        <v>4.2624260186186633E-2</v>
      </c>
      <c r="AZ93" s="146">
        <f t="shared" ca="1" si="24"/>
        <v>4.1948610342606045E-2</v>
      </c>
      <c r="BC93" s="144">
        <f ca="1">-MC!BC93</f>
        <v>-1.0101377080781662</v>
      </c>
      <c r="BD93" s="145">
        <f ca="1">-MC!BD93</f>
        <v>2.3957307185343995</v>
      </c>
      <c r="BE93" s="146">
        <f ca="1">-MC!BE93</f>
        <v>-0.27149592883218077</v>
      </c>
    </row>
    <row r="94" spans="1:57" x14ac:dyDescent="0.2">
      <c r="A94" s="144">
        <f t="shared" si="25"/>
        <v>0.82000000000000051</v>
      </c>
      <c r="B94" s="145">
        <f t="shared" ref="B94:Q109" ca="1" si="31">B93+B$2*$B$7+(B$3*$BC94+B$4*$BD94+B$5*$BE94)*SQRT($B$7)+(C93-B93)/(C$11-B$11)*$B$7</f>
        <v>3.7797232385246252E-2</v>
      </c>
      <c r="C94" s="145">
        <f t="shared" ca="1" si="31"/>
        <v>3.7470665905481593E-2</v>
      </c>
      <c r="D94" s="145">
        <f t="shared" ca="1" si="31"/>
        <v>3.7760829996580834E-2</v>
      </c>
      <c r="E94" s="145">
        <f t="shared" ca="1" si="31"/>
        <v>3.8662011958345448E-2</v>
      </c>
      <c r="F94" s="145">
        <f t="shared" ca="1" si="31"/>
        <v>3.9607613364354095E-2</v>
      </c>
      <c r="G94" s="145">
        <f t="shared" ca="1" si="31"/>
        <v>4.0436243355078692E-2</v>
      </c>
      <c r="H94" s="145">
        <f t="shared" ca="1" si="31"/>
        <v>4.1169219822880465E-2</v>
      </c>
      <c r="I94" s="145">
        <f t="shared" ca="1" si="31"/>
        <v>4.1840599178047187E-2</v>
      </c>
      <c r="J94" s="145">
        <f t="shared" ca="1" si="31"/>
        <v>4.2473008998353649E-2</v>
      </c>
      <c r="K94" s="145">
        <f t="shared" ca="1" si="31"/>
        <v>4.3078435841325306E-2</v>
      </c>
      <c r="L94" s="145">
        <f t="shared" ca="1" si="31"/>
        <v>4.3660753117783085E-2</v>
      </c>
      <c r="M94" s="145">
        <f t="shared" ca="1" si="31"/>
        <v>4.4219336152666364E-2</v>
      </c>
      <c r="N94" s="145">
        <f t="shared" ca="1" si="31"/>
        <v>4.4751843244669361E-2</v>
      </c>
      <c r="O94" s="145">
        <f t="shared" ca="1" si="31"/>
        <v>4.5256432762837875E-2</v>
      </c>
      <c r="P94" s="145">
        <f t="shared" ca="1" si="31"/>
        <v>4.5732944146134755E-2</v>
      </c>
      <c r="Q94" s="145">
        <f t="shared" ca="1" si="30"/>
        <v>4.6182510864546431E-2</v>
      </c>
      <c r="R94" s="145">
        <f t="shared" ca="1" si="30"/>
        <v>4.6605863149228821E-2</v>
      </c>
      <c r="S94" s="145">
        <f t="shared" ca="1" si="30"/>
        <v>4.7001818080108636E-2</v>
      </c>
      <c r="T94" s="145">
        <f t="shared" ca="1" si="30"/>
        <v>4.7367091157888529E-2</v>
      </c>
      <c r="U94" s="145">
        <f t="shared" ca="1" si="30"/>
        <v>4.7696831690171047E-2</v>
      </c>
      <c r="V94" s="145">
        <f t="shared" ca="1" si="30"/>
        <v>4.7985867857172348E-2</v>
      </c>
      <c r="W94" s="145">
        <f t="shared" ca="1" si="30"/>
        <v>4.8229940126250315E-2</v>
      </c>
      <c r="X94" s="145">
        <f t="shared" ca="1" si="30"/>
        <v>4.8426519530171158E-2</v>
      </c>
      <c r="Y94" s="145">
        <f t="shared" ca="1" si="30"/>
        <v>4.8575440386643347E-2</v>
      </c>
      <c r="Z94" s="145">
        <f t="shared" ca="1" si="30"/>
        <v>4.8678507376285825E-2</v>
      </c>
      <c r="AA94" s="145">
        <f t="shared" ca="1" si="30"/>
        <v>4.8738395183374195E-2</v>
      </c>
      <c r="AB94" s="145">
        <f t="shared" ca="1" si="30"/>
        <v>4.8758418704078675E-2</v>
      </c>
      <c r="AC94" s="145">
        <f t="shared" ca="1" si="30"/>
        <v>4.8742310780652692E-2</v>
      </c>
      <c r="AD94" s="145">
        <f t="shared" ca="1" si="30"/>
        <v>4.8693872167676171E-2</v>
      </c>
      <c r="AE94" s="145">
        <f t="shared" ca="1" si="30"/>
        <v>4.8616854603307287E-2</v>
      </c>
      <c r="AF94" s="145">
        <f t="shared" ca="1" si="30"/>
        <v>4.8514887960778352E-2</v>
      </c>
      <c r="AG94" s="145">
        <f t="shared" ca="1" si="29"/>
        <v>4.8391301466359567E-2</v>
      </c>
      <c r="AH94" s="145">
        <f t="shared" ca="1" si="27"/>
        <v>4.8248785883792646E-2</v>
      </c>
      <c r="AI94" s="145">
        <f t="shared" ca="1" si="27"/>
        <v>4.8088988940379572E-2</v>
      </c>
      <c r="AJ94" s="145">
        <f t="shared" ca="1" si="27"/>
        <v>4.7912395684041119E-2</v>
      </c>
      <c r="AK94" s="145">
        <f t="shared" ca="1" si="27"/>
        <v>4.7718767814577297E-2</v>
      </c>
      <c r="AL94" s="145">
        <f t="shared" ca="1" si="27"/>
        <v>4.750770608892927E-2</v>
      </c>
      <c r="AM94" s="145">
        <f t="shared" ca="1" si="27"/>
        <v>4.7278745177722709E-2</v>
      </c>
      <c r="AN94" s="145">
        <f t="shared" ca="1" si="27"/>
        <v>4.7031310549325432E-2</v>
      </c>
      <c r="AO94" s="145">
        <f t="shared" ca="1" si="27"/>
        <v>4.6764610306063985E-2</v>
      </c>
      <c r="AP94" s="145">
        <f t="shared" ca="1" si="27"/>
        <v>4.6477444395231174E-2</v>
      </c>
      <c r="AQ94" s="145">
        <f t="shared" ca="1" si="27"/>
        <v>4.6168016721345982E-2</v>
      </c>
      <c r="AR94" s="145">
        <f t="shared" ca="1" si="27"/>
        <v>4.5833959660903867E-2</v>
      </c>
      <c r="AS94" s="145">
        <f t="shared" ca="1" si="27"/>
        <v>4.5472636826372155E-2</v>
      </c>
      <c r="AT94" s="145">
        <f t="shared" ca="1" si="27"/>
        <v>4.5081391428276073E-2</v>
      </c>
      <c r="AU94" s="145">
        <f t="shared" ca="1" si="27"/>
        <v>4.465748982251587E-2</v>
      </c>
      <c r="AV94" s="145">
        <f t="shared" ca="1" si="27"/>
        <v>4.4197766938614234E-2</v>
      </c>
      <c r="AW94" s="145">
        <f t="shared" ca="1" si="27"/>
        <v>4.3697575138372996E-2</v>
      </c>
      <c r="AX94" s="145">
        <f t="shared" ca="1" si="28"/>
        <v>4.3148888265024062E-2</v>
      </c>
      <c r="AY94" s="145">
        <f t="shared" ca="1" si="28"/>
        <v>4.2540376324982483E-2</v>
      </c>
      <c r="AZ94" s="146">
        <f t="shared" ca="1" si="24"/>
        <v>4.1870594914210052E-2</v>
      </c>
      <c r="BC94" s="144">
        <f ca="1">-MC!BC94</f>
        <v>-0.11064576631939538</v>
      </c>
      <c r="BD94" s="145">
        <f ca="1">-MC!BD94</f>
        <v>-5.4581990110547096E-2</v>
      </c>
      <c r="BE94" s="146">
        <f ca="1">-MC!BE94</f>
        <v>8.2324776324128379E-2</v>
      </c>
    </row>
    <row r="95" spans="1:57" x14ac:dyDescent="0.2">
      <c r="A95" s="144">
        <f t="shared" si="25"/>
        <v>0.83000000000000052</v>
      </c>
      <c r="B95" s="145">
        <f t="shared" ca="1" si="31"/>
        <v>3.8224409048610727E-2</v>
      </c>
      <c r="C95" s="145">
        <f t="shared" ca="1" si="31"/>
        <v>3.7948971070588283E-2</v>
      </c>
      <c r="D95" s="145">
        <f t="shared" ca="1" si="31"/>
        <v>3.8287195041986077E-2</v>
      </c>
      <c r="E95" s="145">
        <f t="shared" ca="1" si="31"/>
        <v>3.9222256390448219E-2</v>
      </c>
      <c r="F95" s="145">
        <f t="shared" ca="1" si="31"/>
        <v>4.0195763855196638E-2</v>
      </c>
      <c r="G95" s="145">
        <f t="shared" ca="1" si="31"/>
        <v>4.1050081439857437E-2</v>
      </c>
      <c r="H95" s="145">
        <f t="shared" ca="1" si="31"/>
        <v>4.1806880620731783E-2</v>
      </c>
      <c r="I95" s="145">
        <f t="shared" ca="1" si="31"/>
        <v>4.2500086574173118E-2</v>
      </c>
      <c r="J95" s="145">
        <f t="shared" ca="1" si="31"/>
        <v>4.3152210287320816E-2</v>
      </c>
      <c r="K95" s="145">
        <f t="shared" ca="1" si="31"/>
        <v>4.3775171485992463E-2</v>
      </c>
      <c r="L95" s="145">
        <f t="shared" ca="1" si="31"/>
        <v>4.4372848525095397E-2</v>
      </c>
      <c r="M95" s="145">
        <f t="shared" ca="1" si="31"/>
        <v>4.494467700349937E-2</v>
      </c>
      <c r="N95" s="145">
        <f t="shared" ca="1" si="31"/>
        <v>4.5488419741672094E-2</v>
      </c>
      <c r="O95" s="145">
        <f t="shared" ca="1" si="31"/>
        <v>4.600236331901611E-2</v>
      </c>
      <c r="P95" s="145">
        <f t="shared" ca="1" si="31"/>
        <v>4.6486467843000624E-2</v>
      </c>
      <c r="Q95" s="145">
        <f t="shared" ca="1" si="30"/>
        <v>4.6941953805873675E-2</v>
      </c>
      <c r="R95" s="145">
        <f t="shared" ca="1" si="30"/>
        <v>4.7369608634305296E-2</v>
      </c>
      <c r="S95" s="145">
        <f t="shared" ca="1" si="30"/>
        <v>4.7768303253382605E-2</v>
      </c>
      <c r="T95" s="145">
        <f t="shared" ca="1" si="30"/>
        <v>4.813481815819487E-2</v>
      </c>
      <c r="U95" s="145">
        <f t="shared" ca="1" si="30"/>
        <v>4.8464392995672741E-2</v>
      </c>
      <c r="V95" s="145">
        <f t="shared" ca="1" si="30"/>
        <v>4.8751971380462021E-2</v>
      </c>
      <c r="W95" s="145">
        <f t="shared" ca="1" si="30"/>
        <v>4.8993425973204663E-2</v>
      </c>
      <c r="X95" s="145">
        <f t="shared" ca="1" si="30"/>
        <v>4.9186372999637518E-2</v>
      </c>
      <c r="Y95" s="145">
        <f t="shared" ca="1" si="30"/>
        <v>4.9330784397064557E-2</v>
      </c>
      <c r="Z95" s="145">
        <f t="shared" ca="1" si="30"/>
        <v>4.9428580673347308E-2</v>
      </c>
      <c r="AA95" s="145">
        <f t="shared" ca="1" si="30"/>
        <v>4.9482547880998859E-2</v>
      </c>
      <c r="AB95" s="145">
        <f t="shared" ca="1" si="30"/>
        <v>4.9496107892404231E-2</v>
      </c>
      <c r="AC95" s="145">
        <f t="shared" ca="1" si="30"/>
        <v>4.94730934918131E-2</v>
      </c>
      <c r="AD95" s="145">
        <f t="shared" ca="1" si="30"/>
        <v>4.941740291578036E-2</v>
      </c>
      <c r="AE95" s="145">
        <f t="shared" ca="1" si="30"/>
        <v>4.9332883719287811E-2</v>
      </c>
      <c r="AF95" s="145">
        <f t="shared" ca="1" si="30"/>
        <v>4.9223257725236828E-2</v>
      </c>
      <c r="AG95" s="145">
        <f t="shared" ca="1" si="29"/>
        <v>4.9091938984045527E-2</v>
      </c>
      <c r="AH95" s="145">
        <f t="shared" ca="1" si="27"/>
        <v>4.894169455309013E-2</v>
      </c>
      <c r="AI95" s="145">
        <f t="shared" ca="1" si="27"/>
        <v>4.8774245561692846E-2</v>
      </c>
      <c r="AJ95" s="145">
        <f t="shared" ca="1" si="27"/>
        <v>4.8590158700283194E-2</v>
      </c>
      <c r="AK95" s="145">
        <f t="shared" ca="1" si="27"/>
        <v>4.8389287980330736E-2</v>
      </c>
      <c r="AL95" s="145">
        <f t="shared" ca="1" si="27"/>
        <v>4.8171327772632402E-2</v>
      </c>
      <c r="AM95" s="145">
        <f t="shared" ca="1" si="27"/>
        <v>4.7935904907447667E-2</v>
      </c>
      <c r="AN95" s="145">
        <f t="shared" ca="1" si="27"/>
        <v>4.7682534281917044E-2</v>
      </c>
      <c r="AO95" s="145">
        <f t="shared" ca="1" si="27"/>
        <v>4.7410509091602257E-2</v>
      </c>
      <c r="AP95" s="145">
        <f t="shared" ca="1" si="27"/>
        <v>4.7118710173091105E-2</v>
      </c>
      <c r="AQ95" s="145">
        <f t="shared" ca="1" si="27"/>
        <v>4.6805422465858046E-2</v>
      </c>
      <c r="AR95" s="145">
        <f t="shared" ca="1" si="27"/>
        <v>4.6468365223763172E-2</v>
      </c>
      <c r="AS95" s="145">
        <f t="shared" ca="1" si="27"/>
        <v>4.6104993855220232E-2</v>
      </c>
      <c r="AT95" s="145">
        <f t="shared" ca="1" si="27"/>
        <v>4.5712742387879347E-2</v>
      </c>
      <c r="AU95" s="145">
        <f t="shared" ca="1" si="27"/>
        <v>4.5288961289370391E-2</v>
      </c>
      <c r="AV95" s="145">
        <f t="shared" ca="1" si="27"/>
        <v>4.4830549239115773E-2</v>
      </c>
      <c r="AW95" s="145">
        <f t="shared" ca="1" si="27"/>
        <v>4.4332885407138291E-2</v>
      </c>
      <c r="AX95" s="145">
        <f t="shared" ca="1" si="28"/>
        <v>4.3787973275823393E-2</v>
      </c>
      <c r="AY95" s="145">
        <f t="shared" ca="1" si="28"/>
        <v>4.318477802237608E-2</v>
      </c>
      <c r="AZ95" s="146">
        <f t="shared" ca="1" si="24"/>
        <v>4.2523209176259902E-2</v>
      </c>
      <c r="BC95" s="144">
        <f ca="1">-MC!BC95</f>
        <v>1.0556561753403466</v>
      </c>
      <c r="BD95" s="145">
        <f ca="1">-MC!BD95</f>
        <v>5.6715809501437953E-2</v>
      </c>
      <c r="BE95" s="146">
        <f ca="1">-MC!BE95</f>
        <v>0.47356848406822216</v>
      </c>
    </row>
    <row r="96" spans="1:57" x14ac:dyDescent="0.2">
      <c r="A96" s="144">
        <f t="shared" si="25"/>
        <v>0.84000000000000052</v>
      </c>
      <c r="B96" s="145">
        <f t="shared" ca="1" si="31"/>
        <v>3.9239740914170082E-2</v>
      </c>
      <c r="C96" s="145">
        <f t="shared" ca="1" si="31"/>
        <v>3.8957840170489318E-2</v>
      </c>
      <c r="D96" s="145">
        <f t="shared" ca="1" si="31"/>
        <v>3.9286017221169978E-2</v>
      </c>
      <c r="E96" s="145">
        <f t="shared" ca="1" si="31"/>
        <v>4.0196838137317246E-2</v>
      </c>
      <c r="F96" s="145">
        <f t="shared" ca="1" si="31"/>
        <v>4.114014591260895E-2</v>
      </c>
      <c r="G96" s="145">
        <f t="shared" ca="1" si="31"/>
        <v>4.196210752310349E-2</v>
      </c>
      <c r="H96" s="145">
        <f t="shared" ca="1" si="31"/>
        <v>4.2684854467546926E-2</v>
      </c>
      <c r="I96" s="145">
        <f t="shared" ca="1" si="31"/>
        <v>4.3342297116086739E-2</v>
      </c>
      <c r="J96" s="145">
        <f t="shared" ca="1" si="31"/>
        <v>4.3956946995267865E-2</v>
      </c>
      <c r="K96" s="145">
        <f t="shared" ca="1" si="31"/>
        <v>4.4540774569578306E-2</v>
      </c>
      <c r="L96" s="145">
        <f t="shared" ca="1" si="31"/>
        <v>4.5097780379471097E-2</v>
      </c>
      <c r="M96" s="145">
        <f t="shared" ca="1" si="31"/>
        <v>4.5627577317565664E-2</v>
      </c>
      <c r="N96" s="145">
        <f t="shared" ca="1" si="31"/>
        <v>4.6128149334737273E-2</v>
      </c>
      <c r="O96" s="145">
        <f t="shared" ca="1" si="31"/>
        <v>4.659802720477061E-2</v>
      </c>
      <c r="P96" s="145">
        <f t="shared" ca="1" si="31"/>
        <v>4.7037407165578755E-2</v>
      </c>
      <c r="Q96" s="145">
        <f t="shared" ca="1" si="30"/>
        <v>4.7447712269998832E-2</v>
      </c>
      <c r="R96" s="145">
        <f t="shared" ca="1" si="30"/>
        <v>4.7829903208070318E-2</v>
      </c>
      <c r="S96" s="145">
        <f t="shared" ca="1" si="30"/>
        <v>4.8183021107887657E-2</v>
      </c>
      <c r="T96" s="145">
        <f t="shared" ca="1" si="30"/>
        <v>4.8504028100688004E-2</v>
      </c>
      <c r="U96" s="145">
        <f t="shared" ca="1" si="30"/>
        <v>4.8788370809494545E-2</v>
      </c>
      <c r="V96" s="145">
        <f t="shared" ca="1" si="30"/>
        <v>4.9031224753422226E-2</v>
      </c>
      <c r="W96" s="145">
        <f t="shared" ca="1" si="30"/>
        <v>4.9228711181253208E-2</v>
      </c>
      <c r="X96" s="145">
        <f t="shared" ca="1" si="30"/>
        <v>4.9378707495089894E-2</v>
      </c>
      <c r="Y96" s="145">
        <f t="shared" ca="1" si="30"/>
        <v>4.9481438950847112E-2</v>
      </c>
      <c r="Z96" s="145">
        <f t="shared" ca="1" si="30"/>
        <v>4.9539057929311299E-2</v>
      </c>
      <c r="AA96" s="145">
        <f t="shared" ca="1" si="30"/>
        <v>4.9554577898254973E-2</v>
      </c>
      <c r="AB96" s="145">
        <f t="shared" ca="1" si="30"/>
        <v>4.9531643700455992E-2</v>
      </c>
      <c r="AC96" s="145">
        <f t="shared" ca="1" si="30"/>
        <v>4.9474304147822279E-2</v>
      </c>
      <c r="AD96" s="145">
        <f t="shared" ca="1" si="30"/>
        <v>4.9386671060443081E-2</v>
      </c>
      <c r="AE96" s="145">
        <f t="shared" ca="1" si="30"/>
        <v>4.9272803867643142E-2</v>
      </c>
      <c r="AF96" s="145">
        <f t="shared" ca="1" si="30"/>
        <v>4.9136632334344899E-2</v>
      </c>
      <c r="AG96" s="145">
        <f t="shared" ca="1" si="29"/>
        <v>4.8981771299366497E-2</v>
      </c>
      <c r="AH96" s="145">
        <f t="shared" ca="1" si="27"/>
        <v>4.8811180190748829E-2</v>
      </c>
      <c r="AI96" s="145">
        <f t="shared" ca="1" si="27"/>
        <v>4.8626769839506499E-2</v>
      </c>
      <c r="AJ96" s="145">
        <f t="shared" ca="1" si="27"/>
        <v>4.8429304926823395E-2</v>
      </c>
      <c r="AK96" s="145">
        <f t="shared" ca="1" si="27"/>
        <v>4.8218847936744774E-2</v>
      </c>
      <c r="AL96" s="145">
        <f t="shared" ca="1" si="27"/>
        <v>4.7995302959701294E-2</v>
      </c>
      <c r="AM96" s="145">
        <f t="shared" ca="1" si="27"/>
        <v>4.7758505065831437E-2</v>
      </c>
      <c r="AN96" s="145">
        <f t="shared" ca="1" si="27"/>
        <v>4.7508174629200067E-2</v>
      </c>
      <c r="AO96" s="145">
        <f t="shared" ca="1" si="27"/>
        <v>4.7243805989387697E-2</v>
      </c>
      <c r="AP96" s="145">
        <f t="shared" ca="1" si="27"/>
        <v>4.6964477010052734E-2</v>
      </c>
      <c r="AQ96" s="145">
        <f t="shared" ca="1" si="27"/>
        <v>4.666866991733571E-2</v>
      </c>
      <c r="AR96" s="145">
        <f t="shared" ca="1" si="27"/>
        <v>4.6354307075695399E-2</v>
      </c>
      <c r="AS96" s="145">
        <f t="shared" ca="1" si="27"/>
        <v>4.6019051804777965E-2</v>
      </c>
      <c r="AT96" s="145">
        <f t="shared" ca="1" si="27"/>
        <v>4.5660544950112923E-2</v>
      </c>
      <c r="AU96" s="145">
        <f t="shared" ca="1" si="27"/>
        <v>4.5276336818685564E-2</v>
      </c>
      <c r="AV96" s="145">
        <f t="shared" ca="1" si="27"/>
        <v>4.4863505235846889E-2</v>
      </c>
      <c r="AW96" s="145">
        <f t="shared" ca="1" si="27"/>
        <v>4.4417572371321719E-2</v>
      </c>
      <c r="AX96" s="145">
        <f t="shared" ca="1" si="28"/>
        <v>4.3930692792144163E-2</v>
      </c>
      <c r="AY96" s="145">
        <f t="shared" ca="1" si="28"/>
        <v>4.3392264156425851E-2</v>
      </c>
      <c r="AZ96" s="146">
        <f t="shared" ca="1" si="24"/>
        <v>4.2803581065763208E-2</v>
      </c>
      <c r="BC96" s="144">
        <f ca="1">-MC!BC96</f>
        <v>0.38227859754240523</v>
      </c>
      <c r="BD96" s="145">
        <f ca="1">-MC!BD96</f>
        <v>-1.3356961118764179</v>
      </c>
      <c r="BE96" s="146">
        <f ca="1">-MC!BE96</f>
        <v>-0.63141468792018163</v>
      </c>
    </row>
    <row r="97" spans="1:57" x14ac:dyDescent="0.2">
      <c r="A97" s="144">
        <f t="shared" si="25"/>
        <v>0.85000000000000053</v>
      </c>
      <c r="B97" s="145">
        <f t="shared" ca="1" si="31"/>
        <v>3.8808836155700376E-2</v>
      </c>
      <c r="C97" s="145">
        <f t="shared" ca="1" si="31"/>
        <v>3.8656355434467181E-2</v>
      </c>
      <c r="D97" s="145">
        <f t="shared" ca="1" si="31"/>
        <v>3.9101113782447315E-2</v>
      </c>
      <c r="E97" s="145">
        <f t="shared" ca="1" si="31"/>
        <v>4.0105712006292434E-2</v>
      </c>
      <c r="F97" s="145">
        <f t="shared" ca="1" si="31"/>
        <v>4.1128405948361278E-2</v>
      </c>
      <c r="G97" s="145">
        <f t="shared" ca="1" si="31"/>
        <v>4.201936591801031E-2</v>
      </c>
      <c r="H97" s="145">
        <f t="shared" ca="1" si="31"/>
        <v>4.2801441159722967E-2</v>
      </c>
      <c r="I97" s="145">
        <f t="shared" ca="1" si="31"/>
        <v>4.3508794764218497E-2</v>
      </c>
      <c r="J97" s="145">
        <f t="shared" ca="1" si="31"/>
        <v>4.4164207021298182E-2</v>
      </c>
      <c r="K97" s="145">
        <f t="shared" ca="1" si="31"/>
        <v>4.4779967782923466E-2</v>
      </c>
      <c r="L97" s="145">
        <f t="shared" ca="1" si="31"/>
        <v>4.5360468097122658E-2</v>
      </c>
      <c r="M97" s="145">
        <f t="shared" ca="1" si="31"/>
        <v>4.5905766246863496E-2</v>
      </c>
      <c r="N97" s="145">
        <f t="shared" ca="1" si="31"/>
        <v>4.6414334994573821E-2</v>
      </c>
      <c r="O97" s="145">
        <f t="shared" ca="1" si="31"/>
        <v>4.6885216367007175E-2</v>
      </c>
      <c r="P97" s="145">
        <f t="shared" ca="1" si="31"/>
        <v>4.7319109280988925E-2</v>
      </c>
      <c r="Q97" s="145">
        <f t="shared" ca="1" si="30"/>
        <v>4.7717905983866382E-2</v>
      </c>
      <c r="R97" s="145">
        <f t="shared" ca="1" si="30"/>
        <v>4.8083007587706741E-2</v>
      </c>
      <c r="S97" s="145">
        <f t="shared" ca="1" si="30"/>
        <v>4.8413892872140075E-2</v>
      </c>
      <c r="T97" s="145">
        <f t="shared" ca="1" si="30"/>
        <v>4.8707973331215806E-2</v>
      </c>
      <c r="U97" s="145">
        <f t="shared" ca="1" si="30"/>
        <v>4.8961170282482695E-2</v>
      </c>
      <c r="V97" s="145">
        <f t="shared" ca="1" si="30"/>
        <v>4.9169158703063764E-2</v>
      </c>
      <c r="W97" s="145">
        <f t="shared" ca="1" si="30"/>
        <v>4.9328575901511379E-2</v>
      </c>
      <c r="X97" s="145">
        <f t="shared" ca="1" si="30"/>
        <v>4.9437827519003906E-2</v>
      </c>
      <c r="Y97" s="145">
        <f t="shared" ca="1" si="30"/>
        <v>4.9497658921018817E-2</v>
      </c>
      <c r="Z97" s="145">
        <f t="shared" ca="1" si="30"/>
        <v>4.9510721491979624E-2</v>
      </c>
      <c r="AA97" s="145">
        <f t="shared" ca="1" si="30"/>
        <v>4.9480523245886476E-2</v>
      </c>
      <c r="AB97" s="145">
        <f t="shared" ca="1" si="30"/>
        <v>4.9411199076920848E-2</v>
      </c>
      <c r="AC97" s="145">
        <f t="shared" ca="1" si="30"/>
        <v>4.9307280995631954E-2</v>
      </c>
      <c r="AD97" s="145">
        <f t="shared" ca="1" si="30"/>
        <v>4.917336159132505E-2</v>
      </c>
      <c r="AE97" s="145">
        <f t="shared" ca="1" si="30"/>
        <v>4.9013979308886901E-2</v>
      </c>
      <c r="AF97" s="145">
        <f t="shared" ca="1" si="30"/>
        <v>4.8833538932054062E-2</v>
      </c>
      <c r="AG97" s="145">
        <f t="shared" ca="1" si="29"/>
        <v>4.8636123139555537E-2</v>
      </c>
      <c r="AH97" s="145">
        <f t="shared" ca="1" si="27"/>
        <v>4.8425150896582912E-2</v>
      </c>
      <c r="AI97" s="145">
        <f t="shared" ca="1" si="27"/>
        <v>4.820299012148993E-2</v>
      </c>
      <c r="AJ97" s="145">
        <f t="shared" ca="1" si="27"/>
        <v>4.7970870915716793E-2</v>
      </c>
      <c r="AK97" s="145">
        <f t="shared" ca="1" si="27"/>
        <v>4.7729331480691091E-2</v>
      </c>
      <c r="AL97" s="145">
        <f t="shared" ca="1" si="27"/>
        <v>4.7478752816747641E-2</v>
      </c>
      <c r="AM97" s="145">
        <f t="shared" ca="1" si="27"/>
        <v>4.7219445398510314E-2</v>
      </c>
      <c r="AN97" s="145">
        <f t="shared" ca="1" si="27"/>
        <v>4.6951602210175726E-2</v>
      </c>
      <c r="AO97" s="145">
        <f t="shared" ca="1" si="27"/>
        <v>4.6675185872869715E-2</v>
      </c>
      <c r="AP97" s="145">
        <f t="shared" ca="1" si="27"/>
        <v>4.6389738502378708E-2</v>
      </c>
      <c r="AQ97" s="145">
        <f t="shared" ca="1" si="27"/>
        <v>4.6094206947853461E-2</v>
      </c>
      <c r="AR97" s="145">
        <f t="shared" ca="1" si="27"/>
        <v>4.5786984000229604E-2</v>
      </c>
      <c r="AS97" s="145">
        <f t="shared" ca="1" si="27"/>
        <v>4.5466208088384148E-2</v>
      </c>
      <c r="AT97" s="145">
        <f t="shared" ca="1" si="27"/>
        <v>4.5129993956021033E-2</v>
      </c>
      <c r="AU97" s="145">
        <f t="shared" ca="1" si="27"/>
        <v>4.4776358555477944E-2</v>
      </c>
      <c r="AV97" s="145">
        <f t="shared" ca="1" si="27"/>
        <v>4.440282535497541E-2</v>
      </c>
      <c r="AW97" s="145">
        <f t="shared" ca="1" si="27"/>
        <v>4.4005326905504731E-2</v>
      </c>
      <c r="AX97" s="145">
        <f t="shared" ca="1" si="28"/>
        <v>4.3576441706539334E-2</v>
      </c>
      <c r="AY97" s="145">
        <f t="shared" ca="1" si="28"/>
        <v>4.3106286168787492E-2</v>
      </c>
      <c r="AZ97" s="146">
        <f t="shared" ca="1" si="24"/>
        <v>4.2597617101646869E-2</v>
      </c>
      <c r="BC97" s="144">
        <f ca="1">-MC!BC97</f>
        <v>-0.23754538696044492</v>
      </c>
      <c r="BD97" s="145">
        <f ca="1">-MC!BD97</f>
        <v>-0.77413682018861341</v>
      </c>
      <c r="BE97" s="146">
        <f ca="1">-MC!BE97</f>
        <v>1.1531729818371161</v>
      </c>
    </row>
    <row r="98" spans="1:57" x14ac:dyDescent="0.2">
      <c r="A98" s="144">
        <f t="shared" si="25"/>
        <v>0.86000000000000054</v>
      </c>
      <c r="B98" s="145">
        <f t="shared" ca="1" si="31"/>
        <v>3.8693894199980747E-2</v>
      </c>
      <c r="C98" s="145">
        <f t="shared" ca="1" si="31"/>
        <v>3.8675642124157687E-2</v>
      </c>
      <c r="D98" s="145">
        <f t="shared" ca="1" si="31"/>
        <v>3.9239568112458635E-2</v>
      </c>
      <c r="E98" s="145">
        <f t="shared" ca="1" si="31"/>
        <v>4.0338779036157742E-2</v>
      </c>
      <c r="F98" s="145">
        <f t="shared" ca="1" si="31"/>
        <v>4.1439959162800355E-2</v>
      </c>
      <c r="G98" s="145">
        <f t="shared" ca="1" si="31"/>
        <v>4.239732019010313E-2</v>
      </c>
      <c r="H98" s="145">
        <f t="shared" ca="1" si="31"/>
        <v>4.3234523574596895E-2</v>
      </c>
      <c r="I98" s="145">
        <f t="shared" ca="1" si="31"/>
        <v>4.3986089215239721E-2</v>
      </c>
      <c r="J98" s="145">
        <f t="shared" ca="1" si="31"/>
        <v>4.4675170944386909E-2</v>
      </c>
      <c r="K98" s="145">
        <f t="shared" ca="1" si="31"/>
        <v>4.5314483190688731E-2</v>
      </c>
      <c r="L98" s="145">
        <f t="shared" ca="1" si="31"/>
        <v>4.590891237421757E-2</v>
      </c>
      <c r="M98" s="145">
        <f t="shared" ca="1" si="31"/>
        <v>4.6459066803526919E-2</v>
      </c>
      <c r="N98" s="145">
        <f t="shared" ca="1" si="31"/>
        <v>4.6964012268238833E-2</v>
      </c>
      <c r="O98" s="145">
        <f t="shared" ca="1" si="31"/>
        <v>4.7423405643407947E-2</v>
      </c>
      <c r="P98" s="145">
        <f t="shared" ca="1" si="31"/>
        <v>4.7838551621897207E-2</v>
      </c>
      <c r="Q98" s="145">
        <f t="shared" ca="1" si="30"/>
        <v>4.8211914836927813E-2</v>
      </c>
      <c r="R98" s="145">
        <f t="shared" ca="1" si="30"/>
        <v>4.854544053399816E-2</v>
      </c>
      <c r="S98" s="145">
        <f t="shared" ca="1" si="30"/>
        <v>4.883914914531285E-2</v>
      </c>
      <c r="T98" s="145">
        <f t="shared" ca="1" si="30"/>
        <v>4.9091005801181163E-2</v>
      </c>
      <c r="U98" s="145">
        <f t="shared" ca="1" si="30"/>
        <v>4.9297510775760445E-2</v>
      </c>
      <c r="V98" s="145">
        <f t="shared" ca="1" si="30"/>
        <v>4.9454942603030357E-2</v>
      </c>
      <c r="W98" s="145">
        <f t="shared" ca="1" si="30"/>
        <v>4.956055866171296E-2</v>
      </c>
      <c r="X98" s="145">
        <f t="shared" ca="1" si="30"/>
        <v>4.9613396436285623E-2</v>
      </c>
      <c r="Y98" s="145">
        <f t="shared" ca="1" si="30"/>
        <v>4.9614824746483321E-2</v>
      </c>
      <c r="Z98" s="145">
        <f t="shared" ca="1" si="30"/>
        <v>4.9568097658031801E-2</v>
      </c>
      <c r="AA98" s="145">
        <f t="shared" ca="1" si="30"/>
        <v>4.9477321408075668E-2</v>
      </c>
      <c r="AB98" s="145">
        <f t="shared" ca="1" si="30"/>
        <v>4.934722457195815E-2</v>
      </c>
      <c r="AC98" s="145">
        <f t="shared" ca="1" si="30"/>
        <v>4.9182926077094569E-2</v>
      </c>
      <c r="AD98" s="145">
        <f t="shared" ca="1" si="30"/>
        <v>4.8989603013746462E-2</v>
      </c>
      <c r="AE98" s="145">
        <f t="shared" ca="1" si="30"/>
        <v>4.8772376529240991E-2</v>
      </c>
      <c r="AF98" s="145">
        <f t="shared" ca="1" si="30"/>
        <v>4.853623004936413E-2</v>
      </c>
      <c r="AG98" s="145">
        <f t="shared" ca="1" si="29"/>
        <v>4.8285817693513845E-2</v>
      </c>
      <c r="AH98" s="145">
        <f t="shared" ca="1" si="27"/>
        <v>4.8025121681849567E-2</v>
      </c>
      <c r="AI98" s="145">
        <f t="shared" ca="1" si="27"/>
        <v>4.7757070953535839E-2</v>
      </c>
      <c r="AJ98" s="145">
        <f t="shared" ca="1" si="27"/>
        <v>4.7483465003025041E-2</v>
      </c>
      <c r="AK98" s="145">
        <f t="shared" ca="1" si="27"/>
        <v>4.720542153979089E-2</v>
      </c>
      <c r="AL98" s="145">
        <f t="shared" ca="1" si="27"/>
        <v>4.6923902210777302E-2</v>
      </c>
      <c r="AM98" s="145">
        <f t="shared" ca="1" si="27"/>
        <v>4.663979660601985E-2</v>
      </c>
      <c r="AN98" s="145">
        <f t="shared" ca="1" si="27"/>
        <v>4.6353874000088488E-2</v>
      </c>
      <c r="AO98" s="145">
        <f t="shared" ca="1" si="27"/>
        <v>4.6066668981879388E-2</v>
      </c>
      <c r="AP98" s="145">
        <f t="shared" ca="1" si="27"/>
        <v>4.5778291693537969E-2</v>
      </c>
      <c r="AQ98" s="145">
        <f t="shared" ca="1" si="27"/>
        <v>4.5488257490107896E-2</v>
      </c>
      <c r="AR98" s="145">
        <f t="shared" ca="1" si="27"/>
        <v>4.5195533449470089E-2</v>
      </c>
      <c r="AS98" s="145">
        <f t="shared" ca="1" si="27"/>
        <v>4.4898836852324604E-2</v>
      </c>
      <c r="AT98" s="145">
        <f t="shared" ca="1" si="27"/>
        <v>4.4596859962306716E-2</v>
      </c>
      <c r="AU98" s="145">
        <f t="shared" ca="1" si="27"/>
        <v>4.4288189723870185E-2</v>
      </c>
      <c r="AV98" s="145">
        <f t="shared" ca="1" si="27"/>
        <v>4.3970898309686354E-2</v>
      </c>
      <c r="AW98" s="145">
        <f t="shared" ref="AW98:AY113" ca="1" si="32">AW97+AW$2*$B$7+(AW$3*$BC98+AW$4*$BD98+AW$5*$BE98)*SQRT($B$7)+(AX97-AW97)/(AX$11-AW$11)*$B$7</f>
        <v>4.364143268984981E-2</v>
      </c>
      <c r="AX98" s="145">
        <f t="shared" ca="1" si="28"/>
        <v>4.3292904959489779E-2</v>
      </c>
      <c r="AY98" s="145">
        <f t="shared" ca="1" si="28"/>
        <v>4.2916268917828612E-2</v>
      </c>
      <c r="AZ98" s="146">
        <f t="shared" ca="1" si="24"/>
        <v>4.2515583286211411E-2</v>
      </c>
      <c r="BC98" s="144">
        <f ca="1">-MC!BC98</f>
        <v>-5.6703994321971152E-2</v>
      </c>
      <c r="BD98" s="145">
        <f ca="1">-MC!BD98</f>
        <v>-1.2258419612256262</v>
      </c>
      <c r="BE98" s="146">
        <f ca="1">-MC!BE98</f>
        <v>1.0764876857032419</v>
      </c>
    </row>
    <row r="99" spans="1:57" x14ac:dyDescent="0.2">
      <c r="A99" s="144">
        <f t="shared" si="25"/>
        <v>0.87000000000000055</v>
      </c>
      <c r="B99" s="145">
        <f t="shared" ca="1" si="31"/>
        <v>3.9173707426437852E-2</v>
      </c>
      <c r="C99" s="145">
        <f t="shared" ca="1" si="31"/>
        <v>3.9092640709495891E-2</v>
      </c>
      <c r="D99" s="145">
        <f t="shared" ca="1" si="31"/>
        <v>3.9596513180954904E-2</v>
      </c>
      <c r="E99" s="145">
        <f t="shared" ca="1" si="31"/>
        <v>4.0628635415308825E-2</v>
      </c>
      <c r="F99" s="145">
        <f t="shared" ca="1" si="31"/>
        <v>4.166337155593907E-2</v>
      </c>
      <c r="G99" s="145">
        <f t="shared" ca="1" si="31"/>
        <v>4.2558249296782244E-2</v>
      </c>
      <c r="H99" s="145">
        <f t="shared" ca="1" si="31"/>
        <v>4.3337072389726401E-2</v>
      </c>
      <c r="I99" s="145">
        <f t="shared" ca="1" si="31"/>
        <v>4.4034057068040741E-2</v>
      </c>
      <c r="J99" s="145">
        <f t="shared" ca="1" si="31"/>
        <v>4.4672070918703274E-2</v>
      </c>
      <c r="K99" s="145">
        <f t="shared" ca="1" si="31"/>
        <v>4.526359355434622E-2</v>
      </c>
      <c r="L99" s="145">
        <f t="shared" ca="1" si="31"/>
        <v>4.5813347051542865E-2</v>
      </c>
      <c r="M99" s="145">
        <f t="shared" ca="1" si="31"/>
        <v>4.632182979585061E-2</v>
      </c>
      <c r="N99" s="145">
        <f t="shared" ca="1" si="31"/>
        <v>4.678804023189391E-2</v>
      </c>
      <c r="O99" s="145">
        <f t="shared" ca="1" si="31"/>
        <v>4.7211589092969193E-2</v>
      </c>
      <c r="P99" s="145">
        <f t="shared" ca="1" si="31"/>
        <v>4.7593725371559731E-2</v>
      </c>
      <c r="Q99" s="145">
        <f t="shared" ca="1" si="30"/>
        <v>4.7936824713097737E-2</v>
      </c>
      <c r="R99" s="145">
        <f t="shared" ca="1" si="30"/>
        <v>4.8242715638281704E-2</v>
      </c>
      <c r="S99" s="145">
        <f t="shared" ca="1" si="30"/>
        <v>4.8511299662950452E-2</v>
      </c>
      <c r="T99" s="145">
        <f t="shared" ca="1" si="30"/>
        <v>4.8740435251466124E-2</v>
      </c>
      <c r="U99" s="145">
        <f t="shared" ca="1" si="30"/>
        <v>4.8926541317985579E-2</v>
      </c>
      <c r="V99" s="145">
        <f t="shared" ca="1" si="30"/>
        <v>4.9065839474997403E-2</v>
      </c>
      <c r="W99" s="145">
        <f t="shared" ca="1" si="30"/>
        <v>4.9155546598241937E-2</v>
      </c>
      <c r="X99" s="145">
        <f t="shared" ca="1" si="30"/>
        <v>4.9194671039100732E-2</v>
      </c>
      <c r="Y99" s="145">
        <f t="shared" ca="1" si="30"/>
        <v>4.9184543847493156E-2</v>
      </c>
      <c r="Z99" s="145">
        <f t="shared" ca="1" si="30"/>
        <v>4.9128360872670029E-2</v>
      </c>
      <c r="AA99" s="145">
        <f t="shared" ca="1" si="30"/>
        <v>4.9030165675466787E-2</v>
      </c>
      <c r="AB99" s="145">
        <f t="shared" ca="1" si="30"/>
        <v>4.8894619568488486E-2</v>
      </c>
      <c r="AC99" s="145">
        <f t="shared" ca="1" si="30"/>
        <v>4.8726767539084358E-2</v>
      </c>
      <c r="AD99" s="145">
        <f t="shared" ca="1" si="30"/>
        <v>4.8531710333887916E-2</v>
      </c>
      <c r="AE99" s="145">
        <f t="shared" ca="1" si="30"/>
        <v>4.8314490912844898E-2</v>
      </c>
      <c r="AF99" s="145">
        <f t="shared" ca="1" si="30"/>
        <v>4.8080010391149085E-2</v>
      </c>
      <c r="AG99" s="145">
        <f t="shared" ca="1" si="29"/>
        <v>4.78328333565394E-2</v>
      </c>
      <c r="AH99" s="145">
        <f t="shared" ca="1" si="29"/>
        <v>4.7576844430845963E-2</v>
      </c>
      <c r="AI99" s="145">
        <f t="shared" ca="1" si="29"/>
        <v>4.7314872932874161E-2</v>
      </c>
      <c r="AJ99" s="145">
        <f t="shared" ca="1" si="29"/>
        <v>4.7048627143775237E-2</v>
      </c>
      <c r="AK99" s="145">
        <f t="shared" ca="1" si="29"/>
        <v>4.6779143495226293E-2</v>
      </c>
      <c r="AL99" s="145">
        <f t="shared" ca="1" si="29"/>
        <v>4.65073034415424E-2</v>
      </c>
      <c r="AM99" s="145">
        <f t="shared" ca="1" si="29"/>
        <v>4.6233914823056062E-2</v>
      </c>
      <c r="AN99" s="145">
        <f t="shared" ca="1" si="29"/>
        <v>4.5959662309644517E-2</v>
      </c>
      <c r="AO99" s="145">
        <f t="shared" ca="1" si="29"/>
        <v>4.5684991570532046E-2</v>
      </c>
      <c r="AP99" s="145">
        <f t="shared" ca="1" si="29"/>
        <v>4.5409919975199761E-2</v>
      </c>
      <c r="AQ99" s="145">
        <f t="shared" ca="1" si="29"/>
        <v>4.5133870691591256E-2</v>
      </c>
      <c r="AR99" s="145">
        <f t="shared" ca="1" si="29"/>
        <v>4.4855724367216313E-2</v>
      </c>
      <c r="AS99" s="145">
        <f t="shared" ca="1" si="29"/>
        <v>4.4574116299346211E-2</v>
      </c>
      <c r="AT99" s="145">
        <f t="shared" ca="1" si="29"/>
        <v>4.4287655312377251E-2</v>
      </c>
      <c r="AU99" s="145">
        <f t="shared" ca="1" si="29"/>
        <v>4.3994837108511958E-2</v>
      </c>
      <c r="AV99" s="145">
        <f t="shared" ca="1" si="29"/>
        <v>4.369362107055156E-2</v>
      </c>
      <c r="AW99" s="145">
        <f t="shared" ca="1" si="32"/>
        <v>4.3380308162610952E-2</v>
      </c>
      <c r="AX99" s="145">
        <f t="shared" ca="1" si="28"/>
        <v>4.304788934271836E-2</v>
      </c>
      <c r="AY99" s="145">
        <f t="shared" ca="1" si="28"/>
        <v>4.2687504280464875E-2</v>
      </c>
      <c r="AZ99" s="146">
        <f t="shared" ca="1" si="24"/>
        <v>4.2303537483501429E-2</v>
      </c>
      <c r="BC99" s="144">
        <f ca="1">-MC!BC99</f>
        <v>-0.42044933261147488</v>
      </c>
      <c r="BD99" s="145">
        <f ca="1">-MC!BD99</f>
        <v>-0.65749010168510758</v>
      </c>
      <c r="BE99" s="146">
        <f ca="1">-MC!BE99</f>
        <v>-1.0876684094414761</v>
      </c>
    </row>
    <row r="100" spans="1:57" x14ac:dyDescent="0.2">
      <c r="A100" s="144">
        <f t="shared" si="25"/>
        <v>0.88000000000000056</v>
      </c>
      <c r="B100" s="145">
        <f t="shared" ca="1" si="31"/>
        <v>4.0148473011295073E-2</v>
      </c>
      <c r="C100" s="145">
        <f t="shared" ca="1" si="31"/>
        <v>4.007011788452549E-2</v>
      </c>
      <c r="D100" s="145">
        <f t="shared" ca="1" si="31"/>
        <v>4.0572664685646277E-2</v>
      </c>
      <c r="E100" s="145">
        <f t="shared" ca="1" si="31"/>
        <v>4.159023097291361E-2</v>
      </c>
      <c r="F100" s="145">
        <f t="shared" ca="1" si="31"/>
        <v>4.2605027245042788E-2</v>
      </c>
      <c r="G100" s="145">
        <f t="shared" ca="1" si="31"/>
        <v>4.3478087475263244E-2</v>
      </c>
      <c r="H100" s="145">
        <f t="shared" ca="1" si="31"/>
        <v>4.4233602548689459E-2</v>
      </c>
      <c r="I100" s="145">
        <f t="shared" ca="1" si="31"/>
        <v>4.4905739138398119E-2</v>
      </c>
      <c r="J100" s="145">
        <f t="shared" ca="1" si="31"/>
        <v>4.551733337166728E-2</v>
      </c>
      <c r="K100" s="145">
        <f t="shared" ca="1" si="31"/>
        <v>4.6080885211651608E-2</v>
      </c>
      <c r="L100" s="145">
        <f t="shared" ca="1" si="31"/>
        <v>4.6601207236925485E-2</v>
      </c>
      <c r="M100" s="145">
        <f t="shared" ca="1" si="31"/>
        <v>4.7078942518700324E-2</v>
      </c>
      <c r="N100" s="145">
        <f t="shared" ca="1" si="31"/>
        <v>4.7513276337757898E-2</v>
      </c>
      <c r="O100" s="145">
        <f t="shared" ca="1" si="31"/>
        <v>4.7904026851554121E-2</v>
      </c>
      <c r="P100" s="145">
        <f t="shared" ca="1" si="31"/>
        <v>4.8252640443534535E-2</v>
      </c>
      <c r="Q100" s="145">
        <f t="shared" ca="1" si="30"/>
        <v>4.8561656973692309E-2</v>
      </c>
      <c r="R100" s="145">
        <f t="shared" ca="1" si="30"/>
        <v>4.8833041951184812E-2</v>
      </c>
      <c r="S100" s="145">
        <f t="shared" ca="1" si="30"/>
        <v>4.9066831977583603E-2</v>
      </c>
      <c r="T100" s="145">
        <f t="shared" ca="1" si="30"/>
        <v>4.9261033114512742E-2</v>
      </c>
      <c r="U100" s="145">
        <f t="shared" ca="1" si="30"/>
        <v>4.9412237161988941E-2</v>
      </c>
      <c r="V100" s="145">
        <f t="shared" ca="1" si="30"/>
        <v>4.9516862896470011E-2</v>
      </c>
      <c r="W100" s="145">
        <f t="shared" ca="1" si="30"/>
        <v>4.9572340675202428E-2</v>
      </c>
      <c r="X100" s="145">
        <f t="shared" ca="1" si="30"/>
        <v>4.9577903300827661E-2</v>
      </c>
      <c r="Y100" s="145">
        <f t="shared" ca="1" si="30"/>
        <v>4.9535097401606408E-2</v>
      </c>
      <c r="Z100" s="145">
        <f t="shared" ca="1" si="30"/>
        <v>4.9447314278208018E-2</v>
      </c>
      <c r="AA100" s="145">
        <f t="shared" ca="1" si="30"/>
        <v>4.9318788480520313E-2</v>
      </c>
      <c r="AB100" s="145">
        <f t="shared" ca="1" si="30"/>
        <v>4.9154367681953741E-2</v>
      </c>
      <c r="AC100" s="145">
        <f t="shared" ca="1" si="30"/>
        <v>4.8959276638810341E-2</v>
      </c>
      <c r="AD100" s="145">
        <f t="shared" ca="1" si="30"/>
        <v>4.873879347431067E-2</v>
      </c>
      <c r="AE100" s="145">
        <f t="shared" ca="1" si="30"/>
        <v>4.8498136635644944E-2</v>
      </c>
      <c r="AF100" s="145">
        <f t="shared" ca="1" si="30"/>
        <v>4.8242378540083557E-2</v>
      </c>
      <c r="AG100" s="145">
        <f t="shared" ca="1" si="29"/>
        <v>4.797624783946311E-2</v>
      </c>
      <c r="AH100" s="145">
        <f t="shared" ca="1" si="29"/>
        <v>4.7703785273933944E-2</v>
      </c>
      <c r="AI100" s="145">
        <f t="shared" ca="1" si="29"/>
        <v>4.7427974467173589E-2</v>
      </c>
      <c r="AJ100" s="145">
        <f t="shared" ca="1" si="29"/>
        <v>4.7150686442832372E-2</v>
      </c>
      <c r="AK100" s="145">
        <f t="shared" ca="1" si="29"/>
        <v>4.6873130133584261E-2</v>
      </c>
      <c r="AL100" s="145">
        <f t="shared" ca="1" si="29"/>
        <v>4.6596360527064132E-2</v>
      </c>
      <c r="AM100" s="145">
        <f t="shared" ca="1" si="29"/>
        <v>4.6321357413891755E-2</v>
      </c>
      <c r="AN100" s="145">
        <f t="shared" ca="1" si="29"/>
        <v>4.6048974530042204E-2</v>
      </c>
      <c r="AO100" s="145">
        <f t="shared" ca="1" si="29"/>
        <v>4.577982230509816E-2</v>
      </c>
      <c r="AP100" s="145">
        <f t="shared" ca="1" si="29"/>
        <v>4.5514079104677821E-2</v>
      </c>
      <c r="AQ100" s="145">
        <f t="shared" ca="1" si="29"/>
        <v>4.5251329781849446E-2</v>
      </c>
      <c r="AR100" s="145">
        <f t="shared" ca="1" si="29"/>
        <v>4.499062239978064E-2</v>
      </c>
      <c r="AS100" s="145">
        <f t="shared" ca="1" si="29"/>
        <v>4.4730764000287832E-2</v>
      </c>
      <c r="AT100" s="145">
        <f t="shared" ca="1" si="29"/>
        <v>4.4470533569558247E-2</v>
      </c>
      <c r="AU100" s="145">
        <f t="shared" ca="1" si="29"/>
        <v>4.4208588893680928E-2</v>
      </c>
      <c r="AV100" s="145">
        <f t="shared" ca="1" si="29"/>
        <v>4.3943029658354914E-2</v>
      </c>
      <c r="AW100" s="145">
        <f t="shared" ca="1" si="32"/>
        <v>4.3670265076183129E-2</v>
      </c>
      <c r="AX100" s="145">
        <f t="shared" ca="1" si="28"/>
        <v>4.338342486533231E-2</v>
      </c>
      <c r="AY100" s="145">
        <f t="shared" ca="1" si="28"/>
        <v>4.3074091121171179E-2</v>
      </c>
      <c r="AZ100" s="146">
        <f t="shared" ca="1" si="24"/>
        <v>4.274721202191558E-2</v>
      </c>
      <c r="BC100" s="144">
        <f ca="1">-MC!BC100</f>
        <v>0.64610533763024858</v>
      </c>
      <c r="BD100" s="145">
        <f ca="1">-MC!BD100</f>
        <v>-1.0171934651175665</v>
      </c>
      <c r="BE100" s="146">
        <f ca="1">-MC!BE100</f>
        <v>-0.41916103891714585</v>
      </c>
    </row>
    <row r="101" spans="1:57" x14ac:dyDescent="0.2">
      <c r="A101" s="144">
        <f t="shared" si="25"/>
        <v>0.89000000000000057</v>
      </c>
      <c r="B101" s="145">
        <f t="shared" ca="1" si="31"/>
        <v>4.0425932515018914E-2</v>
      </c>
      <c r="C101" s="145">
        <f t="shared" ca="1" si="31"/>
        <v>4.0392120954599139E-2</v>
      </c>
      <c r="D101" s="145">
        <f t="shared" ca="1" si="31"/>
        <v>4.0936746737285507E-2</v>
      </c>
      <c r="E101" s="145">
        <f t="shared" ca="1" si="31"/>
        <v>4.1984904741384624E-2</v>
      </c>
      <c r="F101" s="145">
        <f t="shared" ca="1" si="31"/>
        <v>4.3026394568281619E-2</v>
      </c>
      <c r="G101" s="145">
        <f t="shared" ca="1" si="31"/>
        <v>4.392552363643417E-2</v>
      </c>
      <c r="H101" s="145">
        <f t="shared" ca="1" si="31"/>
        <v>4.4706690779171575E-2</v>
      </c>
      <c r="I101" s="145">
        <f t="shared" ca="1" si="31"/>
        <v>4.5403843020244597E-2</v>
      </c>
      <c r="J101" s="145">
        <f t="shared" ca="1" si="31"/>
        <v>4.6039615612292556E-2</v>
      </c>
      <c r="K101" s="145">
        <f t="shared" ca="1" si="31"/>
        <v>4.6626359820878878E-2</v>
      </c>
      <c r="L101" s="145">
        <f t="shared" ca="1" si="31"/>
        <v>4.7168809359108867E-2</v>
      </c>
      <c r="M101" s="145">
        <f t="shared" ca="1" si="31"/>
        <v>4.7667582375714779E-2</v>
      </c>
      <c r="N101" s="145">
        <f t="shared" ca="1" si="31"/>
        <v>4.8121880948252482E-2</v>
      </c>
      <c r="O101" s="145">
        <f t="shared" ca="1" si="31"/>
        <v>4.8531560006530208E-2</v>
      </c>
      <c r="P101" s="145">
        <f t="shared" ca="1" si="31"/>
        <v>4.8898092210284495E-2</v>
      </c>
      <c r="Q101" s="145">
        <f t="shared" ca="1" si="30"/>
        <v>4.9224010638404168E-2</v>
      </c>
      <c r="R101" s="145">
        <f t="shared" ca="1" si="30"/>
        <v>4.9511247299307719E-2</v>
      </c>
      <c r="S101" s="145">
        <f t="shared" ca="1" si="30"/>
        <v>4.9759803679386795E-2</v>
      </c>
      <c r="T101" s="145">
        <f t="shared" ca="1" si="30"/>
        <v>4.9967663492156068E-2</v>
      </c>
      <c r="U101" s="145">
        <f t="shared" ca="1" si="30"/>
        <v>5.0131421457911052E-2</v>
      </c>
      <c r="V101" s="145">
        <f t="shared" ca="1" si="30"/>
        <v>5.0247523392286296E-2</v>
      </c>
      <c r="W101" s="145">
        <f t="shared" ca="1" si="30"/>
        <v>5.0313442902286218E-2</v>
      </c>
      <c r="X101" s="145">
        <f t="shared" ca="1" si="30"/>
        <v>5.0328466613210596E-2</v>
      </c>
      <c r="Y101" s="145">
        <f t="shared" ca="1" si="30"/>
        <v>5.029418587797977E-2</v>
      </c>
      <c r="Z101" s="145">
        <f t="shared" ca="1" si="30"/>
        <v>5.0214016908291047E-2</v>
      </c>
      <c r="AA101" s="145">
        <f t="shared" ca="1" si="30"/>
        <v>5.0092214699376442E-2</v>
      </c>
      <c r="AB101" s="145">
        <f t="shared" ca="1" si="30"/>
        <v>4.9933642702471498E-2</v>
      </c>
      <c r="AC101" s="145">
        <f t="shared" ca="1" si="30"/>
        <v>4.9743534943840519E-2</v>
      </c>
      <c r="AD101" s="145">
        <f t="shared" ca="1" si="30"/>
        <v>4.9527176434360998E-2</v>
      </c>
      <c r="AE101" s="145">
        <f t="shared" ca="1" si="30"/>
        <v>4.9289790573621026E-2</v>
      </c>
      <c r="AF101" s="145">
        <f t="shared" ca="1" si="30"/>
        <v>4.9036450485064803E-2</v>
      </c>
      <c r="AG101" s="145">
        <f t="shared" ca="1" si="29"/>
        <v>4.8771878274567804E-2</v>
      </c>
      <c r="AH101" s="145">
        <f t="shared" ca="1" si="29"/>
        <v>4.8500100313188389E-2</v>
      </c>
      <c r="AI101" s="145">
        <f t="shared" ca="1" si="29"/>
        <v>4.8224084247085526E-2</v>
      </c>
      <c r="AJ101" s="145">
        <f t="shared" ca="1" si="29"/>
        <v>4.7945693586435321E-2</v>
      </c>
      <c r="AK101" s="145">
        <f t="shared" ca="1" si="29"/>
        <v>4.7666139334411849E-2</v>
      </c>
      <c r="AL101" s="145">
        <f t="shared" ca="1" si="29"/>
        <v>4.7386479529165887E-2</v>
      </c>
      <c r="AM101" s="145">
        <f t="shared" ca="1" si="29"/>
        <v>4.7107695402777448E-2</v>
      </c>
      <c r="AN101" s="145">
        <f t="shared" ca="1" si="29"/>
        <v>4.6830639220061386E-2</v>
      </c>
      <c r="AO101" s="145">
        <f t="shared" ca="1" si="29"/>
        <v>4.6555915644531126E-2</v>
      </c>
      <c r="AP101" s="145">
        <f t="shared" ca="1" si="29"/>
        <v>4.6283693600578463E-2</v>
      </c>
      <c r="AQ101" s="145">
        <f t="shared" ca="1" si="29"/>
        <v>4.6013549289863738E-2</v>
      </c>
      <c r="AR101" s="145">
        <f t="shared" ca="1" si="29"/>
        <v>4.5744527826646876E-2</v>
      </c>
      <c r="AS101" s="145">
        <f t="shared" ca="1" si="29"/>
        <v>4.5475437514491138E-2</v>
      </c>
      <c r="AT101" s="145">
        <f t="shared" ca="1" si="29"/>
        <v>4.520505688867333E-2</v>
      </c>
      <c r="AU101" s="145">
        <f t="shared" ca="1" si="29"/>
        <v>4.4932034932405995E-2</v>
      </c>
      <c r="AV101" s="145">
        <f t="shared" ca="1" si="29"/>
        <v>4.4654440542054565E-2</v>
      </c>
      <c r="AW101" s="145">
        <f t="shared" ca="1" si="32"/>
        <v>4.4368621337799737E-2</v>
      </c>
      <c r="AX101" s="145">
        <f t="shared" ca="1" si="28"/>
        <v>4.40676814201163E-2</v>
      </c>
      <c r="AY101" s="145">
        <f t="shared" ca="1" si="28"/>
        <v>4.3743477283903112E-2</v>
      </c>
      <c r="AZ101" s="146">
        <f t="shared" ca="1" si="24"/>
        <v>4.3401218325794091E-2</v>
      </c>
      <c r="BC101" s="144">
        <f ca="1">-MC!BC101</f>
        <v>1.0534029171839094</v>
      </c>
      <c r="BD101" s="145">
        <f ca="1">-MC!BD101</f>
        <v>0.42971457608764041</v>
      </c>
      <c r="BE101" s="146">
        <f ca="1">-MC!BE101</f>
        <v>0.51687557276406881</v>
      </c>
    </row>
    <row r="102" spans="1:57" x14ac:dyDescent="0.2">
      <c r="A102" s="144">
        <f t="shared" si="25"/>
        <v>0.90000000000000058</v>
      </c>
      <c r="B102" s="145">
        <f t="shared" ca="1" si="31"/>
        <v>4.1308390000772723E-2</v>
      </c>
      <c r="C102" s="145">
        <f t="shared" ca="1" si="31"/>
        <v>4.1354543404875668E-2</v>
      </c>
      <c r="D102" s="145">
        <f t="shared" ca="1" si="31"/>
        <v>4.1971456581411173E-2</v>
      </c>
      <c r="E102" s="145">
        <f t="shared" ca="1" si="31"/>
        <v>4.3075752424536873E-2</v>
      </c>
      <c r="F102" s="145">
        <f t="shared" ca="1" si="31"/>
        <v>4.4164951785307091E-2</v>
      </c>
      <c r="G102" s="145">
        <f t="shared" ca="1" si="31"/>
        <v>4.5106792677615699E-2</v>
      </c>
      <c r="H102" s="145">
        <f t="shared" ca="1" si="31"/>
        <v>4.5926091791204174E-2</v>
      </c>
      <c r="I102" s="145">
        <f t="shared" ca="1" si="31"/>
        <v>4.6656795336139339E-2</v>
      </c>
      <c r="J102" s="145">
        <f t="shared" ca="1" si="31"/>
        <v>4.7321557194110908E-2</v>
      </c>
      <c r="K102" s="145">
        <f t="shared" ca="1" si="31"/>
        <v>4.7932799789881728E-2</v>
      </c>
      <c r="L102" s="145">
        <f t="shared" ca="1" si="31"/>
        <v>4.849539751009601E-2</v>
      </c>
      <c r="M102" s="145">
        <f t="shared" ca="1" si="31"/>
        <v>4.9010162875540136E-2</v>
      </c>
      <c r="N102" s="145">
        <f t="shared" ca="1" si="31"/>
        <v>4.9476533620203843E-2</v>
      </c>
      <c r="O102" s="145">
        <f t="shared" ca="1" si="31"/>
        <v>4.9894619696474643E-2</v>
      </c>
      <c r="P102" s="145">
        <f t="shared" ca="1" si="31"/>
        <v>5.0266137839380373E-2</v>
      </c>
      <c r="Q102" s="145">
        <f t="shared" ca="1" si="30"/>
        <v>5.0593832272461038E-2</v>
      </c>
      <c r="R102" s="145">
        <f t="shared" ca="1" si="30"/>
        <v>5.0879819931255621E-2</v>
      </c>
      <c r="S102" s="145">
        <f t="shared" ca="1" si="30"/>
        <v>5.1124285902465476E-2</v>
      </c>
      <c r="T102" s="145">
        <f t="shared" ca="1" si="30"/>
        <v>5.1325410517011866E-2</v>
      </c>
      <c r="U102" s="145">
        <f t="shared" ca="1" si="30"/>
        <v>5.1480010357995251E-2</v>
      </c>
      <c r="V102" s="145">
        <f t="shared" ca="1" si="30"/>
        <v>5.1584777064586758E-2</v>
      </c>
      <c r="W102" s="145">
        <f t="shared" ca="1" si="30"/>
        <v>5.1637446165154956E-2</v>
      </c>
      <c r="X102" s="145">
        <f t="shared" ca="1" si="30"/>
        <v>5.1637576385846179E-2</v>
      </c>
      <c r="Y102" s="145">
        <f t="shared" ca="1" si="30"/>
        <v>5.1587021868115951E-2</v>
      </c>
      <c r="Z102" s="145">
        <f t="shared" ca="1" si="30"/>
        <v>5.1489442105524079E-2</v>
      </c>
      <c r="AA102" s="145">
        <f t="shared" ca="1" si="30"/>
        <v>5.13493309054446E-2</v>
      </c>
      <c r="AB102" s="145">
        <f t="shared" ca="1" si="30"/>
        <v>5.1171785826929085E-2</v>
      </c>
      <c r="AC102" s="145">
        <f t="shared" ca="1" si="30"/>
        <v>5.0962268578706213E-2</v>
      </c>
      <c r="AD102" s="145">
        <f t="shared" ca="1" si="30"/>
        <v>5.0726289480753424E-2</v>
      </c>
      <c r="AE102" s="145">
        <f t="shared" ca="1" si="30"/>
        <v>5.0469295260280427E-2</v>
      </c>
      <c r="AF102" s="145">
        <f t="shared" ca="1" si="30"/>
        <v>5.0196578062010715E-2</v>
      </c>
      <c r="AG102" s="145">
        <f t="shared" ca="1" si="29"/>
        <v>4.9913071749544229E-2</v>
      </c>
      <c r="AH102" s="145">
        <f t="shared" ca="1" si="29"/>
        <v>4.962300675282702E-2</v>
      </c>
      <c r="AI102" s="145">
        <f t="shared" ca="1" si="29"/>
        <v>4.9329553369928586E-2</v>
      </c>
      <c r="AJ102" s="145">
        <f t="shared" ca="1" si="29"/>
        <v>4.9034786249378508E-2</v>
      </c>
      <c r="AK102" s="145">
        <f t="shared" ca="1" si="29"/>
        <v>4.8740136944599471E-2</v>
      </c>
      <c r="AL102" s="145">
        <f t="shared" ca="1" si="29"/>
        <v>4.8446884972225268E-2</v>
      </c>
      <c r="AM102" s="145">
        <f t="shared" ca="1" si="29"/>
        <v>4.815623140769193E-2</v>
      </c>
      <c r="AN102" s="145">
        <f t="shared" ca="1" si="29"/>
        <v>4.7869245418904131E-2</v>
      </c>
      <c r="AO102" s="145">
        <f t="shared" ca="1" si="29"/>
        <v>4.7586744289951077E-2</v>
      </c>
      <c r="AP102" s="145">
        <f t="shared" ca="1" si="29"/>
        <v>4.7309105979942756E-2</v>
      </c>
      <c r="AQ102" s="145">
        <f t="shared" ca="1" si="29"/>
        <v>4.7036116613329799E-2</v>
      </c>
      <c r="AR102" s="145">
        <f t="shared" ca="1" si="29"/>
        <v>4.676703689982574E-2</v>
      </c>
      <c r="AS102" s="145">
        <f t="shared" ca="1" si="29"/>
        <v>4.6500894830635728E-2</v>
      </c>
      <c r="AT102" s="145">
        <f t="shared" ca="1" si="29"/>
        <v>4.6236686783235038E-2</v>
      </c>
      <c r="AU102" s="145">
        <f t="shared" ca="1" si="29"/>
        <v>4.5973270958378769E-2</v>
      </c>
      <c r="AV102" s="145">
        <f t="shared" ca="1" si="29"/>
        <v>4.5708903307185175E-2</v>
      </c>
      <c r="AW102" s="145">
        <f t="shared" ca="1" si="32"/>
        <v>4.5440089037055549E-2</v>
      </c>
      <c r="AX102" s="145">
        <f t="shared" ca="1" si="28"/>
        <v>4.5160131091265376E-2</v>
      </c>
      <c r="AY102" s="145">
        <f t="shared" ca="1" si="28"/>
        <v>4.4861378560769598E-2</v>
      </c>
      <c r="AZ102" s="146">
        <f t="shared" ca="1" si="24"/>
        <v>4.4549525485736083E-2</v>
      </c>
      <c r="BC102" s="144">
        <f ca="1">-MC!BC102</f>
        <v>1.8356570097063756</v>
      </c>
      <c r="BD102" s="145">
        <f ca="1">-MC!BD102</f>
        <v>-0.17315164861848853</v>
      </c>
      <c r="BE102" s="146">
        <f ca="1">-MC!BE102</f>
        <v>0.75546387329614184</v>
      </c>
    </row>
    <row r="103" spans="1:57" x14ac:dyDescent="0.2">
      <c r="A103" s="144">
        <f t="shared" si="25"/>
        <v>0.91000000000000059</v>
      </c>
      <c r="B103" s="145">
        <f t="shared" ca="1" si="31"/>
        <v>4.1505977194625655E-2</v>
      </c>
      <c r="C103" s="145">
        <f t="shared" ca="1" si="31"/>
        <v>4.1500332207814683E-2</v>
      </c>
      <c r="D103" s="145">
        <f t="shared" ca="1" si="31"/>
        <v>4.2071711332783569E-2</v>
      </c>
      <c r="E103" s="145">
        <f t="shared" ca="1" si="31"/>
        <v>4.3128032556075217E-2</v>
      </c>
      <c r="F103" s="145">
        <f t="shared" ca="1" si="31"/>
        <v>4.4173895377186384E-2</v>
      </c>
      <c r="G103" s="145">
        <f t="shared" ca="1" si="31"/>
        <v>4.5079851362524535E-2</v>
      </c>
      <c r="H103" s="145">
        <f t="shared" ca="1" si="31"/>
        <v>4.5870569896699312E-2</v>
      </c>
      <c r="I103" s="145">
        <f t="shared" ca="1" si="31"/>
        <v>4.6579439976806171E-2</v>
      </c>
      <c r="J103" s="145">
        <f t="shared" ca="1" si="31"/>
        <v>4.722857837604609E-2</v>
      </c>
      <c r="K103" s="145">
        <f t="shared" ca="1" si="31"/>
        <v>4.7829923280526022E-2</v>
      </c>
      <c r="L103" s="145">
        <f t="shared" ca="1" si="31"/>
        <v>4.8387934036257282E-2</v>
      </c>
      <c r="M103" s="145">
        <f t="shared" ca="1" si="31"/>
        <v>4.8903061573625881E-2</v>
      </c>
      <c r="N103" s="145">
        <f t="shared" ca="1" si="31"/>
        <v>4.9374422882236188E-2</v>
      </c>
      <c r="O103" s="145">
        <f t="shared" ca="1" si="31"/>
        <v>4.980182592996716E-2</v>
      </c>
      <c r="P103" s="145">
        <f t="shared" ca="1" si="31"/>
        <v>5.0186674080383027E-2</v>
      </c>
      <c r="Q103" s="145">
        <f t="shared" ca="1" si="30"/>
        <v>5.0531365389182223E-2</v>
      </c>
      <c r="R103" s="145">
        <f t="shared" ca="1" si="30"/>
        <v>5.0837644904345926E-2</v>
      </c>
      <c r="S103" s="145">
        <f t="shared" ca="1" si="30"/>
        <v>5.1105324785085011E-2</v>
      </c>
      <c r="T103" s="145">
        <f t="shared" ca="1" si="30"/>
        <v>5.1332225696493192E-2</v>
      </c>
      <c r="U103" s="145">
        <f t="shared" ca="1" si="30"/>
        <v>5.1514829775548422E-2</v>
      </c>
      <c r="V103" s="145">
        <f t="shared" ca="1" si="30"/>
        <v>5.1649518018772822E-2</v>
      </c>
      <c r="W103" s="145">
        <f t="shared" ca="1" si="30"/>
        <v>5.1733731291346674E-2</v>
      </c>
      <c r="X103" s="145">
        <f t="shared" ca="1" si="30"/>
        <v>5.1766743445874508E-2</v>
      </c>
      <c r="Y103" s="145">
        <f t="shared" ca="1" si="30"/>
        <v>5.1750114234071498E-2</v>
      </c>
      <c r="Z103" s="145">
        <f t="shared" ca="1" si="30"/>
        <v>5.1687189553823419E-2</v>
      </c>
      <c r="AA103" s="145">
        <f t="shared" ca="1" si="30"/>
        <v>5.1582145142417712E-2</v>
      </c>
      <c r="AB103" s="145">
        <f t="shared" ca="1" si="30"/>
        <v>5.1439755750072827E-2</v>
      </c>
      <c r="AC103" s="145">
        <f t="shared" ca="1" si="30"/>
        <v>5.1265153932372423E-2</v>
      </c>
      <c r="AD103" s="145">
        <f t="shared" ca="1" si="30"/>
        <v>5.1063518490622226E-2</v>
      </c>
      <c r="AE103" s="145">
        <f t="shared" ca="1" si="30"/>
        <v>5.0839962605384585E-2</v>
      </c>
      <c r="AF103" s="145">
        <f t="shared" ca="1" si="30"/>
        <v>5.0599440509249097E-2</v>
      </c>
      <c r="AG103" s="145">
        <f t="shared" ca="1" si="29"/>
        <v>5.0346540881421327E-2</v>
      </c>
      <c r="AH103" s="145">
        <f t="shared" ca="1" si="29"/>
        <v>5.0085141394453359E-2</v>
      </c>
      <c r="AI103" s="145">
        <f t="shared" ca="1" si="29"/>
        <v>4.9818058379911982E-2</v>
      </c>
      <c r="AJ103" s="145">
        <f t="shared" ca="1" si="29"/>
        <v>4.9547021024776046E-2</v>
      </c>
      <c r="AK103" s="145">
        <f t="shared" ca="1" si="29"/>
        <v>4.9273124663139434E-2</v>
      </c>
      <c r="AL103" s="145">
        <f t="shared" ca="1" si="29"/>
        <v>4.8997313469274273E-2</v>
      </c>
      <c r="AM103" s="145">
        <f t="shared" ca="1" si="29"/>
        <v>4.8720451515025208E-2</v>
      </c>
      <c r="AN103" s="145">
        <f t="shared" ca="1" si="29"/>
        <v>4.8443267997594353E-2</v>
      </c>
      <c r="AO103" s="145">
        <f t="shared" ca="1" si="29"/>
        <v>4.8166235961787422E-2</v>
      </c>
      <c r="AP103" s="145">
        <f t="shared" ca="1" si="29"/>
        <v>4.7889385631051926E-2</v>
      </c>
      <c r="AQ103" s="145">
        <f t="shared" ca="1" si="29"/>
        <v>4.7612156377939953E-2</v>
      </c>
      <c r="AR103" s="145">
        <f t="shared" ca="1" si="29"/>
        <v>4.7333467801320306E-2</v>
      </c>
      <c r="AS103" s="145">
        <f t="shared" ca="1" si="29"/>
        <v>4.7052010754989042E-2</v>
      </c>
      <c r="AT103" s="145">
        <f t="shared" ca="1" si="29"/>
        <v>4.676644249798468E-2</v>
      </c>
      <c r="AU103" s="145">
        <f t="shared" ca="1" si="29"/>
        <v>4.6475273217206979E-2</v>
      </c>
      <c r="AV103" s="145">
        <f t="shared" ca="1" si="29"/>
        <v>4.6176388541034258E-2</v>
      </c>
      <c r="AW103" s="145">
        <f t="shared" ca="1" si="32"/>
        <v>4.5865895301057884E-2</v>
      </c>
      <c r="AX103" s="145">
        <f t="shared" ca="1" si="28"/>
        <v>4.553674437027707E-2</v>
      </c>
      <c r="AY103" s="145">
        <f t="shared" ca="1" si="28"/>
        <v>4.5181220488510268E-2</v>
      </c>
      <c r="AZ103" s="146">
        <f t="shared" ca="1" si="24"/>
        <v>4.4804836772899363E-2</v>
      </c>
      <c r="BC103" s="144">
        <f ca="1">-MC!BC103</f>
        <v>0.35802598432265498</v>
      </c>
      <c r="BD103" s="145">
        <f ca="1">-MC!BD103</f>
        <v>0.78513118969035744</v>
      </c>
      <c r="BE103" s="146">
        <f ca="1">-MC!BE103</f>
        <v>-0.51711692934093989</v>
      </c>
    </row>
    <row r="104" spans="1:57" x14ac:dyDescent="0.2">
      <c r="A104" s="144">
        <f t="shared" si="25"/>
        <v>0.9200000000000006</v>
      </c>
      <c r="B104" s="145">
        <f t="shared" ca="1" si="31"/>
        <v>4.2464838615096492E-2</v>
      </c>
      <c r="C104" s="145">
        <f t="shared" ca="1" si="31"/>
        <v>4.2525925485124134E-2</v>
      </c>
      <c r="D104" s="145">
        <f t="shared" ca="1" si="31"/>
        <v>4.3157925903395199E-2</v>
      </c>
      <c r="E104" s="145">
        <f t="shared" ca="1" si="31"/>
        <v>4.4260842018924454E-2</v>
      </c>
      <c r="F104" s="145">
        <f t="shared" ca="1" si="31"/>
        <v>4.5346740076697943E-2</v>
      </c>
      <c r="G104" s="145">
        <f t="shared" ca="1" si="31"/>
        <v>4.6289399377449289E-2</v>
      </c>
      <c r="H104" s="145">
        <f t="shared" ca="1" si="31"/>
        <v>4.7113807201464949E-2</v>
      </c>
      <c r="I104" s="145">
        <f t="shared" ca="1" si="31"/>
        <v>4.7853269133924091E-2</v>
      </c>
      <c r="J104" s="145">
        <f t="shared" ca="1" si="31"/>
        <v>4.85298392959011E-2</v>
      </c>
      <c r="K104" s="145">
        <f t="shared" ca="1" si="31"/>
        <v>4.9155446417772905E-2</v>
      </c>
      <c r="L104" s="145">
        <f t="shared" ca="1" si="31"/>
        <v>4.9734609272888058E-2</v>
      </c>
      <c r="M104" s="145">
        <f t="shared" ca="1" si="31"/>
        <v>5.0267891417117898E-2</v>
      </c>
      <c r="N104" s="145">
        <f t="shared" ca="1" si="31"/>
        <v>5.0754562869844463E-2</v>
      </c>
      <c r="O104" s="145">
        <f t="shared" ca="1" si="31"/>
        <v>5.1194602785664477E-2</v>
      </c>
      <c r="P104" s="145">
        <f t="shared" ca="1" si="31"/>
        <v>5.1589573899716426E-2</v>
      </c>
      <c r="Q104" s="145">
        <f t="shared" ca="1" si="30"/>
        <v>5.1942000984428346E-2</v>
      </c>
      <c r="R104" s="145">
        <f t="shared" ca="1" si="30"/>
        <v>5.2253730578390375E-2</v>
      </c>
      <c r="S104" s="145">
        <f t="shared" ca="1" si="30"/>
        <v>5.2524675577521614E-2</v>
      </c>
      <c r="T104" s="145">
        <f t="shared" ca="1" si="30"/>
        <v>5.275277088444779E-2</v>
      </c>
      <c r="U104" s="145">
        <f t="shared" ca="1" si="30"/>
        <v>5.2934638065059256E-2</v>
      </c>
      <c r="V104" s="145">
        <f t="shared" ca="1" si="30"/>
        <v>5.306682119178379E-2</v>
      </c>
      <c r="W104" s="145">
        <f t="shared" ca="1" si="30"/>
        <v>5.3146940061371759E-2</v>
      </c>
      <c r="X104" s="145">
        <f t="shared" ca="1" si="30"/>
        <v>5.3174456861527393E-2</v>
      </c>
      <c r="Y104" s="145">
        <f t="shared" ca="1" si="30"/>
        <v>5.3151109969072255E-2</v>
      </c>
      <c r="Z104" s="145">
        <f t="shared" ca="1" si="30"/>
        <v>5.3080404995695302E-2</v>
      </c>
      <c r="AA104" s="145">
        <f t="shared" ca="1" si="30"/>
        <v>5.2966672912787879E-2</v>
      </c>
      <c r="AB104" s="145">
        <f t="shared" ca="1" si="30"/>
        <v>5.2814838933814556E-2</v>
      </c>
      <c r="AC104" s="145">
        <f t="shared" ca="1" si="30"/>
        <v>5.2630179812868862E-2</v>
      </c>
      <c r="AD104" s="145">
        <f t="shared" ca="1" si="30"/>
        <v>5.2418016190990742E-2</v>
      </c>
      <c r="AE104" s="145">
        <f t="shared" ca="1" si="30"/>
        <v>5.218360101375092E-2</v>
      </c>
      <c r="AF104" s="145">
        <f t="shared" ca="1" si="30"/>
        <v>5.1932023855125319E-2</v>
      </c>
      <c r="AG104" s="145">
        <f t="shared" ca="1" si="29"/>
        <v>5.1668001457430592E-2</v>
      </c>
      <c r="AH104" s="145">
        <f t="shared" ca="1" si="29"/>
        <v>5.1395532110608128E-2</v>
      </c>
      <c r="AI104" s="145">
        <f t="shared" ca="1" si="29"/>
        <v>5.1117551748786488E-2</v>
      </c>
      <c r="AJ104" s="145">
        <f t="shared" ca="1" si="29"/>
        <v>5.0835917681203678E-2</v>
      </c>
      <c r="AK104" s="145">
        <f t="shared" ca="1" si="29"/>
        <v>5.0551862439129569E-2</v>
      </c>
      <c r="AL104" s="145">
        <f t="shared" ca="1" si="29"/>
        <v>5.0266468220215486E-2</v>
      </c>
      <c r="AM104" s="145">
        <f t="shared" ca="1" si="29"/>
        <v>4.99807354323379E-2</v>
      </c>
      <c r="AN104" s="145">
        <f t="shared" ca="1" si="29"/>
        <v>4.9695526615590201E-2</v>
      </c>
      <c r="AO104" s="145">
        <f t="shared" ca="1" si="29"/>
        <v>4.9411443904532476E-2</v>
      </c>
      <c r="AP104" s="145">
        <f t="shared" ca="1" si="29"/>
        <v>4.9128643205590489E-2</v>
      </c>
      <c r="AQ104" s="145">
        <f t="shared" ca="1" si="29"/>
        <v>4.8846690651204297E-2</v>
      </c>
      <c r="AR104" s="145">
        <f t="shared" ca="1" si="29"/>
        <v>4.8564638207832141E-2</v>
      </c>
      <c r="AS104" s="145">
        <f t="shared" ca="1" si="29"/>
        <v>4.8281312951205878E-2</v>
      </c>
      <c r="AT104" s="145">
        <f t="shared" ca="1" si="29"/>
        <v>4.7995506242984355E-2</v>
      </c>
      <c r="AU104" s="145">
        <f t="shared" ca="1" si="29"/>
        <v>4.7705853208999741E-2</v>
      </c>
      <c r="AV104" s="145">
        <f t="shared" ca="1" si="29"/>
        <v>4.7410341992794452E-2</v>
      </c>
      <c r="AW104" s="145">
        <f t="shared" ca="1" si="32"/>
        <v>4.7105155375226089E-2</v>
      </c>
      <c r="AX104" s="145">
        <f t="shared" ca="1" si="32"/>
        <v>4.6783371312365783E-2</v>
      </c>
      <c r="AY104" s="145">
        <f t="shared" ca="1" si="32"/>
        <v>4.6437681260423205E-2</v>
      </c>
      <c r="AZ104" s="146">
        <f t="shared" ca="1" si="24"/>
        <v>4.6074049616726322E-2</v>
      </c>
      <c r="BC104" s="144">
        <f ca="1">-MC!BC104</f>
        <v>2.0201714248346909</v>
      </c>
      <c r="BD104" s="145">
        <f ca="1">-MC!BD104</f>
        <v>6.1668670399146031E-2</v>
      </c>
      <c r="BE104" s="146">
        <f ca="1">-MC!BE104</f>
        <v>0.66979048828596888</v>
      </c>
    </row>
    <row r="105" spans="1:57" x14ac:dyDescent="0.2">
      <c r="A105" s="144">
        <f t="shared" si="25"/>
        <v>0.9300000000000006</v>
      </c>
      <c r="B105" s="145">
        <f t="shared" ca="1" si="31"/>
        <v>4.184566966992722E-2</v>
      </c>
      <c r="C105" s="145">
        <f t="shared" ca="1" si="31"/>
        <v>4.1998798291141511E-2</v>
      </c>
      <c r="D105" s="145">
        <f t="shared" ca="1" si="31"/>
        <v>4.2717617616926537E-2</v>
      </c>
      <c r="E105" s="145">
        <f t="shared" ca="1" si="31"/>
        <v>4.3894419284884745E-2</v>
      </c>
      <c r="F105" s="145">
        <f t="shared" ca="1" si="31"/>
        <v>4.5048549179723694E-2</v>
      </c>
      <c r="G105" s="145">
        <f t="shared" ca="1" si="31"/>
        <v>4.605685381418561E-2</v>
      </c>
      <c r="H105" s="145">
        <f t="shared" ca="1" si="31"/>
        <v>4.6944528012537408E-2</v>
      </c>
      <c r="I105" s="145">
        <f t="shared" ca="1" si="31"/>
        <v>4.7744692037693229E-2</v>
      </c>
      <c r="J105" s="145">
        <f t="shared" ca="1" si="31"/>
        <v>4.8479236096984249E-2</v>
      </c>
      <c r="K105" s="145">
        <f t="shared" ca="1" si="31"/>
        <v>4.9159978517174206E-2</v>
      </c>
      <c r="L105" s="145">
        <f t="shared" ca="1" si="31"/>
        <v>4.9791396237367322E-2</v>
      </c>
      <c r="M105" s="145">
        <f t="shared" ca="1" si="31"/>
        <v>5.0374063921461577E-2</v>
      </c>
      <c r="N105" s="145">
        <f t="shared" ca="1" si="31"/>
        <v>5.0907302656210948E-2</v>
      </c>
      <c r="O105" s="145">
        <f t="shared" ca="1" si="31"/>
        <v>5.1391160221082526E-2</v>
      </c>
      <c r="P105" s="145">
        <f t="shared" ca="1" si="31"/>
        <v>5.1827255744147656E-2</v>
      </c>
      <c r="Q105" s="145">
        <f t="shared" ca="1" si="30"/>
        <v>5.2218137884496994E-2</v>
      </c>
      <c r="R105" s="145">
        <f t="shared" ca="1" si="30"/>
        <v>5.2565652330707126E-2</v>
      </c>
      <c r="S105" s="145">
        <f t="shared" ca="1" si="30"/>
        <v>5.286971065987732E-2</v>
      </c>
      <c r="T105" s="145">
        <f t="shared" ca="1" si="30"/>
        <v>5.3128260190448383E-2</v>
      </c>
      <c r="U105" s="145">
        <f t="shared" ca="1" si="30"/>
        <v>5.3337960064618412E-2</v>
      </c>
      <c r="V105" s="145">
        <f t="shared" ca="1" si="30"/>
        <v>5.3495415422289604E-2</v>
      </c>
      <c r="W105" s="145">
        <f t="shared" ca="1" si="30"/>
        <v>5.3598322854308475E-2</v>
      </c>
      <c r="X105" s="145">
        <f t="shared" ca="1" si="30"/>
        <v>5.3646230363734553E-2</v>
      </c>
      <c r="Y105" s="145">
        <f t="shared" ca="1" si="30"/>
        <v>5.3640952248725206E-2</v>
      </c>
      <c r="Z105" s="145">
        <f t="shared" ca="1" si="30"/>
        <v>5.3586051419634045E-2</v>
      </c>
      <c r="AA105" s="145">
        <f t="shared" ca="1" si="30"/>
        <v>5.3485911660994659E-2</v>
      </c>
      <c r="AB105" s="145">
        <f t="shared" ca="1" si="30"/>
        <v>5.3345506198678463E-2</v>
      </c>
      <c r="AC105" s="145">
        <f t="shared" ca="1" si="30"/>
        <v>5.3170153612568813E-2</v>
      </c>
      <c r="AD105" s="145">
        <f t="shared" ca="1" si="30"/>
        <v>5.2965214016400843E-2</v>
      </c>
      <c r="AE105" s="145">
        <f t="shared" ca="1" si="30"/>
        <v>5.2735977706736673E-2</v>
      </c>
      <c r="AF105" s="145">
        <f t="shared" ca="1" si="30"/>
        <v>5.2487567127828517E-2</v>
      </c>
      <c r="AG105" s="145">
        <f t="shared" ca="1" si="29"/>
        <v>5.2224724610645146E-2</v>
      </c>
      <c r="AH105" s="145">
        <f t="shared" ca="1" si="29"/>
        <v>5.1951466716676206E-2</v>
      </c>
      <c r="AI105" s="145">
        <f t="shared" ca="1" si="29"/>
        <v>5.1670746827461408E-2</v>
      </c>
      <c r="AJ105" s="145">
        <f t="shared" ca="1" si="29"/>
        <v>5.1384448230451747E-2</v>
      </c>
      <c r="AK105" s="145">
        <f t="shared" ca="1" si="29"/>
        <v>5.1093838345072612E-2</v>
      </c>
      <c r="AL105" s="145">
        <f t="shared" ca="1" si="29"/>
        <v>5.0800035033063053E-2</v>
      </c>
      <c r="AM105" s="145">
        <f t="shared" ca="1" si="29"/>
        <v>5.0504072652924011E-2</v>
      </c>
      <c r="AN105" s="145">
        <f t="shared" ca="1" si="29"/>
        <v>5.0206844677032895E-2</v>
      </c>
      <c r="AO105" s="145">
        <f t="shared" ca="1" si="29"/>
        <v>4.9908979936024125E-2</v>
      </c>
      <c r="AP105" s="145">
        <f t="shared" ca="1" si="29"/>
        <v>4.9610657715295367E-2</v>
      </c>
      <c r="AQ105" s="145">
        <f t="shared" ca="1" si="29"/>
        <v>4.9311468693784159E-2</v>
      </c>
      <c r="AR105" s="145">
        <f t="shared" ca="1" si="29"/>
        <v>4.9010494957080576E-2</v>
      </c>
      <c r="AS105" s="145">
        <f t="shared" ca="1" si="29"/>
        <v>4.8706597434921443E-2</v>
      </c>
      <c r="AT105" s="145">
        <f t="shared" ca="1" si="29"/>
        <v>4.8398599082767627E-2</v>
      </c>
      <c r="AU105" s="145">
        <f t="shared" ca="1" si="29"/>
        <v>4.8085157191363824E-2</v>
      </c>
      <c r="AV105" s="145">
        <f t="shared" ca="1" si="29"/>
        <v>4.7764259562554076E-2</v>
      </c>
      <c r="AW105" s="145">
        <f t="shared" ca="1" si="32"/>
        <v>4.743206362359377E-2</v>
      </c>
      <c r="AX105" s="145">
        <f t="shared" ca="1" si="32"/>
        <v>4.7081677680747856E-2</v>
      </c>
      <c r="AY105" s="145">
        <f t="shared" ca="1" si="32"/>
        <v>4.6706098472348558E-2</v>
      </c>
      <c r="AZ105" s="146">
        <f t="shared" ca="1" si="24"/>
        <v>4.6311571959919876E-2</v>
      </c>
      <c r="BC105" s="144">
        <f ca="1">-MC!BC105</f>
        <v>0.46502618648443672</v>
      </c>
      <c r="BD105" s="145">
        <f ca="1">-MC!BD105</f>
        <v>0.93408186463969667</v>
      </c>
      <c r="BE105" s="146">
        <f ca="1">-MC!BE105</f>
        <v>1.2360836343705586</v>
      </c>
    </row>
    <row r="106" spans="1:57" x14ac:dyDescent="0.2">
      <c r="A106" s="144">
        <f t="shared" si="25"/>
        <v>0.94000000000000061</v>
      </c>
      <c r="B106" s="145">
        <f t="shared" ca="1" si="31"/>
        <v>4.1839672628129383E-2</v>
      </c>
      <c r="C106" s="145">
        <f t="shared" ca="1" si="31"/>
        <v>4.1932029858980611E-2</v>
      </c>
      <c r="D106" s="145">
        <f t="shared" ca="1" si="31"/>
        <v>4.2589982776761952E-2</v>
      </c>
      <c r="E106" s="145">
        <f t="shared" ca="1" si="31"/>
        <v>4.3698383380305177E-2</v>
      </c>
      <c r="F106" s="145">
        <f t="shared" ca="1" si="31"/>
        <v>4.4783744015104057E-2</v>
      </c>
      <c r="G106" s="145">
        <f t="shared" ca="1" si="31"/>
        <v>4.5725892282167849E-2</v>
      </c>
      <c r="H106" s="145">
        <f t="shared" ca="1" si="31"/>
        <v>4.6550193762037964E-2</v>
      </c>
      <c r="I106" s="145">
        <f t="shared" ca="1" si="31"/>
        <v>4.7289554893152931E-2</v>
      </c>
      <c r="J106" s="145">
        <f t="shared" ca="1" si="31"/>
        <v>4.7965674108922274E-2</v>
      </c>
      <c r="K106" s="145">
        <f t="shared" ca="1" si="31"/>
        <v>4.8590231773502898E-2</v>
      </c>
      <c r="L106" s="145">
        <f t="shared" ca="1" si="31"/>
        <v>4.9167635120219065E-2</v>
      </c>
      <c r="M106" s="145">
        <f t="shared" ca="1" si="31"/>
        <v>4.969844178980129E-2</v>
      </c>
      <c r="N106" s="145">
        <f t="shared" ca="1" si="31"/>
        <v>5.0181995357144411E-2</v>
      </c>
      <c r="O106" s="145">
        <f t="shared" ca="1" si="31"/>
        <v>5.0618383051566108E-2</v>
      </c>
      <c r="P106" s="145">
        <f t="shared" ca="1" si="31"/>
        <v>5.1009250813564153E-2</v>
      </c>
      <c r="Q106" s="145">
        <f t="shared" ca="1" si="30"/>
        <v>5.1357141763777252E-2</v>
      </c>
      <c r="R106" s="145">
        <f t="shared" ca="1" si="30"/>
        <v>5.1663871801011292E-2</v>
      </c>
      <c r="S106" s="145">
        <f t="shared" ca="1" si="30"/>
        <v>5.1929322527857362E-2</v>
      </c>
      <c r="T106" s="145">
        <f t="shared" ca="1" si="30"/>
        <v>5.2151425251400194E-2</v>
      </c>
      <c r="U106" s="145">
        <f t="shared" ca="1" si="30"/>
        <v>5.2326848229587913E-2</v>
      </c>
      <c r="V106" s="145">
        <f t="shared" ca="1" si="30"/>
        <v>5.2452229053948529E-2</v>
      </c>
      <c r="W106" s="145">
        <f t="shared" ca="1" si="30"/>
        <v>5.2525312359468883E-2</v>
      </c>
      <c r="X106" s="145">
        <f t="shared" ca="1" si="30"/>
        <v>5.2545702836302347E-2</v>
      </c>
      <c r="Y106" s="145">
        <f t="shared" ca="1" si="30"/>
        <v>5.2515261401107655E-2</v>
      </c>
      <c r="Z106" s="145">
        <f t="shared" ca="1" si="30"/>
        <v>5.2437579242811602E-2</v>
      </c>
      <c r="AA106" s="145">
        <f t="shared" ca="1" si="30"/>
        <v>5.2317063932694259E-2</v>
      </c>
      <c r="AB106" s="145">
        <f t="shared" ca="1" si="30"/>
        <v>5.2158707654920533E-2</v>
      </c>
      <c r="AC106" s="145">
        <f t="shared" ca="1" si="30"/>
        <v>5.1967841837720678E-2</v>
      </c>
      <c r="AD106" s="145">
        <f t="shared" ca="1" si="30"/>
        <v>5.1749837094709893E-2</v>
      </c>
      <c r="AE106" s="145">
        <f t="shared" ca="1" si="30"/>
        <v>5.150999205344637E-2</v>
      </c>
      <c r="AF106" s="145">
        <f t="shared" ca="1" si="30"/>
        <v>5.1253432952445103E-2</v>
      </c>
      <c r="AG106" s="145">
        <f t="shared" ca="1" si="29"/>
        <v>5.098489863460387E-2</v>
      </c>
      <c r="AH106" s="145">
        <f t="shared" ca="1" si="29"/>
        <v>5.0708394986096784E-2</v>
      </c>
      <c r="AI106" s="145">
        <f t="shared" ca="1" si="29"/>
        <v>5.0426864076109731E-2</v>
      </c>
      <c r="AJ106" s="145">
        <f t="shared" ca="1" si="29"/>
        <v>5.0142186418124506E-2</v>
      </c>
      <c r="AK106" s="145">
        <f t="shared" ca="1" si="29"/>
        <v>4.985563540485962E-2</v>
      </c>
      <c r="AL106" s="145">
        <f t="shared" ca="1" si="29"/>
        <v>4.9568335597491554E-2</v>
      </c>
      <c r="AM106" s="145">
        <f t="shared" ca="1" si="29"/>
        <v>4.928132631439789E-2</v>
      </c>
      <c r="AN106" s="145">
        <f t="shared" ca="1" si="29"/>
        <v>4.8995502945134814E-2</v>
      </c>
      <c r="AO106" s="145">
        <f t="shared" ca="1" si="29"/>
        <v>4.8711492019687996E-2</v>
      </c>
      <c r="AP106" s="145">
        <f t="shared" ca="1" si="29"/>
        <v>4.842946729539651E-2</v>
      </c>
      <c r="AQ106" s="145">
        <f t="shared" ca="1" si="29"/>
        <v>4.8149015178766998E-2</v>
      </c>
      <c r="AR106" s="145">
        <f t="shared" ca="1" si="29"/>
        <v>4.7869219018837811E-2</v>
      </c>
      <c r="AS106" s="145">
        <f t="shared" ca="1" si="29"/>
        <v>4.7588944623765651E-2</v>
      </c>
      <c r="AT106" s="145">
        <f t="shared" ca="1" si="29"/>
        <v>4.730701742385459E-2</v>
      </c>
      <c r="AU106" s="145">
        <f t="shared" ca="1" si="29"/>
        <v>4.7022087494248591E-2</v>
      </c>
      <c r="AV106" s="145">
        <f t="shared" ca="1" si="29"/>
        <v>4.6732112864474214E-2</v>
      </c>
      <c r="AW106" s="145">
        <f t="shared" ca="1" si="32"/>
        <v>4.643319779187953E-2</v>
      </c>
      <c r="AX106" s="145">
        <f t="shared" ca="1" si="32"/>
        <v>4.6118457501180821E-2</v>
      </c>
      <c r="AY106" s="145">
        <f t="shared" ca="1" si="32"/>
        <v>4.5781164608093332E-2</v>
      </c>
      <c r="AZ106" s="146">
        <f t="shared" ca="1" si="24"/>
        <v>4.5427832190917644E-2</v>
      </c>
      <c r="BC106" s="144">
        <f ca="1">-MC!BC106</f>
        <v>-1.4755329504024459</v>
      </c>
      <c r="BD106" s="145">
        <f ca="1">-MC!BD106</f>
        <v>-1.0631141992486306</v>
      </c>
      <c r="BE106" s="146">
        <f ca="1">-MC!BE106</f>
        <v>-1.1823666271163242</v>
      </c>
    </row>
    <row r="107" spans="1:57" x14ac:dyDescent="0.2">
      <c r="A107" s="144">
        <f t="shared" si="25"/>
        <v>0.95000000000000062</v>
      </c>
      <c r="B107" s="145">
        <f t="shared" ca="1" si="31"/>
        <v>4.1856797862339964E-2</v>
      </c>
      <c r="C107" s="145">
        <f t="shared" ca="1" si="31"/>
        <v>4.1933669469443748E-2</v>
      </c>
      <c r="D107" s="145">
        <f t="shared" ca="1" si="31"/>
        <v>4.2577746227222678E-2</v>
      </c>
      <c r="E107" s="145">
        <f t="shared" ca="1" si="31"/>
        <v>4.3666550928571572E-2</v>
      </c>
      <c r="F107" s="145">
        <f t="shared" ca="1" si="31"/>
        <v>4.4733496983162611E-2</v>
      </c>
      <c r="G107" s="145">
        <f t="shared" ca="1" si="31"/>
        <v>4.5661155184474785E-2</v>
      </c>
      <c r="H107" s="145">
        <f t="shared" ca="1" si="31"/>
        <v>4.6474872488551568E-2</v>
      </c>
      <c r="I107" s="145">
        <f t="shared" ca="1" si="31"/>
        <v>4.7207160261209538E-2</v>
      </c>
      <c r="J107" s="145">
        <f t="shared" ca="1" si="31"/>
        <v>4.7879344549005443E-2</v>
      </c>
      <c r="K107" s="145">
        <f t="shared" ca="1" si="31"/>
        <v>4.8502787429468452E-2</v>
      </c>
      <c r="L107" s="145">
        <f t="shared" ca="1" si="31"/>
        <v>4.9081645794637689E-2</v>
      </c>
      <c r="M107" s="145">
        <f t="shared" ca="1" si="31"/>
        <v>4.9616279363144951E-2</v>
      </c>
      <c r="N107" s="145">
        <f t="shared" ca="1" si="31"/>
        <v>5.0105872848102702E-2</v>
      </c>
      <c r="O107" s="145">
        <f t="shared" ca="1" si="31"/>
        <v>5.0550370986773299E-2</v>
      </c>
      <c r="P107" s="145">
        <f t="shared" ca="1" si="31"/>
        <v>5.0951264195905933E-2</v>
      </c>
      <c r="Q107" s="145">
        <f t="shared" ca="1" si="30"/>
        <v>5.1310907883503579E-2</v>
      </c>
      <c r="R107" s="145">
        <f t="shared" ca="1" si="30"/>
        <v>5.1630906465749228E-2</v>
      </c>
      <c r="S107" s="145">
        <f t="shared" ca="1" si="30"/>
        <v>5.1910930160831426E-2</v>
      </c>
      <c r="T107" s="145">
        <f t="shared" ca="1" si="30"/>
        <v>5.2148713077863493E-2</v>
      </c>
      <c r="U107" s="145">
        <f t="shared" ca="1" si="30"/>
        <v>5.2340751368103691E-2</v>
      </c>
      <c r="V107" s="145">
        <f t="shared" ca="1" si="30"/>
        <v>5.2483533697398707E-2</v>
      </c>
      <c r="W107" s="145">
        <f t="shared" ca="1" si="30"/>
        <v>5.2574671228577334E-2</v>
      </c>
      <c r="X107" s="145">
        <f t="shared" ca="1" si="30"/>
        <v>5.2613643448357526E-2</v>
      </c>
      <c r="Y107" s="145">
        <f t="shared" ca="1" si="30"/>
        <v>5.2602175835943399E-2</v>
      </c>
      <c r="Z107" s="145">
        <f t="shared" ca="1" si="30"/>
        <v>5.2543706079840942E-2</v>
      </c>
      <c r="AA107" s="145">
        <f t="shared" ca="1" si="30"/>
        <v>5.2442483752350243E-2</v>
      </c>
      <c r="AB107" s="145">
        <f t="shared" ca="1" si="30"/>
        <v>5.2303338184573327E-2</v>
      </c>
      <c r="AC107" s="145">
        <f t="shared" ca="1" si="30"/>
        <v>5.2131431916960583E-2</v>
      </c>
      <c r="AD107" s="145">
        <f t="shared" ca="1" si="30"/>
        <v>5.1931964330472181E-2</v>
      </c>
      <c r="AE107" s="145">
        <f t="shared" ca="1" si="30"/>
        <v>5.1710060603770279E-2</v>
      </c>
      <c r="AF107" s="145">
        <f t="shared" ca="1" si="30"/>
        <v>5.1470668934828552E-2</v>
      </c>
      <c r="AG107" s="145">
        <f t="shared" ca="1" si="29"/>
        <v>5.1218342845571467E-2</v>
      </c>
      <c r="AH107" s="145">
        <f t="shared" ca="1" si="29"/>
        <v>5.0956895844959396E-2</v>
      </c>
      <c r="AI107" s="145">
        <f t="shared" ca="1" si="29"/>
        <v>5.0689077171434685E-2</v>
      </c>
      <c r="AJ107" s="145">
        <f t="shared" ca="1" si="29"/>
        <v>5.0416583050297732E-2</v>
      </c>
      <c r="AK107" s="145">
        <f t="shared" ca="1" si="29"/>
        <v>5.0140511172925638E-2</v>
      </c>
      <c r="AL107" s="145">
        <f t="shared" ca="1" si="29"/>
        <v>4.9861811075983677E-2</v>
      </c>
      <c r="AM107" s="145">
        <f t="shared" ca="1" si="29"/>
        <v>4.958134528771467E-2</v>
      </c>
      <c r="AN107" s="145">
        <f t="shared" ca="1" si="29"/>
        <v>4.9299829341339613E-2</v>
      </c>
      <c r="AO107" s="145">
        <f t="shared" ca="1" si="29"/>
        <v>4.9017705712489805E-2</v>
      </c>
      <c r="AP107" s="145">
        <f t="shared" ca="1" si="29"/>
        <v>4.8734960966400828E-2</v>
      </c>
      <c r="AQ107" s="145">
        <f t="shared" ca="1" si="29"/>
        <v>4.8450995658708619E-2</v>
      </c>
      <c r="AR107" s="145">
        <f t="shared" ca="1" si="29"/>
        <v>4.8164712785041794E-2</v>
      </c>
      <c r="AS107" s="145">
        <f t="shared" ca="1" si="29"/>
        <v>4.787480129474795E-2</v>
      </c>
      <c r="AT107" s="145">
        <f t="shared" ca="1" si="29"/>
        <v>4.7579907210008085E-2</v>
      </c>
      <c r="AU107" s="145">
        <f t="shared" ca="1" si="29"/>
        <v>4.7278491250073662E-2</v>
      </c>
      <c r="AV107" s="145">
        <f t="shared" ca="1" si="29"/>
        <v>4.6968299515044526E-2</v>
      </c>
      <c r="AW107" s="145">
        <f t="shared" ca="1" si="32"/>
        <v>4.6645202604971181E-2</v>
      </c>
      <c r="AX107" s="145">
        <f t="shared" ca="1" si="32"/>
        <v>4.6302146353042459E-2</v>
      </c>
      <c r="AY107" s="145">
        <f t="shared" ca="1" si="32"/>
        <v>4.5932497387987041E-2</v>
      </c>
      <c r="AZ107" s="146">
        <f t="shared" ca="1" si="24"/>
        <v>4.5542790717790327E-2</v>
      </c>
      <c r="BC107" s="144">
        <f ca="1">-MC!BC107</f>
        <v>0.16442623185116112</v>
      </c>
      <c r="BD107" s="145">
        <f ca="1">-MC!BD107</f>
        <v>0.48777244614064408</v>
      </c>
      <c r="BE107" s="146">
        <f ca="1">-MC!BE107</f>
        <v>-0.17475346096391409</v>
      </c>
    </row>
    <row r="108" spans="1:57" x14ac:dyDescent="0.2">
      <c r="A108" s="144">
        <f t="shared" si="25"/>
        <v>0.96000000000000063</v>
      </c>
      <c r="B108" s="145">
        <f t="shared" ca="1" si="31"/>
        <v>4.1972539514123872E-2</v>
      </c>
      <c r="C108" s="145">
        <f t="shared" ca="1" si="31"/>
        <v>4.2047267613752486E-2</v>
      </c>
      <c r="D108" s="145">
        <f t="shared" ca="1" si="31"/>
        <v>4.2692052373074989E-2</v>
      </c>
      <c r="E108" s="145">
        <f t="shared" ca="1" si="31"/>
        <v>4.3777271629912323E-2</v>
      </c>
      <c r="F108" s="145">
        <f t="shared" ca="1" si="31"/>
        <v>4.4843056346141635E-2</v>
      </c>
      <c r="G108" s="145">
        <f t="shared" ca="1" si="31"/>
        <v>4.5774564916833071E-2</v>
      </c>
      <c r="H108" s="145">
        <f t="shared" ca="1" si="31"/>
        <v>4.6597017790030441E-2</v>
      </c>
      <c r="I108" s="145">
        <f t="shared" ca="1" si="31"/>
        <v>4.7342431358104509E-2</v>
      </c>
      <c r="J108" s="145">
        <f t="shared" ca="1" si="31"/>
        <v>4.8031660008224494E-2</v>
      </c>
      <c r="K108" s="145">
        <f t="shared" ca="1" si="31"/>
        <v>4.8675648535659442E-2</v>
      </c>
      <c r="L108" s="145">
        <f t="shared" ca="1" si="31"/>
        <v>4.9278204185007835E-2</v>
      </c>
      <c r="M108" s="145">
        <f t="shared" ca="1" si="31"/>
        <v>4.9839389179469805E-2</v>
      </c>
      <c r="N108" s="145">
        <f t="shared" ca="1" si="31"/>
        <v>5.0358129343230765E-2</v>
      </c>
      <c r="O108" s="145">
        <f t="shared" ca="1" si="31"/>
        <v>5.0834126306324633E-2</v>
      </c>
      <c r="P108" s="145">
        <f t="shared" ca="1" si="31"/>
        <v>5.1268613963435024E-2</v>
      </c>
      <c r="Q108" s="145">
        <f t="shared" ca="1" si="30"/>
        <v>5.1663659179990197E-2</v>
      </c>
      <c r="R108" s="145">
        <f t="shared" ca="1" si="30"/>
        <v>5.2020554536975405E-2</v>
      </c>
      <c r="S108" s="145">
        <f t="shared" ca="1" si="30"/>
        <v>5.2338658797366037E-2</v>
      </c>
      <c r="T108" s="145">
        <f t="shared" ca="1" si="30"/>
        <v>5.2615409019590394E-2</v>
      </c>
      <c r="U108" s="145">
        <f t="shared" ca="1" si="30"/>
        <v>5.2847029357297785E-2</v>
      </c>
      <c r="V108" s="145">
        <f t="shared" ca="1" si="30"/>
        <v>5.3029759505184806E-2</v>
      </c>
      <c r="W108" s="145">
        <f t="shared" ca="1" si="30"/>
        <v>5.3160976964757398E-2</v>
      </c>
      <c r="X108" s="145">
        <f t="shared" ca="1" si="30"/>
        <v>5.3239935460078477E-2</v>
      </c>
      <c r="Y108" s="145">
        <f t="shared" ca="1" si="30"/>
        <v>5.3268124317098972E-2</v>
      </c>
      <c r="Z108" s="145">
        <f t="shared" ca="1" si="30"/>
        <v>5.3248727279393636E-2</v>
      </c>
      <c r="AA108" s="145">
        <f t="shared" ca="1" si="30"/>
        <v>5.318573546866167E-2</v>
      </c>
      <c r="AB108" s="145">
        <f t="shared" ca="1" si="30"/>
        <v>5.3083714887708633E-2</v>
      </c>
      <c r="AC108" s="145">
        <f t="shared" ca="1" si="30"/>
        <v>5.2947558787768308E-2</v>
      </c>
      <c r="AD108" s="145">
        <f t="shared" ca="1" si="30"/>
        <v>5.2782194918281754E-2</v>
      </c>
      <c r="AE108" s="145">
        <f t="shared" ca="1" si="30"/>
        <v>5.2592474562642967E-2</v>
      </c>
      <c r="AF108" s="145">
        <f t="shared" ref="AF108:AV122" ca="1" si="33">AF107+AF$2*$B$7+(AF$3*$BC108+AF$4*$BD108+AF$5*$BE108)*SQRT($B$7)+(AG107-AF107)/(AG$11-AF$11)*$B$7</f>
        <v>5.2383067378136403E-2</v>
      </c>
      <c r="AG108" s="145">
        <f t="shared" ca="1" si="33"/>
        <v>5.2158241070049162E-2</v>
      </c>
      <c r="AH108" s="145">
        <f t="shared" ca="1" si="33"/>
        <v>5.1921516406518056E-2</v>
      </c>
      <c r="AI108" s="145">
        <f t="shared" ca="1" si="33"/>
        <v>5.1675349611553872E-2</v>
      </c>
      <c r="AJ108" s="145">
        <f t="shared" ca="1" si="33"/>
        <v>5.1421152439473157E-2</v>
      </c>
      <c r="AK108" s="145">
        <f t="shared" ca="1" si="33"/>
        <v>5.1159746539308985E-2</v>
      </c>
      <c r="AL108" s="145">
        <f t="shared" ca="1" si="33"/>
        <v>5.0891806033363678E-2</v>
      </c>
      <c r="AM108" s="145">
        <f t="shared" ca="1" si="33"/>
        <v>5.0617916243882073E-2</v>
      </c>
      <c r="AN108" s="145">
        <f t="shared" ca="1" si="33"/>
        <v>5.033851240925033E-2</v>
      </c>
      <c r="AO108" s="145">
        <f t="shared" ca="1" si="33"/>
        <v>5.0053752533451151E-2</v>
      </c>
      <c r="AP108" s="145">
        <f t="shared" ca="1" si="33"/>
        <v>4.9763335661902039E-2</v>
      </c>
      <c r="AQ108" s="145">
        <f t="shared" ca="1" si="33"/>
        <v>4.9466376254778205E-2</v>
      </c>
      <c r="AR108" s="145">
        <f t="shared" ca="1" si="33"/>
        <v>4.9161496669651292E-2</v>
      </c>
      <c r="AS108" s="145">
        <f t="shared" ca="1" si="33"/>
        <v>4.884710859153428E-2</v>
      </c>
      <c r="AT108" s="145">
        <f t="shared" ca="1" si="33"/>
        <v>4.8521578080990439E-2</v>
      </c>
      <c r="AU108" s="145">
        <f t="shared" ca="1" si="33"/>
        <v>4.818307569536881E-2</v>
      </c>
      <c r="AV108" s="145">
        <f t="shared" ca="1" si="33"/>
        <v>4.7829034816245876E-2</v>
      </c>
      <c r="AW108" s="145">
        <f t="shared" ca="1" si="32"/>
        <v>4.7454993317150709E-2</v>
      </c>
      <c r="AX108" s="145">
        <f t="shared" ca="1" si="32"/>
        <v>4.7053632553296282E-2</v>
      </c>
      <c r="AY108" s="145">
        <f t="shared" ca="1" si="32"/>
        <v>4.6618311370218886E-2</v>
      </c>
      <c r="AZ108" s="146">
        <f t="shared" ca="1" si="24"/>
        <v>4.6155566276076865E-2</v>
      </c>
      <c r="BC108" s="144">
        <f ca="1">-MC!BC108</f>
        <v>0.9729003416019113</v>
      </c>
      <c r="BD108" s="145">
        <f ca="1">-MC!BD108</f>
        <v>1.1801458429785514</v>
      </c>
      <c r="BE108" s="146">
        <f ca="1">-MC!BE108</f>
        <v>0.19304734086257191</v>
      </c>
    </row>
    <row r="109" spans="1:57" x14ac:dyDescent="0.2">
      <c r="A109" s="144">
        <f t="shared" si="25"/>
        <v>0.97000000000000064</v>
      </c>
      <c r="B109" s="145">
        <f t="shared" ca="1" si="31"/>
        <v>4.1081192019389305E-2</v>
      </c>
      <c r="C109" s="145">
        <f t="shared" ca="1" si="31"/>
        <v>4.1249004949077545E-2</v>
      </c>
      <c r="D109" s="145">
        <f t="shared" ca="1" si="31"/>
        <v>4.1978930241817557E-2</v>
      </c>
      <c r="E109" s="145">
        <f t="shared" ca="1" si="31"/>
        <v>4.313490561776482E-2</v>
      </c>
      <c r="F109" s="145">
        <f t="shared" ca="1" si="31"/>
        <v>4.426412457925203E-2</v>
      </c>
      <c r="G109" s="145">
        <f t="shared" ca="1" si="31"/>
        <v>4.5254706428011521E-2</v>
      </c>
      <c r="H109" s="145">
        <f t="shared" ca="1" si="31"/>
        <v>4.6132165322041369E-2</v>
      </c>
      <c r="I109" s="145">
        <f t="shared" ca="1" si="31"/>
        <v>4.6928450733810516E-2</v>
      </c>
      <c r="J109" s="145">
        <f t="shared" ca="1" si="31"/>
        <v>4.7664374065906068E-2</v>
      </c>
      <c r="K109" s="145">
        <f t="shared" ca="1" si="31"/>
        <v>4.8350891771296173E-2</v>
      </c>
      <c r="L109" s="145">
        <f t="shared" ca="1" si="31"/>
        <v>4.8991890077441709E-2</v>
      </c>
      <c r="M109" s="145">
        <f t="shared" ca="1" si="31"/>
        <v>4.9587562071504082E-2</v>
      </c>
      <c r="N109" s="145">
        <f t="shared" ca="1" si="31"/>
        <v>5.0137002591638467E-2</v>
      </c>
      <c r="O109" s="145">
        <f t="shared" ca="1" si="31"/>
        <v>5.0640097479616446E-2</v>
      </c>
      <c r="P109" s="145">
        <f t="shared" ca="1" si="31"/>
        <v>5.1098251054908735E-2</v>
      </c>
      <c r="Q109" s="145">
        <f t="shared" ca="1" si="31"/>
        <v>5.1513668761779256E-2</v>
      </c>
      <c r="R109" s="145">
        <f t="shared" ref="R109:AG124" ca="1" si="34">R108+R$2*$B$7+(R$3*$BC109+R$4*$BD109+R$5*$BE109)*SQRT($B$7)+(S108-R108)/(S$11-R$11)*$B$7</f>
        <v>5.1887758940878083E-2</v>
      </c>
      <c r="S109" s="145">
        <f t="shared" ca="1" si="34"/>
        <v>5.2219996775320826E-2</v>
      </c>
      <c r="T109" s="145">
        <f t="shared" ca="1" si="34"/>
        <v>5.2507950361175143E-2</v>
      </c>
      <c r="U109" s="145">
        <f t="shared" ca="1" si="34"/>
        <v>5.2747999902273433E-2</v>
      </c>
      <c r="V109" s="145">
        <f t="shared" ca="1" si="34"/>
        <v>5.2936564015621586E-2</v>
      </c>
      <c r="W109" s="145">
        <f t="shared" ca="1" si="34"/>
        <v>5.3071214286638892E-2</v>
      </c>
      <c r="X109" s="145">
        <f t="shared" ca="1" si="34"/>
        <v>5.3151406056184118E-2</v>
      </c>
      <c r="Y109" s="145">
        <f t="shared" ca="1" si="34"/>
        <v>5.3178819728384286E-2</v>
      </c>
      <c r="Z109" s="145">
        <f t="shared" ca="1" si="34"/>
        <v>5.315681259903237E-2</v>
      </c>
      <c r="AA109" s="145">
        <f t="shared" ca="1" si="34"/>
        <v>5.3089544828935631E-2</v>
      </c>
      <c r="AB109" s="145">
        <f t="shared" ca="1" si="34"/>
        <v>5.2981746560647594E-2</v>
      </c>
      <c r="AC109" s="145">
        <f t="shared" ca="1" si="34"/>
        <v>5.2838469296602235E-2</v>
      </c>
      <c r="AD109" s="145">
        <f t="shared" ca="1" si="34"/>
        <v>5.2664796696709384E-2</v>
      </c>
      <c r="AE109" s="145">
        <f t="shared" ca="1" si="34"/>
        <v>5.246573364344928E-2</v>
      </c>
      <c r="AF109" s="145">
        <f t="shared" ca="1" si="33"/>
        <v>5.2246098695161051E-2</v>
      </c>
      <c r="AG109" s="145">
        <f t="shared" ca="1" si="33"/>
        <v>5.2010301189273571E-2</v>
      </c>
      <c r="AH109" s="145">
        <f t="shared" ca="1" si="33"/>
        <v>5.1761996734890757E-2</v>
      </c>
      <c r="AI109" s="145">
        <f t="shared" ca="1" si="33"/>
        <v>5.150377629972365E-2</v>
      </c>
      <c r="AJ109" s="145">
        <f t="shared" ca="1" si="33"/>
        <v>5.1237194922940599E-2</v>
      </c>
      <c r="AK109" s="145">
        <f t="shared" ca="1" si="33"/>
        <v>5.0963225811053094E-2</v>
      </c>
      <c r="AL109" s="145">
        <f t="shared" ca="1" si="33"/>
        <v>5.0682695223430684E-2</v>
      </c>
      <c r="AM109" s="145">
        <f t="shared" ca="1" si="33"/>
        <v>5.0396338801806315E-2</v>
      </c>
      <c r="AN109" s="145">
        <f t="shared" ca="1" si="33"/>
        <v>5.0104738993457881E-2</v>
      </c>
      <c r="AO109" s="145">
        <f t="shared" ca="1" si="33"/>
        <v>4.9808196857018955E-2</v>
      </c>
      <c r="AP109" s="145">
        <f t="shared" ca="1" si="33"/>
        <v>4.9506551533838955E-2</v>
      </c>
      <c r="AQ109" s="145">
        <f t="shared" ca="1" si="33"/>
        <v>4.9199059085043281E-2</v>
      </c>
      <c r="AR109" s="145">
        <f t="shared" ca="1" si="33"/>
        <v>4.8884488884883892E-2</v>
      </c>
      <c r="AS109" s="145">
        <f t="shared" ca="1" si="33"/>
        <v>4.8561402887356366E-2</v>
      </c>
      <c r="AT109" s="145">
        <f t="shared" ca="1" si="33"/>
        <v>4.8228314574663367E-2</v>
      </c>
      <c r="AU109" s="145">
        <f t="shared" ca="1" si="33"/>
        <v>4.7883531478381966E-2</v>
      </c>
      <c r="AV109" s="145">
        <f t="shared" ca="1" si="33"/>
        <v>4.7524601448668158E-2</v>
      </c>
      <c r="AW109" s="145">
        <f t="shared" ca="1" si="32"/>
        <v>4.7147158584763343E-2</v>
      </c>
      <c r="AX109" s="145">
        <f t="shared" ca="1" si="32"/>
        <v>4.6744052485063151E-2</v>
      </c>
      <c r="AY109" s="145">
        <f t="shared" ca="1" si="32"/>
        <v>4.6309061984841651E-2</v>
      </c>
      <c r="AZ109" s="146">
        <f t="shared" ca="1" si="24"/>
        <v>4.5849299973807968E-2</v>
      </c>
      <c r="BC109" s="144">
        <f ca="1">-MC!BC109</f>
        <v>-0.39420004221287197</v>
      </c>
      <c r="BD109" s="145">
        <f ca="1">-MC!BD109</f>
        <v>0.36145100743947189</v>
      </c>
      <c r="BE109" s="146">
        <f ca="1">-MC!BE109</f>
        <v>1.0752038079581139</v>
      </c>
    </row>
    <row r="110" spans="1:57" x14ac:dyDescent="0.2">
      <c r="A110" s="144">
        <f t="shared" si="25"/>
        <v>0.98000000000000065</v>
      </c>
      <c r="B110" s="145">
        <f t="shared" ref="B110:Q125" ca="1" si="35">B109+B$2*$B$7+(B$3*$BC110+B$4*$BD110+B$5*$BE110)*SQRT($B$7)+(C109-B109)/(C$11-B$11)*$B$7</f>
        <v>4.0273670440753334E-2</v>
      </c>
      <c r="C110" s="145">
        <f t="shared" ca="1" si="35"/>
        <v>4.0573097913607657E-2</v>
      </c>
      <c r="D110" s="145">
        <f t="shared" ca="1" si="35"/>
        <v>4.1422044795672457E-2</v>
      </c>
      <c r="E110" s="145">
        <f t="shared" ca="1" si="35"/>
        <v>4.2678463094921744E-2</v>
      </c>
      <c r="F110" s="145">
        <f t="shared" ca="1" si="35"/>
        <v>4.3896711173789488E-2</v>
      </c>
      <c r="G110" s="145">
        <f t="shared" ca="1" si="35"/>
        <v>4.4968000249057623E-2</v>
      </c>
      <c r="H110" s="145">
        <f t="shared" ca="1" si="35"/>
        <v>4.5918315328402945E-2</v>
      </c>
      <c r="I110" s="145">
        <f t="shared" ca="1" si="35"/>
        <v>4.6779723795420579E-2</v>
      </c>
      <c r="J110" s="145">
        <f t="shared" ca="1" si="35"/>
        <v>4.7573179513282708E-2</v>
      </c>
      <c r="K110" s="145">
        <f t="shared" ca="1" si="35"/>
        <v>4.8309836291481431E-2</v>
      </c>
      <c r="L110" s="145">
        <f t="shared" ca="1" si="35"/>
        <v>4.8993844730283578E-2</v>
      </c>
      <c r="M110" s="145">
        <f t="shared" ca="1" si="35"/>
        <v>4.9625713896133593E-2</v>
      </c>
      <c r="N110" s="145">
        <f t="shared" ca="1" si="35"/>
        <v>5.0204892297433343E-2</v>
      </c>
      <c r="O110" s="145">
        <f t="shared" ca="1" si="35"/>
        <v>5.0731634064274646E-2</v>
      </c>
      <c r="P110" s="145">
        <f t="shared" ca="1" si="35"/>
        <v>5.1207697656317885E-2</v>
      </c>
      <c r="Q110" s="145">
        <f t="shared" ca="1" si="35"/>
        <v>5.1635610992600806E-2</v>
      </c>
      <c r="R110" s="145">
        <f t="shared" ca="1" si="34"/>
        <v>5.2017082538969375E-2</v>
      </c>
      <c r="S110" s="145">
        <f t="shared" ca="1" si="34"/>
        <v>5.2351888543351009E-2</v>
      </c>
      <c r="T110" s="145">
        <f t="shared" ca="1" si="34"/>
        <v>5.2637912992025179E-2</v>
      </c>
      <c r="U110" s="145">
        <f t="shared" ca="1" si="34"/>
        <v>5.2871876948771483E-2</v>
      </c>
      <c r="V110" s="145">
        <f t="shared" ca="1" si="34"/>
        <v>5.3050562608458744E-2</v>
      </c>
      <c r="W110" s="145">
        <f t="shared" ca="1" si="34"/>
        <v>5.3171920143398874E-2</v>
      </c>
      <c r="X110" s="145">
        <f t="shared" ca="1" si="34"/>
        <v>5.3235790652795656E-2</v>
      </c>
      <c r="Y110" s="145">
        <f t="shared" ca="1" si="34"/>
        <v>5.3244229620754611E-2</v>
      </c>
      <c r="Z110" s="145">
        <f t="shared" ca="1" si="34"/>
        <v>5.3200952157346354E-2</v>
      </c>
      <c r="AA110" s="145">
        <f t="shared" ca="1" si="34"/>
        <v>5.3110471716820554E-2</v>
      </c>
      <c r="AB110" s="145">
        <f t="shared" ca="1" si="34"/>
        <v>5.2977866816029354E-2</v>
      </c>
      <c r="AC110" s="145">
        <f t="shared" ca="1" si="34"/>
        <v>5.2808531514113861E-2</v>
      </c>
      <c r="AD110" s="145">
        <f t="shared" ca="1" si="34"/>
        <v>5.2607889687546608E-2</v>
      </c>
      <c r="AE110" s="145">
        <f t="shared" ca="1" si="34"/>
        <v>5.2381284076255037E-2</v>
      </c>
      <c r="AF110" s="145">
        <f t="shared" ca="1" si="33"/>
        <v>5.2133866346576269E-2</v>
      </c>
      <c r="AG110" s="145">
        <f t="shared" ca="1" si="33"/>
        <v>5.1870371684579038E-2</v>
      </c>
      <c r="AH110" s="145">
        <f t="shared" ca="1" si="33"/>
        <v>5.1594774890710612E-2</v>
      </c>
      <c r="AI110" s="145">
        <f t="shared" ca="1" si="33"/>
        <v>5.1309986199526904E-2</v>
      </c>
      <c r="AJ110" s="145">
        <f t="shared" ca="1" si="33"/>
        <v>5.101788845282218E-2</v>
      </c>
      <c r="AK110" s="145">
        <f t="shared" ca="1" si="33"/>
        <v>5.0719790778499703E-2</v>
      </c>
      <c r="AL110" s="145">
        <f t="shared" ca="1" si="33"/>
        <v>5.0416855888966244E-2</v>
      </c>
      <c r="AM110" s="145">
        <f t="shared" ca="1" si="33"/>
        <v>5.0110154035552523E-2</v>
      </c>
      <c r="AN110" s="145">
        <f t="shared" ca="1" si="33"/>
        <v>4.9800599143664928E-2</v>
      </c>
      <c r="AO110" s="145">
        <f t="shared" ca="1" si="33"/>
        <v>4.94888196197351E-2</v>
      </c>
      <c r="AP110" s="145">
        <f t="shared" ca="1" si="33"/>
        <v>4.9174979083466339E-2</v>
      </c>
      <c r="AQ110" s="145">
        <f t="shared" ca="1" si="33"/>
        <v>4.88586596575704E-2</v>
      </c>
      <c r="AR110" s="145">
        <f t="shared" ca="1" si="33"/>
        <v>4.8538962150347205E-2</v>
      </c>
      <c r="AS110" s="145">
        <f t="shared" ca="1" si="33"/>
        <v>4.821478308014962E-2</v>
      </c>
      <c r="AT110" s="145">
        <f t="shared" ca="1" si="33"/>
        <v>4.788496749419309E-2</v>
      </c>
      <c r="AU110" s="145">
        <f t="shared" ca="1" si="33"/>
        <v>4.7548143800491299E-2</v>
      </c>
      <c r="AV110" s="145">
        <f t="shared" ca="1" si="33"/>
        <v>4.7202158305244012E-2</v>
      </c>
      <c r="AW110" s="145">
        <f t="shared" ca="1" si="32"/>
        <v>4.6842927126075962E-2</v>
      </c>
      <c r="AX110" s="145">
        <f t="shared" ca="1" si="32"/>
        <v>4.6463657491818078E-2</v>
      </c>
      <c r="AY110" s="145">
        <f t="shared" ca="1" si="32"/>
        <v>4.6058735707640082E-2</v>
      </c>
      <c r="AZ110" s="146">
        <f t="shared" ca="1" si="24"/>
        <v>4.5635970821487383E-2</v>
      </c>
      <c r="BC110" s="144">
        <f ca="1">-MC!BC110</f>
        <v>-0.22710115159971078</v>
      </c>
      <c r="BD110" s="145">
        <f ca="1">-MC!BD110</f>
        <v>-2.4419908675714197E-2</v>
      </c>
      <c r="BE110" s="146">
        <f ca="1">-MC!BE110</f>
        <v>1.417740569807961</v>
      </c>
    </row>
    <row r="111" spans="1:57" x14ac:dyDescent="0.2">
      <c r="A111" s="144">
        <f t="shared" si="25"/>
        <v>0.99000000000000066</v>
      </c>
      <c r="B111" s="145">
        <f t="shared" ca="1" si="35"/>
        <v>4.0320009379317734E-2</v>
      </c>
      <c r="C111" s="145">
        <f t="shared" ca="1" si="35"/>
        <v>4.056177703313437E-2</v>
      </c>
      <c r="D111" s="145">
        <f t="shared" ca="1" si="35"/>
        <v>4.1356230021734358E-2</v>
      </c>
      <c r="E111" s="145">
        <f t="shared" ca="1" si="35"/>
        <v>4.2555042150201519E-2</v>
      </c>
      <c r="F111" s="145">
        <f t="shared" ca="1" si="35"/>
        <v>4.3719099680015666E-2</v>
      </c>
      <c r="G111" s="145">
        <f t="shared" ca="1" si="35"/>
        <v>4.4742097819546509E-2</v>
      </c>
      <c r="H111" s="145">
        <f t="shared" ca="1" si="35"/>
        <v>4.5649929865224148E-2</v>
      </c>
      <c r="I111" s="145">
        <f t="shared" ca="1" si="35"/>
        <v>4.6474226100604643E-2</v>
      </c>
      <c r="J111" s="145">
        <f t="shared" ca="1" si="35"/>
        <v>4.7235528445209646E-2</v>
      </c>
      <c r="K111" s="145">
        <f t="shared" ca="1" si="35"/>
        <v>4.7944633903226473E-2</v>
      </c>
      <c r="L111" s="145">
        <f t="shared" ca="1" si="35"/>
        <v>4.8605402977703022E-2</v>
      </c>
      <c r="M111" s="145">
        <f t="shared" ca="1" si="35"/>
        <v>4.9218105966031676E-2</v>
      </c>
      <c r="N111" s="145">
        <f t="shared" ca="1" si="35"/>
        <v>4.9781989837068052E-2</v>
      </c>
      <c r="O111" s="145">
        <f t="shared" ca="1" si="35"/>
        <v>5.0297121224107226E-2</v>
      </c>
      <c r="P111" s="145">
        <f t="shared" ca="1" si="35"/>
        <v>5.0765056591536503E-2</v>
      </c>
      <c r="Q111" s="145">
        <f t="shared" ca="1" si="35"/>
        <v>5.1188090384021515E-2</v>
      </c>
      <c r="R111" s="145">
        <f t="shared" ca="1" si="34"/>
        <v>5.1567675709242054E-2</v>
      </c>
      <c r="S111" s="145">
        <f t="shared" ca="1" si="34"/>
        <v>5.1903334674290945E-2</v>
      </c>
      <c r="T111" s="145">
        <f t="shared" ca="1" si="34"/>
        <v>5.2192712152899778E-2</v>
      </c>
      <c r="U111" s="145">
        <f t="shared" ca="1" si="34"/>
        <v>5.2432315020999272E-2</v>
      </c>
      <c r="V111" s="145">
        <f t="shared" ca="1" si="34"/>
        <v>5.2618733849347392E-2</v>
      </c>
      <c r="W111" s="145">
        <f t="shared" ca="1" si="34"/>
        <v>5.2749742038423302E-2</v>
      </c>
      <c r="X111" s="145">
        <f t="shared" ca="1" si="34"/>
        <v>5.2825010730054099E-2</v>
      </c>
      <c r="Y111" s="145">
        <f t="shared" ca="1" si="34"/>
        <v>5.2846414640855391E-2</v>
      </c>
      <c r="Z111" s="145">
        <f t="shared" ca="1" si="34"/>
        <v>5.2817471102604333E-2</v>
      </c>
      <c r="AA111" s="145">
        <f t="shared" ca="1" si="34"/>
        <v>5.2742491262455719E-2</v>
      </c>
      <c r="AB111" s="145">
        <f t="shared" ca="1" si="34"/>
        <v>5.2626346393054087E-2</v>
      </c>
      <c r="AC111" s="145">
        <f t="shared" ca="1" si="34"/>
        <v>5.2474217561290407E-2</v>
      </c>
      <c r="AD111" s="145">
        <f t="shared" ca="1" si="34"/>
        <v>5.2291313310863195E-2</v>
      </c>
      <c r="AE111" s="145">
        <f t="shared" ca="1" si="34"/>
        <v>5.2082758642003735E-2</v>
      </c>
      <c r="AF111" s="145">
        <f t="shared" ca="1" si="33"/>
        <v>5.1853482681705573E-2</v>
      </c>
      <c r="AG111" s="145">
        <f t="shared" ca="1" si="33"/>
        <v>5.1607990829376976E-2</v>
      </c>
      <c r="AH111" s="145">
        <f t="shared" ca="1" si="33"/>
        <v>5.1350021576164202E-2</v>
      </c>
      <c r="AI111" s="145">
        <f t="shared" ca="1" si="33"/>
        <v>5.1082249092029262E-2</v>
      </c>
      <c r="AJ111" s="145">
        <f t="shared" ca="1" si="33"/>
        <v>5.0806328681613264E-2</v>
      </c>
      <c r="AK111" s="145">
        <f t="shared" ca="1" si="33"/>
        <v>5.0523349902689758E-2</v>
      </c>
      <c r="AL111" s="145">
        <f t="shared" ca="1" si="33"/>
        <v>5.0234256381679554E-2</v>
      </c>
      <c r="AM111" s="145">
        <f t="shared" ca="1" si="33"/>
        <v>4.9939897414727361E-2</v>
      </c>
      <c r="AN111" s="145">
        <f t="shared" ca="1" si="33"/>
        <v>4.9640962820607065E-2</v>
      </c>
      <c r="AO111" s="145">
        <f t="shared" ca="1" si="33"/>
        <v>4.9337852794005099E-2</v>
      </c>
      <c r="AP111" s="145">
        <f t="shared" ca="1" si="33"/>
        <v>4.9030499962488885E-2</v>
      </c>
      <c r="AQ111" s="145">
        <f t="shared" ca="1" si="33"/>
        <v>4.8718257115651385E-2</v>
      </c>
      <c r="AR111" s="145">
        <f t="shared" ca="1" si="33"/>
        <v>4.8400001056292268E-2</v>
      </c>
      <c r="AS111" s="145">
        <f t="shared" ca="1" si="33"/>
        <v>4.8074407304980415E-2</v>
      </c>
      <c r="AT111" s="145">
        <f t="shared" ca="1" si="33"/>
        <v>4.7740096758018116E-2</v>
      </c>
      <c r="AU111" s="145">
        <f t="shared" ca="1" si="33"/>
        <v>4.7395462749293446E-2</v>
      </c>
      <c r="AV111" s="145">
        <f t="shared" ca="1" si="33"/>
        <v>4.7038094210142309E-2</v>
      </c>
      <c r="AW111" s="145">
        <f t="shared" ca="1" si="32"/>
        <v>4.6663635286659406E-2</v>
      </c>
      <c r="AX111" s="145">
        <f t="shared" ca="1" si="32"/>
        <v>4.6265100332745827E-2</v>
      </c>
      <c r="AY111" s="145">
        <f t="shared" ca="1" si="32"/>
        <v>4.5836929395079315E-2</v>
      </c>
      <c r="AZ111" s="146">
        <f t="shared" ca="1" si="24"/>
        <v>4.5386919686345721E-2</v>
      </c>
      <c r="BC111" s="144">
        <f ca="1">-MC!BC111</f>
        <v>-0.44812205487118462</v>
      </c>
      <c r="BD111" s="145">
        <f ca="1">-MC!BD111</f>
        <v>0.12171564099227794</v>
      </c>
      <c r="BE111" s="146">
        <f ca="1">-MC!BE111</f>
        <v>-0.78264915967133053</v>
      </c>
    </row>
    <row r="112" spans="1:57" x14ac:dyDescent="0.2">
      <c r="A112" s="144">
        <f t="shared" si="25"/>
        <v>1.0000000000000007</v>
      </c>
      <c r="B112" s="145">
        <f t="shared" ca="1" si="35"/>
        <v>3.862999461794453E-2</v>
      </c>
      <c r="C112" s="145">
        <f t="shared" ca="1" si="35"/>
        <v>3.8967031856651665E-2</v>
      </c>
      <c r="D112" s="145">
        <f t="shared" ca="1" si="35"/>
        <v>3.9846416897695254E-2</v>
      </c>
      <c r="E112" s="145">
        <f t="shared" ca="1" si="35"/>
        <v>4.1114280564656241E-2</v>
      </c>
      <c r="F112" s="145">
        <f t="shared" ca="1" si="35"/>
        <v>4.233843523925971E-2</v>
      </c>
      <c r="G112" s="145">
        <f t="shared" ca="1" si="35"/>
        <v>4.3415487706755074E-2</v>
      </c>
      <c r="H112" s="145">
        <f t="shared" ca="1" si="35"/>
        <v>4.4371711743898472E-2</v>
      </c>
      <c r="I112" s="145">
        <f t="shared" ca="1" si="35"/>
        <v>4.5238780136683268E-2</v>
      </c>
      <c r="J112" s="145">
        <f t="shared" ca="1" si="35"/>
        <v>4.6037303063096099E-2</v>
      </c>
      <c r="K112" s="145">
        <f t="shared" ca="1" si="35"/>
        <v>4.6778201155529817E-2</v>
      </c>
      <c r="L112" s="145">
        <f t="shared" ca="1" si="35"/>
        <v>4.7465524945725313E-2</v>
      </c>
      <c r="M112" s="145">
        <f t="shared" ca="1" si="35"/>
        <v>4.809978580596163E-2</v>
      </c>
      <c r="N112" s="145">
        <f t="shared" ca="1" si="35"/>
        <v>4.8680508545751733E-2</v>
      </c>
      <c r="O112" s="145">
        <f t="shared" ca="1" si="35"/>
        <v>4.920805111097299E-2</v>
      </c>
      <c r="P112" s="145">
        <f t="shared" ca="1" si="35"/>
        <v>4.9684246440506279E-2</v>
      </c>
      <c r="Q112" s="145">
        <f t="shared" ca="1" si="35"/>
        <v>5.011163416631783E-2</v>
      </c>
      <c r="R112" s="145">
        <f t="shared" ca="1" si="34"/>
        <v>5.0491891161616474E-2</v>
      </c>
      <c r="S112" s="145">
        <f t="shared" ca="1" si="34"/>
        <v>5.0824764792574792E-2</v>
      </c>
      <c r="T112" s="145">
        <f t="shared" ca="1" si="34"/>
        <v>5.110814041821906E-2</v>
      </c>
      <c r="U112" s="145">
        <f t="shared" ca="1" si="34"/>
        <v>5.1338790277254472E-2</v>
      </c>
      <c r="V112" s="145">
        <f t="shared" ca="1" si="34"/>
        <v>5.1513592712722316E-2</v>
      </c>
      <c r="W112" s="145">
        <f t="shared" ca="1" si="34"/>
        <v>5.1630623588906709E-2</v>
      </c>
      <c r="X112" s="145">
        <f t="shared" ca="1" si="34"/>
        <v>5.1689862973404388E-2</v>
      </c>
      <c r="Y112" s="145">
        <f t="shared" ca="1" si="34"/>
        <v>5.1693483574473592E-2</v>
      </c>
      <c r="Z112" s="145">
        <f t="shared" ca="1" si="34"/>
        <v>5.1645283954370569E-2</v>
      </c>
      <c r="AA112" s="145">
        <f t="shared" ca="1" si="34"/>
        <v>5.1549851953761598E-2</v>
      </c>
      <c r="AB112" s="145">
        <f t="shared" ca="1" si="34"/>
        <v>5.1412330585471344E-2</v>
      </c>
      <c r="AC112" s="145">
        <f t="shared" ca="1" si="34"/>
        <v>5.1238166976678767E-2</v>
      </c>
      <c r="AD112" s="145">
        <f t="shared" ca="1" si="34"/>
        <v>5.1032833389518528E-2</v>
      </c>
      <c r="AE112" s="145">
        <f t="shared" ca="1" si="34"/>
        <v>5.0801716087881379E-2</v>
      </c>
      <c r="AF112" s="145">
        <f t="shared" ca="1" si="33"/>
        <v>5.0550000613819569E-2</v>
      </c>
      <c r="AG112" s="145">
        <f t="shared" ca="1" si="33"/>
        <v>5.0282441548976688E-2</v>
      </c>
      <c r="AH112" s="145">
        <f t="shared" ca="1" si="33"/>
        <v>5.0003020179440708E-2</v>
      </c>
      <c r="AI112" s="145">
        <f t="shared" ca="1" si="33"/>
        <v>4.9714653880477168E-2</v>
      </c>
      <c r="AJ112" s="145">
        <f t="shared" ca="1" si="33"/>
        <v>4.9419249678263055E-2</v>
      </c>
      <c r="AK112" s="145">
        <f t="shared" ca="1" si="33"/>
        <v>4.9118156669473709E-2</v>
      </c>
      <c r="AL112" s="145">
        <f t="shared" ca="1" si="33"/>
        <v>4.8812578456508562E-2</v>
      </c>
      <c r="AM112" s="145">
        <f t="shared" ca="1" si="33"/>
        <v>4.8503622416645978E-2</v>
      </c>
      <c r="AN112" s="145">
        <f t="shared" ca="1" si="33"/>
        <v>4.8192233279273702E-2</v>
      </c>
      <c r="AO112" s="145">
        <f t="shared" ca="1" si="33"/>
        <v>4.7879062071073716E-2</v>
      </c>
      <c r="AP112" s="145">
        <f t="shared" ca="1" si="33"/>
        <v>4.7564289560006509E-2</v>
      </c>
      <c r="AQ112" s="145">
        <f t="shared" ca="1" si="33"/>
        <v>4.7247518408447237E-2</v>
      </c>
      <c r="AR112" s="145">
        <f t="shared" ca="1" si="33"/>
        <v>4.6927880573198216E-2</v>
      </c>
      <c r="AS112" s="145">
        <f t="shared" ca="1" si="33"/>
        <v>4.6604309613330376E-2</v>
      </c>
      <c r="AT112" s="145">
        <f t="shared" ca="1" si="33"/>
        <v>4.6275681155117182E-2</v>
      </c>
      <c r="AU112" s="145">
        <f t="shared" ca="1" si="33"/>
        <v>4.5940632111654944E-2</v>
      </c>
      <c r="AV112" s="145">
        <f t="shared" ca="1" si="33"/>
        <v>4.5596972846830973E-2</v>
      </c>
      <c r="AW112" s="145">
        <f t="shared" ca="1" si="32"/>
        <v>4.5240556216490549E-2</v>
      </c>
      <c r="AX112" s="145">
        <f t="shared" ca="1" si="32"/>
        <v>4.4864687731282257E-2</v>
      </c>
      <c r="AY112" s="145">
        <f t="shared" ca="1" si="32"/>
        <v>4.4464338967205135E-2</v>
      </c>
      <c r="AZ112" s="146">
        <f t="shared" ca="1" si="24"/>
        <v>4.4047854551121091E-2</v>
      </c>
      <c r="BC112" s="144">
        <f ca="1">-MC!BC112</f>
        <v>-2.0140458121373754</v>
      </c>
      <c r="BD112" s="145">
        <f ca="1">-MC!BD112</f>
        <v>-0.1468754469773712</v>
      </c>
      <c r="BE112" s="146">
        <f ca="1">-MC!BE112</f>
        <v>0.95128375699330547</v>
      </c>
    </row>
    <row r="113" spans="1:57" x14ac:dyDescent="0.2">
      <c r="A113" s="144">
        <f t="shared" si="25"/>
        <v>1.0100000000000007</v>
      </c>
      <c r="B113" s="145">
        <f t="shared" ca="1" si="35"/>
        <v>3.9264515041239463E-2</v>
      </c>
      <c r="C113" s="145">
        <f t="shared" ca="1" si="35"/>
        <v>3.9538749823134253E-2</v>
      </c>
      <c r="D113" s="145">
        <f t="shared" ca="1" si="35"/>
        <v>4.0360628187183029E-2</v>
      </c>
      <c r="E113" s="145">
        <f t="shared" ca="1" si="35"/>
        <v>4.1570385275583266E-2</v>
      </c>
      <c r="F113" s="145">
        <f t="shared" ca="1" si="35"/>
        <v>4.2742077217522483E-2</v>
      </c>
      <c r="G113" s="145">
        <f t="shared" ca="1" si="35"/>
        <v>4.3774569671283181E-2</v>
      </c>
      <c r="H113" s="145">
        <f t="shared" ca="1" si="35"/>
        <v>4.4693908052474182E-2</v>
      </c>
      <c r="I113" s="145">
        <f t="shared" ca="1" si="35"/>
        <v>4.5531206082731208E-2</v>
      </c>
      <c r="J113" s="145">
        <f t="shared" ca="1" si="35"/>
        <v>4.6306541223985136E-2</v>
      </c>
      <c r="K113" s="145">
        <f t="shared" ca="1" si="35"/>
        <v>4.7030356982928526E-2</v>
      </c>
      <c r="L113" s="145">
        <f t="shared" ca="1" si="35"/>
        <v>4.7706292859003629E-2</v>
      </c>
      <c r="M113" s="145">
        <f t="shared" ca="1" si="35"/>
        <v>4.8334499952776E-2</v>
      </c>
      <c r="N113" s="145">
        <f t="shared" ca="1" si="35"/>
        <v>4.8914179101938897E-2</v>
      </c>
      <c r="O113" s="145">
        <f t="shared" ca="1" si="35"/>
        <v>4.9445377186274689E-2</v>
      </c>
      <c r="P113" s="145">
        <f t="shared" ca="1" si="35"/>
        <v>4.9929600911498402E-2</v>
      </c>
      <c r="Q113" s="145">
        <f t="shared" ca="1" si="35"/>
        <v>5.0369032586525884E-2</v>
      </c>
      <c r="R113" s="145">
        <f t="shared" ca="1" si="34"/>
        <v>5.0764970798050493E-2</v>
      </c>
      <c r="S113" s="145">
        <f t="shared" ca="1" si="34"/>
        <v>5.11167863939333E-2</v>
      </c>
      <c r="T113" s="145">
        <f t="shared" ca="1" si="34"/>
        <v>5.1422003634129333E-2</v>
      </c>
      <c r="U113" s="145">
        <f t="shared" ca="1" si="34"/>
        <v>5.1677058486392882E-2</v>
      </c>
      <c r="V113" s="145">
        <f t="shared" ca="1" si="34"/>
        <v>5.1878515277963458E-2</v>
      </c>
      <c r="W113" s="145">
        <f t="shared" ca="1" si="34"/>
        <v>5.202415038425387E-2</v>
      </c>
      <c r="X113" s="145">
        <f t="shared" ca="1" si="34"/>
        <v>5.2113650498032418E-2</v>
      </c>
      <c r="Y113" s="145">
        <f t="shared" ca="1" si="34"/>
        <v>5.2148883902061148E-2</v>
      </c>
      <c r="Z113" s="145">
        <f t="shared" ca="1" si="34"/>
        <v>5.2133328216420513E-2</v>
      </c>
      <c r="AA113" s="145">
        <f t="shared" ca="1" si="34"/>
        <v>5.2071245794306088E-2</v>
      </c>
      <c r="AB113" s="145">
        <f t="shared" ca="1" si="34"/>
        <v>5.1967449193209302E-2</v>
      </c>
      <c r="AC113" s="145">
        <f t="shared" ca="1" si="34"/>
        <v>5.1827049471844508E-2</v>
      </c>
      <c r="AD113" s="145">
        <f t="shared" ca="1" si="34"/>
        <v>5.165518047977144E-2</v>
      </c>
      <c r="AE113" s="145">
        <f t="shared" ca="1" si="34"/>
        <v>5.1456887565652747E-2</v>
      </c>
      <c r="AF113" s="145">
        <f t="shared" ca="1" si="33"/>
        <v>5.1237010460027377E-2</v>
      </c>
      <c r="AG113" s="145">
        <f t="shared" ca="1" si="33"/>
        <v>5.0999950717112823E-2</v>
      </c>
      <c r="AH113" s="145">
        <f t="shared" ca="1" si="33"/>
        <v>5.0749330344230473E-2</v>
      </c>
      <c r="AI113" s="145">
        <f t="shared" ca="1" si="33"/>
        <v>5.048770801035847E-2</v>
      </c>
      <c r="AJ113" s="145">
        <f t="shared" ca="1" si="33"/>
        <v>5.0216640537641501E-2</v>
      </c>
      <c r="AK113" s="145">
        <f t="shared" ca="1" si="33"/>
        <v>4.9937134488482644E-2</v>
      </c>
      <c r="AL113" s="145">
        <f t="shared" ca="1" si="33"/>
        <v>4.9650051321447522E-2</v>
      </c>
      <c r="AM113" s="145">
        <f t="shared" ca="1" si="33"/>
        <v>4.9356154349622212E-2</v>
      </c>
      <c r="AN113" s="145">
        <f t="shared" ca="1" si="33"/>
        <v>4.9056041049520403E-2</v>
      </c>
      <c r="AO113" s="145">
        <f t="shared" ca="1" si="33"/>
        <v>4.8750011144072049E-2</v>
      </c>
      <c r="AP113" s="145">
        <f t="shared" ca="1" si="33"/>
        <v>4.8437891494362936E-2</v>
      </c>
      <c r="AQ113" s="145">
        <f t="shared" ca="1" si="33"/>
        <v>4.8118932659259268E-2</v>
      </c>
      <c r="AR113" s="145">
        <f t="shared" ca="1" si="33"/>
        <v>4.7791919725340463E-2</v>
      </c>
      <c r="AS113" s="145">
        <f t="shared" ca="1" si="33"/>
        <v>4.7455442142093324E-2</v>
      </c>
      <c r="AT113" s="145">
        <f t="shared" ca="1" si="33"/>
        <v>4.710802796083171E-2</v>
      </c>
      <c r="AU113" s="145">
        <f t="shared" ca="1" si="33"/>
        <v>4.6747955149011464E-2</v>
      </c>
      <c r="AV113" s="145">
        <f t="shared" ca="1" si="33"/>
        <v>4.6372653166699751E-2</v>
      </c>
      <c r="AW113" s="145">
        <f t="shared" ca="1" si="32"/>
        <v>4.5977583146516815E-2</v>
      </c>
      <c r="AX113" s="145">
        <f t="shared" ca="1" si="32"/>
        <v>4.555574448139469E-2</v>
      </c>
      <c r="AY113" s="145">
        <f t="shared" ca="1" si="32"/>
        <v>4.510203851243523E-2</v>
      </c>
      <c r="AZ113" s="146">
        <f t="shared" ca="1" si="24"/>
        <v>4.4624630188096155E-2</v>
      </c>
      <c r="BC113" s="144">
        <f ca="1">-MC!BC113</f>
        <v>0.84834309065838109</v>
      </c>
      <c r="BD113" s="145">
        <f ca="1">-MC!BD113</f>
        <v>0.67116052142583449</v>
      </c>
      <c r="BE113" s="146">
        <f ca="1">-MC!BE113</f>
        <v>-0.67556903033354931</v>
      </c>
    </row>
    <row r="114" spans="1:57" x14ac:dyDescent="0.2">
      <c r="A114" s="144">
        <f t="shared" si="25"/>
        <v>1.0200000000000007</v>
      </c>
      <c r="B114" s="145">
        <f t="shared" ca="1" si="35"/>
        <v>3.8317640969536292E-2</v>
      </c>
      <c r="C114" s="145">
        <f t="shared" ca="1" si="35"/>
        <v>3.8520390162109328E-2</v>
      </c>
      <c r="D114" s="145">
        <f t="shared" ca="1" si="35"/>
        <v>3.9279886246306989E-2</v>
      </c>
      <c r="E114" s="145">
        <f t="shared" ca="1" si="35"/>
        <v>4.0430508314702775E-2</v>
      </c>
      <c r="F114" s="145">
        <f t="shared" ca="1" si="35"/>
        <v>4.1552273389640626E-2</v>
      </c>
      <c r="G114" s="145">
        <f t="shared" ca="1" si="35"/>
        <v>4.2546053100935122E-2</v>
      </c>
      <c r="H114" s="145">
        <f t="shared" ca="1" si="35"/>
        <v>4.3437454732166147E-2</v>
      </c>
      <c r="I114" s="145">
        <f t="shared" ca="1" si="35"/>
        <v>4.4256830310760394E-2</v>
      </c>
      <c r="J114" s="145">
        <f t="shared" ca="1" si="35"/>
        <v>4.5023522537582662E-2</v>
      </c>
      <c r="K114" s="145">
        <f t="shared" ca="1" si="35"/>
        <v>4.5747295958675875E-2</v>
      </c>
      <c r="L114" s="145">
        <f t="shared" ca="1" si="35"/>
        <v>4.6431176899577903E-2</v>
      </c>
      <c r="M114" s="145">
        <f t="shared" ca="1" si="35"/>
        <v>4.7074753758321278E-2</v>
      </c>
      <c r="N114" s="145">
        <f t="shared" ca="1" si="35"/>
        <v>4.7676700502076647E-2</v>
      </c>
      <c r="O114" s="145">
        <f t="shared" ca="1" si="35"/>
        <v>4.8236549484372525E-2</v>
      </c>
      <c r="P114" s="145">
        <f t="shared" ca="1" si="35"/>
        <v>4.8755277399142989E-2</v>
      </c>
      <c r="Q114" s="145">
        <f t="shared" ca="1" si="35"/>
        <v>4.9234505656166806E-2</v>
      </c>
      <c r="R114" s="145">
        <f t="shared" ca="1" si="34"/>
        <v>4.9674951434168495E-2</v>
      </c>
      <c r="S114" s="145">
        <f t="shared" ca="1" si="34"/>
        <v>5.0075406214265025E-2</v>
      </c>
      <c r="T114" s="145">
        <f t="shared" ca="1" si="34"/>
        <v>5.043283049708517E-2</v>
      </c>
      <c r="U114" s="145">
        <f t="shared" ca="1" si="34"/>
        <v>5.0743121267717885E-2</v>
      </c>
      <c r="V114" s="145">
        <f t="shared" ca="1" si="34"/>
        <v>5.1002325971322079E-2</v>
      </c>
      <c r="W114" s="145">
        <f t="shared" ca="1" si="34"/>
        <v>5.1207718459902712E-2</v>
      </c>
      <c r="X114" s="145">
        <f t="shared" ca="1" si="34"/>
        <v>5.1358488673568875E-2</v>
      </c>
      <c r="Y114" s="145">
        <f t="shared" ca="1" si="34"/>
        <v>5.1455996982435422E-2</v>
      </c>
      <c r="Z114" s="145">
        <f t="shared" ca="1" si="34"/>
        <v>5.150319681668368E-2</v>
      </c>
      <c r="AA114" s="145">
        <f t="shared" ca="1" si="34"/>
        <v>5.1503821785863865E-2</v>
      </c>
      <c r="AB114" s="145">
        <f t="shared" ca="1" si="34"/>
        <v>5.1462150723054129E-2</v>
      </c>
      <c r="AC114" s="145">
        <f t="shared" ca="1" si="34"/>
        <v>5.1382755414804596E-2</v>
      </c>
      <c r="AD114" s="145">
        <f t="shared" ca="1" si="34"/>
        <v>5.127022809122958E-2</v>
      </c>
      <c r="AE114" s="145">
        <f t="shared" ca="1" si="34"/>
        <v>5.1129069931020538E-2</v>
      </c>
      <c r="AF114" s="145">
        <f t="shared" ca="1" si="33"/>
        <v>5.0963571552067426E-2</v>
      </c>
      <c r="AG114" s="145">
        <f t="shared" ca="1" si="33"/>
        <v>5.0777578199317414E-2</v>
      </c>
      <c r="AH114" s="145">
        <f t="shared" ca="1" si="33"/>
        <v>5.0574149455957486E-2</v>
      </c>
      <c r="AI114" s="145">
        <f t="shared" ca="1" si="33"/>
        <v>5.0355282297906076E-2</v>
      </c>
      <c r="AJ114" s="145">
        <f t="shared" ca="1" si="33"/>
        <v>5.0121980339853336E-2</v>
      </c>
      <c r="AK114" s="145">
        <f t="shared" ca="1" si="33"/>
        <v>4.9874704460921446E-2</v>
      </c>
      <c r="AL114" s="145">
        <f t="shared" ca="1" si="33"/>
        <v>4.9613770780617655E-2</v>
      </c>
      <c r="AM114" s="145">
        <f t="shared" ca="1" si="33"/>
        <v>4.9339395327244691E-2</v>
      </c>
      <c r="AN114" s="145">
        <f t="shared" ca="1" si="33"/>
        <v>4.9051625086607195E-2</v>
      </c>
      <c r="AO114" s="145">
        <f t="shared" ca="1" si="33"/>
        <v>4.8750205269003255E-2</v>
      </c>
      <c r="AP114" s="145">
        <f t="shared" ca="1" si="33"/>
        <v>4.8434405707893834E-2</v>
      </c>
      <c r="AQ114" s="145">
        <f t="shared" ca="1" si="33"/>
        <v>4.810292180648449E-2</v>
      </c>
      <c r="AR114" s="145">
        <f t="shared" ca="1" si="33"/>
        <v>4.7753988679527119E-2</v>
      </c>
      <c r="AS114" s="145">
        <f t="shared" ca="1" si="33"/>
        <v>4.7385648440799448E-2</v>
      </c>
      <c r="AT114" s="145">
        <f t="shared" ca="1" si="33"/>
        <v>4.6995878182424726E-2</v>
      </c>
      <c r="AU114" s="145">
        <f t="shared" ca="1" si="33"/>
        <v>4.6582393330237296E-2</v>
      </c>
      <c r="AV114" s="145">
        <f t="shared" ca="1" si="33"/>
        <v>4.6142039067278685E-2</v>
      </c>
      <c r="AW114" s="145">
        <f t="shared" ref="AW114:AY129" ca="1" si="36">AW113+AW$2*$B$7+(AW$3*$BC114+AW$4*$BD114+AW$5*$BE114)*SQRT($B$7)+(AX113-AW113)/(AX$11-AW$11)*$B$7</f>
        <v>4.5669683358236846E-2</v>
      </c>
      <c r="AX114" s="145">
        <f t="shared" ca="1" si="36"/>
        <v>4.5157821039166227E-2</v>
      </c>
      <c r="AY114" s="145">
        <f t="shared" ca="1" si="36"/>
        <v>4.4601077870583962E-2</v>
      </c>
      <c r="AZ114" s="146">
        <f t="shared" ca="1" si="24"/>
        <v>4.4007390893361684E-2</v>
      </c>
      <c r="BC114" s="144">
        <f ca="1">-MC!BC114</f>
        <v>-0.98664209339188158</v>
      </c>
      <c r="BD114" s="145">
        <f ca="1">-MC!BD114</f>
        <v>1.5713486424297534</v>
      </c>
      <c r="BE114" s="146">
        <f ca="1">-MC!BE114</f>
        <v>-0.50724117890908627</v>
      </c>
    </row>
    <row r="115" spans="1:57" x14ac:dyDescent="0.2">
      <c r="A115" s="144">
        <f t="shared" si="25"/>
        <v>1.0300000000000007</v>
      </c>
      <c r="B115" s="145">
        <f t="shared" ca="1" si="35"/>
        <v>3.7539377888543786E-2</v>
      </c>
      <c r="C115" s="145">
        <f t="shared" ca="1" si="35"/>
        <v>3.7790433186628336E-2</v>
      </c>
      <c r="D115" s="145">
        <f t="shared" ca="1" si="35"/>
        <v>3.859303734628023E-2</v>
      </c>
      <c r="E115" s="145">
        <f t="shared" ca="1" si="35"/>
        <v>3.9776531412468216E-2</v>
      </c>
      <c r="F115" s="145">
        <f t="shared" ca="1" si="35"/>
        <v>4.0927395865423766E-2</v>
      </c>
      <c r="G115" s="145">
        <f t="shared" ca="1" si="35"/>
        <v>4.194904108758591E-2</v>
      </c>
      <c r="H115" s="145">
        <f t="shared" ca="1" si="35"/>
        <v>4.2867211422425618E-2</v>
      </c>
      <c r="I115" s="145">
        <f t="shared" ca="1" si="35"/>
        <v>4.3712079404987024E-2</v>
      </c>
      <c r="J115" s="145">
        <f t="shared" ca="1" si="35"/>
        <v>4.4502835754240772E-2</v>
      </c>
      <c r="K115" s="145">
        <f t="shared" ca="1" si="35"/>
        <v>4.5249149034478658E-2</v>
      </c>
      <c r="L115" s="145">
        <f t="shared" ca="1" si="35"/>
        <v>4.5954015069925219E-2</v>
      </c>
      <c r="M115" s="145">
        <f t="shared" ca="1" si="35"/>
        <v>4.6617041935883771E-2</v>
      </c>
      <c r="N115" s="145">
        <f t="shared" ca="1" si="35"/>
        <v>4.7236958639051321E-2</v>
      </c>
      <c r="O115" s="145">
        <f t="shared" ca="1" si="35"/>
        <v>4.7813364360155618E-2</v>
      </c>
      <c r="P115" s="145">
        <f t="shared" ca="1" si="35"/>
        <v>4.8347286826766256E-2</v>
      </c>
      <c r="Q115" s="145">
        <f t="shared" ca="1" si="35"/>
        <v>4.8840367802511893E-2</v>
      </c>
      <c r="R115" s="145">
        <f t="shared" ca="1" si="34"/>
        <v>4.9293324762136319E-2</v>
      </c>
      <c r="S115" s="145">
        <f t="shared" ca="1" si="34"/>
        <v>4.9704951795324359E-2</v>
      </c>
      <c r="T115" s="145">
        <f t="shared" ca="1" si="34"/>
        <v>5.0072227802075354E-2</v>
      </c>
      <c r="U115" s="145">
        <f t="shared" ca="1" si="34"/>
        <v>5.0391092889988227E-2</v>
      </c>
      <c r="V115" s="145">
        <f t="shared" ca="1" si="34"/>
        <v>5.065765957247835E-2</v>
      </c>
      <c r="W115" s="145">
        <f t="shared" ca="1" si="34"/>
        <v>5.086928095672142E-2</v>
      </c>
      <c r="X115" s="145">
        <f t="shared" ca="1" si="34"/>
        <v>5.1025231670131149E-2</v>
      </c>
      <c r="Y115" s="145">
        <f t="shared" ca="1" si="34"/>
        <v>5.1126945507793779E-2</v>
      </c>
      <c r="Z115" s="145">
        <f t="shared" ca="1" si="34"/>
        <v>5.1177433282080187E-2</v>
      </c>
      <c r="AA115" s="145">
        <f t="shared" ca="1" si="34"/>
        <v>5.1180481422443483E-2</v>
      </c>
      <c r="AB115" s="145">
        <f t="shared" ca="1" si="34"/>
        <v>5.1140416589757126E-2</v>
      </c>
      <c r="AC115" s="145">
        <f t="shared" ca="1" si="34"/>
        <v>5.1061852914624985E-2</v>
      </c>
      <c r="AD115" s="145">
        <f t="shared" ca="1" si="34"/>
        <v>5.0949422619869074E-2</v>
      </c>
      <c r="AE115" s="145">
        <f t="shared" ca="1" si="34"/>
        <v>5.0807664278519668E-2</v>
      </c>
      <c r="AF115" s="145">
        <f t="shared" ca="1" si="33"/>
        <v>5.0640900915048935E-2</v>
      </c>
      <c r="AG115" s="145">
        <f t="shared" ca="1" si="33"/>
        <v>5.0453003006000051E-2</v>
      </c>
      <c r="AH115" s="145">
        <f t="shared" ca="1" si="33"/>
        <v>5.0247049388210681E-2</v>
      </c>
      <c r="AI115" s="145">
        <f t="shared" ca="1" si="33"/>
        <v>5.0025057177415261E-2</v>
      </c>
      <c r="AJ115" s="145">
        <f t="shared" ca="1" si="33"/>
        <v>4.9788058594496504E-2</v>
      </c>
      <c r="AK115" s="145">
        <f t="shared" ca="1" si="33"/>
        <v>4.9536550505343745E-2</v>
      </c>
      <c r="AL115" s="145">
        <f t="shared" ca="1" si="33"/>
        <v>4.9270885314654941E-2</v>
      </c>
      <c r="AM115" s="145">
        <f t="shared" ca="1" si="33"/>
        <v>4.8991313364994592E-2</v>
      </c>
      <c r="AN115" s="145">
        <f t="shared" ca="1" si="33"/>
        <v>4.8697912734183425E-2</v>
      </c>
      <c r="AO115" s="145">
        <f t="shared" ca="1" si="33"/>
        <v>4.8390455732751414E-2</v>
      </c>
      <c r="AP115" s="145">
        <f t="shared" ca="1" si="33"/>
        <v>4.8068236867137591E-2</v>
      </c>
      <c r="AQ115" s="145">
        <f t="shared" ca="1" si="33"/>
        <v>4.7729978151727144E-2</v>
      </c>
      <c r="AR115" s="145">
        <f t="shared" ca="1" si="33"/>
        <v>4.7373946445330405E-2</v>
      </c>
      <c r="AS115" s="145">
        <f t="shared" ca="1" si="33"/>
        <v>4.6998218116710018E-2</v>
      </c>
      <c r="AT115" s="145">
        <f t="shared" ca="1" si="33"/>
        <v>4.6600800730313592E-2</v>
      </c>
      <c r="AU115" s="145">
        <f t="shared" ca="1" si="33"/>
        <v>4.6179428398809508E-2</v>
      </c>
      <c r="AV115" s="145">
        <f t="shared" ca="1" si="33"/>
        <v>4.5730943513559122E-2</v>
      </c>
      <c r="AW115" s="145">
        <f t="shared" ca="1" si="36"/>
        <v>4.5250204306702797E-2</v>
      </c>
      <c r="AX115" s="145">
        <f t="shared" ca="1" si="36"/>
        <v>4.4729787300106863E-2</v>
      </c>
      <c r="AY115" s="145">
        <f t="shared" ca="1" si="36"/>
        <v>4.4164625290327303E-2</v>
      </c>
      <c r="AZ115" s="146">
        <f t="shared" ca="1" si="24"/>
        <v>4.3563278461030211E-2</v>
      </c>
      <c r="BC115" s="144">
        <f ca="1">-MC!BC115</f>
        <v>-0.64553769447386511</v>
      </c>
      <c r="BD115" s="145">
        <f ca="1">-MC!BD115</f>
        <v>0.31934536230915445</v>
      </c>
      <c r="BE115" s="146">
        <f ca="1">-MC!BE115</f>
        <v>0.53385821984382265</v>
      </c>
    </row>
    <row r="116" spans="1:57" x14ac:dyDescent="0.2">
      <c r="A116" s="144">
        <f t="shared" si="25"/>
        <v>1.0400000000000007</v>
      </c>
      <c r="B116" s="145">
        <f t="shared" ca="1" si="35"/>
        <v>3.8117224383059624E-2</v>
      </c>
      <c r="C116" s="145">
        <f t="shared" ca="1" si="35"/>
        <v>3.8435518705922725E-2</v>
      </c>
      <c r="D116" s="145">
        <f t="shared" ca="1" si="35"/>
        <v>3.9297618925819268E-2</v>
      </c>
      <c r="E116" s="145">
        <f t="shared" ca="1" si="35"/>
        <v>4.0528161030959499E-2</v>
      </c>
      <c r="F116" s="145">
        <f t="shared" ca="1" si="35"/>
        <v>4.1720113426093559E-2</v>
      </c>
      <c r="G116" s="145">
        <f t="shared" ca="1" si="35"/>
        <v>4.2779480173166649E-2</v>
      </c>
      <c r="H116" s="145">
        <f t="shared" ca="1" si="35"/>
        <v>4.3732239305231756E-2</v>
      </c>
      <c r="I116" s="145">
        <f t="shared" ca="1" si="35"/>
        <v>4.4608487375896601E-2</v>
      </c>
      <c r="J116" s="145">
        <f t="shared" ca="1" si="35"/>
        <v>4.5427367202976944E-2</v>
      </c>
      <c r="K116" s="145">
        <f t="shared" ca="1" si="35"/>
        <v>4.6198555639358589E-2</v>
      </c>
      <c r="L116" s="145">
        <f t="shared" ca="1" si="35"/>
        <v>4.6925121972260828E-2</v>
      </c>
      <c r="M116" s="145">
        <f t="shared" ca="1" si="35"/>
        <v>4.7606797622239259E-2</v>
      </c>
      <c r="N116" s="145">
        <f t="shared" ca="1" si="35"/>
        <v>4.8242469832007105E-2</v>
      </c>
      <c r="O116" s="145">
        <f t="shared" ca="1" si="35"/>
        <v>4.883190725435646E-2</v>
      </c>
      <c r="P116" s="145">
        <f t="shared" ca="1" si="35"/>
        <v>4.9376290997633132E-2</v>
      </c>
      <c r="Q116" s="145">
        <f t="shared" ca="1" si="35"/>
        <v>4.9877385738895441E-2</v>
      </c>
      <c r="R116" s="145">
        <f t="shared" ca="1" si="34"/>
        <v>5.0336012255893813E-2</v>
      </c>
      <c r="S116" s="145">
        <f t="shared" ca="1" si="34"/>
        <v>5.0751070523433382E-2</v>
      </c>
      <c r="T116" s="145">
        <f t="shared" ca="1" si="34"/>
        <v>5.1119661296083245E-2</v>
      </c>
      <c r="U116" s="145">
        <f t="shared" ca="1" si="34"/>
        <v>5.1437871203603595E-2</v>
      </c>
      <c r="V116" s="145">
        <f t="shared" ca="1" si="34"/>
        <v>5.1701981072140968E-2</v>
      </c>
      <c r="W116" s="145">
        <f t="shared" ca="1" si="34"/>
        <v>5.1909526333420858E-2</v>
      </c>
      <c r="X116" s="145">
        <f t="shared" ca="1" si="34"/>
        <v>5.2059969037651338E-2</v>
      </c>
      <c r="Y116" s="145">
        <f t="shared" ca="1" si="34"/>
        <v>5.2154919044770778E-2</v>
      </c>
      <c r="Z116" s="145">
        <f t="shared" ca="1" si="34"/>
        <v>5.2197547418830287E-2</v>
      </c>
      <c r="AA116" s="145">
        <f t="shared" ca="1" si="34"/>
        <v>5.2191796270080103E-2</v>
      </c>
      <c r="AB116" s="145">
        <f t="shared" ca="1" si="34"/>
        <v>5.2142142938250542E-2</v>
      </c>
      <c r="AC116" s="145">
        <f t="shared" ca="1" si="34"/>
        <v>5.2053346811708721E-2</v>
      </c>
      <c r="AD116" s="145">
        <f t="shared" ca="1" si="34"/>
        <v>5.1930183014753321E-2</v>
      </c>
      <c r="AE116" s="145">
        <f t="shared" ca="1" si="34"/>
        <v>5.1777330375734752E-2</v>
      </c>
      <c r="AF116" s="145">
        <f t="shared" ca="1" si="33"/>
        <v>5.1599247142944039E-2</v>
      </c>
      <c r="AG116" s="145">
        <f t="shared" ca="1" si="33"/>
        <v>5.139993186569785E-2</v>
      </c>
      <c r="AH116" s="145">
        <f t="shared" ca="1" si="33"/>
        <v>5.1182585612944226E-2</v>
      </c>
      <c r="AI116" s="145">
        <f t="shared" ca="1" si="33"/>
        <v>5.0949348770297546E-2</v>
      </c>
      <c r="AJ116" s="145">
        <f t="shared" ca="1" si="33"/>
        <v>5.0701385273180959E-2</v>
      </c>
      <c r="AK116" s="145">
        <f t="shared" ca="1" si="33"/>
        <v>5.0439330940955818E-2</v>
      </c>
      <c r="AL116" s="145">
        <f t="shared" ca="1" si="33"/>
        <v>5.0163677384828624E-2</v>
      </c>
      <c r="AM116" s="145">
        <f t="shared" ca="1" si="33"/>
        <v>4.9874812157917101E-2</v>
      </c>
      <c r="AN116" s="145">
        <f t="shared" ca="1" si="33"/>
        <v>4.95729473109588E-2</v>
      </c>
      <c r="AO116" s="145">
        <f t="shared" ca="1" si="33"/>
        <v>4.9257985166906867E-2</v>
      </c>
      <c r="AP116" s="145">
        <f t="shared" ca="1" si="33"/>
        <v>4.8929347904678865E-2</v>
      </c>
      <c r="AQ116" s="145">
        <f t="shared" ca="1" si="33"/>
        <v>4.8585887213233536E-2</v>
      </c>
      <c r="AR116" s="145">
        <f t="shared" ca="1" si="33"/>
        <v>4.8226004706394619E-2</v>
      </c>
      <c r="AS116" s="145">
        <f t="shared" ca="1" si="33"/>
        <v>4.7847913892992831E-2</v>
      </c>
      <c r="AT116" s="145">
        <f t="shared" ca="1" si="33"/>
        <v>4.7449755534826742E-2</v>
      </c>
      <c r="AU116" s="145">
        <f t="shared" ca="1" si="33"/>
        <v>4.7029384962564862E-2</v>
      </c>
      <c r="AV116" s="145">
        <f t="shared" ca="1" si="33"/>
        <v>4.6583744597807432E-2</v>
      </c>
      <c r="AW116" s="145">
        <f t="shared" ca="1" si="36"/>
        <v>4.6107787729250831E-2</v>
      </c>
      <c r="AX116" s="145">
        <f t="shared" ca="1" si="36"/>
        <v>4.5594280032314173E-2</v>
      </c>
      <c r="AY116" s="145">
        <f t="shared" ca="1" si="36"/>
        <v>4.503857062246381E-2</v>
      </c>
      <c r="AZ116" s="146">
        <f t="shared" ca="1" si="24"/>
        <v>4.4449918144258346E-2</v>
      </c>
      <c r="BC116" s="144">
        <f ca="1">-MC!BC116</f>
        <v>1.4333426975559656</v>
      </c>
      <c r="BD116" s="145">
        <f ca="1">-MC!BD116</f>
        <v>6.7762143541932218E-2</v>
      </c>
      <c r="BE116" s="146">
        <f ca="1">-MC!BE116</f>
        <v>0.68370949843331985</v>
      </c>
    </row>
    <row r="117" spans="1:57" x14ac:dyDescent="0.2">
      <c r="A117" s="144">
        <f t="shared" si="25"/>
        <v>1.0500000000000007</v>
      </c>
      <c r="B117" s="145">
        <f t="shared" ca="1" si="35"/>
        <v>3.7815794163184493E-2</v>
      </c>
      <c r="C117" s="145">
        <f t="shared" ca="1" si="35"/>
        <v>3.8264630423379804E-2</v>
      </c>
      <c r="D117" s="145">
        <f t="shared" ca="1" si="35"/>
        <v>3.9238791922518411E-2</v>
      </c>
      <c r="E117" s="145">
        <f t="shared" ca="1" si="35"/>
        <v>4.0558915544752411E-2</v>
      </c>
      <c r="F117" s="145">
        <f t="shared" ca="1" si="35"/>
        <v>4.1824861827525185E-2</v>
      </c>
      <c r="G117" s="145">
        <f t="shared" ca="1" si="35"/>
        <v>4.2945663405564417E-2</v>
      </c>
      <c r="H117" s="145">
        <f t="shared" ca="1" si="35"/>
        <v>4.3948007901159554E-2</v>
      </c>
      <c r="I117" s="145">
        <f t="shared" ca="1" si="35"/>
        <v>4.4862398541162349E-2</v>
      </c>
      <c r="J117" s="145">
        <f t="shared" ca="1" si="35"/>
        <v>4.5708413459103453E-2</v>
      </c>
      <c r="K117" s="145">
        <f t="shared" ca="1" si="35"/>
        <v>4.6496221193025523E-2</v>
      </c>
      <c r="L117" s="145">
        <f t="shared" ca="1" si="35"/>
        <v>4.7229447583862535E-2</v>
      </c>
      <c r="M117" s="145">
        <f t="shared" ca="1" si="35"/>
        <v>4.7908430188312486E-2</v>
      </c>
      <c r="N117" s="145">
        <f t="shared" ca="1" si="35"/>
        <v>4.8532696802900552E-2</v>
      </c>
      <c r="O117" s="145">
        <f t="shared" ca="1" si="35"/>
        <v>4.9102667323732259E-2</v>
      </c>
      <c r="P117" s="145">
        <f t="shared" ca="1" si="35"/>
        <v>4.9620157723657472E-2</v>
      </c>
      <c r="Q117" s="145">
        <f t="shared" ca="1" si="35"/>
        <v>5.0087537294030537E-2</v>
      </c>
      <c r="R117" s="145">
        <f t="shared" ca="1" si="34"/>
        <v>5.0506212260325589E-2</v>
      </c>
      <c r="S117" s="145">
        <f t="shared" ca="1" si="34"/>
        <v>5.0875670894931883E-2</v>
      </c>
      <c r="T117" s="145">
        <f t="shared" ca="1" si="34"/>
        <v>5.1193618393414887E-2</v>
      </c>
      <c r="U117" s="145">
        <f t="shared" ca="1" si="34"/>
        <v>5.1456770436582304E-2</v>
      </c>
      <c r="V117" s="145">
        <f t="shared" ca="1" si="34"/>
        <v>5.1662058536622986E-2</v>
      </c>
      <c r="W117" s="145">
        <f t="shared" ca="1" si="34"/>
        <v>5.180768264485193E-2</v>
      </c>
      <c r="X117" s="145">
        <f t="shared" ca="1" si="34"/>
        <v>5.1893774100187542E-2</v>
      </c>
      <c r="Y117" s="145">
        <f t="shared" ca="1" si="34"/>
        <v>5.1922600604231692E-2</v>
      </c>
      <c r="Z117" s="145">
        <f t="shared" ca="1" si="34"/>
        <v>5.1897975474372846E-2</v>
      </c>
      <c r="AA117" s="145">
        <f t="shared" ca="1" si="34"/>
        <v>5.1824478494694404E-2</v>
      </c>
      <c r="AB117" s="145">
        <f t="shared" ca="1" si="34"/>
        <v>5.1707219668436451E-2</v>
      </c>
      <c r="AC117" s="145">
        <f t="shared" ca="1" si="34"/>
        <v>5.1551585687678439E-2</v>
      </c>
      <c r="AD117" s="145">
        <f t="shared" ca="1" si="34"/>
        <v>5.1362976618347399E-2</v>
      </c>
      <c r="AE117" s="145">
        <f t="shared" ca="1" si="34"/>
        <v>5.1146693536558645E-2</v>
      </c>
      <c r="AF117" s="145">
        <f t="shared" ca="1" si="33"/>
        <v>5.0907811864475967E-2</v>
      </c>
      <c r="AG117" s="145">
        <f t="shared" ca="1" si="33"/>
        <v>5.0650940200451071E-2</v>
      </c>
      <c r="AH117" s="145">
        <f t="shared" ca="1" si="33"/>
        <v>5.0379883959372575E-2</v>
      </c>
      <c r="AI117" s="145">
        <f t="shared" ca="1" si="33"/>
        <v>5.0097389058702819E-2</v>
      </c>
      <c r="AJ117" s="145">
        <f t="shared" ca="1" si="33"/>
        <v>4.9805233386258828E-2</v>
      </c>
      <c r="AK117" s="145">
        <f t="shared" ca="1" si="33"/>
        <v>4.9504673813009513E-2</v>
      </c>
      <c r="AL117" s="145">
        <f t="shared" ca="1" si="33"/>
        <v>4.9196823209825609E-2</v>
      </c>
      <c r="AM117" s="145">
        <f t="shared" ca="1" si="33"/>
        <v>4.8882688368700161E-2</v>
      </c>
      <c r="AN117" s="145">
        <f t="shared" ca="1" si="33"/>
        <v>4.8563097327152485E-2</v>
      </c>
      <c r="AO117" s="145">
        <f t="shared" ca="1" si="33"/>
        <v>4.8238564466834798E-2</v>
      </c>
      <c r="AP117" s="145">
        <f t="shared" ca="1" si="33"/>
        <v>4.7909121772259887E-2</v>
      </c>
      <c r="AQ117" s="145">
        <f t="shared" ca="1" si="33"/>
        <v>4.7574232801643704E-2</v>
      </c>
      <c r="AR117" s="145">
        <f t="shared" ca="1" si="33"/>
        <v>4.7232916064599242E-2</v>
      </c>
      <c r="AS117" s="145">
        <f t="shared" ca="1" si="33"/>
        <v>4.6884004224245796E-2</v>
      </c>
      <c r="AT117" s="145">
        <f t="shared" ca="1" si="33"/>
        <v>4.6526253093220664E-2</v>
      </c>
      <c r="AU117" s="145">
        <f t="shared" ca="1" si="33"/>
        <v>4.61581208895121E-2</v>
      </c>
      <c r="AV117" s="145">
        <f t="shared" ca="1" si="33"/>
        <v>4.5777132058560349E-2</v>
      </c>
      <c r="AW117" s="145">
        <f t="shared" ca="1" si="36"/>
        <v>4.5378818920632558E-2</v>
      </c>
      <c r="AX117" s="145">
        <f t="shared" ca="1" si="36"/>
        <v>4.4956622941082588E-2</v>
      </c>
      <c r="AY117" s="145">
        <f t="shared" ca="1" si="36"/>
        <v>4.4506797290201613E-2</v>
      </c>
      <c r="AZ117" s="146">
        <f t="shared" ca="1" si="24"/>
        <v>4.4039702362274467E-2</v>
      </c>
      <c r="BC117" s="144">
        <f ca="1">-MC!BC117</f>
        <v>-0.57443193587794994</v>
      </c>
      <c r="BD117" s="145">
        <f ca="1">-MC!BD117</f>
        <v>-1.470572189038343</v>
      </c>
      <c r="BE117" s="146">
        <f ca="1">-MC!BE117</f>
        <v>0.97126078904283109</v>
      </c>
    </row>
    <row r="118" spans="1:57" x14ac:dyDescent="0.2">
      <c r="A118" s="144">
        <f t="shared" si="25"/>
        <v>1.0600000000000007</v>
      </c>
      <c r="B118" s="145">
        <f t="shared" ca="1" si="35"/>
        <v>3.7806037976613159E-2</v>
      </c>
      <c r="C118" s="145">
        <f t="shared" ca="1" si="35"/>
        <v>3.8338531136712005E-2</v>
      </c>
      <c r="D118" s="145">
        <f t="shared" ca="1" si="35"/>
        <v>3.9387461341713191E-2</v>
      </c>
      <c r="E118" s="145">
        <f t="shared" ca="1" si="35"/>
        <v>4.0769226741040075E-2</v>
      </c>
      <c r="F118" s="145">
        <f t="shared" ca="1" si="35"/>
        <v>4.2090045278225491E-2</v>
      </c>
      <c r="G118" s="145">
        <f t="shared" ca="1" si="35"/>
        <v>4.3261474325703111E-2</v>
      </c>
      <c r="H118" s="145">
        <f t="shared" ca="1" si="35"/>
        <v>4.4310447581273393E-2</v>
      </c>
      <c r="I118" s="145">
        <f t="shared" ca="1" si="35"/>
        <v>4.5267418062475959E-2</v>
      </c>
      <c r="J118" s="145">
        <f t="shared" ca="1" si="35"/>
        <v>4.6151942890539616E-2</v>
      </c>
      <c r="K118" s="145">
        <f t="shared" ca="1" si="35"/>
        <v>4.6974226130629425E-2</v>
      </c>
      <c r="L118" s="145">
        <f t="shared" ca="1" si="35"/>
        <v>4.7737993713637045E-2</v>
      </c>
      <c r="M118" s="145">
        <f t="shared" ca="1" si="35"/>
        <v>4.8443732565350645E-2</v>
      </c>
      <c r="N118" s="145">
        <f t="shared" ca="1" si="35"/>
        <v>4.9091153794491832E-2</v>
      </c>
      <c r="O118" s="145">
        <f t="shared" ca="1" si="35"/>
        <v>4.9680870757497754E-2</v>
      </c>
      <c r="P118" s="145">
        <f t="shared" ca="1" si="35"/>
        <v>5.0214876231312634E-2</v>
      </c>
      <c r="Q118" s="145">
        <f t="shared" ca="1" si="35"/>
        <v>5.0695686282849768E-2</v>
      </c>
      <c r="R118" s="145">
        <f t="shared" ca="1" si="34"/>
        <v>5.1124835186898664E-2</v>
      </c>
      <c r="S118" s="145">
        <f t="shared" ca="1" si="34"/>
        <v>5.1501942380895331E-2</v>
      </c>
      <c r="T118" s="145">
        <f t="shared" ca="1" si="34"/>
        <v>5.182486053819705E-2</v>
      </c>
      <c r="U118" s="145">
        <f t="shared" ca="1" si="34"/>
        <v>5.2090477367953358E-2</v>
      </c>
      <c r="V118" s="145">
        <f t="shared" ca="1" si="34"/>
        <v>5.2295917889660773E-2</v>
      </c>
      <c r="W118" s="145">
        <f t="shared" ca="1" si="34"/>
        <v>5.2439589214200624E-2</v>
      </c>
      <c r="X118" s="145">
        <f t="shared" ca="1" si="34"/>
        <v>5.2521834284855136E-2</v>
      </c>
      <c r="Y118" s="145">
        <f t="shared" ca="1" si="34"/>
        <v>5.2545120877717559E-2</v>
      </c>
      <c r="Z118" s="145">
        <f t="shared" ca="1" si="34"/>
        <v>5.2513447016518069E-2</v>
      </c>
      <c r="AA118" s="145">
        <f t="shared" ca="1" si="34"/>
        <v>5.2431572603561155E-2</v>
      </c>
      <c r="AB118" s="145">
        <f t="shared" ca="1" si="34"/>
        <v>5.2304782742995153E-2</v>
      </c>
      <c r="AC118" s="145">
        <f t="shared" ca="1" si="34"/>
        <v>5.213863392796457E-2</v>
      </c>
      <c r="AD118" s="145">
        <f t="shared" ca="1" si="34"/>
        <v>5.1938693656741954E-2</v>
      </c>
      <c r="AE118" s="145">
        <f t="shared" ca="1" si="34"/>
        <v>5.1710427696324078E-2</v>
      </c>
      <c r="AF118" s="145">
        <f t="shared" ca="1" si="33"/>
        <v>5.1459071044845164E-2</v>
      </c>
      <c r="AG118" s="145">
        <f t="shared" ca="1" si="33"/>
        <v>5.1189384780224473E-2</v>
      </c>
      <c r="AH118" s="145">
        <f t="shared" ca="1" si="33"/>
        <v>5.0905321231603788E-2</v>
      </c>
      <c r="AI118" s="145">
        <f t="shared" ca="1" si="33"/>
        <v>5.0609774561298726E-2</v>
      </c>
      <c r="AJ118" s="145">
        <f t="shared" ca="1" si="33"/>
        <v>5.0304679296098873E-2</v>
      </c>
      <c r="AK118" s="145">
        <f t="shared" ca="1" si="33"/>
        <v>4.9991455907336259E-2</v>
      </c>
      <c r="AL118" s="145">
        <f t="shared" ca="1" si="33"/>
        <v>4.9671381029724487E-2</v>
      </c>
      <c r="AM118" s="145">
        <f t="shared" ca="1" si="33"/>
        <v>4.9345623173684454E-2</v>
      </c>
      <c r="AN118" s="145">
        <f t="shared" ca="1" si="33"/>
        <v>4.9015168829550003E-2</v>
      </c>
      <c r="AO118" s="145">
        <f t="shared" ca="1" si="33"/>
        <v>4.8680686937204787E-2</v>
      </c>
      <c r="AP118" s="145">
        <f t="shared" ca="1" si="33"/>
        <v>4.8342361872624459E-2</v>
      </c>
      <c r="AQ118" s="145">
        <f t="shared" ca="1" si="33"/>
        <v>4.7999811708407225E-2</v>
      </c>
      <c r="AR118" s="145">
        <f t="shared" ca="1" si="33"/>
        <v>4.7652214439719752E-2</v>
      </c>
      <c r="AS118" s="145">
        <f t="shared" ca="1" si="33"/>
        <v>4.729856434649532E-2</v>
      </c>
      <c r="AT118" s="145">
        <f t="shared" ca="1" si="33"/>
        <v>4.6937774593533994E-2</v>
      </c>
      <c r="AU118" s="145">
        <f t="shared" ca="1" si="33"/>
        <v>4.6568448413468584E-2</v>
      </c>
      <c r="AV118" s="145">
        <f t="shared" ca="1" si="33"/>
        <v>4.6188234760328385E-2</v>
      </c>
      <c r="AW118" s="145">
        <f t="shared" ca="1" si="36"/>
        <v>4.5792789465712996E-2</v>
      </c>
      <c r="AX118" s="145">
        <f t="shared" ca="1" si="36"/>
        <v>4.5375776894803245E-2</v>
      </c>
      <c r="AY118" s="145">
        <f t="shared" ca="1" si="36"/>
        <v>4.4933900771207576E-2</v>
      </c>
      <c r="AZ118" s="146">
        <f t="shared" ca="1" si="24"/>
        <v>4.4477830272710753E-2</v>
      </c>
      <c r="BC118" s="144">
        <f ca="1">-MC!BC118</f>
        <v>0.75033954245942081</v>
      </c>
      <c r="BD118" s="145">
        <f ca="1">-MC!BD118</f>
        <v>0.18138588822066826</v>
      </c>
      <c r="BE118" s="146">
        <f ca="1">-MC!BE118</f>
        <v>0.91932203035092375</v>
      </c>
    </row>
    <row r="119" spans="1:57" x14ac:dyDescent="0.2">
      <c r="A119" s="144">
        <f t="shared" si="25"/>
        <v>1.0700000000000007</v>
      </c>
      <c r="B119" s="145">
        <f t="shared" ca="1" si="35"/>
        <v>3.7393942297934607E-2</v>
      </c>
      <c r="C119" s="145">
        <f t="shared" ca="1" si="35"/>
        <v>3.7937141009296509E-2</v>
      </c>
      <c r="D119" s="145">
        <f t="shared" ca="1" si="35"/>
        <v>3.89958779005046E-2</v>
      </c>
      <c r="E119" s="145">
        <f t="shared" ca="1" si="35"/>
        <v>4.0382201341956456E-2</v>
      </c>
      <c r="F119" s="145">
        <f t="shared" ca="1" si="35"/>
        <v>4.1708287062793233E-2</v>
      </c>
      <c r="G119" s="145">
        <f t="shared" ca="1" si="35"/>
        <v>4.2887848632797258E-2</v>
      </c>
      <c r="H119" s="145">
        <f t="shared" ca="1" si="35"/>
        <v>4.3947736932470123E-2</v>
      </c>
      <c r="I119" s="145">
        <f t="shared" ca="1" si="35"/>
        <v>4.4918032386866057E-2</v>
      </c>
      <c r="J119" s="145">
        <f t="shared" ca="1" si="35"/>
        <v>4.5817949268587101E-2</v>
      </c>
      <c r="K119" s="145">
        <f t="shared" ca="1" si="35"/>
        <v>4.6657405494063983E-2</v>
      </c>
      <c r="L119" s="145">
        <f t="shared" ca="1" si="35"/>
        <v>4.7439905102615247E-2</v>
      </c>
      <c r="M119" s="145">
        <f t="shared" ca="1" si="35"/>
        <v>4.816576210086794E-2</v>
      </c>
      <c r="N119" s="145">
        <f t="shared" ca="1" si="35"/>
        <v>4.8834548145589365E-2</v>
      </c>
      <c r="O119" s="145">
        <f t="shared" ca="1" si="35"/>
        <v>4.9446746753310115E-2</v>
      </c>
      <c r="P119" s="145">
        <f t="shared" ca="1" si="35"/>
        <v>5.0004203937384611E-2</v>
      </c>
      <c r="Q119" s="145">
        <f t="shared" ca="1" si="35"/>
        <v>5.0509259198646808E-2</v>
      </c>
      <c r="R119" s="145">
        <f t="shared" ca="1" si="34"/>
        <v>5.0963251956402777E-2</v>
      </c>
      <c r="S119" s="145">
        <f t="shared" ca="1" si="34"/>
        <v>5.1365610172276734E-2</v>
      </c>
      <c r="T119" s="145">
        <f t="shared" ca="1" si="34"/>
        <v>5.1714011521315363E-2</v>
      </c>
      <c r="U119" s="145">
        <f t="shared" ca="1" si="34"/>
        <v>5.2005193203475894E-2</v>
      </c>
      <c r="V119" s="145">
        <f t="shared" ca="1" si="34"/>
        <v>5.2236151051494255E-2</v>
      </c>
      <c r="W119" s="145">
        <f t="shared" ca="1" si="34"/>
        <v>5.2405176457600643E-2</v>
      </c>
      <c r="X119" s="145">
        <f t="shared" ca="1" si="34"/>
        <v>5.2512500771730176E-2</v>
      </c>
      <c r="Y119" s="145">
        <f t="shared" ca="1" si="34"/>
        <v>5.2560468569991102E-2</v>
      </c>
      <c r="Z119" s="145">
        <f t="shared" ca="1" si="34"/>
        <v>5.2552939523579423E-2</v>
      </c>
      <c r="AA119" s="145">
        <f t="shared" ca="1" si="34"/>
        <v>5.2494530585561035E-2</v>
      </c>
      <c r="AB119" s="145">
        <f t="shared" ca="1" si="34"/>
        <v>5.2390378887882248E-2</v>
      </c>
      <c r="AC119" s="145">
        <f t="shared" ca="1" si="34"/>
        <v>5.2245887710264761E-2</v>
      </c>
      <c r="AD119" s="145">
        <f t="shared" ca="1" si="34"/>
        <v>5.2066468961383949E-2</v>
      </c>
      <c r="AE119" s="145">
        <f t="shared" ca="1" si="34"/>
        <v>5.1857430029706386E-2</v>
      </c>
      <c r="AF119" s="145">
        <f t="shared" ca="1" si="33"/>
        <v>5.1623842380295222E-2</v>
      </c>
      <c r="AG119" s="145">
        <f t="shared" ca="1" si="33"/>
        <v>5.1370296492217568E-2</v>
      </c>
      <c r="AH119" s="145">
        <f t="shared" ca="1" si="33"/>
        <v>5.1100568668366916E-2</v>
      </c>
      <c r="AI119" s="145">
        <f t="shared" ca="1" si="33"/>
        <v>5.0817378516681125E-2</v>
      </c>
      <c r="AJ119" s="145">
        <f t="shared" ca="1" si="33"/>
        <v>5.0522494375036711E-2</v>
      </c>
      <c r="AK119" s="145">
        <f t="shared" ca="1" si="33"/>
        <v>5.0217177351284996E-2</v>
      </c>
      <c r="AL119" s="145">
        <f t="shared" ca="1" si="33"/>
        <v>4.9902544835960704E-2</v>
      </c>
      <c r="AM119" s="145">
        <f t="shared" ca="1" si="33"/>
        <v>4.957960402548689E-2</v>
      </c>
      <c r="AN119" s="145">
        <f t="shared" ca="1" si="33"/>
        <v>4.9249176818006821E-2</v>
      </c>
      <c r="AO119" s="145">
        <f t="shared" ca="1" si="33"/>
        <v>4.8911763701186779E-2</v>
      </c>
      <c r="AP119" s="145">
        <f t="shared" ca="1" si="33"/>
        <v>4.8567378517810227E-2</v>
      </c>
      <c r="AQ119" s="145">
        <f t="shared" ca="1" si="33"/>
        <v>4.8215470987167643E-2</v>
      </c>
      <c r="AR119" s="145">
        <f t="shared" ca="1" si="33"/>
        <v>4.7855055665491114E-2</v>
      </c>
      <c r="AS119" s="145">
        <f t="shared" ca="1" si="33"/>
        <v>4.7484965397121465E-2</v>
      </c>
      <c r="AT119" s="145">
        <f t="shared" ca="1" si="33"/>
        <v>4.7103947485157713E-2</v>
      </c>
      <c r="AU119" s="145">
        <f t="shared" ca="1" si="33"/>
        <v>4.6710426799642692E-2</v>
      </c>
      <c r="AV119" s="145">
        <f t="shared" ca="1" si="33"/>
        <v>4.630185381613617E-2</v>
      </c>
      <c r="AW119" s="145">
        <f t="shared" ca="1" si="36"/>
        <v>4.5873686898226664E-2</v>
      </c>
      <c r="AX119" s="145">
        <f t="shared" ca="1" si="36"/>
        <v>4.5419494896878326E-2</v>
      </c>
      <c r="AY119" s="145">
        <f t="shared" ca="1" si="36"/>
        <v>4.4936106286507092E-2</v>
      </c>
      <c r="AZ119" s="146">
        <f t="shared" ca="1" si="24"/>
        <v>4.4434108387571336E-2</v>
      </c>
      <c r="BC119" s="144">
        <f ca="1">-MC!BC119</f>
        <v>-4.5639492116964497E-2</v>
      </c>
      <c r="BD119" s="145">
        <f ca="1">-MC!BD119</f>
        <v>0.78729968628643476</v>
      </c>
      <c r="BE119" s="146">
        <f ca="1">-MC!BE119</f>
        <v>0.23868169644219872</v>
      </c>
    </row>
    <row r="120" spans="1:57" x14ac:dyDescent="0.2">
      <c r="A120" s="144">
        <f t="shared" si="25"/>
        <v>1.0800000000000007</v>
      </c>
      <c r="B120" s="145">
        <f t="shared" ca="1" si="35"/>
        <v>3.6563221521299899E-2</v>
      </c>
      <c r="C120" s="145">
        <f t="shared" ca="1" si="35"/>
        <v>3.710917806180155E-2</v>
      </c>
      <c r="D120" s="145">
        <f t="shared" ca="1" si="35"/>
        <v>3.8164859131884422E-2</v>
      </c>
      <c r="E120" s="145">
        <f t="shared" ca="1" si="35"/>
        <v>3.9538451843964956E-2</v>
      </c>
      <c r="F120" s="145">
        <f t="shared" ca="1" si="35"/>
        <v>4.0848296050779415E-2</v>
      </c>
      <c r="G120" s="145">
        <f t="shared" ca="1" si="35"/>
        <v>4.2010499108917791E-2</v>
      </c>
      <c r="H120" s="145">
        <f t="shared" ca="1" si="35"/>
        <v>4.3052105655831042E-2</v>
      </c>
      <c r="I120" s="145">
        <f t="shared" ca="1" si="35"/>
        <v>4.4003106488717178E-2</v>
      </c>
      <c r="J120" s="145">
        <f t="shared" ca="1" si="35"/>
        <v>4.4882656535301262E-2</v>
      </c>
      <c r="K120" s="145">
        <f t="shared" ca="1" si="35"/>
        <v>4.57006712181749E-2</v>
      </c>
      <c r="L120" s="145">
        <f t="shared" ca="1" si="35"/>
        <v>4.6460716034283721E-2</v>
      </c>
      <c r="M120" s="145">
        <f t="shared" ca="1" si="35"/>
        <v>4.7163215110189768E-2</v>
      </c>
      <c r="N120" s="145">
        <f t="shared" ca="1" si="35"/>
        <v>4.7807883212698951E-2</v>
      </c>
      <c r="O120" s="145">
        <f t="shared" ca="1" si="35"/>
        <v>4.8395356049713623E-2</v>
      </c>
      <c r="P120" s="145">
        <f t="shared" ca="1" si="35"/>
        <v>4.8927614644700572E-2</v>
      </c>
      <c r="Q120" s="145">
        <f t="shared" ca="1" si="35"/>
        <v>4.9407103936378323E-2</v>
      </c>
      <c r="R120" s="145">
        <f t="shared" ca="1" si="34"/>
        <v>4.9835250925914877E-2</v>
      </c>
      <c r="S120" s="145">
        <f t="shared" ca="1" si="34"/>
        <v>5.0211574798424689E-2</v>
      </c>
      <c r="T120" s="145">
        <f t="shared" ca="1" si="34"/>
        <v>5.0533861090178163E-2</v>
      </c>
      <c r="U120" s="145">
        <f t="shared" ca="1" si="34"/>
        <v>5.0798979288140818E-2</v>
      </c>
      <c r="V120" s="145">
        <f t="shared" ca="1" si="34"/>
        <v>5.1004078677402177E-2</v>
      </c>
      <c r="W120" s="145">
        <f t="shared" ca="1" si="34"/>
        <v>5.1147617383799325E-2</v>
      </c>
      <c r="X120" s="145">
        <f t="shared" ca="1" si="34"/>
        <v>5.1229997301539515E-2</v>
      </c>
      <c r="Y120" s="145">
        <f t="shared" ca="1" si="34"/>
        <v>5.1253721873446949E-2</v>
      </c>
      <c r="Z120" s="145">
        <f t="shared" ca="1" si="34"/>
        <v>5.1222794696001363E-2</v>
      </c>
      <c r="AA120" s="145">
        <f t="shared" ca="1" si="34"/>
        <v>5.1141972042322757E-2</v>
      </c>
      <c r="AB120" s="145">
        <f t="shared" ca="1" si="34"/>
        <v>5.1016525337082952E-2</v>
      </c>
      <c r="AC120" s="145">
        <f t="shared" ca="1" si="34"/>
        <v>5.0851986968809347E-2</v>
      </c>
      <c r="AD120" s="145">
        <f t="shared" ca="1" si="34"/>
        <v>5.0653895570553428E-2</v>
      </c>
      <c r="AE120" s="145">
        <f t="shared" ca="1" si="34"/>
        <v>5.0427682418912732E-2</v>
      </c>
      <c r="AF120" s="145">
        <f t="shared" ca="1" si="33"/>
        <v>5.017853767431571E-2</v>
      </c>
      <c r="AG120" s="145">
        <f t="shared" ca="1" si="33"/>
        <v>4.9911163478181322E-2</v>
      </c>
      <c r="AH120" s="145">
        <f t="shared" ca="1" si="33"/>
        <v>4.9629442506344192E-2</v>
      </c>
      <c r="AI120" s="145">
        <f t="shared" ca="1" si="33"/>
        <v>4.9336202349425665E-2</v>
      </c>
      <c r="AJ120" s="145">
        <f t="shared" ca="1" si="33"/>
        <v>4.9033327662649812E-2</v>
      </c>
      <c r="AK120" s="145">
        <f t="shared" ca="1" si="33"/>
        <v>4.8722202562525248E-2</v>
      </c>
      <c r="AL120" s="145">
        <f t="shared" ca="1" si="33"/>
        <v>4.840406752376341E-2</v>
      </c>
      <c r="AM120" s="145">
        <f t="shared" ca="1" si="33"/>
        <v>4.8080050732977629E-2</v>
      </c>
      <c r="AN120" s="145">
        <f t="shared" ca="1" si="33"/>
        <v>4.7751091788672026E-2</v>
      </c>
      <c r="AO120" s="145">
        <f t="shared" ca="1" si="33"/>
        <v>4.741780505442799E-2</v>
      </c>
      <c r="AP120" s="145">
        <f t="shared" ca="1" si="33"/>
        <v>4.7080316253186462E-2</v>
      </c>
      <c r="AQ120" s="145">
        <f t="shared" ca="1" si="33"/>
        <v>4.6738189218969599E-2</v>
      </c>
      <c r="AR120" s="145">
        <f t="shared" ca="1" si="33"/>
        <v>4.639055747889375E-2</v>
      </c>
      <c r="AS120" s="145">
        <f t="shared" ca="1" si="33"/>
        <v>4.6036374722937062E-2</v>
      </c>
      <c r="AT120" s="145">
        <f t="shared" ca="1" si="33"/>
        <v>4.5674504512231713E-2</v>
      </c>
      <c r="AU120" s="145">
        <f t="shared" ca="1" si="33"/>
        <v>4.5303475321664927E-2</v>
      </c>
      <c r="AV120" s="145">
        <f t="shared" ca="1" si="33"/>
        <v>4.492082153828808E-2</v>
      </c>
      <c r="AW120" s="145">
        <f t="shared" ca="1" si="36"/>
        <v>4.4522088466506481E-2</v>
      </c>
      <c r="AX120" s="145">
        <f t="shared" ca="1" si="36"/>
        <v>4.4101036218120046E-2</v>
      </c>
      <c r="AY120" s="145">
        <f t="shared" ca="1" si="36"/>
        <v>4.365489625594151E-2</v>
      </c>
      <c r="AZ120" s="146">
        <f t="shared" ca="1" si="24"/>
        <v>4.3194546348274604E-2</v>
      </c>
      <c r="BC120" s="144">
        <f ca="1">-MC!BC120</f>
        <v>-1.9581281283433194</v>
      </c>
      <c r="BD120" s="145">
        <f ca="1">-MC!BD120</f>
        <v>-0.74658470351282435</v>
      </c>
      <c r="BE120" s="146">
        <f ca="1">-MC!BE120</f>
        <v>-0.32015218545050672</v>
      </c>
    </row>
    <row r="121" spans="1:57" x14ac:dyDescent="0.2">
      <c r="A121" s="144">
        <f t="shared" si="25"/>
        <v>1.0900000000000007</v>
      </c>
      <c r="B121" s="145">
        <f t="shared" ca="1" si="35"/>
        <v>3.4674253081030164E-2</v>
      </c>
      <c r="C121" s="145">
        <f t="shared" ca="1" si="35"/>
        <v>3.543461017607364E-2</v>
      </c>
      <c r="D121" s="145">
        <f t="shared" ca="1" si="35"/>
        <v>3.6683014099701594E-2</v>
      </c>
      <c r="E121" s="145">
        <f t="shared" ca="1" si="35"/>
        <v>3.8224502161714378E-2</v>
      </c>
      <c r="F121" s="145">
        <f t="shared" ca="1" si="35"/>
        <v>3.9684013879441142E-2</v>
      </c>
      <c r="G121" s="145">
        <f t="shared" ca="1" si="35"/>
        <v>4.0980517343415915E-2</v>
      </c>
      <c r="H121" s="145">
        <f t="shared" ca="1" si="35"/>
        <v>4.2141756228076449E-2</v>
      </c>
      <c r="I121" s="145">
        <f t="shared" ca="1" si="35"/>
        <v>4.3198143256157617E-2</v>
      </c>
      <c r="J121" s="145">
        <f t="shared" ca="1" si="35"/>
        <v>4.4169286095261821E-2</v>
      </c>
      <c r="K121" s="145">
        <f t="shared" ca="1" si="35"/>
        <v>4.5065609900904378E-2</v>
      </c>
      <c r="L121" s="145">
        <f t="shared" ca="1" si="35"/>
        <v>4.5891253548637705E-2</v>
      </c>
      <c r="M121" s="145">
        <f t="shared" ca="1" si="35"/>
        <v>4.6647262892494434E-2</v>
      </c>
      <c r="N121" s="145">
        <f t="shared" ca="1" si="35"/>
        <v>4.7334006938679285E-2</v>
      </c>
      <c r="O121" s="145">
        <f t="shared" ca="1" si="35"/>
        <v>4.79527841905747E-2</v>
      </c>
      <c r="P121" s="145">
        <f t="shared" ca="1" si="35"/>
        <v>4.8506221038048816E-2</v>
      </c>
      <c r="Q121" s="145">
        <f t="shared" ca="1" si="35"/>
        <v>4.8997378448317794E-2</v>
      </c>
      <c r="R121" s="145">
        <f t="shared" ca="1" si="34"/>
        <v>4.9428282024977684E-2</v>
      </c>
      <c r="S121" s="145">
        <f t="shared" ca="1" si="34"/>
        <v>4.9799053457121351E-2</v>
      </c>
      <c r="T121" s="145">
        <f t="shared" ca="1" si="34"/>
        <v>5.0108097578492154E-2</v>
      </c>
      <c r="U121" s="145">
        <f t="shared" ca="1" si="34"/>
        <v>5.035292753410435E-2</v>
      </c>
      <c r="V121" s="145">
        <f t="shared" ca="1" si="34"/>
        <v>5.0531357274759631E-2</v>
      </c>
      <c r="W121" s="145">
        <f t="shared" ca="1" si="34"/>
        <v>5.0642522683848799E-2</v>
      </c>
      <c r="X121" s="145">
        <f t="shared" ca="1" si="34"/>
        <v>5.0687506914033675E-2</v>
      </c>
      <c r="Y121" s="145">
        <f t="shared" ca="1" si="34"/>
        <v>5.0669482923759279E-2</v>
      </c>
      <c r="Z121" s="145">
        <f t="shared" ca="1" si="34"/>
        <v>5.0593109090418031E-2</v>
      </c>
      <c r="AA121" s="145">
        <f t="shared" ca="1" si="34"/>
        <v>5.0463791854370985E-2</v>
      </c>
      <c r="AB121" s="145">
        <f t="shared" ca="1" si="34"/>
        <v>5.0287447777070601E-2</v>
      </c>
      <c r="AC121" s="145">
        <f t="shared" ca="1" si="34"/>
        <v>5.0070249255894927E-2</v>
      </c>
      <c r="AD121" s="145">
        <f t="shared" ca="1" si="34"/>
        <v>4.981837253928019E-2</v>
      </c>
      <c r="AE121" s="145">
        <f t="shared" ca="1" si="34"/>
        <v>4.9537883635833099E-2</v>
      </c>
      <c r="AF121" s="145">
        <f t="shared" ca="1" si="33"/>
        <v>4.9234602208420644E-2</v>
      </c>
      <c r="AG121" s="145">
        <f t="shared" ca="1" si="33"/>
        <v>4.8913852902759007E-2</v>
      </c>
      <c r="AH121" s="145">
        <f t="shared" ca="1" si="33"/>
        <v>4.858013574755226E-2</v>
      </c>
      <c r="AI121" s="145">
        <f t="shared" ca="1" si="33"/>
        <v>4.8236897430532083E-2</v>
      </c>
      <c r="AJ121" s="145">
        <f t="shared" ca="1" si="33"/>
        <v>4.7886650005829812E-2</v>
      </c>
      <c r="AK121" s="145">
        <f t="shared" ca="1" si="33"/>
        <v>4.7531411547855264E-2</v>
      </c>
      <c r="AL121" s="145">
        <f t="shared" ca="1" si="33"/>
        <v>4.7173056521350412E-2</v>
      </c>
      <c r="AM121" s="145">
        <f t="shared" ca="1" si="33"/>
        <v>4.6813344985055787E-2</v>
      </c>
      <c r="AN121" s="145">
        <f t="shared" ca="1" si="33"/>
        <v>4.6453845109081002E-2</v>
      </c>
      <c r="AO121" s="145">
        <f t="shared" ca="1" si="33"/>
        <v>4.6095796040740898E-2</v>
      </c>
      <c r="AP121" s="145">
        <f t="shared" ca="1" si="33"/>
        <v>4.5739946375558921E-2</v>
      </c>
      <c r="AQ121" s="145">
        <f t="shared" ca="1" si="33"/>
        <v>4.5386485107145498E-2</v>
      </c>
      <c r="AR121" s="145">
        <f t="shared" ca="1" si="33"/>
        <v>4.5035175718729822E-2</v>
      </c>
      <c r="AS121" s="145">
        <f t="shared" ca="1" si="33"/>
        <v>4.4685603601908798E-2</v>
      </c>
      <c r="AT121" s="145">
        <f t="shared" ca="1" si="33"/>
        <v>4.4337259270517536E-2</v>
      </c>
      <c r="AU121" s="145">
        <f t="shared" ca="1" si="33"/>
        <v>4.3989285358154114E-2</v>
      </c>
      <c r="AV121" s="145">
        <f t="shared" ca="1" si="33"/>
        <v>4.3639811171681572E-2</v>
      </c>
      <c r="AW121" s="145">
        <f t="shared" ca="1" si="36"/>
        <v>4.3284981990455877E-2</v>
      </c>
      <c r="AX121" s="145">
        <f t="shared" ca="1" si="36"/>
        <v>4.2919264369397504E-2</v>
      </c>
      <c r="AY121" s="145">
        <f t="shared" ca="1" si="36"/>
        <v>4.2540801456638452E-2</v>
      </c>
      <c r="AZ121" s="146">
        <f t="shared" ca="1" si="24"/>
        <v>4.2161178620242934E-2</v>
      </c>
      <c r="BC121" s="144">
        <f ca="1">-MC!BC121</f>
        <v>-1.43741329828344</v>
      </c>
      <c r="BD121" s="145">
        <f ca="1">-MC!BD121</f>
        <v>-0.34919102435067639</v>
      </c>
      <c r="BE121" s="146">
        <f ca="1">-MC!BE121</f>
        <v>2.3148895714729578</v>
      </c>
    </row>
    <row r="122" spans="1:57" x14ac:dyDescent="0.2">
      <c r="A122" s="144">
        <f t="shared" si="25"/>
        <v>1.1000000000000008</v>
      </c>
      <c r="B122" s="145">
        <f t="shared" ca="1" si="35"/>
        <v>3.6581173065788133E-2</v>
      </c>
      <c r="C122" s="145">
        <f t="shared" ca="1" si="35"/>
        <v>3.7259432952421276E-2</v>
      </c>
      <c r="D122" s="145">
        <f t="shared" ca="1" si="35"/>
        <v>3.842643378161717E-2</v>
      </c>
      <c r="E122" s="145">
        <f t="shared" ca="1" si="35"/>
        <v>3.9883523490010384E-2</v>
      </c>
      <c r="F122" s="145">
        <f t="shared" ca="1" si="35"/>
        <v>4.1261431921016084E-2</v>
      </c>
      <c r="G122" s="145">
        <f t="shared" ca="1" si="35"/>
        <v>4.2481210105279311E-2</v>
      </c>
      <c r="H122" s="145">
        <f t="shared" ca="1" si="35"/>
        <v>4.3570560652101707E-2</v>
      </c>
      <c r="I122" s="145">
        <f t="shared" ca="1" si="35"/>
        <v>4.455958426614795E-2</v>
      </c>
      <c r="J122" s="145">
        <f t="shared" ca="1" si="35"/>
        <v>4.5467607934864811E-2</v>
      </c>
      <c r="K122" s="145">
        <f t="shared" ca="1" si="35"/>
        <v>4.6304833259711096E-2</v>
      </c>
      <c r="L122" s="145">
        <f t="shared" ca="1" si="35"/>
        <v>4.7075238901929398E-2</v>
      </c>
      <c r="M122" s="145">
        <f t="shared" ca="1" si="35"/>
        <v>4.7779758533367606E-2</v>
      </c>
      <c r="N122" s="145">
        <f t="shared" ca="1" si="35"/>
        <v>4.8418681010856987E-2</v>
      </c>
      <c r="O122" s="145">
        <f t="shared" ca="1" si="35"/>
        <v>4.8993232724784633E-2</v>
      </c>
      <c r="P122" s="145">
        <f t="shared" ca="1" si="35"/>
        <v>4.9505950284768042E-2</v>
      </c>
      <c r="Q122" s="145">
        <f t="shared" ca="1" si="35"/>
        <v>4.9959775778105751E-2</v>
      </c>
      <c r="R122" s="145">
        <f t="shared" ca="1" si="34"/>
        <v>5.0356598928958961E-2</v>
      </c>
      <c r="S122" s="145">
        <f t="shared" ca="1" si="34"/>
        <v>5.0696409706374963E-2</v>
      </c>
      <c r="T122" s="145">
        <f t="shared" ca="1" si="34"/>
        <v>5.0977498168887692E-2</v>
      </c>
      <c r="U122" s="145">
        <f t="shared" ca="1" si="34"/>
        <v>5.1197286979819519E-2</v>
      </c>
      <c r="V122" s="145">
        <f t="shared" ca="1" si="34"/>
        <v>5.1353520457627255E-2</v>
      </c>
      <c r="W122" s="145">
        <f t="shared" ca="1" si="34"/>
        <v>5.1445277753379572E-2</v>
      </c>
      <c r="X122" s="145">
        <f t="shared" ca="1" si="34"/>
        <v>5.1473588483442259E-2</v>
      </c>
      <c r="Y122" s="145">
        <f t="shared" ca="1" si="34"/>
        <v>5.1441560267293115E-2</v>
      </c>
      <c r="Z122" s="145">
        <f t="shared" ca="1" si="34"/>
        <v>5.135377161106993E-2</v>
      </c>
      <c r="AA122" s="145">
        <f t="shared" ca="1" si="34"/>
        <v>5.1215544461871709E-2</v>
      </c>
      <c r="AB122" s="145">
        <f t="shared" ca="1" si="34"/>
        <v>5.1032705855479067E-2</v>
      </c>
      <c r="AC122" s="145">
        <f t="shared" ca="1" si="34"/>
        <v>5.0811333590357506E-2</v>
      </c>
      <c r="AD122" s="145">
        <f t="shared" ca="1" si="34"/>
        <v>5.055750691276658E-2</v>
      </c>
      <c r="AE122" s="145">
        <f t="shared" ca="1" si="34"/>
        <v>5.0277191898836865E-2</v>
      </c>
      <c r="AF122" s="145">
        <f t="shared" ca="1" si="33"/>
        <v>4.9976103014017198E-2</v>
      </c>
      <c r="AG122" s="145">
        <f t="shared" ca="1" si="33"/>
        <v>4.9659452745398514E-2</v>
      </c>
      <c r="AH122" s="145">
        <f t="shared" ca="1" si="33"/>
        <v>4.9331623949545288E-2</v>
      </c>
      <c r="AI122" s="145">
        <f t="shared" ca="1" si="33"/>
        <v>4.8995948017441567E-2</v>
      </c>
      <c r="AJ122" s="145">
        <f t="shared" ca="1" si="33"/>
        <v>4.8654829973411952E-2</v>
      </c>
      <c r="AK122" s="145">
        <f t="shared" ca="1" si="33"/>
        <v>4.8310187290516171E-2</v>
      </c>
      <c r="AL122" s="145">
        <f t="shared" ca="1" si="33"/>
        <v>4.7963793821274754E-2</v>
      </c>
      <c r="AM122" s="145">
        <f t="shared" ca="1" si="33"/>
        <v>4.7617306870651133E-2</v>
      </c>
      <c r="AN122" s="145">
        <f t="shared" ca="1" si="33"/>
        <v>4.7272188544709062E-2</v>
      </c>
      <c r="AO122" s="145">
        <f t="shared" ca="1" si="33"/>
        <v>4.6929568176379943E-2</v>
      </c>
      <c r="AP122" s="145">
        <f t="shared" ca="1" si="33"/>
        <v>4.6590082719615955E-2</v>
      </c>
      <c r="AQ122" s="145">
        <f t="shared" ca="1" si="33"/>
        <v>4.6253811863652398E-2</v>
      </c>
      <c r="AR122" s="145">
        <f t="shared" ca="1" si="33"/>
        <v>4.5920414522847529E-2</v>
      </c>
      <c r="AS122" s="145">
        <f t="shared" ca="1" si="33"/>
        <v>4.5589373135544828E-2</v>
      </c>
      <c r="AT122" s="145">
        <f t="shared" ca="1" si="33"/>
        <v>4.5260070352508591E-2</v>
      </c>
      <c r="AU122" s="145">
        <f t="shared" ca="1" si="33"/>
        <v>4.4931528021375879E-2</v>
      </c>
      <c r="AV122" s="145">
        <f t="shared" ca="1" si="33"/>
        <v>4.4601735910030284E-2</v>
      </c>
      <c r="AW122" s="145">
        <f t="shared" ca="1" si="36"/>
        <v>4.4266706842247962E-2</v>
      </c>
      <c r="AX122" s="145">
        <f t="shared" ca="1" si="36"/>
        <v>4.392088336102002E-2</v>
      </c>
      <c r="AY122" s="145">
        <f t="shared" ca="1" si="36"/>
        <v>4.3562581658192649E-2</v>
      </c>
      <c r="AZ122" s="146">
        <f t="shared" ca="1" si="24"/>
        <v>4.3203084989264423E-2</v>
      </c>
      <c r="BC122" s="144">
        <f ca="1">-MC!BC122</f>
        <v>1.5088323610379781</v>
      </c>
      <c r="BD122" s="145">
        <f ca="1">-MC!BD122</f>
        <v>-0.80305351225079757</v>
      </c>
      <c r="BE122" s="146">
        <f ca="1">-MC!BE122</f>
        <v>-1.3383905697837521</v>
      </c>
    </row>
    <row r="123" spans="1:57" x14ac:dyDescent="0.2">
      <c r="A123" s="144">
        <f t="shared" si="25"/>
        <v>1.1100000000000008</v>
      </c>
      <c r="B123" s="145">
        <f t="shared" ca="1" si="35"/>
        <v>3.688058795094367E-2</v>
      </c>
      <c r="C123" s="145">
        <f t="shared" ca="1" si="35"/>
        <v>3.7529875175902692E-2</v>
      </c>
      <c r="D123" s="145">
        <f t="shared" ca="1" si="35"/>
        <v>3.8668285159097482E-2</v>
      </c>
      <c r="E123" s="145">
        <f t="shared" ca="1" si="35"/>
        <v>4.0093587179620666E-2</v>
      </c>
      <c r="F123" s="145">
        <f t="shared" ca="1" si="35"/>
        <v>4.1442148380892746E-2</v>
      </c>
      <c r="G123" s="145">
        <f t="shared" ca="1" si="35"/>
        <v>4.2636981375203636E-2</v>
      </c>
      <c r="H123" s="145">
        <f t="shared" ca="1" si="35"/>
        <v>4.3705663409298989E-2</v>
      </c>
      <c r="I123" s="145">
        <f t="shared" ca="1" si="35"/>
        <v>4.4677904918170398E-2</v>
      </c>
      <c r="J123" s="145">
        <f t="shared" ca="1" si="35"/>
        <v>4.5572674473269785E-2</v>
      </c>
      <c r="K123" s="145">
        <f t="shared" ca="1" si="35"/>
        <v>4.639987251043319E-2</v>
      </c>
      <c r="L123" s="145">
        <f t="shared" ca="1" si="35"/>
        <v>4.7163239558874692E-2</v>
      </c>
      <c r="M123" s="145">
        <f t="shared" ca="1" si="35"/>
        <v>4.7863518870552471E-2</v>
      </c>
      <c r="N123" s="145">
        <f t="shared" ca="1" si="35"/>
        <v>4.8500840435290737E-2</v>
      </c>
      <c r="O123" s="145">
        <f t="shared" ca="1" si="35"/>
        <v>4.9076279298774887E-2</v>
      </c>
      <c r="P123" s="145">
        <f t="shared" ca="1" si="35"/>
        <v>4.9592202830017286E-2</v>
      </c>
      <c r="Q123" s="145">
        <f t="shared" ca="1" si="35"/>
        <v>5.0051355018047292E-2</v>
      </c>
      <c r="R123" s="145">
        <f t="shared" ca="1" si="34"/>
        <v>5.045541091241787E-2</v>
      </c>
      <c r="S123" s="145">
        <f t="shared" ca="1" si="34"/>
        <v>5.0804150222666253E-2</v>
      </c>
      <c r="T123" s="145">
        <f t="shared" ca="1" si="34"/>
        <v>5.1095669839626115E-2</v>
      </c>
      <c r="U123" s="145">
        <f t="shared" ca="1" si="34"/>
        <v>5.1327223483553695E-2</v>
      </c>
      <c r="V123" s="145">
        <f t="shared" ca="1" si="34"/>
        <v>5.1496407220200185E-2</v>
      </c>
      <c r="W123" s="145">
        <f t="shared" ca="1" si="34"/>
        <v>5.1602164653871442E-2</v>
      </c>
      <c r="X123" s="145">
        <f t="shared" ca="1" si="34"/>
        <v>5.1645392750222632E-2</v>
      </c>
      <c r="Y123" s="145">
        <f t="shared" ca="1" si="34"/>
        <v>5.1629054620757384E-2</v>
      </c>
      <c r="Z123" s="145">
        <f t="shared" ca="1" si="34"/>
        <v>5.1557569929557519E-2</v>
      </c>
      <c r="AA123" s="145">
        <f t="shared" ca="1" si="34"/>
        <v>5.1436097151450602E-2</v>
      </c>
      <c r="AB123" s="145">
        <f t="shared" ca="1" si="34"/>
        <v>5.1270294816719408E-2</v>
      </c>
      <c r="AC123" s="145">
        <f t="shared" ca="1" si="34"/>
        <v>5.106606719849039E-2</v>
      </c>
      <c r="AD123" s="145">
        <f t="shared" ca="1" si="34"/>
        <v>5.0829317603879286E-2</v>
      </c>
      <c r="AE123" s="145">
        <f t="shared" ca="1" si="34"/>
        <v>5.0565833192880494E-2</v>
      </c>
      <c r="AF123" s="145">
        <f t="shared" ca="1" si="34"/>
        <v>5.0281144215939363E-2</v>
      </c>
      <c r="AG123" s="145">
        <f t="shared" ca="1" si="34"/>
        <v>4.9980272022890092E-2</v>
      </c>
      <c r="AH123" s="145">
        <f t="shared" ref="AH123:AW138" ca="1" si="37">AH122+AH$2*$B$7+(AH$3*$BC123+AH$4*$BD123+AH$5*$BE123)*SQRT($B$7)+(AI122-AH122)/(AI$11-AH$11)*$B$7</f>
        <v>4.9667403457304228E-2</v>
      </c>
      <c r="AI123" s="145">
        <f t="shared" ca="1" si="37"/>
        <v>4.9345675900395791E-2</v>
      </c>
      <c r="AJ123" s="145">
        <f t="shared" ca="1" si="37"/>
        <v>4.9017308596890609E-2</v>
      </c>
      <c r="AK123" s="145">
        <f t="shared" ca="1" si="37"/>
        <v>4.8684039539919677E-2</v>
      </c>
      <c r="AL123" s="145">
        <f t="shared" ca="1" si="37"/>
        <v>4.8347463048589813E-2</v>
      </c>
      <c r="AM123" s="145">
        <f t="shared" ca="1" si="37"/>
        <v>4.8009054729520752E-2</v>
      </c>
      <c r="AN123" s="145">
        <f t="shared" ca="1" si="37"/>
        <v>4.7670091671362456E-2</v>
      </c>
      <c r="AO123" s="145">
        <f t="shared" ca="1" si="37"/>
        <v>4.7331514477757949E-2</v>
      </c>
      <c r="AP123" s="145">
        <f t="shared" ca="1" si="37"/>
        <v>4.6993769629470869E-2</v>
      </c>
      <c r="AQ123" s="145">
        <f t="shared" ca="1" si="37"/>
        <v>4.6656748727710265E-2</v>
      </c>
      <c r="AR123" s="145">
        <f t="shared" ca="1" si="37"/>
        <v>4.6319927271914654E-2</v>
      </c>
      <c r="AS123" s="145">
        <f t="shared" ca="1" si="37"/>
        <v>4.5982605770616518E-2</v>
      </c>
      <c r="AT123" s="145">
        <f t="shared" ca="1" si="37"/>
        <v>4.5643979874690349E-2</v>
      </c>
      <c r="AU123" s="145">
        <f t="shared" ca="1" si="37"/>
        <v>4.5302871392390649E-2</v>
      </c>
      <c r="AV123" s="145">
        <f t="shared" ca="1" si="37"/>
        <v>4.4957051815928344E-2</v>
      </c>
      <c r="AW123" s="145">
        <f t="shared" ca="1" si="36"/>
        <v>4.460232480401162E-2</v>
      </c>
      <c r="AX123" s="145">
        <f t="shared" ca="1" si="36"/>
        <v>4.4233033950453866E-2</v>
      </c>
      <c r="AY123" s="145">
        <f t="shared" ca="1" si="36"/>
        <v>4.3847580109328696E-2</v>
      </c>
      <c r="AZ123" s="146">
        <f t="shared" ca="1" si="24"/>
        <v>4.3456872288308454E-2</v>
      </c>
      <c r="BC123" s="144">
        <f ca="1">-MC!BC123</f>
        <v>0.36526877748936393</v>
      </c>
      <c r="BD123" s="145">
        <f ca="1">-MC!BD123</f>
        <v>0.33964170769834645</v>
      </c>
      <c r="BE123" s="146">
        <f ca="1">-MC!BE123</f>
        <v>-0.36153411764282417</v>
      </c>
    </row>
    <row r="124" spans="1:57" x14ac:dyDescent="0.2">
      <c r="A124" s="144">
        <f t="shared" si="25"/>
        <v>1.1200000000000008</v>
      </c>
      <c r="B124" s="145">
        <f t="shared" ca="1" si="35"/>
        <v>3.7727031621395096E-2</v>
      </c>
      <c r="C124" s="145">
        <f t="shared" ca="1" si="35"/>
        <v>3.8383650539212034E-2</v>
      </c>
      <c r="D124" s="145">
        <f t="shared" ca="1" si="35"/>
        <v>3.9525301221610999E-2</v>
      </c>
      <c r="E124" s="145">
        <f t="shared" ca="1" si="35"/>
        <v>4.0946540511832989E-2</v>
      </c>
      <c r="F124" s="145">
        <f t="shared" ca="1" si="35"/>
        <v>4.2289481241475961E-2</v>
      </c>
      <c r="G124" s="145">
        <f t="shared" ca="1" si="35"/>
        <v>4.3479237768130057E-2</v>
      </c>
      <c r="H124" s="145">
        <f t="shared" ca="1" si="35"/>
        <v>4.4543438580381955E-2</v>
      </c>
      <c r="I124" s="145">
        <f t="shared" ca="1" si="35"/>
        <v>4.5511586383163077E-2</v>
      </c>
      <c r="J124" s="145">
        <f t="shared" ca="1" si="35"/>
        <v>4.6402474379477289E-2</v>
      </c>
      <c r="K124" s="145">
        <f t="shared" ca="1" si="35"/>
        <v>4.7225885002749109E-2</v>
      </c>
      <c r="L124" s="145">
        <f t="shared" ca="1" si="35"/>
        <v>4.7985503506946234E-2</v>
      </c>
      <c r="M124" s="145">
        <f t="shared" ca="1" si="35"/>
        <v>4.8682065257734143E-2</v>
      </c>
      <c r="N124" s="145">
        <f t="shared" ca="1" si="35"/>
        <v>4.9315723430915434E-2</v>
      </c>
      <c r="O124" s="145">
        <f t="shared" ca="1" si="35"/>
        <v>4.9887583272095123E-2</v>
      </c>
      <c r="P124" s="145">
        <f t="shared" ca="1" si="35"/>
        <v>5.0400024235066503E-2</v>
      </c>
      <c r="Q124" s="145">
        <f t="shared" ca="1" si="35"/>
        <v>5.0855773781602311E-2</v>
      </c>
      <c r="R124" s="145">
        <f t="shared" ca="1" si="34"/>
        <v>5.1256474277488612E-2</v>
      </c>
      <c r="S124" s="145">
        <f t="shared" ca="1" si="34"/>
        <v>5.1601877417128121E-2</v>
      </c>
      <c r="T124" s="145">
        <f t="shared" ca="1" si="34"/>
        <v>5.18900693106863E-2</v>
      </c>
      <c r="U124" s="145">
        <f t="shared" ca="1" si="34"/>
        <v>5.2118317051699815E-2</v>
      </c>
      <c r="V124" s="145">
        <f t="shared" ca="1" si="34"/>
        <v>5.2284250609872435E-2</v>
      </c>
      <c r="W124" s="145">
        <f t="shared" ca="1" si="34"/>
        <v>5.2386860003207622E-2</v>
      </c>
      <c r="X124" s="145">
        <f t="shared" ca="1" si="34"/>
        <v>5.2427091212043996E-2</v>
      </c>
      <c r="Y124" s="145">
        <f t="shared" ca="1" si="34"/>
        <v>5.2407944455768733E-2</v>
      </c>
      <c r="Z124" s="145">
        <f t="shared" ca="1" si="34"/>
        <v>5.2333862366342715E-2</v>
      </c>
      <c r="AA124" s="145">
        <f t="shared" ca="1" si="34"/>
        <v>5.2210021748196916E-2</v>
      </c>
      <c r="AB124" s="145">
        <f t="shared" ca="1" si="34"/>
        <v>5.2042094428258794E-2</v>
      </c>
      <c r="AC124" s="145">
        <f t="shared" ca="1" si="34"/>
        <v>5.1835993008579016E-2</v>
      </c>
      <c r="AD124" s="145">
        <f t="shared" ca="1" si="34"/>
        <v>5.1597626700128997E-2</v>
      </c>
      <c r="AE124" s="145">
        <f t="shared" ca="1" si="34"/>
        <v>5.1332785543328971E-2</v>
      </c>
      <c r="AF124" s="145">
        <f t="shared" ca="1" si="34"/>
        <v>5.1046997337715096E-2</v>
      </c>
      <c r="AG124" s="145">
        <f t="shared" ca="1" si="34"/>
        <v>5.0745274100889456E-2</v>
      </c>
      <c r="AH124" s="145">
        <f t="shared" ca="1" si="37"/>
        <v>5.0431788606034492E-2</v>
      </c>
      <c r="AI124" s="145">
        <f t="shared" ca="1" si="37"/>
        <v>5.0109666291736979E-2</v>
      </c>
      <c r="AJ124" s="145">
        <f t="shared" ca="1" si="37"/>
        <v>4.9781122651656705E-2</v>
      </c>
      <c r="AK124" s="145">
        <f t="shared" ca="1" si="37"/>
        <v>4.9447898100465612E-2</v>
      </c>
      <c r="AL124" s="145">
        <f t="shared" ca="1" si="37"/>
        <v>4.9111589283097543E-2</v>
      </c>
      <c r="AM124" s="145">
        <f t="shared" ca="1" si="37"/>
        <v>4.8773671943986491E-2</v>
      </c>
      <c r="AN124" s="145">
        <f t="shared" ca="1" si="37"/>
        <v>4.8435419982670501E-2</v>
      </c>
      <c r="AO124" s="145">
        <f t="shared" ca="1" si="37"/>
        <v>4.8097767141165558E-2</v>
      </c>
      <c r="AP124" s="145">
        <f t="shared" ca="1" si="37"/>
        <v>4.7761151377289368E-2</v>
      </c>
      <c r="AQ124" s="145">
        <f t="shared" ca="1" si="37"/>
        <v>4.7425458200226214E-2</v>
      </c>
      <c r="AR124" s="145">
        <f t="shared" ca="1" si="37"/>
        <v>4.7090161626736377E-2</v>
      </c>
      <c r="AS124" s="145">
        <f t="shared" ca="1" si="37"/>
        <v>4.6754562036679152E-2</v>
      </c>
      <c r="AT124" s="145">
        <f t="shared" ca="1" si="37"/>
        <v>4.6417849722788715E-2</v>
      </c>
      <c r="AU124" s="145">
        <f t="shared" ca="1" si="37"/>
        <v>4.6078827991750552E-2</v>
      </c>
      <c r="AV124" s="145">
        <f t="shared" ca="1" si="37"/>
        <v>4.57352321448544E-2</v>
      </c>
      <c r="AW124" s="145">
        <f t="shared" ca="1" si="36"/>
        <v>4.5382840782597585E-2</v>
      </c>
      <c r="AX124" s="145">
        <f t="shared" ca="1" si="36"/>
        <v>4.5016084124383279E-2</v>
      </c>
      <c r="AY124" s="145">
        <f t="shared" ca="1" si="36"/>
        <v>4.463362041085079E-2</v>
      </c>
      <c r="AZ124" s="146">
        <f t="shared" ca="1" si="24"/>
        <v>4.4246254969617975E-2</v>
      </c>
      <c r="BC124" s="144">
        <f ca="1">-MC!BC124</f>
        <v>1.2189976400143312</v>
      </c>
      <c r="BD124" s="145">
        <f ca="1">-MC!BD124</f>
        <v>-6.7452057130341636E-2</v>
      </c>
      <c r="BE124" s="146">
        <f ca="1">-MC!BE124</f>
        <v>-5.383030298094571E-2</v>
      </c>
    </row>
    <row r="125" spans="1:57" x14ac:dyDescent="0.2">
      <c r="A125" s="144">
        <f t="shared" si="25"/>
        <v>1.1300000000000008</v>
      </c>
      <c r="B125" s="145">
        <f t="shared" ca="1" si="35"/>
        <v>3.8566833641451102E-2</v>
      </c>
      <c r="C125" s="145">
        <f t="shared" ca="1" si="35"/>
        <v>3.9116723641435043E-2</v>
      </c>
      <c r="D125" s="145">
        <f t="shared" ca="1" si="35"/>
        <v>4.015449353050686E-2</v>
      </c>
      <c r="E125" s="145">
        <f t="shared" ca="1" si="35"/>
        <v>4.1471474978104245E-2</v>
      </c>
      <c r="F125" s="145">
        <f t="shared" ca="1" si="35"/>
        <v>4.2715261724712857E-2</v>
      </c>
      <c r="G125" s="145">
        <f t="shared" ca="1" si="35"/>
        <v>4.3812836962721605E-2</v>
      </c>
      <c r="H125" s="145">
        <f t="shared" ca="1" si="35"/>
        <v>4.4791683342687967E-2</v>
      </c>
      <c r="I125" s="145">
        <f t="shared" ca="1" si="35"/>
        <v>4.5680904586283176E-2</v>
      </c>
      <c r="J125" s="145">
        <f t="shared" ca="1" si="35"/>
        <v>4.649892777495155E-2</v>
      </c>
      <c r="K125" s="145">
        <f t="shared" ca="1" si="35"/>
        <v>4.725522669381714E-2</v>
      </c>
      <c r="L125" s="145">
        <f t="shared" ca="1" si="35"/>
        <v>4.7953240368948102E-2</v>
      </c>
      <c r="M125" s="145">
        <f t="shared" ca="1" si="35"/>
        <v>4.8593505000730397E-2</v>
      </c>
      <c r="N125" s="145">
        <f t="shared" ca="1" si="35"/>
        <v>4.9176005190791586E-2</v>
      </c>
      <c r="O125" s="145">
        <f t="shared" ca="1" si="35"/>
        <v>4.9701684121921309E-2</v>
      </c>
      <c r="P125" s="145">
        <f t="shared" ca="1" si="35"/>
        <v>5.0172740860020784E-2</v>
      </c>
      <c r="Q125" s="145">
        <f t="shared" ref="Q125:AG139" ca="1" si="38">Q124+Q$2*$B$7+(Q$3*$BC125+Q$4*$BD125+Q$5*$BE125)*SQRT($B$7)+(R124-Q124)/(R$11-Q$11)*$B$7</f>
        <v>5.0591694116043716E-2</v>
      </c>
      <c r="R125" s="145">
        <f t="shared" ca="1" si="38"/>
        <v>5.0959961764949636E-2</v>
      </c>
      <c r="S125" s="145">
        <f t="shared" ca="1" si="38"/>
        <v>5.1277075930263857E-2</v>
      </c>
      <c r="T125" s="145">
        <f t="shared" ca="1" si="38"/>
        <v>5.1540920524130361E-2</v>
      </c>
      <c r="U125" s="145">
        <f t="shared" ca="1" si="38"/>
        <v>5.1748584523547428E-2</v>
      </c>
      <c r="V125" s="145">
        <f t="shared" ca="1" si="38"/>
        <v>5.1897540151934096E-2</v>
      </c>
      <c r="W125" s="145">
        <f t="shared" ca="1" si="38"/>
        <v>5.1986631992578893E-2</v>
      </c>
      <c r="X125" s="145">
        <f t="shared" ca="1" si="38"/>
        <v>5.2016662901935656E-2</v>
      </c>
      <c r="Y125" s="145">
        <f t="shared" ca="1" si="38"/>
        <v>5.1990478024042781E-2</v>
      </c>
      <c r="Z125" s="145">
        <f t="shared" ca="1" si="38"/>
        <v>5.1912350965542482E-2</v>
      </c>
      <c r="AA125" s="145">
        <f t="shared" ca="1" si="38"/>
        <v>5.1787284859377704E-2</v>
      </c>
      <c r="AB125" s="145">
        <f t="shared" ca="1" si="38"/>
        <v>5.1620772829333944E-2</v>
      </c>
      <c r="AC125" s="145">
        <f t="shared" ca="1" si="38"/>
        <v>5.1418543857452488E-2</v>
      </c>
      <c r="AD125" s="145">
        <f t="shared" ca="1" si="38"/>
        <v>5.1186321097659575E-2</v>
      </c>
      <c r="AE125" s="145">
        <f t="shared" ca="1" si="38"/>
        <v>5.0929705463742356E-2</v>
      </c>
      <c r="AF125" s="145">
        <f t="shared" ca="1" si="38"/>
        <v>5.0654030266269086E-2</v>
      </c>
      <c r="AG125" s="145">
        <f t="shared" ca="1" si="38"/>
        <v>5.0364106195414371E-2</v>
      </c>
      <c r="AH125" s="145">
        <f t="shared" ca="1" si="37"/>
        <v>5.0063900096094537E-2</v>
      </c>
      <c r="AI125" s="145">
        <f t="shared" ca="1" si="37"/>
        <v>4.9756333727668092E-2</v>
      </c>
      <c r="AJ125" s="145">
        <f t="shared" ca="1" si="37"/>
        <v>4.9443427055748702E-2</v>
      </c>
      <c r="AK125" s="145">
        <f t="shared" ca="1" si="37"/>
        <v>4.9126731014202743E-2</v>
      </c>
      <c r="AL125" s="145">
        <f t="shared" ca="1" si="37"/>
        <v>4.8807652629598554E-2</v>
      </c>
      <c r="AM125" s="145">
        <f t="shared" ca="1" si="37"/>
        <v>4.8487475817213674E-2</v>
      </c>
      <c r="AN125" s="145">
        <f t="shared" ca="1" si="37"/>
        <v>4.8167279313591667E-2</v>
      </c>
      <c r="AO125" s="145">
        <f t="shared" ca="1" si="37"/>
        <v>4.7847798065462861E-2</v>
      </c>
      <c r="AP125" s="145">
        <f t="shared" ca="1" si="37"/>
        <v>4.7529269655885213E-2</v>
      </c>
      <c r="AQ125" s="145">
        <f t="shared" ca="1" si="37"/>
        <v>4.7211381693772946E-2</v>
      </c>
      <c r="AR125" s="145">
        <f t="shared" ca="1" si="37"/>
        <v>4.6893414839855957E-2</v>
      </c>
      <c r="AS125" s="145">
        <f t="shared" ca="1" si="37"/>
        <v>4.6574477340298785E-2</v>
      </c>
      <c r="AT125" s="145">
        <f t="shared" ca="1" si="37"/>
        <v>4.625356196639447E-2</v>
      </c>
      <c r="AU125" s="145">
        <f t="shared" ca="1" si="37"/>
        <v>4.5929261269040206E-2</v>
      </c>
      <c r="AV125" s="145">
        <f t="shared" ca="1" si="37"/>
        <v>4.5599082680826492E-2</v>
      </c>
      <c r="AW125" s="145">
        <f t="shared" ca="1" si="36"/>
        <v>4.5258590077283591E-2</v>
      </c>
      <c r="AX125" s="145">
        <f t="shared" ca="1" si="36"/>
        <v>4.4902111818191731E-2</v>
      </c>
      <c r="AY125" s="145">
        <f t="shared" ca="1" si="36"/>
        <v>4.4528364408991272E-2</v>
      </c>
      <c r="AZ125" s="146">
        <f t="shared" ca="1" si="24"/>
        <v>4.4147852625370548E-2</v>
      </c>
      <c r="BC125" s="144">
        <f ca="1">-MC!BC125</f>
        <v>-0.2829401730686012</v>
      </c>
      <c r="BD125" s="145">
        <f ca="1">-MC!BD125</f>
        <v>-0.70009495822986167</v>
      </c>
      <c r="BE125" s="146">
        <f ca="1">-MC!BE125</f>
        <v>-1.5989885021551018</v>
      </c>
    </row>
    <row r="126" spans="1:57" x14ac:dyDescent="0.2">
      <c r="A126" s="144">
        <f t="shared" si="25"/>
        <v>1.1400000000000008</v>
      </c>
      <c r="B126" s="145">
        <f t="shared" ref="B126:Q141" ca="1" si="39">B125+B$2*$B$7+(B$3*$BC126+B$4*$BD126+B$5*$BE126)*SQRT($B$7)+(C125-B125)/(C$11-B$11)*$B$7</f>
        <v>3.9129879496601259E-2</v>
      </c>
      <c r="C126" s="145">
        <f t="shared" ca="1" si="39"/>
        <v>3.9775477753976544E-2</v>
      </c>
      <c r="D126" s="145">
        <f t="shared" ca="1" si="39"/>
        <v>4.0894404840140376E-2</v>
      </c>
      <c r="E126" s="145">
        <f t="shared" ca="1" si="39"/>
        <v>4.2275554713122519E-2</v>
      </c>
      <c r="F126" s="145">
        <f t="shared" ca="1" si="39"/>
        <v>4.3572543121556097E-2</v>
      </c>
      <c r="G126" s="145">
        <f t="shared" ca="1" si="39"/>
        <v>4.4714795139913791E-2</v>
      </c>
      <c r="H126" s="145">
        <f t="shared" ca="1" si="39"/>
        <v>4.5730255858560789E-2</v>
      </c>
      <c r="I126" s="145">
        <f t="shared" ca="1" si="39"/>
        <v>4.6648244013883726E-2</v>
      </c>
      <c r="J126" s="145">
        <f t="shared" ca="1" si="39"/>
        <v>4.7487435055974067E-2</v>
      </c>
      <c r="K126" s="145">
        <f t="shared" ca="1" si="39"/>
        <v>4.8257608710804992E-2</v>
      </c>
      <c r="L126" s="145">
        <f t="shared" ca="1" si="39"/>
        <v>4.8962572058539058E-2</v>
      </c>
      <c r="M126" s="145">
        <f t="shared" ca="1" si="39"/>
        <v>4.9603276086846344E-2</v>
      </c>
      <c r="N126" s="145">
        <f t="shared" ca="1" si="39"/>
        <v>5.0180150294148129E-2</v>
      </c>
      <c r="O126" s="145">
        <f t="shared" ca="1" si="39"/>
        <v>5.0694588774658669E-2</v>
      </c>
      <c r="P126" s="145">
        <f t="shared" ca="1" si="39"/>
        <v>5.1149222979870144E-2</v>
      </c>
      <c r="Q126" s="145">
        <f t="shared" ca="1" si="38"/>
        <v>5.1546975895858611E-2</v>
      </c>
      <c r="R126" s="145">
        <f t="shared" ca="1" si="38"/>
        <v>5.1889654345897603E-2</v>
      </c>
      <c r="S126" s="145">
        <f t="shared" ca="1" si="38"/>
        <v>5.2177184570833694E-2</v>
      </c>
      <c r="T126" s="145">
        <f t="shared" ca="1" si="38"/>
        <v>5.2407862107160613E-2</v>
      </c>
      <c r="U126" s="145">
        <f t="shared" ca="1" si="38"/>
        <v>5.2579211563484857E-2</v>
      </c>
      <c r="V126" s="145">
        <f t="shared" ca="1" si="38"/>
        <v>5.2689161003913694E-2</v>
      </c>
      <c r="W126" s="145">
        <f t="shared" ca="1" si="38"/>
        <v>5.273702296397887E-2</v>
      </c>
      <c r="X126" s="145">
        <f t="shared" ca="1" si="38"/>
        <v>5.2724070277961693E-2</v>
      </c>
      <c r="Y126" s="145">
        <f t="shared" ca="1" si="38"/>
        <v>5.2653606076293949E-2</v>
      </c>
      <c r="Z126" s="145">
        <f t="shared" ca="1" si="38"/>
        <v>5.2530348188117339E-2</v>
      </c>
      <c r="AA126" s="145">
        <f t="shared" ca="1" si="38"/>
        <v>5.2359739314995248E-2</v>
      </c>
      <c r="AB126" s="145">
        <f t="shared" ca="1" si="38"/>
        <v>5.2147707119975413E-2</v>
      </c>
      <c r="AC126" s="145">
        <f t="shared" ca="1" si="38"/>
        <v>5.1900410257090579E-2</v>
      </c>
      <c r="AD126" s="145">
        <f t="shared" ca="1" si="38"/>
        <v>5.1623999102571601E-2</v>
      </c>
      <c r="AE126" s="145">
        <f t="shared" ca="1" si="38"/>
        <v>5.1324498677067398E-2</v>
      </c>
      <c r="AF126" s="145">
        <f t="shared" ca="1" si="38"/>
        <v>5.1007661006150673E-2</v>
      </c>
      <c r="AG126" s="145">
        <f t="shared" ca="1" si="38"/>
        <v>5.0678708701293346E-2</v>
      </c>
      <c r="AH126" s="145">
        <f t="shared" ca="1" si="37"/>
        <v>5.0342016064867913E-2</v>
      </c>
      <c r="AI126" s="145">
        <f t="shared" ca="1" si="37"/>
        <v>5.000091468076983E-2</v>
      </c>
      <c r="AJ126" s="145">
        <f t="shared" ca="1" si="37"/>
        <v>4.9657842448252984E-2</v>
      </c>
      <c r="AK126" s="145">
        <f t="shared" ca="1" si="37"/>
        <v>4.9314774158368553E-2</v>
      </c>
      <c r="AL126" s="145">
        <f t="shared" ca="1" si="37"/>
        <v>4.8973540515845099E-2</v>
      </c>
      <c r="AM126" s="145">
        <f t="shared" ca="1" si="37"/>
        <v>4.8635846880868479E-2</v>
      </c>
      <c r="AN126" s="145">
        <f t="shared" ca="1" si="37"/>
        <v>4.8303190095083513E-2</v>
      </c>
      <c r="AO126" s="145">
        <f t="shared" ca="1" si="37"/>
        <v>4.7976719619086942E-2</v>
      </c>
      <c r="AP126" s="145">
        <f t="shared" ca="1" si="37"/>
        <v>4.765708605140833E-2</v>
      </c>
      <c r="AQ126" s="145">
        <f t="shared" ca="1" si="37"/>
        <v>4.7344392532318154E-2</v>
      </c>
      <c r="AR126" s="145">
        <f t="shared" ca="1" si="37"/>
        <v>4.7038339731704223E-2</v>
      </c>
      <c r="AS126" s="145">
        <f t="shared" ca="1" si="37"/>
        <v>4.6738456995022902E-2</v>
      </c>
      <c r="AT126" s="145">
        <f t="shared" ca="1" si="37"/>
        <v>4.6444152648180734E-2</v>
      </c>
      <c r="AU126" s="145">
        <f t="shared" ca="1" si="37"/>
        <v>4.615442148476994E-2</v>
      </c>
      <c r="AV126" s="145">
        <f t="shared" ca="1" si="37"/>
        <v>4.5867156672297987E-2</v>
      </c>
      <c r="AW126" s="145">
        <f t="shared" ca="1" si="36"/>
        <v>4.5578322959376485E-2</v>
      </c>
      <c r="AX126" s="145">
        <f t="shared" ca="1" si="36"/>
        <v>4.5282763389392765E-2</v>
      </c>
      <c r="AY126" s="145">
        <f t="shared" ca="1" si="36"/>
        <v>4.497985889699517E-2</v>
      </c>
      <c r="AZ126" s="146">
        <f t="shared" ca="1" si="24"/>
        <v>4.4680470310657049E-2</v>
      </c>
      <c r="BC126" s="144">
        <f ca="1">-MC!BC126</f>
        <v>0.87116477895382349</v>
      </c>
      <c r="BD126" s="145">
        <f ca="1">-MC!BD126</f>
        <v>-0.95017925516716595</v>
      </c>
      <c r="BE126" s="146">
        <f ca="1">-MC!BE126</f>
        <v>0.72853551115740878</v>
      </c>
    </row>
    <row r="127" spans="1:57" x14ac:dyDescent="0.2">
      <c r="A127" s="144">
        <f t="shared" si="25"/>
        <v>1.1500000000000008</v>
      </c>
      <c r="B127" s="145">
        <f t="shared" ca="1" si="39"/>
        <v>3.9681471933612711E-2</v>
      </c>
      <c r="C127" s="145">
        <f t="shared" ca="1" si="39"/>
        <v>4.0515653138064718E-2</v>
      </c>
      <c r="D127" s="145">
        <f t="shared" ca="1" si="39"/>
        <v>4.1801496841514872E-2</v>
      </c>
      <c r="E127" s="145">
        <f t="shared" ca="1" si="39"/>
        <v>4.3325860010280132E-2</v>
      </c>
      <c r="F127" s="145">
        <f t="shared" ca="1" si="39"/>
        <v>4.4748540323923829E-2</v>
      </c>
      <c r="G127" s="145">
        <f t="shared" ca="1" si="39"/>
        <v>4.6001596675460915E-2</v>
      </c>
      <c r="H127" s="145">
        <f t="shared" ca="1" si="39"/>
        <v>4.7113663171866459E-2</v>
      </c>
      <c r="I127" s="145">
        <f t="shared" ca="1" si="39"/>
        <v>4.8114505756625139E-2</v>
      </c>
      <c r="J127" s="145">
        <f t="shared" ca="1" si="39"/>
        <v>4.9023280925223657E-2</v>
      </c>
      <c r="K127" s="145">
        <f t="shared" ca="1" si="39"/>
        <v>4.985030711205321E-2</v>
      </c>
      <c r="L127" s="145">
        <f t="shared" ca="1" si="39"/>
        <v>5.0599991911338578E-2</v>
      </c>
      <c r="M127" s="145">
        <f t="shared" ca="1" si="39"/>
        <v>5.1273933225528173E-2</v>
      </c>
      <c r="N127" s="145">
        <f t="shared" ca="1" si="39"/>
        <v>5.1873237095433636E-2</v>
      </c>
      <c r="O127" s="145">
        <f t="shared" ca="1" si="39"/>
        <v>5.2399979681481176E-2</v>
      </c>
      <c r="P127" s="145">
        <f t="shared" ca="1" si="39"/>
        <v>5.2857455783848574E-2</v>
      </c>
      <c r="Q127" s="145">
        <f t="shared" ca="1" si="38"/>
        <v>5.3249223882502091E-2</v>
      </c>
      <c r="R127" s="145">
        <f t="shared" ca="1" si="38"/>
        <v>5.3577711377713437E-2</v>
      </c>
      <c r="S127" s="145">
        <f t="shared" ca="1" si="38"/>
        <v>5.3843470503095042E-2</v>
      </c>
      <c r="T127" s="145">
        <f t="shared" ca="1" si="38"/>
        <v>5.4045440424939528E-2</v>
      </c>
      <c r="U127" s="145">
        <f t="shared" ca="1" si="38"/>
        <v>5.4181813312947281E-2</v>
      </c>
      <c r="V127" s="145">
        <f t="shared" ca="1" si="38"/>
        <v>5.4251204839448869E-2</v>
      </c>
      <c r="W127" s="145">
        <f t="shared" ca="1" si="38"/>
        <v>5.4253627058034992E-2</v>
      </c>
      <c r="X127" s="145">
        <f t="shared" ca="1" si="38"/>
        <v>5.4191054066289754E-2</v>
      </c>
      <c r="Y127" s="145">
        <f t="shared" ca="1" si="38"/>
        <v>5.4067478231064475E-2</v>
      </c>
      <c r="Z127" s="145">
        <f t="shared" ca="1" si="38"/>
        <v>5.3888293036226761E-2</v>
      </c>
      <c r="AA127" s="145">
        <f t="shared" ca="1" si="38"/>
        <v>5.3659612176677321E-2</v>
      </c>
      <c r="AB127" s="145">
        <f t="shared" ca="1" si="38"/>
        <v>5.3388029282684719E-2</v>
      </c>
      <c r="AC127" s="145">
        <f t="shared" ca="1" si="38"/>
        <v>5.3080364156583432E-2</v>
      </c>
      <c r="AD127" s="145">
        <f t="shared" ca="1" si="38"/>
        <v>5.2743425859904096E-2</v>
      </c>
      <c r="AE127" s="145">
        <f t="shared" ca="1" si="38"/>
        <v>5.2383894937624284E-2</v>
      </c>
      <c r="AF127" s="145">
        <f t="shared" ca="1" si="38"/>
        <v>5.2008173519751018E-2</v>
      </c>
      <c r="AG127" s="145">
        <f t="shared" ca="1" si="38"/>
        <v>5.1622127575080709E-2</v>
      </c>
      <c r="AH127" s="145">
        <f t="shared" ca="1" si="37"/>
        <v>5.1230770436087675E-2</v>
      </c>
      <c r="AI127" s="145">
        <f t="shared" ca="1" si="37"/>
        <v>5.0838075198690401E-2</v>
      </c>
      <c r="AJ127" s="145">
        <f t="shared" ca="1" si="37"/>
        <v>5.044712933955791E-2</v>
      </c>
      <c r="AK127" s="145">
        <f t="shared" ca="1" si="37"/>
        <v>5.0060563028649668E-2</v>
      </c>
      <c r="AL127" s="145">
        <f t="shared" ca="1" si="37"/>
        <v>4.9680862129493505E-2</v>
      </c>
      <c r="AM127" s="145">
        <f t="shared" ca="1" si="37"/>
        <v>4.931038490569143E-2</v>
      </c>
      <c r="AN127" s="145">
        <f t="shared" ca="1" si="37"/>
        <v>4.8951277757468846E-2</v>
      </c>
      <c r="AO127" s="145">
        <f t="shared" ca="1" si="37"/>
        <v>4.8605336154625041E-2</v>
      </c>
      <c r="AP127" s="145">
        <f t="shared" ca="1" si="37"/>
        <v>4.8273855286782873E-2</v>
      </c>
      <c r="AQ127" s="145">
        <f t="shared" ca="1" si="37"/>
        <v>4.7957585440429155E-2</v>
      </c>
      <c r="AR127" s="145">
        <f t="shared" ca="1" si="37"/>
        <v>4.7656878841716273E-2</v>
      </c>
      <c r="AS127" s="145">
        <f t="shared" ca="1" si="37"/>
        <v>4.7371917349802901E-2</v>
      </c>
      <c r="AT127" s="145">
        <f t="shared" ca="1" si="37"/>
        <v>4.7102756104274716E-2</v>
      </c>
      <c r="AU127" s="145">
        <f t="shared" ca="1" si="37"/>
        <v>4.684902333656743E-2</v>
      </c>
      <c r="AV127" s="145">
        <f t="shared" ca="1" si="37"/>
        <v>4.6609229777172759E-2</v>
      </c>
      <c r="AW127" s="145">
        <f t="shared" ca="1" si="36"/>
        <v>4.637997484929824E-2</v>
      </c>
      <c r="AX127" s="145">
        <f t="shared" ca="1" si="36"/>
        <v>4.6156850800154289E-2</v>
      </c>
      <c r="AY127" s="145">
        <f t="shared" ca="1" si="36"/>
        <v>4.594012835137283E-2</v>
      </c>
      <c r="AZ127" s="146">
        <f t="shared" ca="1" si="24"/>
        <v>4.5741043182850931E-2</v>
      </c>
      <c r="BC127" s="144">
        <f ca="1">-MC!BC127</f>
        <v>1.7771891083371285</v>
      </c>
      <c r="BD127" s="145">
        <f ca="1">-MC!BD127</f>
        <v>-0.80923887334479083</v>
      </c>
      <c r="BE127" s="146">
        <f ca="1">-MC!BE127</f>
        <v>1.8775825444134826</v>
      </c>
    </row>
    <row r="128" spans="1:57" x14ac:dyDescent="0.2">
      <c r="A128" s="144">
        <f t="shared" si="25"/>
        <v>1.1600000000000008</v>
      </c>
      <c r="B128" s="145">
        <f t="shared" ca="1" si="39"/>
        <v>3.9152862368512939E-2</v>
      </c>
      <c r="C128" s="145">
        <f t="shared" ca="1" si="39"/>
        <v>3.9982790143719374E-2</v>
      </c>
      <c r="D128" s="145">
        <f t="shared" ca="1" si="39"/>
        <v>4.1259195023738995E-2</v>
      </c>
      <c r="E128" s="145">
        <f t="shared" ca="1" si="39"/>
        <v>4.2766475944674968E-2</v>
      </c>
      <c r="F128" s="145">
        <f t="shared" ca="1" si="39"/>
        <v>4.4169956137819225E-2</v>
      </c>
      <c r="G128" s="145">
        <f t="shared" ca="1" si="39"/>
        <v>4.540370400173651E-2</v>
      </c>
      <c r="H128" s="145">
        <f t="shared" ca="1" si="39"/>
        <v>4.6496452406867672E-2</v>
      </c>
      <c r="I128" s="145">
        <f t="shared" ca="1" si="39"/>
        <v>4.7477829763607551E-2</v>
      </c>
      <c r="J128" s="145">
        <f t="shared" ca="1" si="39"/>
        <v>4.8366889349144668E-2</v>
      </c>
      <c r="K128" s="145">
        <f t="shared" ca="1" si="39"/>
        <v>4.9173904125447303E-2</v>
      </c>
      <c r="L128" s="145">
        <f t="shared" ca="1" si="39"/>
        <v>4.9903297711862936E-2</v>
      </c>
      <c r="M128" s="145">
        <f t="shared" ca="1" si="39"/>
        <v>5.0556730101216703E-2</v>
      </c>
      <c r="N128" s="145">
        <f t="shared" ca="1" si="39"/>
        <v>5.1135398570233179E-2</v>
      </c>
      <c r="O128" s="145">
        <f t="shared" ca="1" si="39"/>
        <v>5.1641475554246176E-2</v>
      </c>
      <c r="P128" s="145">
        <f t="shared" ca="1" si="39"/>
        <v>5.2078333228069304E-2</v>
      </c>
      <c r="Q128" s="145">
        <f t="shared" ca="1" si="38"/>
        <v>5.244957985026736E-2</v>
      </c>
      <c r="R128" s="145">
        <f t="shared" ca="1" si="38"/>
        <v>5.2757678089471738E-2</v>
      </c>
      <c r="S128" s="145">
        <f t="shared" ca="1" si="38"/>
        <v>5.3003221107847526E-2</v>
      </c>
      <c r="T128" s="145">
        <f t="shared" ca="1" si="38"/>
        <v>5.3185206763158313E-2</v>
      </c>
      <c r="U128" s="145">
        <f t="shared" ca="1" si="38"/>
        <v>5.3301909770187096E-2</v>
      </c>
      <c r="V128" s="145">
        <f t="shared" ca="1" si="38"/>
        <v>5.3352048230730635E-2</v>
      </c>
      <c r="W128" s="145">
        <f t="shared" ca="1" si="38"/>
        <v>5.3335748334389588E-2</v>
      </c>
      <c r="X128" s="145">
        <f t="shared" ca="1" si="38"/>
        <v>5.3255099784559376E-2</v>
      </c>
      <c r="Y128" s="145">
        <f t="shared" ca="1" si="38"/>
        <v>5.3114198495923116E-2</v>
      </c>
      <c r="Z128" s="145">
        <f t="shared" ca="1" si="38"/>
        <v>5.2918528096892715E-2</v>
      </c>
      <c r="AA128" s="145">
        <f t="shared" ca="1" si="38"/>
        <v>5.2674287758230007E-2</v>
      </c>
      <c r="AB128" s="145">
        <f t="shared" ca="1" si="38"/>
        <v>5.2388151564092197E-2</v>
      </c>
      <c r="AC128" s="145">
        <f t="shared" ca="1" si="38"/>
        <v>5.2067014998901574E-2</v>
      </c>
      <c r="AD128" s="145">
        <f t="shared" ca="1" si="38"/>
        <v>5.1717760329315306E-2</v>
      </c>
      <c r="AE128" s="145">
        <f t="shared" ca="1" si="38"/>
        <v>5.1347138099287884E-2</v>
      </c>
      <c r="AF128" s="145">
        <f t="shared" ca="1" si="38"/>
        <v>5.0961614991364597E-2</v>
      </c>
      <c r="AG128" s="145">
        <f t="shared" ca="1" si="38"/>
        <v>5.0567114828168072E-2</v>
      </c>
      <c r="AH128" s="145">
        <f t="shared" ca="1" si="37"/>
        <v>5.0168704604959008E-2</v>
      </c>
      <c r="AI128" s="145">
        <f t="shared" ca="1" si="37"/>
        <v>4.9770413674032926E-2</v>
      </c>
      <c r="AJ128" s="145">
        <f t="shared" ca="1" si="37"/>
        <v>4.9375393788549993E-2</v>
      </c>
      <c r="AK128" s="145">
        <f t="shared" ca="1" si="37"/>
        <v>4.8986345076021974E-2</v>
      </c>
      <c r="AL128" s="145">
        <f t="shared" ca="1" si="37"/>
        <v>4.8605823096714407E-2</v>
      </c>
      <c r="AM128" s="145">
        <f t="shared" ca="1" si="37"/>
        <v>4.8236253533794925E-2</v>
      </c>
      <c r="AN128" s="145">
        <f t="shared" ca="1" si="37"/>
        <v>4.7879846858128114E-2</v>
      </c>
      <c r="AO128" s="145">
        <f t="shared" ca="1" si="37"/>
        <v>4.7538459103399766E-2</v>
      </c>
      <c r="AP128" s="145">
        <f t="shared" ca="1" si="37"/>
        <v>4.7213444684474658E-2</v>
      </c>
      <c r="AQ128" s="145">
        <f t="shared" ca="1" si="37"/>
        <v>4.6905615705303057E-2</v>
      </c>
      <c r="AR128" s="145">
        <f t="shared" ca="1" si="37"/>
        <v>4.6615390550496842E-2</v>
      </c>
      <c r="AS128" s="145">
        <f t="shared" ca="1" si="37"/>
        <v>4.6343018061962664E-2</v>
      </c>
      <c r="AT128" s="145">
        <f t="shared" ca="1" si="37"/>
        <v>4.6088614508494802E-2</v>
      </c>
      <c r="AU128" s="145">
        <f t="shared" ca="1" si="37"/>
        <v>4.5851855824921413E-2</v>
      </c>
      <c r="AV128" s="145">
        <f t="shared" ca="1" si="37"/>
        <v>4.5631285229996869E-2</v>
      </c>
      <c r="AW128" s="145">
        <f t="shared" ca="1" si="36"/>
        <v>4.5423553695155307E-2</v>
      </c>
      <c r="AX128" s="145">
        <f t="shared" ca="1" si="36"/>
        <v>4.522442006613963E-2</v>
      </c>
      <c r="AY128" s="145">
        <f t="shared" ca="1" si="36"/>
        <v>4.5034449135900267E-2</v>
      </c>
      <c r="AZ128" s="146">
        <f t="shared" ca="1" si="24"/>
        <v>4.4864376094291704E-2</v>
      </c>
      <c r="BC128" s="144">
        <f ca="1">-MC!BC128</f>
        <v>-1.4025977888366317</v>
      </c>
      <c r="BD128" s="145">
        <f ca="1">-MC!BD128</f>
        <v>-0.55982856637022138</v>
      </c>
      <c r="BE128" s="146">
        <f ca="1">-MC!BE128</f>
        <v>-0.33166593111239617</v>
      </c>
    </row>
    <row r="129" spans="1:57" x14ac:dyDescent="0.2">
      <c r="A129" s="144">
        <f t="shared" si="25"/>
        <v>1.1700000000000008</v>
      </c>
      <c r="B129" s="145">
        <f t="shared" ca="1" si="39"/>
        <v>3.9334033312010123E-2</v>
      </c>
      <c r="C129" s="145">
        <f t="shared" ca="1" si="39"/>
        <v>4.0202233731988078E-2</v>
      </c>
      <c r="D129" s="145">
        <f t="shared" ca="1" si="39"/>
        <v>4.1509003362944101E-2</v>
      </c>
      <c r="E129" s="145">
        <f t="shared" ca="1" si="39"/>
        <v>4.3036517559119414E-2</v>
      </c>
      <c r="F129" s="145">
        <f t="shared" ca="1" si="39"/>
        <v>4.4455629559323973E-2</v>
      </c>
      <c r="G129" s="145">
        <f t="shared" ca="1" si="39"/>
        <v>4.5702453829543604E-2</v>
      </c>
      <c r="H129" s="145">
        <f t="shared" ca="1" si="39"/>
        <v>4.6805892054466849E-2</v>
      </c>
      <c r="I129" s="145">
        <f t="shared" ca="1" si="39"/>
        <v>4.77955105744075E-2</v>
      </c>
      <c r="J129" s="145">
        <f t="shared" ca="1" si="39"/>
        <v>4.8690335379886422E-2</v>
      </c>
      <c r="K129" s="145">
        <f t="shared" ca="1" si="39"/>
        <v>4.9500669967112873E-2</v>
      </c>
      <c r="L129" s="145">
        <f t="shared" ca="1" si="39"/>
        <v>5.0231029678575102E-2</v>
      </c>
      <c r="M129" s="145">
        <f t="shared" ca="1" si="39"/>
        <v>5.088321195709869E-2</v>
      </c>
      <c r="N129" s="145">
        <f t="shared" ca="1" si="39"/>
        <v>5.1458580192814032E-2</v>
      </c>
      <c r="O129" s="145">
        <f t="shared" ca="1" si="39"/>
        <v>5.1959477494670094E-2</v>
      </c>
      <c r="P129" s="145">
        <f t="shared" ca="1" si="39"/>
        <v>5.2389427636908577E-2</v>
      </c>
      <c r="Q129" s="145">
        <f t="shared" ca="1" si="38"/>
        <v>5.2752163143201011E-2</v>
      </c>
      <c r="R129" s="145">
        <f t="shared" ca="1" si="38"/>
        <v>5.3050256840455327E-2</v>
      </c>
      <c r="S129" s="145">
        <f t="shared" ca="1" si="38"/>
        <v>5.3284417951360637E-2</v>
      </c>
      <c r="T129" s="145">
        <f t="shared" ca="1" si="38"/>
        <v>5.3453778278936728E-2</v>
      </c>
      <c r="U129" s="145">
        <f t="shared" ca="1" si="38"/>
        <v>5.3556770257449864E-2</v>
      </c>
      <c r="V129" s="145">
        <f t="shared" ca="1" si="38"/>
        <v>5.3592289429006873E-2</v>
      </c>
      <c r="W129" s="145">
        <f t="shared" ca="1" si="38"/>
        <v>5.3560650925327372E-2</v>
      </c>
      <c r="X129" s="145">
        <f t="shared" ca="1" si="38"/>
        <v>5.3464134591171518E-2</v>
      </c>
      <c r="Y129" s="145">
        <f t="shared" ca="1" si="38"/>
        <v>5.3307014397701462E-2</v>
      </c>
      <c r="Z129" s="145">
        <f t="shared" ca="1" si="38"/>
        <v>5.3094938801212736E-2</v>
      </c>
      <c r="AA129" s="145">
        <f t="shared" ca="1" si="38"/>
        <v>5.2834267124601854E-2</v>
      </c>
      <c r="AB129" s="145">
        <f t="shared" ca="1" si="38"/>
        <v>5.2531828587191617E-2</v>
      </c>
      <c r="AC129" s="145">
        <f t="shared" ca="1" si="38"/>
        <v>5.2194669082665922E-2</v>
      </c>
      <c r="AD129" s="145">
        <f t="shared" ca="1" si="38"/>
        <v>5.1829818795398448E-2</v>
      </c>
      <c r="AE129" s="145">
        <f t="shared" ca="1" si="38"/>
        <v>5.1444172936104822E-2</v>
      </c>
      <c r="AF129" s="145">
        <f t="shared" ca="1" si="38"/>
        <v>5.1044337382607365E-2</v>
      </c>
      <c r="AG129" s="145">
        <f t="shared" ca="1" si="38"/>
        <v>5.0636368504247103E-2</v>
      </c>
      <c r="AH129" s="145">
        <f t="shared" ca="1" si="37"/>
        <v>5.0225461787655939E-2</v>
      </c>
      <c r="AI129" s="145">
        <f t="shared" ca="1" si="37"/>
        <v>4.9815777778621673E-2</v>
      </c>
      <c r="AJ129" s="145">
        <f t="shared" ca="1" si="37"/>
        <v>4.9410607397129866E-2</v>
      </c>
      <c r="AK129" s="145">
        <f t="shared" ca="1" si="37"/>
        <v>4.901279549974126E-2</v>
      </c>
      <c r="AL129" s="145">
        <f t="shared" ca="1" si="37"/>
        <v>4.8625042074628658E-2</v>
      </c>
      <c r="AM129" s="145">
        <f t="shared" ca="1" si="37"/>
        <v>4.8249914934259792E-2</v>
      </c>
      <c r="AN129" s="145">
        <f t="shared" ca="1" si="37"/>
        <v>4.788976332671635E-2</v>
      </c>
      <c r="AO129" s="145">
        <f t="shared" ca="1" si="37"/>
        <v>4.7546578599510746E-2</v>
      </c>
      <c r="AP129" s="145">
        <f t="shared" ca="1" si="37"/>
        <v>4.7221849221307087E-2</v>
      </c>
      <c r="AQ129" s="145">
        <f t="shared" ca="1" si="37"/>
        <v>4.6916523977052003E-2</v>
      </c>
      <c r="AR129" s="145">
        <f t="shared" ca="1" si="37"/>
        <v>4.6631162203015643E-2</v>
      </c>
      <c r="AS129" s="145">
        <f t="shared" ca="1" si="37"/>
        <v>4.6366154383494847E-2</v>
      </c>
      <c r="AT129" s="145">
        <f t="shared" ca="1" si="37"/>
        <v>4.612175242468914E-2</v>
      </c>
      <c r="AU129" s="145">
        <f t="shared" ca="1" si="37"/>
        <v>4.5897754437229529E-2</v>
      </c>
      <c r="AV129" s="145">
        <f t="shared" ca="1" si="37"/>
        <v>4.5692811286045319E-2</v>
      </c>
      <c r="AW129" s="145">
        <f t="shared" ca="1" si="36"/>
        <v>4.5503702568516366E-2</v>
      </c>
      <c r="AX129" s="145">
        <f t="shared" ca="1" si="36"/>
        <v>4.5326431055086741E-2</v>
      </c>
      <c r="AY129" s="145">
        <f t="shared" ca="1" si="36"/>
        <v>4.5161914495511185E-2</v>
      </c>
      <c r="AZ129" s="146">
        <f t="shared" ca="1" si="24"/>
        <v>4.5020427163947996E-2</v>
      </c>
      <c r="BC129" s="144">
        <f ca="1">-MC!BC129</f>
        <v>0.24732536661178361</v>
      </c>
      <c r="BD129" s="145">
        <f ca="1">-MC!BD129</f>
        <v>-0.3383403482434808</v>
      </c>
      <c r="BE129" s="146">
        <f ca="1">-MC!BE129</f>
        <v>0.24166314320622284</v>
      </c>
    </row>
    <row r="130" spans="1:57" x14ac:dyDescent="0.2">
      <c r="A130" s="144">
        <f t="shared" si="25"/>
        <v>1.1800000000000008</v>
      </c>
      <c r="B130" s="145">
        <f t="shared" ca="1" si="39"/>
        <v>4.033675426847725E-2</v>
      </c>
      <c r="C130" s="145">
        <f t="shared" ca="1" si="39"/>
        <v>4.1264482458606984E-2</v>
      </c>
      <c r="D130" s="145">
        <f t="shared" ca="1" si="39"/>
        <v>4.2618566906104625E-2</v>
      </c>
      <c r="E130" s="145">
        <f t="shared" ca="1" si="39"/>
        <v>4.4179314355472635E-2</v>
      </c>
      <c r="F130" s="145">
        <f t="shared" ca="1" si="39"/>
        <v>4.5623238274572632E-2</v>
      </c>
      <c r="G130" s="145">
        <f t="shared" ca="1" si="39"/>
        <v>4.6888661552083676E-2</v>
      </c>
      <c r="H130" s="145">
        <f t="shared" ca="1" si="39"/>
        <v>4.8004849969590979E-2</v>
      </c>
      <c r="I130" s="145">
        <f t="shared" ca="1" si="39"/>
        <v>4.9001508393331172E-2</v>
      </c>
      <c r="J130" s="145">
        <f t="shared" ca="1" si="39"/>
        <v>4.9897836583911205E-2</v>
      </c>
      <c r="K130" s="145">
        <f t="shared" ca="1" si="39"/>
        <v>5.0704369695894917E-2</v>
      </c>
      <c r="L130" s="145">
        <f t="shared" ca="1" si="39"/>
        <v>5.1425915609784094E-2</v>
      </c>
      <c r="M130" s="145">
        <f t="shared" ca="1" si="39"/>
        <v>5.2064609692008462E-2</v>
      </c>
      <c r="N130" s="145">
        <f t="shared" ca="1" si="39"/>
        <v>5.2622181437644022E-2</v>
      </c>
      <c r="O130" s="145">
        <f t="shared" ca="1" si="39"/>
        <v>5.3101344148106723E-2</v>
      </c>
      <c r="P130" s="145">
        <f t="shared" ca="1" si="39"/>
        <v>5.3505972550715528E-2</v>
      </c>
      <c r="Q130" s="145">
        <f t="shared" ca="1" si="38"/>
        <v>5.3840123052447689E-2</v>
      </c>
      <c r="R130" s="145">
        <f t="shared" ca="1" si="38"/>
        <v>5.4106678656868204E-2</v>
      </c>
      <c r="S130" s="145">
        <f t="shared" ca="1" si="38"/>
        <v>5.4306664905220459E-2</v>
      </c>
      <c r="T130" s="145">
        <f t="shared" ca="1" si="38"/>
        <v>5.4439547921600551E-2</v>
      </c>
      <c r="U130" s="145">
        <f t="shared" ca="1" si="38"/>
        <v>5.4504118154510138E-2</v>
      </c>
      <c r="V130" s="145">
        <f t="shared" ca="1" si="38"/>
        <v>5.4499648716737882E-2</v>
      </c>
      <c r="W130" s="145">
        <f t="shared" ca="1" si="38"/>
        <v>5.4426843606442878E-2</v>
      </c>
      <c r="X130" s="145">
        <f t="shared" ca="1" si="38"/>
        <v>5.4288372468387872E-2</v>
      </c>
      <c r="Y130" s="145">
        <f t="shared" ca="1" si="38"/>
        <v>5.4088886965977752E-2</v>
      </c>
      <c r="Z130" s="145">
        <f t="shared" ca="1" si="38"/>
        <v>5.383440019021226E-2</v>
      </c>
      <c r="AA130" s="145">
        <f t="shared" ca="1" si="38"/>
        <v>5.353163141611883E-2</v>
      </c>
      <c r="AB130" s="145">
        <f t="shared" ca="1" si="38"/>
        <v>5.3187764804003335E-2</v>
      </c>
      <c r="AC130" s="145">
        <f t="shared" ca="1" si="38"/>
        <v>5.2810196507315985E-2</v>
      </c>
      <c r="AD130" s="145">
        <f t="shared" ca="1" si="38"/>
        <v>5.2406304463463456E-2</v>
      </c>
      <c r="AE130" s="145">
        <f t="shared" ca="1" si="38"/>
        <v>5.1983328340828402E-2</v>
      </c>
      <c r="AF130" s="145">
        <f t="shared" ca="1" si="38"/>
        <v>5.1548212979874601E-2</v>
      </c>
      <c r="AG130" s="145">
        <f t="shared" ca="1" si="38"/>
        <v>5.1107347115890128E-2</v>
      </c>
      <c r="AH130" s="145">
        <f t="shared" ca="1" si="37"/>
        <v>5.066625468125608E-2</v>
      </c>
      <c r="AI130" s="145">
        <f t="shared" ca="1" si="37"/>
        <v>5.0229427475054822E-2</v>
      </c>
      <c r="AJ130" s="145">
        <f t="shared" ca="1" si="37"/>
        <v>4.9800495595677341E-2</v>
      </c>
      <c r="AK130" s="145">
        <f t="shared" ca="1" si="37"/>
        <v>4.9382648523046115E-2</v>
      </c>
      <c r="AL130" s="145">
        <f t="shared" ca="1" si="37"/>
        <v>4.8978930527604658E-2</v>
      </c>
      <c r="AM130" s="145">
        <f t="shared" ca="1" si="37"/>
        <v>4.8592251384414739E-2</v>
      </c>
      <c r="AN130" s="145">
        <f t="shared" ca="1" si="37"/>
        <v>4.8225298949842926E-2</v>
      </c>
      <c r="AO130" s="145">
        <f t="shared" ca="1" si="37"/>
        <v>4.7880399760363283E-2</v>
      </c>
      <c r="AP130" s="145">
        <f t="shared" ca="1" si="37"/>
        <v>4.7559376291318796E-2</v>
      </c>
      <c r="AQ130" s="145">
        <f t="shared" ca="1" si="37"/>
        <v>4.7263513994401284E-2</v>
      </c>
      <c r="AR130" s="145">
        <f t="shared" ca="1" si="37"/>
        <v>4.6993713071689376E-2</v>
      </c>
      <c r="AS130" s="145">
        <f t="shared" ca="1" si="37"/>
        <v>4.6750705430105989E-2</v>
      </c>
      <c r="AT130" s="145">
        <f t="shared" ca="1" si="37"/>
        <v>4.6535078244359457E-2</v>
      </c>
      <c r="AU130" s="145">
        <f t="shared" ca="1" si="37"/>
        <v>4.6346951410626669E-2</v>
      </c>
      <c r="AV130" s="145">
        <f t="shared" ca="1" si="37"/>
        <v>4.6185283759942845E-2</v>
      </c>
      <c r="AW130" s="145">
        <f t="shared" ca="1" si="37"/>
        <v>4.6047185721944266E-2</v>
      </c>
      <c r="AX130" s="145">
        <f t="shared" ref="AX130:AY145" ca="1" si="40">AX129+AX$2*$B$7+(AX$3*$BC130+AX$4*$BD130+AX$5*$BE130)*SQRT($B$7)+(AY129-AX129)/(AY$11-AX$11)*$B$7</f>
        <v>4.5929106072753835E-2</v>
      </c>
      <c r="AY130" s="145">
        <f t="shared" ca="1" si="40"/>
        <v>4.5832499141816162E-2</v>
      </c>
      <c r="AZ130" s="146">
        <f t="shared" ca="1" si="24"/>
        <v>4.5767324779455255E-2</v>
      </c>
      <c r="BC130" s="144">
        <f ca="1">-MC!BC130</f>
        <v>1.1625948507337727</v>
      </c>
      <c r="BD130" s="145">
        <f ca="1">-MC!BD130</f>
        <v>-1.0449669895686595</v>
      </c>
      <c r="BE130" s="146">
        <f ca="1">-MC!BE130</f>
        <v>0.28188579511947864</v>
      </c>
    </row>
    <row r="131" spans="1:57" x14ac:dyDescent="0.2">
      <c r="A131" s="144">
        <f t="shared" si="25"/>
        <v>1.1900000000000008</v>
      </c>
      <c r="B131" s="145">
        <f t="shared" ca="1" si="39"/>
        <v>4.1799155573292494E-2</v>
      </c>
      <c r="C131" s="145">
        <f t="shared" ca="1" si="39"/>
        <v>4.2668238141794594E-2</v>
      </c>
      <c r="D131" s="145">
        <f t="shared" ca="1" si="39"/>
        <v>4.3963606169809884E-2</v>
      </c>
      <c r="E131" s="145">
        <f t="shared" ca="1" si="39"/>
        <v>4.5463375328144574E-2</v>
      </c>
      <c r="F131" s="145">
        <f t="shared" ca="1" si="39"/>
        <v>4.6849177236851509E-2</v>
      </c>
      <c r="G131" s="145">
        <f t="shared" ca="1" si="39"/>
        <v>4.806103328005374E-2</v>
      </c>
      <c r="H131" s="145">
        <f t="shared" ca="1" si="39"/>
        <v>4.9128095784080401E-2</v>
      </c>
      <c r="I131" s="145">
        <f t="shared" ca="1" si="39"/>
        <v>5.0079735805240923E-2</v>
      </c>
      <c r="J131" s="145">
        <f t="shared" ca="1" si="39"/>
        <v>5.093485499126043E-2</v>
      </c>
      <c r="K131" s="145">
        <f t="shared" ca="1" si="39"/>
        <v>5.1703748331917217E-2</v>
      </c>
      <c r="L131" s="145">
        <f t="shared" ca="1" si="39"/>
        <v>5.2391044112705148E-2</v>
      </c>
      <c r="M131" s="145">
        <f t="shared" ca="1" si="39"/>
        <v>5.2998743146551626E-2</v>
      </c>
      <c r="N131" s="145">
        <f t="shared" ca="1" si="39"/>
        <v>5.3528468074495392E-2</v>
      </c>
      <c r="O131" s="145">
        <f t="shared" ca="1" si="39"/>
        <v>5.3982828964898318E-2</v>
      </c>
      <c r="P131" s="145">
        <f t="shared" ca="1" si="39"/>
        <v>5.4365577916027877E-2</v>
      </c>
      <c r="Q131" s="145">
        <f t="shared" ca="1" si="38"/>
        <v>5.4680621903300808E-2</v>
      </c>
      <c r="R131" s="145">
        <f t="shared" ca="1" si="38"/>
        <v>5.493068118904381E-2</v>
      </c>
      <c r="S131" s="145">
        <f t="shared" ca="1" si="38"/>
        <v>5.5116624952371698E-2</v>
      </c>
      <c r="T131" s="145">
        <f t="shared" ca="1" si="38"/>
        <v>5.5237781071586764E-2</v>
      </c>
      <c r="U131" s="145">
        <f t="shared" ca="1" si="38"/>
        <v>5.5292825359821732E-2</v>
      </c>
      <c r="V131" s="145">
        <f t="shared" ca="1" si="38"/>
        <v>5.5280935685728935E-2</v>
      </c>
      <c r="W131" s="145">
        <f t="shared" ca="1" si="38"/>
        <v>5.5202731891844922E-2</v>
      </c>
      <c r="X131" s="145">
        <f t="shared" ca="1" si="38"/>
        <v>5.5060800140046537E-2</v>
      </c>
      <c r="Y131" s="145">
        <f t="shared" ca="1" si="38"/>
        <v>5.4859696484097359E-2</v>
      </c>
      <c r="Z131" s="145">
        <f t="shared" ca="1" si="38"/>
        <v>5.4605325515316584E-2</v>
      </c>
      <c r="AA131" s="145">
        <f t="shared" ca="1" si="38"/>
        <v>5.4304293319906292E-2</v>
      </c>
      <c r="AB131" s="145">
        <f t="shared" ca="1" si="38"/>
        <v>5.3963665864797845E-2</v>
      </c>
      <c r="AC131" s="145">
        <f t="shared" ca="1" si="38"/>
        <v>5.3590716472339782E-2</v>
      </c>
      <c r="AD131" s="145">
        <f t="shared" ca="1" si="38"/>
        <v>5.3192697726331173E-2</v>
      </c>
      <c r="AE131" s="145">
        <f t="shared" ca="1" si="38"/>
        <v>5.277672060218791E-2</v>
      </c>
      <c r="AF131" s="145">
        <f t="shared" ca="1" si="38"/>
        <v>5.2349595730348038E-2</v>
      </c>
      <c r="AG131" s="145">
        <f t="shared" ca="1" si="38"/>
        <v>5.1917571092909433E-2</v>
      </c>
      <c r="AH131" s="145">
        <f t="shared" ca="1" si="37"/>
        <v>5.1486026083420011E-2</v>
      </c>
      <c r="AI131" s="145">
        <f t="shared" ca="1" si="37"/>
        <v>5.1059310872025629E-2</v>
      </c>
      <c r="AJ131" s="145">
        <f t="shared" ca="1" si="37"/>
        <v>5.0640921803688524E-2</v>
      </c>
      <c r="AK131" s="145">
        <f t="shared" ca="1" si="37"/>
        <v>5.0233919934137825E-2</v>
      </c>
      <c r="AL131" s="145">
        <f t="shared" ca="1" si="37"/>
        <v>4.9841220728960918E-2</v>
      </c>
      <c r="AM131" s="145">
        <f t="shared" ca="1" si="37"/>
        <v>4.9465602817994142E-2</v>
      </c>
      <c r="AN131" s="145">
        <f t="shared" ca="1" si="37"/>
        <v>4.9109619556769186E-2</v>
      </c>
      <c r="AO131" s="145">
        <f t="shared" ca="1" si="37"/>
        <v>4.8775459606342823E-2</v>
      </c>
      <c r="AP131" s="145">
        <f t="shared" ca="1" si="37"/>
        <v>4.8464806461204955E-2</v>
      </c>
      <c r="AQ131" s="145">
        <f t="shared" ca="1" si="37"/>
        <v>4.8178809283040552E-2</v>
      </c>
      <c r="AR131" s="145">
        <f t="shared" ca="1" si="37"/>
        <v>4.791823611013981E-2</v>
      </c>
      <c r="AS131" s="145">
        <f t="shared" ca="1" si="37"/>
        <v>4.7683687108236082E-2</v>
      </c>
      <c r="AT131" s="145">
        <f t="shared" ca="1" si="37"/>
        <v>4.7475611410153953E-2</v>
      </c>
      <c r="AU131" s="145">
        <f t="shared" ca="1" si="37"/>
        <v>4.7293977380494102E-2</v>
      </c>
      <c r="AV131" s="145">
        <f t="shared" ca="1" si="37"/>
        <v>4.7137579232987413E-2</v>
      </c>
      <c r="AW131" s="145">
        <f t="shared" ca="1" si="37"/>
        <v>4.7003387492261711E-2</v>
      </c>
      <c r="AX131" s="145">
        <f t="shared" ca="1" si="40"/>
        <v>4.6887825710865694E-2</v>
      </c>
      <c r="AY131" s="145">
        <f t="shared" ca="1" si="40"/>
        <v>4.6792394737130059E-2</v>
      </c>
      <c r="AZ131" s="146">
        <f t="shared" ca="1" si="24"/>
        <v>4.6726105178476633E-2</v>
      </c>
      <c r="BC131" s="144">
        <f ca="1">-MC!BC131</f>
        <v>1.4068159015073292</v>
      </c>
      <c r="BD131" s="145">
        <f ca="1">-MC!BD131</f>
        <v>-0.31663201508059657</v>
      </c>
      <c r="BE131" s="146">
        <f ca="1">-MC!BE131</f>
        <v>-0.89789508112865768</v>
      </c>
    </row>
    <row r="132" spans="1:57" x14ac:dyDescent="0.2">
      <c r="A132" s="144">
        <f t="shared" si="25"/>
        <v>1.2000000000000008</v>
      </c>
      <c r="B132" s="145">
        <f t="shared" ca="1" si="39"/>
        <v>4.233460940275862E-2</v>
      </c>
      <c r="C132" s="145">
        <f t="shared" ca="1" si="39"/>
        <v>4.3115311291606909E-2</v>
      </c>
      <c r="D132" s="145">
        <f t="shared" ca="1" si="39"/>
        <v>4.432428639185057E-2</v>
      </c>
      <c r="E132" s="145">
        <f t="shared" ca="1" si="39"/>
        <v>4.5737540101015543E-2</v>
      </c>
      <c r="F132" s="145">
        <f t="shared" ca="1" si="39"/>
        <v>4.7041688414109162E-2</v>
      </c>
      <c r="G132" s="145">
        <f t="shared" ca="1" si="39"/>
        <v>4.81783495875827E-2</v>
      </c>
      <c r="H132" s="145">
        <f t="shared" ca="1" si="39"/>
        <v>4.9176492701314016E-2</v>
      </c>
      <c r="I132" s="145">
        <f t="shared" ca="1" si="39"/>
        <v>5.0065090331524474E-2</v>
      </c>
      <c r="J132" s="145">
        <f t="shared" ca="1" si="39"/>
        <v>5.0862681787917551E-2</v>
      </c>
      <c r="K132" s="145">
        <f t="shared" ca="1" si="39"/>
        <v>5.1579257722779742E-2</v>
      </c>
      <c r="L132" s="145">
        <f t="shared" ca="1" si="39"/>
        <v>5.2219202343325333E-2</v>
      </c>
      <c r="M132" s="145">
        <f t="shared" ca="1" si="39"/>
        <v>5.2784317078866945E-2</v>
      </c>
      <c r="N132" s="145">
        <f t="shared" ca="1" si="39"/>
        <v>5.3276052404723939E-2</v>
      </c>
      <c r="O132" s="145">
        <f t="shared" ca="1" si="39"/>
        <v>5.3696849384182371E-2</v>
      </c>
      <c r="P132" s="145">
        <f t="shared" ca="1" si="39"/>
        <v>5.4050271566306311E-2</v>
      </c>
      <c r="Q132" s="145">
        <f t="shared" ca="1" si="38"/>
        <v>5.4340010844656617E-2</v>
      </c>
      <c r="R132" s="145">
        <f t="shared" ca="1" si="38"/>
        <v>5.456855948380214E-2</v>
      </c>
      <c r="S132" s="145">
        <f t="shared" ca="1" si="38"/>
        <v>5.4736565278954021E-2</v>
      </c>
      <c r="T132" s="145">
        <f t="shared" ca="1" si="38"/>
        <v>5.4843152950727496E-2</v>
      </c>
      <c r="U132" s="145">
        <f t="shared" ca="1" si="38"/>
        <v>5.4886818680609191E-2</v>
      </c>
      <c r="V132" s="145">
        <f t="shared" ca="1" si="38"/>
        <v>5.486657993078365E-2</v>
      </c>
      <c r="W132" s="145">
        <f t="shared" ca="1" si="38"/>
        <v>5.4782907017517833E-2</v>
      </c>
      <c r="X132" s="145">
        <f t="shared" ca="1" si="38"/>
        <v>5.4638236993165792E-2</v>
      </c>
      <c r="Y132" s="145">
        <f t="shared" ca="1" si="38"/>
        <v>5.4436964659947219E-2</v>
      </c>
      <c r="Z132" s="145">
        <f t="shared" ca="1" si="38"/>
        <v>5.4184820631616129E-2</v>
      </c>
      <c r="AA132" s="145">
        <f t="shared" ca="1" si="38"/>
        <v>5.3888232321356477E-2</v>
      </c>
      <c r="AB132" s="145">
        <f t="shared" ca="1" si="38"/>
        <v>5.3554082025868782E-2</v>
      </c>
      <c r="AC132" s="145">
        <f t="shared" ca="1" si="38"/>
        <v>5.3189454801848036E-2</v>
      </c>
      <c r="AD132" s="145">
        <f t="shared" ca="1" si="38"/>
        <v>5.280141242859674E-2</v>
      </c>
      <c r="AE132" s="145">
        <f t="shared" ca="1" si="38"/>
        <v>5.2396871694121064E-2</v>
      </c>
      <c r="AF132" s="145">
        <f t="shared" ca="1" si="38"/>
        <v>5.1982443503868284E-2</v>
      </c>
      <c r="AG132" s="145">
        <f t="shared" ca="1" si="38"/>
        <v>5.1564169626931416E-2</v>
      </c>
      <c r="AH132" s="145">
        <f t="shared" ca="1" si="37"/>
        <v>5.114721959212136E-2</v>
      </c>
      <c r="AI132" s="145">
        <f t="shared" ca="1" si="37"/>
        <v>5.0735736714055853E-2</v>
      </c>
      <c r="AJ132" s="145">
        <f t="shared" ca="1" si="37"/>
        <v>5.0333018306751326E-2</v>
      </c>
      <c r="AK132" s="145">
        <f t="shared" ca="1" si="37"/>
        <v>4.9941931610028495E-2</v>
      </c>
      <c r="AL132" s="145">
        <f t="shared" ca="1" si="37"/>
        <v>4.9565197853709497E-2</v>
      </c>
      <c r="AM132" s="145">
        <f t="shared" ca="1" si="37"/>
        <v>4.9205399071191251E-2</v>
      </c>
      <c r="AN132" s="145">
        <f t="shared" ca="1" si="37"/>
        <v>4.8864888665577158E-2</v>
      </c>
      <c r="AO132" s="145">
        <f t="shared" ca="1" si="37"/>
        <v>4.8545652016296209E-2</v>
      </c>
      <c r="AP132" s="145">
        <f t="shared" ca="1" si="37"/>
        <v>4.8249168306700362E-2</v>
      </c>
      <c r="AQ132" s="145">
        <f t="shared" ca="1" si="37"/>
        <v>4.7976385106890361E-2</v>
      </c>
      <c r="AR132" s="145">
        <f t="shared" ca="1" si="37"/>
        <v>4.7727872915718138E-2</v>
      </c>
      <c r="AS132" s="145">
        <f t="shared" ca="1" si="37"/>
        <v>4.7504034647611847E-2</v>
      </c>
      <c r="AT132" s="145">
        <f t="shared" ca="1" si="37"/>
        <v>4.7305115739616689E-2</v>
      </c>
      <c r="AU132" s="145">
        <f t="shared" ca="1" si="37"/>
        <v>4.7130867378940802E-2</v>
      </c>
      <c r="AV132" s="145">
        <f t="shared" ca="1" si="37"/>
        <v>4.697985427215487E-2</v>
      </c>
      <c r="AW132" s="145">
        <f t="shared" ca="1" si="37"/>
        <v>4.6848843948405196E-2</v>
      </c>
      <c r="AX132" s="145">
        <f t="shared" ca="1" si="40"/>
        <v>4.6734170787413681E-2</v>
      </c>
      <c r="AY132" s="145">
        <f t="shared" ca="1" si="40"/>
        <v>4.6637296857059578E-2</v>
      </c>
      <c r="AZ132" s="146">
        <f t="shared" ca="1" si="24"/>
        <v>4.6566282945688688E-2</v>
      </c>
      <c r="BC132" s="144">
        <f ca="1">-MC!BC132</f>
        <v>-0.36189551281265064</v>
      </c>
      <c r="BD132" s="145">
        <f ca="1">-MC!BD132</f>
        <v>-0.40447052072634548</v>
      </c>
      <c r="BE132" s="146">
        <f ca="1">-MC!BE132</f>
        <v>-1.2775941375624971</v>
      </c>
    </row>
    <row r="133" spans="1:57" x14ac:dyDescent="0.2">
      <c r="A133" s="144">
        <f t="shared" si="25"/>
        <v>1.2100000000000009</v>
      </c>
      <c r="B133" s="145">
        <f t="shared" ca="1" si="39"/>
        <v>4.3157474326298136E-2</v>
      </c>
      <c r="C133" s="145">
        <f t="shared" ca="1" si="39"/>
        <v>4.3837839217449111E-2</v>
      </c>
      <c r="D133" s="145">
        <f t="shared" ca="1" si="39"/>
        <v>4.4952592224074661E-2</v>
      </c>
      <c r="E133" s="145">
        <f t="shared" ca="1" si="39"/>
        <v>4.6275559199811633E-2</v>
      </c>
      <c r="F133" s="145">
        <f t="shared" ca="1" si="39"/>
        <v>4.749806160099581E-2</v>
      </c>
      <c r="G133" s="145">
        <f t="shared" ca="1" si="39"/>
        <v>4.8563067790457583E-2</v>
      </c>
      <c r="H133" s="145">
        <f t="shared" ca="1" si="39"/>
        <v>4.9499148133377281E-2</v>
      </c>
      <c r="I133" s="145">
        <f t="shared" ca="1" si="39"/>
        <v>5.0334666285156003E-2</v>
      </c>
      <c r="J133" s="145">
        <f t="shared" ca="1" si="39"/>
        <v>5.108758921391264E-2</v>
      </c>
      <c r="K133" s="145">
        <f t="shared" ca="1" si="39"/>
        <v>5.1767393276052648E-2</v>
      </c>
      <c r="L133" s="145">
        <f t="shared" ca="1" si="39"/>
        <v>5.2378008330830492E-2</v>
      </c>
      <c r="M133" s="145">
        <f t="shared" ca="1" si="39"/>
        <v>5.29208258047284E-2</v>
      </c>
      <c r="N133" s="145">
        <f t="shared" ca="1" si="39"/>
        <v>5.3396912906985713E-2</v>
      </c>
      <c r="O133" s="145">
        <f t="shared" ca="1" si="39"/>
        <v>5.3808330141356601E-2</v>
      </c>
      <c r="P133" s="145">
        <f t="shared" ca="1" si="39"/>
        <v>5.4158240813475145E-2</v>
      </c>
      <c r="Q133" s="145">
        <f t="shared" ca="1" si="38"/>
        <v>5.4449910313154784E-2</v>
      </c>
      <c r="R133" s="145">
        <f t="shared" ca="1" si="38"/>
        <v>5.4685391875910067E-2</v>
      </c>
      <c r="S133" s="145">
        <f t="shared" ca="1" si="38"/>
        <v>5.4864901113999283E-2</v>
      </c>
      <c r="T133" s="145">
        <f t="shared" ca="1" si="38"/>
        <v>5.4987148897297916E-2</v>
      </c>
      <c r="U133" s="145">
        <f t="shared" ca="1" si="38"/>
        <v>5.5050240996576544E-2</v>
      </c>
      <c r="V133" s="145">
        <f t="shared" ca="1" si="38"/>
        <v>5.5052823521582361E-2</v>
      </c>
      <c r="W133" s="145">
        <f t="shared" ca="1" si="38"/>
        <v>5.499500610707414E-2</v>
      </c>
      <c r="X133" s="145">
        <f t="shared" ca="1" si="38"/>
        <v>5.4878865289469232E-2</v>
      </c>
      <c r="Y133" s="145">
        <f t="shared" ca="1" si="38"/>
        <v>5.4708423201349471E-2</v>
      </c>
      <c r="Z133" s="145">
        <f t="shared" ca="1" si="38"/>
        <v>5.4489025221421121E-2</v>
      </c>
      <c r="AA133" s="145">
        <f t="shared" ca="1" si="38"/>
        <v>5.4226708826332237E-2</v>
      </c>
      <c r="AB133" s="145">
        <f t="shared" ca="1" si="38"/>
        <v>5.3927961387070525E-2</v>
      </c>
      <c r="AC133" s="145">
        <f t="shared" ca="1" si="38"/>
        <v>5.3599468480327053E-2</v>
      </c>
      <c r="AD133" s="145">
        <f t="shared" ca="1" si="38"/>
        <v>5.3247889849675968E-2</v>
      </c>
      <c r="AE133" s="145">
        <f t="shared" ca="1" si="38"/>
        <v>5.2879736821388579E-2</v>
      </c>
      <c r="AF133" s="145">
        <f t="shared" ca="1" si="38"/>
        <v>5.2501209282587571E-2</v>
      </c>
      <c r="AG133" s="145">
        <f t="shared" ca="1" si="38"/>
        <v>5.2117931552752968E-2</v>
      </c>
      <c r="AH133" s="145">
        <f t="shared" ca="1" si="37"/>
        <v>5.1734652192569314E-2</v>
      </c>
      <c r="AI133" s="145">
        <f t="shared" ca="1" si="37"/>
        <v>5.1355096654044328E-2</v>
      </c>
      <c r="AJ133" s="145">
        <f t="shared" ca="1" si="37"/>
        <v>5.0982152160975867E-2</v>
      </c>
      <c r="AK133" s="145">
        <f t="shared" ca="1" si="37"/>
        <v>5.0618280965305608E-2</v>
      </c>
      <c r="AL133" s="145">
        <f t="shared" ca="1" si="37"/>
        <v>5.0265798850303404E-2</v>
      </c>
      <c r="AM133" s="145">
        <f t="shared" ca="1" si="37"/>
        <v>4.9926880022233479E-2</v>
      </c>
      <c r="AN133" s="145">
        <f t="shared" ca="1" si="37"/>
        <v>4.9603466701613412E-2</v>
      </c>
      <c r="AO133" s="145">
        <f t="shared" ca="1" si="37"/>
        <v>4.9297129802080716E-2</v>
      </c>
      <c r="AP133" s="145">
        <f t="shared" ca="1" si="37"/>
        <v>4.9008933086666956E-2</v>
      </c>
      <c r="AQ133" s="145">
        <f t="shared" ca="1" si="37"/>
        <v>4.8739411451358024E-2</v>
      </c>
      <c r="AR133" s="145">
        <f t="shared" ca="1" si="37"/>
        <v>4.8488726697756765E-2</v>
      </c>
      <c r="AS133" s="145">
        <f t="shared" ca="1" si="37"/>
        <v>4.8256873196523116E-2</v>
      </c>
      <c r="AT133" s="145">
        <f t="shared" ca="1" si="37"/>
        <v>4.8043681255717105E-2</v>
      </c>
      <c r="AU133" s="145">
        <f t="shared" ca="1" si="37"/>
        <v>4.784847347498547E-2</v>
      </c>
      <c r="AV133" s="145">
        <f t="shared" ca="1" si="37"/>
        <v>4.7669374420398737E-2</v>
      </c>
      <c r="AW133" s="145">
        <f t="shared" ca="1" si="37"/>
        <v>4.7502739738501262E-2</v>
      </c>
      <c r="AX133" s="145">
        <f t="shared" ca="1" si="40"/>
        <v>4.7344604480462148E-2</v>
      </c>
      <c r="AY133" s="145">
        <f t="shared" ca="1" si="40"/>
        <v>4.7196162549363201E-2</v>
      </c>
      <c r="AZ133" s="146">
        <f t="shared" ca="1" si="24"/>
        <v>4.7064398375204153E-2</v>
      </c>
      <c r="BC133" s="144">
        <f ca="1">-MC!BC133</f>
        <v>0.67824530599942001</v>
      </c>
      <c r="BD133" s="145">
        <f ca="1">-MC!BD133</f>
        <v>0.49105247717572809</v>
      </c>
      <c r="BE133" s="146">
        <f ca="1">-MC!BE133</f>
        <v>-1.1487632273585131</v>
      </c>
    </row>
    <row r="134" spans="1:57" x14ac:dyDescent="0.2">
      <c r="A134" s="144">
        <f t="shared" si="25"/>
        <v>1.2200000000000009</v>
      </c>
      <c r="B134" s="145">
        <f t="shared" ca="1" si="39"/>
        <v>4.3285987149811939E-2</v>
      </c>
      <c r="C134" s="145">
        <f t="shared" ca="1" si="39"/>
        <v>4.3924626691023733E-2</v>
      </c>
      <c r="D134" s="145">
        <f t="shared" ca="1" si="39"/>
        <v>4.49960728236748E-2</v>
      </c>
      <c r="E134" s="145">
        <f t="shared" ca="1" si="39"/>
        <v>4.6272433869684389E-2</v>
      </c>
      <c r="F134" s="145">
        <f t="shared" ca="1" si="39"/>
        <v>4.7449993951684914E-2</v>
      </c>
      <c r="G134" s="145">
        <f t="shared" ca="1" si="39"/>
        <v>4.8473360874531496E-2</v>
      </c>
      <c r="H134" s="145">
        <f t="shared" ca="1" si="39"/>
        <v>4.937102639665164E-2</v>
      </c>
      <c r="I134" s="145">
        <f t="shared" ca="1" si="39"/>
        <v>5.0171070296278056E-2</v>
      </c>
      <c r="J134" s="145">
        <f t="shared" ca="1" si="39"/>
        <v>5.0891212672926268E-2</v>
      </c>
      <c r="K134" s="145">
        <f t="shared" ca="1" si="39"/>
        <v>5.1540741098146277E-2</v>
      </c>
      <c r="L134" s="145">
        <f t="shared" ca="1" si="39"/>
        <v>5.2123456282202482E-2</v>
      </c>
      <c r="M134" s="145">
        <f t="shared" ca="1" si="39"/>
        <v>5.2640664495548863E-2</v>
      </c>
      <c r="N134" s="145">
        <f t="shared" ca="1" si="39"/>
        <v>5.3093374047542864E-2</v>
      </c>
      <c r="O134" s="145">
        <f t="shared" ca="1" si="39"/>
        <v>5.3483588800795977E-2</v>
      </c>
      <c r="P134" s="145">
        <f t="shared" ca="1" si="39"/>
        <v>5.3814395604373094E-2</v>
      </c>
      <c r="Q134" s="145">
        <f t="shared" ca="1" si="38"/>
        <v>5.4088957405901243E-2</v>
      </c>
      <c r="R134" s="145">
        <f t="shared" ca="1" si="38"/>
        <v>5.4309212860829882E-2</v>
      </c>
      <c r="S134" s="145">
        <f t="shared" ca="1" si="38"/>
        <v>5.4475270077175841E-2</v>
      </c>
      <c r="T134" s="145">
        <f t="shared" ca="1" si="38"/>
        <v>5.4585750854942494E-2</v>
      </c>
      <c r="U134" s="145">
        <f t="shared" ca="1" si="38"/>
        <v>5.4638695247417102E-2</v>
      </c>
      <c r="V134" s="145">
        <f t="shared" ca="1" si="38"/>
        <v>5.4632702537395245E-2</v>
      </c>
      <c r="W134" s="145">
        <f t="shared" ca="1" si="38"/>
        <v>5.4567845993506094E-2</v>
      </c>
      <c r="X134" s="145">
        <f t="shared" ca="1" si="38"/>
        <v>5.4446165705223426E-2</v>
      </c>
      <c r="Y134" s="145">
        <f t="shared" ca="1" si="38"/>
        <v>5.4271635196250195E-2</v>
      </c>
      <c r="Z134" s="145">
        <f t="shared" ca="1" si="38"/>
        <v>5.4049538828282298E-2</v>
      </c>
      <c r="AA134" s="145">
        <f t="shared" ca="1" si="38"/>
        <v>5.3785848353715499E-2</v>
      </c>
      <c r="AB134" s="145">
        <f t="shared" ca="1" si="38"/>
        <v>5.3486980438806044E-2</v>
      </c>
      <c r="AC134" s="145">
        <f t="shared" ca="1" si="38"/>
        <v>5.3159545441193723E-2</v>
      </c>
      <c r="AD134" s="145">
        <f t="shared" ca="1" si="38"/>
        <v>5.2810125312271368E-2</v>
      </c>
      <c r="AE134" s="145">
        <f t="shared" ca="1" si="38"/>
        <v>5.2445150117510789E-2</v>
      </c>
      <c r="AF134" s="145">
        <f t="shared" ca="1" si="38"/>
        <v>5.2070732909151471E-2</v>
      </c>
      <c r="AG134" s="145">
        <f t="shared" ca="1" si="38"/>
        <v>5.1692404798757328E-2</v>
      </c>
      <c r="AH134" s="145">
        <f t="shared" ca="1" si="37"/>
        <v>5.1314817753064026E-2</v>
      </c>
      <c r="AI134" s="145">
        <f t="shared" ca="1" si="37"/>
        <v>5.0941603828984265E-2</v>
      </c>
      <c r="AJ134" s="145">
        <f t="shared" ca="1" si="37"/>
        <v>5.0575564574211279E-2</v>
      </c>
      <c r="AK134" s="145">
        <f t="shared" ca="1" si="37"/>
        <v>5.0219081555701373E-2</v>
      </c>
      <c r="AL134" s="145">
        <f t="shared" ca="1" si="37"/>
        <v>4.9874389374627681E-2</v>
      </c>
      <c r="AM134" s="145">
        <f t="shared" ca="1" si="37"/>
        <v>4.9543578655079815E-2</v>
      </c>
      <c r="AN134" s="145">
        <f t="shared" ca="1" si="37"/>
        <v>4.9228504681392594E-2</v>
      </c>
      <c r="AO134" s="145">
        <f t="shared" ca="1" si="37"/>
        <v>4.8930648194388623E-2</v>
      </c>
      <c r="AP134" s="145">
        <f t="shared" ca="1" si="37"/>
        <v>4.8650981903770332E-2</v>
      </c>
      <c r="AQ134" s="145">
        <f t="shared" ca="1" si="37"/>
        <v>4.8389952423013249E-2</v>
      </c>
      <c r="AR134" s="145">
        <f t="shared" ca="1" si="37"/>
        <v>4.8147637171607888E-2</v>
      </c>
      <c r="AS134" s="145">
        <f t="shared" ca="1" si="37"/>
        <v>4.792394615680879E-2</v>
      </c>
      <c r="AT134" s="145">
        <f t="shared" ca="1" si="37"/>
        <v>4.771861860058646E-2</v>
      </c>
      <c r="AU134" s="145">
        <f t="shared" ca="1" si="37"/>
        <v>4.7530872596034598E-2</v>
      </c>
      <c r="AV134" s="145">
        <f t="shared" ca="1" si="37"/>
        <v>4.7358717445948696E-2</v>
      </c>
      <c r="AW134" s="145">
        <f t="shared" ca="1" si="37"/>
        <v>4.7198423477419309E-2</v>
      </c>
      <c r="AX134" s="145">
        <f t="shared" ca="1" si="40"/>
        <v>4.7046051348405005E-2</v>
      </c>
      <c r="AY134" s="145">
        <f t="shared" ca="1" si="40"/>
        <v>4.6902834945386301E-2</v>
      </c>
      <c r="AZ134" s="146">
        <f t="shared" ca="1" si="24"/>
        <v>4.6775211824491847E-2</v>
      </c>
      <c r="BC134" s="144">
        <f ca="1">-MC!BC134</f>
        <v>-0.51696556946362104</v>
      </c>
      <c r="BD134" s="145">
        <f ca="1">-MC!BD134</f>
        <v>-0.32208699412415953</v>
      </c>
      <c r="BE134" s="146">
        <f ca="1">-MC!BE134</f>
        <v>-0.70052541015764813</v>
      </c>
    </row>
    <row r="135" spans="1:57" x14ac:dyDescent="0.2">
      <c r="A135" s="144">
        <f t="shared" si="25"/>
        <v>1.2300000000000009</v>
      </c>
      <c r="B135" s="145">
        <f t="shared" ca="1" si="39"/>
        <v>4.3627660534241053E-2</v>
      </c>
      <c r="C135" s="145">
        <f t="shared" ca="1" si="39"/>
        <v>4.4324488036936546E-2</v>
      </c>
      <c r="D135" s="145">
        <f t="shared" ca="1" si="39"/>
        <v>4.5443805308508757E-2</v>
      </c>
      <c r="E135" s="145">
        <f t="shared" ca="1" si="39"/>
        <v>4.6756447443750744E-2</v>
      </c>
      <c r="F135" s="145">
        <f t="shared" ca="1" si="39"/>
        <v>4.796390546773717E-2</v>
      </c>
      <c r="G135" s="145">
        <f t="shared" ca="1" si="39"/>
        <v>4.9012702967003448E-2</v>
      </c>
      <c r="H135" s="145">
        <f t="shared" ca="1" si="39"/>
        <v>4.9931559688447029E-2</v>
      </c>
      <c r="I135" s="145">
        <f t="shared" ca="1" si="39"/>
        <v>5.0748582973934621E-2</v>
      </c>
      <c r="J135" s="145">
        <f t="shared" ca="1" si="39"/>
        <v>5.1481557916684441E-2</v>
      </c>
      <c r="K135" s="145">
        <f t="shared" ca="1" si="39"/>
        <v>5.2139895196739422E-2</v>
      </c>
      <c r="L135" s="145">
        <f t="shared" ca="1" si="39"/>
        <v>5.2727577955864233E-2</v>
      </c>
      <c r="M135" s="145">
        <f t="shared" ca="1" si="39"/>
        <v>5.324613853423861E-2</v>
      </c>
      <c r="N135" s="145">
        <f t="shared" ca="1" si="39"/>
        <v>5.3696837087143991E-2</v>
      </c>
      <c r="O135" s="145">
        <f t="shared" ca="1" si="39"/>
        <v>5.4081931140371728E-2</v>
      </c>
      <c r="P135" s="145">
        <f t="shared" ca="1" si="39"/>
        <v>5.4404741267336285E-2</v>
      </c>
      <c r="Q135" s="145">
        <f t="shared" ca="1" si="38"/>
        <v>5.46686384313518E-2</v>
      </c>
      <c r="R135" s="145">
        <f t="shared" ca="1" si="38"/>
        <v>5.4875757549950187E-2</v>
      </c>
      <c r="S135" s="145">
        <f t="shared" ca="1" si="38"/>
        <v>5.5026410296225313E-2</v>
      </c>
      <c r="T135" s="145">
        <f t="shared" ca="1" si="38"/>
        <v>5.5119440567987288E-2</v>
      </c>
      <c r="U135" s="145">
        <f t="shared" ca="1" si="38"/>
        <v>5.5153133779481792E-2</v>
      </c>
      <c r="V135" s="145">
        <f t="shared" ca="1" si="38"/>
        <v>5.5126353296400317E-2</v>
      </c>
      <c r="W135" s="145">
        <f t="shared" ca="1" si="38"/>
        <v>5.5039446720257248E-2</v>
      </c>
      <c r="X135" s="145">
        <f t="shared" ca="1" si="38"/>
        <v>5.4894728150975174E-2</v>
      </c>
      <c r="Y135" s="145">
        <f t="shared" ca="1" si="38"/>
        <v>5.469643295584662E-2</v>
      </c>
      <c r="Z135" s="145">
        <f t="shared" ca="1" si="38"/>
        <v>5.4450095086043364E-2</v>
      </c>
      <c r="AA135" s="145">
        <f t="shared" ca="1" si="38"/>
        <v>5.4161931170730405E-2</v>
      </c>
      <c r="AB135" s="145">
        <f t="shared" ca="1" si="38"/>
        <v>5.3838597781777194E-2</v>
      </c>
      <c r="AC135" s="145">
        <f t="shared" ca="1" si="38"/>
        <v>5.348694070694076E-2</v>
      </c>
      <c r="AD135" s="145">
        <f t="shared" ca="1" si="38"/>
        <v>5.3113774736691335E-2</v>
      </c>
      <c r="AE135" s="145">
        <f t="shared" ca="1" si="38"/>
        <v>5.2725759264850638E-2</v>
      </c>
      <c r="AF135" s="145">
        <f t="shared" ca="1" si="38"/>
        <v>5.2329231081945399E-2</v>
      </c>
      <c r="AG135" s="145">
        <f t="shared" ca="1" si="38"/>
        <v>5.1929938724533858E-2</v>
      </c>
      <c r="AH135" s="145">
        <f t="shared" ca="1" si="37"/>
        <v>5.1532748330010952E-2</v>
      </c>
      <c r="AI135" s="145">
        <f t="shared" ca="1" si="37"/>
        <v>5.1141509415205282E-2</v>
      </c>
      <c r="AJ135" s="145">
        <f t="shared" ca="1" si="37"/>
        <v>5.0759248652158917E-2</v>
      </c>
      <c r="AK135" s="145">
        <f t="shared" ca="1" si="37"/>
        <v>5.038857761353166E-2</v>
      </c>
      <c r="AL135" s="145">
        <f t="shared" ca="1" si="37"/>
        <v>5.0031960371029464E-2</v>
      </c>
      <c r="AM135" s="145">
        <f t="shared" ca="1" si="37"/>
        <v>4.9691714600118252E-2</v>
      </c>
      <c r="AN135" s="145">
        <f t="shared" ca="1" si="37"/>
        <v>4.9369919284848525E-2</v>
      </c>
      <c r="AO135" s="145">
        <f t="shared" ca="1" si="37"/>
        <v>4.9068275676248788E-2</v>
      </c>
      <c r="AP135" s="145">
        <f t="shared" ca="1" si="37"/>
        <v>4.8787976186739801E-2</v>
      </c>
      <c r="AQ135" s="145">
        <f t="shared" ca="1" si="37"/>
        <v>4.8529689925925781E-2</v>
      </c>
      <c r="AR135" s="145">
        <f t="shared" ca="1" si="37"/>
        <v>4.8293720632190139E-2</v>
      </c>
      <c r="AS135" s="145">
        <f t="shared" ca="1" si="37"/>
        <v>4.808020451555943E-2</v>
      </c>
      <c r="AT135" s="145">
        <f t="shared" ca="1" si="37"/>
        <v>4.7889100144136443E-2</v>
      </c>
      <c r="AU135" s="145">
        <f t="shared" ca="1" si="37"/>
        <v>4.771983158995851E-2</v>
      </c>
      <c r="AV135" s="145">
        <f t="shared" ca="1" si="37"/>
        <v>4.7570604192053591E-2</v>
      </c>
      <c r="AW135" s="145">
        <f t="shared" ca="1" si="37"/>
        <v>4.7437915877214409E-2</v>
      </c>
      <c r="AX135" s="145">
        <f t="shared" ca="1" si="40"/>
        <v>4.7318163898352243E-2</v>
      </c>
      <c r="AY135" s="145">
        <f t="shared" ca="1" si="40"/>
        <v>4.7212921088832044E-2</v>
      </c>
      <c r="AZ135" s="146">
        <f t="shared" ca="1" si="24"/>
        <v>4.7128421458516194E-2</v>
      </c>
      <c r="BC135" s="144">
        <f ca="1">-MC!BC135</f>
        <v>0.56611394352716449</v>
      </c>
      <c r="BD135" s="145">
        <f ca="1">-MC!BD135</f>
        <v>-0.48490729917593267</v>
      </c>
      <c r="BE135" s="146">
        <f ca="1">-MC!BE135</f>
        <v>0.4370058256532543</v>
      </c>
    </row>
    <row r="136" spans="1:57" x14ac:dyDescent="0.2">
      <c r="A136" s="144">
        <f t="shared" si="25"/>
        <v>1.2400000000000009</v>
      </c>
      <c r="B136" s="145">
        <f t="shared" ca="1" si="39"/>
        <v>4.2480173035387613E-2</v>
      </c>
      <c r="C136" s="145">
        <f t="shared" ca="1" si="39"/>
        <v>4.3112497004106555E-2</v>
      </c>
      <c r="D136" s="145">
        <f t="shared" ca="1" si="39"/>
        <v>4.4170975800190512E-2</v>
      </c>
      <c r="E136" s="145">
        <f t="shared" ca="1" si="39"/>
        <v>4.5424734060834922E-2</v>
      </c>
      <c r="F136" s="145">
        <f t="shared" ca="1" si="39"/>
        <v>4.6579837058078714E-2</v>
      </c>
      <c r="G136" s="145">
        <f t="shared" ca="1" si="39"/>
        <v>4.7584123571210578E-2</v>
      </c>
      <c r="H136" s="145">
        <f t="shared" ca="1" si="39"/>
        <v>4.8465970494038432E-2</v>
      </c>
      <c r="I136" s="145">
        <f t="shared" ca="1" si="39"/>
        <v>4.9252946647601582E-2</v>
      </c>
      <c r="J136" s="145">
        <f t="shared" ca="1" si="39"/>
        <v>4.9962336448053937E-2</v>
      </c>
      <c r="K136" s="145">
        <f t="shared" ca="1" si="39"/>
        <v>5.0603108037328766E-2</v>
      </c>
      <c r="L136" s="145">
        <f t="shared" ca="1" si="39"/>
        <v>5.1178861028392711E-2</v>
      </c>
      <c r="M136" s="145">
        <f t="shared" ca="1" si="39"/>
        <v>5.1690787513612474E-2</v>
      </c>
      <c r="N136" s="145">
        <f t="shared" ca="1" si="39"/>
        <v>5.213983269747581E-2</v>
      </c>
      <c r="O136" s="145">
        <f t="shared" ca="1" si="39"/>
        <v>5.2527940537114563E-2</v>
      </c>
      <c r="P136" s="145">
        <f t="shared" ca="1" si="39"/>
        <v>5.285809798305674E-2</v>
      </c>
      <c r="Q136" s="145">
        <f t="shared" ca="1" si="38"/>
        <v>5.3133316946168692E-2</v>
      </c>
      <c r="R136" s="145">
        <f t="shared" ca="1" si="38"/>
        <v>5.3355361919061935E-2</v>
      </c>
      <c r="S136" s="145">
        <f t="shared" ca="1" si="38"/>
        <v>5.3524181677499172E-2</v>
      </c>
      <c r="T136" s="145">
        <f t="shared" ca="1" si="38"/>
        <v>5.363827584929752E-2</v>
      </c>
      <c r="U136" s="145">
        <f t="shared" ca="1" si="38"/>
        <v>5.3695608751037044E-2</v>
      </c>
      <c r="V136" s="145">
        <f t="shared" ca="1" si="38"/>
        <v>5.3694741203242143E-2</v>
      </c>
      <c r="W136" s="145">
        <f t="shared" ca="1" si="38"/>
        <v>5.3635728300800933E-2</v>
      </c>
      <c r="X136" s="145">
        <f t="shared" ca="1" si="38"/>
        <v>5.352059107768483E-2</v>
      </c>
      <c r="Y136" s="145">
        <f t="shared" ca="1" si="38"/>
        <v>5.3353259666630896E-2</v>
      </c>
      <c r="Z136" s="145">
        <f t="shared" ca="1" si="38"/>
        <v>5.3138950680969868E-2</v>
      </c>
      <c r="AA136" s="145">
        <f t="shared" ca="1" si="38"/>
        <v>5.2883558694150089E-2</v>
      </c>
      <c r="AB136" s="145">
        <f t="shared" ca="1" si="38"/>
        <v>5.2593413261081523E-2</v>
      </c>
      <c r="AC136" s="145">
        <f t="shared" ca="1" si="38"/>
        <v>5.2275028714754847E-2</v>
      </c>
      <c r="AD136" s="145">
        <f t="shared" ca="1" si="38"/>
        <v>5.1934885781440385E-2</v>
      </c>
      <c r="AE136" s="145">
        <f t="shared" ca="1" si="38"/>
        <v>5.1579306238445727E-2</v>
      </c>
      <c r="AF136" s="145">
        <f t="shared" ca="1" si="38"/>
        <v>5.1214283655256203E-2</v>
      </c>
      <c r="AG136" s="145">
        <f t="shared" ca="1" si="38"/>
        <v>5.0845217095274897E-2</v>
      </c>
      <c r="AH136" s="145">
        <f t="shared" ca="1" si="37"/>
        <v>5.0476620099278405E-2</v>
      </c>
      <c r="AI136" s="145">
        <f t="shared" ca="1" si="37"/>
        <v>5.0111992964237059E-2</v>
      </c>
      <c r="AJ136" s="145">
        <f t="shared" ca="1" si="37"/>
        <v>4.9754020751106125E-2</v>
      </c>
      <c r="AK136" s="145">
        <f t="shared" ca="1" si="37"/>
        <v>4.9404978194482696E-2</v>
      </c>
      <c r="AL136" s="145">
        <f t="shared" ca="1" si="37"/>
        <v>4.9066991955159629E-2</v>
      </c>
      <c r="AM136" s="145">
        <f t="shared" ca="1" si="37"/>
        <v>4.8742039859883173E-2</v>
      </c>
      <c r="AN136" s="145">
        <f t="shared" ca="1" si="37"/>
        <v>4.8431857695566551E-2</v>
      </c>
      <c r="AO136" s="145">
        <f t="shared" ca="1" si="37"/>
        <v>4.8137800374231612E-2</v>
      </c>
      <c r="AP136" s="145">
        <f t="shared" ca="1" si="37"/>
        <v>4.7860713233822905E-2</v>
      </c>
      <c r="AQ136" s="145">
        <f t="shared" ca="1" si="37"/>
        <v>4.7600921123465811E-2</v>
      </c>
      <c r="AR136" s="145">
        <f t="shared" ca="1" si="37"/>
        <v>4.7358387265051476E-2</v>
      </c>
      <c r="AS136" s="145">
        <f t="shared" ca="1" si="37"/>
        <v>4.7132907101182869E-2</v>
      </c>
      <c r="AT136" s="145">
        <f t="shared" ca="1" si="37"/>
        <v>4.6924091445688536E-2</v>
      </c>
      <c r="AU136" s="145">
        <f t="shared" ca="1" si="37"/>
        <v>4.6731003317632414E-2</v>
      </c>
      <c r="AV136" s="145">
        <f t="shared" ca="1" si="37"/>
        <v>4.6551477890481578E-2</v>
      </c>
      <c r="AW136" s="145">
        <f t="shared" ca="1" si="37"/>
        <v>4.6381676037573115E-2</v>
      </c>
      <c r="AX136" s="145">
        <f t="shared" ca="1" si="40"/>
        <v>4.6217764820746916E-2</v>
      </c>
      <c r="AY136" s="145">
        <f t="shared" ca="1" si="40"/>
        <v>4.6061078337326547E-2</v>
      </c>
      <c r="AZ136" s="146">
        <f t="shared" ca="1" si="24"/>
        <v>4.5916981290829065E-2</v>
      </c>
      <c r="BC136" s="144">
        <f ca="1">-MC!BC136</f>
        <v>-1.942717370086255</v>
      </c>
      <c r="BD136" s="145">
        <f ca="1">-MC!BD136</f>
        <v>0.65202834614833449</v>
      </c>
      <c r="BE136" s="146">
        <f ca="1">-MC!BE136</f>
        <v>-0.67309878349056884</v>
      </c>
    </row>
    <row r="137" spans="1:57" x14ac:dyDescent="0.2">
      <c r="A137" s="144">
        <f t="shared" si="25"/>
        <v>1.2500000000000009</v>
      </c>
      <c r="B137" s="145">
        <f t="shared" ca="1" si="39"/>
        <v>4.0437424253075623E-2</v>
      </c>
      <c r="C137" s="145">
        <f t="shared" ca="1" si="39"/>
        <v>4.1173821783261143E-2</v>
      </c>
      <c r="D137" s="145">
        <f t="shared" ca="1" si="39"/>
        <v>4.2330344391979288E-2</v>
      </c>
      <c r="E137" s="145">
        <f t="shared" ca="1" si="39"/>
        <v>4.3674777095247232E-2</v>
      </c>
      <c r="F137" s="145">
        <f t="shared" ca="1" si="39"/>
        <v>4.4917939373312094E-2</v>
      </c>
      <c r="G137" s="145">
        <f t="shared" ca="1" si="39"/>
        <v>4.6009197179627107E-2</v>
      </c>
      <c r="H137" s="145">
        <f t="shared" ca="1" si="39"/>
        <v>4.6976825783884034E-2</v>
      </c>
      <c r="I137" s="145">
        <f t="shared" ca="1" si="39"/>
        <v>4.7848101385498165E-2</v>
      </c>
      <c r="J137" s="145">
        <f t="shared" ca="1" si="39"/>
        <v>4.8640054028666335E-2</v>
      </c>
      <c r="K137" s="145">
        <f t="shared" ca="1" si="39"/>
        <v>4.9361455639726493E-2</v>
      </c>
      <c r="L137" s="145">
        <f t="shared" ca="1" si="39"/>
        <v>5.0015768310795107E-2</v>
      </c>
      <c r="M137" s="145">
        <f t="shared" ca="1" si="39"/>
        <v>5.0604089534694342E-2</v>
      </c>
      <c r="N137" s="145">
        <f t="shared" ca="1" si="39"/>
        <v>5.1127294735089104E-2</v>
      </c>
      <c r="O137" s="145">
        <f t="shared" ca="1" si="39"/>
        <v>5.158725904169531E-2</v>
      </c>
      <c r="P137" s="145">
        <f t="shared" ca="1" si="39"/>
        <v>5.1986880415891397E-2</v>
      </c>
      <c r="Q137" s="145">
        <f t="shared" ca="1" si="38"/>
        <v>5.2329056630974646E-2</v>
      </c>
      <c r="R137" s="145">
        <f t="shared" ca="1" si="38"/>
        <v>5.261542704751606E-2</v>
      </c>
      <c r="S137" s="145">
        <f t="shared" ca="1" si="38"/>
        <v>5.2845823058822086E-2</v>
      </c>
      <c r="T137" s="145">
        <f t="shared" ca="1" si="38"/>
        <v>5.3018645628491505E-2</v>
      </c>
      <c r="U137" s="145">
        <f t="shared" ca="1" si="38"/>
        <v>5.3131783488816878E-2</v>
      </c>
      <c r="V137" s="145">
        <f t="shared" ca="1" si="38"/>
        <v>5.3183740258254474E-2</v>
      </c>
      <c r="W137" s="145">
        <f t="shared" ca="1" si="38"/>
        <v>5.3174523656207749E-2</v>
      </c>
      <c r="X137" s="145">
        <f t="shared" ca="1" si="38"/>
        <v>5.3106106549653004E-2</v>
      </c>
      <c r="Y137" s="145">
        <f t="shared" ca="1" si="38"/>
        <v>5.2982358737034253E-2</v>
      </c>
      <c r="Z137" s="145">
        <f t="shared" ca="1" si="38"/>
        <v>5.2808424541811817E-2</v>
      </c>
      <c r="AA137" s="145">
        <f t="shared" ca="1" si="38"/>
        <v>5.2590121524820649E-2</v>
      </c>
      <c r="AB137" s="145">
        <f t="shared" ca="1" si="38"/>
        <v>5.2333697277583219E-2</v>
      </c>
      <c r="AC137" s="145">
        <f t="shared" ca="1" si="38"/>
        <v>5.2045579768463315E-2</v>
      </c>
      <c r="AD137" s="145">
        <f t="shared" ca="1" si="38"/>
        <v>5.1732160730813194E-2</v>
      </c>
      <c r="AE137" s="145">
        <f t="shared" ca="1" si="38"/>
        <v>5.1399669355663896E-2</v>
      </c>
      <c r="AF137" s="145">
        <f t="shared" ca="1" si="38"/>
        <v>5.1054001008745228E-2</v>
      </c>
      <c r="AG137" s="145">
        <f t="shared" ca="1" si="38"/>
        <v>5.0700450360163969E-2</v>
      </c>
      <c r="AH137" s="145">
        <f t="shared" ca="1" si="37"/>
        <v>5.0343423563941697E-2</v>
      </c>
      <c r="AI137" s="145">
        <f t="shared" ca="1" si="37"/>
        <v>4.9986316991694063E-2</v>
      </c>
      <c r="AJ137" s="145">
        <f t="shared" ca="1" si="37"/>
        <v>4.9631719331078114E-2</v>
      </c>
      <c r="AK137" s="145">
        <f t="shared" ca="1" si="37"/>
        <v>4.9281813609499368E-2</v>
      </c>
      <c r="AL137" s="145">
        <f t="shared" ca="1" si="37"/>
        <v>4.8938634170409584E-2</v>
      </c>
      <c r="AM137" s="145">
        <f t="shared" ca="1" si="37"/>
        <v>4.8604064067195113E-2</v>
      </c>
      <c r="AN137" s="145">
        <f t="shared" ca="1" si="37"/>
        <v>4.8279740969122638E-2</v>
      </c>
      <c r="AO137" s="145">
        <f t="shared" ca="1" si="37"/>
        <v>4.7966918576826105E-2</v>
      </c>
      <c r="AP137" s="145">
        <f t="shared" ca="1" si="37"/>
        <v>4.766634035238191E-2</v>
      </c>
      <c r="AQ137" s="145">
        <f t="shared" ca="1" si="37"/>
        <v>4.7378232101644491E-2</v>
      </c>
      <c r="AR137" s="145">
        <f t="shared" ca="1" si="37"/>
        <v>4.7102461667322196E-2</v>
      </c>
      <c r="AS137" s="145">
        <f t="shared" ca="1" si="37"/>
        <v>4.6838728727185551E-2</v>
      </c>
      <c r="AT137" s="145">
        <f t="shared" ca="1" si="37"/>
        <v>4.6586541217142993E-2</v>
      </c>
      <c r="AU137" s="145">
        <f t="shared" ca="1" si="37"/>
        <v>4.634484606336145E-2</v>
      </c>
      <c r="AV137" s="145">
        <f t="shared" ca="1" si="37"/>
        <v>4.6111354078317346E-2</v>
      </c>
      <c r="AW137" s="145">
        <f t="shared" ca="1" si="37"/>
        <v>4.5882136361467957E-2</v>
      </c>
      <c r="AX137" s="145">
        <f t="shared" ca="1" si="40"/>
        <v>4.5653374755010495E-2</v>
      </c>
      <c r="AY137" s="145">
        <f t="shared" ca="1" si="40"/>
        <v>4.5426397151149205E-2</v>
      </c>
      <c r="AZ137" s="146">
        <f t="shared" ca="1" si="24"/>
        <v>4.520612455035649E-2</v>
      </c>
      <c r="BC137" s="144">
        <f ca="1">-MC!BC137</f>
        <v>-0.97714646695022633</v>
      </c>
      <c r="BD137" s="145">
        <f ca="1">-MC!BD137</f>
        <v>1.781578816238925</v>
      </c>
      <c r="BE137" s="146">
        <f ca="1">-MC!BE137</f>
        <v>1.6700795146257619</v>
      </c>
    </row>
    <row r="138" spans="1:57" x14ac:dyDescent="0.2">
      <c r="A138" s="144">
        <f t="shared" si="25"/>
        <v>1.2600000000000009</v>
      </c>
      <c r="B138" s="145">
        <f t="shared" ca="1" si="39"/>
        <v>4.0025858339037997E-2</v>
      </c>
      <c r="C138" s="145">
        <f t="shared" ca="1" si="39"/>
        <v>4.0866194639015571E-2</v>
      </c>
      <c r="D138" s="145">
        <f t="shared" ca="1" si="39"/>
        <v>4.2115063535173733E-2</v>
      </c>
      <c r="E138" s="145">
        <f t="shared" ca="1" si="39"/>
        <v>4.3539340335497514E-2</v>
      </c>
      <c r="F138" s="145">
        <f t="shared" ca="1" si="39"/>
        <v>4.485484222431968E-2</v>
      </c>
      <c r="G138" s="145">
        <f t="shared" ca="1" si="39"/>
        <v>4.6012737789850794E-2</v>
      </c>
      <c r="H138" s="145">
        <f t="shared" ca="1" si="39"/>
        <v>4.7041504894274666E-2</v>
      </c>
      <c r="I138" s="145">
        <f t="shared" ca="1" si="39"/>
        <v>4.7968435916934282E-2</v>
      </c>
      <c r="J138" s="145">
        <f t="shared" ca="1" si="39"/>
        <v>4.8810615729755008E-2</v>
      </c>
      <c r="K138" s="145">
        <f t="shared" ca="1" si="39"/>
        <v>4.9576929253932742E-2</v>
      </c>
      <c r="L138" s="145">
        <f t="shared" ca="1" si="39"/>
        <v>5.027100995571826E-2</v>
      </c>
      <c r="M138" s="145">
        <f t="shared" ca="1" si="39"/>
        <v>5.0894169261322002E-2</v>
      </c>
      <c r="N138" s="145">
        <f t="shared" ca="1" si="39"/>
        <v>5.1447520869212525E-2</v>
      </c>
      <c r="O138" s="145">
        <f t="shared" ca="1" si="39"/>
        <v>5.193317871501351E-2</v>
      </c>
      <c r="P138" s="145">
        <f t="shared" ca="1" si="39"/>
        <v>5.2354259304543828E-2</v>
      </c>
      <c r="Q138" s="145">
        <f t="shared" ca="1" si="38"/>
        <v>5.2713854090200608E-2</v>
      </c>
      <c r="R138" s="145">
        <f t="shared" ca="1" si="38"/>
        <v>5.301378549206439E-2</v>
      </c>
      <c r="S138" s="145">
        <f t="shared" ca="1" si="38"/>
        <v>5.3254075931908521E-2</v>
      </c>
      <c r="T138" s="145">
        <f t="shared" ca="1" si="38"/>
        <v>5.3433336207270414E-2</v>
      </c>
      <c r="U138" s="145">
        <f t="shared" ca="1" si="38"/>
        <v>5.3549687870357895E-2</v>
      </c>
      <c r="V138" s="145">
        <f t="shared" ca="1" si="38"/>
        <v>5.3601885570649127E-2</v>
      </c>
      <c r="W138" s="145">
        <f t="shared" ca="1" si="38"/>
        <v>5.3590197672791086E-2</v>
      </c>
      <c r="X138" s="145">
        <f t="shared" ca="1" si="38"/>
        <v>5.3516856669977346E-2</v>
      </c>
      <c r="Y138" s="145">
        <f t="shared" ca="1" si="38"/>
        <v>5.3385979823805718E-2</v>
      </c>
      <c r="Z138" s="145">
        <f t="shared" ca="1" si="38"/>
        <v>5.3202947109969603E-2</v>
      </c>
      <c r="AA138" s="145">
        <f t="shared" ca="1" si="38"/>
        <v>5.2973807014233446E-2</v>
      </c>
      <c r="AB138" s="145">
        <f t="shared" ca="1" si="38"/>
        <v>5.2705033113265826E-2</v>
      </c>
      <c r="AC138" s="145">
        <f t="shared" ca="1" si="38"/>
        <v>5.2403274994796176E-2</v>
      </c>
      <c r="AD138" s="145">
        <f t="shared" ca="1" si="38"/>
        <v>5.2075143363949881E-2</v>
      </c>
      <c r="AE138" s="145">
        <f t="shared" ca="1" si="38"/>
        <v>5.1727082749690248E-2</v>
      </c>
      <c r="AF138" s="145">
        <f t="shared" ca="1" si="38"/>
        <v>5.1365198226759071E-2</v>
      </c>
      <c r="AG138" s="145">
        <f t="shared" ca="1" si="38"/>
        <v>5.0994988048656063E-2</v>
      </c>
      <c r="AH138" s="145">
        <f t="shared" ca="1" si="37"/>
        <v>5.0621059088434138E-2</v>
      </c>
      <c r="AI138" s="145">
        <f t="shared" ca="1" si="37"/>
        <v>5.0247011979953765E-2</v>
      </c>
      <c r="AJ138" s="145">
        <f t="shared" ca="1" si="37"/>
        <v>4.9875647167454282E-2</v>
      </c>
      <c r="AK138" s="145">
        <f t="shared" ca="1" si="37"/>
        <v>4.9509363995505005E-2</v>
      </c>
      <c r="AL138" s="145">
        <f t="shared" ca="1" si="37"/>
        <v>4.9150412477654601E-2</v>
      </c>
      <c r="AM138" s="145">
        <f t="shared" ca="1" si="37"/>
        <v>4.8800888863602149E-2</v>
      </c>
      <c r="AN138" s="145">
        <f t="shared" ca="1" si="37"/>
        <v>4.8462640679651336E-2</v>
      </c>
      <c r="AO138" s="145">
        <f t="shared" ca="1" si="37"/>
        <v>4.8137128438316967E-2</v>
      </c>
      <c r="AP138" s="145">
        <f t="shared" ca="1" si="37"/>
        <v>4.7825301819017611E-2</v>
      </c>
      <c r="AQ138" s="145">
        <f t="shared" ca="1" si="37"/>
        <v>4.7527595694176888E-2</v>
      </c>
      <c r="AR138" s="145">
        <f t="shared" ca="1" si="37"/>
        <v>4.7244090556165727E-2</v>
      </c>
      <c r="AS138" s="145">
        <f t="shared" ca="1" si="37"/>
        <v>4.6974698212218828E-2</v>
      </c>
      <c r="AT138" s="145">
        <f t="shared" ca="1" si="37"/>
        <v>4.6719131492583346E-2</v>
      </c>
      <c r="AU138" s="145">
        <f t="shared" ca="1" si="37"/>
        <v>4.64765291017257E-2</v>
      </c>
      <c r="AV138" s="145">
        <f t="shared" ca="1" si="37"/>
        <v>4.6244786219432253E-2</v>
      </c>
      <c r="AW138" s="145">
        <f t="shared" ca="1" si="37"/>
        <v>4.6020194298923581E-2</v>
      </c>
      <c r="AX138" s="145">
        <f t="shared" ca="1" si="40"/>
        <v>4.5799257579603042E-2</v>
      </c>
      <c r="AY138" s="145">
        <f t="shared" ca="1" si="40"/>
        <v>4.5583597035155451E-2</v>
      </c>
      <c r="AZ138" s="146">
        <f t="shared" ca="1" si="24"/>
        <v>4.5378124562304882E-2</v>
      </c>
      <c r="BC138" s="144">
        <f ca="1">-MC!BC138</f>
        <v>0.35029462101537412</v>
      </c>
      <c r="BD138" s="145">
        <f ca="1">-MC!BD138</f>
        <v>0.22946083616534363</v>
      </c>
      <c r="BE138" s="146">
        <f ca="1">-MC!BE138</f>
        <v>1.1997198877834467</v>
      </c>
    </row>
    <row r="139" spans="1:57" x14ac:dyDescent="0.2">
      <c r="A139" s="144">
        <f t="shared" si="25"/>
        <v>1.2700000000000009</v>
      </c>
      <c r="B139" s="145">
        <f t="shared" ca="1" si="39"/>
        <v>3.9757693106599414E-2</v>
      </c>
      <c r="C139" s="145">
        <f t="shared" ca="1" si="39"/>
        <v>4.0663824516862179E-2</v>
      </c>
      <c r="D139" s="145">
        <f t="shared" ca="1" si="39"/>
        <v>4.1969532762894349E-2</v>
      </c>
      <c r="E139" s="145">
        <f t="shared" ca="1" si="39"/>
        <v>4.344081965536651E-2</v>
      </c>
      <c r="F139" s="145">
        <f t="shared" ca="1" si="39"/>
        <v>4.47983542437859E-2</v>
      </c>
      <c r="G139" s="145">
        <f t="shared" ca="1" si="39"/>
        <v>4.5994993812750455E-2</v>
      </c>
      <c r="H139" s="145">
        <f t="shared" ca="1" si="39"/>
        <v>4.7059333151160107E-2</v>
      </c>
      <c r="I139" s="145">
        <f t="shared" ca="1" si="39"/>
        <v>4.8018599653716909E-2</v>
      </c>
      <c r="J139" s="145">
        <f t="shared" ca="1" si="39"/>
        <v>4.8889852245892741E-2</v>
      </c>
      <c r="K139" s="145">
        <f t="shared" ca="1" si="39"/>
        <v>4.9682008073802318E-2</v>
      </c>
      <c r="L139" s="145">
        <f t="shared" ca="1" si="39"/>
        <v>5.0398790891491164E-2</v>
      </c>
      <c r="M139" s="145">
        <f t="shared" ca="1" si="39"/>
        <v>5.1041644607861675E-2</v>
      </c>
      <c r="N139" s="145">
        <f t="shared" ca="1" si="39"/>
        <v>5.1611839269283505E-2</v>
      </c>
      <c r="O139" s="145">
        <f t="shared" ca="1" si="39"/>
        <v>5.2111645274534123E-2</v>
      </c>
      <c r="P139" s="145">
        <f t="shared" ca="1" si="39"/>
        <v>5.2544315239041364E-2</v>
      </c>
      <c r="Q139" s="145">
        <f t="shared" ca="1" si="38"/>
        <v>5.2913052144385783E-2</v>
      </c>
      <c r="R139" s="145">
        <f t="shared" ca="1" si="38"/>
        <v>5.321977969201197E-2</v>
      </c>
      <c r="S139" s="145">
        <f t="shared" ca="1" si="38"/>
        <v>5.3464629770744954E-2</v>
      </c>
      <c r="T139" s="145">
        <f t="shared" ca="1" si="38"/>
        <v>5.3646341534255688E-2</v>
      </c>
      <c r="U139" s="145">
        <f t="shared" ca="1" si="38"/>
        <v>5.3763187781364755E-2</v>
      </c>
      <c r="V139" s="145">
        <f t="shared" ca="1" si="38"/>
        <v>5.3814092447332006E-2</v>
      </c>
      <c r="W139" s="145">
        <f t="shared" ca="1" si="38"/>
        <v>5.3799502584142775E-2</v>
      </c>
      <c r="X139" s="145">
        <f t="shared" ca="1" si="38"/>
        <v>5.372182813042202E-2</v>
      </c>
      <c r="Y139" s="145">
        <f t="shared" ca="1" si="38"/>
        <v>5.3585351637178272E-2</v>
      </c>
      <c r="Z139" s="145">
        <f t="shared" ca="1" si="38"/>
        <v>5.3395606700267322E-2</v>
      </c>
      <c r="AA139" s="145">
        <f t="shared" ca="1" si="38"/>
        <v>5.3158790694062805E-2</v>
      </c>
      <c r="AB139" s="145">
        <f t="shared" ca="1" si="38"/>
        <v>5.2881521155539159E-2</v>
      </c>
      <c r="AC139" s="145">
        <f t="shared" ca="1" si="38"/>
        <v>5.2570587301314968E-2</v>
      </c>
      <c r="AD139" s="145">
        <f t="shared" ca="1" si="38"/>
        <v>5.2232736798087306E-2</v>
      </c>
      <c r="AE139" s="145">
        <f t="shared" ca="1" si="38"/>
        <v>5.187454746264869E-2</v>
      </c>
      <c r="AF139" s="145">
        <f t="shared" ca="1" si="38"/>
        <v>5.1502252018715895E-2</v>
      </c>
      <c r="AG139" s="145">
        <f t="shared" ca="1" si="38"/>
        <v>5.1121470308369686E-2</v>
      </c>
      <c r="AH139" s="145">
        <f t="shared" ref="AH139:AW154" ca="1" si="41">AH138+AH$2*$B$7+(AH$3*$BC139+AH$4*$BD139+AH$5*$BE139)*SQRT($B$7)+(AI138-AH138)/(AI$11-AH$11)*$B$7</f>
        <v>5.0736928057033968E-2</v>
      </c>
      <c r="AI139" s="145">
        <f t="shared" ca="1" si="41"/>
        <v>5.0352348373176134E-2</v>
      </c>
      <c r="AJ139" s="145">
        <f t="shared" ca="1" si="41"/>
        <v>4.9970661611304791E-2</v>
      </c>
      <c r="AK139" s="145">
        <f t="shared" ca="1" si="41"/>
        <v>4.9594401482687095E-2</v>
      </c>
      <c r="AL139" s="145">
        <f t="shared" ca="1" si="41"/>
        <v>4.9225951683968296E-2</v>
      </c>
      <c r="AM139" s="145">
        <f t="shared" ca="1" si="41"/>
        <v>4.8867539656850048E-2</v>
      </c>
      <c r="AN139" s="145">
        <f t="shared" ca="1" si="41"/>
        <v>4.8521140786245295E-2</v>
      </c>
      <c r="AO139" s="145">
        <f t="shared" ca="1" si="41"/>
        <v>4.8188340447134284E-2</v>
      </c>
      <c r="AP139" s="145">
        <f t="shared" ca="1" si="41"/>
        <v>4.7870212655737654E-2</v>
      </c>
      <c r="AQ139" s="145">
        <f t="shared" ca="1" si="41"/>
        <v>4.7567319485185444E-2</v>
      </c>
      <c r="AR139" s="145">
        <f t="shared" ca="1" si="41"/>
        <v>4.7279872129582561E-2</v>
      </c>
      <c r="AS139" s="145">
        <f t="shared" ca="1" si="41"/>
        <v>4.7007912443400732E-2</v>
      </c>
      <c r="AT139" s="145">
        <f t="shared" ca="1" si="41"/>
        <v>4.6751275951380407E-2</v>
      </c>
      <c r="AU139" s="145">
        <f t="shared" ca="1" si="41"/>
        <v>4.6509211050543085E-2</v>
      </c>
      <c r="AV139" s="145">
        <f t="shared" ca="1" si="41"/>
        <v>4.6279716070189478E-2</v>
      </c>
      <c r="AW139" s="145">
        <f t="shared" ca="1" si="41"/>
        <v>4.605922292064768E-2</v>
      </c>
      <c r="AX139" s="145">
        <f t="shared" ca="1" si="40"/>
        <v>4.5844475714688075E-2</v>
      </c>
      <c r="AY139" s="145">
        <f t="shared" ca="1" si="40"/>
        <v>4.5637300526246809E-2</v>
      </c>
      <c r="AZ139" s="146">
        <f t="shared" ca="1" si="24"/>
        <v>4.5442448731479394E-2</v>
      </c>
      <c r="BC139" s="144">
        <f ca="1">-MC!BC139</f>
        <v>0.14486135179822757</v>
      </c>
      <c r="BD139" s="145">
        <f ca="1">-MC!BD139</f>
        <v>0.11025646663122046</v>
      </c>
      <c r="BE139" s="146">
        <f ca="1">-MC!BE139</f>
        <v>0.71340252762782974</v>
      </c>
    </row>
    <row r="140" spans="1:57" x14ac:dyDescent="0.2">
      <c r="A140" s="144">
        <f t="shared" si="25"/>
        <v>1.2800000000000009</v>
      </c>
      <c r="B140" s="145">
        <f t="shared" ca="1" si="39"/>
        <v>4.0213734113695207E-2</v>
      </c>
      <c r="C140" s="145">
        <f t="shared" ca="1" si="39"/>
        <v>4.114098265775392E-2</v>
      </c>
      <c r="D140" s="145">
        <f t="shared" ca="1" si="39"/>
        <v>4.2456864225762253E-2</v>
      </c>
      <c r="E140" s="145">
        <f t="shared" ca="1" si="39"/>
        <v>4.3926808485691686E-2</v>
      </c>
      <c r="F140" s="145">
        <f t="shared" ca="1" si="39"/>
        <v>4.5276459936213737E-2</v>
      </c>
      <c r="G140" s="145">
        <f t="shared" ca="1" si="39"/>
        <v>4.6460519970285843E-2</v>
      </c>
      <c r="H140" s="145">
        <f t="shared" ca="1" si="39"/>
        <v>4.7507883512662483E-2</v>
      </c>
      <c r="I140" s="145">
        <f t="shared" ca="1" si="39"/>
        <v>4.8445900601534087E-2</v>
      </c>
      <c r="J140" s="145">
        <f t="shared" ca="1" si="39"/>
        <v>4.9291792226712032E-2</v>
      </c>
      <c r="K140" s="145">
        <f t="shared" ca="1" si="39"/>
        <v>5.0054695767852944E-2</v>
      </c>
      <c r="L140" s="145">
        <f t="shared" ca="1" si="39"/>
        <v>5.0738612958060605E-2</v>
      </c>
      <c r="M140" s="145">
        <f t="shared" ca="1" si="39"/>
        <v>5.1345307513599087E-2</v>
      </c>
      <c r="N140" s="145">
        <f t="shared" ca="1" si="39"/>
        <v>5.1876392678409752E-2</v>
      </c>
      <c r="O140" s="145">
        <f t="shared" ca="1" si="39"/>
        <v>5.2334481754718519E-2</v>
      </c>
      <c r="P140" s="145">
        <f t="shared" ca="1" si="39"/>
        <v>5.272314982331925E-2</v>
      </c>
      <c r="Q140" s="145">
        <f t="shared" ca="1" si="39"/>
        <v>5.3045898037385075E-2</v>
      </c>
      <c r="R140" s="145">
        <f t="shared" ref="R140:AG155" ca="1" si="42">R139+R$2*$B$7+(R$3*$BC140+R$4*$BD140+R$5*$BE140)*SQRT($B$7)+(S139-R139)/(S$11-R$11)*$B$7</f>
        <v>5.3304938390803955E-2</v>
      </c>
      <c r="S140" s="145">
        <f t="shared" ca="1" si="42"/>
        <v>5.3500699464599781E-2</v>
      </c>
      <c r="T140" s="145">
        <f t="shared" ca="1" si="42"/>
        <v>5.3632236073752212E-2</v>
      </c>
      <c r="U140" s="145">
        <f t="shared" ca="1" si="42"/>
        <v>5.3698159471843497E-2</v>
      </c>
      <c r="V140" s="145">
        <f t="shared" ca="1" si="42"/>
        <v>5.3697749915311892E-2</v>
      </c>
      <c r="W140" s="145">
        <f t="shared" ca="1" si="42"/>
        <v>5.3631819966008479E-2</v>
      </c>
      <c r="X140" s="145">
        <f t="shared" ca="1" si="42"/>
        <v>5.3503143612234766E-2</v>
      </c>
      <c r="Y140" s="145">
        <f t="shared" ca="1" si="42"/>
        <v>5.3316355308390587E-2</v>
      </c>
      <c r="Z140" s="145">
        <f t="shared" ca="1" si="42"/>
        <v>5.3077329023228606E-2</v>
      </c>
      <c r="AA140" s="145">
        <f t="shared" ca="1" si="42"/>
        <v>5.2792597768531152E-2</v>
      </c>
      <c r="AB140" s="145">
        <f t="shared" ca="1" si="42"/>
        <v>5.2469109802315742E-2</v>
      </c>
      <c r="AC140" s="145">
        <f t="shared" ca="1" si="42"/>
        <v>5.2113980764109308E-2</v>
      </c>
      <c r="AD140" s="145">
        <f t="shared" ca="1" si="42"/>
        <v>5.1734282056071335E-2</v>
      </c>
      <c r="AE140" s="145">
        <f t="shared" ca="1" si="42"/>
        <v>5.1336911517412008E-2</v>
      </c>
      <c r="AF140" s="145">
        <f t="shared" ca="1" si="42"/>
        <v>5.092841624698078E-2</v>
      </c>
      <c r="AG140" s="145">
        <f t="shared" ca="1" si="42"/>
        <v>5.0514724468080814E-2</v>
      </c>
      <c r="AH140" s="145">
        <f t="shared" ca="1" si="41"/>
        <v>5.0100867678317271E-2</v>
      </c>
      <c r="AI140" s="145">
        <f t="shared" ca="1" si="41"/>
        <v>4.9690878456843286E-2</v>
      </c>
      <c r="AJ140" s="145">
        <f t="shared" ca="1" si="41"/>
        <v>4.9288004004930858E-2</v>
      </c>
      <c r="AK140" s="145">
        <f t="shared" ca="1" si="41"/>
        <v>4.8895099234238522E-2</v>
      </c>
      <c r="AL140" s="145">
        <f t="shared" ca="1" si="41"/>
        <v>4.8514868322051777E-2</v>
      </c>
      <c r="AM140" s="145">
        <f t="shared" ca="1" si="41"/>
        <v>4.8149856682772552E-2</v>
      </c>
      <c r="AN140" s="145">
        <f t="shared" ca="1" si="41"/>
        <v>4.7802354347365718E-2</v>
      </c>
      <c r="AO140" s="145">
        <f t="shared" ca="1" si="41"/>
        <v>4.7474258390129254E-2</v>
      </c>
      <c r="AP140" s="145">
        <f t="shared" ca="1" si="41"/>
        <v>4.7166954068729533E-2</v>
      </c>
      <c r="AQ140" s="145">
        <f t="shared" ca="1" si="41"/>
        <v>4.6881317574389098E-2</v>
      </c>
      <c r="AR140" s="145">
        <f t="shared" ca="1" si="41"/>
        <v>4.661787763722245E-2</v>
      </c>
      <c r="AS140" s="145">
        <f t="shared" ca="1" si="41"/>
        <v>4.6376992859249053E-2</v>
      </c>
      <c r="AT140" s="145">
        <f t="shared" ca="1" si="41"/>
        <v>4.6158808047029425E-2</v>
      </c>
      <c r="AU140" s="145">
        <f t="shared" ca="1" si="41"/>
        <v>4.5962868006644883E-2</v>
      </c>
      <c r="AV140" s="145">
        <f t="shared" ca="1" si="41"/>
        <v>4.5787461810427914E-2</v>
      </c>
      <c r="AW140" s="145">
        <f t="shared" ca="1" si="41"/>
        <v>4.5629350661504885E-2</v>
      </c>
      <c r="AX140" s="145">
        <f t="shared" ca="1" si="40"/>
        <v>4.5485704697916449E-2</v>
      </c>
      <c r="AY140" s="145">
        <f t="shared" ca="1" si="40"/>
        <v>4.5358734628799219E-2</v>
      </c>
      <c r="AZ140" s="146">
        <f t="shared" ca="1" si="24"/>
        <v>4.5253178661075567E-2</v>
      </c>
      <c r="BC140" s="144">
        <f ca="1">-MC!BC140</f>
        <v>-0.33778903137720828</v>
      </c>
      <c r="BD140" s="145">
        <f ca="1">-MC!BD140</f>
        <v>-1.4555484888047658</v>
      </c>
      <c r="BE140" s="146">
        <f ca="1">-MC!BE140</f>
        <v>-0.28936277962905965</v>
      </c>
    </row>
    <row r="141" spans="1:57" x14ac:dyDescent="0.2">
      <c r="A141" s="144">
        <f t="shared" si="25"/>
        <v>1.2900000000000009</v>
      </c>
      <c r="B141" s="145">
        <f t="shared" ca="1" si="39"/>
        <v>4.052901363716932E-2</v>
      </c>
      <c r="C141" s="145">
        <f t="shared" ca="1" si="39"/>
        <v>4.1318666589552189E-2</v>
      </c>
      <c r="D141" s="145">
        <f t="shared" ca="1" si="39"/>
        <v>4.2502598873551324E-2</v>
      </c>
      <c r="E141" s="145">
        <f t="shared" ca="1" si="39"/>
        <v>4.3845130270939364E-2</v>
      </c>
      <c r="F141" s="145">
        <f t="shared" ca="1" si="39"/>
        <v>4.5076169407398975E-2</v>
      </c>
      <c r="G141" s="145">
        <f t="shared" ca="1" si="39"/>
        <v>4.6151582209459981E-2</v>
      </c>
      <c r="H141" s="145">
        <f t="shared" ca="1" si="39"/>
        <v>4.7099911492547039E-2</v>
      </c>
      <c r="I141" s="145">
        <f t="shared" ca="1" si="39"/>
        <v>4.7947982031418979E-2</v>
      </c>
      <c r="J141" s="145">
        <f t="shared" ca="1" si="39"/>
        <v>4.8712529348273685E-2</v>
      </c>
      <c r="K141" s="145">
        <f t="shared" ca="1" si="39"/>
        <v>4.9402263515883005E-2</v>
      </c>
      <c r="L141" s="145">
        <f t="shared" ca="1" si="39"/>
        <v>5.0020816387638001E-2</v>
      </c>
      <c r="M141" s="145">
        <f t="shared" ca="1" si="39"/>
        <v>5.0569623259631616E-2</v>
      </c>
      <c r="N141" s="145">
        <f t="shared" ca="1" si="39"/>
        <v>5.1049991872157426E-2</v>
      </c>
      <c r="O141" s="145">
        <f t="shared" ca="1" si="39"/>
        <v>5.1464229326791129E-2</v>
      </c>
      <c r="P141" s="145">
        <f t="shared" ca="1" si="39"/>
        <v>5.1815583988480123E-2</v>
      </c>
      <c r="Q141" s="145">
        <f t="shared" ca="1" si="39"/>
        <v>5.210720628907009E-2</v>
      </c>
      <c r="R141" s="145">
        <f t="shared" ca="1" si="42"/>
        <v>5.2340947987550457E-2</v>
      </c>
      <c r="S141" s="145">
        <f t="shared" ca="1" si="42"/>
        <v>5.2516886041189162E-2</v>
      </c>
      <c r="T141" s="145">
        <f t="shared" ca="1" si="42"/>
        <v>5.2633742686806581E-2</v>
      </c>
      <c r="U141" s="145">
        <f t="shared" ca="1" si="42"/>
        <v>5.2689819294737948E-2</v>
      </c>
      <c r="V141" s="145">
        <f t="shared" ca="1" si="42"/>
        <v>5.2684103931036647E-2</v>
      </c>
      <c r="W141" s="145">
        <f t="shared" ca="1" si="42"/>
        <v>5.261712594287872E-2</v>
      </c>
      <c r="X141" s="145">
        <f t="shared" ca="1" si="42"/>
        <v>5.2491374429979455E-2</v>
      </c>
      <c r="Y141" s="145">
        <f t="shared" ca="1" si="42"/>
        <v>5.2311186824183092E-2</v>
      </c>
      <c r="Z141" s="145">
        <f t="shared" ca="1" si="42"/>
        <v>5.2082128677092401E-2</v>
      </c>
      <c r="AA141" s="145">
        <f t="shared" ca="1" si="42"/>
        <v>5.1810419844234047E-2</v>
      </c>
      <c r="AB141" s="145">
        <f t="shared" ca="1" si="42"/>
        <v>5.1502690523368894E-2</v>
      </c>
      <c r="AC141" s="145">
        <f t="shared" ca="1" si="42"/>
        <v>5.1165734027846313E-2</v>
      </c>
      <c r="AD141" s="145">
        <f t="shared" ca="1" si="42"/>
        <v>5.0806296725690245E-2</v>
      </c>
      <c r="AE141" s="145">
        <f t="shared" ca="1" si="42"/>
        <v>5.0430947670245856E-2</v>
      </c>
      <c r="AF141" s="145">
        <f t="shared" ca="1" si="42"/>
        <v>5.0045899520280018E-2</v>
      </c>
      <c r="AG141" s="145">
        <f t="shared" ca="1" si="42"/>
        <v>4.9656740132800449E-2</v>
      </c>
      <c r="AH141" s="145">
        <f t="shared" ca="1" si="41"/>
        <v>4.9268158156226642E-2</v>
      </c>
      <c r="AI141" s="145">
        <f t="shared" ca="1" si="41"/>
        <v>4.8883847092581992E-2</v>
      </c>
      <c r="AJ141" s="145">
        <f t="shared" ca="1" si="41"/>
        <v>4.8506722381637425E-2</v>
      </c>
      <c r="AK141" s="145">
        <f t="shared" ca="1" si="41"/>
        <v>4.8139311425710811E-2</v>
      </c>
      <c r="AL141" s="145">
        <f t="shared" ca="1" si="41"/>
        <v>4.7783990137232078E-2</v>
      </c>
      <c r="AM141" s="145">
        <f t="shared" ca="1" si="41"/>
        <v>4.7442973141433441E-2</v>
      </c>
      <c r="AN141" s="145">
        <f t="shared" ca="1" si="41"/>
        <v>4.7118216361059971E-2</v>
      </c>
      <c r="AO141" s="145">
        <f t="shared" ca="1" si="41"/>
        <v>4.6811279865232938E-2</v>
      </c>
      <c r="AP141" s="145">
        <f t="shared" ca="1" si="41"/>
        <v>4.6523211515260336E-2</v>
      </c>
      <c r="AQ141" s="145">
        <f t="shared" ca="1" si="41"/>
        <v>4.6254552993478547E-2</v>
      </c>
      <c r="AR141" s="145">
        <f t="shared" ca="1" si="41"/>
        <v>4.6005501854905408E-2</v>
      </c>
      <c r="AS141" s="145">
        <f t="shared" ca="1" si="41"/>
        <v>4.5776084604456514E-2</v>
      </c>
      <c r="AT141" s="145">
        <f t="shared" ca="1" si="41"/>
        <v>4.5566106377720253E-2</v>
      </c>
      <c r="AU141" s="145">
        <f t="shared" ca="1" si="41"/>
        <v>4.5374759581180153E-2</v>
      </c>
      <c r="AV141" s="145">
        <f t="shared" ca="1" si="41"/>
        <v>4.519997610585879E-2</v>
      </c>
      <c r="AW141" s="145">
        <f t="shared" ca="1" si="41"/>
        <v>4.5038199686993227E-2</v>
      </c>
      <c r="AX141" s="145">
        <f t="shared" ca="1" si="40"/>
        <v>4.488637696475594E-2</v>
      </c>
      <c r="AY141" s="145">
        <f t="shared" ca="1" si="40"/>
        <v>4.4746446632058345E-2</v>
      </c>
      <c r="AZ141" s="146">
        <f t="shared" ref="AZ141:AZ204" ca="1" si="43">AZ140+AZ$2*$B$7+(AZ$3*$BC141+AZ$4*$BD141+AZ$5*$BE141)*SQRT($B$7)+(AZ140-AY140)/(AZ$11-AY$11)*$B$7</f>
        <v>4.4622303480482899E-2</v>
      </c>
      <c r="BC141" s="144">
        <f ca="1">-MC!BC141</f>
        <v>-1.1366848179349249</v>
      </c>
      <c r="BD141" s="145">
        <f ca="1">-MC!BD141</f>
        <v>-0.41148998843248918</v>
      </c>
      <c r="BE141" s="146">
        <f ca="1">-MC!BE141</f>
        <v>-1.8552095903476173</v>
      </c>
    </row>
    <row r="142" spans="1:57" x14ac:dyDescent="0.2">
      <c r="A142" s="144">
        <f t="shared" ref="A142:A205" si="44">A141+0.01</f>
        <v>1.3000000000000009</v>
      </c>
      <c r="B142" s="145">
        <f t="shared" ref="B142:Q157" ca="1" si="45">B141+B$2*$B$7+(B$3*$BC142+B$4*$BD142+B$5*$BE142)*SQRT($B$7)+(C141-B141)/(C$11-B$11)*$B$7</f>
        <v>4.1423922547532084E-2</v>
      </c>
      <c r="C142" s="145">
        <f t="shared" ca="1" si="45"/>
        <v>4.223551157489959E-2</v>
      </c>
      <c r="D142" s="145">
        <f t="shared" ca="1" si="45"/>
        <v>4.3440665168111278E-2</v>
      </c>
      <c r="E142" s="145">
        <f t="shared" ca="1" si="45"/>
        <v>4.4802776792267775E-2</v>
      </c>
      <c r="F142" s="145">
        <f t="shared" ca="1" si="45"/>
        <v>4.6056033297456729E-2</v>
      </c>
      <c r="G142" s="145">
        <f t="shared" ca="1" si="45"/>
        <v>4.715751090018494E-2</v>
      </c>
      <c r="H142" s="145">
        <f t="shared" ca="1" si="45"/>
        <v>4.8135472932727824E-2</v>
      </c>
      <c r="I142" s="145">
        <f t="shared" ca="1" si="45"/>
        <v>4.9016295791591592E-2</v>
      </c>
      <c r="J142" s="145">
        <f t="shared" ca="1" si="45"/>
        <v>4.9816306783837826E-2</v>
      </c>
      <c r="K142" s="145">
        <f t="shared" ca="1" si="45"/>
        <v>5.0543865913159673E-2</v>
      </c>
      <c r="L142" s="145">
        <f t="shared" ca="1" si="45"/>
        <v>5.1202312071688912E-2</v>
      </c>
      <c r="M142" s="145">
        <f t="shared" ca="1" si="45"/>
        <v>5.1792828682940453E-2</v>
      </c>
      <c r="N142" s="145">
        <f t="shared" ca="1" si="45"/>
        <v>5.2316494058882654E-2</v>
      </c>
      <c r="O142" s="145">
        <f t="shared" ca="1" si="45"/>
        <v>5.2775384779399692E-2</v>
      </c>
      <c r="P142" s="145">
        <f t="shared" ca="1" si="45"/>
        <v>5.3172498102745491E-2</v>
      </c>
      <c r="Q142" s="145">
        <f t="shared" ca="1" si="45"/>
        <v>5.35107096384295E-2</v>
      </c>
      <c r="R142" s="145">
        <f t="shared" ca="1" si="42"/>
        <v>5.3791587172028088E-2</v>
      </c>
      <c r="S142" s="145">
        <f t="shared" ca="1" si="42"/>
        <v>5.4014932507227768E-2</v>
      </c>
      <c r="T142" s="145">
        <f t="shared" ca="1" si="42"/>
        <v>5.417921184585052E-2</v>
      </c>
      <c r="U142" s="145">
        <f t="shared" ca="1" si="42"/>
        <v>5.428249311810443E-2</v>
      </c>
      <c r="V142" s="145">
        <f t="shared" ca="1" si="42"/>
        <v>5.4323548468434811E-2</v>
      </c>
      <c r="W142" s="145">
        <f t="shared" ca="1" si="42"/>
        <v>5.4302700085127061E-2</v>
      </c>
      <c r="X142" s="145">
        <f t="shared" ca="1" si="42"/>
        <v>5.42222280258935E-2</v>
      </c>
      <c r="Y142" s="145">
        <f t="shared" ca="1" si="42"/>
        <v>5.4086248561393512E-2</v>
      </c>
      <c r="Z142" s="145">
        <f t="shared" ca="1" si="42"/>
        <v>5.3900094820560455E-2</v>
      </c>
      <c r="AA142" s="145">
        <f t="shared" ca="1" si="42"/>
        <v>5.3669749493847937E-2</v>
      </c>
      <c r="AB142" s="145">
        <f t="shared" ca="1" si="42"/>
        <v>5.340160072270439E-2</v>
      </c>
      <c r="AC142" s="145">
        <f t="shared" ca="1" si="42"/>
        <v>5.3102195529405066E-2</v>
      </c>
      <c r="AD142" s="145">
        <f t="shared" ca="1" si="42"/>
        <v>5.2778031262066406E-2</v>
      </c>
      <c r="AE142" s="145">
        <f t="shared" ca="1" si="42"/>
        <v>5.2435424164346808E-2</v>
      </c>
      <c r="AF142" s="145">
        <f t="shared" ca="1" si="42"/>
        <v>5.2080328425668947E-2</v>
      </c>
      <c r="AG142" s="145">
        <f t="shared" ca="1" si="42"/>
        <v>5.1718067576349905E-2</v>
      </c>
      <c r="AH142" s="145">
        <f t="shared" ca="1" si="41"/>
        <v>5.1353063580327235E-2</v>
      </c>
      <c r="AI142" s="145">
        <f t="shared" ca="1" si="41"/>
        <v>5.0988747098069803E-2</v>
      </c>
      <c r="AJ142" s="145">
        <f t="shared" ca="1" si="41"/>
        <v>5.0627777982153302E-2</v>
      </c>
      <c r="AK142" s="145">
        <f t="shared" ca="1" si="41"/>
        <v>5.0272432199707229E-2</v>
      </c>
      <c r="AL142" s="145">
        <f t="shared" ca="1" si="41"/>
        <v>4.9924833437082289E-2</v>
      </c>
      <c r="AM142" s="145">
        <f t="shared" ca="1" si="41"/>
        <v>4.9586941553222602E-2</v>
      </c>
      <c r="AN142" s="145">
        <f t="shared" ca="1" si="41"/>
        <v>4.9260454393976943E-2</v>
      </c>
      <c r="AO142" s="145">
        <f t="shared" ca="1" si="41"/>
        <v>4.8946671104728827E-2</v>
      </c>
      <c r="AP142" s="145">
        <f t="shared" ca="1" si="41"/>
        <v>4.8646378297439959E-2</v>
      </c>
      <c r="AQ142" s="145">
        <f t="shared" ca="1" si="41"/>
        <v>4.8359859301498963E-2</v>
      </c>
      <c r="AR142" s="145">
        <f t="shared" ca="1" si="41"/>
        <v>4.8087056567649479E-2</v>
      </c>
      <c r="AS142" s="145">
        <f t="shared" ca="1" si="41"/>
        <v>4.7827740441488506E-2</v>
      </c>
      <c r="AT142" s="145">
        <f t="shared" ca="1" si="41"/>
        <v>4.7581452222322393E-2</v>
      </c>
      <c r="AU142" s="145">
        <f t="shared" ca="1" si="41"/>
        <v>4.7347107910665272E-2</v>
      </c>
      <c r="AV142" s="145">
        <f t="shared" ca="1" si="41"/>
        <v>4.7122359099760841E-2</v>
      </c>
      <c r="AW142" s="145">
        <f t="shared" ca="1" si="41"/>
        <v>4.6903410025619888E-2</v>
      </c>
      <c r="AX142" s="145">
        <f t="shared" ca="1" si="40"/>
        <v>4.6687058949442195E-2</v>
      </c>
      <c r="AY142" s="145">
        <f t="shared" ca="1" si="40"/>
        <v>4.6475037209194325E-2</v>
      </c>
      <c r="AZ142" s="146">
        <f t="shared" ca="1" si="43"/>
        <v>4.627060167709364E-2</v>
      </c>
      <c r="BC142" s="144">
        <f ca="1">-MC!BC142</f>
        <v>2.6076005326897689</v>
      </c>
      <c r="BD142" s="145">
        <f ca="1">-MC!BD142</f>
        <v>1.4422766886544531</v>
      </c>
      <c r="BE142" s="146">
        <f ca="1">-MC!BE142</f>
        <v>0.59947339308728953</v>
      </c>
    </row>
    <row r="143" spans="1:57" x14ac:dyDescent="0.2">
      <c r="A143" s="144">
        <f t="shared" si="44"/>
        <v>1.3100000000000009</v>
      </c>
      <c r="B143" s="145">
        <f t="shared" ca="1" si="45"/>
        <v>4.1619613142604414E-2</v>
      </c>
      <c r="C143" s="145">
        <f t="shared" ca="1" si="45"/>
        <v>4.2459010530697616E-2</v>
      </c>
      <c r="D143" s="145">
        <f t="shared" ca="1" si="45"/>
        <v>4.3679144833813056E-2</v>
      </c>
      <c r="E143" s="145">
        <f t="shared" ca="1" si="45"/>
        <v>4.5043249990787036E-2</v>
      </c>
      <c r="F143" s="145">
        <f t="shared" ca="1" si="45"/>
        <v>4.6290392417009746E-2</v>
      </c>
      <c r="G143" s="145">
        <f t="shared" ca="1" si="45"/>
        <v>4.7379491523088575E-2</v>
      </c>
      <c r="H143" s="145">
        <f t="shared" ca="1" si="45"/>
        <v>4.8339190479833767E-2</v>
      </c>
      <c r="I143" s="145">
        <f t="shared" ca="1" si="45"/>
        <v>4.9196080808347364E-2</v>
      </c>
      <c r="J143" s="145">
        <f t="shared" ca="1" si="45"/>
        <v>4.9966745463061943E-2</v>
      </c>
      <c r="K143" s="145">
        <f t="shared" ca="1" si="45"/>
        <v>5.0659858220334447E-2</v>
      </c>
      <c r="L143" s="145">
        <f t="shared" ca="1" si="45"/>
        <v>5.1279128532397154E-2</v>
      </c>
      <c r="M143" s="145">
        <f t="shared" ca="1" si="45"/>
        <v>5.182615109865811E-2</v>
      </c>
      <c r="N143" s="145">
        <f t="shared" ca="1" si="45"/>
        <v>5.2302437480479289E-2</v>
      </c>
      <c r="O143" s="145">
        <f t="shared" ca="1" si="45"/>
        <v>5.2710496023939409E-2</v>
      </c>
      <c r="P143" s="145">
        <f t="shared" ca="1" si="45"/>
        <v>5.3053735105872205E-2</v>
      </c>
      <c r="Q143" s="145">
        <f t="shared" ca="1" si="45"/>
        <v>5.3335418030015506E-2</v>
      </c>
      <c r="R143" s="145">
        <f t="shared" ca="1" si="42"/>
        <v>5.3557491484515357E-2</v>
      </c>
      <c r="S143" s="145">
        <f t="shared" ca="1" si="42"/>
        <v>5.3720145201434671E-2</v>
      </c>
      <c r="T143" s="145">
        <f t="shared" ca="1" si="42"/>
        <v>5.382225249908057E-2</v>
      </c>
      <c r="U143" s="145">
        <f t="shared" ca="1" si="42"/>
        <v>5.3862310917490511E-2</v>
      </c>
      <c r="V143" s="145">
        <f t="shared" ca="1" si="42"/>
        <v>5.383953955434221E-2</v>
      </c>
      <c r="W143" s="145">
        <f t="shared" ca="1" si="42"/>
        <v>5.3754716100954315E-2</v>
      </c>
      <c r="X143" s="145">
        <f t="shared" ca="1" si="42"/>
        <v>5.3610574030238674E-2</v>
      </c>
      <c r="Y143" s="145">
        <f t="shared" ca="1" si="42"/>
        <v>5.3411670926026243E-2</v>
      </c>
      <c r="Z143" s="145">
        <f t="shared" ca="1" si="42"/>
        <v>5.3163770099319045E-2</v>
      </c>
      <c r="AA143" s="145">
        <f t="shared" ca="1" si="42"/>
        <v>5.2873279677258966E-2</v>
      </c>
      <c r="AB143" s="145">
        <f t="shared" ca="1" si="42"/>
        <v>5.2547008359872895E-2</v>
      </c>
      <c r="AC143" s="145">
        <f t="shared" ca="1" si="42"/>
        <v>5.2191919523371447E-2</v>
      </c>
      <c r="AD143" s="145">
        <f t="shared" ca="1" si="42"/>
        <v>5.1814924119754101E-2</v>
      </c>
      <c r="AE143" s="145">
        <f t="shared" ca="1" si="42"/>
        <v>5.1422748169385475E-2</v>
      </c>
      <c r="AF143" s="145">
        <f t="shared" ca="1" si="42"/>
        <v>5.1021749974783238E-2</v>
      </c>
      <c r="AG143" s="145">
        <f t="shared" ca="1" si="42"/>
        <v>5.0617651392004158E-2</v>
      </c>
      <c r="AH143" s="145">
        <f t="shared" ca="1" si="41"/>
        <v>5.0215270476948536E-2</v>
      </c>
      <c r="AI143" s="145">
        <f t="shared" ca="1" si="41"/>
        <v>4.981843789320399E-2</v>
      </c>
      <c r="AJ143" s="145">
        <f t="shared" ca="1" si="41"/>
        <v>4.9430220688777268E-2</v>
      </c>
      <c r="AK143" s="145">
        <f t="shared" ca="1" si="41"/>
        <v>4.9053306079377829E-2</v>
      </c>
      <c r="AL143" s="145">
        <f t="shared" ca="1" si="41"/>
        <v>4.8690228174059089E-2</v>
      </c>
      <c r="AM143" s="145">
        <f t="shared" ca="1" si="41"/>
        <v>4.8343354698851045E-2</v>
      </c>
      <c r="AN143" s="145">
        <f t="shared" ca="1" si="41"/>
        <v>4.8014788065355481E-2</v>
      </c>
      <c r="AO143" s="145">
        <f t="shared" ca="1" si="41"/>
        <v>4.7706229188292121E-2</v>
      </c>
      <c r="AP143" s="145">
        <f t="shared" ca="1" si="41"/>
        <v>4.7418866187790468E-2</v>
      </c>
      <c r="AQ143" s="145">
        <f t="shared" ca="1" si="41"/>
        <v>4.7153386804851004E-2</v>
      </c>
      <c r="AR143" s="145">
        <f t="shared" ca="1" si="41"/>
        <v>4.6910141064428423E-2</v>
      </c>
      <c r="AS143" s="145">
        <f t="shared" ca="1" si="41"/>
        <v>4.668930569884798E-2</v>
      </c>
      <c r="AT143" s="145">
        <f t="shared" ca="1" si="41"/>
        <v>4.6490820619326384E-2</v>
      </c>
      <c r="AU143" s="145">
        <f t="shared" ca="1" si="41"/>
        <v>4.6313988042158291E-2</v>
      </c>
      <c r="AV143" s="145">
        <f t="shared" ca="1" si="41"/>
        <v>4.6156842778365716E-2</v>
      </c>
      <c r="AW143" s="145">
        <f t="shared" ca="1" si="41"/>
        <v>4.6016014086724379E-2</v>
      </c>
      <c r="AX143" s="145">
        <f t="shared" ca="1" si="40"/>
        <v>4.5888813369528061E-2</v>
      </c>
      <c r="AY143" s="145">
        <f t="shared" ca="1" si="40"/>
        <v>4.5777418698096178E-2</v>
      </c>
      <c r="AZ143" s="146">
        <f t="shared" ca="1" si="43"/>
        <v>4.5685288502713965E-2</v>
      </c>
      <c r="BC143" s="144">
        <f ca="1">-MC!BC143</f>
        <v>-0.95831053336836014</v>
      </c>
      <c r="BD143" s="145">
        <f ca="1">-MC!BD143</f>
        <v>-1.8138636336758509</v>
      </c>
      <c r="BE143" s="146">
        <f ca="1">-MC!BE143</f>
        <v>-0.31702216957221019</v>
      </c>
    </row>
    <row r="144" spans="1:57" x14ac:dyDescent="0.2">
      <c r="A144" s="144">
        <f t="shared" si="44"/>
        <v>1.320000000000001</v>
      </c>
      <c r="B144" s="145">
        <f t="shared" ca="1" si="45"/>
        <v>4.1968080117848791E-2</v>
      </c>
      <c r="C144" s="145">
        <f t="shared" ca="1" si="45"/>
        <v>4.2778192347211724E-2</v>
      </c>
      <c r="D144" s="145">
        <f t="shared" ca="1" si="45"/>
        <v>4.3968181920532284E-2</v>
      </c>
      <c r="E144" s="145">
        <f t="shared" ca="1" si="45"/>
        <v>4.5300656581704735E-2</v>
      </c>
      <c r="F144" s="145">
        <f t="shared" ca="1" si="45"/>
        <v>4.6518934133488787E-2</v>
      </c>
      <c r="G144" s="145">
        <f t="shared" ca="1" si="45"/>
        <v>4.7583180462972073E-2</v>
      </c>
      <c r="H144" s="145">
        <f t="shared" ca="1" si="45"/>
        <v>4.8521847834711862E-2</v>
      </c>
      <c r="I144" s="145">
        <f t="shared" ca="1" si="45"/>
        <v>4.9361176254352532E-2</v>
      </c>
      <c r="J144" s="145">
        <f t="shared" ca="1" si="45"/>
        <v>5.0117438035694489E-2</v>
      </c>
      <c r="K144" s="145">
        <f t="shared" ca="1" si="45"/>
        <v>5.0799054412998194E-2</v>
      </c>
      <c r="L144" s="145">
        <f t="shared" ca="1" si="45"/>
        <v>5.1409538762403263E-2</v>
      </c>
      <c r="M144" s="145">
        <f t="shared" ca="1" si="45"/>
        <v>5.1950330048171879E-2</v>
      </c>
      <c r="N144" s="145">
        <f t="shared" ca="1" si="45"/>
        <v>5.24228056008866E-2</v>
      </c>
      <c r="O144" s="145">
        <f t="shared" ca="1" si="45"/>
        <v>5.2829337669359433E-2</v>
      </c>
      <c r="P144" s="145">
        <f t="shared" ca="1" si="45"/>
        <v>5.3173177830007835E-2</v>
      </c>
      <c r="Q144" s="145">
        <f t="shared" ca="1" si="45"/>
        <v>5.3457409454455852E-2</v>
      </c>
      <c r="R144" s="145">
        <f t="shared" ca="1" si="42"/>
        <v>5.3683790863426312E-2</v>
      </c>
      <c r="S144" s="145">
        <f t="shared" ca="1" si="42"/>
        <v>5.3852332650611685E-2</v>
      </c>
      <c r="T144" s="145">
        <f t="shared" ca="1" si="42"/>
        <v>5.3961748250162117E-2</v>
      </c>
      <c r="U144" s="145">
        <f t="shared" ca="1" si="42"/>
        <v>5.401039770830348E-2</v>
      </c>
      <c r="V144" s="145">
        <f t="shared" ca="1" si="42"/>
        <v>5.399737979643289E-2</v>
      </c>
      <c r="W144" s="145">
        <f t="shared" ca="1" si="42"/>
        <v>5.3923360216636559E-2</v>
      </c>
      <c r="X144" s="145">
        <f t="shared" ca="1" si="42"/>
        <v>5.3790958164476287E-2</v>
      </c>
      <c r="Y144" s="145">
        <f t="shared" ca="1" si="42"/>
        <v>5.3604604863823541E-2</v>
      </c>
      <c r="Z144" s="145">
        <f t="shared" ca="1" si="42"/>
        <v>5.3369926262332362E-2</v>
      </c>
      <c r="AA144" s="145">
        <f t="shared" ca="1" si="42"/>
        <v>5.309318837576172E-2</v>
      </c>
      <c r="AB144" s="145">
        <f t="shared" ca="1" si="42"/>
        <v>5.2781052928115087E-2</v>
      </c>
      <c r="AC144" s="145">
        <f t="shared" ca="1" si="42"/>
        <v>5.2440332144028379E-2</v>
      </c>
      <c r="AD144" s="145">
        <f t="shared" ca="1" si="42"/>
        <v>5.2077783052331551E-2</v>
      </c>
      <c r="AE144" s="145">
        <f t="shared" ca="1" si="42"/>
        <v>5.1699973886314213E-2</v>
      </c>
      <c r="AF144" s="145">
        <f t="shared" ca="1" si="42"/>
        <v>5.1313099495332908E-2</v>
      </c>
      <c r="AG144" s="145">
        <f t="shared" ca="1" si="42"/>
        <v>5.092271256599952E-2</v>
      </c>
      <c r="AH144" s="145">
        <f t="shared" ca="1" si="41"/>
        <v>5.0533459873891219E-2</v>
      </c>
      <c r="AI144" s="145">
        <f t="shared" ca="1" si="41"/>
        <v>5.0149004779051612E-2</v>
      </c>
      <c r="AJ144" s="145">
        <f t="shared" ca="1" si="41"/>
        <v>4.9772254155472449E-2</v>
      </c>
      <c r="AK144" s="145">
        <f t="shared" ca="1" si="41"/>
        <v>4.9405739000416601E-2</v>
      </c>
      <c r="AL144" s="145">
        <f t="shared" ca="1" si="41"/>
        <v>4.9051836344018836E-2</v>
      </c>
      <c r="AM144" s="145">
        <f t="shared" ca="1" si="41"/>
        <v>4.8712754262859377E-2</v>
      </c>
      <c r="AN144" s="145">
        <f t="shared" ca="1" si="41"/>
        <v>4.8390432227855634E-2</v>
      </c>
      <c r="AO144" s="145">
        <f t="shared" ca="1" si="41"/>
        <v>4.8086405467331179E-2</v>
      </c>
      <c r="AP144" s="145">
        <f t="shared" ca="1" si="41"/>
        <v>4.7801696217143176E-2</v>
      </c>
      <c r="AQ144" s="145">
        <f t="shared" ca="1" si="41"/>
        <v>4.753682924264694E-2</v>
      </c>
      <c r="AR144" s="145">
        <f t="shared" ca="1" si="41"/>
        <v>4.7291994668749539E-2</v>
      </c>
      <c r="AS144" s="145">
        <f t="shared" ca="1" si="41"/>
        <v>4.7067208008499117E-2</v>
      </c>
      <c r="AT144" s="145">
        <f t="shared" ca="1" si="41"/>
        <v>4.6862240086591116E-2</v>
      </c>
      <c r="AU144" s="145">
        <f t="shared" ca="1" si="41"/>
        <v>4.6676211824631685E-2</v>
      </c>
      <c r="AV144" s="145">
        <f t="shared" ca="1" si="41"/>
        <v>4.6506974637011853E-2</v>
      </c>
      <c r="AW144" s="145">
        <f t="shared" ca="1" si="41"/>
        <v>4.6351017117129842E-2</v>
      </c>
      <c r="AX144" s="145">
        <f t="shared" ca="1" si="40"/>
        <v>4.6205595029709605E-2</v>
      </c>
      <c r="AY144" s="145">
        <f t="shared" ca="1" si="40"/>
        <v>4.607276082540869E-2</v>
      </c>
      <c r="AZ144" s="146">
        <f t="shared" ca="1" si="43"/>
        <v>4.5955369445551772E-2</v>
      </c>
      <c r="BC144" s="144">
        <f ca="1">-MC!BC144</f>
        <v>0.38110066165799861</v>
      </c>
      <c r="BD144" s="145">
        <f ca="1">-MC!BD144</f>
        <v>0.24741922059141075</v>
      </c>
      <c r="BE144" s="146">
        <f ca="1">-MC!BE144</f>
        <v>-0.3675313263509512</v>
      </c>
    </row>
    <row r="145" spans="1:57" x14ac:dyDescent="0.2">
      <c r="A145" s="144">
        <f t="shared" si="44"/>
        <v>1.330000000000001</v>
      </c>
      <c r="B145" s="145">
        <f t="shared" ca="1" si="45"/>
        <v>4.2414894001044673E-2</v>
      </c>
      <c r="C145" s="145">
        <f t="shared" ca="1" si="45"/>
        <v>4.3207859351277314E-2</v>
      </c>
      <c r="D145" s="145">
        <f t="shared" ca="1" si="45"/>
        <v>4.4379097156142307E-2</v>
      </c>
      <c r="E145" s="145">
        <f t="shared" ca="1" si="45"/>
        <v>4.5690706197733195E-2</v>
      </c>
      <c r="F145" s="145">
        <f t="shared" ca="1" si="45"/>
        <v>4.6890215249456538E-2</v>
      </c>
      <c r="G145" s="145">
        <f t="shared" ca="1" si="45"/>
        <v>4.7939027608720632E-2</v>
      </c>
      <c r="H145" s="145">
        <f t="shared" ca="1" si="45"/>
        <v>4.886542110314078E-2</v>
      </c>
      <c r="I145" s="145">
        <f t="shared" ca="1" si="45"/>
        <v>4.9695304721895275E-2</v>
      </c>
      <c r="J145" s="145">
        <f t="shared" ca="1" si="45"/>
        <v>5.0444660981618178E-2</v>
      </c>
      <c r="K145" s="145">
        <f t="shared" ca="1" si="45"/>
        <v>5.1121679385288638E-2</v>
      </c>
      <c r="L145" s="145">
        <f t="shared" ca="1" si="45"/>
        <v>5.1729697721267627E-2</v>
      </c>
      <c r="M145" s="145">
        <f t="shared" ca="1" si="45"/>
        <v>5.2270019330253902E-2</v>
      </c>
      <c r="N145" s="145">
        <f t="shared" ca="1" si="45"/>
        <v>5.2743906956215954E-2</v>
      </c>
      <c r="O145" s="145">
        <f t="shared" ca="1" si="45"/>
        <v>5.3153616018131164E-2</v>
      </c>
      <c r="P145" s="145">
        <f t="shared" ca="1" si="45"/>
        <v>5.3502260510861877E-2</v>
      </c>
      <c r="Q145" s="145">
        <f t="shared" ca="1" si="45"/>
        <v>5.3792763386707229E-2</v>
      </c>
      <c r="R145" s="145">
        <f t="shared" ca="1" si="42"/>
        <v>5.4026714465043008E-2</v>
      </c>
      <c r="S145" s="145">
        <f t="shared" ca="1" si="42"/>
        <v>5.4203965267770604E-2</v>
      </c>
      <c r="T145" s="145">
        <f t="shared" ca="1" si="42"/>
        <v>5.4323089474185175E-2</v>
      </c>
      <c r="U145" s="145">
        <f t="shared" ca="1" si="42"/>
        <v>5.438232966154672E-2</v>
      </c>
      <c r="V145" s="145">
        <f t="shared" ca="1" si="42"/>
        <v>5.4380684123207831E-2</v>
      </c>
      <c r="W145" s="145">
        <f t="shared" ca="1" si="42"/>
        <v>5.4318726207755019E-2</v>
      </c>
      <c r="X145" s="145">
        <f t="shared" ca="1" si="42"/>
        <v>5.4198980273242915E-2</v>
      </c>
      <c r="Y145" s="145">
        <f t="shared" ca="1" si="42"/>
        <v>5.4025770645010851E-2</v>
      </c>
      <c r="Z145" s="145">
        <f t="shared" ca="1" si="42"/>
        <v>5.3804605493899267E-2</v>
      </c>
      <c r="AA145" s="145">
        <f t="shared" ca="1" si="42"/>
        <v>5.3541628308486515E-2</v>
      </c>
      <c r="AB145" s="145">
        <f t="shared" ca="1" si="42"/>
        <v>5.3243373434736709E-2</v>
      </c>
      <c r="AC145" s="145">
        <f t="shared" ca="1" si="42"/>
        <v>5.2916521571774247E-2</v>
      </c>
      <c r="AD145" s="145">
        <f t="shared" ca="1" si="42"/>
        <v>5.256769542947657E-2</v>
      </c>
      <c r="AE145" s="145">
        <f t="shared" ca="1" si="42"/>
        <v>5.2203325022231635E-2</v>
      </c>
      <c r="AF145" s="145">
        <f t="shared" ca="1" si="42"/>
        <v>5.1829461313404275E-2</v>
      </c>
      <c r="AG145" s="145">
        <f t="shared" ca="1" si="42"/>
        <v>5.145150745943905E-2</v>
      </c>
      <c r="AH145" s="145">
        <f t="shared" ca="1" si="41"/>
        <v>5.1073958716620627E-2</v>
      </c>
      <c r="AI145" s="145">
        <f t="shared" ca="1" si="41"/>
        <v>5.0700330965534314E-2</v>
      </c>
      <c r="AJ145" s="145">
        <f t="shared" ca="1" si="41"/>
        <v>5.0333390666763317E-2</v>
      </c>
      <c r="AK145" s="145">
        <f t="shared" ca="1" si="41"/>
        <v>4.9975532263409554E-2</v>
      </c>
      <c r="AL145" s="145">
        <f t="shared" ca="1" si="41"/>
        <v>4.9628995336773632E-2</v>
      </c>
      <c r="AM145" s="145">
        <f t="shared" ca="1" si="41"/>
        <v>4.929584792965639E-2</v>
      </c>
      <c r="AN145" s="145">
        <f t="shared" ca="1" si="41"/>
        <v>4.8977886198871737E-2</v>
      </c>
      <c r="AO145" s="145">
        <f t="shared" ca="1" si="41"/>
        <v>4.8676499363884657E-2</v>
      </c>
      <c r="AP145" s="145">
        <f t="shared" ca="1" si="41"/>
        <v>4.8392563515947624E-2</v>
      </c>
      <c r="AQ145" s="145">
        <f t="shared" ca="1" si="41"/>
        <v>4.8126460187777796E-2</v>
      </c>
      <c r="AR145" s="145">
        <f t="shared" ca="1" si="41"/>
        <v>4.7878239259345146E-2</v>
      </c>
      <c r="AS145" s="145">
        <f t="shared" ca="1" si="41"/>
        <v>4.7647774548570915E-2</v>
      </c>
      <c r="AT145" s="145">
        <f t="shared" ca="1" si="41"/>
        <v>4.7434687230961024E-2</v>
      </c>
      <c r="AU145" s="145">
        <f t="shared" ca="1" si="41"/>
        <v>4.7237936572889362E-2</v>
      </c>
      <c r="AV145" s="145">
        <f t="shared" ca="1" si="41"/>
        <v>4.7055211128236123E-2</v>
      </c>
      <c r="AW145" s="145">
        <f t="shared" ca="1" si="41"/>
        <v>4.6882880207073305E-2</v>
      </c>
      <c r="AX145" s="145">
        <f t="shared" ca="1" si="40"/>
        <v>4.6718162218388253E-2</v>
      </c>
      <c r="AY145" s="145">
        <f t="shared" ca="1" si="40"/>
        <v>4.6562994116305788E-2</v>
      </c>
      <c r="AZ145" s="146">
        <f t="shared" ca="1" si="43"/>
        <v>4.641973553749644E-2</v>
      </c>
      <c r="BC145" s="144">
        <f ca="1">-MC!BC145</f>
        <v>0.69706577400939906</v>
      </c>
      <c r="BD145" s="145">
        <f ca="1">-MC!BD145</f>
        <v>0.31883876161910774</v>
      </c>
      <c r="BE145" s="146">
        <f ca="1">-MC!BE145</f>
        <v>-0.20154852175865123</v>
      </c>
    </row>
    <row r="146" spans="1:57" x14ac:dyDescent="0.2">
      <c r="A146" s="144">
        <f t="shared" si="44"/>
        <v>1.340000000000001</v>
      </c>
      <c r="B146" s="145">
        <f t="shared" ca="1" si="45"/>
        <v>4.2047187372104576E-2</v>
      </c>
      <c r="C146" s="145">
        <f t="shared" ca="1" si="45"/>
        <v>4.3003658698098884E-2</v>
      </c>
      <c r="D146" s="145">
        <f t="shared" ca="1" si="45"/>
        <v>4.4315704106294582E-2</v>
      </c>
      <c r="E146" s="145">
        <f t="shared" ca="1" si="45"/>
        <v>4.5745867366423873E-2</v>
      </c>
      <c r="F146" s="145">
        <f t="shared" ca="1" si="45"/>
        <v>4.7046688302124037E-2</v>
      </c>
      <c r="G146" s="145">
        <f t="shared" ca="1" si="45"/>
        <v>4.8181638934969205E-2</v>
      </c>
      <c r="H146" s="145">
        <f t="shared" ca="1" si="45"/>
        <v>4.9179679074832672E-2</v>
      </c>
      <c r="I146" s="145">
        <f t="shared" ca="1" si="45"/>
        <v>5.0067247069603048E-2</v>
      </c>
      <c r="J146" s="145">
        <f t="shared" ca="1" si="45"/>
        <v>5.0860896350856173E-2</v>
      </c>
      <c r="K146" s="145">
        <f t="shared" ca="1" si="45"/>
        <v>5.1569445363950354E-2</v>
      </c>
      <c r="L146" s="145">
        <f t="shared" ca="1" si="45"/>
        <v>5.2196916659542646E-2</v>
      </c>
      <c r="M146" s="145">
        <f t="shared" ca="1" si="45"/>
        <v>5.2745337926297785E-2</v>
      </c>
      <c r="N146" s="145">
        <f t="shared" ca="1" si="45"/>
        <v>5.3216716827496215E-2</v>
      </c>
      <c r="O146" s="145">
        <f t="shared" ca="1" si="45"/>
        <v>5.3614051088036685E-2</v>
      </c>
      <c r="P146" s="145">
        <f t="shared" ca="1" si="45"/>
        <v>5.3941176215261469E-2</v>
      </c>
      <c r="Q146" s="145">
        <f t="shared" ca="1" si="45"/>
        <v>5.4201714131294758E-2</v>
      </c>
      <c r="R146" s="145">
        <f t="shared" ca="1" si="42"/>
        <v>5.4397945893546858E-2</v>
      </c>
      <c r="S146" s="145">
        <f t="shared" ca="1" si="42"/>
        <v>5.453042388925719E-2</v>
      </c>
      <c r="T146" s="145">
        <f t="shared" ca="1" si="42"/>
        <v>5.4598442039374147E-2</v>
      </c>
      <c r="U146" s="145">
        <f t="shared" ca="1" si="42"/>
        <v>5.4600985342800709E-2</v>
      </c>
      <c r="V146" s="145">
        <f t="shared" ca="1" si="42"/>
        <v>5.4537811328126247E-2</v>
      </c>
      <c r="W146" s="145">
        <f t="shared" ca="1" si="42"/>
        <v>5.4410260491547832E-2</v>
      </c>
      <c r="X146" s="145">
        <f t="shared" ca="1" si="42"/>
        <v>5.4221621663182888E-2</v>
      </c>
      <c r="Y146" s="145">
        <f t="shared" ca="1" si="42"/>
        <v>5.3976971603063355E-2</v>
      </c>
      <c r="Z146" s="145">
        <f t="shared" ca="1" si="42"/>
        <v>5.3682560160999183E-2</v>
      </c>
      <c r="AA146" s="145">
        <f t="shared" ca="1" si="42"/>
        <v>5.3345267752161335E-2</v>
      </c>
      <c r="AB146" s="145">
        <f t="shared" ca="1" si="42"/>
        <v>5.2972360812315544E-2</v>
      </c>
      <c r="AC146" s="145">
        <f t="shared" ca="1" si="42"/>
        <v>5.257124800999631E-2</v>
      </c>
      <c r="AD146" s="145">
        <f t="shared" ca="1" si="42"/>
        <v>5.2149277208919979E-2</v>
      </c>
      <c r="AE146" s="145">
        <f t="shared" ca="1" si="42"/>
        <v>5.1713599642021484E-2</v>
      </c>
      <c r="AF146" s="145">
        <f t="shared" ca="1" si="42"/>
        <v>5.1270981824580855E-2</v>
      </c>
      <c r="AG146" s="145">
        <f t="shared" ca="1" si="42"/>
        <v>5.0827536893883231E-2</v>
      </c>
      <c r="AH146" s="145">
        <f t="shared" ca="1" si="41"/>
        <v>5.0388468218507905E-2</v>
      </c>
      <c r="AI146" s="145">
        <f t="shared" ca="1" si="41"/>
        <v>4.9958003891693276E-2</v>
      </c>
      <c r="AJ146" s="145">
        <f t="shared" ca="1" si="41"/>
        <v>4.9539629588589394E-2</v>
      </c>
      <c r="AK146" s="145">
        <f t="shared" ca="1" si="41"/>
        <v>4.9136462731034176E-2</v>
      </c>
      <c r="AL146" s="145">
        <f t="shared" ca="1" si="41"/>
        <v>4.8751464950585584E-2</v>
      </c>
      <c r="AM146" s="145">
        <f t="shared" ca="1" si="41"/>
        <v>4.8387423741449019E-2</v>
      </c>
      <c r="AN146" s="145">
        <f t="shared" ca="1" si="41"/>
        <v>4.804685144323019E-2</v>
      </c>
      <c r="AO146" s="145">
        <f t="shared" ca="1" si="41"/>
        <v>4.7731850814611003E-2</v>
      </c>
      <c r="AP146" s="145">
        <f t="shared" ca="1" si="41"/>
        <v>4.7444011411268985E-2</v>
      </c>
      <c r="AQ146" s="145">
        <f t="shared" ca="1" si="41"/>
        <v>4.7184431143827588E-2</v>
      </c>
      <c r="AR146" s="145">
        <f t="shared" ca="1" si="41"/>
        <v>4.6953879169106316E-2</v>
      </c>
      <c r="AS146" s="145">
        <f t="shared" ca="1" si="41"/>
        <v>4.6752947001608661E-2</v>
      </c>
      <c r="AT146" s="145">
        <f t="shared" ca="1" si="41"/>
        <v>4.6581965478320601E-2</v>
      </c>
      <c r="AU146" s="145">
        <f t="shared" ca="1" si="41"/>
        <v>4.6440591737068604E-2</v>
      </c>
      <c r="AV146" s="145">
        <f t="shared" ca="1" si="41"/>
        <v>4.632721189355616E-2</v>
      </c>
      <c r="AW146" s="145">
        <f t="shared" ca="1" si="41"/>
        <v>4.623893716387123E-2</v>
      </c>
      <c r="AX146" s="145">
        <f t="shared" ref="AX146:AY161" ca="1" si="46">AX145+AX$2*$B$7+(AX$3*$BC146+AX$4*$BD146+AX$5*$BE146)*SQRT($B$7)+(AY145-AX145)/(AY$11-AX$11)*$B$7</f>
        <v>4.6173806589239072E-2</v>
      </c>
      <c r="AY146" s="145">
        <f t="shared" ca="1" si="46"/>
        <v>4.6134493581879751E-2</v>
      </c>
      <c r="AZ146" s="146">
        <f t="shared" ca="1" si="43"/>
        <v>4.6123802596716591E-2</v>
      </c>
      <c r="BC146" s="144">
        <f ca="1">-MC!BC146</f>
        <v>-0.37834142883789923</v>
      </c>
      <c r="BD146" s="145">
        <f ca="1">-MC!BD146</f>
        <v>-1.4761242552856162</v>
      </c>
      <c r="BE146" s="146">
        <f ca="1">-MC!BE146</f>
        <v>1.4003443026803453</v>
      </c>
    </row>
    <row r="147" spans="1:57" x14ac:dyDescent="0.2">
      <c r="A147" s="144">
        <f t="shared" si="44"/>
        <v>1.350000000000001</v>
      </c>
      <c r="B147" s="145">
        <f t="shared" ca="1" si="45"/>
        <v>4.212440013429361E-2</v>
      </c>
      <c r="C147" s="145">
        <f t="shared" ca="1" si="45"/>
        <v>4.3058605705678862E-2</v>
      </c>
      <c r="D147" s="145">
        <f t="shared" ca="1" si="45"/>
        <v>4.4342606933960624E-2</v>
      </c>
      <c r="E147" s="145">
        <f t="shared" ca="1" si="45"/>
        <v>4.5738864523496604E-2</v>
      </c>
      <c r="F147" s="145">
        <f t="shared" ca="1" si="45"/>
        <v>4.7004251127368474E-2</v>
      </c>
      <c r="G147" s="145">
        <f t="shared" ca="1" si="45"/>
        <v>4.8103660382213018E-2</v>
      </c>
      <c r="H147" s="145">
        <f t="shared" ca="1" si="45"/>
        <v>4.9066111653425538E-2</v>
      </c>
      <c r="I147" s="145">
        <f t="shared" ca="1" si="45"/>
        <v>4.9917954104464583E-2</v>
      </c>
      <c r="J147" s="145">
        <f t="shared" ca="1" si="45"/>
        <v>5.0675693868131505E-2</v>
      </c>
      <c r="K147" s="145">
        <f t="shared" ca="1" si="45"/>
        <v>5.1348160074297065E-2</v>
      </c>
      <c r="L147" s="145">
        <f t="shared" ca="1" si="45"/>
        <v>5.1939441453362788E-2</v>
      </c>
      <c r="M147" s="145">
        <f t="shared" ca="1" si="45"/>
        <v>5.2451671079121298E-2</v>
      </c>
      <c r="N147" s="145">
        <f t="shared" ca="1" si="45"/>
        <v>5.2886982107632131E-2</v>
      </c>
      <c r="O147" s="145">
        <f t="shared" ca="1" si="45"/>
        <v>5.324849477958158E-2</v>
      </c>
      <c r="P147" s="145">
        <f t="shared" ca="1" si="45"/>
        <v>5.3540146289673719E-2</v>
      </c>
      <c r="Q147" s="145">
        <f t="shared" ca="1" si="45"/>
        <v>5.3765638000956961E-2</v>
      </c>
      <c r="R147" s="145">
        <f t="shared" ca="1" si="42"/>
        <v>5.3927323027157179E-2</v>
      </c>
      <c r="S147" s="145">
        <f t="shared" ca="1" si="42"/>
        <v>5.4025835634113117E-2</v>
      </c>
      <c r="T147" s="145">
        <f t="shared" ca="1" si="42"/>
        <v>5.4060571053761157E-2</v>
      </c>
      <c r="U147" s="145">
        <f t="shared" ca="1" si="42"/>
        <v>5.4030637668654131E-2</v>
      </c>
      <c r="V147" s="145">
        <f t="shared" ca="1" si="42"/>
        <v>5.393593302660063E-2</v>
      </c>
      <c r="W147" s="145">
        <f t="shared" ca="1" si="42"/>
        <v>5.3777945343632332E-2</v>
      </c>
      <c r="X147" s="145">
        <f t="shared" ca="1" si="42"/>
        <v>5.3560108306916994E-2</v>
      </c>
      <c r="Y147" s="145">
        <f t="shared" ca="1" si="42"/>
        <v>5.328763152179971E-2</v>
      </c>
      <c r="Z147" s="145">
        <f t="shared" ca="1" si="42"/>
        <v>5.2966887047747366E-2</v>
      </c>
      <c r="AA147" s="145">
        <f t="shared" ca="1" si="42"/>
        <v>5.2604872755522704E-2</v>
      </c>
      <c r="AB147" s="145">
        <f t="shared" ca="1" si="42"/>
        <v>5.220896771402022E-2</v>
      </c>
      <c r="AC147" s="145">
        <f t="shared" ca="1" si="42"/>
        <v>5.1786689130608063E-2</v>
      </c>
      <c r="AD147" s="145">
        <f t="shared" ca="1" si="42"/>
        <v>5.1345490569870637E-2</v>
      </c>
      <c r="AE147" s="145">
        <f t="shared" ca="1" si="42"/>
        <v>5.0892624995692172E-2</v>
      </c>
      <c r="AF147" s="145">
        <f t="shared" ca="1" si="42"/>
        <v>5.0434954989581421E-2</v>
      </c>
      <c r="AG147" s="145">
        <f t="shared" ca="1" si="42"/>
        <v>4.9978684258028115E-2</v>
      </c>
      <c r="AH147" s="145">
        <f t="shared" ca="1" si="41"/>
        <v>4.9529104989648347E-2</v>
      </c>
      <c r="AI147" s="145">
        <f t="shared" ca="1" si="41"/>
        <v>4.9090538256106868E-2</v>
      </c>
      <c r="AJ147" s="145">
        <f t="shared" ca="1" si="41"/>
        <v>4.866656964813891E-2</v>
      </c>
      <c r="AK147" s="145">
        <f t="shared" ca="1" si="41"/>
        <v>4.8260420173483809E-2</v>
      </c>
      <c r="AL147" s="145">
        <f t="shared" ca="1" si="41"/>
        <v>4.7875154087714804E-2</v>
      </c>
      <c r="AM147" s="145">
        <f t="shared" ca="1" si="41"/>
        <v>4.7513658896804575E-2</v>
      </c>
      <c r="AN147" s="145">
        <f t="shared" ca="1" si="41"/>
        <v>4.7178543696014125E-2</v>
      </c>
      <c r="AO147" s="145">
        <f t="shared" ca="1" si="41"/>
        <v>4.6872005407481411E-2</v>
      </c>
      <c r="AP147" s="145">
        <f t="shared" ca="1" si="41"/>
        <v>4.6595727735313619E-2</v>
      </c>
      <c r="AQ147" s="145">
        <f t="shared" ca="1" si="41"/>
        <v>4.6350905651754343E-2</v>
      </c>
      <c r="AR147" s="145">
        <f t="shared" ca="1" si="41"/>
        <v>4.6138408184602242E-2</v>
      </c>
      <c r="AS147" s="145">
        <f t="shared" ca="1" si="41"/>
        <v>4.5958925009976004E-2</v>
      </c>
      <c r="AT147" s="145">
        <f t="shared" ca="1" si="41"/>
        <v>4.5812877016276086E-2</v>
      </c>
      <c r="AU147" s="145">
        <f t="shared" ca="1" si="41"/>
        <v>4.569999983232393E-2</v>
      </c>
      <c r="AV147" s="145">
        <f t="shared" ca="1" si="41"/>
        <v>4.5618758648265145E-2</v>
      </c>
      <c r="AW147" s="145">
        <f t="shared" ca="1" si="41"/>
        <v>4.5566388786463088E-2</v>
      </c>
      <c r="AX147" s="145">
        <f t="shared" ca="1" si="46"/>
        <v>4.5541128862633048E-2</v>
      </c>
      <c r="AY147" s="145">
        <f t="shared" ca="1" si="46"/>
        <v>4.5545763540028469E-2</v>
      </c>
      <c r="AZ147" s="146">
        <f t="shared" ca="1" si="43"/>
        <v>4.5582579571216919E-2</v>
      </c>
      <c r="BC147" s="144">
        <f ca="1">-MC!BC147</f>
        <v>-0.9134030708144234</v>
      </c>
      <c r="BD147" s="145">
        <f ca="1">-MC!BD147</f>
        <v>-0.95620631406059964</v>
      </c>
      <c r="BE147" s="146">
        <f ca="1">-MC!BE147</f>
        <v>-0.64281948981534764</v>
      </c>
    </row>
    <row r="148" spans="1:57" x14ac:dyDescent="0.2">
      <c r="A148" s="144">
        <f t="shared" si="44"/>
        <v>1.360000000000001</v>
      </c>
      <c r="B148" s="145">
        <f t="shared" ca="1" si="45"/>
        <v>4.2774871976277822E-2</v>
      </c>
      <c r="C148" s="145">
        <f t="shared" ca="1" si="45"/>
        <v>4.3742840930852393E-2</v>
      </c>
      <c r="D148" s="145">
        <f t="shared" ca="1" si="45"/>
        <v>4.5050534804816342E-2</v>
      </c>
      <c r="E148" s="145">
        <f t="shared" ca="1" si="45"/>
        <v>4.6460560867861538E-2</v>
      </c>
      <c r="F148" s="145">
        <f t="shared" ca="1" si="45"/>
        <v>4.7734207691038706E-2</v>
      </c>
      <c r="G148" s="145">
        <f t="shared" ca="1" si="45"/>
        <v>4.8837904597668763E-2</v>
      </c>
      <c r="H148" s="145">
        <f t="shared" ca="1" si="45"/>
        <v>4.9800868846682257E-2</v>
      </c>
      <c r="I148" s="145">
        <f t="shared" ca="1" si="45"/>
        <v>5.0649502567633078E-2</v>
      </c>
      <c r="J148" s="145">
        <f t="shared" ca="1" si="45"/>
        <v>5.1400407067026109E-2</v>
      </c>
      <c r="K148" s="145">
        <f t="shared" ca="1" si="45"/>
        <v>5.2062564581961512E-2</v>
      </c>
      <c r="L148" s="145">
        <f t="shared" ca="1" si="45"/>
        <v>5.2640272119505227E-2</v>
      </c>
      <c r="M148" s="145">
        <f t="shared" ca="1" si="45"/>
        <v>5.3135909853543072E-2</v>
      </c>
      <c r="N148" s="145">
        <f t="shared" ca="1" si="45"/>
        <v>5.3551877686186147E-2</v>
      </c>
      <c r="O148" s="145">
        <f t="shared" ca="1" si="45"/>
        <v>5.3891559270152045E-2</v>
      </c>
      <c r="P148" s="145">
        <f t="shared" ca="1" si="45"/>
        <v>5.415913435539018E-2</v>
      </c>
      <c r="Q148" s="145">
        <f t="shared" ca="1" si="45"/>
        <v>5.4358524910993314E-2</v>
      </c>
      <c r="R148" s="145">
        <f t="shared" ca="1" si="42"/>
        <v>5.4492297616260829E-2</v>
      </c>
      <c r="S148" s="145">
        <f t="shared" ca="1" si="42"/>
        <v>5.4561310317090869E-2</v>
      </c>
      <c r="T148" s="145">
        <f t="shared" ca="1" si="42"/>
        <v>5.4565201310673342E-2</v>
      </c>
      <c r="U148" s="145">
        <f t="shared" ca="1" si="42"/>
        <v>5.4503344008734578E-2</v>
      </c>
      <c r="V148" s="145">
        <f t="shared" ca="1" si="42"/>
        <v>5.4375917445127007E-2</v>
      </c>
      <c r="W148" s="145">
        <f t="shared" ca="1" si="42"/>
        <v>5.4184698811273503E-2</v>
      </c>
      <c r="X148" s="145">
        <f t="shared" ca="1" si="42"/>
        <v>5.3933407723969699E-2</v>
      </c>
      <c r="Y148" s="145">
        <f t="shared" ca="1" si="42"/>
        <v>5.3627527733973022E-2</v>
      </c>
      <c r="Z148" s="145">
        <f t="shared" ca="1" si="42"/>
        <v>5.327369432813827E-2</v>
      </c>
      <c r="AA148" s="145">
        <f t="shared" ca="1" si="42"/>
        <v>5.2879164049182983E-2</v>
      </c>
      <c r="AB148" s="145">
        <f t="shared" ca="1" si="42"/>
        <v>5.2451569830056811E-2</v>
      </c>
      <c r="AC148" s="145">
        <f t="shared" ca="1" si="42"/>
        <v>5.1998678673014539E-2</v>
      </c>
      <c r="AD148" s="145">
        <f t="shared" ca="1" si="42"/>
        <v>5.1528191076922525E-2</v>
      </c>
      <c r="AE148" s="145">
        <f t="shared" ca="1" si="42"/>
        <v>5.1047602936132183E-2</v>
      </c>
      <c r="AF148" s="145">
        <f t="shared" ca="1" si="42"/>
        <v>5.0564014101252788E-2</v>
      </c>
      <c r="AG148" s="145">
        <f t="shared" ca="1" si="42"/>
        <v>5.0083860125807608E-2</v>
      </c>
      <c r="AH148" s="145">
        <f t="shared" ca="1" si="41"/>
        <v>4.9612663414429596E-2</v>
      </c>
      <c r="AI148" s="145">
        <f t="shared" ca="1" si="41"/>
        <v>4.9154979468765334E-2</v>
      </c>
      <c r="AJ148" s="145">
        <f t="shared" ca="1" si="41"/>
        <v>4.8714635181353834E-2</v>
      </c>
      <c r="AK148" s="145">
        <f t="shared" ca="1" si="41"/>
        <v>4.8295096439410434E-2</v>
      </c>
      <c r="AL148" s="145">
        <f t="shared" ca="1" si="41"/>
        <v>4.7899671383090973E-2</v>
      </c>
      <c r="AM148" s="145">
        <f t="shared" ca="1" si="41"/>
        <v>4.7531488777825447E-2</v>
      </c>
      <c r="AN148" s="145">
        <f t="shared" ca="1" si="41"/>
        <v>4.719339573549846E-2</v>
      </c>
      <c r="AO148" s="145">
        <f t="shared" ca="1" si="41"/>
        <v>4.6887824654215794E-2</v>
      </c>
      <c r="AP148" s="145">
        <f t="shared" ca="1" si="41"/>
        <v>4.6616694757590373E-2</v>
      </c>
      <c r="AQ148" s="145">
        <f t="shared" ca="1" si="41"/>
        <v>4.6381439448485412E-2</v>
      </c>
      <c r="AR148" s="145">
        <f t="shared" ca="1" si="41"/>
        <v>4.6183168904303733E-2</v>
      </c>
      <c r="AS148" s="145">
        <f t="shared" ca="1" si="41"/>
        <v>4.6022812113387483E-2</v>
      </c>
      <c r="AT148" s="145">
        <f t="shared" ca="1" si="41"/>
        <v>4.5901021097155506E-2</v>
      </c>
      <c r="AU148" s="145">
        <f t="shared" ca="1" si="41"/>
        <v>4.5817751299905451E-2</v>
      </c>
      <c r="AV148" s="145">
        <f t="shared" ca="1" si="41"/>
        <v>4.5771689199674004E-2</v>
      </c>
      <c r="AW148" s="145">
        <f t="shared" ca="1" si="41"/>
        <v>4.5760337047276479E-2</v>
      </c>
      <c r="AX148" s="145">
        <f t="shared" ca="1" si="46"/>
        <v>4.578227257926136E-2</v>
      </c>
      <c r="AY148" s="145">
        <f t="shared" ca="1" si="46"/>
        <v>4.5840520443659986E-2</v>
      </c>
      <c r="AZ148" s="146">
        <f t="shared" ca="1" si="43"/>
        <v>4.5936930170911619E-2</v>
      </c>
      <c r="BC148" s="144">
        <f ca="1">-MC!BC148</f>
        <v>0.53026552222979539</v>
      </c>
      <c r="BD148" s="145">
        <f ca="1">-MC!BD148</f>
        <v>-0.88027958859441835</v>
      </c>
      <c r="BE148" s="146">
        <f ca="1">-MC!BE148</f>
        <v>4.6904846424924429E-2</v>
      </c>
    </row>
    <row r="149" spans="1:57" x14ac:dyDescent="0.2">
      <c r="A149" s="144">
        <f t="shared" si="44"/>
        <v>1.370000000000001</v>
      </c>
      <c r="B149" s="145">
        <f t="shared" ca="1" si="45"/>
        <v>4.27083573184198E-2</v>
      </c>
      <c r="C149" s="145">
        <f t="shared" ca="1" si="45"/>
        <v>4.3643177472988751E-2</v>
      </c>
      <c r="D149" s="145">
        <f t="shared" ca="1" si="45"/>
        <v>4.4918041115537474E-2</v>
      </c>
      <c r="E149" s="145">
        <f t="shared" ca="1" si="45"/>
        <v>4.629532533035189E-2</v>
      </c>
      <c r="F149" s="145">
        <f t="shared" ca="1" si="45"/>
        <v>4.754021486403328E-2</v>
      </c>
      <c r="G149" s="145">
        <f t="shared" ca="1" si="45"/>
        <v>4.8620185832930915E-2</v>
      </c>
      <c r="H149" s="145">
        <f t="shared" ca="1" si="45"/>
        <v>4.9564188353168989E-2</v>
      </c>
      <c r="I149" s="145">
        <f t="shared" ca="1" si="45"/>
        <v>5.039821622675611E-2</v>
      </c>
      <c r="J149" s="145">
        <f t="shared" ca="1" si="45"/>
        <v>5.1138504954778383E-2</v>
      </c>
      <c r="K149" s="145">
        <f t="shared" ca="1" si="45"/>
        <v>5.179372884716129E-2</v>
      </c>
      <c r="L149" s="145">
        <f t="shared" ca="1" si="45"/>
        <v>5.236793182631095E-2</v>
      </c>
      <c r="M149" s="145">
        <f t="shared" ca="1" si="45"/>
        <v>5.2863279421332753E-2</v>
      </c>
      <c r="N149" s="145">
        <f t="shared" ca="1" si="45"/>
        <v>5.328197607591615E-2</v>
      </c>
      <c r="O149" s="145">
        <f t="shared" ca="1" si="45"/>
        <v>5.3627206299881512E-2</v>
      </c>
      <c r="P149" s="145">
        <f t="shared" ca="1" si="45"/>
        <v>5.3902929821646788E-2</v>
      </c>
      <c r="Q149" s="145">
        <f t="shared" ca="1" si="45"/>
        <v>5.4112826937746862E-2</v>
      </c>
      <c r="R149" s="145">
        <f t="shared" ca="1" si="42"/>
        <v>5.4259215955551533E-2</v>
      </c>
      <c r="S149" s="145">
        <f t="shared" ca="1" si="42"/>
        <v>5.4342716552929445E-2</v>
      </c>
      <c r="T149" s="145">
        <f t="shared" ca="1" si="42"/>
        <v>5.4362748393809605E-2</v>
      </c>
      <c r="U149" s="145">
        <f t="shared" ca="1" si="42"/>
        <v>5.4318488110436478E-2</v>
      </c>
      <c r="V149" s="145">
        <f t="shared" ca="1" si="42"/>
        <v>5.4209934234700455E-2</v>
      </c>
      <c r="W149" s="145">
        <f t="shared" ca="1" si="42"/>
        <v>5.4038690734707552E-2</v>
      </c>
      <c r="X149" s="145">
        <f t="shared" ca="1" si="42"/>
        <v>5.380830077940417E-2</v>
      </c>
      <c r="Y149" s="145">
        <f t="shared" ca="1" si="42"/>
        <v>5.3524059516806763E-2</v>
      </c>
      <c r="Z149" s="145">
        <f t="shared" ca="1" si="42"/>
        <v>5.3192403628256592E-2</v>
      </c>
      <c r="AA149" s="145">
        <f t="shared" ca="1" si="42"/>
        <v>5.2820386094475209E-2</v>
      </c>
      <c r="AB149" s="145">
        <f t="shared" ca="1" si="42"/>
        <v>5.2415431493291226E-2</v>
      </c>
      <c r="AC149" s="145">
        <f t="shared" ca="1" si="42"/>
        <v>5.198509442684119E-2</v>
      </c>
      <c r="AD149" s="145">
        <f t="shared" ca="1" si="42"/>
        <v>5.1536860110404294E-2</v>
      </c>
      <c r="AE149" s="145">
        <f t="shared" ca="1" si="42"/>
        <v>5.1078005117779032E-2</v>
      </c>
      <c r="AF149" s="145">
        <f t="shared" ca="1" si="42"/>
        <v>5.0615404322441035E-2</v>
      </c>
      <c r="AG149" s="145">
        <f t="shared" ca="1" si="42"/>
        <v>5.0155262954533986E-2</v>
      </c>
      <c r="AH149" s="145">
        <f t="shared" ca="1" si="41"/>
        <v>4.97028715811942E-2</v>
      </c>
      <c r="AI149" s="145">
        <f t="shared" ca="1" si="41"/>
        <v>4.9262558133693707E-2</v>
      </c>
      <c r="AJ149" s="145">
        <f t="shared" ca="1" si="41"/>
        <v>4.8837928740135983E-2</v>
      </c>
      <c r="AK149" s="145">
        <f t="shared" ca="1" si="41"/>
        <v>4.843223200952166E-2</v>
      </c>
      <c r="AL149" s="145">
        <f t="shared" ca="1" si="41"/>
        <v>4.8048557776293896E-2</v>
      </c>
      <c r="AM149" s="145">
        <f t="shared" ca="1" si="41"/>
        <v>4.7689813862690507E-2</v>
      </c>
      <c r="AN149" s="145">
        <f t="shared" ca="1" si="41"/>
        <v>4.7358623208613809E-2</v>
      </c>
      <c r="AO149" s="145">
        <f t="shared" ca="1" si="41"/>
        <v>4.7057191551215335E-2</v>
      </c>
      <c r="AP149" s="145">
        <f t="shared" ca="1" si="41"/>
        <v>4.6787211554043251E-2</v>
      </c>
      <c r="AQ149" s="145">
        <f t="shared" ca="1" si="41"/>
        <v>4.6549892967167272E-2</v>
      </c>
      <c r="AR149" s="145">
        <f t="shared" ca="1" si="41"/>
        <v>4.6346124943053964E-2</v>
      </c>
      <c r="AS149" s="145">
        <f t="shared" ca="1" si="41"/>
        <v>4.6176613480892047E-2</v>
      </c>
      <c r="AT149" s="145">
        <f t="shared" ca="1" si="41"/>
        <v>4.6041779370975089E-2</v>
      </c>
      <c r="AU149" s="145">
        <f t="shared" ca="1" si="41"/>
        <v>4.5941335764732465E-2</v>
      </c>
      <c r="AV149" s="145">
        <f t="shared" ca="1" si="41"/>
        <v>4.5873729203110315E-2</v>
      </c>
      <c r="AW149" s="145">
        <f t="shared" ca="1" si="41"/>
        <v>4.5836268171430786E-2</v>
      </c>
      <c r="AX149" s="145">
        <f t="shared" ca="1" si="46"/>
        <v>4.5827405406561619E-2</v>
      </c>
      <c r="AY149" s="145">
        <f t="shared" ca="1" si="46"/>
        <v>4.5849929859381112E-2</v>
      </c>
      <c r="AZ149" s="146">
        <f t="shared" ca="1" si="43"/>
        <v>4.5904680834668823E-2</v>
      </c>
      <c r="BC149" s="144">
        <f ca="1">-MC!BC149</f>
        <v>-8.9475756292893394E-2</v>
      </c>
      <c r="BD149" s="145">
        <f ca="1">-MC!BD149</f>
        <v>0.51186898060753361</v>
      </c>
      <c r="BE149" s="146">
        <f ca="1">-MC!BE149</f>
        <v>-0.32356087413688339</v>
      </c>
    </row>
    <row r="150" spans="1:57" x14ac:dyDescent="0.2">
      <c r="A150" s="144">
        <f t="shared" si="44"/>
        <v>1.380000000000001</v>
      </c>
      <c r="B150" s="145">
        <f t="shared" ca="1" si="45"/>
        <v>4.4066455565502018E-2</v>
      </c>
      <c r="C150" s="145">
        <f t="shared" ca="1" si="45"/>
        <v>4.4949906929683793E-2</v>
      </c>
      <c r="D150" s="145">
        <f t="shared" ca="1" si="45"/>
        <v>4.6174446360240387E-2</v>
      </c>
      <c r="E150" s="145">
        <f t="shared" ca="1" si="45"/>
        <v>4.7502294256312208E-2</v>
      </c>
      <c r="F150" s="145">
        <f t="shared" ca="1" si="45"/>
        <v>4.8702465525441982E-2</v>
      </c>
      <c r="G150" s="145">
        <f t="shared" ca="1" si="45"/>
        <v>4.9743447771331946E-2</v>
      </c>
      <c r="H150" s="145">
        <f t="shared" ca="1" si="45"/>
        <v>5.0653912116646493E-2</v>
      </c>
      <c r="I150" s="145">
        <f t="shared" ca="1" si="45"/>
        <v>5.1459435859332776E-2</v>
      </c>
      <c r="J150" s="145">
        <f t="shared" ca="1" si="45"/>
        <v>5.2175880825664343E-2</v>
      </c>
      <c r="K150" s="145">
        <f t="shared" ca="1" si="45"/>
        <v>5.2811605468283597E-2</v>
      </c>
      <c r="L150" s="145">
        <f t="shared" ca="1" si="45"/>
        <v>5.3370392366775751E-2</v>
      </c>
      <c r="M150" s="145">
        <f t="shared" ca="1" si="45"/>
        <v>5.3854183762234241E-2</v>
      </c>
      <c r="N150" s="145">
        <f t="shared" ca="1" si="45"/>
        <v>5.4264979539278696E-2</v>
      </c>
      <c r="O150" s="145">
        <f t="shared" ca="1" si="45"/>
        <v>5.4605755620300886E-2</v>
      </c>
      <c r="P150" s="145">
        <f t="shared" ca="1" si="45"/>
        <v>5.4880242252208083E-2</v>
      </c>
      <c r="Q150" s="145">
        <f t="shared" ca="1" si="45"/>
        <v>5.5091868898031172E-2</v>
      </c>
      <c r="R150" s="145">
        <f t="shared" ca="1" si="42"/>
        <v>5.5242696670329709E-2</v>
      </c>
      <c r="S150" s="145">
        <f t="shared" ca="1" si="42"/>
        <v>5.5333098442679501E-2</v>
      </c>
      <c r="T150" s="145">
        <f t="shared" ca="1" si="42"/>
        <v>5.5362266655865577E-2</v>
      </c>
      <c r="U150" s="145">
        <f t="shared" ca="1" si="42"/>
        <v>5.5329172461242228E-2</v>
      </c>
      <c r="V150" s="145">
        <f t="shared" ca="1" si="42"/>
        <v>5.5233625007352044E-2</v>
      </c>
      <c r="W150" s="145">
        <f t="shared" ca="1" si="42"/>
        <v>5.5077045947534833E-2</v>
      </c>
      <c r="X150" s="145">
        <f t="shared" ca="1" si="42"/>
        <v>5.4862792736831277E-2</v>
      </c>
      <c r="Y150" s="145">
        <f t="shared" ca="1" si="42"/>
        <v>5.4595962885502697E-2</v>
      </c>
      <c r="Z150" s="145">
        <f t="shared" ca="1" si="42"/>
        <v>5.4282785147288494E-2</v>
      </c>
      <c r="AA150" s="145">
        <f t="shared" ca="1" si="42"/>
        <v>5.393009981809304E-2</v>
      </c>
      <c r="AB150" s="145">
        <f t="shared" ca="1" si="42"/>
        <v>5.3545114012765301E-2</v>
      </c>
      <c r="AC150" s="145">
        <f t="shared" ca="1" si="42"/>
        <v>5.3135160848695497E-2</v>
      </c>
      <c r="AD150" s="145">
        <f t="shared" ca="1" si="42"/>
        <v>5.270750114987769E-2</v>
      </c>
      <c r="AE150" s="145">
        <f t="shared" ca="1" si="42"/>
        <v>5.2269183029467134E-2</v>
      </c>
      <c r="AF150" s="145">
        <f t="shared" ca="1" si="42"/>
        <v>5.1826847249922217E-2</v>
      </c>
      <c r="AG150" s="145">
        <f t="shared" ca="1" si="42"/>
        <v>5.1386459660766028E-2</v>
      </c>
      <c r="AH150" s="145">
        <f t="shared" ca="1" si="41"/>
        <v>5.0953070050021983E-2</v>
      </c>
      <c r="AI150" s="145">
        <f t="shared" ca="1" si="41"/>
        <v>5.0530769887747677E-2</v>
      </c>
      <c r="AJ150" s="145">
        <f t="shared" ca="1" si="41"/>
        <v>5.0122935580376761E-2</v>
      </c>
      <c r="AK150" s="145">
        <f t="shared" ca="1" si="41"/>
        <v>4.9732589411186544E-2</v>
      </c>
      <c r="AL150" s="145">
        <f t="shared" ca="1" si="41"/>
        <v>4.9362593829199213E-2</v>
      </c>
      <c r="AM150" s="145">
        <f t="shared" ca="1" si="41"/>
        <v>4.901562662192592E-2</v>
      </c>
      <c r="AN150" s="145">
        <f t="shared" ca="1" si="41"/>
        <v>4.8694077480548582E-2</v>
      </c>
      <c r="AO150" s="145">
        <f t="shared" ca="1" si="41"/>
        <v>4.8399916456323584E-2</v>
      </c>
      <c r="AP150" s="145">
        <f t="shared" ca="1" si="41"/>
        <v>4.8134600683921065E-2</v>
      </c>
      <c r="AQ150" s="145">
        <f t="shared" ca="1" si="41"/>
        <v>4.7899107286215721E-2</v>
      </c>
      <c r="AR150" s="145">
        <f t="shared" ca="1" si="41"/>
        <v>4.7694095324494826E-2</v>
      </c>
      <c r="AS150" s="145">
        <f t="shared" ca="1" si="41"/>
        <v>4.7520038616995559E-2</v>
      </c>
      <c r="AT150" s="145">
        <f t="shared" ca="1" si="41"/>
        <v>4.7377117474692663E-2</v>
      </c>
      <c r="AU150" s="145">
        <f t="shared" ca="1" si="41"/>
        <v>4.7264793776304097E-2</v>
      </c>
      <c r="AV150" s="145">
        <f t="shared" ca="1" si="41"/>
        <v>4.718126602215876E-2</v>
      </c>
      <c r="AW150" s="145">
        <f t="shared" ca="1" si="41"/>
        <v>4.7123641280443156E-2</v>
      </c>
      <c r="AX150" s="145">
        <f t="shared" ca="1" si="46"/>
        <v>4.7090236047436181E-2</v>
      </c>
      <c r="AY150" s="145">
        <f t="shared" ca="1" si="46"/>
        <v>4.708357905933426E-2</v>
      </c>
      <c r="AZ150" s="146">
        <f t="shared" ca="1" si="43"/>
        <v>4.7103629279619461E-2</v>
      </c>
      <c r="BC150" s="144">
        <f ca="1">-MC!BC150</f>
        <v>1.8036407824445488</v>
      </c>
      <c r="BD150" s="145">
        <f ca="1">-MC!BD150</f>
        <v>0.30157844628340058</v>
      </c>
      <c r="BE150" s="146">
        <f ca="1">-MC!BE150</f>
        <v>-0.60370495561386672</v>
      </c>
    </row>
    <row r="151" spans="1:57" x14ac:dyDescent="0.2">
      <c r="A151" s="144">
        <f t="shared" si="44"/>
        <v>1.390000000000001</v>
      </c>
      <c r="B151" s="145">
        <f t="shared" ca="1" si="45"/>
        <v>4.4318637770451252E-2</v>
      </c>
      <c r="C151" s="145">
        <f t="shared" ca="1" si="45"/>
        <v>4.5198011681846832E-2</v>
      </c>
      <c r="D151" s="145">
        <f t="shared" ca="1" si="45"/>
        <v>4.6411899448610669E-2</v>
      </c>
      <c r="E151" s="145">
        <f t="shared" ca="1" si="45"/>
        <v>4.7722786230168852E-2</v>
      </c>
      <c r="F151" s="145">
        <f t="shared" ca="1" si="45"/>
        <v>4.8903802430043213E-2</v>
      </c>
      <c r="G151" s="145">
        <f t="shared" ca="1" si="45"/>
        <v>4.992476303818217E-2</v>
      </c>
      <c r="H151" s="145">
        <f t="shared" ca="1" si="45"/>
        <v>5.0814399142087727E-2</v>
      </c>
      <c r="I151" s="145">
        <f t="shared" ca="1" si="45"/>
        <v>5.1598214100740017E-2</v>
      </c>
      <c r="J151" s="145">
        <f t="shared" ca="1" si="45"/>
        <v>5.2292038930460076E-2</v>
      </c>
      <c r="K151" s="145">
        <f t="shared" ca="1" si="45"/>
        <v>5.2904259025405909E-2</v>
      </c>
      <c r="L151" s="145">
        <f t="shared" ca="1" si="45"/>
        <v>5.343873809194747E-2</v>
      </c>
      <c r="M151" s="145">
        <f t="shared" ca="1" si="45"/>
        <v>5.3897537166254526E-2</v>
      </c>
      <c r="N151" s="145">
        <f t="shared" ca="1" si="45"/>
        <v>5.4282793201819154E-2</v>
      </c>
      <c r="O151" s="145">
        <f t="shared" ca="1" si="45"/>
        <v>5.4597614824232359E-2</v>
      </c>
      <c r="P151" s="145">
        <f t="shared" ca="1" si="45"/>
        <v>5.4845844080360306E-2</v>
      </c>
      <c r="Q151" s="145">
        <f t="shared" ca="1" si="45"/>
        <v>5.5031001181013207E-2</v>
      </c>
      <c r="R151" s="145">
        <f t="shared" ca="1" si="42"/>
        <v>5.5155231960260183E-2</v>
      </c>
      <c r="S151" s="145">
        <f t="shared" ca="1" si="42"/>
        <v>5.5219004587516621E-2</v>
      </c>
      <c r="T151" s="145">
        <f t="shared" ca="1" si="42"/>
        <v>5.5221626423778113E-2</v>
      </c>
      <c r="U151" s="145">
        <f t="shared" ca="1" si="42"/>
        <v>5.5162205169969065E-2</v>
      </c>
      <c r="V151" s="145">
        <f t="shared" ca="1" si="42"/>
        <v>5.5040702441165358E-2</v>
      </c>
      <c r="W151" s="145">
        <f t="shared" ca="1" si="42"/>
        <v>5.4858699216467258E-2</v>
      </c>
      <c r="X151" s="145">
        <f t="shared" ca="1" si="42"/>
        <v>5.4619708707042185E-2</v>
      </c>
      <c r="Y151" s="145">
        <f t="shared" ca="1" si="42"/>
        <v>5.4328972288108839E-2</v>
      </c>
      <c r="Z151" s="145">
        <f t="shared" ca="1" si="42"/>
        <v>5.3992852399169913E-2</v>
      </c>
      <c r="AA151" s="145">
        <f t="shared" ca="1" si="42"/>
        <v>5.3618318264258807E-2</v>
      </c>
      <c r="AB151" s="145">
        <f t="shared" ca="1" si="42"/>
        <v>5.3212701163318964E-2</v>
      </c>
      <c r="AC151" s="145">
        <f t="shared" ca="1" si="42"/>
        <v>5.2783454379372936E-2</v>
      </c>
      <c r="AD151" s="145">
        <f t="shared" ca="1" si="42"/>
        <v>5.2337955972251965E-2</v>
      </c>
      <c r="AE151" s="145">
        <f t="shared" ca="1" si="42"/>
        <v>5.1883367189970019E-2</v>
      </c>
      <c r="AF151" s="145">
        <f t="shared" ca="1" si="42"/>
        <v>5.1426436287085639E-2</v>
      </c>
      <c r="AG151" s="145">
        <f t="shared" ca="1" si="42"/>
        <v>5.0973231413040908E-2</v>
      </c>
      <c r="AH151" s="145">
        <f t="shared" ca="1" si="41"/>
        <v>5.0528903371613788E-2</v>
      </c>
      <c r="AI151" s="145">
        <f t="shared" ca="1" si="41"/>
        <v>5.0097649014947773E-2</v>
      </c>
      <c r="AJ151" s="145">
        <f t="shared" ca="1" si="41"/>
        <v>4.9682956804235082E-2</v>
      </c>
      <c r="AK151" s="145">
        <f t="shared" ca="1" si="41"/>
        <v>4.9287964384345177E-2</v>
      </c>
      <c r="AL151" s="145">
        <f t="shared" ca="1" si="41"/>
        <v>4.8915648474402627E-2</v>
      </c>
      <c r="AM151" s="145">
        <f t="shared" ca="1" si="41"/>
        <v>4.8568798471421509E-2</v>
      </c>
      <c r="AN151" s="145">
        <f t="shared" ca="1" si="41"/>
        <v>4.8249912477629282E-2</v>
      </c>
      <c r="AO151" s="145">
        <f t="shared" ca="1" si="41"/>
        <v>4.796106657003698E-2</v>
      </c>
      <c r="AP151" s="145">
        <f t="shared" ca="1" si="41"/>
        <v>4.7703824120979829E-2</v>
      </c>
      <c r="AQ151" s="145">
        <f t="shared" ca="1" si="41"/>
        <v>4.7479271385367283E-2</v>
      </c>
      <c r="AR151" s="145">
        <f t="shared" ca="1" si="41"/>
        <v>4.7288179000021323E-2</v>
      </c>
      <c r="AS151" s="145">
        <f t="shared" ca="1" si="41"/>
        <v>4.7131130144769676E-2</v>
      </c>
      <c r="AT151" s="145">
        <f t="shared" ca="1" si="41"/>
        <v>4.7008406143909887E-2</v>
      </c>
      <c r="AU151" s="145">
        <f t="shared" ca="1" si="41"/>
        <v>4.6919559376599827E-2</v>
      </c>
      <c r="AV151" s="145">
        <f t="shared" ca="1" si="41"/>
        <v>4.6862882943530242E-2</v>
      </c>
      <c r="AW151" s="145">
        <f t="shared" ca="1" si="41"/>
        <v>4.6835625507792362E-2</v>
      </c>
      <c r="AX151" s="145">
        <f t="shared" ca="1" si="46"/>
        <v>4.683630655410384E-2</v>
      </c>
      <c r="AY151" s="145">
        <f t="shared" ca="1" si="46"/>
        <v>4.6867523909956396E-2</v>
      </c>
      <c r="AZ151" s="146">
        <f t="shared" ca="1" si="43"/>
        <v>4.6928825899151594E-2</v>
      </c>
      <c r="BC151" s="144">
        <f ca="1">-MC!BC151</f>
        <v>-0.32190806657462989</v>
      </c>
      <c r="BD151" s="145">
        <f ca="1">-MC!BD151</f>
        <v>-0.75664011129579833</v>
      </c>
      <c r="BE151" s="146">
        <f ca="1">-MC!BE151</f>
        <v>-0.36293569511606005</v>
      </c>
    </row>
    <row r="152" spans="1:57" x14ac:dyDescent="0.2">
      <c r="A152" s="144">
        <f t="shared" si="44"/>
        <v>1.400000000000001</v>
      </c>
      <c r="B152" s="145">
        <f t="shared" ca="1" si="45"/>
        <v>4.3147381016031341E-2</v>
      </c>
      <c r="C152" s="145">
        <f t="shared" ca="1" si="45"/>
        <v>4.4151871403643947E-2</v>
      </c>
      <c r="D152" s="145">
        <f t="shared" ca="1" si="45"/>
        <v>4.5473618436096395E-2</v>
      </c>
      <c r="E152" s="145">
        <f t="shared" ca="1" si="45"/>
        <v>4.6875819345516719E-2</v>
      </c>
      <c r="F152" s="145">
        <f t="shared" ca="1" si="45"/>
        <v>4.8136034566913545E-2</v>
      </c>
      <c r="G152" s="145">
        <f t="shared" ca="1" si="45"/>
        <v>4.9225751425755679E-2</v>
      </c>
      <c r="H152" s="145">
        <f t="shared" ca="1" si="45"/>
        <v>5.0174128594009014E-2</v>
      </c>
      <c r="I152" s="145">
        <f t="shared" ca="1" si="45"/>
        <v>5.1006966651969313E-2</v>
      </c>
      <c r="J152" s="145">
        <f t="shared" ca="1" si="45"/>
        <v>5.1740437258736831E-2</v>
      </c>
      <c r="K152" s="145">
        <f t="shared" ca="1" si="45"/>
        <v>5.2383324131392933E-2</v>
      </c>
      <c r="L152" s="145">
        <f t="shared" ca="1" si="45"/>
        <v>5.2939943154160507E-2</v>
      </c>
      <c r="M152" s="145">
        <f t="shared" ca="1" si="45"/>
        <v>5.3412844821463946E-2</v>
      </c>
      <c r="N152" s="145">
        <f t="shared" ca="1" si="45"/>
        <v>5.3804673366056696E-2</v>
      </c>
      <c r="O152" s="145">
        <f t="shared" ca="1" si="45"/>
        <v>5.4119039996366518E-2</v>
      </c>
      <c r="P152" s="145">
        <f t="shared" ca="1" si="45"/>
        <v>5.4360268435877275E-2</v>
      </c>
      <c r="Q152" s="145">
        <f t="shared" ca="1" si="45"/>
        <v>5.4532339820355491E-2</v>
      </c>
      <c r="R152" s="145">
        <f t="shared" ca="1" si="42"/>
        <v>5.4637855214568785E-2</v>
      </c>
      <c r="S152" s="145">
        <f t="shared" ca="1" si="42"/>
        <v>5.4677748773961948E-2</v>
      </c>
      <c r="T152" s="145">
        <f t="shared" ca="1" si="42"/>
        <v>5.4651813510030657E-2</v>
      </c>
      <c r="U152" s="145">
        <f t="shared" ca="1" si="42"/>
        <v>5.4559664289311104E-2</v>
      </c>
      <c r="V152" s="145">
        <f t="shared" ca="1" si="42"/>
        <v>5.4401785628299351E-2</v>
      </c>
      <c r="W152" s="145">
        <f t="shared" ca="1" si="42"/>
        <v>5.4180288058165819E-2</v>
      </c>
      <c r="X152" s="145">
        <f t="shared" ca="1" si="42"/>
        <v>5.3899210606083645E-2</v>
      </c>
      <c r="Y152" s="145">
        <f t="shared" ca="1" si="42"/>
        <v>5.3564308606347408E-2</v>
      </c>
      <c r="Z152" s="145">
        <f t="shared" ca="1" si="42"/>
        <v>5.318244838677276E-2</v>
      </c>
      <c r="AA152" s="145">
        <f t="shared" ca="1" si="42"/>
        <v>5.2761098301963807E-2</v>
      </c>
      <c r="AB152" s="145">
        <f t="shared" ca="1" si="42"/>
        <v>5.2308084014671602E-2</v>
      </c>
      <c r="AC152" s="145">
        <f t="shared" ca="1" si="42"/>
        <v>5.1831349212657502E-2</v>
      </c>
      <c r="AD152" s="145">
        <f t="shared" ca="1" si="42"/>
        <v>5.1338759407272706E-2</v>
      </c>
      <c r="AE152" s="145">
        <f t="shared" ca="1" si="42"/>
        <v>5.0837959166237109E-2</v>
      </c>
      <c r="AF152" s="145">
        <f t="shared" ca="1" si="42"/>
        <v>5.0336174430068145E-2</v>
      </c>
      <c r="AG152" s="145">
        <f t="shared" ca="1" si="42"/>
        <v>4.9839945920145984E-2</v>
      </c>
      <c r="AH152" s="145">
        <f t="shared" ca="1" si="41"/>
        <v>4.9354895841032115E-2</v>
      </c>
      <c r="AI152" s="145">
        <f t="shared" ca="1" si="41"/>
        <v>4.8885696858111748E-2</v>
      </c>
      <c r="AJ152" s="145">
        <f t="shared" ca="1" si="41"/>
        <v>4.8436319851174719E-2</v>
      </c>
      <c r="AK152" s="145">
        <f t="shared" ca="1" si="41"/>
        <v>4.8010388102555222E-2</v>
      </c>
      <c r="AL152" s="145">
        <f t="shared" ca="1" si="41"/>
        <v>4.7611362845970576E-2</v>
      </c>
      <c r="AM152" s="145">
        <f t="shared" ca="1" si="41"/>
        <v>4.7242515321671015E-2</v>
      </c>
      <c r="AN152" s="145">
        <f t="shared" ca="1" si="41"/>
        <v>4.6906822292926059E-2</v>
      </c>
      <c r="AO152" s="145">
        <f t="shared" ca="1" si="41"/>
        <v>4.6606836164442014E-2</v>
      </c>
      <c r="AP152" s="145">
        <f t="shared" ca="1" si="41"/>
        <v>4.6344596901808935E-2</v>
      </c>
      <c r="AQ152" s="145">
        <f t="shared" ca="1" si="41"/>
        <v>4.6121670238543383E-2</v>
      </c>
      <c r="AR152" s="145">
        <f t="shared" ca="1" si="41"/>
        <v>4.5939308640425558E-2</v>
      </c>
      <c r="AS152" s="145">
        <f t="shared" ca="1" si="41"/>
        <v>4.5798574779610739E-2</v>
      </c>
      <c r="AT152" s="145">
        <f t="shared" ca="1" si="41"/>
        <v>4.5700221081163998E-2</v>
      </c>
      <c r="AU152" s="145">
        <f t="shared" ca="1" si="41"/>
        <v>4.5644260804383892E-2</v>
      </c>
      <c r="AV152" s="145">
        <f t="shared" ca="1" si="41"/>
        <v>4.5629452887916255E-2</v>
      </c>
      <c r="AW152" s="145">
        <f t="shared" ca="1" si="41"/>
        <v>4.565355911533011E-2</v>
      </c>
      <c r="AX152" s="145">
        <f t="shared" ca="1" si="46"/>
        <v>4.571566957954136E-2</v>
      </c>
      <c r="AY152" s="145">
        <f t="shared" ca="1" si="46"/>
        <v>4.5818811902419848E-2</v>
      </c>
      <c r="AZ152" s="146">
        <f t="shared" ca="1" si="43"/>
        <v>4.5962434730083525E-2</v>
      </c>
      <c r="BC152" s="144">
        <f ca="1">-MC!BC152</f>
        <v>-1.4402106184657919</v>
      </c>
      <c r="BD152" s="145">
        <f ca="1">-MC!BD152</f>
        <v>-0.80742229680854827</v>
      </c>
      <c r="BE152" s="146">
        <f ca="1">-MC!BE152</f>
        <v>1.1574315753743116</v>
      </c>
    </row>
    <row r="153" spans="1:57" x14ac:dyDescent="0.2">
      <c r="A153" s="144">
        <f t="shared" si="44"/>
        <v>1.410000000000001</v>
      </c>
      <c r="B153" s="145">
        <f t="shared" ca="1" si="45"/>
        <v>4.3718299840833467E-2</v>
      </c>
      <c r="C153" s="145">
        <f t="shared" ca="1" si="45"/>
        <v>4.4710234621026468E-2</v>
      </c>
      <c r="D153" s="145">
        <f t="shared" ca="1" si="45"/>
        <v>4.6017249291088975E-2</v>
      </c>
      <c r="E153" s="145">
        <f t="shared" ca="1" si="45"/>
        <v>4.7402727519000695E-2</v>
      </c>
      <c r="F153" s="145">
        <f t="shared" ca="1" si="45"/>
        <v>4.8648004621311809E-2</v>
      </c>
      <c r="G153" s="145">
        <f t="shared" ca="1" si="45"/>
        <v>4.9725615367964437E-2</v>
      </c>
      <c r="H153" s="145">
        <f t="shared" ca="1" si="45"/>
        <v>5.066454341209943E-2</v>
      </c>
      <c r="I153" s="145">
        <f t="shared" ca="1" si="45"/>
        <v>5.1490287427731533E-2</v>
      </c>
      <c r="J153" s="145">
        <f t="shared" ca="1" si="45"/>
        <v>5.2218760874317156E-2</v>
      </c>
      <c r="K153" s="145">
        <f t="shared" ca="1" si="45"/>
        <v>5.2858546872933676E-2</v>
      </c>
      <c r="L153" s="145">
        <f t="shared" ca="1" si="45"/>
        <v>5.3413814235239013E-2</v>
      </c>
      <c r="M153" s="145">
        <f t="shared" ca="1" si="45"/>
        <v>5.3887003274306379E-2</v>
      </c>
      <c r="N153" s="145">
        <f t="shared" ca="1" si="45"/>
        <v>5.4280665412196137E-2</v>
      </c>
      <c r="O153" s="145">
        <f t="shared" ca="1" si="45"/>
        <v>5.4598314026022526E-2</v>
      </c>
      <c r="P153" s="145">
        <f t="shared" ca="1" si="45"/>
        <v>5.4844154104827895E-2</v>
      </c>
      <c r="Q153" s="145">
        <f t="shared" ca="1" si="45"/>
        <v>5.5022027599423991E-2</v>
      </c>
      <c r="R153" s="145">
        <f t="shared" ca="1" si="42"/>
        <v>5.5134391024357625E-2</v>
      </c>
      <c r="S153" s="145">
        <f t="shared" ca="1" si="42"/>
        <v>5.5182044918366459E-2</v>
      </c>
      <c r="T153" s="145">
        <f t="shared" ca="1" si="42"/>
        <v>5.5164668377722548E-2</v>
      </c>
      <c r="U153" s="145">
        <f t="shared" ca="1" si="42"/>
        <v>5.5081783753264099E-2</v>
      </c>
      <c r="V153" s="145">
        <f t="shared" ca="1" si="42"/>
        <v>5.4933798599894397E-2</v>
      </c>
      <c r="W153" s="145">
        <f t="shared" ca="1" si="42"/>
        <v>5.4722752930106817E-2</v>
      </c>
      <c r="X153" s="145">
        <f t="shared" ca="1" si="42"/>
        <v>5.4452611353915645E-2</v>
      </c>
      <c r="Y153" s="145">
        <f t="shared" ca="1" si="42"/>
        <v>5.4129042967250157E-2</v>
      </c>
      <c r="Z153" s="145">
        <f t="shared" ca="1" si="42"/>
        <v>5.3758817895058195E-2</v>
      </c>
      <c r="AA153" s="145">
        <f t="shared" ca="1" si="42"/>
        <v>5.3349303531533346E-2</v>
      </c>
      <c r="AB153" s="145">
        <f t="shared" ca="1" si="42"/>
        <v>5.2908219846646953E-2</v>
      </c>
      <c r="AC153" s="145">
        <f t="shared" ca="1" si="42"/>
        <v>5.2443400877808861E-2</v>
      </c>
      <c r="AD153" s="145">
        <f t="shared" ca="1" si="42"/>
        <v>5.1962599509228019E-2</v>
      </c>
      <c r="AE153" s="145">
        <f t="shared" ca="1" si="42"/>
        <v>5.1473343519629372E-2</v>
      </c>
      <c r="AF153" s="145">
        <f t="shared" ca="1" si="42"/>
        <v>5.0982736437182867E-2</v>
      </c>
      <c r="AG153" s="145">
        <f t="shared" ca="1" si="42"/>
        <v>5.0497191535757741E-2</v>
      </c>
      <c r="AH153" s="145">
        <f t="shared" ca="1" si="41"/>
        <v>5.0022202512922241E-2</v>
      </c>
      <c r="AI153" s="145">
        <f t="shared" ca="1" si="41"/>
        <v>4.9562317983384466E-2</v>
      </c>
      <c r="AJ153" s="145">
        <f t="shared" ca="1" si="41"/>
        <v>4.9121391313883253E-2</v>
      </c>
      <c r="AK153" s="145">
        <f t="shared" ca="1" si="41"/>
        <v>4.870293140573418E-2</v>
      </c>
      <c r="AL153" s="145">
        <f t="shared" ca="1" si="41"/>
        <v>4.8310283957794214E-2</v>
      </c>
      <c r="AM153" s="145">
        <f t="shared" ca="1" si="41"/>
        <v>4.7946601993879935E-2</v>
      </c>
      <c r="AN153" s="145">
        <f t="shared" ca="1" si="41"/>
        <v>4.7614740895610061E-2</v>
      </c>
      <c r="AO153" s="145">
        <f t="shared" ca="1" si="41"/>
        <v>4.73171294046714E-2</v>
      </c>
      <c r="AP153" s="145">
        <f t="shared" ca="1" si="41"/>
        <v>4.7055684141589948E-2</v>
      </c>
      <c r="AQ153" s="145">
        <f t="shared" ca="1" si="41"/>
        <v>4.6831850369470462E-2</v>
      </c>
      <c r="AR153" s="145">
        <f t="shared" ca="1" si="41"/>
        <v>4.6646762340292795E-2</v>
      </c>
      <c r="AS153" s="145">
        <f t="shared" ca="1" si="41"/>
        <v>4.6501362054682645E-2</v>
      </c>
      <c r="AT153" s="145">
        <f t="shared" ca="1" si="41"/>
        <v>4.6396272838034117E-2</v>
      </c>
      <c r="AU153" s="145">
        <f t="shared" ca="1" si="41"/>
        <v>4.6331368932916832E-2</v>
      </c>
      <c r="AV153" s="145">
        <f t="shared" ca="1" si="41"/>
        <v>4.6305276065556213E-2</v>
      </c>
      <c r="AW153" s="145">
        <f t="shared" ca="1" si="41"/>
        <v>4.6315670293727532E-2</v>
      </c>
      <c r="AX153" s="145">
        <f t="shared" ca="1" si="46"/>
        <v>4.6361609506242595E-2</v>
      </c>
      <c r="AY153" s="145">
        <f t="shared" ca="1" si="46"/>
        <v>4.6445940533882228E-2</v>
      </c>
      <c r="AZ153" s="146">
        <f t="shared" ca="1" si="43"/>
        <v>4.6567206425179607E-2</v>
      </c>
      <c r="BC153" s="144">
        <f ca="1">-MC!BC153</f>
        <v>0.91156508678560755</v>
      </c>
      <c r="BD153" s="145">
        <f ca="1">-MC!BD153</f>
        <v>0.2883179917037646</v>
      </c>
      <c r="BE153" s="146">
        <f ca="1">-MC!BE153</f>
        <v>-0.14140003863628436</v>
      </c>
    </row>
    <row r="154" spans="1:57" x14ac:dyDescent="0.2">
      <c r="A154" s="144">
        <f t="shared" si="44"/>
        <v>1.420000000000001</v>
      </c>
      <c r="B154" s="145">
        <f t="shared" ca="1" si="45"/>
        <v>4.4889501373832061E-2</v>
      </c>
      <c r="C154" s="145">
        <f t="shared" ca="1" si="45"/>
        <v>4.5746769907078898E-2</v>
      </c>
      <c r="D154" s="145">
        <f t="shared" ca="1" si="45"/>
        <v>4.6923249889217103E-2</v>
      </c>
      <c r="E154" s="145">
        <f t="shared" ca="1" si="45"/>
        <v>4.8182444205271575E-2</v>
      </c>
      <c r="F154" s="145">
        <f t="shared" ca="1" si="45"/>
        <v>4.9309269516872395E-2</v>
      </c>
      <c r="G154" s="145">
        <f t="shared" ca="1" si="45"/>
        <v>5.0277144601448748E-2</v>
      </c>
      <c r="H154" s="145">
        <f t="shared" ca="1" si="45"/>
        <v>5.1114736567847055E-2</v>
      </c>
      <c r="I154" s="145">
        <f t="shared" ca="1" si="45"/>
        <v>5.1847104070213486E-2</v>
      </c>
      <c r="J154" s="145">
        <f t="shared" ca="1" si="45"/>
        <v>5.2489764532713125E-2</v>
      </c>
      <c r="K154" s="145">
        <f t="shared" ca="1" si="45"/>
        <v>5.3050962563167867E-2</v>
      </c>
      <c r="L154" s="145">
        <f t="shared" ca="1" si="45"/>
        <v>5.3534581650774654E-2</v>
      </c>
      <c r="M154" s="145">
        <f t="shared" ca="1" si="45"/>
        <v>5.3942813286948388E-2</v>
      </c>
      <c r="N154" s="145">
        <f t="shared" ca="1" si="45"/>
        <v>5.4277976994923663E-2</v>
      </c>
      <c r="O154" s="145">
        <f t="shared" ca="1" si="45"/>
        <v>5.4543348914718341E-2</v>
      </c>
      <c r="P154" s="145">
        <f t="shared" ca="1" si="45"/>
        <v>5.4742875904202737E-2</v>
      </c>
      <c r="Q154" s="145">
        <f t="shared" ca="1" si="45"/>
        <v>5.488012163420819E-2</v>
      </c>
      <c r="R154" s="145">
        <f t="shared" ca="1" si="42"/>
        <v>5.4957259300010712E-2</v>
      </c>
      <c r="S154" s="145">
        <f t="shared" ca="1" si="42"/>
        <v>5.4974817229950207E-2</v>
      </c>
      <c r="T154" s="145">
        <f t="shared" ca="1" si="42"/>
        <v>5.4932222045345355E-2</v>
      </c>
      <c r="U154" s="145">
        <f t="shared" ca="1" si="42"/>
        <v>5.482876490469818E-2</v>
      </c>
      <c r="V154" s="145">
        <f t="shared" ca="1" si="42"/>
        <v>5.4664637542457241E-2</v>
      </c>
      <c r="W154" s="145">
        <f t="shared" ca="1" si="42"/>
        <v>5.4441670386748936E-2</v>
      </c>
      <c r="X154" s="145">
        <f t="shared" ca="1" si="42"/>
        <v>5.416361440628429E-2</v>
      </c>
      <c r="Y154" s="145">
        <f t="shared" ca="1" si="42"/>
        <v>5.383591327161695E-2</v>
      </c>
      <c r="Z154" s="145">
        <f t="shared" ca="1" si="42"/>
        <v>5.3465101821955796E-2</v>
      </c>
      <c r="AA154" s="145">
        <f t="shared" ca="1" si="42"/>
        <v>5.3058307408716247E-2</v>
      </c>
      <c r="AB154" s="145">
        <f t="shared" ca="1" si="42"/>
        <v>5.2623005242218197E-2</v>
      </c>
      <c r="AC154" s="145">
        <f t="shared" ca="1" si="42"/>
        <v>5.216678066226392E-2</v>
      </c>
      <c r="AD154" s="145">
        <f t="shared" ca="1" si="42"/>
        <v>5.1697134854962731E-2</v>
      </c>
      <c r="AE154" s="145">
        <f t="shared" ca="1" si="42"/>
        <v>5.1221339709857303E-2</v>
      </c>
      <c r="AF154" s="145">
        <f t="shared" ca="1" si="42"/>
        <v>5.0746237254346571E-2</v>
      </c>
      <c r="AG154" s="145">
        <f t="shared" ca="1" si="42"/>
        <v>5.0277974305878881E-2</v>
      </c>
      <c r="AH154" s="145">
        <f t="shared" ca="1" si="41"/>
        <v>4.9821777156435293E-2</v>
      </c>
      <c r="AI154" s="145">
        <f t="shared" ca="1" si="41"/>
        <v>4.9381931513079014E-2</v>
      </c>
      <c r="AJ154" s="145">
        <f t="shared" ca="1" si="41"/>
        <v>4.8962034304418291E-2</v>
      </c>
      <c r="AK154" s="145">
        <f t="shared" ca="1" si="41"/>
        <v>4.8565341039952914E-2</v>
      </c>
      <c r="AL154" s="145">
        <f t="shared" ca="1" si="41"/>
        <v>4.8194942842327788E-2</v>
      </c>
      <c r="AM154" s="145">
        <f t="shared" ca="1" si="41"/>
        <v>4.7853735467901198E-2</v>
      </c>
      <c r="AN154" s="145">
        <f t="shared" ca="1" si="41"/>
        <v>4.7544313883293401E-2</v>
      </c>
      <c r="AO154" s="145">
        <f t="shared" ca="1" si="41"/>
        <v>4.7268844185810538E-2</v>
      </c>
      <c r="AP154" s="145">
        <f t="shared" ca="1" si="41"/>
        <v>4.7028980720687306E-2</v>
      </c>
      <c r="AQ154" s="145">
        <f t="shared" ca="1" si="41"/>
        <v>4.6825909338028604E-2</v>
      </c>
      <c r="AR154" s="145">
        <f t="shared" ca="1" si="41"/>
        <v>4.6660507039139078E-2</v>
      </c>
      <c r="AS154" s="145">
        <f t="shared" ca="1" si="41"/>
        <v>4.6533455996831723E-2</v>
      </c>
      <c r="AT154" s="145">
        <f t="shared" ca="1" si="41"/>
        <v>4.6445111250768244E-2</v>
      </c>
      <c r="AU154" s="145">
        <f t="shared" ca="1" si="41"/>
        <v>4.6395069155155212E-2</v>
      </c>
      <c r="AV154" s="145">
        <f t="shared" ca="1" si="41"/>
        <v>4.6381684185809874E-2</v>
      </c>
      <c r="AW154" s="145">
        <f t="shared" ref="AW154:AY169" ca="1" si="47">AW153+AW$2*$B$7+(AW$3*$BC154+AW$4*$BD154+AW$5*$BE154)*SQRT($B$7)+(AX153-AW153)/(AX$11-AW$11)*$B$7</f>
        <v>4.640240875742728E-2</v>
      </c>
      <c r="AX154" s="145">
        <f t="shared" ca="1" si="46"/>
        <v>4.6456126595255165E-2</v>
      </c>
      <c r="AY154" s="145">
        <f t="shared" ca="1" si="46"/>
        <v>4.6545350255135107E-2</v>
      </c>
      <c r="AZ154" s="146">
        <f t="shared" ca="1" si="43"/>
        <v>4.6667667225069501E-2</v>
      </c>
      <c r="BC154" s="144">
        <f ca="1">-MC!BC154</f>
        <v>-1.2181329566062438E-2</v>
      </c>
      <c r="BD154" s="145">
        <f ca="1">-MC!BD154</f>
        <v>-0.72440713877385843</v>
      </c>
      <c r="BE154" s="146">
        <f ca="1">-MC!BE154</f>
        <v>-1.8977479475048584</v>
      </c>
    </row>
    <row r="155" spans="1:57" x14ac:dyDescent="0.2">
      <c r="A155" s="144">
        <f t="shared" si="44"/>
        <v>1.430000000000001</v>
      </c>
      <c r="B155" s="145">
        <f t="shared" ca="1" si="45"/>
        <v>4.5027212777978699E-2</v>
      </c>
      <c r="C155" s="145">
        <f t="shared" ca="1" si="45"/>
        <v>4.5769859983002092E-2</v>
      </c>
      <c r="D155" s="145">
        <f t="shared" ca="1" si="45"/>
        <v>4.6839079236366328E-2</v>
      </c>
      <c r="E155" s="145">
        <f t="shared" ca="1" si="45"/>
        <v>4.7998347720892863E-2</v>
      </c>
      <c r="F155" s="145">
        <f t="shared" ca="1" si="45"/>
        <v>4.9035895334730482E-2</v>
      </c>
      <c r="G155" s="145">
        <f t="shared" ca="1" si="45"/>
        <v>4.9925786689950458E-2</v>
      </c>
      <c r="H155" s="145">
        <f t="shared" ca="1" si="45"/>
        <v>5.0696155719783982E-2</v>
      </c>
      <c r="I155" s="145">
        <f t="shared" ca="1" si="45"/>
        <v>5.1371407776390848E-2</v>
      </c>
      <c r="J155" s="145">
        <f t="shared" ca="1" si="45"/>
        <v>5.1966451237276196E-2</v>
      </c>
      <c r="K155" s="145">
        <f t="shared" ca="1" si="45"/>
        <v>5.248897909901299E-2</v>
      </c>
      <c r="L155" s="145">
        <f t="shared" ca="1" si="45"/>
        <v>5.2942376096543897E-2</v>
      </c>
      <c r="M155" s="145">
        <f t="shared" ca="1" si="45"/>
        <v>5.3328371076272849E-2</v>
      </c>
      <c r="N155" s="145">
        <f t="shared" ca="1" si="45"/>
        <v>5.3648837394033907E-2</v>
      </c>
      <c r="O155" s="145">
        <f t="shared" ca="1" si="45"/>
        <v>5.3906599373057716E-2</v>
      </c>
      <c r="P155" s="145">
        <f t="shared" ca="1" si="45"/>
        <v>5.4105131175257046E-2</v>
      </c>
      <c r="Q155" s="145">
        <f t="shared" ca="1" si="45"/>
        <v>5.4247503928887685E-2</v>
      </c>
      <c r="R155" s="145">
        <f t="shared" ca="1" si="42"/>
        <v>5.4335393570322965E-2</v>
      </c>
      <c r="S155" s="145">
        <f t="shared" ca="1" si="42"/>
        <v>5.4368842450404596E-2</v>
      </c>
      <c r="T155" s="145">
        <f t="shared" ca="1" si="42"/>
        <v>5.4346810979340882E-2</v>
      </c>
      <c r="U155" s="145">
        <f t="shared" ca="1" si="42"/>
        <v>5.4268145268925948E-2</v>
      </c>
      <c r="V155" s="145">
        <f t="shared" ca="1" si="42"/>
        <v>5.4132607196066065E-2</v>
      </c>
      <c r="W155" s="145">
        <f t="shared" ca="1" si="42"/>
        <v>5.3941603361572568E-2</v>
      </c>
      <c r="X155" s="145">
        <f t="shared" ca="1" si="42"/>
        <v>5.3698456695362475E-2</v>
      </c>
      <c r="Y155" s="145">
        <f t="shared" ca="1" si="42"/>
        <v>5.3408171083597154E-2</v>
      </c>
      <c r="Z155" s="145">
        <f t="shared" ca="1" si="42"/>
        <v>5.3076831822796433E-2</v>
      </c>
      <c r="AA155" s="145">
        <f t="shared" ca="1" si="42"/>
        <v>5.2711111965450745E-2</v>
      </c>
      <c r="AB155" s="145">
        <f t="shared" ca="1" si="42"/>
        <v>5.2318027721660103E-2</v>
      </c>
      <c r="AC155" s="145">
        <f t="shared" ca="1" si="42"/>
        <v>5.1904701511799989E-2</v>
      </c>
      <c r="AD155" s="145">
        <f t="shared" ca="1" si="42"/>
        <v>5.1478168578249134E-2</v>
      </c>
      <c r="AE155" s="145">
        <f t="shared" ca="1" si="42"/>
        <v>5.1045230647326807E-2</v>
      </c>
      <c r="AF155" s="145">
        <f t="shared" ca="1" si="42"/>
        <v>5.0612253984738599E-2</v>
      </c>
      <c r="AG155" s="145">
        <f t="shared" ref="AG155:AV170" ca="1" si="48">AG154+AG$2*$B$7+(AG$3*$BC155+AG$4*$BD155+AG$5*$BE155)*SQRT($B$7)+(AH154-AG154)/(AH$11-AG$11)*$B$7</f>
        <v>5.018490477071931E-2</v>
      </c>
      <c r="AH155" s="145">
        <f t="shared" ca="1" si="48"/>
        <v>4.9767927819812312E-2</v>
      </c>
      <c r="AI155" s="145">
        <f t="shared" ca="1" si="48"/>
        <v>4.9365131899016895E-2</v>
      </c>
      <c r="AJ155" s="145">
        <f t="shared" ca="1" si="48"/>
        <v>4.8979643397927632E-2</v>
      </c>
      <c r="AK155" s="145">
        <f t="shared" ca="1" si="48"/>
        <v>4.8614250248731297E-2</v>
      </c>
      <c r="AL155" s="145">
        <f t="shared" ca="1" si="48"/>
        <v>4.8271574782226462E-2</v>
      </c>
      <c r="AM155" s="145">
        <f t="shared" ca="1" si="48"/>
        <v>4.7954041262552968E-2</v>
      </c>
      <c r="AN155" s="145">
        <f t="shared" ca="1" si="48"/>
        <v>4.7663770034935653E-2</v>
      </c>
      <c r="AO155" s="145">
        <f t="shared" ca="1" si="48"/>
        <v>4.7402450397872421E-2</v>
      </c>
      <c r="AP155" s="145">
        <f t="shared" ca="1" si="48"/>
        <v>4.7171260316743173E-2</v>
      </c>
      <c r="AQ155" s="145">
        <f t="shared" ca="1" si="48"/>
        <v>4.69709121100901E-2</v>
      </c>
      <c r="AR155" s="145">
        <f t="shared" ca="1" si="48"/>
        <v>4.6801811315190553E-2</v>
      </c>
      <c r="AS155" s="145">
        <f t="shared" ca="1" si="48"/>
        <v>4.6664165946077106E-2</v>
      </c>
      <c r="AT155" s="145">
        <f t="shared" ca="1" si="48"/>
        <v>4.6557848402817105E-2</v>
      </c>
      <c r="AU155" s="145">
        <f t="shared" ca="1" si="48"/>
        <v>4.6481963122203832E-2</v>
      </c>
      <c r="AV155" s="145">
        <f t="shared" ca="1" si="48"/>
        <v>4.6434380119983583E-2</v>
      </c>
      <c r="AW155" s="145">
        <f t="shared" ca="1" si="47"/>
        <v>4.6412114995552166E-2</v>
      </c>
      <c r="AX155" s="145">
        <f t="shared" ca="1" si="46"/>
        <v>4.6413659946556406E-2</v>
      </c>
      <c r="AY155" s="145">
        <f t="shared" ca="1" si="46"/>
        <v>4.6440966666377481E-2</v>
      </c>
      <c r="AZ155" s="146">
        <f t="shared" ca="1" si="43"/>
        <v>4.6490548862960335E-2</v>
      </c>
      <c r="BC155" s="144">
        <f ca="1">-MC!BC155</f>
        <v>-0.38417662943430919</v>
      </c>
      <c r="BD155" s="145">
        <f ca="1">-MC!BD155</f>
        <v>0.63469068811579277</v>
      </c>
      <c r="BE155" s="146">
        <f ca="1">-MC!BE155</f>
        <v>-1.2489755202794051</v>
      </c>
    </row>
    <row r="156" spans="1:57" x14ac:dyDescent="0.2">
      <c r="A156" s="144">
        <f t="shared" si="44"/>
        <v>1.4400000000000011</v>
      </c>
      <c r="B156" s="145">
        <f t="shared" ca="1" si="45"/>
        <v>4.4531699016989237E-2</v>
      </c>
      <c r="C156" s="145">
        <f t="shared" ca="1" si="45"/>
        <v>4.5288402215782696E-2</v>
      </c>
      <c r="D156" s="145">
        <f t="shared" ca="1" si="45"/>
        <v>4.6362416188327815E-2</v>
      </c>
      <c r="E156" s="145">
        <f t="shared" ca="1" si="45"/>
        <v>4.7517960978950301E-2</v>
      </c>
      <c r="F156" s="145">
        <f t="shared" ca="1" si="45"/>
        <v>4.8547228159213369E-2</v>
      </c>
      <c r="G156" s="145">
        <f t="shared" ca="1" si="45"/>
        <v>4.9425606380558477E-2</v>
      </c>
      <c r="H156" s="145">
        <f t="shared" ca="1" si="45"/>
        <v>5.0181395783007413E-2</v>
      </c>
      <c r="I156" s="145">
        <f t="shared" ca="1" si="45"/>
        <v>5.0839051086773376E-2</v>
      </c>
      <c r="J156" s="145">
        <f t="shared" ca="1" si="45"/>
        <v>5.1413574556343031E-2</v>
      </c>
      <c r="K156" s="145">
        <f t="shared" ca="1" si="45"/>
        <v>5.1912810419113553E-2</v>
      </c>
      <c r="L156" s="145">
        <f t="shared" ca="1" si="45"/>
        <v>5.2340347162891453E-2</v>
      </c>
      <c r="M156" s="145">
        <f t="shared" ca="1" si="45"/>
        <v>5.2698153103555155E-2</v>
      </c>
      <c r="N156" s="145">
        <f t="shared" ca="1" si="45"/>
        <v>5.2988357101483703E-2</v>
      </c>
      <c r="O156" s="145">
        <f t="shared" ca="1" si="45"/>
        <v>5.3214033030470363E-2</v>
      </c>
      <c r="P156" s="145">
        <f t="shared" ca="1" si="45"/>
        <v>5.3378883744471244E-2</v>
      </c>
      <c r="Q156" s="145">
        <f t="shared" ca="1" si="45"/>
        <v>5.3486189519773304E-2</v>
      </c>
      <c r="R156" s="145">
        <f t="shared" ref="R156:AG171" ca="1" si="49">R155+R$2*$B$7+(R$3*$BC156+R$4*$BD156+R$5*$BE156)*SQRT($B$7)+(S155-R155)/(S$11-R$11)*$B$7</f>
        <v>5.353783104440854E-2</v>
      </c>
      <c r="S156" s="145">
        <f t="shared" ca="1" si="49"/>
        <v>5.3534066871981444E-2</v>
      </c>
      <c r="T156" s="145">
        <f t="shared" ca="1" si="49"/>
        <v>5.3474093409811282E-2</v>
      </c>
      <c r="U156" s="145">
        <f t="shared" ca="1" si="49"/>
        <v>5.3357013811700819E-2</v>
      </c>
      <c r="V156" s="145">
        <f t="shared" ca="1" si="49"/>
        <v>5.3182862002551838E-2</v>
      </c>
      <c r="W156" s="145">
        <f t="shared" ca="1" si="49"/>
        <v>5.295332245656429E-2</v>
      </c>
      <c r="X156" s="145">
        <f t="shared" ca="1" si="49"/>
        <v>5.2671991614882452E-2</v>
      </c>
      <c r="Y156" s="145">
        <f t="shared" ca="1" si="49"/>
        <v>5.2344135169042752E-2</v>
      </c>
      <c r="Z156" s="145">
        <f t="shared" ca="1" si="49"/>
        <v>5.1976090562684471E-2</v>
      </c>
      <c r="AA156" s="145">
        <f t="shared" ca="1" si="49"/>
        <v>5.1574778240280429E-2</v>
      </c>
      <c r="AB156" s="145">
        <f t="shared" ca="1" si="49"/>
        <v>5.1147457118259861E-2</v>
      </c>
      <c r="AC156" s="145">
        <f t="shared" ca="1" si="49"/>
        <v>5.0701488422018631E-2</v>
      </c>
      <c r="AD156" s="145">
        <f t="shared" ca="1" si="49"/>
        <v>5.0244143150748287E-2</v>
      </c>
      <c r="AE156" s="145">
        <f t="shared" ca="1" si="49"/>
        <v>4.9782454540508544E-2</v>
      </c>
      <c r="AF156" s="145">
        <f t="shared" ca="1" si="49"/>
        <v>4.9323014782734487E-2</v>
      </c>
      <c r="AG156" s="145">
        <f t="shared" ca="1" si="48"/>
        <v>4.8871711188576146E-2</v>
      </c>
      <c r="AH156" s="145">
        <f t="shared" ca="1" si="48"/>
        <v>4.8433508970819925E-2</v>
      </c>
      <c r="AI156" s="145">
        <f t="shared" ca="1" si="48"/>
        <v>4.8012441869355445E-2</v>
      </c>
      <c r="AJ156" s="145">
        <f t="shared" ca="1" si="48"/>
        <v>4.7611867578930891E-2</v>
      </c>
      <c r="AK156" s="145">
        <f t="shared" ca="1" si="48"/>
        <v>4.7234808215062582E-2</v>
      </c>
      <c r="AL156" s="145">
        <f t="shared" ca="1" si="48"/>
        <v>4.6884119047628577E-2</v>
      </c>
      <c r="AM156" s="145">
        <f t="shared" ca="1" si="48"/>
        <v>4.6562454570899983E-2</v>
      </c>
      <c r="AN156" s="145">
        <f t="shared" ca="1" si="48"/>
        <v>4.627216225009121E-2</v>
      </c>
      <c r="AO156" s="145">
        <f t="shared" ca="1" si="48"/>
        <v>4.6015156378204247E-2</v>
      </c>
      <c r="AP156" s="145">
        <f t="shared" ca="1" si="48"/>
        <v>4.5792840382663291E-2</v>
      </c>
      <c r="AQ156" s="145">
        <f t="shared" ca="1" si="48"/>
        <v>4.5606154876731766E-2</v>
      </c>
      <c r="AR156" s="145">
        <f t="shared" ca="1" si="48"/>
        <v>4.5455735664697947E-2</v>
      </c>
      <c r="AS156" s="145">
        <f t="shared" ca="1" si="48"/>
        <v>4.5342018217130936E-2</v>
      </c>
      <c r="AT156" s="145">
        <f t="shared" ca="1" si="48"/>
        <v>4.5265093893880601E-2</v>
      </c>
      <c r="AU156" s="145">
        <f t="shared" ca="1" si="48"/>
        <v>4.5224277148407016E-2</v>
      </c>
      <c r="AV156" s="145">
        <f t="shared" ca="1" si="48"/>
        <v>4.5217656274214237E-2</v>
      </c>
      <c r="AW156" s="145">
        <f t="shared" ca="1" si="47"/>
        <v>4.5242512746086032E-2</v>
      </c>
      <c r="AX156" s="145">
        <f t="shared" ca="1" si="46"/>
        <v>4.529764563230438E-2</v>
      </c>
      <c r="AY156" s="145">
        <f t="shared" ca="1" si="46"/>
        <v>4.5385137290371358E-2</v>
      </c>
      <c r="AZ156" s="146">
        <f t="shared" ca="1" si="43"/>
        <v>4.5501367265374723E-2</v>
      </c>
      <c r="BC156" s="144">
        <f ca="1">-MC!BC156</f>
        <v>-1.5832642941777593</v>
      </c>
      <c r="BD156" s="145">
        <f ca="1">-MC!BD156</f>
        <v>-1.0973175061393858</v>
      </c>
      <c r="BE156" s="146">
        <f ca="1">-MC!BE156</f>
        <v>-0.24735494280214443</v>
      </c>
    </row>
    <row r="157" spans="1:57" x14ac:dyDescent="0.2">
      <c r="A157" s="144">
        <f t="shared" si="44"/>
        <v>1.4500000000000011</v>
      </c>
      <c r="B157" s="145">
        <f t="shared" ca="1" si="45"/>
        <v>4.6814017031649724E-2</v>
      </c>
      <c r="C157" s="145">
        <f t="shared" ca="1" si="45"/>
        <v>4.7513761302619653E-2</v>
      </c>
      <c r="D157" s="145">
        <f t="shared" ca="1" si="45"/>
        <v>4.8528801420047625E-2</v>
      </c>
      <c r="E157" s="145">
        <f t="shared" ca="1" si="45"/>
        <v>4.9623885208005765E-2</v>
      </c>
      <c r="F157" s="145">
        <f t="shared" ca="1" si="45"/>
        <v>5.0594833700794803E-2</v>
      </c>
      <c r="G157" s="145">
        <f t="shared" ca="1" si="45"/>
        <v>5.1418056974578748E-2</v>
      </c>
      <c r="H157" s="145">
        <f t="shared" ca="1" si="45"/>
        <v>5.21217395813992E-2</v>
      </c>
      <c r="I157" s="145">
        <f t="shared" ca="1" si="45"/>
        <v>5.2730107041905297E-2</v>
      </c>
      <c r="J157" s="145">
        <f t="shared" ca="1" si="45"/>
        <v>5.3257977196446052E-2</v>
      </c>
      <c r="K157" s="145">
        <f t="shared" ca="1" si="45"/>
        <v>5.3713067095687593E-2</v>
      </c>
      <c r="L157" s="145">
        <f t="shared" ca="1" si="45"/>
        <v>5.4098890236636457E-2</v>
      </c>
      <c r="M157" s="145">
        <f t="shared" ca="1" si="45"/>
        <v>5.441737526735093E-2</v>
      </c>
      <c r="N157" s="145">
        <f t="shared" ca="1" si="45"/>
        <v>5.4670626975679364E-2</v>
      </c>
      <c r="O157" s="145">
        <f t="shared" ca="1" si="45"/>
        <v>5.4861688910811217E-2</v>
      </c>
      <c r="P157" s="145">
        <f t="shared" ca="1" si="45"/>
        <v>5.4994212769869655E-2</v>
      </c>
      <c r="Q157" s="145">
        <f t="shared" ref="Q157:Q172" ca="1" si="50">Q156+Q$2*$B$7+(Q$3*$BC157+Q$4*$BD157+Q$5*$BE157)*SQRT($B$7)+(R156-Q156)/(R$11-Q$11)*$B$7</f>
        <v>5.5071408431249323E-2</v>
      </c>
      <c r="R157" s="145">
        <f t="shared" ca="1" si="49"/>
        <v>5.5095082105666916E-2</v>
      </c>
      <c r="S157" s="145">
        <f t="shared" ca="1" si="49"/>
        <v>5.5065429487380677E-2</v>
      </c>
      <c r="T157" s="145">
        <f t="shared" ca="1" si="49"/>
        <v>5.4981603943722694E-2</v>
      </c>
      <c r="U157" s="145">
        <f t="shared" ca="1" si="49"/>
        <v>5.4842686512628115E-2</v>
      </c>
      <c r="V157" s="145">
        <f t="shared" ca="1" si="49"/>
        <v>5.4648703825506038E-2</v>
      </c>
      <c r="W157" s="145">
        <f t="shared" ca="1" si="49"/>
        <v>5.4401338684705779E-2</v>
      </c>
      <c r="X157" s="145">
        <f t="shared" ca="1" si="49"/>
        <v>5.410418135048578E-2</v>
      </c>
      <c r="Y157" s="145">
        <f t="shared" ca="1" si="49"/>
        <v>5.3762479668596388E-2</v>
      </c>
      <c r="Z157" s="145">
        <f t="shared" ca="1" si="49"/>
        <v>5.3382543676697571E-2</v>
      </c>
      <c r="AA157" s="145">
        <f t="shared" ca="1" si="49"/>
        <v>5.2971261659535418E-2</v>
      </c>
      <c r="AB157" s="145">
        <f t="shared" ca="1" si="49"/>
        <v>5.2535855703846175E-2</v>
      </c>
      <c r="AC157" s="145">
        <f t="shared" ca="1" si="49"/>
        <v>5.2083646321085912E-2</v>
      </c>
      <c r="AD157" s="145">
        <f t="shared" ca="1" si="49"/>
        <v>5.1621860724321497E-2</v>
      </c>
      <c r="AE157" s="145">
        <f t="shared" ca="1" si="49"/>
        <v>5.1157484089676845E-2</v>
      </c>
      <c r="AF157" s="145">
        <f t="shared" ca="1" si="49"/>
        <v>5.0697054980424205E-2</v>
      </c>
      <c r="AG157" s="145">
        <f t="shared" ca="1" si="48"/>
        <v>5.024640236597936E-2</v>
      </c>
      <c r="AH157" s="145">
        <f t="shared" ca="1" si="48"/>
        <v>4.981043249086866E-2</v>
      </c>
      <c r="AI157" s="145">
        <f t="shared" ca="1" si="48"/>
        <v>4.9393124736521278E-2</v>
      </c>
      <c r="AJ157" s="145">
        <f t="shared" ca="1" si="48"/>
        <v>4.8997788702406495E-2</v>
      </c>
      <c r="AK157" s="145">
        <f t="shared" ca="1" si="48"/>
        <v>4.8627401204489142E-2</v>
      </c>
      <c r="AL157" s="145">
        <f t="shared" ca="1" si="48"/>
        <v>4.828477093955176E-2</v>
      </c>
      <c r="AM157" s="145">
        <f t="shared" ca="1" si="48"/>
        <v>4.7972503111797855E-2</v>
      </c>
      <c r="AN157" s="145">
        <f t="shared" ca="1" si="48"/>
        <v>4.7692892805925653E-2</v>
      </c>
      <c r="AO157" s="145">
        <f t="shared" ca="1" si="48"/>
        <v>4.7447799860796003E-2</v>
      </c>
      <c r="AP157" s="145">
        <f t="shared" ca="1" si="48"/>
        <v>4.72385737645349E-2</v>
      </c>
      <c r="AQ157" s="145">
        <f t="shared" ca="1" si="48"/>
        <v>4.7066104006576764E-2</v>
      </c>
      <c r="AR157" s="145">
        <f t="shared" ca="1" si="48"/>
        <v>4.693097714401525E-2</v>
      </c>
      <c r="AS157" s="145">
        <f t="shared" ca="1" si="48"/>
        <v>4.6833576476024895E-2</v>
      </c>
      <c r="AT157" s="145">
        <f t="shared" ca="1" si="48"/>
        <v>4.6773932685379729E-2</v>
      </c>
      <c r="AU157" s="145">
        <f t="shared" ca="1" si="48"/>
        <v>4.6751290949432402E-2</v>
      </c>
      <c r="AV157" s="145">
        <f t="shared" ca="1" si="48"/>
        <v>4.6763679333401281E-2</v>
      </c>
      <c r="AW157" s="145">
        <f t="shared" ca="1" si="47"/>
        <v>4.6808366549367021E-2</v>
      </c>
      <c r="AX157" s="145">
        <f t="shared" ca="1" si="46"/>
        <v>4.688417555412043E-2</v>
      </c>
      <c r="AY157" s="145">
        <f t="shared" ca="1" si="46"/>
        <v>4.6993034614748873E-2</v>
      </c>
      <c r="AZ157" s="146">
        <f t="shared" ca="1" si="43"/>
        <v>4.7130783081940554E-2</v>
      </c>
      <c r="BC157" s="144">
        <f ca="1">-MC!BC157</f>
        <v>2.4362072194589559</v>
      </c>
      <c r="BD157" s="145">
        <f ca="1">-MC!BD157</f>
        <v>-0.68332850817545054</v>
      </c>
      <c r="BE157" s="146">
        <f ca="1">-MC!BE157</f>
        <v>-0.96305218461287456</v>
      </c>
    </row>
    <row r="158" spans="1:57" x14ac:dyDescent="0.2">
      <c r="A158" s="144">
        <f t="shared" si="44"/>
        <v>1.4600000000000011</v>
      </c>
      <c r="B158" s="145">
        <f t="shared" ref="B158:Q173" ca="1" si="51">B157+B$2*$B$7+(B$3*$BC158+B$4*$BD158+B$5*$BE158)*SQRT($B$7)+(C157-B157)/(C$11-B$11)*$B$7</f>
        <v>4.6534706738995124E-2</v>
      </c>
      <c r="C158" s="145">
        <f t="shared" ca="1" si="51"/>
        <v>4.7255882374552909E-2</v>
      </c>
      <c r="D158" s="145">
        <f t="shared" ca="1" si="51"/>
        <v>4.8287768582967794E-2</v>
      </c>
      <c r="E158" s="145">
        <f t="shared" ca="1" si="51"/>
        <v>4.9395710519766517E-2</v>
      </c>
      <c r="F158" s="145">
        <f t="shared" ca="1" si="51"/>
        <v>5.0379114039275384E-2</v>
      </c>
      <c r="G158" s="145">
        <f t="shared" ca="1" si="51"/>
        <v>5.1215395420175287E-2</v>
      </c>
      <c r="H158" s="145">
        <f t="shared" ca="1" si="51"/>
        <v>5.1932628872344323E-2</v>
      </c>
      <c r="I158" s="145">
        <f t="shared" ca="1" si="51"/>
        <v>5.2554819130424493E-2</v>
      </c>
      <c r="J158" s="145">
        <f t="shared" ca="1" si="51"/>
        <v>5.3096608273623641E-2</v>
      </c>
      <c r="K158" s="145">
        <f t="shared" ca="1" si="51"/>
        <v>5.3565594737643864E-2</v>
      </c>
      <c r="L158" s="145">
        <f t="shared" ca="1" si="51"/>
        <v>5.3965225253199696E-2</v>
      </c>
      <c r="M158" s="145">
        <f t="shared" ca="1" si="51"/>
        <v>5.4297396630483441E-2</v>
      </c>
      <c r="N158" s="145">
        <f t="shared" ca="1" si="51"/>
        <v>5.4564196977819661E-2</v>
      </c>
      <c r="O158" s="145">
        <f t="shared" ca="1" si="51"/>
        <v>5.476864662119782E-2</v>
      </c>
      <c r="P158" s="145">
        <f t="shared" ca="1" si="51"/>
        <v>5.4914353234135314E-2</v>
      </c>
      <c r="Q158" s="145">
        <f t="shared" ca="1" si="50"/>
        <v>5.5004463733594411E-2</v>
      </c>
      <c r="R158" s="145">
        <f t="shared" ca="1" si="49"/>
        <v>5.5040717603384234E-2</v>
      </c>
      <c r="S158" s="145">
        <f t="shared" ca="1" si="49"/>
        <v>5.502325559285233E-2</v>
      </c>
      <c r="T158" s="145">
        <f t="shared" ca="1" si="49"/>
        <v>5.495119596587441E-2</v>
      </c>
      <c r="U158" s="145">
        <f t="shared" ca="1" si="49"/>
        <v>5.4823605459013845E-2</v>
      </c>
      <c r="V158" s="145">
        <f t="shared" ca="1" si="49"/>
        <v>5.4640511040668277E-2</v>
      </c>
      <c r="W158" s="145">
        <f t="shared" ca="1" si="49"/>
        <v>5.4403601269204058E-2</v>
      </c>
      <c r="X158" s="145">
        <f t="shared" ca="1" si="49"/>
        <v>5.4116467508744166E-2</v>
      </c>
      <c r="Y158" s="145">
        <f t="shared" ca="1" si="49"/>
        <v>5.3784347086097382E-2</v>
      </c>
      <c r="Z158" s="145">
        <f t="shared" ca="1" si="49"/>
        <v>5.3413530055917771E-2</v>
      </c>
      <c r="AA158" s="145">
        <f t="shared" ca="1" si="49"/>
        <v>5.3010879967873757E-2</v>
      </c>
      <c r="AB158" s="145">
        <f t="shared" ca="1" si="49"/>
        <v>5.2583589519372032E-2</v>
      </c>
      <c r="AC158" s="145">
        <f t="shared" ca="1" si="49"/>
        <v>5.2138945964533542E-2</v>
      </c>
      <c r="AD158" s="145">
        <f t="shared" ca="1" si="49"/>
        <v>5.1684140162872635E-2</v>
      </c>
      <c r="AE158" s="145">
        <f t="shared" ca="1" si="49"/>
        <v>5.1226116637261253E-2</v>
      </c>
      <c r="AF158" s="145">
        <f t="shared" ca="1" si="49"/>
        <v>5.0771367746585763E-2</v>
      </c>
      <c r="AG158" s="145">
        <f t="shared" ca="1" si="48"/>
        <v>5.0325671624045561E-2</v>
      </c>
      <c r="AH158" s="145">
        <f t="shared" ca="1" si="48"/>
        <v>4.98938831561513E-2</v>
      </c>
      <c r="AI158" s="145">
        <f t="shared" ca="1" si="48"/>
        <v>4.9479935009183733E-2</v>
      </c>
      <c r="AJ158" s="145">
        <f t="shared" ca="1" si="48"/>
        <v>4.9087096261296127E-2</v>
      </c>
      <c r="AK158" s="145">
        <f t="shared" ca="1" si="48"/>
        <v>4.8718305921479341E-2</v>
      </c>
      <c r="AL158" s="145">
        <f t="shared" ca="1" si="48"/>
        <v>4.8376333577129331E-2</v>
      </c>
      <c r="AM158" s="145">
        <f t="shared" ca="1" si="48"/>
        <v>4.8063742598621409E-2</v>
      </c>
      <c r="AN158" s="145">
        <f t="shared" ca="1" si="48"/>
        <v>4.7782783166713472E-2</v>
      </c>
      <c r="AO158" s="145">
        <f t="shared" ca="1" si="48"/>
        <v>4.753526819447048E-2</v>
      </c>
      <c r="AP158" s="145">
        <f t="shared" ca="1" si="48"/>
        <v>4.732250080507798E-2</v>
      </c>
      <c r="AQ158" s="145">
        <f t="shared" ca="1" si="48"/>
        <v>4.7145326919722466E-2</v>
      </c>
      <c r="AR158" s="145">
        <f t="shared" ca="1" si="48"/>
        <v>4.7004291307867326E-2</v>
      </c>
      <c r="AS158" s="145">
        <f t="shared" ca="1" si="48"/>
        <v>4.6899732445227292E-2</v>
      </c>
      <c r="AT158" s="145">
        <f t="shared" ca="1" si="48"/>
        <v>4.6831627683568286E-2</v>
      </c>
      <c r="AU158" s="145">
        <f t="shared" ca="1" si="48"/>
        <v>4.6799160623140365E-2</v>
      </c>
      <c r="AV158" s="145">
        <f t="shared" ca="1" si="48"/>
        <v>4.6800307568236228E-2</v>
      </c>
      <c r="AW158" s="145">
        <f t="shared" ca="1" si="47"/>
        <v>4.6832332719306022E-2</v>
      </c>
      <c r="AX158" s="145">
        <f t="shared" ca="1" si="46"/>
        <v>4.6894086880119291E-2</v>
      </c>
      <c r="AY158" s="145">
        <f t="shared" ca="1" si="46"/>
        <v>4.6987344023317376E-2</v>
      </c>
      <c r="AZ158" s="146">
        <f t="shared" ca="1" si="43"/>
        <v>4.710741860533274E-2</v>
      </c>
      <c r="BC158" s="144">
        <f ca="1">-MC!BC158</f>
        <v>-3.1841206871265904E-2</v>
      </c>
      <c r="BD158" s="145">
        <f ca="1">-MC!BD158</f>
        <v>0.37940576584630659</v>
      </c>
      <c r="BE158" s="146">
        <f ca="1">-MC!BE158</f>
        <v>0.29025770616103319</v>
      </c>
    </row>
    <row r="159" spans="1:57" x14ac:dyDescent="0.2">
      <c r="A159" s="144">
        <f t="shared" si="44"/>
        <v>1.4700000000000011</v>
      </c>
      <c r="B159" s="145">
        <f t="shared" ca="1" si="51"/>
        <v>4.7520289641664618E-2</v>
      </c>
      <c r="C159" s="145">
        <f t="shared" ca="1" si="51"/>
        <v>4.8231699051448702E-2</v>
      </c>
      <c r="D159" s="145">
        <f t="shared" ca="1" si="51"/>
        <v>4.9248233224066941E-2</v>
      </c>
      <c r="E159" s="145">
        <f t="shared" ca="1" si="51"/>
        <v>5.0336004699139347E-2</v>
      </c>
      <c r="F159" s="145">
        <f t="shared" ca="1" si="51"/>
        <v>5.1298062881534878E-2</v>
      </c>
      <c r="G159" s="145">
        <f t="shared" ca="1" si="51"/>
        <v>5.2112918224424959E-2</v>
      </c>
      <c r="H159" s="145">
        <f t="shared" ca="1" si="51"/>
        <v>5.2808642689514552E-2</v>
      </c>
      <c r="I159" s="145">
        <f t="shared" ca="1" si="51"/>
        <v>5.3409131428803082E-2</v>
      </c>
      <c r="J159" s="145">
        <f t="shared" ca="1" si="51"/>
        <v>5.3928962206148012E-2</v>
      </c>
      <c r="K159" s="145">
        <f t="shared" ca="1" si="51"/>
        <v>5.437572618212811E-2</v>
      </c>
      <c r="L159" s="145">
        <f t="shared" ca="1" si="51"/>
        <v>5.475291432260166E-2</v>
      </c>
      <c r="M159" s="145">
        <f t="shared" ca="1" si="51"/>
        <v>5.5062502205929086E-2</v>
      </c>
      <c r="N159" s="145">
        <f t="shared" ca="1" si="51"/>
        <v>5.5306671432904887E-2</v>
      </c>
      <c r="O159" s="145">
        <f t="shared" ca="1" si="51"/>
        <v>5.548852899317764E-2</v>
      </c>
      <c r="P159" s="145">
        <f t="shared" ca="1" si="51"/>
        <v>5.5611748460769717E-2</v>
      </c>
      <c r="Q159" s="145">
        <f t="shared" ca="1" si="50"/>
        <v>5.5679524018768724E-2</v>
      </c>
      <c r="R159" s="145">
        <f t="shared" ca="1" si="49"/>
        <v>5.5693638962583426E-2</v>
      </c>
      <c r="S159" s="145">
        <f t="shared" ca="1" si="49"/>
        <v>5.5654289796346984E-2</v>
      </c>
      <c r="T159" s="145">
        <f t="shared" ca="1" si="49"/>
        <v>5.5560670399387675E-2</v>
      </c>
      <c r="U159" s="145">
        <f t="shared" ca="1" si="49"/>
        <v>5.541194380253156E-2</v>
      </c>
      <c r="V159" s="145">
        <f t="shared" ca="1" si="49"/>
        <v>5.5208247722412646E-2</v>
      </c>
      <c r="W159" s="145">
        <f t="shared" ca="1" si="49"/>
        <v>5.4951386683238478E-2</v>
      </c>
      <c r="X159" s="145">
        <f t="shared" ca="1" si="49"/>
        <v>5.4645063223407744E-2</v>
      </c>
      <c r="Y159" s="145">
        <f t="shared" ca="1" si="49"/>
        <v>5.429461426437359E-2</v>
      </c>
      <c r="Z159" s="145">
        <f t="shared" ca="1" si="49"/>
        <v>5.3906420085609995E-2</v>
      </c>
      <c r="AA159" s="145">
        <f t="shared" ca="1" si="49"/>
        <v>5.3487429711489932E-2</v>
      </c>
      <c r="AB159" s="145">
        <f t="shared" ca="1" si="49"/>
        <v>5.3044916675597679E-2</v>
      </c>
      <c r="AC159" s="145">
        <f t="shared" ca="1" si="49"/>
        <v>5.258624521566195E-2</v>
      </c>
      <c r="AD159" s="145">
        <f t="shared" ca="1" si="49"/>
        <v>5.2118680054517835E-2</v>
      </c>
      <c r="AE159" s="145">
        <f t="shared" ca="1" si="49"/>
        <v>5.1649235253629862E-2</v>
      </c>
      <c r="AF159" s="145">
        <f t="shared" ca="1" si="49"/>
        <v>5.1184467177729176E-2</v>
      </c>
      <c r="AG159" s="145">
        <f t="shared" ca="1" si="48"/>
        <v>5.0730213416230019E-2</v>
      </c>
      <c r="AH159" s="145">
        <f t="shared" ca="1" si="48"/>
        <v>5.0291387893351955E-2</v>
      </c>
      <c r="AI159" s="145">
        <f t="shared" ca="1" si="48"/>
        <v>4.9871986986971213E-2</v>
      </c>
      <c r="AJ159" s="145">
        <f t="shared" ca="1" si="48"/>
        <v>4.947534961107914E-2</v>
      </c>
      <c r="AK159" s="145">
        <f t="shared" ca="1" si="48"/>
        <v>4.9104487244511601E-2</v>
      </c>
      <c r="AL159" s="145">
        <f t="shared" ca="1" si="48"/>
        <v>4.8762240613656395E-2</v>
      </c>
      <c r="AM159" s="145">
        <f t="shared" ca="1" si="48"/>
        <v>4.8451241496525632E-2</v>
      </c>
      <c r="AN159" s="145">
        <f t="shared" ca="1" si="48"/>
        <v>4.8173805432367031E-2</v>
      </c>
      <c r="AO159" s="145">
        <f t="shared" ca="1" si="48"/>
        <v>4.7931808722534018E-2</v>
      </c>
      <c r="AP159" s="145">
        <f t="shared" ca="1" si="48"/>
        <v>4.7726618484072773E-2</v>
      </c>
      <c r="AQ159" s="145">
        <f t="shared" ca="1" si="48"/>
        <v>4.7559147408401482E-2</v>
      </c>
      <c r="AR159" s="145">
        <f t="shared" ca="1" si="48"/>
        <v>4.7430008719503917E-2</v>
      </c>
      <c r="AS159" s="145">
        <f t="shared" ca="1" si="48"/>
        <v>4.7339606202351281E-2</v>
      </c>
      <c r="AT159" s="145">
        <f t="shared" ca="1" si="48"/>
        <v>4.7287974015646751E-2</v>
      </c>
      <c r="AU159" s="145">
        <f t="shared" ca="1" si="48"/>
        <v>4.7274344681728572E-2</v>
      </c>
      <c r="AV159" s="145">
        <f t="shared" ca="1" si="48"/>
        <v>4.7296753991816938E-2</v>
      </c>
      <c r="AW159" s="145">
        <f t="shared" ca="1" si="47"/>
        <v>4.7352572584770901E-2</v>
      </c>
      <c r="AX159" s="145">
        <f t="shared" ca="1" si="46"/>
        <v>4.744078577137751E-2</v>
      </c>
      <c r="AY159" s="145">
        <f t="shared" ca="1" si="46"/>
        <v>4.7563116120703124E-2</v>
      </c>
      <c r="AZ159" s="146">
        <f t="shared" ca="1" si="43"/>
        <v>4.7714515435031753E-2</v>
      </c>
      <c r="BC159" s="144">
        <f ca="1">-MC!BC159</f>
        <v>0.89076759121318005</v>
      </c>
      <c r="BD159" s="145">
        <f ca="1">-MC!BD159</f>
        <v>-0.61281771623804815</v>
      </c>
      <c r="BE159" s="146">
        <f ca="1">-MC!BE159</f>
        <v>-0.37970682528137623</v>
      </c>
    </row>
    <row r="160" spans="1:57" x14ac:dyDescent="0.2">
      <c r="A160" s="144">
        <f t="shared" si="44"/>
        <v>1.4800000000000011</v>
      </c>
      <c r="B160" s="145">
        <f t="shared" ca="1" si="51"/>
        <v>4.7287283161527367E-2</v>
      </c>
      <c r="C160" s="145">
        <f t="shared" ca="1" si="51"/>
        <v>4.8139390495289189E-2</v>
      </c>
      <c r="D160" s="145">
        <f t="shared" ca="1" si="51"/>
        <v>4.9277331864634413E-2</v>
      </c>
      <c r="E160" s="145">
        <f t="shared" ca="1" si="51"/>
        <v>5.0468546838595654E-2</v>
      </c>
      <c r="F160" s="145">
        <f t="shared" ca="1" si="51"/>
        <v>5.1520179507053843E-2</v>
      </c>
      <c r="G160" s="145">
        <f t="shared" ca="1" si="51"/>
        <v>5.2412314691208002E-2</v>
      </c>
      <c r="H160" s="145">
        <f t="shared" ca="1" si="51"/>
        <v>5.3173522079890928E-2</v>
      </c>
      <c r="I160" s="145">
        <f t="shared" ca="1" si="51"/>
        <v>5.382809026979566E-2</v>
      </c>
      <c r="J160" s="145">
        <f t="shared" ca="1" si="51"/>
        <v>5.4391035972224173E-2</v>
      </c>
      <c r="K160" s="145">
        <f t="shared" ca="1" si="51"/>
        <v>5.487044622482759E-2</v>
      </c>
      <c r="L160" s="145">
        <f t="shared" ca="1" si="51"/>
        <v>5.5270359041258786E-2</v>
      </c>
      <c r="M160" s="145">
        <f t="shared" ca="1" si="51"/>
        <v>5.5593331184522685E-2</v>
      </c>
      <c r="N160" s="145">
        <f t="shared" ca="1" si="51"/>
        <v>5.5842139733297859E-2</v>
      </c>
      <c r="O160" s="145">
        <f t="shared" ca="1" si="51"/>
        <v>5.6020480047619288E-2</v>
      </c>
      <c r="P160" s="145">
        <f t="shared" ca="1" si="51"/>
        <v>5.6132593351317039E-2</v>
      </c>
      <c r="Q160" s="145">
        <f t="shared" ca="1" si="50"/>
        <v>5.6182223146503923E-2</v>
      </c>
      <c r="R160" s="145">
        <f t="shared" ca="1" si="49"/>
        <v>5.6171698901042393E-2</v>
      </c>
      <c r="S160" s="145">
        <f t="shared" ca="1" si="49"/>
        <v>5.6101775393054935E-2</v>
      </c>
      <c r="T160" s="145">
        <f t="shared" ca="1" si="49"/>
        <v>5.5972224652888924E-2</v>
      </c>
      <c r="U160" s="145">
        <f t="shared" ca="1" si="49"/>
        <v>5.5782808416702946E-2</v>
      </c>
      <c r="V160" s="145">
        <f t="shared" ca="1" si="49"/>
        <v>5.5534277375709803E-2</v>
      </c>
      <c r="W160" s="145">
        <f t="shared" ca="1" si="49"/>
        <v>5.5229054046117304E-2</v>
      </c>
      <c r="X160" s="145">
        <f t="shared" ca="1" si="49"/>
        <v>5.4871454030997538E-2</v>
      </c>
      <c r="Y160" s="145">
        <f t="shared" ca="1" si="49"/>
        <v>5.4467415781041903E-2</v>
      </c>
      <c r="Z160" s="145">
        <f t="shared" ca="1" si="49"/>
        <v>5.4023911827532314E-2</v>
      </c>
      <c r="AA160" s="145">
        <f t="shared" ca="1" si="49"/>
        <v>5.3548478698766111E-2</v>
      </c>
      <c r="AB160" s="145">
        <f t="shared" ca="1" si="49"/>
        <v>5.3048972809444116E-2</v>
      </c>
      <c r="AC160" s="145">
        <f t="shared" ca="1" si="49"/>
        <v>5.253333744048741E-2</v>
      </c>
      <c r="AD160" s="145">
        <f t="shared" ca="1" si="49"/>
        <v>5.2009413213547621E-2</v>
      </c>
      <c r="AE160" s="145">
        <f t="shared" ca="1" si="49"/>
        <v>5.1484785740017254E-2</v>
      </c>
      <c r="AF160" s="145">
        <f t="shared" ca="1" si="49"/>
        <v>5.0966577421469976E-2</v>
      </c>
      <c r="AG160" s="145">
        <f t="shared" ca="1" si="48"/>
        <v>5.0461187417155121E-2</v>
      </c>
      <c r="AH160" s="145">
        <f t="shared" ca="1" si="48"/>
        <v>4.9974090904469227E-2</v>
      </c>
      <c r="AI160" s="145">
        <f t="shared" ca="1" si="48"/>
        <v>4.9509850217359208E-2</v>
      </c>
      <c r="AJ160" s="145">
        <f t="shared" ca="1" si="48"/>
        <v>4.9072376280324986E-2</v>
      </c>
      <c r="AK160" s="145">
        <f t="shared" ca="1" si="48"/>
        <v>4.8665255137420718E-2</v>
      </c>
      <c r="AL160" s="145">
        <f t="shared" ca="1" si="48"/>
        <v>4.829190072138928E-2</v>
      </c>
      <c r="AM160" s="145">
        <f t="shared" ca="1" si="48"/>
        <v>4.7955515278887008E-2</v>
      </c>
      <c r="AN160" s="145">
        <f t="shared" ca="1" si="48"/>
        <v>4.765898179023776E-2</v>
      </c>
      <c r="AO160" s="145">
        <f t="shared" ca="1" si="48"/>
        <v>4.7404742079185207E-2</v>
      </c>
      <c r="AP160" s="145">
        <f t="shared" ca="1" si="48"/>
        <v>4.7194729434153961E-2</v>
      </c>
      <c r="AQ160" s="145">
        <f t="shared" ca="1" si="48"/>
        <v>4.7030425472469987E-2</v>
      </c>
      <c r="AR160" s="145">
        <f t="shared" ca="1" si="48"/>
        <v>4.6913013931722543E-2</v>
      </c>
      <c r="AS160" s="145">
        <f t="shared" ca="1" si="48"/>
        <v>4.6843465858083258E-2</v>
      </c>
      <c r="AT160" s="145">
        <f t="shared" ca="1" si="48"/>
        <v>4.6822374181485937E-2</v>
      </c>
      <c r="AU160" s="145">
        <f t="shared" ca="1" si="48"/>
        <v>4.6849522679644151E-2</v>
      </c>
      <c r="AV160" s="145">
        <f t="shared" ca="1" si="48"/>
        <v>4.692350969172554E-2</v>
      </c>
      <c r="AW160" s="145">
        <f t="shared" ca="1" si="47"/>
        <v>4.7042314978360623E-2</v>
      </c>
      <c r="AX160" s="145">
        <f t="shared" ca="1" si="46"/>
        <v>4.7205556761132417E-2</v>
      </c>
      <c r="AY160" s="145">
        <f t="shared" ca="1" si="46"/>
        <v>4.741540210251121E-2</v>
      </c>
      <c r="AZ160" s="146">
        <f t="shared" ca="1" si="43"/>
        <v>4.7666904495182141E-2</v>
      </c>
      <c r="BC160" s="144">
        <f ca="1">-MC!BC160</f>
        <v>-6.6617250951646056E-3</v>
      </c>
      <c r="BD160" s="145">
        <f ca="1">-MC!BD160</f>
        <v>-1.0295376468641102</v>
      </c>
      <c r="BE160" s="146">
        <f ca="1">-MC!BE160</f>
        <v>1.2821561000407238</v>
      </c>
    </row>
    <row r="161" spans="1:57" x14ac:dyDescent="0.2">
      <c r="A161" s="144">
        <f t="shared" si="44"/>
        <v>1.4900000000000011</v>
      </c>
      <c r="B161" s="145">
        <f t="shared" ca="1" si="51"/>
        <v>4.746615539945942E-2</v>
      </c>
      <c r="C161" s="145">
        <f t="shared" ca="1" si="51"/>
        <v>4.8247108048717118E-2</v>
      </c>
      <c r="D161" s="145">
        <f t="shared" ca="1" si="51"/>
        <v>4.9317105884867436E-2</v>
      </c>
      <c r="E161" s="145">
        <f t="shared" ca="1" si="51"/>
        <v>5.0444087265387065E-2</v>
      </c>
      <c r="F161" s="145">
        <f t="shared" ca="1" si="51"/>
        <v>5.1438356964748716E-2</v>
      </c>
      <c r="G161" s="145">
        <f t="shared" ca="1" si="51"/>
        <v>5.228066904528049E-2</v>
      </c>
      <c r="H161" s="145">
        <f t="shared" ca="1" si="51"/>
        <v>5.2999205243213825E-2</v>
      </c>
      <c r="I161" s="145">
        <f t="shared" ca="1" si="51"/>
        <v>5.361776491590986E-2</v>
      </c>
      <c r="J161" s="145">
        <f t="shared" ca="1" si="51"/>
        <v>5.4150921266627149E-2</v>
      </c>
      <c r="K161" s="145">
        <f t="shared" ca="1" si="51"/>
        <v>5.4606374639423076E-2</v>
      </c>
      <c r="L161" s="145">
        <f t="shared" ca="1" si="51"/>
        <v>5.4987827184401615E-2</v>
      </c>
      <c r="M161" s="145">
        <f t="shared" ca="1" si="51"/>
        <v>5.5297533540996445E-2</v>
      </c>
      <c r="N161" s="145">
        <f t="shared" ca="1" si="51"/>
        <v>5.5537982529539766E-2</v>
      </c>
      <c r="O161" s="145">
        <f t="shared" ca="1" si="51"/>
        <v>5.5712573871960838E-2</v>
      </c>
      <c r="P161" s="145">
        <f t="shared" ca="1" si="51"/>
        <v>5.5825232481201296E-2</v>
      </c>
      <c r="Q161" s="145">
        <f t="shared" ca="1" si="50"/>
        <v>5.5879367521387183E-2</v>
      </c>
      <c r="R161" s="145">
        <f t="shared" ca="1" si="49"/>
        <v>5.5876971280784851E-2</v>
      </c>
      <c r="S161" s="145">
        <f t="shared" ca="1" si="49"/>
        <v>5.5818473614966189E-2</v>
      </c>
      <c r="T161" s="145">
        <f t="shared" ca="1" si="49"/>
        <v>5.5703341522303426E-2</v>
      </c>
      <c r="U161" s="145">
        <f t="shared" ca="1" si="49"/>
        <v>5.5531052135592084E-2</v>
      </c>
      <c r="V161" s="145">
        <f t="shared" ca="1" si="49"/>
        <v>5.5302085626891664E-2</v>
      </c>
      <c r="W161" s="145">
        <f t="shared" ca="1" si="49"/>
        <v>5.5018598811783198E-2</v>
      </c>
      <c r="X161" s="145">
        <f t="shared" ca="1" si="49"/>
        <v>5.4684636533222954E-2</v>
      </c>
      <c r="Y161" s="145">
        <f t="shared" ca="1" si="49"/>
        <v>5.4305854991511457E-2</v>
      </c>
      <c r="Z161" s="145">
        <f t="shared" ca="1" si="49"/>
        <v>5.3888935280700385E-2</v>
      </c>
      <c r="AA161" s="145">
        <f t="shared" ca="1" si="49"/>
        <v>5.3441117746474774E-2</v>
      </c>
      <c r="AB161" s="145">
        <f t="shared" ca="1" si="49"/>
        <v>5.2969958013812962E-2</v>
      </c>
      <c r="AC161" s="145">
        <f t="shared" ca="1" si="49"/>
        <v>5.2483094749860404E-2</v>
      </c>
      <c r="AD161" s="145">
        <f t="shared" ca="1" si="49"/>
        <v>5.1988060794026951E-2</v>
      </c>
      <c r="AE161" s="145">
        <f t="shared" ca="1" si="49"/>
        <v>5.149212960329088E-2</v>
      </c>
      <c r="AF161" s="145">
        <f t="shared" ca="1" si="49"/>
        <v>5.1002105932647708E-2</v>
      </c>
      <c r="AG161" s="145">
        <f t="shared" ca="1" si="48"/>
        <v>5.0524066910768183E-2</v>
      </c>
      <c r="AH161" s="145">
        <f t="shared" ca="1" si="48"/>
        <v>5.0063165468203191E-2</v>
      </c>
      <c r="AI161" s="145">
        <f t="shared" ca="1" si="48"/>
        <v>4.962364642197855E-2</v>
      </c>
      <c r="AJ161" s="145">
        <f t="shared" ca="1" si="48"/>
        <v>4.9209109164116444E-2</v>
      </c>
      <c r="AK161" s="145">
        <f t="shared" ca="1" si="48"/>
        <v>4.8822830682631553E-2</v>
      </c>
      <c r="AL161" s="145">
        <f t="shared" ca="1" si="48"/>
        <v>4.8467914467787088E-2</v>
      </c>
      <c r="AM161" s="145">
        <f t="shared" ca="1" si="48"/>
        <v>4.8147249580251739E-2</v>
      </c>
      <c r="AN161" s="145">
        <f t="shared" ca="1" si="48"/>
        <v>4.7863402808971271E-2</v>
      </c>
      <c r="AO161" s="145">
        <f t="shared" ca="1" si="48"/>
        <v>4.7618497918978854E-2</v>
      </c>
      <c r="AP161" s="145">
        <f t="shared" ca="1" si="48"/>
        <v>4.7414150831087597E-2</v>
      </c>
      <c r="AQ161" s="145">
        <f t="shared" ca="1" si="48"/>
        <v>4.7251528526204692E-2</v>
      </c>
      <c r="AR161" s="145">
        <f t="shared" ca="1" si="48"/>
        <v>4.7131501596396244E-2</v>
      </c>
      <c r="AS161" s="145">
        <f t="shared" ca="1" si="48"/>
        <v>4.7054724585154424E-2</v>
      </c>
      <c r="AT161" s="145">
        <f t="shared" ca="1" si="48"/>
        <v>4.7021465449246021E-2</v>
      </c>
      <c r="AU161" s="145">
        <f t="shared" ca="1" si="48"/>
        <v>4.7031175853530879E-2</v>
      </c>
      <c r="AV161" s="145">
        <f t="shared" ca="1" si="48"/>
        <v>4.7082134022520039E-2</v>
      </c>
      <c r="AW161" s="145">
        <f t="shared" ca="1" si="47"/>
        <v>4.717204572031547E-2</v>
      </c>
      <c r="AX161" s="145">
        <f t="shared" ca="1" si="46"/>
        <v>4.7300274716867798E-2</v>
      </c>
      <c r="AY161" s="145">
        <f t="shared" ca="1" si="46"/>
        <v>4.7468542117910663E-2</v>
      </c>
      <c r="AZ161" s="146">
        <f t="shared" ca="1" si="43"/>
        <v>4.7670865716916026E-2</v>
      </c>
      <c r="BC161" s="144">
        <f ca="1">-MC!BC161</f>
        <v>-7.2735401872036753E-2</v>
      </c>
      <c r="BD161" s="145">
        <f ca="1">-MC!BD161</f>
        <v>0.45459844614017353</v>
      </c>
      <c r="BE161" s="146">
        <f ca="1">-MC!BE161</f>
        <v>-0.77943426326931675</v>
      </c>
    </row>
    <row r="162" spans="1:57" x14ac:dyDescent="0.2">
      <c r="A162" s="144">
        <f t="shared" si="44"/>
        <v>1.5000000000000011</v>
      </c>
      <c r="B162" s="145">
        <f t="shared" ca="1" si="51"/>
        <v>4.7899811439952492E-2</v>
      </c>
      <c r="C162" s="145">
        <f t="shared" ca="1" si="51"/>
        <v>4.8710143824842969E-2</v>
      </c>
      <c r="D162" s="145">
        <f t="shared" ca="1" si="51"/>
        <v>4.9806841176210981E-2</v>
      </c>
      <c r="E162" s="145">
        <f t="shared" ca="1" si="51"/>
        <v>5.0958547901392655E-2</v>
      </c>
      <c r="F162" s="145">
        <f t="shared" ca="1" si="51"/>
        <v>5.1978833654075553E-2</v>
      </c>
      <c r="G162" s="145">
        <f t="shared" ca="1" si="51"/>
        <v>5.2849254617334633E-2</v>
      </c>
      <c r="H162" s="145">
        <f t="shared" ca="1" si="51"/>
        <v>5.3597756572557748E-2</v>
      </c>
      <c r="I162" s="145">
        <f t="shared" ca="1" si="51"/>
        <v>5.4247804575892261E-2</v>
      </c>
      <c r="J162" s="145">
        <f t="shared" ca="1" si="51"/>
        <v>5.4813683482334674E-2</v>
      </c>
      <c r="K162" s="145">
        <f t="shared" ca="1" si="51"/>
        <v>5.5302861982441907E-2</v>
      </c>
      <c r="L162" s="145">
        <f t="shared" ca="1" si="51"/>
        <v>5.5718861061060942E-2</v>
      </c>
      <c r="M162" s="145">
        <f t="shared" ca="1" si="51"/>
        <v>5.6063787534851098E-2</v>
      </c>
      <c r="N162" s="145">
        <f t="shared" ca="1" si="51"/>
        <v>5.6339995841695363E-2</v>
      </c>
      <c r="O162" s="145">
        <f t="shared" ca="1" si="51"/>
        <v>5.6550743675454006E-2</v>
      </c>
      <c r="P162" s="145">
        <f t="shared" ca="1" si="51"/>
        <v>5.669979330113064E-2</v>
      </c>
      <c r="Q162" s="145">
        <f t="shared" ca="1" si="50"/>
        <v>5.6790373511524703E-2</v>
      </c>
      <c r="R162" s="145">
        <f t="shared" ca="1" si="49"/>
        <v>5.682429368393975E-2</v>
      </c>
      <c r="S162" s="145">
        <f t="shared" ca="1" si="49"/>
        <v>5.6801813172700936E-2</v>
      </c>
      <c r="T162" s="145">
        <f t="shared" ca="1" si="49"/>
        <v>5.6722248376269956E-2</v>
      </c>
      <c r="U162" s="145">
        <f t="shared" ca="1" si="49"/>
        <v>5.6584946129255832E-2</v>
      </c>
      <c r="V162" s="145">
        <f t="shared" ca="1" si="49"/>
        <v>5.6390270204427689E-2</v>
      </c>
      <c r="W162" s="145">
        <f t="shared" ca="1" si="49"/>
        <v>5.6140265639042349E-2</v>
      </c>
      <c r="X162" s="145">
        <f t="shared" ca="1" si="49"/>
        <v>5.5838860309627134E-2</v>
      </c>
      <c r="Y162" s="145">
        <f t="shared" ca="1" si="49"/>
        <v>5.5491582005847272E-2</v>
      </c>
      <c r="Z162" s="145">
        <f t="shared" ca="1" si="49"/>
        <v>5.5104974313108936E-2</v>
      </c>
      <c r="AA162" s="145">
        <f t="shared" ca="1" si="49"/>
        <v>5.4686135325835016E-2</v>
      </c>
      <c r="AB162" s="145">
        <f t="shared" ca="1" si="49"/>
        <v>5.4242473826292693E-2</v>
      </c>
      <c r="AC162" s="145">
        <f t="shared" ca="1" si="49"/>
        <v>5.3781477827974836E-2</v>
      </c>
      <c r="AD162" s="145">
        <f t="shared" ca="1" si="49"/>
        <v>5.3310526324098433E-2</v>
      </c>
      <c r="AE162" s="145">
        <f t="shared" ca="1" si="49"/>
        <v>5.2836734530876638E-2</v>
      </c>
      <c r="AF162" s="145">
        <f t="shared" ca="1" si="49"/>
        <v>5.2366743492539156E-2</v>
      </c>
      <c r="AG162" s="145">
        <f t="shared" ca="1" si="48"/>
        <v>5.1906462326345194E-2</v>
      </c>
      <c r="AH162" s="145">
        <f t="shared" ca="1" si="48"/>
        <v>5.1460875834090848E-2</v>
      </c>
      <c r="AI162" s="145">
        <f t="shared" ca="1" si="48"/>
        <v>5.1034065459062077E-2</v>
      </c>
      <c r="AJ162" s="145">
        <f t="shared" ca="1" si="48"/>
        <v>5.062947313382446E-2</v>
      </c>
      <c r="AK162" s="145">
        <f t="shared" ca="1" si="48"/>
        <v>5.025022078611676E-2</v>
      </c>
      <c r="AL162" s="145">
        <f t="shared" ca="1" si="48"/>
        <v>4.9899255432344754E-2</v>
      </c>
      <c r="AM162" s="145">
        <f t="shared" ca="1" si="48"/>
        <v>4.9579306910574023E-2</v>
      </c>
      <c r="AN162" s="145">
        <f t="shared" ca="1" si="48"/>
        <v>4.9292779804517975E-2</v>
      </c>
      <c r="AO162" s="145">
        <f t="shared" ca="1" si="48"/>
        <v>4.904163385781362E-2</v>
      </c>
      <c r="AP162" s="145">
        <f t="shared" ca="1" si="48"/>
        <v>4.8827321701778788E-2</v>
      </c>
      <c r="AQ162" s="145">
        <f t="shared" ca="1" si="48"/>
        <v>4.8650849734212194E-2</v>
      </c>
      <c r="AR162" s="145">
        <f t="shared" ca="1" si="48"/>
        <v>4.8512929358006031E-2</v>
      </c>
      <c r="AS162" s="145">
        <f t="shared" ca="1" si="48"/>
        <v>4.8414052468055607E-2</v>
      </c>
      <c r="AT162" s="145">
        <f t="shared" ca="1" si="48"/>
        <v>4.8354315928659367E-2</v>
      </c>
      <c r="AU162" s="145">
        <f t="shared" ca="1" si="48"/>
        <v>4.8332993555279716E-2</v>
      </c>
      <c r="AV162" s="145">
        <f t="shared" ca="1" si="48"/>
        <v>4.8348198403626044E-2</v>
      </c>
      <c r="AW162" s="145">
        <f t="shared" ca="1" si="47"/>
        <v>4.839751665566204E-2</v>
      </c>
      <c r="AX162" s="145">
        <f t="shared" ca="1" si="47"/>
        <v>4.8480207823096248E-2</v>
      </c>
      <c r="AY162" s="145">
        <f t="shared" ca="1" si="47"/>
        <v>4.8597689283568481E-2</v>
      </c>
      <c r="AZ162" s="146">
        <f t="shared" ca="1" si="43"/>
        <v>4.8743269885880763E-2</v>
      </c>
      <c r="BC162" s="144">
        <f ca="1">-MC!BC162</f>
        <v>1.6995343288719118</v>
      </c>
      <c r="BD162" s="145">
        <f ca="1">-MC!BD162</f>
        <v>1.0885039880228602</v>
      </c>
      <c r="BE162" s="146">
        <f ca="1">-MC!BE162</f>
        <v>0.60569066219807599</v>
      </c>
    </row>
    <row r="163" spans="1:57" x14ac:dyDescent="0.2">
      <c r="A163" s="144">
        <f t="shared" si="44"/>
        <v>1.5100000000000011</v>
      </c>
      <c r="B163" s="145">
        <f t="shared" ca="1" si="51"/>
        <v>4.670984853031758E-2</v>
      </c>
      <c r="C163" s="145">
        <f t="shared" ca="1" si="51"/>
        <v>4.7488016823732895E-2</v>
      </c>
      <c r="D163" s="145">
        <f t="shared" ca="1" si="51"/>
        <v>4.8557871660358125E-2</v>
      </c>
      <c r="E163" s="145">
        <f t="shared" ca="1" si="51"/>
        <v>4.9688476938559913E-2</v>
      </c>
      <c r="F163" s="145">
        <f t="shared" ca="1" si="51"/>
        <v>5.0696280200655378E-2</v>
      </c>
      <c r="G163" s="145">
        <f t="shared" ca="1" si="51"/>
        <v>5.1563281253538526E-2</v>
      </c>
      <c r="H163" s="145">
        <f t="shared" ca="1" si="51"/>
        <v>5.2316850221410208E-2</v>
      </c>
      <c r="I163" s="145">
        <f t="shared" ca="1" si="51"/>
        <v>5.2979781042847084E-2</v>
      </c>
      <c r="J163" s="145">
        <f t="shared" ca="1" si="51"/>
        <v>5.3565733623062849E-2</v>
      </c>
      <c r="K163" s="145">
        <f t="shared" ca="1" si="51"/>
        <v>5.4081608273462832E-2</v>
      </c>
      <c r="L163" s="145">
        <f t="shared" ca="1" si="51"/>
        <v>5.4530407745070696E-2</v>
      </c>
      <c r="M163" s="145">
        <f t="shared" ca="1" si="51"/>
        <v>5.4913753565161913E-2</v>
      </c>
      <c r="N163" s="145">
        <f t="shared" ca="1" si="51"/>
        <v>5.5233527900841885E-2</v>
      </c>
      <c r="O163" s="145">
        <f t="shared" ca="1" si="51"/>
        <v>5.5492508270088517E-2</v>
      </c>
      <c r="P163" s="145">
        <f t="shared" ca="1" si="51"/>
        <v>5.5693956200083647E-2</v>
      </c>
      <c r="Q163" s="145">
        <f t="shared" ca="1" si="50"/>
        <v>5.5840582326091397E-2</v>
      </c>
      <c r="R163" s="145">
        <f t="shared" ca="1" si="49"/>
        <v>5.5933675627230853E-2</v>
      </c>
      <c r="S163" s="145">
        <f t="shared" ca="1" si="49"/>
        <v>5.5972987619191179E-2</v>
      </c>
      <c r="T163" s="145">
        <f t="shared" ca="1" si="49"/>
        <v>5.5957346771142037E-2</v>
      </c>
      <c r="U163" s="145">
        <f t="shared" ca="1" si="49"/>
        <v>5.5885632162067884E-2</v>
      </c>
      <c r="V163" s="145">
        <f t="shared" ca="1" si="49"/>
        <v>5.5757753522450791E-2</v>
      </c>
      <c r="W163" s="145">
        <f t="shared" ca="1" si="49"/>
        <v>5.5575306272045301E-2</v>
      </c>
      <c r="X163" s="145">
        <f t="shared" ca="1" si="49"/>
        <v>5.5341763356649677E-2</v>
      </c>
      <c r="Y163" s="145">
        <f t="shared" ca="1" si="49"/>
        <v>5.5062186237917657E-2</v>
      </c>
      <c r="Z163" s="145">
        <f t="shared" ca="1" si="49"/>
        <v>5.4742643162341599E-2</v>
      </c>
      <c r="AA163" s="145">
        <f t="shared" ca="1" si="49"/>
        <v>5.4389752145837279E-2</v>
      </c>
      <c r="AB163" s="145">
        <f t="shared" ca="1" si="49"/>
        <v>5.4010437316325897E-2</v>
      </c>
      <c r="AC163" s="145">
        <f t="shared" ca="1" si="49"/>
        <v>5.3611698234380945E-2</v>
      </c>
      <c r="AD163" s="145">
        <f t="shared" ca="1" si="49"/>
        <v>5.3200422223719131E-2</v>
      </c>
      <c r="AE163" s="145">
        <f t="shared" ca="1" si="49"/>
        <v>5.2783228414972461E-2</v>
      </c>
      <c r="AF163" s="145">
        <f t="shared" ca="1" si="49"/>
        <v>5.2366256320175955E-2</v>
      </c>
      <c r="AG163" s="145">
        <f t="shared" ca="1" si="48"/>
        <v>5.1954909307414414E-2</v>
      </c>
      <c r="AH163" s="145">
        <f t="shared" ca="1" si="48"/>
        <v>5.1553666409413453E-2</v>
      </c>
      <c r="AI163" s="145">
        <f t="shared" ca="1" si="48"/>
        <v>5.1166108078588866E-2</v>
      </c>
      <c r="AJ163" s="145">
        <f t="shared" ca="1" si="48"/>
        <v>5.0795181100617239E-2</v>
      </c>
      <c r="AK163" s="145">
        <f t="shared" ca="1" si="48"/>
        <v>5.0443514579273811E-2</v>
      </c>
      <c r="AL163" s="145">
        <f t="shared" ca="1" si="48"/>
        <v>5.0113561266716011E-2</v>
      </c>
      <c r="AM163" s="145">
        <f t="shared" ca="1" si="48"/>
        <v>4.9807553983337763E-2</v>
      </c>
      <c r="AN163" s="145">
        <f t="shared" ca="1" si="48"/>
        <v>4.9527397335880838E-2</v>
      </c>
      <c r="AO163" s="145">
        <f t="shared" ca="1" si="48"/>
        <v>4.9274549325808131E-2</v>
      </c>
      <c r="AP163" s="145">
        <f t="shared" ca="1" si="48"/>
        <v>4.9049961613653929E-2</v>
      </c>
      <c r="AQ163" s="145">
        <f t="shared" ca="1" si="48"/>
        <v>4.8854142306571188E-2</v>
      </c>
      <c r="AR163" s="145">
        <f t="shared" ca="1" si="48"/>
        <v>4.868730581367374E-2</v>
      </c>
      <c r="AS163" s="145">
        <f t="shared" ca="1" si="48"/>
        <v>4.854944347696661E-2</v>
      </c>
      <c r="AT163" s="145">
        <f t="shared" ca="1" si="48"/>
        <v>4.8440143197725327E-2</v>
      </c>
      <c r="AU163" s="145">
        <f t="shared" ca="1" si="48"/>
        <v>4.8358163460210803E-2</v>
      </c>
      <c r="AV163" s="145">
        <f t="shared" ca="1" si="48"/>
        <v>4.8301115327648046E-2</v>
      </c>
      <c r="AW163" s="145">
        <f t="shared" ca="1" si="47"/>
        <v>4.8266127970924409E-2</v>
      </c>
      <c r="AX163" s="145">
        <f t="shared" ca="1" si="47"/>
        <v>4.8252014918693326E-2</v>
      </c>
      <c r="AY163" s="145">
        <f t="shared" ca="1" si="47"/>
        <v>4.8259543980753279E-2</v>
      </c>
      <c r="AZ163" s="146">
        <f t="shared" ca="1" si="43"/>
        <v>4.8281110645836213E-2</v>
      </c>
      <c r="BC163" s="144">
        <f ca="1">-MC!BC163</f>
        <v>-0.71411538331583291</v>
      </c>
      <c r="BD163" s="145">
        <f ca="1">-MC!BD163</f>
        <v>1.927160583856435</v>
      </c>
      <c r="BE163" s="146">
        <f ca="1">-MC!BE163</f>
        <v>0.12954723953167946</v>
      </c>
    </row>
    <row r="164" spans="1:57" x14ac:dyDescent="0.2">
      <c r="A164" s="144">
        <f t="shared" si="44"/>
        <v>1.5200000000000011</v>
      </c>
      <c r="B164" s="145">
        <f t="shared" ca="1" si="51"/>
        <v>4.6225018862919451E-2</v>
      </c>
      <c r="C164" s="145">
        <f t="shared" ca="1" si="51"/>
        <v>4.7029950402415255E-2</v>
      </c>
      <c r="D164" s="145">
        <f t="shared" ca="1" si="51"/>
        <v>4.8122878167043651E-2</v>
      </c>
      <c r="E164" s="145">
        <f t="shared" ca="1" si="51"/>
        <v>4.9273734533797083E-2</v>
      </c>
      <c r="F164" s="145">
        <f t="shared" ca="1" si="51"/>
        <v>5.0302196067969263E-2</v>
      </c>
      <c r="G164" s="145">
        <f t="shared" ca="1" si="51"/>
        <v>5.1191085634296439E-2</v>
      </c>
      <c r="H164" s="145">
        <f t="shared" ca="1" si="51"/>
        <v>5.1967595610228061E-2</v>
      </c>
      <c r="I164" s="145">
        <f t="shared" ca="1" si="51"/>
        <v>5.2654249559769148E-2</v>
      </c>
      <c r="J164" s="145">
        <f t="shared" ca="1" si="51"/>
        <v>5.3264483389406453E-2</v>
      </c>
      <c r="K164" s="145">
        <f t="shared" ca="1" si="51"/>
        <v>5.3805029853943608E-2</v>
      </c>
      <c r="L164" s="145">
        <f t="shared" ca="1" si="51"/>
        <v>5.4278773949113006E-2</v>
      </c>
      <c r="M164" s="145">
        <f t="shared" ca="1" si="51"/>
        <v>5.4687251992821692E-2</v>
      </c>
      <c r="N164" s="145">
        <f t="shared" ca="1" si="51"/>
        <v>5.5032273542938673E-2</v>
      </c>
      <c r="O164" s="145">
        <f t="shared" ca="1" si="51"/>
        <v>5.5316535349963981E-2</v>
      </c>
      <c r="P164" s="145">
        <f t="shared" ca="1" si="51"/>
        <v>5.5543197674506682E-2</v>
      </c>
      <c r="Q164" s="145">
        <f t="shared" ca="1" si="50"/>
        <v>5.5714852769125911E-2</v>
      </c>
      <c r="R164" s="145">
        <f t="shared" ca="1" si="49"/>
        <v>5.5832669285590525E-2</v>
      </c>
      <c r="S164" s="145">
        <f t="shared" ca="1" si="49"/>
        <v>5.5896291118783858E-2</v>
      </c>
      <c r="T164" s="145">
        <f t="shared" ca="1" si="49"/>
        <v>5.5904459031700174E-2</v>
      </c>
      <c r="U164" s="145">
        <f t="shared" ca="1" si="49"/>
        <v>5.5855984441609392E-2</v>
      </c>
      <c r="V164" s="145">
        <f t="shared" ca="1" si="49"/>
        <v>5.5750722944845538E-2</v>
      </c>
      <c r="W164" s="145">
        <f t="shared" ca="1" si="49"/>
        <v>5.5590220057039598E-2</v>
      </c>
      <c r="X164" s="145">
        <f t="shared" ca="1" si="49"/>
        <v>5.5377893384958417E-2</v>
      </c>
      <c r="Y164" s="145">
        <f t="shared" ca="1" si="49"/>
        <v>5.511873770166948E-2</v>
      </c>
      <c r="Z164" s="145">
        <f t="shared" ca="1" si="49"/>
        <v>5.4818745639602762E-2</v>
      </c>
      <c r="AA164" s="145">
        <f t="shared" ca="1" si="49"/>
        <v>5.4484454864293423E-2</v>
      </c>
      <c r="AB164" s="145">
        <f t="shared" ca="1" si="49"/>
        <v>5.4122704592988492E-2</v>
      </c>
      <c r="AC164" s="145">
        <f t="shared" ca="1" si="49"/>
        <v>5.3740405688653764E-2</v>
      </c>
      <c r="AD164" s="145">
        <f t="shared" ca="1" si="49"/>
        <v>5.3344353536827323E-2</v>
      </c>
      <c r="AE164" s="145">
        <f t="shared" ca="1" si="49"/>
        <v>5.2941070893271054E-2</v>
      </c>
      <c r="AF164" s="145">
        <f t="shared" ca="1" si="49"/>
        <v>5.2536595473128972E-2</v>
      </c>
      <c r="AG164" s="145">
        <f t="shared" ca="1" si="48"/>
        <v>5.2136224714556839E-2</v>
      </c>
      <c r="AH164" s="145">
        <f t="shared" ca="1" si="48"/>
        <v>5.1744331796417076E-2</v>
      </c>
      <c r="AI164" s="145">
        <f t="shared" ca="1" si="48"/>
        <v>5.1364396116778219E-2</v>
      </c>
      <c r="AJ164" s="145">
        <f t="shared" ca="1" si="48"/>
        <v>5.0999269180529667E-2</v>
      </c>
      <c r="AK164" s="145">
        <f t="shared" ca="1" si="48"/>
        <v>5.0651487058320725E-2</v>
      </c>
      <c r="AL164" s="145">
        <f t="shared" ca="1" si="48"/>
        <v>5.0323408002635274E-2</v>
      </c>
      <c r="AM164" s="145">
        <f t="shared" ca="1" si="48"/>
        <v>5.0017167576652873E-2</v>
      </c>
      <c r="AN164" s="145">
        <f t="shared" ca="1" si="48"/>
        <v>4.9734570194482894E-2</v>
      </c>
      <c r="AO164" s="145">
        <f t="shared" ca="1" si="48"/>
        <v>4.9476971950485206E-2</v>
      </c>
      <c r="AP164" s="145">
        <f t="shared" ca="1" si="48"/>
        <v>4.9245223407656621E-2</v>
      </c>
      <c r="AQ164" s="145">
        <f t="shared" ca="1" si="48"/>
        <v>4.9039734228084927E-2</v>
      </c>
      <c r="AR164" s="145">
        <f t="shared" ca="1" si="48"/>
        <v>4.8860621575566671E-2</v>
      </c>
      <c r="AS164" s="145">
        <f t="shared" ca="1" si="48"/>
        <v>4.8707775890657223E-2</v>
      </c>
      <c r="AT164" s="145">
        <f t="shared" ca="1" si="48"/>
        <v>4.8580675803888904E-2</v>
      </c>
      <c r="AU164" s="145">
        <f t="shared" ca="1" si="48"/>
        <v>4.8477964554738746E-2</v>
      </c>
      <c r="AV164" s="145">
        <f t="shared" ca="1" si="48"/>
        <v>4.8397151933218849E-2</v>
      </c>
      <c r="AW164" s="145">
        <f t="shared" ca="1" si="47"/>
        <v>4.8335310139343925E-2</v>
      </c>
      <c r="AX164" s="145">
        <f t="shared" ca="1" si="47"/>
        <v>4.8291202466659848E-2</v>
      </c>
      <c r="AY164" s="145">
        <f t="shared" ca="1" si="47"/>
        <v>4.8265341700922504E-2</v>
      </c>
      <c r="AZ164" s="146">
        <f t="shared" ca="1" si="43"/>
        <v>4.8249909288414765E-2</v>
      </c>
      <c r="BC164" s="144">
        <f ca="1">-MC!BC164</f>
        <v>-2.4178597406293356E-2</v>
      </c>
      <c r="BD164" s="145">
        <f ca="1">-MC!BD164</f>
        <v>0.73825915542408538</v>
      </c>
      <c r="BE164" s="146">
        <f ca="1">-MC!BE164</f>
        <v>0.4678908263728383</v>
      </c>
    </row>
    <row r="165" spans="1:57" x14ac:dyDescent="0.2">
      <c r="A165" s="144">
        <f t="shared" si="44"/>
        <v>1.5300000000000011</v>
      </c>
      <c r="B165" s="145">
        <f t="shared" ca="1" si="51"/>
        <v>4.7105173366853853E-2</v>
      </c>
      <c r="C165" s="145">
        <f t="shared" ca="1" si="51"/>
        <v>4.7843008017498613E-2</v>
      </c>
      <c r="D165" s="145">
        <f t="shared" ca="1" si="51"/>
        <v>4.8876376867918764E-2</v>
      </c>
      <c r="E165" s="145">
        <f t="shared" ca="1" si="51"/>
        <v>4.997566694711942E-2</v>
      </c>
      <c r="F165" s="145">
        <f t="shared" ca="1" si="51"/>
        <v>5.0963274686568041E-2</v>
      </c>
      <c r="G165" s="145">
        <f t="shared" ca="1" si="51"/>
        <v>5.1822364955251089E-2</v>
      </c>
      <c r="H165" s="145">
        <f t="shared" ca="1" si="51"/>
        <v>5.2579489493810069E-2</v>
      </c>
      <c r="I165" s="145">
        <f t="shared" ca="1" si="51"/>
        <v>5.325644138169508E-2</v>
      </c>
      <c r="J165" s="145">
        <f t="shared" ca="1" si="51"/>
        <v>5.3865972618008302E-2</v>
      </c>
      <c r="K165" s="145">
        <f t="shared" ca="1" si="51"/>
        <v>5.4414188359477721E-2</v>
      </c>
      <c r="L165" s="145">
        <f t="shared" ca="1" si="51"/>
        <v>5.490339545996277E-2</v>
      </c>
      <c r="M165" s="145">
        <f t="shared" ca="1" si="51"/>
        <v>5.533458424250455E-2</v>
      </c>
      <c r="N165" s="145">
        <f t="shared" ca="1" si="51"/>
        <v>5.5709030455070689E-2</v>
      </c>
      <c r="O165" s="145">
        <f t="shared" ca="1" si="51"/>
        <v>5.6028888633201303E-2</v>
      </c>
      <c r="P165" s="145">
        <f t="shared" ca="1" si="51"/>
        <v>5.6296756391109891E-2</v>
      </c>
      <c r="Q165" s="145">
        <f t="shared" ca="1" si="50"/>
        <v>5.6514646522257531E-2</v>
      </c>
      <c r="R165" s="145">
        <f t="shared" ca="1" si="49"/>
        <v>5.6683146567693597E-2</v>
      </c>
      <c r="S165" s="145">
        <f t="shared" ca="1" si="49"/>
        <v>5.6801332162288047E-2</v>
      </c>
      <c r="T165" s="145">
        <f t="shared" ca="1" si="49"/>
        <v>5.6867395726248819E-2</v>
      </c>
      <c r="U165" s="145">
        <f t="shared" ca="1" si="49"/>
        <v>5.687962024818248E-2</v>
      </c>
      <c r="V165" s="145">
        <f t="shared" ca="1" si="49"/>
        <v>5.6837346237375318E-2</v>
      </c>
      <c r="W165" s="145">
        <f t="shared" ca="1" si="49"/>
        <v>5.6741608159136474E-2</v>
      </c>
      <c r="X165" s="145">
        <f t="shared" ca="1" si="49"/>
        <v>5.6595307016710124E-2</v>
      </c>
      <c r="Y165" s="145">
        <f t="shared" ca="1" si="49"/>
        <v>5.6402909678567842E-2</v>
      </c>
      <c r="Z165" s="145">
        <f t="shared" ca="1" si="49"/>
        <v>5.6169872030850665E-2</v>
      </c>
      <c r="AA165" s="145">
        <f t="shared" ca="1" si="49"/>
        <v>5.5902190260007138E-2</v>
      </c>
      <c r="AB165" s="145">
        <f t="shared" ca="1" si="49"/>
        <v>5.5606157559371303E-2</v>
      </c>
      <c r="AC165" s="145">
        <f t="shared" ca="1" si="49"/>
        <v>5.5288134991989667E-2</v>
      </c>
      <c r="AD165" s="145">
        <f t="shared" ca="1" si="49"/>
        <v>5.4954364878987721E-2</v>
      </c>
      <c r="AE165" s="145">
        <f t="shared" ca="1" si="49"/>
        <v>5.4610812455316661E-2</v>
      </c>
      <c r="AF165" s="145">
        <f t="shared" ca="1" si="49"/>
        <v>5.4262952519068576E-2</v>
      </c>
      <c r="AG165" s="145">
        <f t="shared" ca="1" si="48"/>
        <v>5.3915515542491362E-2</v>
      </c>
      <c r="AH165" s="145">
        <f t="shared" ca="1" si="48"/>
        <v>5.3572307909074413E-2</v>
      </c>
      <c r="AI165" s="145">
        <f t="shared" ca="1" si="48"/>
        <v>5.3236247040510054E-2</v>
      </c>
      <c r="AJ165" s="145">
        <f t="shared" ca="1" si="48"/>
        <v>5.2909628168353567E-2</v>
      </c>
      <c r="AK165" s="145">
        <f t="shared" ca="1" si="48"/>
        <v>5.2594433263297206E-2</v>
      </c>
      <c r="AL165" s="145">
        <f t="shared" ca="1" si="48"/>
        <v>5.2292464985500366E-2</v>
      </c>
      <c r="AM165" s="145">
        <f t="shared" ca="1" si="48"/>
        <v>5.2005300544719718E-2</v>
      </c>
      <c r="AN165" s="145">
        <f t="shared" ca="1" si="48"/>
        <v>5.1734183090642656E-2</v>
      </c>
      <c r="AO165" s="145">
        <f t="shared" ca="1" si="48"/>
        <v>5.1479905789217198E-2</v>
      </c>
      <c r="AP165" s="145">
        <f t="shared" ca="1" si="48"/>
        <v>5.1242757121451959E-2</v>
      </c>
      <c r="AQ165" s="145">
        <f t="shared" ca="1" si="48"/>
        <v>5.1022587290864382E-2</v>
      </c>
      <c r="AR165" s="145">
        <f t="shared" ca="1" si="48"/>
        <v>5.0818955105310919E-2</v>
      </c>
      <c r="AS165" s="145">
        <f t="shared" ca="1" si="48"/>
        <v>5.0631188899011276E-2</v>
      </c>
      <c r="AT165" s="145">
        <f t="shared" ca="1" si="48"/>
        <v>5.045819687477357E-2</v>
      </c>
      <c r="AU165" s="145">
        <f t="shared" ca="1" si="48"/>
        <v>5.0298046269222262E-2</v>
      </c>
      <c r="AV165" s="145">
        <f t="shared" ca="1" si="48"/>
        <v>5.0147685447703164E-2</v>
      </c>
      <c r="AW165" s="145">
        <f t="shared" ca="1" si="47"/>
        <v>5.0003668736573505E-2</v>
      </c>
      <c r="AX165" s="145">
        <f t="shared" ca="1" si="47"/>
        <v>4.9864244060992768E-2</v>
      </c>
      <c r="AY165" s="145">
        <f t="shared" ca="1" si="47"/>
        <v>4.9729208964805927E-2</v>
      </c>
      <c r="AZ165" s="146">
        <f t="shared" ca="1" si="43"/>
        <v>4.9590146280191497E-2</v>
      </c>
      <c r="BC165" s="144">
        <f ca="1">-MC!BC165</f>
        <v>2.0568698589216385</v>
      </c>
      <c r="BD165" s="145">
        <f ca="1">-MC!BD165</f>
        <v>1.7449149165363567</v>
      </c>
      <c r="BE165" s="146">
        <f ca="1">-MC!BE165</f>
        <v>-0.340878927682013</v>
      </c>
    </row>
    <row r="166" spans="1:57" x14ac:dyDescent="0.2">
      <c r="A166" s="144">
        <f t="shared" si="44"/>
        <v>1.5400000000000011</v>
      </c>
      <c r="B166" s="145">
        <f t="shared" ca="1" si="51"/>
        <v>4.7230998845165253E-2</v>
      </c>
      <c r="C166" s="145">
        <f t="shared" ca="1" si="51"/>
        <v>4.7985501958057251E-2</v>
      </c>
      <c r="D166" s="145">
        <f t="shared" ca="1" si="51"/>
        <v>4.903164682854963E-2</v>
      </c>
      <c r="E166" s="145">
        <f t="shared" ca="1" si="51"/>
        <v>5.0140811845986052E-2</v>
      </c>
      <c r="F166" s="145">
        <f t="shared" ca="1" si="51"/>
        <v>5.1138557154811908E-2</v>
      </c>
      <c r="G166" s="145">
        <f t="shared" ca="1" si="51"/>
        <v>5.2008861379485315E-2</v>
      </c>
      <c r="H166" s="145">
        <f t="shared" ca="1" si="51"/>
        <v>5.2778125230927543E-2</v>
      </c>
      <c r="I166" s="145">
        <f t="shared" ca="1" si="51"/>
        <v>5.3467903639619827E-2</v>
      </c>
      <c r="J166" s="145">
        <f t="shared" ca="1" si="51"/>
        <v>5.4090757227508585E-2</v>
      </c>
      <c r="K166" s="145">
        <f t="shared" ca="1" si="51"/>
        <v>5.4652655946412838E-2</v>
      </c>
      <c r="L166" s="145">
        <f t="shared" ca="1" si="51"/>
        <v>5.5155820555301847E-2</v>
      </c>
      <c r="M166" s="145">
        <f t="shared" ca="1" si="51"/>
        <v>5.5601187030092689E-2</v>
      </c>
      <c r="N166" s="145">
        <f t="shared" ca="1" si="51"/>
        <v>5.598998854479309E-2</v>
      </c>
      <c r="O166" s="145">
        <f t="shared" ca="1" si="51"/>
        <v>5.6324328415397168E-2</v>
      </c>
      <c r="P166" s="145">
        <f t="shared" ca="1" si="51"/>
        <v>5.6606732677511443E-2</v>
      </c>
      <c r="Q166" s="145">
        <f t="shared" ca="1" si="50"/>
        <v>5.6839126036509147E-2</v>
      </c>
      <c r="R166" s="145">
        <f t="shared" ca="1" si="49"/>
        <v>5.702200658377693E-2</v>
      </c>
      <c r="S166" s="145">
        <f t="shared" ca="1" si="49"/>
        <v>5.7154373496558546E-2</v>
      </c>
      <c r="T166" s="145">
        <f t="shared" ca="1" si="49"/>
        <v>5.7234362654600711E-2</v>
      </c>
      <c r="U166" s="145">
        <f t="shared" ca="1" si="49"/>
        <v>5.7260220288721582E-2</v>
      </c>
      <c r="V166" s="145">
        <f t="shared" ca="1" si="49"/>
        <v>5.7231263305936877E-2</v>
      </c>
      <c r="W166" s="145">
        <f t="shared" ca="1" si="49"/>
        <v>5.7148506414212499E-2</v>
      </c>
      <c r="X166" s="145">
        <f t="shared" ca="1" si="49"/>
        <v>5.7014825191291141E-2</v>
      </c>
      <c r="Y166" s="145">
        <f t="shared" ca="1" si="49"/>
        <v>5.6834649828257228E-2</v>
      </c>
      <c r="Z166" s="145">
        <f t="shared" ca="1" si="49"/>
        <v>5.6613390774349549E-2</v>
      </c>
      <c r="AA166" s="145">
        <f t="shared" ca="1" si="49"/>
        <v>5.6356994050076152E-2</v>
      </c>
      <c r="AB166" s="145">
        <f t="shared" ca="1" si="49"/>
        <v>5.6071698153380596E-2</v>
      </c>
      <c r="AC166" s="145">
        <f t="shared" ca="1" si="49"/>
        <v>5.5763805686142864E-2</v>
      </c>
      <c r="AD166" s="145">
        <f t="shared" ca="1" si="49"/>
        <v>5.5439497219990551E-2</v>
      </c>
      <c r="AE166" s="145">
        <f t="shared" ca="1" si="49"/>
        <v>5.5104671765181946E-2</v>
      </c>
      <c r="AF166" s="145">
        <f t="shared" ca="1" si="49"/>
        <v>5.4764732525822757E-2</v>
      </c>
      <c r="AG166" s="145">
        <f t="shared" ca="1" si="48"/>
        <v>5.4424334415706335E-2</v>
      </c>
      <c r="AH166" s="145">
        <f t="shared" ca="1" si="48"/>
        <v>5.4087208523371622E-2</v>
      </c>
      <c r="AI166" s="145">
        <f t="shared" ca="1" si="48"/>
        <v>5.3756201812238211E-2</v>
      </c>
      <c r="AJ166" s="145">
        <f t="shared" ca="1" si="48"/>
        <v>5.3433544688037453E-2</v>
      </c>
      <c r="AK166" s="145">
        <f t="shared" ca="1" si="48"/>
        <v>5.3121156395699837E-2</v>
      </c>
      <c r="AL166" s="145">
        <f t="shared" ca="1" si="48"/>
        <v>5.2820775351880934E-2</v>
      </c>
      <c r="AM166" s="145">
        <f t="shared" ca="1" si="48"/>
        <v>5.253391175873718E-2</v>
      </c>
      <c r="AN166" s="145">
        <f t="shared" ca="1" si="48"/>
        <v>5.2261738872296848E-2</v>
      </c>
      <c r="AO166" s="145">
        <f t="shared" ca="1" si="48"/>
        <v>5.2004978351067196E-2</v>
      </c>
      <c r="AP166" s="145">
        <f t="shared" ca="1" si="48"/>
        <v>5.176384805057966E-2</v>
      </c>
      <c r="AQ166" s="145">
        <f t="shared" ca="1" si="48"/>
        <v>5.1538130141876554E-2</v>
      </c>
      <c r="AR166" s="145">
        <f t="shared" ca="1" si="48"/>
        <v>5.1327316405908971E-2</v>
      </c>
      <c r="AS166" s="145">
        <f t="shared" ca="1" si="48"/>
        <v>5.1130664308175817E-2</v>
      </c>
      <c r="AT166" s="145">
        <f t="shared" ca="1" si="48"/>
        <v>5.0947002916301096E-2</v>
      </c>
      <c r="AU166" s="145">
        <f t="shared" ca="1" si="48"/>
        <v>5.0774315159663033E-2</v>
      </c>
      <c r="AV166" s="145">
        <f t="shared" ca="1" si="48"/>
        <v>5.0609480254003976E-2</v>
      </c>
      <c r="AW166" s="145">
        <f t="shared" ca="1" si="47"/>
        <v>5.0449026106171732E-2</v>
      </c>
      <c r="AX166" s="145">
        <f t="shared" ca="1" si="47"/>
        <v>5.0291172679511532E-2</v>
      </c>
      <c r="AY166" s="145">
        <f t="shared" ca="1" si="47"/>
        <v>5.0135496012556222E-2</v>
      </c>
      <c r="AZ166" s="146">
        <f t="shared" ca="1" si="43"/>
        <v>4.9973772818537814E-2</v>
      </c>
      <c r="BC166" s="144">
        <f ca="1">-MC!BC166</f>
        <v>0.60770318912804289</v>
      </c>
      <c r="BD166" s="145">
        <f ca="1">-MC!BD166</f>
        <v>0.44253023299865202</v>
      </c>
      <c r="BE166" s="146">
        <f ca="1">-MC!BE166</f>
        <v>0.25751385471374455</v>
      </c>
    </row>
    <row r="167" spans="1:57" x14ac:dyDescent="0.2">
      <c r="A167" s="144">
        <f t="shared" si="44"/>
        <v>1.5500000000000012</v>
      </c>
      <c r="B167" s="145">
        <f t="shared" ca="1" si="51"/>
        <v>4.7067300163288521E-2</v>
      </c>
      <c r="C167" s="145">
        <f t="shared" ca="1" si="51"/>
        <v>4.7922557711451534E-2</v>
      </c>
      <c r="D167" s="145">
        <f t="shared" ca="1" si="51"/>
        <v>4.9054492381804732E-2</v>
      </c>
      <c r="E167" s="145">
        <f t="shared" ca="1" si="51"/>
        <v>5.0235988488373726E-2</v>
      </c>
      <c r="F167" s="145">
        <f t="shared" ca="1" si="51"/>
        <v>5.1296194006722355E-2</v>
      </c>
      <c r="G167" s="145">
        <f t="shared" ca="1" si="51"/>
        <v>5.2220353138367225E-2</v>
      </c>
      <c r="H167" s="145">
        <f t="shared" ca="1" si="51"/>
        <v>5.303518493941501E-2</v>
      </c>
      <c r="I167" s="145">
        <f t="shared" ca="1" si="51"/>
        <v>5.3762478244104989E-2</v>
      </c>
      <c r="J167" s="145">
        <f t="shared" ca="1" si="51"/>
        <v>5.4415074537963411E-2</v>
      </c>
      <c r="K167" s="145">
        <f t="shared" ca="1" si="51"/>
        <v>5.4999280667391334E-2</v>
      </c>
      <c r="L167" s="145">
        <f t="shared" ca="1" si="51"/>
        <v>5.5517703048713819E-2</v>
      </c>
      <c r="M167" s="145">
        <f t="shared" ca="1" si="51"/>
        <v>5.5971694663477845E-2</v>
      </c>
      <c r="N167" s="145">
        <f t="shared" ca="1" si="51"/>
        <v>5.6362917056110143E-2</v>
      </c>
      <c r="O167" s="145">
        <f t="shared" ca="1" si="51"/>
        <v>5.6693893033168269E-2</v>
      </c>
      <c r="P167" s="145">
        <f t="shared" ca="1" si="51"/>
        <v>5.6967547838752783E-2</v>
      </c>
      <c r="Q167" s="145">
        <f t="shared" ca="1" si="50"/>
        <v>5.7186189180208215E-2</v>
      </c>
      <c r="R167" s="145">
        <f t="shared" ca="1" si="49"/>
        <v>5.7350697076389866E-2</v>
      </c>
      <c r="S167" s="145">
        <f t="shared" ca="1" si="49"/>
        <v>5.7460465762549234E-2</v>
      </c>
      <c r="T167" s="145">
        <f t="shared" ca="1" si="49"/>
        <v>5.7514046090915899E-2</v>
      </c>
      <c r="U167" s="145">
        <f t="shared" ca="1" si="49"/>
        <v>5.7510118914920597E-2</v>
      </c>
      <c r="V167" s="145">
        <f t="shared" ca="1" si="49"/>
        <v>5.7448448733497678E-2</v>
      </c>
      <c r="W167" s="145">
        <f t="shared" ca="1" si="49"/>
        <v>5.7330501501197305E-2</v>
      </c>
      <c r="X167" s="145">
        <f t="shared" ca="1" si="49"/>
        <v>5.7159598262513579E-2</v>
      </c>
      <c r="Y167" s="145">
        <f t="shared" ca="1" si="49"/>
        <v>5.6940603473244124E-2</v>
      </c>
      <c r="Z167" s="145">
        <f t="shared" ca="1" si="49"/>
        <v>5.6679353168435385E-2</v>
      </c>
      <c r="AA167" s="145">
        <f t="shared" ca="1" si="49"/>
        <v>5.638221422935652E-2</v>
      </c>
      <c r="AB167" s="145">
        <f t="shared" ca="1" si="49"/>
        <v>5.6055841500535747E-2</v>
      </c>
      <c r="AC167" s="145">
        <f t="shared" ca="1" si="49"/>
        <v>5.5706950174210533E-2</v>
      </c>
      <c r="AD167" s="145">
        <f t="shared" ca="1" si="49"/>
        <v>5.5342130100297308E-2</v>
      </c>
      <c r="AE167" s="145">
        <f t="shared" ca="1" si="49"/>
        <v>5.4967685074266262E-2</v>
      </c>
      <c r="AF167" s="145">
        <f t="shared" ca="1" si="49"/>
        <v>5.4589417744237957E-2</v>
      </c>
      <c r="AG167" s="145">
        <f t="shared" ca="1" si="48"/>
        <v>5.4212378588111954E-2</v>
      </c>
      <c r="AH167" s="145">
        <f t="shared" ca="1" si="48"/>
        <v>5.3840694613500918E-2</v>
      </c>
      <c r="AI167" s="145">
        <f t="shared" ca="1" si="48"/>
        <v>5.3477613555491334E-2</v>
      </c>
      <c r="AJ167" s="145">
        <f t="shared" ca="1" si="48"/>
        <v>5.3125772153282506E-2</v>
      </c>
      <c r="AK167" s="145">
        <f t="shared" ca="1" si="48"/>
        <v>5.2787498012978974E-2</v>
      </c>
      <c r="AL167" s="145">
        <f t="shared" ca="1" si="48"/>
        <v>5.2464936369741179E-2</v>
      </c>
      <c r="AM167" s="145">
        <f t="shared" ca="1" si="48"/>
        <v>5.2160001477694798E-2</v>
      </c>
      <c r="AN167" s="145">
        <f t="shared" ca="1" si="48"/>
        <v>5.1874267784223986E-2</v>
      </c>
      <c r="AO167" s="145">
        <f t="shared" ca="1" si="48"/>
        <v>5.1608856575325164E-2</v>
      </c>
      <c r="AP167" s="145">
        <f t="shared" ca="1" si="48"/>
        <v>5.1364386250203238E-2</v>
      </c>
      <c r="AQ167" s="145">
        <f t="shared" ca="1" si="48"/>
        <v>5.1141042084827476E-2</v>
      </c>
      <c r="AR167" s="145">
        <f t="shared" ca="1" si="48"/>
        <v>5.0938719873697927E-2</v>
      </c>
      <c r="AS167" s="145">
        <f t="shared" ca="1" si="48"/>
        <v>5.0757077165554061E-2</v>
      </c>
      <c r="AT167" s="145">
        <f t="shared" ca="1" si="48"/>
        <v>5.0595334906685184E-2</v>
      </c>
      <c r="AU167" s="145">
        <f t="shared" ca="1" si="48"/>
        <v>5.0451863139666771E-2</v>
      </c>
      <c r="AV167" s="145">
        <f t="shared" ca="1" si="48"/>
        <v>5.0323943902530234E-2</v>
      </c>
      <c r="AW167" s="145">
        <f t="shared" ca="1" si="47"/>
        <v>5.0208549769058503E-2</v>
      </c>
      <c r="AX167" s="145">
        <f t="shared" ca="1" si="47"/>
        <v>5.0104339987203241E-2</v>
      </c>
      <c r="AY167" s="145">
        <f t="shared" ca="1" si="47"/>
        <v>5.0011148515203115E-2</v>
      </c>
      <c r="AZ167" s="146">
        <f t="shared" ca="1" si="43"/>
        <v>4.992145356578593E-2</v>
      </c>
      <c r="BC167" s="144">
        <f ca="1">-MC!BC167</f>
        <v>-3.1067593057779952E-2</v>
      </c>
      <c r="BD167" s="145">
        <f ca="1">-MC!BD167</f>
        <v>-0.74994047068279368</v>
      </c>
      <c r="BE167" s="146">
        <f ca="1">-MC!BE167</f>
        <v>0.89572560033711923</v>
      </c>
    </row>
    <row r="168" spans="1:57" x14ac:dyDescent="0.2">
      <c r="A168" s="144">
        <f t="shared" si="44"/>
        <v>1.5600000000000012</v>
      </c>
      <c r="B168" s="145">
        <f t="shared" ca="1" si="51"/>
        <v>4.6815427363163131E-2</v>
      </c>
      <c r="C168" s="145">
        <f t="shared" ca="1" si="51"/>
        <v>4.7729967411930078E-2</v>
      </c>
      <c r="D168" s="145">
        <f t="shared" ca="1" si="51"/>
        <v>4.8913592002078989E-2</v>
      </c>
      <c r="E168" s="145">
        <f t="shared" ca="1" si="51"/>
        <v>5.014039595141466E-2</v>
      </c>
      <c r="F168" s="145">
        <f t="shared" ca="1" si="51"/>
        <v>5.1242731562506708E-2</v>
      </c>
      <c r="G168" s="145">
        <f t="shared" ca="1" si="51"/>
        <v>5.220675261026126E-2</v>
      </c>
      <c r="H168" s="145">
        <f t="shared" ca="1" si="51"/>
        <v>5.3059157748110389E-2</v>
      </c>
      <c r="I168" s="145">
        <f t="shared" ca="1" si="51"/>
        <v>5.3821633594216343E-2</v>
      </c>
      <c r="J168" s="145">
        <f t="shared" ca="1" si="51"/>
        <v>5.4506966559273777E-2</v>
      </c>
      <c r="K168" s="145">
        <f t="shared" ca="1" si="51"/>
        <v>5.5121464300489774E-2</v>
      </c>
      <c r="L168" s="145">
        <f t="shared" ca="1" si="51"/>
        <v>5.566778245947919E-2</v>
      </c>
      <c r="M168" s="145">
        <f t="shared" ca="1" si="51"/>
        <v>5.6147354191683201E-2</v>
      </c>
      <c r="N168" s="145">
        <f t="shared" ca="1" si="51"/>
        <v>5.6561932175318942E-2</v>
      </c>
      <c r="O168" s="145">
        <f t="shared" ca="1" si="51"/>
        <v>5.6914121242834549E-2</v>
      </c>
      <c r="P168" s="145">
        <f t="shared" ca="1" si="51"/>
        <v>5.7206908463662672E-2</v>
      </c>
      <c r="Q168" s="145">
        <f t="shared" ca="1" si="50"/>
        <v>5.7442647466597607E-2</v>
      </c>
      <c r="R168" s="145">
        <f t="shared" ca="1" si="49"/>
        <v>5.7622263401542584E-2</v>
      </c>
      <c r="S168" s="145">
        <f t="shared" ca="1" si="49"/>
        <v>5.7745208901014887E-2</v>
      </c>
      <c r="T168" s="145">
        <f t="shared" ca="1" si="49"/>
        <v>5.7810113123698055E-2</v>
      </c>
      <c r="U168" s="145">
        <f t="shared" ca="1" si="49"/>
        <v>5.7815754745990044E-2</v>
      </c>
      <c r="V168" s="145">
        <f t="shared" ca="1" si="49"/>
        <v>5.7762008872805665E-2</v>
      </c>
      <c r="W168" s="145">
        <f t="shared" ca="1" si="49"/>
        <v>5.7650455530651186E-2</v>
      </c>
      <c r="X168" s="145">
        <f t="shared" ca="1" si="49"/>
        <v>5.7484523947699886E-2</v>
      </c>
      <c r="Y168" s="145">
        <f t="shared" ca="1" si="49"/>
        <v>5.7269175611852983E-2</v>
      </c>
      <c r="Z168" s="145">
        <f t="shared" ca="1" si="49"/>
        <v>5.7010334990432163E-2</v>
      </c>
      <c r="AA168" s="145">
        <f t="shared" ca="1" si="49"/>
        <v>5.6714452676152674E-2</v>
      </c>
      <c r="AB168" s="145">
        <f t="shared" ca="1" si="49"/>
        <v>5.6388262725971368E-2</v>
      </c>
      <c r="AC168" s="145">
        <f t="shared" ca="1" si="49"/>
        <v>5.603855579721035E-2</v>
      </c>
      <c r="AD168" s="145">
        <f t="shared" ca="1" si="49"/>
        <v>5.5671993869181848E-2</v>
      </c>
      <c r="AE168" s="145">
        <f t="shared" ca="1" si="49"/>
        <v>5.5294948356712517E-2</v>
      </c>
      <c r="AF168" s="145">
        <f t="shared" ca="1" si="49"/>
        <v>5.4913284215308146E-2</v>
      </c>
      <c r="AG168" s="145">
        <f t="shared" ca="1" si="48"/>
        <v>5.4532110435042337E-2</v>
      </c>
      <c r="AH168" s="145">
        <f t="shared" ca="1" si="48"/>
        <v>5.4155612980621881E-2</v>
      </c>
      <c r="AI168" s="145">
        <f t="shared" ca="1" si="48"/>
        <v>5.3787103411004684E-2</v>
      </c>
      <c r="AJ168" s="145">
        <f t="shared" ca="1" si="48"/>
        <v>5.3429287780380634E-2</v>
      </c>
      <c r="AK168" s="145">
        <f t="shared" ca="1" si="48"/>
        <v>5.3084564966143458E-2</v>
      </c>
      <c r="AL168" s="145">
        <f t="shared" ca="1" si="48"/>
        <v>5.275514990759627E-2</v>
      </c>
      <c r="AM168" s="145">
        <f t="shared" ca="1" si="48"/>
        <v>5.2443023794590232E-2</v>
      </c>
      <c r="AN168" s="145">
        <f t="shared" ca="1" si="48"/>
        <v>5.2149825175556566E-2</v>
      </c>
      <c r="AO168" s="145">
        <f t="shared" ca="1" si="48"/>
        <v>5.1876737923273054E-2</v>
      </c>
      <c r="AP168" s="145">
        <f t="shared" ca="1" si="48"/>
        <v>5.1624443972811671E-2</v>
      </c>
      <c r="AQ168" s="145">
        <f t="shared" ca="1" si="48"/>
        <v>5.1393194664209566E-2</v>
      </c>
      <c r="AR168" s="145">
        <f t="shared" ca="1" si="48"/>
        <v>5.1182952667878104E-2</v>
      </c>
      <c r="AS168" s="145">
        <f t="shared" ca="1" si="48"/>
        <v>5.099343839267434E-2</v>
      </c>
      <c r="AT168" s="145">
        <f t="shared" ca="1" si="48"/>
        <v>5.0823927509212018E-2</v>
      </c>
      <c r="AU168" s="145">
        <f t="shared" ca="1" si="48"/>
        <v>5.0672840428414231E-2</v>
      </c>
      <c r="AV168" s="145">
        <f t="shared" ca="1" si="48"/>
        <v>5.0537525788462878E-2</v>
      </c>
      <c r="AW168" s="145">
        <f t="shared" ca="1" si="47"/>
        <v>5.0415063663397965E-2</v>
      </c>
      <c r="AX168" s="145">
        <f t="shared" ca="1" si="47"/>
        <v>5.030421189944808E-2</v>
      </c>
      <c r="AY168" s="145">
        <f t="shared" ca="1" si="47"/>
        <v>5.0204734187122027E-2</v>
      </c>
      <c r="AZ168" s="146">
        <f t="shared" ca="1" si="43"/>
        <v>5.0109268288629084E-2</v>
      </c>
      <c r="BC168" s="144">
        <f ca="1">-MC!BC168</f>
        <v>0.33784621380658031</v>
      </c>
      <c r="BD168" s="145">
        <f ca="1">-MC!BD168</f>
        <v>0.37042360960819742</v>
      </c>
      <c r="BE168" s="146">
        <f ca="1">-MC!BE168</f>
        <v>0.74619437579182346</v>
      </c>
    </row>
    <row r="169" spans="1:57" x14ac:dyDescent="0.2">
      <c r="A169" s="144">
        <f t="shared" si="44"/>
        <v>1.5700000000000012</v>
      </c>
      <c r="B169" s="145">
        <f t="shared" ca="1" si="51"/>
        <v>4.5892225399686078E-2</v>
      </c>
      <c r="C169" s="145">
        <f t="shared" ca="1" si="51"/>
        <v>4.670808028394844E-2</v>
      </c>
      <c r="D169" s="145">
        <f t="shared" ca="1" si="51"/>
        <v>4.7802696375993936E-2</v>
      </c>
      <c r="E169" s="145">
        <f t="shared" ca="1" si="51"/>
        <v>4.8950733200092834E-2</v>
      </c>
      <c r="F169" s="145">
        <f t="shared" ca="1" si="51"/>
        <v>4.9987015816969967E-2</v>
      </c>
      <c r="G169" s="145">
        <f t="shared" ca="1" si="51"/>
        <v>5.0897903301621437E-2</v>
      </c>
      <c r="H169" s="145">
        <f t="shared" ca="1" si="51"/>
        <v>5.170938659475844E-2</v>
      </c>
      <c r="I169" s="145">
        <f t="shared" ca="1" si="51"/>
        <v>5.2442365367512865E-2</v>
      </c>
      <c r="J169" s="145">
        <f t="shared" ca="1" si="51"/>
        <v>5.3108886399682267E-2</v>
      </c>
      <c r="K169" s="145">
        <f t="shared" ca="1" si="51"/>
        <v>5.371457345379118E-2</v>
      </c>
      <c r="L169" s="145">
        <f t="shared" ca="1" si="51"/>
        <v>5.4261446341938122E-2</v>
      </c>
      <c r="M169" s="145">
        <f t="shared" ca="1" si="51"/>
        <v>5.4750332938878127E-2</v>
      </c>
      <c r="N169" s="145">
        <f t="shared" ca="1" si="51"/>
        <v>5.5182391200682523E-2</v>
      </c>
      <c r="O169" s="145">
        <f t="shared" ca="1" si="51"/>
        <v>5.5559621907900585E-2</v>
      </c>
      <c r="P169" s="145">
        <f t="shared" ca="1" si="51"/>
        <v>5.5884387963441168E-2</v>
      </c>
      <c r="Q169" s="145">
        <f t="shared" ca="1" si="50"/>
        <v>5.6158403227962055E-2</v>
      </c>
      <c r="R169" s="145">
        <f t="shared" ca="1" si="49"/>
        <v>5.6381952573960538E-2</v>
      </c>
      <c r="S169" s="145">
        <f t="shared" ca="1" si="49"/>
        <v>5.655386175562517E-2</v>
      </c>
      <c r="T169" s="145">
        <f t="shared" ca="1" si="49"/>
        <v>5.6672152954645491E-2</v>
      </c>
      <c r="U169" s="145">
        <f t="shared" ca="1" si="49"/>
        <v>5.6735017252268719E-2</v>
      </c>
      <c r="V169" s="145">
        <f t="shared" ca="1" si="49"/>
        <v>5.6741754754931359E-2</v>
      </c>
      <c r="W169" s="145">
        <f t="shared" ca="1" si="49"/>
        <v>5.6693373769552025E-2</v>
      </c>
      <c r="X169" s="145">
        <f t="shared" ca="1" si="49"/>
        <v>5.659272581117341E-2</v>
      </c>
      <c r="Y169" s="145">
        <f t="shared" ca="1" si="49"/>
        <v>5.6444183554025522E-2</v>
      </c>
      <c r="Z169" s="145">
        <f t="shared" ca="1" si="49"/>
        <v>5.6253074129510458E-2</v>
      </c>
      <c r="AA169" s="145">
        <f t="shared" ca="1" si="49"/>
        <v>5.6025246078030957E-2</v>
      </c>
      <c r="AB169" s="145">
        <f t="shared" ca="1" si="49"/>
        <v>5.5766826920247398E-2</v>
      </c>
      <c r="AC169" s="145">
        <f t="shared" ca="1" si="49"/>
        <v>5.5483997038074481E-2</v>
      </c>
      <c r="AD169" s="145">
        <f t="shared" ca="1" si="49"/>
        <v>5.5182804776241226E-2</v>
      </c>
      <c r="AE169" s="145">
        <f t="shared" ca="1" si="49"/>
        <v>5.4869003388913068E-2</v>
      </c>
      <c r="AF169" s="145">
        <f t="shared" ca="1" si="49"/>
        <v>5.4547834389298562E-2</v>
      </c>
      <c r="AG169" s="145">
        <f t="shared" ca="1" si="48"/>
        <v>5.4223779614765509E-2</v>
      </c>
      <c r="AH169" s="145">
        <f t="shared" ca="1" si="48"/>
        <v>5.390039841067213E-2</v>
      </c>
      <c r="AI169" s="145">
        <f t="shared" ca="1" si="48"/>
        <v>5.3580380595891895E-2</v>
      </c>
      <c r="AJ169" s="145">
        <f t="shared" ca="1" si="48"/>
        <v>5.3265815904952996E-2</v>
      </c>
      <c r="AK169" s="145">
        <f t="shared" ca="1" si="48"/>
        <v>5.2958488781417179E-2</v>
      </c>
      <c r="AL169" s="145">
        <f t="shared" ca="1" si="48"/>
        <v>5.265999813958365E-2</v>
      </c>
      <c r="AM169" s="145">
        <f t="shared" ca="1" si="48"/>
        <v>5.2371706374557229E-2</v>
      </c>
      <c r="AN169" s="145">
        <f t="shared" ca="1" si="48"/>
        <v>5.2094630431752657E-2</v>
      </c>
      <c r="AO169" s="145">
        <f t="shared" ca="1" si="48"/>
        <v>5.1829331115932548E-2</v>
      </c>
      <c r="AP169" s="145">
        <f t="shared" ca="1" si="48"/>
        <v>5.1575868274821711E-2</v>
      </c>
      <c r="AQ169" s="145">
        <f t="shared" ca="1" si="48"/>
        <v>5.1333873654983819E-2</v>
      </c>
      <c r="AR169" s="145">
        <f t="shared" ca="1" si="48"/>
        <v>5.1102691048647418E-2</v>
      </c>
      <c r="AS169" s="145">
        <f t="shared" ca="1" si="48"/>
        <v>5.0881417888293048E-2</v>
      </c>
      <c r="AT169" s="145">
        <f t="shared" ca="1" si="48"/>
        <v>5.066869880796112E-2</v>
      </c>
      <c r="AU169" s="145">
        <f t="shared" ca="1" si="48"/>
        <v>5.0462319237780134E-2</v>
      </c>
      <c r="AV169" s="145">
        <f t="shared" ca="1" si="48"/>
        <v>5.0259009560306392E-2</v>
      </c>
      <c r="AW169" s="145">
        <f t="shared" ca="1" si="47"/>
        <v>5.005527149801911E-2</v>
      </c>
      <c r="AX169" s="145">
        <f t="shared" ca="1" si="47"/>
        <v>4.9849272444325438E-2</v>
      </c>
      <c r="AY169" s="145">
        <f t="shared" ca="1" si="47"/>
        <v>4.9640024744570292E-2</v>
      </c>
      <c r="AZ169" s="146">
        <f t="shared" ca="1" si="43"/>
        <v>4.941962653985154E-2</v>
      </c>
      <c r="BC169" s="144">
        <f ca="1">-MC!BC169</f>
        <v>-1.1292278098783548</v>
      </c>
      <c r="BD169" s="145">
        <f ca="1">-MC!BD169</f>
        <v>1.6102979952975689</v>
      </c>
      <c r="BE169" s="146">
        <f ca="1">-MC!BE169</f>
        <v>-0.75228119129752358</v>
      </c>
    </row>
    <row r="170" spans="1:57" x14ac:dyDescent="0.2">
      <c r="A170" s="144">
        <f t="shared" si="44"/>
        <v>1.5800000000000012</v>
      </c>
      <c r="B170" s="145">
        <f t="shared" ca="1" si="51"/>
        <v>4.6358087930793025E-2</v>
      </c>
      <c r="C170" s="145">
        <f t="shared" ca="1" si="51"/>
        <v>4.7146225612596494E-2</v>
      </c>
      <c r="D170" s="145">
        <f t="shared" ca="1" si="51"/>
        <v>4.8215030404531491E-2</v>
      </c>
      <c r="E170" s="145">
        <f t="shared" ca="1" si="51"/>
        <v>4.9340074885085052E-2</v>
      </c>
      <c r="F170" s="145">
        <f t="shared" ca="1" si="51"/>
        <v>5.0358921710693359E-2</v>
      </c>
      <c r="G170" s="145">
        <f t="shared" ca="1" si="51"/>
        <v>5.1258427182903799E-2</v>
      </c>
      <c r="H170" s="145">
        <f t="shared" ca="1" si="51"/>
        <v>5.206418313173794E-2</v>
      </c>
      <c r="I170" s="145">
        <f t="shared" ca="1" si="51"/>
        <v>5.279661341433748E-2</v>
      </c>
      <c r="J170" s="145">
        <f t="shared" ca="1" si="51"/>
        <v>5.3467336481044632E-2</v>
      </c>
      <c r="K170" s="145">
        <f t="shared" ca="1" si="51"/>
        <v>5.4081603347722197E-2</v>
      </c>
      <c r="L170" s="145">
        <f t="shared" ca="1" si="51"/>
        <v>5.4641108794646412E-2</v>
      </c>
      <c r="M170" s="145">
        <f t="shared" ca="1" si="51"/>
        <v>5.5146385813774484E-2</v>
      </c>
      <c r="N170" s="145">
        <f t="shared" ca="1" si="51"/>
        <v>5.5598307639154326E-2</v>
      </c>
      <c r="O170" s="145">
        <f t="shared" ca="1" si="51"/>
        <v>5.599858078386135E-2</v>
      </c>
      <c r="P170" s="145">
        <f t="shared" ca="1" si="51"/>
        <v>5.6349253858965831E-2</v>
      </c>
      <c r="Q170" s="145">
        <f t="shared" ca="1" si="50"/>
        <v>5.6651711133521132E-2</v>
      </c>
      <c r="R170" s="145">
        <f t="shared" ca="1" si="49"/>
        <v>5.6905907657317616E-2</v>
      </c>
      <c r="S170" s="145">
        <f t="shared" ca="1" si="49"/>
        <v>5.7110352890959316E-2</v>
      </c>
      <c r="T170" s="145">
        <f t="shared" ca="1" si="49"/>
        <v>5.7262772613496084E-2</v>
      </c>
      <c r="U170" s="145">
        <f t="shared" ca="1" si="49"/>
        <v>5.7361080749675324E-2</v>
      </c>
      <c r="V170" s="145">
        <f t="shared" ca="1" si="49"/>
        <v>5.7404312659750545E-2</v>
      </c>
      <c r="W170" s="145">
        <f t="shared" ca="1" si="49"/>
        <v>5.739321499789931E-2</v>
      </c>
      <c r="X170" s="145">
        <f t="shared" ca="1" si="49"/>
        <v>5.7330371530740408E-2</v>
      </c>
      <c r="Y170" s="145">
        <f t="shared" ca="1" si="49"/>
        <v>5.7219876135105145E-2</v>
      </c>
      <c r="Z170" s="145">
        <f t="shared" ca="1" si="49"/>
        <v>5.7066768698865636E-2</v>
      </c>
      <c r="AA170" s="145">
        <f t="shared" ca="1" si="49"/>
        <v>5.6876605807149927E-2</v>
      </c>
      <c r="AB170" s="145">
        <f t="shared" ca="1" si="49"/>
        <v>5.6655218556257173E-2</v>
      </c>
      <c r="AC170" s="145">
        <f t="shared" ca="1" si="49"/>
        <v>5.6408487172228634E-2</v>
      </c>
      <c r="AD170" s="145">
        <f t="shared" ca="1" si="49"/>
        <v>5.6142156461406044E-2</v>
      </c>
      <c r="AE170" s="145">
        <f t="shared" ca="1" si="49"/>
        <v>5.5861671598378369E-2</v>
      </c>
      <c r="AF170" s="145">
        <f t="shared" ca="1" si="49"/>
        <v>5.5571960766566245E-2</v>
      </c>
      <c r="AG170" s="145">
        <f t="shared" ca="1" si="48"/>
        <v>5.5277188848016294E-2</v>
      </c>
      <c r="AH170" s="145">
        <f t="shared" ca="1" si="48"/>
        <v>5.4980598853040921E-2</v>
      </c>
      <c r="AI170" s="145">
        <f t="shared" ca="1" si="48"/>
        <v>5.4684569155555092E-2</v>
      </c>
      <c r="AJ170" s="145">
        <f t="shared" ca="1" si="48"/>
        <v>5.4390883394859396E-2</v>
      </c>
      <c r="AK170" s="145">
        <f t="shared" ca="1" si="48"/>
        <v>5.4101021735577619E-2</v>
      </c>
      <c r="AL170" s="145">
        <f t="shared" ca="1" si="48"/>
        <v>5.3816277198327683E-2</v>
      </c>
      <c r="AM170" s="145">
        <f t="shared" ca="1" si="48"/>
        <v>5.3537703514020159E-2</v>
      </c>
      <c r="AN170" s="145">
        <f t="shared" ca="1" si="48"/>
        <v>5.3266006182470814E-2</v>
      </c>
      <c r="AO170" s="145">
        <f t="shared" ca="1" si="48"/>
        <v>5.3001433146757905E-2</v>
      </c>
      <c r="AP170" s="145">
        <f t="shared" ca="1" si="48"/>
        <v>5.2743732403854063E-2</v>
      </c>
      <c r="AQ170" s="145">
        <f t="shared" ca="1" si="48"/>
        <v>5.2492226307872751E-2</v>
      </c>
      <c r="AR170" s="145">
        <f t="shared" ca="1" si="48"/>
        <v>5.2245949877613315E-2</v>
      </c>
      <c r="AS170" s="145">
        <f t="shared" ca="1" si="48"/>
        <v>5.2003687594693315E-2</v>
      </c>
      <c r="AT170" s="145">
        <f t="shared" ca="1" si="48"/>
        <v>5.1763763164412877E-2</v>
      </c>
      <c r="AU170" s="145">
        <f t="shared" ca="1" si="48"/>
        <v>5.1523637557326786E-2</v>
      </c>
      <c r="AV170" s="145">
        <f t="shared" ref="AV170:AY185" ca="1" si="52">AV169+AV$2*$B$7+(AV$3*$BC170+AV$4*$BD170+AV$5*$BE170)*SQRT($B$7)+(AW169-AV169)/(AW$11-AV$11)*$B$7</f>
        <v>5.1279733885164491E-2</v>
      </c>
      <c r="AW170" s="145">
        <f t="shared" ca="1" si="52"/>
        <v>5.1028285463536716E-2</v>
      </c>
      <c r="AX170" s="145">
        <f t="shared" ca="1" si="52"/>
        <v>5.0767176201899779E-2</v>
      </c>
      <c r="AY170" s="145">
        <f t="shared" ca="1" si="52"/>
        <v>5.0494981521633245E-2</v>
      </c>
      <c r="AZ170" s="146">
        <f t="shared" ca="1" si="43"/>
        <v>5.0203884168239218E-2</v>
      </c>
      <c r="BC170" s="144">
        <f ca="1">-MC!BC170</f>
        <v>1.2123157225301204</v>
      </c>
      <c r="BD170" s="145">
        <f ca="1">-MC!BD170</f>
        <v>1.0407190850717472</v>
      </c>
      <c r="BE170" s="146">
        <f ca="1">-MC!BE170</f>
        <v>-8.4373902734262707E-2</v>
      </c>
    </row>
    <row r="171" spans="1:57" x14ac:dyDescent="0.2">
      <c r="A171" s="144">
        <f t="shared" si="44"/>
        <v>1.5900000000000012</v>
      </c>
      <c r="B171" s="145">
        <f t="shared" ca="1" si="51"/>
        <v>4.645532181155082E-2</v>
      </c>
      <c r="C171" s="145">
        <f t="shared" ca="1" si="51"/>
        <v>4.7304507858233119E-2</v>
      </c>
      <c r="D171" s="145">
        <f t="shared" ca="1" si="51"/>
        <v>4.8425571491243935E-2</v>
      </c>
      <c r="E171" s="145">
        <f t="shared" ca="1" si="51"/>
        <v>4.9595476983438344E-2</v>
      </c>
      <c r="F171" s="145">
        <f t="shared" ca="1" si="51"/>
        <v>5.0654921928902127E-2</v>
      </c>
      <c r="G171" s="145">
        <f t="shared" ca="1" si="51"/>
        <v>5.1591684078310517E-2</v>
      </c>
      <c r="H171" s="145">
        <f t="shared" ca="1" si="51"/>
        <v>5.2431396766250887E-2</v>
      </c>
      <c r="I171" s="145">
        <f t="shared" ca="1" si="51"/>
        <v>5.3194451134886828E-2</v>
      </c>
      <c r="J171" s="145">
        <f t="shared" ca="1" si="51"/>
        <v>5.38924805660825E-2</v>
      </c>
      <c r="K171" s="145">
        <f t="shared" ca="1" si="51"/>
        <v>5.4530806432657182E-2</v>
      </c>
      <c r="L171" s="145">
        <f t="shared" ca="1" si="51"/>
        <v>5.5111241235366724E-2</v>
      </c>
      <c r="M171" s="145">
        <f t="shared" ca="1" si="51"/>
        <v>5.5634465435907408E-2</v>
      </c>
      <c r="N171" s="145">
        <f t="shared" ca="1" si="51"/>
        <v>5.6101509504716131E-2</v>
      </c>
      <c r="O171" s="145">
        <f t="shared" ca="1" si="51"/>
        <v>5.6514227436228553E-2</v>
      </c>
      <c r="P171" s="145">
        <f t="shared" ca="1" si="51"/>
        <v>5.687479539300249E-2</v>
      </c>
      <c r="Q171" s="145">
        <f t="shared" ca="1" si="50"/>
        <v>5.7184710197186225E-2</v>
      </c>
      <c r="R171" s="145">
        <f t="shared" ca="1" si="49"/>
        <v>5.7444039495767076E-2</v>
      </c>
      <c r="S171" s="145">
        <f t="shared" ca="1" si="49"/>
        <v>5.7651419002904818E-2</v>
      </c>
      <c r="T171" s="145">
        <f t="shared" ca="1" si="49"/>
        <v>5.7804720629253875E-2</v>
      </c>
      <c r="U171" s="145">
        <f t="shared" ca="1" si="49"/>
        <v>5.7902023540589563E-2</v>
      </c>
      <c r="V171" s="145">
        <f t="shared" ca="1" si="49"/>
        <v>5.7942540562172649E-2</v>
      </c>
      <c r="W171" s="145">
        <f t="shared" ca="1" si="49"/>
        <v>5.7927198722847406E-2</v>
      </c>
      <c r="X171" s="145">
        <f t="shared" ca="1" si="49"/>
        <v>5.7858755969150626E-2</v>
      </c>
      <c r="Y171" s="145">
        <f t="shared" ca="1" si="49"/>
        <v>5.7741469360913698E-2</v>
      </c>
      <c r="Z171" s="145">
        <f t="shared" ca="1" si="49"/>
        <v>5.7580533597565278E-2</v>
      </c>
      <c r="AA171" s="145">
        <f t="shared" ca="1" si="49"/>
        <v>5.7381655368898409E-2</v>
      </c>
      <c r="AB171" s="145">
        <f t="shared" ca="1" si="49"/>
        <v>5.7150811421542165E-2</v>
      </c>
      <c r="AC171" s="145">
        <f t="shared" ca="1" si="49"/>
        <v>5.6894023907335542E-2</v>
      </c>
      <c r="AD171" s="145">
        <f t="shared" ca="1" si="49"/>
        <v>5.6617176152730569E-2</v>
      </c>
      <c r="AE171" s="145">
        <f t="shared" ca="1" si="49"/>
        <v>5.6325847297056968E-2</v>
      </c>
      <c r="AF171" s="145">
        <f t="shared" ca="1" si="49"/>
        <v>5.602509427075817E-2</v>
      </c>
      <c r="AG171" s="145">
        <f t="shared" ca="1" si="49"/>
        <v>5.5719207162286552E-2</v>
      </c>
      <c r="AH171" s="145">
        <f t="shared" ref="AH171:AW186" ca="1" si="53">AH170+AH$2*$B$7+(AH$3*$BC171+AH$4*$BD171+AH$5*$BE171)*SQRT($B$7)+(AI170-AH170)/(AI$11-AH$11)*$B$7</f>
        <v>5.5411554894031878E-2</v>
      </c>
      <c r="AI171" s="145">
        <f t="shared" ca="1" si="53"/>
        <v>5.5104646651266617E-2</v>
      </c>
      <c r="AJ171" s="145">
        <f t="shared" ca="1" si="53"/>
        <v>5.480040216371096E-2</v>
      </c>
      <c r="AK171" s="145">
        <f t="shared" ca="1" si="53"/>
        <v>5.4500439434077279E-2</v>
      </c>
      <c r="AL171" s="145">
        <f t="shared" ca="1" si="53"/>
        <v>5.4206187683213392E-2</v>
      </c>
      <c r="AM171" s="145">
        <f t="shared" ca="1" si="53"/>
        <v>5.3918834071528907E-2</v>
      </c>
      <c r="AN171" s="145">
        <f t="shared" ca="1" si="53"/>
        <v>5.3639214774240329E-2</v>
      </c>
      <c r="AO171" s="145">
        <f t="shared" ca="1" si="53"/>
        <v>5.3367707042281637E-2</v>
      </c>
      <c r="AP171" s="145">
        <f t="shared" ca="1" si="53"/>
        <v>5.3104189220360698E-2</v>
      </c>
      <c r="AQ171" s="145">
        <f t="shared" ca="1" si="53"/>
        <v>5.2848116431842618E-2</v>
      </c>
      <c r="AR171" s="145">
        <f t="shared" ca="1" si="53"/>
        <v>5.2598656987870279E-2</v>
      </c>
      <c r="AS171" s="145">
        <f t="shared" ca="1" si="53"/>
        <v>5.2354724408962126E-2</v>
      </c>
      <c r="AT171" s="145">
        <f t="shared" ca="1" si="53"/>
        <v>5.2114763550382748E-2</v>
      </c>
      <c r="AU171" s="145">
        <f t="shared" ca="1" si="53"/>
        <v>5.1876353416209546E-2</v>
      </c>
      <c r="AV171" s="145">
        <f t="shared" ca="1" si="52"/>
        <v>5.1636052773945736E-2</v>
      </c>
      <c r="AW171" s="145">
        <f t="shared" ca="1" si="52"/>
        <v>5.1390268380113263E-2</v>
      </c>
      <c r="AX171" s="145">
        <f t="shared" ca="1" si="52"/>
        <v>5.1137039740738771E-2</v>
      </c>
      <c r="AY171" s="145">
        <f t="shared" ca="1" si="52"/>
        <v>5.087495793312527E-2</v>
      </c>
      <c r="AZ171" s="146">
        <f t="shared" ca="1" si="43"/>
        <v>5.0596885807775695E-2</v>
      </c>
      <c r="BC171" s="144">
        <f ca="1">-MC!BC171</f>
        <v>0.65507709416826909</v>
      </c>
      <c r="BD171" s="145">
        <f ca="1">-MC!BD171</f>
        <v>5.8232947497393717E-2</v>
      </c>
      <c r="BE171" s="146">
        <f ca="1">-MC!BE171</f>
        <v>0.67164303007511883</v>
      </c>
    </row>
    <row r="172" spans="1:57" x14ac:dyDescent="0.2">
      <c r="A172" s="144">
        <f t="shared" si="44"/>
        <v>1.6000000000000012</v>
      </c>
      <c r="B172" s="145">
        <f t="shared" ca="1" si="51"/>
        <v>4.5841736838480605E-2</v>
      </c>
      <c r="C172" s="145">
        <f t="shared" ca="1" si="51"/>
        <v>4.6709410288284209E-2</v>
      </c>
      <c r="D172" s="145">
        <f t="shared" ca="1" si="51"/>
        <v>4.7845524458298171E-2</v>
      </c>
      <c r="E172" s="145">
        <f t="shared" ca="1" si="51"/>
        <v>4.9028247454632246E-2</v>
      </c>
      <c r="F172" s="145">
        <f t="shared" ca="1" si="51"/>
        <v>5.0101144813272325E-2</v>
      </c>
      <c r="G172" s="145">
        <f t="shared" ca="1" si="51"/>
        <v>5.1052675409151232E-2</v>
      </c>
      <c r="H172" s="145">
        <f t="shared" ca="1" si="51"/>
        <v>5.1908289871052241E-2</v>
      </c>
      <c r="I172" s="145">
        <f t="shared" ca="1" si="51"/>
        <v>5.2688124853111806E-2</v>
      </c>
      <c r="J172" s="145">
        <f t="shared" ca="1" si="51"/>
        <v>5.3403607051245715E-2</v>
      </c>
      <c r="K172" s="145">
        <f t="shared" ca="1" si="51"/>
        <v>5.4059906416521142E-2</v>
      </c>
      <c r="L172" s="145">
        <f t="shared" ca="1" si="51"/>
        <v>5.4658731039179731E-2</v>
      </c>
      <c r="M172" s="145">
        <f t="shared" ca="1" si="51"/>
        <v>5.5200686320010808E-2</v>
      </c>
      <c r="N172" s="145">
        <f t="shared" ca="1" si="51"/>
        <v>5.5686737044760647E-2</v>
      </c>
      <c r="O172" s="145">
        <f t="shared" ca="1" si="51"/>
        <v>5.6118661564648689E-2</v>
      </c>
      <c r="P172" s="145">
        <f t="shared" ca="1" si="51"/>
        <v>5.6498540567773398E-2</v>
      </c>
      <c r="Q172" s="145">
        <f t="shared" ca="1" si="50"/>
        <v>5.6827760704281E-2</v>
      </c>
      <c r="R172" s="145">
        <f t="shared" ref="R172:AG172" ca="1" si="54">R171+R$2*$B$7+(R$3*$BC172+R$4*$BD172+R$5*$BE172)*SQRT($B$7)+(S171-R171)/(S$11-R$11)*$B$7</f>
        <v>5.7106279765503913E-2</v>
      </c>
      <c r="S172" s="145">
        <f t="shared" ca="1" si="54"/>
        <v>5.7332637390739627E-2</v>
      </c>
      <c r="T172" s="145">
        <f t="shared" ca="1" si="54"/>
        <v>5.7504629278456544E-2</v>
      </c>
      <c r="U172" s="145">
        <f t="shared" ca="1" si="54"/>
        <v>5.7620277353958485E-2</v>
      </c>
      <c r="V172" s="145">
        <f t="shared" ca="1" si="54"/>
        <v>5.7678749239727628E-2</v>
      </c>
      <c r="W172" s="145">
        <f t="shared" ca="1" si="54"/>
        <v>5.7680929489400956E-2</v>
      </c>
      <c r="X172" s="145">
        <f t="shared" ca="1" si="54"/>
        <v>5.762952728351587E-2</v>
      </c>
      <c r="Y172" s="145">
        <f t="shared" ca="1" si="54"/>
        <v>5.7528739971495969E-2</v>
      </c>
      <c r="Z172" s="145">
        <f t="shared" ca="1" si="54"/>
        <v>5.7383694244209575E-2</v>
      </c>
      <c r="AA172" s="145">
        <f t="shared" ca="1" si="54"/>
        <v>5.720002408104901E-2</v>
      </c>
      <c r="AB172" s="145">
        <f t="shared" ca="1" si="54"/>
        <v>5.69836290785036E-2</v>
      </c>
      <c r="AC172" s="145">
        <f t="shared" ca="1" si="54"/>
        <v>5.6740450520117287E-2</v>
      </c>
      <c r="AD172" s="145">
        <f t="shared" ca="1" si="54"/>
        <v>5.6476287435365993E-2</v>
      </c>
      <c r="AE172" s="145">
        <f t="shared" ca="1" si="54"/>
        <v>5.6196630097986811E-2</v>
      </c>
      <c r="AF172" s="145">
        <f t="shared" ca="1" si="54"/>
        <v>5.5906441388654603E-2</v>
      </c>
      <c r="AG172" s="145">
        <f t="shared" ca="1" si="54"/>
        <v>5.5609913890361906E-2</v>
      </c>
      <c r="AH172" s="145">
        <f t="shared" ca="1" si="53"/>
        <v>5.5310319809582405E-2</v>
      </c>
      <c r="AI172" s="145">
        <f t="shared" ca="1" si="53"/>
        <v>5.5010076522548308E-2</v>
      </c>
      <c r="AJ172" s="145">
        <f t="shared" ca="1" si="53"/>
        <v>5.4711017158373766E-2</v>
      </c>
      <c r="AK172" s="145">
        <f t="shared" ca="1" si="53"/>
        <v>5.4414674799123527E-2</v>
      </c>
      <c r="AL172" s="145">
        <f t="shared" ca="1" si="53"/>
        <v>5.4122392084481656E-2</v>
      </c>
      <c r="AM172" s="145">
        <f t="shared" ca="1" si="53"/>
        <v>5.383526682329582E-2</v>
      </c>
      <c r="AN172" s="145">
        <f t="shared" ca="1" si="53"/>
        <v>5.3554043112853333E-2</v>
      </c>
      <c r="AO172" s="145">
        <f t="shared" ca="1" si="53"/>
        <v>5.3279004806762453E-2</v>
      </c>
      <c r="AP172" s="145">
        <f t="shared" ca="1" si="53"/>
        <v>5.30099379199176E-2</v>
      </c>
      <c r="AQ172" s="145">
        <f t="shared" ca="1" si="53"/>
        <v>5.2746207629418333E-2</v>
      </c>
      <c r="AR172" s="145">
        <f t="shared" ca="1" si="53"/>
        <v>5.2486892727703176E-2</v>
      </c>
      <c r="AS172" s="145">
        <f t="shared" ca="1" si="53"/>
        <v>5.2230812890433728E-2</v>
      </c>
      <c r="AT172" s="145">
        <f t="shared" ca="1" si="53"/>
        <v>5.1976311334531157E-2</v>
      </c>
      <c r="AU172" s="145">
        <f t="shared" ca="1" si="53"/>
        <v>5.1720862724061491E-2</v>
      </c>
      <c r="AV172" s="145">
        <f t="shared" ca="1" si="52"/>
        <v>5.1460939512025426E-2</v>
      </c>
      <c r="AW172" s="145">
        <f t="shared" ca="1" si="52"/>
        <v>5.1192898812990315E-2</v>
      </c>
      <c r="AX172" s="145">
        <f t="shared" ca="1" si="52"/>
        <v>5.091471020476112E-2</v>
      </c>
      <c r="AY172" s="145">
        <f t="shared" ca="1" si="52"/>
        <v>5.0624770983566852E-2</v>
      </c>
      <c r="AZ172" s="146">
        <f t="shared" ca="1" si="43"/>
        <v>5.0316329529724403E-2</v>
      </c>
      <c r="BC172" s="144">
        <f ca="1">-MC!BC172</f>
        <v>-0.41435976434585609</v>
      </c>
      <c r="BD172" s="145">
        <f ca="1">-MC!BD172</f>
        <v>0.58556042162534538</v>
      </c>
      <c r="BE172" s="146">
        <f ca="1">-MC!BE172</f>
        <v>0.32806129730425138</v>
      </c>
    </row>
    <row r="173" spans="1:57" x14ac:dyDescent="0.2">
      <c r="A173" s="144">
        <f t="shared" si="44"/>
        <v>1.6100000000000012</v>
      </c>
      <c r="B173" s="145">
        <f t="shared" ca="1" si="51"/>
        <v>4.585993217007879E-2</v>
      </c>
      <c r="C173" s="145">
        <f t="shared" ca="1" si="51"/>
        <v>4.6693598712889375E-2</v>
      </c>
      <c r="D173" s="145">
        <f t="shared" ca="1" si="51"/>
        <v>4.7796013510356103E-2</v>
      </c>
      <c r="E173" s="145">
        <f t="shared" ca="1" si="51"/>
        <v>4.8946465750570586E-2</v>
      </c>
      <c r="F173" s="145">
        <f t="shared" ca="1" si="51"/>
        <v>4.9991229141620339E-2</v>
      </c>
      <c r="G173" s="145">
        <f t="shared" ca="1" si="51"/>
        <v>5.0919310372648845E-2</v>
      </c>
      <c r="H173" s="145">
        <f t="shared" ca="1" si="51"/>
        <v>5.1755859897545109E-2</v>
      </c>
      <c r="I173" s="145">
        <f t="shared" ca="1" si="51"/>
        <v>5.2520644805014366E-2</v>
      </c>
      <c r="J173" s="145">
        <f t="shared" ca="1" si="51"/>
        <v>5.3224770176862252E-2</v>
      </c>
      <c r="K173" s="145">
        <f t="shared" ca="1" si="51"/>
        <v>5.387313944918292E-2</v>
      </c>
      <c r="L173" s="145">
        <f t="shared" ca="1" si="51"/>
        <v>5.4467240855250267E-2</v>
      </c>
      <c r="M173" s="145">
        <f t="shared" ca="1" si="51"/>
        <v>5.5007488889025305E-2</v>
      </c>
      <c r="N173" s="145">
        <f t="shared" ca="1" si="51"/>
        <v>5.5494666418947479E-2</v>
      </c>
      <c r="O173" s="145">
        <f t="shared" ca="1" si="51"/>
        <v>5.5930359722949477E-2</v>
      </c>
      <c r="P173" s="145">
        <f t="shared" ca="1" si="51"/>
        <v>5.6316437687273853E-2</v>
      </c>
      <c r="Q173" s="145">
        <f t="shared" ca="1" si="51"/>
        <v>5.665406076294606E-2</v>
      </c>
      <c r="R173" s="145">
        <f t="shared" ref="R173:AG188" ca="1" si="55">R172+R$2*$B$7+(R$3*$BC173+R$4*$BD173+R$5*$BE173)*SQRT($B$7)+(S172-R172)/(S$11-R$11)*$B$7</f>
        <v>5.6942961127813753E-2</v>
      </c>
      <c r="S173" s="145">
        <f t="shared" ca="1" si="55"/>
        <v>5.7181466710119998E-2</v>
      </c>
      <c r="T173" s="145">
        <f t="shared" ca="1" si="55"/>
        <v>5.7367181342135774E-2</v>
      </c>
      <c r="U173" s="145">
        <f t="shared" ca="1" si="55"/>
        <v>5.7497953916001585E-2</v>
      </c>
      <c r="V173" s="145">
        <f t="shared" ca="1" si="55"/>
        <v>5.7572790872526744E-2</v>
      </c>
      <c r="W173" s="145">
        <f t="shared" ca="1" si="55"/>
        <v>5.7592418130879432E-2</v>
      </c>
      <c r="X173" s="145">
        <f t="shared" ca="1" si="55"/>
        <v>5.7559379853263808E-2</v>
      </c>
      <c r="Y173" s="145">
        <f t="shared" ca="1" si="55"/>
        <v>5.7477697479286924E-2</v>
      </c>
      <c r="Z173" s="145">
        <f t="shared" ca="1" si="55"/>
        <v>5.73523135637743E-2</v>
      </c>
      <c r="AA173" s="145">
        <f t="shared" ca="1" si="55"/>
        <v>5.7188673253477054E-2</v>
      </c>
      <c r="AB173" s="145">
        <f t="shared" ca="1" si="55"/>
        <v>5.699248288693598E-2</v>
      </c>
      <c r="AC173" s="145">
        <f t="shared" ca="1" si="55"/>
        <v>5.6769486777380654E-2</v>
      </c>
      <c r="AD173" s="145">
        <f t="shared" ca="1" si="55"/>
        <v>5.65252835324929E-2</v>
      </c>
      <c r="AE173" s="145">
        <f t="shared" ca="1" si="55"/>
        <v>5.6265158423287935E-2</v>
      </c>
      <c r="AF173" s="145">
        <f t="shared" ca="1" si="55"/>
        <v>5.5993864178112578E-2</v>
      </c>
      <c r="AG173" s="145">
        <f t="shared" ref="AG173:AG187" ca="1" si="56">AG172+AG$2*$B$7+(AG$3*$BC173+AG$4*$BD173+AG$5*$BE173)*SQRT($B$7)+(AH172-AG172)/(AH$11-AG$11)*$B$7</f>
        <v>5.5715379856844688E-2</v>
      </c>
      <c r="AH173" s="145">
        <f t="shared" ca="1" si="53"/>
        <v>5.5432765014733723E-2</v>
      </c>
      <c r="AI173" s="145">
        <f t="shared" ca="1" si="53"/>
        <v>5.5148229289694629E-2</v>
      </c>
      <c r="AJ173" s="145">
        <f t="shared" ca="1" si="53"/>
        <v>5.4863403210388975E-2</v>
      </c>
      <c r="AK173" s="145">
        <f t="shared" ca="1" si="53"/>
        <v>5.4579618871577903E-2</v>
      </c>
      <c r="AL173" s="145">
        <f t="shared" ca="1" si="53"/>
        <v>5.4298016242928064E-2</v>
      </c>
      <c r="AM173" s="145">
        <f t="shared" ca="1" si="53"/>
        <v>5.4019487693752172E-2</v>
      </c>
      <c r="AN173" s="145">
        <f t="shared" ca="1" si="53"/>
        <v>5.3744569183574703E-2</v>
      </c>
      <c r="AO173" s="145">
        <f t="shared" ca="1" si="53"/>
        <v>5.3473335156582771E-2</v>
      </c>
      <c r="AP173" s="145">
        <f t="shared" ca="1" si="53"/>
        <v>5.3205363312082629E-2</v>
      </c>
      <c r="AQ173" s="145">
        <f t="shared" ca="1" si="53"/>
        <v>5.2939812856013811E-2</v>
      </c>
      <c r="AR173" s="145">
        <f t="shared" ca="1" si="53"/>
        <v>5.2675556942141766E-2</v>
      </c>
      <c r="AS173" s="145">
        <f t="shared" ca="1" si="53"/>
        <v>5.2411205211955803E-2</v>
      </c>
      <c r="AT173" s="145">
        <f t="shared" ca="1" si="53"/>
        <v>5.2144883156554654E-2</v>
      </c>
      <c r="AU173" s="145">
        <f t="shared" ca="1" si="53"/>
        <v>5.1873845427057461E-2</v>
      </c>
      <c r="AV173" s="145">
        <f t="shared" ca="1" si="52"/>
        <v>5.1594362861967655E-2</v>
      </c>
      <c r="AW173" s="145">
        <f t="shared" ca="1" si="52"/>
        <v>5.1302626494726979E-2</v>
      </c>
      <c r="AX173" s="145">
        <f t="shared" ca="1" si="52"/>
        <v>5.0996417464415987E-2</v>
      </c>
      <c r="AY173" s="145">
        <f t="shared" ca="1" si="52"/>
        <v>5.0673834838961762E-2</v>
      </c>
      <c r="AZ173" s="146">
        <f t="shared" ca="1" si="43"/>
        <v>5.0328439022751428E-2</v>
      </c>
      <c r="BC173" s="144">
        <f ca="1">-MC!BC173</f>
        <v>-9.78124726361429E-3</v>
      </c>
      <c r="BD173" s="145">
        <f ca="1">-MC!BD173</f>
        <v>0.43446407593891045</v>
      </c>
      <c r="BE173" s="146">
        <f ca="1">-MC!BE173</f>
        <v>-0.34026950972411374</v>
      </c>
    </row>
    <row r="174" spans="1:57" x14ac:dyDescent="0.2">
      <c r="A174" s="144">
        <f t="shared" si="44"/>
        <v>1.6200000000000012</v>
      </c>
      <c r="B174" s="145">
        <f t="shared" ref="B174:Q189" ca="1" si="57">B173+B$2*$B$7+(B$3*$BC174+B$4*$BD174+B$5*$BE174)*SQRT($B$7)+(C173-B173)/(C$11-B$11)*$B$7</f>
        <v>4.6806327318973065E-2</v>
      </c>
      <c r="C174" s="145">
        <f t="shared" ca="1" si="57"/>
        <v>4.7614853820516452E-2</v>
      </c>
      <c r="D174" s="145">
        <f t="shared" ca="1" si="57"/>
        <v>4.8691718604155575E-2</v>
      </c>
      <c r="E174" s="145">
        <f t="shared" ca="1" si="57"/>
        <v>4.9817389476713943E-2</v>
      </c>
      <c r="F174" s="145">
        <f t="shared" ca="1" si="57"/>
        <v>5.0840830906170469E-2</v>
      </c>
      <c r="G174" s="145">
        <f t="shared" ca="1" si="57"/>
        <v>5.1751606231044821E-2</v>
      </c>
      <c r="H174" s="145">
        <f t="shared" ca="1" si="57"/>
        <v>5.2574590137468631E-2</v>
      </c>
      <c r="I174" s="145">
        <f t="shared" ca="1" si="57"/>
        <v>5.3329206902689948E-2</v>
      </c>
      <c r="J174" s="145">
        <f t="shared" ca="1" si="57"/>
        <v>5.4026266891334621E-2</v>
      </c>
      <c r="K174" s="145">
        <f t="shared" ca="1" si="57"/>
        <v>5.467043375263151E-2</v>
      </c>
      <c r="L174" s="145">
        <f t="shared" ca="1" si="57"/>
        <v>5.5263002236837167E-2</v>
      </c>
      <c r="M174" s="145">
        <f t="shared" ca="1" si="57"/>
        <v>5.5804221905822342E-2</v>
      </c>
      <c r="N174" s="145">
        <f t="shared" ca="1" si="57"/>
        <v>5.6294719302547702E-2</v>
      </c>
      <c r="O174" s="145">
        <f t="shared" ca="1" si="57"/>
        <v>5.6735914032035373E-2</v>
      </c>
      <c r="P174" s="145">
        <f t="shared" ca="1" si="57"/>
        <v>5.7129488685674364E-2</v>
      </c>
      <c r="Q174" s="145">
        <f t="shared" ca="1" si="57"/>
        <v>5.7476403322029669E-2</v>
      </c>
      <c r="R174" s="145">
        <f t="shared" ca="1" si="55"/>
        <v>5.7776190578460417E-2</v>
      </c>
      <c r="S174" s="145">
        <f t="shared" ca="1" si="55"/>
        <v>5.8026992864000017E-2</v>
      </c>
      <c r="T174" s="145">
        <f t="shared" ca="1" si="55"/>
        <v>5.8226248316330331E-2</v>
      </c>
      <c r="U174" s="145">
        <f t="shared" ca="1" si="55"/>
        <v>5.8371658826405944E-2</v>
      </c>
      <c r="V174" s="145">
        <f t="shared" ca="1" si="55"/>
        <v>5.8462095499255053E-2</v>
      </c>
      <c r="W174" s="145">
        <f t="shared" ca="1" si="55"/>
        <v>5.8498151286847329E-2</v>
      </c>
      <c r="X174" s="145">
        <f t="shared" ca="1" si="55"/>
        <v>5.848223091017167E-2</v>
      </c>
      <c r="Y174" s="145">
        <f t="shared" ca="1" si="55"/>
        <v>5.8418205529441672E-2</v>
      </c>
      <c r="Z174" s="145">
        <f t="shared" ca="1" si="55"/>
        <v>5.8310859264455693E-2</v>
      </c>
      <c r="AA174" s="145">
        <f t="shared" ca="1" si="55"/>
        <v>5.8165474135765144E-2</v>
      </c>
      <c r="AB174" s="145">
        <f t="shared" ca="1" si="55"/>
        <v>5.798758894466257E-2</v>
      </c>
      <c r="AC174" s="145">
        <f t="shared" ca="1" si="55"/>
        <v>5.7782776759981225E-2</v>
      </c>
      <c r="AD174" s="145">
        <f t="shared" ca="1" si="55"/>
        <v>5.7556461470937875E-2</v>
      </c>
      <c r="AE174" s="145">
        <f t="shared" ca="1" si="55"/>
        <v>5.7313749037781393E-2</v>
      </c>
      <c r="AF174" s="145">
        <f t="shared" ca="1" si="55"/>
        <v>5.7059207764062411E-2</v>
      </c>
      <c r="AG174" s="145">
        <f t="shared" ca="1" si="56"/>
        <v>5.6796628998929566E-2</v>
      </c>
      <c r="AH174" s="145">
        <f t="shared" ca="1" si="53"/>
        <v>5.6528885539613841E-2</v>
      </c>
      <c r="AI174" s="145">
        <f t="shared" ca="1" si="53"/>
        <v>5.6258005183417815E-2</v>
      </c>
      <c r="AJ174" s="145">
        <f t="shared" ca="1" si="53"/>
        <v>5.5985441685761105E-2</v>
      </c>
      <c r="AK174" s="145">
        <f t="shared" ca="1" si="53"/>
        <v>5.5712351915394573E-2</v>
      </c>
      <c r="AL174" s="145">
        <f t="shared" ca="1" si="53"/>
        <v>5.543969891152474E-2</v>
      </c>
      <c r="AM174" s="145">
        <f t="shared" ca="1" si="53"/>
        <v>5.5168195344912414E-2</v>
      </c>
      <c r="AN174" s="145">
        <f t="shared" ca="1" si="53"/>
        <v>5.4898194806833708E-2</v>
      </c>
      <c r="AO174" s="145">
        <f t="shared" ca="1" si="53"/>
        <v>5.462958814887886E-2</v>
      </c>
      <c r="AP174" s="145">
        <f t="shared" ca="1" si="53"/>
        <v>5.4361770596602126E-2</v>
      </c>
      <c r="AQ174" s="145">
        <f t="shared" ca="1" si="53"/>
        <v>5.4093721186380402E-2</v>
      </c>
      <c r="AR174" s="145">
        <f t="shared" ca="1" si="53"/>
        <v>5.3824133140343684E-2</v>
      </c>
      <c r="AS174" s="145">
        <f t="shared" ca="1" si="53"/>
        <v>5.355143170692362E-2</v>
      </c>
      <c r="AT174" s="145">
        <f t="shared" ca="1" si="53"/>
        <v>5.3273550400601631E-2</v>
      </c>
      <c r="AU174" s="145">
        <f t="shared" ca="1" si="53"/>
        <v>5.2987550022466579E-2</v>
      </c>
      <c r="AV174" s="145">
        <f t="shared" ca="1" si="52"/>
        <v>5.2689526302139696E-2</v>
      </c>
      <c r="AW174" s="145">
        <f t="shared" ca="1" si="52"/>
        <v>5.2375529539732749E-2</v>
      </c>
      <c r="AX174" s="145">
        <f t="shared" ca="1" si="52"/>
        <v>5.2043176034757971E-2</v>
      </c>
      <c r="AY174" s="145">
        <f t="shared" ca="1" si="52"/>
        <v>5.1690304626835569E-2</v>
      </c>
      <c r="AZ174" s="146">
        <f t="shared" ca="1" si="43"/>
        <v>5.1310893518051272E-2</v>
      </c>
      <c r="BC174" s="144">
        <f ca="1">-MC!BC174</f>
        <v>1.5080454207797223</v>
      </c>
      <c r="BD174" s="145">
        <f ca="1">-MC!BD174</f>
        <v>0.42884835805564148</v>
      </c>
      <c r="BE174" s="146">
        <f ca="1">-MC!BE174</f>
        <v>-0.23674891547744537</v>
      </c>
    </row>
    <row r="175" spans="1:57" x14ac:dyDescent="0.2">
      <c r="A175" s="144">
        <f t="shared" si="44"/>
        <v>1.6300000000000012</v>
      </c>
      <c r="B175" s="145">
        <f t="shared" ca="1" si="57"/>
        <v>4.575093482914544E-2</v>
      </c>
      <c r="C175" s="145">
        <f t="shared" ca="1" si="57"/>
        <v>4.6499910910287753E-2</v>
      </c>
      <c r="D175" s="145">
        <f t="shared" ca="1" si="57"/>
        <v>4.7522073386397849E-2</v>
      </c>
      <c r="E175" s="145">
        <f t="shared" ca="1" si="57"/>
        <v>4.8598867373881451E-2</v>
      </c>
      <c r="F175" s="145">
        <f t="shared" ca="1" si="57"/>
        <v>4.9581673866425681E-2</v>
      </c>
      <c r="G175" s="145">
        <f t="shared" ca="1" si="57"/>
        <v>5.046036465161087E-2</v>
      </c>
      <c r="H175" s="145">
        <f t="shared" ca="1" si="57"/>
        <v>5.1259305754964402E-2</v>
      </c>
      <c r="I175" s="145">
        <f t="shared" ca="1" si="57"/>
        <v>5.1997348052189828E-2</v>
      </c>
      <c r="J175" s="145">
        <f t="shared" ca="1" si="57"/>
        <v>5.2684776737366629E-2</v>
      </c>
      <c r="K175" s="145">
        <f t="shared" ca="1" si="57"/>
        <v>5.3325785046962455E-2</v>
      </c>
      <c r="L175" s="145">
        <f t="shared" ca="1" si="57"/>
        <v>5.3921243267262192E-2</v>
      </c>
      <c r="M175" s="145">
        <f t="shared" ca="1" si="57"/>
        <v>5.4471004648205687E-2</v>
      </c>
      <c r="N175" s="145">
        <f t="shared" ca="1" si="57"/>
        <v>5.4975307648353317E-2</v>
      </c>
      <c r="O175" s="145">
        <f t="shared" ca="1" si="57"/>
        <v>5.5435173255404931E-2</v>
      </c>
      <c r="P175" s="145">
        <f t="shared" ca="1" si="57"/>
        <v>5.5851865931970973E-2</v>
      </c>
      <c r="Q175" s="145">
        <f t="shared" ca="1" si="57"/>
        <v>5.6225913809222559E-2</v>
      </c>
      <c r="R175" s="145">
        <f t="shared" ca="1" si="55"/>
        <v>5.6556418712483007E-2</v>
      </c>
      <c r="S175" s="145">
        <f t="shared" ca="1" si="55"/>
        <v>5.6841106376095581E-2</v>
      </c>
      <c r="T175" s="145">
        <f t="shared" ca="1" si="55"/>
        <v>5.7077018065048245E-2</v>
      </c>
      <c r="U175" s="145">
        <f t="shared" ca="1" si="55"/>
        <v>5.72614773504449E-2</v>
      </c>
      <c r="V175" s="145">
        <f t="shared" ca="1" si="55"/>
        <v>5.7392988496931384E-2</v>
      </c>
      <c r="W175" s="145">
        <f t="shared" ca="1" si="55"/>
        <v>5.7471779807825675E-2</v>
      </c>
      <c r="X175" s="145">
        <f t="shared" ca="1" si="55"/>
        <v>5.7499884794164957E-2</v>
      </c>
      <c r="Y175" s="145">
        <f t="shared" ca="1" si="55"/>
        <v>5.7480792621683846E-2</v>
      </c>
      <c r="Z175" s="145">
        <f t="shared" ca="1" si="55"/>
        <v>5.7418897329357226E-2</v>
      </c>
      <c r="AA175" s="145">
        <f t="shared" ca="1" si="55"/>
        <v>5.7319086171342924E-2</v>
      </c>
      <c r="AB175" s="145">
        <f t="shared" ca="1" si="55"/>
        <v>5.7186498785569438E-2</v>
      </c>
      <c r="AC175" s="145">
        <f t="shared" ca="1" si="55"/>
        <v>5.7026305375019452E-2</v>
      </c>
      <c r="AD175" s="145">
        <f t="shared" ca="1" si="55"/>
        <v>5.6843523466625766E-2</v>
      </c>
      <c r="AE175" s="145">
        <f t="shared" ca="1" si="55"/>
        <v>5.6642848055617451E-2</v>
      </c>
      <c r="AF175" s="145">
        <f t="shared" ca="1" si="55"/>
        <v>5.6428431403057436E-2</v>
      </c>
      <c r="AG175" s="145">
        <f t="shared" ca="1" si="56"/>
        <v>5.6203645614446462E-2</v>
      </c>
      <c r="AH175" s="145">
        <f t="shared" ca="1" si="53"/>
        <v>5.5970945275372289E-2</v>
      </c>
      <c r="AI175" s="145">
        <f t="shared" ca="1" si="53"/>
        <v>5.5731944891899692E-2</v>
      </c>
      <c r="AJ175" s="145">
        <f t="shared" ca="1" si="53"/>
        <v>5.548768992517808E-2</v>
      </c>
      <c r="AK175" s="145">
        <f t="shared" ca="1" si="53"/>
        <v>5.5238930431886171E-2</v>
      </c>
      <c r="AL175" s="145">
        <f t="shared" ca="1" si="53"/>
        <v>5.4986220913435663E-2</v>
      </c>
      <c r="AM175" s="145">
        <f t="shared" ca="1" si="53"/>
        <v>5.472986273666864E-2</v>
      </c>
      <c r="AN175" s="145">
        <f t="shared" ca="1" si="53"/>
        <v>5.4469795548153024E-2</v>
      </c>
      <c r="AO175" s="145">
        <f t="shared" ca="1" si="53"/>
        <v>5.4205495077286218E-2</v>
      </c>
      <c r="AP175" s="145">
        <f t="shared" ca="1" si="53"/>
        <v>5.3935942569981389E-2</v>
      </c>
      <c r="AQ175" s="145">
        <f t="shared" ca="1" si="53"/>
        <v>5.3659705345838464E-2</v>
      </c>
      <c r="AR175" s="145">
        <f t="shared" ca="1" si="53"/>
        <v>5.3375065054150683E-2</v>
      </c>
      <c r="AS175" s="145">
        <f t="shared" ca="1" si="53"/>
        <v>5.308003084664796E-2</v>
      </c>
      <c r="AT175" s="145">
        <f t="shared" ca="1" si="53"/>
        <v>5.2772112671753281E-2</v>
      </c>
      <c r="AU175" s="145">
        <f t="shared" ca="1" si="53"/>
        <v>5.244794630337532E-2</v>
      </c>
      <c r="AV175" s="145">
        <f t="shared" ca="1" si="52"/>
        <v>5.2103221497791299E-2</v>
      </c>
      <c r="AW175" s="145">
        <f t="shared" ca="1" si="52"/>
        <v>5.1733615787685358E-2</v>
      </c>
      <c r="AX175" s="145">
        <f t="shared" ca="1" si="52"/>
        <v>5.133634717325377E-2</v>
      </c>
      <c r="AY175" s="145">
        <f t="shared" ca="1" si="52"/>
        <v>5.0908776274357116E-2</v>
      </c>
      <c r="AZ175" s="146">
        <f t="shared" ca="1" si="43"/>
        <v>5.0445133713054993E-2</v>
      </c>
      <c r="BC175" s="144">
        <f ca="1">-MC!BC175</f>
        <v>-1.3746301527070344</v>
      </c>
      <c r="BD175" s="145">
        <f ca="1">-MC!BD175</f>
        <v>1.1126668230377987</v>
      </c>
      <c r="BE175" s="146">
        <f ca="1">-MC!BE175</f>
        <v>-0.43812528465065803</v>
      </c>
    </row>
    <row r="176" spans="1:57" x14ac:dyDescent="0.2">
      <c r="A176" s="144">
        <f t="shared" si="44"/>
        <v>1.6400000000000012</v>
      </c>
      <c r="B176" s="145">
        <f t="shared" ca="1" si="57"/>
        <v>4.6323721411059789E-2</v>
      </c>
      <c r="C176" s="145">
        <f t="shared" ca="1" si="57"/>
        <v>4.6970703969454596E-2</v>
      </c>
      <c r="D176" s="145">
        <f t="shared" ca="1" si="57"/>
        <v>4.7894098354694874E-2</v>
      </c>
      <c r="E176" s="145">
        <f t="shared" ca="1" si="57"/>
        <v>4.8876520956712209E-2</v>
      </c>
      <c r="F176" s="145">
        <f t="shared" ca="1" si="57"/>
        <v>4.9771892312990083E-2</v>
      </c>
      <c r="G176" s="145">
        <f t="shared" ca="1" si="57"/>
        <v>5.0570541497597293E-2</v>
      </c>
      <c r="H176" s="145">
        <f t="shared" ca="1" si="57"/>
        <v>5.129648976025928E-2</v>
      </c>
      <c r="I176" s="145">
        <f t="shared" ca="1" si="57"/>
        <v>5.1968180719376145E-2</v>
      </c>
      <c r="J176" s="145">
        <f t="shared" ca="1" si="57"/>
        <v>5.2595540673257821E-2</v>
      </c>
      <c r="K176" s="145">
        <f t="shared" ca="1" si="57"/>
        <v>5.3182458544207646E-2</v>
      </c>
      <c r="L176" s="145">
        <f t="shared" ca="1" si="57"/>
        <v>5.3729545897200755E-2</v>
      </c>
      <c r="M176" s="145">
        <f t="shared" ca="1" si="57"/>
        <v>5.4236425014417812E-2</v>
      </c>
      <c r="N176" s="145">
        <f t="shared" ca="1" si="57"/>
        <v>5.4703111238981549E-2</v>
      </c>
      <c r="O176" s="145">
        <f t="shared" ca="1" si="57"/>
        <v>5.5130391730661553E-2</v>
      </c>
      <c r="P176" s="145">
        <f t="shared" ca="1" si="57"/>
        <v>5.5519277726938467E-2</v>
      </c>
      <c r="Q176" s="145">
        <f t="shared" ca="1" si="57"/>
        <v>5.5870030633517802E-2</v>
      </c>
      <c r="R176" s="145">
        <f t="shared" ca="1" si="55"/>
        <v>5.6181486926055096E-2</v>
      </c>
      <c r="S176" s="145">
        <f t="shared" ca="1" si="55"/>
        <v>5.6451121239864482E-2</v>
      </c>
      <c r="T176" s="145">
        <f t="shared" ca="1" si="55"/>
        <v>5.6675743517918008E-2</v>
      </c>
      <c r="U176" s="145">
        <f t="shared" ca="1" si="55"/>
        <v>5.6852464420679337E-2</v>
      </c>
      <c r="V176" s="145">
        <f t="shared" ca="1" si="55"/>
        <v>5.6979586595867687E-2</v>
      </c>
      <c r="W176" s="145">
        <f t="shared" ca="1" si="55"/>
        <v>5.7057138746544445E-2</v>
      </c>
      <c r="X176" s="145">
        <f t="shared" ca="1" si="55"/>
        <v>5.7086948137725642E-2</v>
      </c>
      <c r="Y176" s="145">
        <f t="shared" ca="1" si="55"/>
        <v>5.7072286958561119E-2</v>
      </c>
      <c r="Z176" s="145">
        <f t="shared" ca="1" si="55"/>
        <v>5.701732425311197E-2</v>
      </c>
      <c r="AA176" s="145">
        <f t="shared" ca="1" si="55"/>
        <v>5.692671760082417E-2</v>
      </c>
      <c r="AB176" s="145">
        <f t="shared" ca="1" si="55"/>
        <v>5.6805372581833533E-2</v>
      </c>
      <c r="AC176" s="145">
        <f t="shared" ca="1" si="55"/>
        <v>5.6658221642964593E-2</v>
      </c>
      <c r="AD176" s="145">
        <f t="shared" ca="1" si="55"/>
        <v>5.6490041036432584E-2</v>
      </c>
      <c r="AE176" s="145">
        <f t="shared" ca="1" si="55"/>
        <v>5.6305279870518511E-2</v>
      </c>
      <c r="AF176" s="145">
        <f t="shared" ca="1" si="55"/>
        <v>5.6107839479395502E-2</v>
      </c>
      <c r="AG176" s="145">
        <f t="shared" ca="1" si="56"/>
        <v>5.590083792517761E-2</v>
      </c>
      <c r="AH176" s="145">
        <f t="shared" ca="1" si="53"/>
        <v>5.5686476859838588E-2</v>
      </c>
      <c r="AI176" s="145">
        <f t="shared" ca="1" si="53"/>
        <v>5.5466122777765837E-2</v>
      </c>
      <c r="AJ176" s="145">
        <f t="shared" ca="1" si="53"/>
        <v>5.5240578055103649E-2</v>
      </c>
      <c r="AK176" s="145">
        <f t="shared" ca="1" si="53"/>
        <v>5.501035108156524E-2</v>
      </c>
      <c r="AL176" s="145">
        <f t="shared" ca="1" si="53"/>
        <v>5.4775752945066099E-2</v>
      </c>
      <c r="AM176" s="145">
        <f t="shared" ca="1" si="53"/>
        <v>5.4536838835334916E-2</v>
      </c>
      <c r="AN176" s="145">
        <f t="shared" ca="1" si="53"/>
        <v>5.4293299610302832E-2</v>
      </c>
      <c r="AO176" s="145">
        <f t="shared" ca="1" si="53"/>
        <v>5.4044361079646545E-2</v>
      </c>
      <c r="AP176" s="145">
        <f t="shared" ca="1" si="53"/>
        <v>5.3788755734516525E-2</v>
      </c>
      <c r="AQ176" s="145">
        <f t="shared" ca="1" si="53"/>
        <v>5.3524804360235635E-2</v>
      </c>
      <c r="AR176" s="145">
        <f t="shared" ca="1" si="53"/>
        <v>5.3250542122404168E-2</v>
      </c>
      <c r="AS176" s="145">
        <f t="shared" ca="1" si="53"/>
        <v>5.2963727106284275E-2</v>
      </c>
      <c r="AT176" s="145">
        <f t="shared" ca="1" si="53"/>
        <v>5.2661610844639162E-2</v>
      </c>
      <c r="AU176" s="145">
        <f t="shared" ca="1" si="53"/>
        <v>5.2340569644895162E-2</v>
      </c>
      <c r="AV176" s="145">
        <f t="shared" ca="1" si="52"/>
        <v>5.19960531337249E-2</v>
      </c>
      <c r="AW176" s="145">
        <f t="shared" ca="1" si="52"/>
        <v>5.1623530745368247E-2</v>
      </c>
      <c r="AX176" s="145">
        <f t="shared" ca="1" si="52"/>
        <v>5.1219985761917733E-2</v>
      </c>
      <c r="AY176" s="145">
        <f t="shared" ca="1" si="52"/>
        <v>5.0782480375890074E-2</v>
      </c>
      <c r="AZ176" s="146">
        <f t="shared" ca="1" si="43"/>
        <v>5.0305848399771258E-2</v>
      </c>
      <c r="BC176" s="144">
        <f ca="1">-MC!BC176</f>
        <v>-0.32431493803400802</v>
      </c>
      <c r="BD176" s="145">
        <f ca="1">-MC!BD176</f>
        <v>-0.3164862294228783</v>
      </c>
      <c r="BE176" s="146">
        <f ca="1">-MC!BE176</f>
        <v>-1.3762330441909389</v>
      </c>
    </row>
    <row r="177" spans="1:57" x14ac:dyDescent="0.2">
      <c r="A177" s="144">
        <f t="shared" si="44"/>
        <v>1.6500000000000012</v>
      </c>
      <c r="B177" s="145">
        <f t="shared" ca="1" si="57"/>
        <v>4.6545472070563407E-2</v>
      </c>
      <c r="C177" s="145">
        <f t="shared" ca="1" si="57"/>
        <v>4.7206172133619495E-2</v>
      </c>
      <c r="D177" s="145">
        <f t="shared" ca="1" si="57"/>
        <v>4.8136230526724701E-2</v>
      </c>
      <c r="E177" s="145">
        <f t="shared" ca="1" si="57"/>
        <v>4.9119834836592685E-2</v>
      </c>
      <c r="F177" s="145">
        <f t="shared" ca="1" si="57"/>
        <v>5.0013776057207977E-2</v>
      </c>
      <c r="G177" s="145">
        <f t="shared" ca="1" si="57"/>
        <v>5.0809197065732822E-2</v>
      </c>
      <c r="H177" s="145">
        <f t="shared" ca="1" si="57"/>
        <v>5.153014564431152E-2</v>
      </c>
      <c r="I177" s="145">
        <f t="shared" ca="1" si="57"/>
        <v>5.219503167912222E-2</v>
      </c>
      <c r="J177" s="145">
        <f t="shared" ca="1" si="57"/>
        <v>5.2813796222188229E-2</v>
      </c>
      <c r="K177" s="145">
        <f t="shared" ca="1" si="57"/>
        <v>5.3390397351356485E-2</v>
      </c>
      <c r="L177" s="145">
        <f t="shared" ca="1" si="57"/>
        <v>5.3925561023214205E-2</v>
      </c>
      <c r="M177" s="145">
        <f t="shared" ca="1" si="57"/>
        <v>5.4419051267080097E-2</v>
      </c>
      <c r="N177" s="145">
        <f t="shared" ca="1" si="57"/>
        <v>5.4871032654240252E-2</v>
      </c>
      <c r="O177" s="145">
        <f t="shared" ca="1" si="57"/>
        <v>5.5282430686440787E-2</v>
      </c>
      <c r="P177" s="145">
        <f t="shared" ca="1" si="57"/>
        <v>5.5654375663876675E-2</v>
      </c>
      <c r="Q177" s="145">
        <f t="shared" ca="1" si="57"/>
        <v>5.598723485215458E-2</v>
      </c>
      <c r="R177" s="145">
        <f t="shared" ca="1" si="55"/>
        <v>5.6279952220125849E-2</v>
      </c>
      <c r="S177" s="145">
        <f t="shared" ca="1" si="55"/>
        <v>5.6530124257466584E-2</v>
      </c>
      <c r="T177" s="145">
        <f t="shared" ca="1" si="55"/>
        <v>5.6734702511211231E-2</v>
      </c>
      <c r="U177" s="145">
        <f t="shared" ca="1" si="55"/>
        <v>5.6890957514908323E-2</v>
      </c>
      <c r="V177" s="145">
        <f t="shared" ca="1" si="55"/>
        <v>5.6997362897534667E-2</v>
      </c>
      <c r="W177" s="145">
        <f t="shared" ca="1" si="55"/>
        <v>5.7054120186830586E-2</v>
      </c>
      <c r="X177" s="145">
        <f t="shared" ca="1" si="55"/>
        <v>5.7063222745030513E-2</v>
      </c>
      <c r="Y177" s="145">
        <f t="shared" ca="1" si="55"/>
        <v>5.702809818218374E-2</v>
      </c>
      <c r="Z177" s="145">
        <f t="shared" ca="1" si="55"/>
        <v>5.6953063011692437E-2</v>
      </c>
      <c r="AA177" s="145">
        <f t="shared" ca="1" si="55"/>
        <v>5.6842917608479933E-2</v>
      </c>
      <c r="AB177" s="145">
        <f t="shared" ca="1" si="55"/>
        <v>5.6702705978772854E-2</v>
      </c>
      <c r="AC177" s="145">
        <f t="shared" ca="1" si="55"/>
        <v>5.6537495300717222E-2</v>
      </c>
      <c r="AD177" s="145">
        <f t="shared" ca="1" si="55"/>
        <v>5.6352193017416924E-2</v>
      </c>
      <c r="AE177" s="145">
        <f t="shared" ca="1" si="55"/>
        <v>5.6151374807256869E-2</v>
      </c>
      <c r="AF177" s="145">
        <f t="shared" ca="1" si="55"/>
        <v>5.5939063573041264E-2</v>
      </c>
      <c r="AG177" s="145">
        <f t="shared" ca="1" si="56"/>
        <v>5.5718495913543761E-2</v>
      </c>
      <c r="AH177" s="145">
        <f t="shared" ca="1" si="53"/>
        <v>5.549199320341363E-2</v>
      </c>
      <c r="AI177" s="145">
        <f t="shared" ca="1" si="53"/>
        <v>5.5261046581745195E-2</v>
      </c>
      <c r="AJ177" s="145">
        <f t="shared" ca="1" si="53"/>
        <v>5.5026587925889221E-2</v>
      </c>
      <c r="AK177" s="145">
        <f t="shared" ca="1" si="53"/>
        <v>5.4789256481513636E-2</v>
      </c>
      <c r="AL177" s="145">
        <f t="shared" ca="1" si="53"/>
        <v>5.4549492425616186E-2</v>
      </c>
      <c r="AM177" s="145">
        <f t="shared" ca="1" si="53"/>
        <v>5.4307477276432529E-2</v>
      </c>
      <c r="AN177" s="145">
        <f t="shared" ca="1" si="53"/>
        <v>5.406302563848616E-2</v>
      </c>
      <c r="AO177" s="145">
        <f t="shared" ca="1" si="53"/>
        <v>5.3815485982883049E-2</v>
      </c>
      <c r="AP177" s="145">
        <f t="shared" ca="1" si="53"/>
        <v>5.3563714648271504E-2</v>
      </c>
      <c r="AQ177" s="145">
        <f t="shared" ca="1" si="53"/>
        <v>5.3306158444559819E-2</v>
      </c>
      <c r="AR177" s="145">
        <f t="shared" ca="1" si="53"/>
        <v>5.3040978519850672E-2</v>
      </c>
      <c r="AS177" s="145">
        <f t="shared" ca="1" si="53"/>
        <v>5.2766054303805418E-2</v>
      </c>
      <c r="AT177" s="145">
        <f t="shared" ca="1" si="53"/>
        <v>5.2478751450361863E-2</v>
      </c>
      <c r="AU177" s="145">
        <f t="shared" ca="1" si="53"/>
        <v>5.2175559745052363E-2</v>
      </c>
      <c r="AV177" s="145">
        <f t="shared" ca="1" si="52"/>
        <v>5.1852061883418982E-2</v>
      </c>
      <c r="AW177" s="145">
        <f t="shared" ca="1" si="52"/>
        <v>5.1503891226714928E-2</v>
      </c>
      <c r="AX177" s="145">
        <f t="shared" ca="1" si="52"/>
        <v>5.1128167622595033E-2</v>
      </c>
      <c r="AY177" s="145">
        <f t="shared" ca="1" si="52"/>
        <v>5.0722045426438357E-2</v>
      </c>
      <c r="AZ177" s="146">
        <f t="shared" ca="1" si="43"/>
        <v>5.0281383233753286E-2</v>
      </c>
      <c r="BC177" s="144">
        <f ca="1">-MC!BC177</f>
        <v>-4.9899104379873549E-2</v>
      </c>
      <c r="BD177" s="145">
        <f ca="1">-MC!BD177</f>
        <v>-0.57061022770731284</v>
      </c>
      <c r="BE177" s="146">
        <f ca="1">-MC!BE177</f>
        <v>-7.9903257952377515E-2</v>
      </c>
    </row>
    <row r="178" spans="1:57" x14ac:dyDescent="0.2">
      <c r="A178" s="144">
        <f t="shared" si="44"/>
        <v>1.6600000000000013</v>
      </c>
      <c r="B178" s="145">
        <f t="shared" ca="1" si="57"/>
        <v>4.6509616376846988E-2</v>
      </c>
      <c r="C178" s="145">
        <f t="shared" ca="1" si="57"/>
        <v>4.7277817868689932E-2</v>
      </c>
      <c r="D178" s="145">
        <f t="shared" ca="1" si="57"/>
        <v>4.8297832884318513E-2</v>
      </c>
      <c r="E178" s="145">
        <f t="shared" ca="1" si="57"/>
        <v>4.9355868699430497E-2</v>
      </c>
      <c r="F178" s="145">
        <f t="shared" ca="1" si="57"/>
        <v>5.0311968138450902E-2</v>
      </c>
      <c r="G178" s="145">
        <f t="shared" ca="1" si="57"/>
        <v>5.1158494643229586E-2</v>
      </c>
      <c r="H178" s="145">
        <f t="shared" ca="1" si="57"/>
        <v>5.1919943830044508E-2</v>
      </c>
      <c r="I178" s="145">
        <f t="shared" ca="1" si="57"/>
        <v>5.2615115329578209E-2</v>
      </c>
      <c r="J178" s="145">
        <f t="shared" ca="1" si="57"/>
        <v>5.3254388542611587E-2</v>
      </c>
      <c r="K178" s="145">
        <f t="shared" ca="1" si="57"/>
        <v>5.3842214114264181E-2</v>
      </c>
      <c r="L178" s="145">
        <f t="shared" ca="1" si="57"/>
        <v>5.4379855446853434E-2</v>
      </c>
      <c r="M178" s="145">
        <f t="shared" ca="1" si="57"/>
        <v>5.4867640973464235E-2</v>
      </c>
      <c r="N178" s="145">
        <f t="shared" ca="1" si="57"/>
        <v>5.5306306782829932E-2</v>
      </c>
      <c r="O178" s="145">
        <f t="shared" ca="1" si="57"/>
        <v>5.5697338840095555E-2</v>
      </c>
      <c r="P178" s="145">
        <f t="shared" ca="1" si="57"/>
        <v>5.604240875112175E-2</v>
      </c>
      <c r="Q178" s="145">
        <f t="shared" ca="1" si="57"/>
        <v>5.6342412181089881E-2</v>
      </c>
      <c r="R178" s="145">
        <f t="shared" ca="1" si="55"/>
        <v>5.6596823386278042E-2</v>
      </c>
      <c r="S178" s="145">
        <f t="shared" ca="1" si="55"/>
        <v>5.6803783612725936E-2</v>
      </c>
      <c r="T178" s="145">
        <f t="shared" ca="1" si="55"/>
        <v>5.6960808883918482E-2</v>
      </c>
      <c r="U178" s="145">
        <f t="shared" ca="1" si="55"/>
        <v>5.7065752335660185E-2</v>
      </c>
      <c r="V178" s="145">
        <f t="shared" ca="1" si="55"/>
        <v>5.7117681122061469E-2</v>
      </c>
      <c r="W178" s="145">
        <f t="shared" ca="1" si="55"/>
        <v>5.7117391968000031E-2</v>
      </c>
      <c r="X178" s="145">
        <f t="shared" ca="1" si="55"/>
        <v>5.7067466626409928E-2</v>
      </c>
      <c r="Y178" s="145">
        <f t="shared" ca="1" si="55"/>
        <v>5.6971910476216393E-2</v>
      </c>
      <c r="Z178" s="145">
        <f t="shared" ca="1" si="55"/>
        <v>5.6835609913693019E-2</v>
      </c>
      <c r="AA178" s="145">
        <f t="shared" ca="1" si="55"/>
        <v>5.6663930528860366E-2</v>
      </c>
      <c r="AB178" s="145">
        <f t="shared" ca="1" si="55"/>
        <v>5.646247718714812E-2</v>
      </c>
      <c r="AC178" s="145">
        <f t="shared" ca="1" si="55"/>
        <v>5.6236874234222772E-2</v>
      </c>
      <c r="AD178" s="145">
        <f t="shared" ca="1" si="55"/>
        <v>5.599258271866879E-2</v>
      </c>
      <c r="AE178" s="145">
        <f t="shared" ca="1" si="55"/>
        <v>5.5734727295953156E-2</v>
      </c>
      <c r="AF178" s="145">
        <f t="shared" ca="1" si="55"/>
        <v>5.5467874883879352E-2</v>
      </c>
      <c r="AG178" s="145">
        <f t="shared" ca="1" si="56"/>
        <v>5.5195803148608572E-2</v>
      </c>
      <c r="AH178" s="145">
        <f t="shared" ca="1" si="53"/>
        <v>5.4921375792913868E-2</v>
      </c>
      <c r="AI178" s="145">
        <f t="shared" ca="1" si="53"/>
        <v>5.4646631204734099E-2</v>
      </c>
      <c r="AJ178" s="145">
        <f t="shared" ca="1" si="53"/>
        <v>5.4373053296729097E-2</v>
      </c>
      <c r="AK178" s="145">
        <f t="shared" ca="1" si="53"/>
        <v>5.4101834642191676E-2</v>
      </c>
      <c r="AL178" s="145">
        <f t="shared" ca="1" si="53"/>
        <v>5.3833966958997975E-2</v>
      </c>
      <c r="AM178" s="145">
        <f t="shared" ca="1" si="53"/>
        <v>5.3570180549259931E-2</v>
      </c>
      <c r="AN178" s="145">
        <f t="shared" ca="1" si="53"/>
        <v>5.3310836249397781E-2</v>
      </c>
      <c r="AO178" s="145">
        <f t="shared" ca="1" si="53"/>
        <v>5.3055827722675745E-2</v>
      </c>
      <c r="AP178" s="145">
        <f t="shared" ca="1" si="53"/>
        <v>5.2804557705789359E-2</v>
      </c>
      <c r="AQ178" s="145">
        <f t="shared" ca="1" si="53"/>
        <v>5.2556021539398326E-2</v>
      </c>
      <c r="AR178" s="145">
        <f t="shared" ca="1" si="53"/>
        <v>5.2308928768353254E-2</v>
      </c>
      <c r="AS178" s="145">
        <f t="shared" ca="1" si="53"/>
        <v>5.206170252925784E-2</v>
      </c>
      <c r="AT178" s="145">
        <f t="shared" ca="1" si="53"/>
        <v>5.1812245091370758E-2</v>
      </c>
      <c r="AU178" s="145">
        <f t="shared" ca="1" si="53"/>
        <v>5.1557582617153271E-2</v>
      </c>
      <c r="AV178" s="145">
        <f t="shared" ca="1" si="52"/>
        <v>5.1293853995187384E-2</v>
      </c>
      <c r="AW178" s="145">
        <f t="shared" ca="1" si="52"/>
        <v>5.1017278473518266E-2</v>
      </c>
      <c r="AX178" s="145">
        <f t="shared" ca="1" si="52"/>
        <v>5.072553408431666E-2</v>
      </c>
      <c r="AY178" s="145">
        <f t="shared" ca="1" si="52"/>
        <v>5.0416308505234812E-2</v>
      </c>
      <c r="AZ178" s="146">
        <f t="shared" ca="1" si="43"/>
        <v>5.0086795394279425E-2</v>
      </c>
      <c r="BC178" s="144">
        <f ca="1">-MC!BC178</f>
        <v>-0.25664526300625301</v>
      </c>
      <c r="BD178" s="145">
        <f ca="1">-MC!BD178</f>
        <v>-1.3811996596319291</v>
      </c>
      <c r="BE178" s="146">
        <f ca="1">-MC!BE178</f>
        <v>0.78990853745901646</v>
      </c>
    </row>
    <row r="179" spans="1:57" x14ac:dyDescent="0.2">
      <c r="A179" s="144">
        <f t="shared" si="44"/>
        <v>1.6700000000000013</v>
      </c>
      <c r="B179" s="145">
        <f t="shared" ca="1" si="57"/>
        <v>4.738200330043868E-2</v>
      </c>
      <c r="C179" s="145">
        <f t="shared" ca="1" si="57"/>
        <v>4.8138381931057607E-2</v>
      </c>
      <c r="D179" s="145">
        <f t="shared" ca="1" si="57"/>
        <v>4.9137927471601922E-2</v>
      </c>
      <c r="E179" s="145">
        <f t="shared" ca="1" si="57"/>
        <v>5.0168605116995064E-2</v>
      </c>
      <c r="F179" s="145">
        <f t="shared" ca="1" si="57"/>
        <v>5.1093382484199965E-2</v>
      </c>
      <c r="G179" s="145">
        <f t="shared" ca="1" si="57"/>
        <v>5.1905541712555472E-2</v>
      </c>
      <c r="H179" s="145">
        <f t="shared" ca="1" si="57"/>
        <v>5.2629738678093098E-2</v>
      </c>
      <c r="I179" s="145">
        <f t="shared" ca="1" si="57"/>
        <v>5.3284877315497289E-2</v>
      </c>
      <c r="J179" s="145">
        <f t="shared" ca="1" si="57"/>
        <v>5.3881490046089331E-2</v>
      </c>
      <c r="K179" s="145">
        <f t="shared" ca="1" si="57"/>
        <v>5.4424234567242963E-2</v>
      </c>
      <c r="L179" s="145">
        <f t="shared" ca="1" si="57"/>
        <v>5.4914625853579049E-2</v>
      </c>
      <c r="M179" s="145">
        <f t="shared" ca="1" si="57"/>
        <v>5.5353270471634748E-2</v>
      </c>
      <c r="N179" s="145">
        <f t="shared" ca="1" si="57"/>
        <v>5.5741189393922155E-2</v>
      </c>
      <c r="O179" s="145">
        <f t="shared" ca="1" si="57"/>
        <v>5.6080142253243016E-2</v>
      </c>
      <c r="P179" s="145">
        <f t="shared" ca="1" si="57"/>
        <v>5.6372055290414322E-2</v>
      </c>
      <c r="Q179" s="145">
        <f t="shared" ca="1" si="57"/>
        <v>5.6618066195361624E-2</v>
      </c>
      <c r="R179" s="145">
        <f t="shared" ca="1" si="55"/>
        <v>5.6817893388580967E-2</v>
      </c>
      <c r="S179" s="145">
        <f t="shared" ca="1" si="55"/>
        <v>5.6969936854289881E-2</v>
      </c>
      <c r="T179" s="145">
        <f t="shared" ca="1" si="55"/>
        <v>5.7071991042352312E-2</v>
      </c>
      <c r="U179" s="145">
        <f t="shared" ca="1" si="55"/>
        <v>5.7122205496698761E-2</v>
      </c>
      <c r="V179" s="145">
        <f t="shared" ca="1" si="55"/>
        <v>5.7119954517425832E-2</v>
      </c>
      <c r="W179" s="145">
        <f t="shared" ca="1" si="55"/>
        <v>5.7066343477832286E-2</v>
      </c>
      <c r="X179" s="145">
        <f t="shared" ca="1" si="55"/>
        <v>5.6964255896527816E-2</v>
      </c>
      <c r="Y179" s="145">
        <f t="shared" ca="1" si="55"/>
        <v>5.6817988351005953E-2</v>
      </c>
      <c r="Z179" s="145">
        <f t="shared" ca="1" si="55"/>
        <v>5.6632710614468715E-2</v>
      </c>
      <c r="AA179" s="145">
        <f t="shared" ca="1" si="55"/>
        <v>5.6414066992328468E-2</v>
      </c>
      <c r="AB179" s="145">
        <f t="shared" ca="1" si="55"/>
        <v>5.6167936722796775E-2</v>
      </c>
      <c r="AC179" s="145">
        <f t="shared" ca="1" si="55"/>
        <v>5.5900214835232269E-2</v>
      </c>
      <c r="AD179" s="145">
        <f t="shared" ca="1" si="55"/>
        <v>5.561662947854449E-2</v>
      </c>
      <c r="AE179" s="145">
        <f t="shared" ca="1" si="55"/>
        <v>5.5322567773453318E-2</v>
      </c>
      <c r="AF179" s="145">
        <f t="shared" ca="1" si="55"/>
        <v>5.5022854181221735E-2</v>
      </c>
      <c r="AG179" s="145">
        <f t="shared" ca="1" si="56"/>
        <v>5.4721521048025662E-2</v>
      </c>
      <c r="AH179" s="145">
        <f t="shared" ca="1" si="53"/>
        <v>5.4421688090588831E-2</v>
      </c>
      <c r="AI179" s="145">
        <f t="shared" ca="1" si="53"/>
        <v>5.4125654628836374E-2</v>
      </c>
      <c r="AJ179" s="145">
        <f t="shared" ca="1" si="53"/>
        <v>5.3835170223995997E-2</v>
      </c>
      <c r="AK179" s="145">
        <f t="shared" ca="1" si="53"/>
        <v>5.3551694328662927E-2</v>
      </c>
      <c r="AL179" s="145">
        <f t="shared" ca="1" si="53"/>
        <v>5.3276483733864108E-2</v>
      </c>
      <c r="AM179" s="145">
        <f t="shared" ca="1" si="53"/>
        <v>5.3010531061960665E-2</v>
      </c>
      <c r="AN179" s="145">
        <f t="shared" ca="1" si="53"/>
        <v>5.2754456947887239E-2</v>
      </c>
      <c r="AO179" s="145">
        <f t="shared" ca="1" si="53"/>
        <v>5.250841385859658E-2</v>
      </c>
      <c r="AP179" s="145">
        <f t="shared" ca="1" si="53"/>
        <v>5.227206455889799E-2</v>
      </c>
      <c r="AQ179" s="145">
        <f t="shared" ca="1" si="53"/>
        <v>5.2044666504934965E-2</v>
      </c>
      <c r="AR179" s="145">
        <f t="shared" ca="1" si="53"/>
        <v>5.1825191131922417E-2</v>
      </c>
      <c r="AS179" s="145">
        <f t="shared" ca="1" si="53"/>
        <v>5.1612318728986424E-2</v>
      </c>
      <c r="AT179" s="145">
        <f t="shared" ca="1" si="53"/>
        <v>5.1404201763351143E-2</v>
      </c>
      <c r="AU179" s="145">
        <f t="shared" ca="1" si="53"/>
        <v>5.119811675814144E-2</v>
      </c>
      <c r="AV179" s="145">
        <f t="shared" ca="1" si="52"/>
        <v>5.0990472976266771E-2</v>
      </c>
      <c r="AW179" s="145">
        <f t="shared" ca="1" si="52"/>
        <v>5.0777788585931211E-2</v>
      </c>
      <c r="AX179" s="145">
        <f t="shared" ca="1" si="52"/>
        <v>5.0558012893989021E-2</v>
      </c>
      <c r="AY179" s="145">
        <f t="shared" ca="1" si="52"/>
        <v>5.0329096522582613E-2</v>
      </c>
      <c r="AZ179" s="146">
        <f t="shared" ca="1" si="43"/>
        <v>5.008897002908641E-2</v>
      </c>
      <c r="BC179" s="144">
        <f ca="1">-MC!BC179</f>
        <v>-6.7362982697448892E-2</v>
      </c>
      <c r="BD179" s="145">
        <f ca="1">-MC!BD179</f>
        <v>-1.6077698528343971</v>
      </c>
      <c r="BE179" s="146">
        <f ca="1">-MC!BE179</f>
        <v>-0.6915473421152738</v>
      </c>
    </row>
    <row r="180" spans="1:57" x14ac:dyDescent="0.2">
      <c r="A180" s="144">
        <f t="shared" si="44"/>
        <v>1.6800000000000013</v>
      </c>
      <c r="B180" s="145">
        <f t="shared" ca="1" si="57"/>
        <v>4.6783427855867081E-2</v>
      </c>
      <c r="C180" s="145">
        <f t="shared" ca="1" si="57"/>
        <v>4.7505602664885939E-2</v>
      </c>
      <c r="D180" s="145">
        <f t="shared" ca="1" si="57"/>
        <v>4.8471240918964799E-2</v>
      </c>
      <c r="E180" s="145">
        <f t="shared" ca="1" si="57"/>
        <v>4.9469631973396842E-2</v>
      </c>
      <c r="F180" s="145">
        <f t="shared" ca="1" si="57"/>
        <v>5.0366171019459706E-2</v>
      </c>
      <c r="G180" s="145">
        <f t="shared" ca="1" si="57"/>
        <v>5.1154586628904333E-2</v>
      </c>
      <c r="H180" s="145">
        <f t="shared" ca="1" si="57"/>
        <v>5.1859236722078539E-2</v>
      </c>
      <c r="I180" s="145">
        <f t="shared" ca="1" si="57"/>
        <v>5.2498673415677245E-2</v>
      </c>
      <c r="J180" s="145">
        <f t="shared" ca="1" si="57"/>
        <v>5.3083126135874181E-2</v>
      </c>
      <c r="K180" s="145">
        <f t="shared" ca="1" si="57"/>
        <v>5.3617003426376077E-2</v>
      </c>
      <c r="L180" s="145">
        <f t="shared" ca="1" si="57"/>
        <v>5.4101615269007967E-2</v>
      </c>
      <c r="M180" s="145">
        <f t="shared" ca="1" si="57"/>
        <v>5.453738940244364E-2</v>
      </c>
      <c r="N180" s="145">
        <f t="shared" ca="1" si="57"/>
        <v>5.4925174362329257E-2</v>
      </c>
      <c r="O180" s="145">
        <f t="shared" ca="1" si="57"/>
        <v>5.5266545972147092E-2</v>
      </c>
      <c r="P180" s="145">
        <f t="shared" ca="1" si="57"/>
        <v>5.5563227759144004E-2</v>
      </c>
      <c r="Q180" s="145">
        <f t="shared" ca="1" si="57"/>
        <v>5.5816142384457021E-2</v>
      </c>
      <c r="R180" s="145">
        <f t="shared" ca="1" si="55"/>
        <v>5.6024795627957119E-2</v>
      </c>
      <c r="S180" s="145">
        <f t="shared" ca="1" si="55"/>
        <v>5.6187389509481468E-2</v>
      </c>
      <c r="T180" s="145">
        <f t="shared" ca="1" si="55"/>
        <v>5.6301540168585795E-2</v>
      </c>
      <c r="U180" s="145">
        <f t="shared" ca="1" si="55"/>
        <v>5.6365236675761585E-2</v>
      </c>
      <c r="V180" s="145">
        <f t="shared" ca="1" si="55"/>
        <v>5.6377703410818096E-2</v>
      </c>
      <c r="W180" s="145">
        <f t="shared" ca="1" si="55"/>
        <v>5.6339897161498051E-2</v>
      </c>
      <c r="X180" s="145">
        <f t="shared" ca="1" si="55"/>
        <v>5.6254545904422422E-2</v>
      </c>
      <c r="Y180" s="145">
        <f t="shared" ca="1" si="55"/>
        <v>5.6125780162898042E-2</v>
      </c>
      <c r="Z180" s="145">
        <f t="shared" ca="1" si="55"/>
        <v>5.5958595897502406E-2</v>
      </c>
      <c r="AA180" s="145">
        <f t="shared" ca="1" si="55"/>
        <v>5.5758458945865293E-2</v>
      </c>
      <c r="AB180" s="145">
        <f t="shared" ca="1" si="55"/>
        <v>5.5531065748876125E-2</v>
      </c>
      <c r="AC180" s="145">
        <f t="shared" ca="1" si="55"/>
        <v>5.5282124851596143E-2</v>
      </c>
      <c r="AD180" s="145">
        <f t="shared" ca="1" si="55"/>
        <v>5.5017174314236299E-2</v>
      </c>
      <c r="AE180" s="145">
        <f t="shared" ca="1" si="55"/>
        <v>5.4741406528011301E-2</v>
      </c>
      <c r="AF180" s="145">
        <f t="shared" ca="1" si="55"/>
        <v>5.4459446344052524E-2</v>
      </c>
      <c r="AG180" s="145">
        <f t="shared" ca="1" si="56"/>
        <v>5.4175123718907141E-2</v>
      </c>
      <c r="AH180" s="145">
        <f t="shared" ca="1" si="53"/>
        <v>5.3891357385288059E-2</v>
      </c>
      <c r="AI180" s="145">
        <f t="shared" ca="1" si="53"/>
        <v>5.3610250593116117E-2</v>
      </c>
      <c r="AJ180" s="145">
        <f t="shared" ca="1" si="53"/>
        <v>5.3333361480479353E-2</v>
      </c>
      <c r="AK180" s="145">
        <f t="shared" ca="1" si="53"/>
        <v>5.3061959246830201E-2</v>
      </c>
      <c r="AL180" s="145">
        <f t="shared" ca="1" si="53"/>
        <v>5.2797108604966156E-2</v>
      </c>
      <c r="AM180" s="145">
        <f t="shared" ca="1" si="53"/>
        <v>5.2539607350740633E-2</v>
      </c>
      <c r="AN180" s="145">
        <f t="shared" ca="1" si="53"/>
        <v>5.2289878801383943E-2</v>
      </c>
      <c r="AO180" s="145">
        <f t="shared" ca="1" si="53"/>
        <v>5.2047877155703678E-2</v>
      </c>
      <c r="AP180" s="145">
        <f t="shared" ca="1" si="53"/>
        <v>5.1813068152048086E-2</v>
      </c>
      <c r="AQ180" s="145">
        <f t="shared" ca="1" si="53"/>
        <v>5.1584514261219877E-2</v>
      </c>
      <c r="AR180" s="145">
        <f t="shared" ca="1" si="53"/>
        <v>5.1360991617719197E-2</v>
      </c>
      <c r="AS180" s="145">
        <f t="shared" ca="1" si="53"/>
        <v>5.1140980427781181E-2</v>
      </c>
      <c r="AT180" s="145">
        <f t="shared" ca="1" si="53"/>
        <v>5.0922426263527221E-2</v>
      </c>
      <c r="AU180" s="145">
        <f t="shared" ca="1" si="53"/>
        <v>5.0702399312696857E-2</v>
      </c>
      <c r="AV180" s="145">
        <f t="shared" ca="1" si="52"/>
        <v>5.0477122687121415E-2</v>
      </c>
      <c r="AW180" s="145">
        <f t="shared" ca="1" si="52"/>
        <v>5.0242955825932155E-2</v>
      </c>
      <c r="AX180" s="145">
        <f t="shared" ca="1" si="52"/>
        <v>4.9997662047740796E-2</v>
      </c>
      <c r="AY180" s="145">
        <f t="shared" ca="1" si="52"/>
        <v>4.9739007301955247E-2</v>
      </c>
      <c r="AZ180" s="146">
        <f t="shared" ca="1" si="43"/>
        <v>4.9465005662812429E-2</v>
      </c>
      <c r="BC180" s="144">
        <f ca="1">-MC!BC180</f>
        <v>-1.0023281430109785</v>
      </c>
      <c r="BD180" s="145">
        <f ca="1">-MC!BD180</f>
        <v>0.38348310176490052</v>
      </c>
      <c r="BE180" s="146">
        <f ca="1">-MC!BE180</f>
        <v>-0.35204924014162042</v>
      </c>
    </row>
    <row r="181" spans="1:57" x14ac:dyDescent="0.2">
      <c r="A181" s="144">
        <f t="shared" si="44"/>
        <v>1.6900000000000013</v>
      </c>
      <c r="B181" s="145">
        <f t="shared" ca="1" si="57"/>
        <v>4.6358588657569276E-2</v>
      </c>
      <c r="C181" s="145">
        <f t="shared" ca="1" si="57"/>
        <v>4.7138227046748943E-2</v>
      </c>
      <c r="D181" s="145">
        <f t="shared" ca="1" si="57"/>
        <v>4.8153557686677062E-2</v>
      </c>
      <c r="E181" s="145">
        <f t="shared" ca="1" si="57"/>
        <v>4.919550747613366E-2</v>
      </c>
      <c r="F181" s="145">
        <f t="shared" ca="1" si="57"/>
        <v>5.0132150872711286E-2</v>
      </c>
      <c r="G181" s="145">
        <f t="shared" ca="1" si="57"/>
        <v>5.0957939307649275E-2</v>
      </c>
      <c r="H181" s="145">
        <f t="shared" ca="1" si="57"/>
        <v>5.1697222983203867E-2</v>
      </c>
      <c r="I181" s="145">
        <f t="shared" ca="1" si="57"/>
        <v>5.2368494489375528E-2</v>
      </c>
      <c r="J181" s="145">
        <f t="shared" ca="1" si="57"/>
        <v>5.2981972648858261E-2</v>
      </c>
      <c r="K181" s="145">
        <f t="shared" ca="1" si="57"/>
        <v>5.3542109049747461E-2</v>
      </c>
      <c r="L181" s="145">
        <f t="shared" ca="1" si="57"/>
        <v>5.4050300519209213E-2</v>
      </c>
      <c r="M181" s="145">
        <f t="shared" ca="1" si="57"/>
        <v>5.4507087410712099E-2</v>
      </c>
      <c r="N181" s="145">
        <f t="shared" ca="1" si="57"/>
        <v>5.4913436910425523E-2</v>
      </c>
      <c r="O181" s="145">
        <f t="shared" ca="1" si="57"/>
        <v>5.5271031969265493E-2</v>
      </c>
      <c r="P181" s="145">
        <f t="shared" ca="1" si="57"/>
        <v>5.5581684469442602E-2</v>
      </c>
      <c r="Q181" s="145">
        <f t="shared" ca="1" si="57"/>
        <v>5.5846393405906858E-2</v>
      </c>
      <c r="R181" s="145">
        <f t="shared" ca="1" si="55"/>
        <v>5.6064743526267294E-2</v>
      </c>
      <c r="S181" s="145">
        <f t="shared" ca="1" si="55"/>
        <v>5.6235030593900399E-2</v>
      </c>
      <c r="T181" s="145">
        <f t="shared" ca="1" si="55"/>
        <v>5.6354984109629282E-2</v>
      </c>
      <c r="U181" s="145">
        <f t="shared" ca="1" si="55"/>
        <v>5.6422724196407682E-2</v>
      </c>
      <c r="V181" s="145">
        <f t="shared" ca="1" si="55"/>
        <v>5.643761665529038E-2</v>
      </c>
      <c r="W181" s="145">
        <f t="shared" ca="1" si="55"/>
        <v>5.6400760864173623E-2</v>
      </c>
      <c r="X181" s="145">
        <f t="shared" ca="1" si="55"/>
        <v>5.6315020362283946E-2</v>
      </c>
      <c r="Y181" s="145">
        <f t="shared" ca="1" si="55"/>
        <v>5.6184650778410949E-2</v>
      </c>
      <c r="Z181" s="145">
        <f t="shared" ca="1" si="55"/>
        <v>5.601476548224267E-2</v>
      </c>
      <c r="AA181" s="145">
        <f t="shared" ca="1" si="55"/>
        <v>5.5810943071873752E-2</v>
      </c>
      <c r="AB181" s="145">
        <f t="shared" ca="1" si="55"/>
        <v>5.5578988431970199E-2</v>
      </c>
      <c r="AC181" s="145">
        <f t="shared" ca="1" si="55"/>
        <v>5.5324714866046065E-2</v>
      </c>
      <c r="AD181" s="145">
        <f t="shared" ca="1" si="55"/>
        <v>5.5053761567635813E-2</v>
      </c>
      <c r="AE181" s="145">
        <f t="shared" ca="1" si="55"/>
        <v>5.4771417415674692E-2</v>
      </c>
      <c r="AF181" s="145">
        <f t="shared" ca="1" si="55"/>
        <v>5.4482398910410748E-2</v>
      </c>
      <c r="AG181" s="145">
        <f t="shared" ca="1" si="56"/>
        <v>5.4190624961712994E-2</v>
      </c>
      <c r="AH181" s="145">
        <f t="shared" ca="1" si="53"/>
        <v>5.3899104731401873E-2</v>
      </c>
      <c r="AI181" s="145">
        <f t="shared" ca="1" si="53"/>
        <v>5.3610036807169463E-2</v>
      </c>
      <c r="AJ181" s="145">
        <f t="shared" ca="1" si="53"/>
        <v>5.3325079242202304E-2</v>
      </c>
      <c r="AK181" s="145">
        <f t="shared" ca="1" si="53"/>
        <v>5.3045602261146525E-2</v>
      </c>
      <c r="AL181" s="145">
        <f t="shared" ca="1" si="53"/>
        <v>5.277276975844284E-2</v>
      </c>
      <c r="AM181" s="145">
        <f t="shared" ca="1" si="53"/>
        <v>5.2507475968451255E-2</v>
      </c>
      <c r="AN181" s="145">
        <f t="shared" ca="1" si="53"/>
        <v>5.2250238186527173E-2</v>
      </c>
      <c r="AO181" s="145">
        <f t="shared" ca="1" si="53"/>
        <v>5.2001103683004923E-2</v>
      </c>
      <c r="AP181" s="145">
        <f t="shared" ca="1" si="53"/>
        <v>5.175963252543235E-2</v>
      </c>
      <c r="AQ181" s="145">
        <f t="shared" ca="1" si="53"/>
        <v>5.1524983507802137E-2</v>
      </c>
      <c r="AR181" s="145">
        <f t="shared" ca="1" si="53"/>
        <v>5.1296028683094352E-2</v>
      </c>
      <c r="AS181" s="145">
        <f t="shared" ca="1" si="53"/>
        <v>5.1071339353247196E-2</v>
      </c>
      <c r="AT181" s="145">
        <f t="shared" ca="1" si="53"/>
        <v>5.0848945521311861E-2</v>
      </c>
      <c r="AU181" s="145">
        <f t="shared" ca="1" si="53"/>
        <v>5.0626002758166949E-2</v>
      </c>
      <c r="AV181" s="145">
        <f t="shared" ca="1" si="52"/>
        <v>5.0398839887843987E-2</v>
      </c>
      <c r="AW181" s="145">
        <f t="shared" ca="1" si="52"/>
        <v>5.0163948390056265E-2</v>
      </c>
      <c r="AX181" s="145">
        <f t="shared" ca="1" si="52"/>
        <v>4.9919196936321346E-2</v>
      </c>
      <c r="AY181" s="145">
        <f t="shared" ca="1" si="52"/>
        <v>4.9662463481942809E-2</v>
      </c>
      <c r="AZ181" s="146">
        <f t="shared" ca="1" si="43"/>
        <v>4.9392217997946394E-2</v>
      </c>
      <c r="BC181" s="144">
        <f ca="1">-MC!BC181</f>
        <v>-6.7887548095674433E-2</v>
      </c>
      <c r="BD181" s="145">
        <f ca="1">-MC!BD181</f>
        <v>0.20208898369267025</v>
      </c>
      <c r="BE181" s="146">
        <f ca="1">-MC!BE181</f>
        <v>0.68148837005925422</v>
      </c>
    </row>
    <row r="182" spans="1:57" x14ac:dyDescent="0.2">
      <c r="A182" s="144">
        <f t="shared" si="44"/>
        <v>1.7000000000000013</v>
      </c>
      <c r="B182" s="145">
        <f t="shared" ca="1" si="57"/>
        <v>4.6928393223256926E-2</v>
      </c>
      <c r="C182" s="145">
        <f t="shared" ca="1" si="57"/>
        <v>4.7833230174889822E-2</v>
      </c>
      <c r="D182" s="145">
        <f t="shared" ca="1" si="57"/>
        <v>4.8955524573149618E-2</v>
      </c>
      <c r="E182" s="145">
        <f t="shared" ca="1" si="57"/>
        <v>5.0088327905301058E-2</v>
      </c>
      <c r="F182" s="145">
        <f t="shared" ca="1" si="57"/>
        <v>5.1102820977656421E-2</v>
      </c>
      <c r="G182" s="145">
        <f t="shared" ca="1" si="57"/>
        <v>5.1994629679933152E-2</v>
      </c>
      <c r="H182" s="145">
        <f t="shared" ca="1" si="57"/>
        <v>5.2788561670665181E-2</v>
      </c>
      <c r="I182" s="145">
        <f t="shared" ca="1" si="57"/>
        <v>5.3503517202164154E-2</v>
      </c>
      <c r="J182" s="145">
        <f t="shared" ca="1" si="57"/>
        <v>5.4150171777143055E-2</v>
      </c>
      <c r="K182" s="145">
        <f t="shared" ca="1" si="57"/>
        <v>5.4733487114646297E-2</v>
      </c>
      <c r="L182" s="145">
        <f t="shared" ca="1" si="57"/>
        <v>5.5255413613111433E-2</v>
      </c>
      <c r="M182" s="145">
        <f t="shared" ca="1" si="57"/>
        <v>5.5717070572057742E-2</v>
      </c>
      <c r="N182" s="145">
        <f t="shared" ca="1" si="57"/>
        <v>5.612000980825739E-2</v>
      </c>
      <c r="O182" s="145">
        <f t="shared" ca="1" si="57"/>
        <v>5.646648723515206E-2</v>
      </c>
      <c r="P182" s="145">
        <f t="shared" ca="1" si="57"/>
        <v>5.6758869060034411E-2</v>
      </c>
      <c r="Q182" s="145">
        <f t="shared" ca="1" si="57"/>
        <v>5.6998696874887234E-2</v>
      </c>
      <c r="R182" s="145">
        <f t="shared" ca="1" si="55"/>
        <v>5.7186100901114992E-2</v>
      </c>
      <c r="S182" s="145">
        <f t="shared" ca="1" si="55"/>
        <v>5.7319937248529372E-2</v>
      </c>
      <c r="T182" s="145">
        <f t="shared" ca="1" si="55"/>
        <v>5.7398515343586094E-2</v>
      </c>
      <c r="U182" s="145">
        <f t="shared" ca="1" si="55"/>
        <v>5.7420552779618154E-2</v>
      </c>
      <c r="V182" s="145">
        <f t="shared" ca="1" si="55"/>
        <v>5.738602301284533E-2</v>
      </c>
      <c r="W182" s="145">
        <f t="shared" ca="1" si="55"/>
        <v>5.7296634081307786E-2</v>
      </c>
      <c r="X182" s="145">
        <f t="shared" ca="1" si="55"/>
        <v>5.7155851088236474E-2</v>
      </c>
      <c r="Y182" s="145">
        <f t="shared" ca="1" si="55"/>
        <v>5.6968520824517664E-2</v>
      </c>
      <c r="Z182" s="145">
        <f t="shared" ca="1" si="55"/>
        <v>5.6740340186518336E-2</v>
      </c>
      <c r="AA182" s="145">
        <f t="shared" ca="1" si="55"/>
        <v>5.6477466657005565E-2</v>
      </c>
      <c r="AB182" s="145">
        <f t="shared" ca="1" si="55"/>
        <v>5.6186279701256794E-2</v>
      </c>
      <c r="AC182" s="145">
        <f t="shared" ca="1" si="55"/>
        <v>5.5873163519277638E-2</v>
      </c>
      <c r="AD182" s="145">
        <f t="shared" ca="1" si="55"/>
        <v>5.554432455555533E-2</v>
      </c>
      <c r="AE182" s="145">
        <f t="shared" ca="1" si="55"/>
        <v>5.5205614290514911E-2</v>
      </c>
      <c r="AF182" s="145">
        <f t="shared" ca="1" si="55"/>
        <v>5.4862307030146544E-2</v>
      </c>
      <c r="AG182" s="145">
        <f t="shared" ca="1" si="56"/>
        <v>5.4518876877698116E-2</v>
      </c>
      <c r="AH182" s="145">
        <f t="shared" ca="1" si="53"/>
        <v>5.4178889732812215E-2</v>
      </c>
      <c r="AI182" s="145">
        <f t="shared" ca="1" si="53"/>
        <v>5.3845105823040022E-2</v>
      </c>
      <c r="AJ182" s="145">
        <f t="shared" ca="1" si="53"/>
        <v>5.3519749349409826E-2</v>
      </c>
      <c r="AK182" s="145">
        <f t="shared" ca="1" si="53"/>
        <v>5.3204757735431769E-2</v>
      </c>
      <c r="AL182" s="145">
        <f t="shared" ca="1" si="53"/>
        <v>5.2901860212868378E-2</v>
      </c>
      <c r="AM182" s="145">
        <f t="shared" ca="1" si="53"/>
        <v>5.261251361591994E-2</v>
      </c>
      <c r="AN182" s="145">
        <f t="shared" ca="1" si="53"/>
        <v>5.2337795410476326E-2</v>
      </c>
      <c r="AO182" s="145">
        <f t="shared" ca="1" si="53"/>
        <v>5.2078312174093387E-2</v>
      </c>
      <c r="AP182" s="145">
        <f t="shared" ca="1" si="53"/>
        <v>5.1834184553939698E-2</v>
      </c>
      <c r="AQ182" s="145">
        <f t="shared" ca="1" si="53"/>
        <v>5.1605133869645027E-2</v>
      </c>
      <c r="AR182" s="145">
        <f t="shared" ca="1" si="53"/>
        <v>5.1390594206755194E-2</v>
      </c>
      <c r="AS182" s="145">
        <f t="shared" ca="1" si="53"/>
        <v>5.1189694040157295E-2</v>
      </c>
      <c r="AT182" s="145">
        <f t="shared" ca="1" si="53"/>
        <v>5.1001014033417856E-2</v>
      </c>
      <c r="AU182" s="145">
        <f t="shared" ca="1" si="53"/>
        <v>5.0822261757677088E-2</v>
      </c>
      <c r="AV182" s="145">
        <f t="shared" ca="1" si="52"/>
        <v>5.0650338486275689E-2</v>
      </c>
      <c r="AW182" s="145">
        <f t="shared" ca="1" si="52"/>
        <v>5.0482333416296779E-2</v>
      </c>
      <c r="AX182" s="145">
        <f t="shared" ca="1" si="52"/>
        <v>5.0316686915764887E-2</v>
      </c>
      <c r="AY182" s="145">
        <f t="shared" ca="1" si="52"/>
        <v>5.0151862034238472E-2</v>
      </c>
      <c r="AZ182" s="146">
        <f t="shared" ca="1" si="43"/>
        <v>4.9987205034862842E-2</v>
      </c>
      <c r="BC182" s="144">
        <f ca="1">-MC!BC182</f>
        <v>0.98805620049050358</v>
      </c>
      <c r="BD182" s="145">
        <f ca="1">-MC!BD182</f>
        <v>-1.1940247238143211</v>
      </c>
      <c r="BE182" s="146">
        <f ca="1">-MC!BE182</f>
        <v>1.0647612157617559</v>
      </c>
    </row>
    <row r="183" spans="1:57" x14ac:dyDescent="0.2">
      <c r="A183" s="144">
        <f t="shared" si="44"/>
        <v>1.7100000000000013</v>
      </c>
      <c r="B183" s="145">
        <f t="shared" ca="1" si="57"/>
        <v>4.6329095160138702E-2</v>
      </c>
      <c r="C183" s="145">
        <f t="shared" ca="1" si="57"/>
        <v>4.7195097404424124E-2</v>
      </c>
      <c r="D183" s="145">
        <f t="shared" ca="1" si="57"/>
        <v>4.8281305944211345E-2</v>
      </c>
      <c r="E183" s="145">
        <f t="shared" ca="1" si="57"/>
        <v>4.9382035324296934E-2</v>
      </c>
      <c r="F183" s="145">
        <f t="shared" ca="1" si="57"/>
        <v>5.0370652895750385E-2</v>
      </c>
      <c r="G183" s="145">
        <f t="shared" ca="1" si="57"/>
        <v>5.1243063500565636E-2</v>
      </c>
      <c r="H183" s="145">
        <f t="shared" ca="1" si="57"/>
        <v>5.2023650091517319E-2</v>
      </c>
      <c r="I183" s="145">
        <f t="shared" ca="1" si="57"/>
        <v>5.2730840397424782E-2</v>
      </c>
      <c r="J183" s="145">
        <f t="shared" ca="1" si="57"/>
        <v>5.337488650388094E-2</v>
      </c>
      <c r="K183" s="145">
        <f t="shared" ca="1" si="57"/>
        <v>5.3960379963528059E-2</v>
      </c>
      <c r="L183" s="145">
        <f t="shared" ca="1" si="57"/>
        <v>5.4488944087413074E-2</v>
      </c>
      <c r="M183" s="145">
        <f t="shared" ca="1" si="57"/>
        <v>5.4961396068639368E-2</v>
      </c>
      <c r="N183" s="145">
        <f t="shared" ca="1" si="57"/>
        <v>5.5378990955062705E-2</v>
      </c>
      <c r="O183" s="145">
        <f t="shared" ca="1" si="57"/>
        <v>5.574367608374392E-2</v>
      </c>
      <c r="P183" s="145">
        <f t="shared" ca="1" si="57"/>
        <v>5.6057490586339097E-2</v>
      </c>
      <c r="Q183" s="145">
        <f t="shared" ca="1" si="57"/>
        <v>5.6321637543241446E-2</v>
      </c>
      <c r="R183" s="145">
        <f t="shared" ca="1" si="55"/>
        <v>5.6535911780945997E-2</v>
      </c>
      <c r="S183" s="145">
        <f t="shared" ca="1" si="55"/>
        <v>5.6698848981125954E-2</v>
      </c>
      <c r="T183" s="145">
        <f t="shared" ca="1" si="55"/>
        <v>5.6808457680606939E-2</v>
      </c>
      <c r="U183" s="145">
        <f t="shared" ca="1" si="55"/>
        <v>5.6863171980639275E-2</v>
      </c>
      <c r="V183" s="145">
        <f t="shared" ca="1" si="55"/>
        <v>5.6862691846549684E-2</v>
      </c>
      <c r="W183" s="145">
        <f t="shared" ca="1" si="55"/>
        <v>5.6808452668441804E-2</v>
      </c>
      <c r="X183" s="145">
        <f t="shared" ca="1" si="55"/>
        <v>5.6703639739355216E-2</v>
      </c>
      <c r="Y183" s="145">
        <f t="shared" ca="1" si="55"/>
        <v>5.6552809693406855E-2</v>
      </c>
      <c r="Z183" s="145">
        <f t="shared" ca="1" si="55"/>
        <v>5.6361361694644889E-2</v>
      </c>
      <c r="AA183" s="145">
        <f t="shared" ca="1" si="55"/>
        <v>5.6135150858269957E-2</v>
      </c>
      <c r="AB183" s="145">
        <f t="shared" ca="1" si="55"/>
        <v>5.5880249990330907E-2</v>
      </c>
      <c r="AC183" s="145">
        <f t="shared" ca="1" si="55"/>
        <v>5.5602732948256475E-2</v>
      </c>
      <c r="AD183" s="145">
        <f t="shared" ca="1" si="55"/>
        <v>5.5308492168339801E-2</v>
      </c>
      <c r="AE183" s="145">
        <f t="shared" ca="1" si="55"/>
        <v>5.5003060470423096E-2</v>
      </c>
      <c r="AF183" s="145">
        <f t="shared" ca="1" si="55"/>
        <v>5.4691388747833747E-2</v>
      </c>
      <c r="AG183" s="145">
        <f t="shared" ca="1" si="56"/>
        <v>5.4377625161929739E-2</v>
      </c>
      <c r="AH183" s="145">
        <f t="shared" ca="1" si="53"/>
        <v>5.4065011282058907E-2</v>
      </c>
      <c r="AI183" s="145">
        <f t="shared" ca="1" si="53"/>
        <v>5.3755987899633539E-2</v>
      </c>
      <c r="AJ183" s="145">
        <f t="shared" ca="1" si="53"/>
        <v>5.3452464218386488E-2</v>
      </c>
      <c r="AK183" s="145">
        <f t="shared" ca="1" si="53"/>
        <v>5.3156063657303396E-2</v>
      </c>
      <c r="AL183" s="145">
        <f t="shared" ca="1" si="53"/>
        <v>5.2868199564561374E-2</v>
      </c>
      <c r="AM183" s="145">
        <f t="shared" ca="1" si="53"/>
        <v>5.2590010159457211E-2</v>
      </c>
      <c r="AN183" s="145">
        <f t="shared" ca="1" si="53"/>
        <v>5.2322251894991345E-2</v>
      </c>
      <c r="AO183" s="145">
        <f t="shared" ca="1" si="53"/>
        <v>5.2065209515231498E-2</v>
      </c>
      <c r="AP183" s="145">
        <f t="shared" ca="1" si="53"/>
        <v>5.1818683119729654E-2</v>
      </c>
      <c r="AQ183" s="145">
        <f t="shared" ca="1" si="53"/>
        <v>5.158207537773362E-2</v>
      </c>
      <c r="AR183" s="145">
        <f t="shared" ca="1" si="53"/>
        <v>5.1354501144004958E-2</v>
      </c>
      <c r="AS183" s="145">
        <f t="shared" ca="1" si="53"/>
        <v>5.1134764769973383E-2</v>
      </c>
      <c r="AT183" s="145">
        <f t="shared" ca="1" si="53"/>
        <v>5.0921116440358023E-2</v>
      </c>
      <c r="AU183" s="145">
        <f t="shared" ca="1" si="53"/>
        <v>5.0710934969383989E-2</v>
      </c>
      <c r="AV183" s="145">
        <f t="shared" ca="1" si="52"/>
        <v>5.0500813418904757E-2</v>
      </c>
      <c r="AW183" s="145">
        <f t="shared" ca="1" si="52"/>
        <v>5.0287557016798358E-2</v>
      </c>
      <c r="AX183" s="145">
        <f t="shared" ca="1" si="52"/>
        <v>5.0069296929393617E-2</v>
      </c>
      <c r="AY183" s="145">
        <f t="shared" ca="1" si="52"/>
        <v>4.9844205958303509E-2</v>
      </c>
      <c r="AZ183" s="146">
        <f t="shared" ca="1" si="43"/>
        <v>4.9611334368557511E-2</v>
      </c>
      <c r="BC183" s="144">
        <f ca="1">-MC!BC183</f>
        <v>-0.60514783882052114</v>
      </c>
      <c r="BD183" s="145">
        <f ca="1">-MC!BD183</f>
        <v>0.9486283039254868</v>
      </c>
      <c r="BE183" s="146">
        <f ca="1">-MC!BE183</f>
        <v>-0.2297330559906996</v>
      </c>
    </row>
    <row r="184" spans="1:57" x14ac:dyDescent="0.2">
      <c r="A184" s="144">
        <f t="shared" si="44"/>
        <v>1.7200000000000013</v>
      </c>
      <c r="B184" s="145">
        <f t="shared" ca="1" si="57"/>
        <v>4.4907756462951746E-2</v>
      </c>
      <c r="C184" s="145">
        <f t="shared" ca="1" si="57"/>
        <v>4.5827986207705028E-2</v>
      </c>
      <c r="D184" s="145">
        <f t="shared" ca="1" si="57"/>
        <v>4.6959450238430671E-2</v>
      </c>
      <c r="E184" s="145">
        <f t="shared" ca="1" si="57"/>
        <v>4.8098236794032696E-2</v>
      </c>
      <c r="F184" s="145">
        <f t="shared" ca="1" si="57"/>
        <v>4.9120353785319378E-2</v>
      </c>
      <c r="G184" s="145">
        <f t="shared" ca="1" si="57"/>
        <v>5.0022463100231548E-2</v>
      </c>
      <c r="H184" s="145">
        <f t="shared" ca="1" si="57"/>
        <v>5.0829014196261048E-2</v>
      </c>
      <c r="I184" s="145">
        <f t="shared" ca="1" si="57"/>
        <v>5.1558455427693495E-2</v>
      </c>
      <c r="J184" s="145">
        <f t="shared" ca="1" si="57"/>
        <v>5.2221108694847272E-2</v>
      </c>
      <c r="K184" s="145">
        <f t="shared" ca="1" si="57"/>
        <v>5.2821688412373828E-2</v>
      </c>
      <c r="L184" s="145">
        <f t="shared" ca="1" si="57"/>
        <v>5.3361983470380167E-2</v>
      </c>
      <c r="M184" s="145">
        <f t="shared" ca="1" si="57"/>
        <v>5.3843001229134886E-2</v>
      </c>
      <c r="N184" s="145">
        <f t="shared" ca="1" si="57"/>
        <v>5.4266191898259222E-2</v>
      </c>
      <c r="O184" s="145">
        <f t="shared" ca="1" si="57"/>
        <v>5.4633686035279176E-2</v>
      </c>
      <c r="P184" s="145">
        <f t="shared" ca="1" si="57"/>
        <v>5.494768763432635E-2</v>
      </c>
      <c r="Q184" s="145">
        <f t="shared" ca="1" si="57"/>
        <v>5.5209553493369118E-2</v>
      </c>
      <c r="R184" s="145">
        <f t="shared" ca="1" si="55"/>
        <v>5.5419235510159655E-2</v>
      </c>
      <c r="S184" s="145">
        <f t="shared" ca="1" si="55"/>
        <v>5.5575441495833974E-2</v>
      </c>
      <c r="T184" s="145">
        <f t="shared" ca="1" si="55"/>
        <v>5.567637161236972E-2</v>
      </c>
      <c r="U184" s="145">
        <f t="shared" ca="1" si="55"/>
        <v>5.5720668835789459E-2</v>
      </c>
      <c r="V184" s="145">
        <f t="shared" ca="1" si="55"/>
        <v>5.5708251824217139E-2</v>
      </c>
      <c r="W184" s="145">
        <f t="shared" ca="1" si="55"/>
        <v>5.5640775343405932E-2</v>
      </c>
      <c r="X184" s="145">
        <f t="shared" ca="1" si="55"/>
        <v>5.5521636836103623E-2</v>
      </c>
      <c r="Y184" s="145">
        <f t="shared" ca="1" si="55"/>
        <v>5.5355594794977966E-2</v>
      </c>
      <c r="Z184" s="145">
        <f t="shared" ca="1" si="55"/>
        <v>5.5148242725884533E-2</v>
      </c>
      <c r="AA184" s="145">
        <f t="shared" ca="1" si="55"/>
        <v>5.4905625457455393E-2</v>
      </c>
      <c r="AB184" s="145">
        <f t="shared" ca="1" si="55"/>
        <v>5.4634001229675017E-2</v>
      </c>
      <c r="AC184" s="145">
        <f t="shared" ca="1" si="55"/>
        <v>5.433962565091404E-2</v>
      </c>
      <c r="AD184" s="145">
        <f t="shared" ca="1" si="55"/>
        <v>5.4028569223054893E-2</v>
      </c>
      <c r="AE184" s="145">
        <f t="shared" ca="1" si="55"/>
        <v>5.3706538177146497E-2</v>
      </c>
      <c r="AF184" s="145">
        <f t="shared" ca="1" si="55"/>
        <v>5.3378652110100074E-2</v>
      </c>
      <c r="AG184" s="145">
        <f t="shared" ca="1" si="56"/>
        <v>5.304922544044674E-2</v>
      </c>
      <c r="AH184" s="145">
        <f t="shared" ca="1" si="53"/>
        <v>5.2721667671953854E-2</v>
      </c>
      <c r="AI184" s="145">
        <f t="shared" ca="1" si="53"/>
        <v>5.239859241550282E-2</v>
      </c>
      <c r="AJ184" s="145">
        <f t="shared" ca="1" si="53"/>
        <v>5.2082086064217617E-2</v>
      </c>
      <c r="AK184" s="145">
        <f t="shared" ca="1" si="53"/>
        <v>5.1773950161809343E-2</v>
      </c>
      <c r="AL184" s="145">
        <f t="shared" ca="1" si="53"/>
        <v>5.1475774285074438E-2</v>
      </c>
      <c r="AM184" s="145">
        <f t="shared" ca="1" si="53"/>
        <v>5.1188870157277633E-2</v>
      </c>
      <c r="AN184" s="145">
        <f t="shared" ca="1" si="53"/>
        <v>5.0914165368949119E-2</v>
      </c>
      <c r="AO184" s="145">
        <f t="shared" ca="1" si="53"/>
        <v>5.0652115023217051E-2</v>
      </c>
      <c r="AP184" s="145">
        <f t="shared" ca="1" si="53"/>
        <v>5.0402690876792673E-2</v>
      </c>
      <c r="AQ184" s="145">
        <f t="shared" ca="1" si="53"/>
        <v>5.0165469103764904E-2</v>
      </c>
      <c r="AR184" s="145">
        <f t="shared" ca="1" si="53"/>
        <v>4.9939737397088776E-2</v>
      </c>
      <c r="AS184" s="145">
        <f t="shared" ca="1" si="53"/>
        <v>4.9724468024459928E-2</v>
      </c>
      <c r="AT184" s="145">
        <f t="shared" ca="1" si="53"/>
        <v>4.951807289301989E-2</v>
      </c>
      <c r="AU184" s="145">
        <f t="shared" ca="1" si="53"/>
        <v>4.9318094637818409E-2</v>
      </c>
      <c r="AV184" s="145">
        <f t="shared" ca="1" si="52"/>
        <v>4.9121310760898484E-2</v>
      </c>
      <c r="AW184" s="145">
        <f t="shared" ca="1" si="52"/>
        <v>4.8924734183114417E-2</v>
      </c>
      <c r="AX184" s="145">
        <f t="shared" ca="1" si="52"/>
        <v>4.8726679415005469E-2</v>
      </c>
      <c r="AY184" s="145">
        <f t="shared" ca="1" si="52"/>
        <v>4.8525521062066881E-2</v>
      </c>
      <c r="AZ184" s="146">
        <f t="shared" ca="1" si="43"/>
        <v>4.8320670448021893E-2</v>
      </c>
      <c r="BC184" s="144">
        <f ca="1">-MC!BC184</f>
        <v>-1.9786801535078347</v>
      </c>
      <c r="BD184" s="145">
        <f ca="1">-MC!BD184</f>
        <v>-0.22579314033231235</v>
      </c>
      <c r="BE184" s="146">
        <f ca="1">-MC!BE184</f>
        <v>0.51896272541322652</v>
      </c>
    </row>
    <row r="185" spans="1:57" x14ac:dyDescent="0.2">
      <c r="A185" s="144">
        <f t="shared" si="44"/>
        <v>1.7300000000000013</v>
      </c>
      <c r="B185" s="145">
        <f t="shared" ca="1" si="57"/>
        <v>4.4176999820604974E-2</v>
      </c>
      <c r="C185" s="145">
        <f t="shared" ca="1" si="57"/>
        <v>4.5005514743705642E-2</v>
      </c>
      <c r="D185" s="145">
        <f t="shared" ca="1" si="57"/>
        <v>4.6051577311678332E-2</v>
      </c>
      <c r="E185" s="145">
        <f t="shared" ca="1" si="57"/>
        <v>4.7112471215741782E-2</v>
      </c>
      <c r="F185" s="145">
        <f t="shared" ca="1" si="57"/>
        <v>4.8066211677061849E-2</v>
      </c>
      <c r="G185" s="145">
        <f t="shared" ca="1" si="57"/>
        <v>4.8909608239596308E-2</v>
      </c>
      <c r="H185" s="145">
        <f t="shared" ca="1" si="57"/>
        <v>4.9666580368863823E-2</v>
      </c>
      <c r="I185" s="145">
        <f t="shared" ca="1" si="57"/>
        <v>5.0355002449296131E-2</v>
      </c>
      <c r="J185" s="145">
        <f t="shared" ca="1" si="57"/>
        <v>5.0984671677777378E-2</v>
      </c>
      <c r="K185" s="145">
        <f t="shared" ca="1" si="57"/>
        <v>5.1559830606203873E-2</v>
      </c>
      <c r="L185" s="145">
        <f t="shared" ca="1" si="57"/>
        <v>5.2081838616399423E-2</v>
      </c>
      <c r="M185" s="145">
        <f t="shared" ca="1" si="57"/>
        <v>5.2551297756584493E-2</v>
      </c>
      <c r="N185" s="145">
        <f t="shared" ca="1" si="57"/>
        <v>5.2969257580214417E-2</v>
      </c>
      <c r="O185" s="145">
        <f t="shared" ca="1" si="57"/>
        <v>5.3337435919015221E-2</v>
      </c>
      <c r="P185" s="145">
        <f t="shared" ca="1" si="57"/>
        <v>5.365760582759066E-2</v>
      </c>
      <c r="Q185" s="145">
        <f t="shared" ca="1" si="57"/>
        <v>5.3930682309452561E-2</v>
      </c>
      <c r="R185" s="145">
        <f t="shared" ca="1" si="55"/>
        <v>5.4156179055668982E-2</v>
      </c>
      <c r="S185" s="145">
        <f t="shared" ca="1" si="55"/>
        <v>5.4332380817647186E-2</v>
      </c>
      <c r="T185" s="145">
        <f t="shared" ca="1" si="55"/>
        <v>5.4457084148403882E-2</v>
      </c>
      <c r="U185" s="145">
        <f t="shared" ca="1" si="55"/>
        <v>5.4528545515989027E-2</v>
      </c>
      <c r="V185" s="145">
        <f t="shared" ca="1" si="55"/>
        <v>5.4546306705875486E-2</v>
      </c>
      <c r="W185" s="145">
        <f t="shared" ca="1" si="55"/>
        <v>5.4511646135841758E-2</v>
      </c>
      <c r="X185" s="145">
        <f t="shared" ca="1" si="55"/>
        <v>5.4427577613415351E-2</v>
      </c>
      <c r="Y185" s="145">
        <f t="shared" ca="1" si="55"/>
        <v>5.4298465760374608E-2</v>
      </c>
      <c r="Z185" s="145">
        <f t="shared" ca="1" si="55"/>
        <v>5.4129502752709613E-2</v>
      </c>
      <c r="AA185" s="145">
        <f t="shared" ca="1" si="55"/>
        <v>5.392632746778861E-2</v>
      </c>
      <c r="AB185" s="145">
        <f t="shared" ca="1" si="55"/>
        <v>5.3694787926766449E-2</v>
      </c>
      <c r="AC185" s="145">
        <f t="shared" ca="1" si="55"/>
        <v>5.3440725836143274E-2</v>
      </c>
      <c r="AD185" s="145">
        <f t="shared" ca="1" si="55"/>
        <v>5.3169794091197757E-2</v>
      </c>
      <c r="AE185" s="145">
        <f t="shared" ca="1" si="55"/>
        <v>5.2887276660927754E-2</v>
      </c>
      <c r="AF185" s="145">
        <f t="shared" ca="1" si="55"/>
        <v>5.2597866217794727E-2</v>
      </c>
      <c r="AG185" s="145">
        <f t="shared" ca="1" si="56"/>
        <v>5.2305447891942518E-2</v>
      </c>
      <c r="AH185" s="145">
        <f t="shared" ca="1" si="53"/>
        <v>5.2013003640153613E-2</v>
      </c>
      <c r="AI185" s="145">
        <f t="shared" ca="1" si="53"/>
        <v>5.1722724401071646E-2</v>
      </c>
      <c r="AJ185" s="145">
        <f t="shared" ca="1" si="53"/>
        <v>5.1436278196813019E-2</v>
      </c>
      <c r="AK185" s="145">
        <f t="shared" ca="1" si="53"/>
        <v>5.1155049078786818E-2</v>
      </c>
      <c r="AL185" s="145">
        <f t="shared" ca="1" si="53"/>
        <v>5.0880207218810439E-2</v>
      </c>
      <c r="AM185" s="145">
        <f t="shared" ca="1" si="53"/>
        <v>5.0612642217682434E-2</v>
      </c>
      <c r="AN185" s="145">
        <f t="shared" ca="1" si="53"/>
        <v>5.0352857208787981E-2</v>
      </c>
      <c r="AO185" s="145">
        <f t="shared" ca="1" si="53"/>
        <v>5.0100882101172299E-2</v>
      </c>
      <c r="AP185" s="145">
        <f t="shared" ca="1" si="53"/>
        <v>4.9856264766554179E-2</v>
      </c>
      <c r="AQ185" s="145">
        <f t="shared" ca="1" si="53"/>
        <v>4.9618159291425344E-2</v>
      </c>
      <c r="AR185" s="145">
        <f t="shared" ca="1" si="53"/>
        <v>4.9385430529390352E-2</v>
      </c>
      <c r="AS185" s="145">
        <f t="shared" ca="1" si="53"/>
        <v>4.9156622961428587E-2</v>
      </c>
      <c r="AT185" s="145">
        <f t="shared" ca="1" si="53"/>
        <v>4.8929714679966645E-2</v>
      </c>
      <c r="AU185" s="145">
        <f t="shared" ca="1" si="53"/>
        <v>4.8701816974160844E-2</v>
      </c>
      <c r="AV185" s="145">
        <f t="shared" ca="1" si="52"/>
        <v>4.8469296672194087E-2</v>
      </c>
      <c r="AW185" s="145">
        <f t="shared" ca="1" si="52"/>
        <v>4.8228778321816275E-2</v>
      </c>
      <c r="AX185" s="145">
        <f t="shared" ca="1" si="52"/>
        <v>4.7978164567865189E-2</v>
      </c>
      <c r="AY185" s="145">
        <f t="shared" ca="1" si="52"/>
        <v>4.7715439425709195E-2</v>
      </c>
      <c r="AZ185" s="146">
        <f t="shared" ca="1" si="43"/>
        <v>4.7439690710335089E-2</v>
      </c>
      <c r="BC185" s="144">
        <f ca="1">-MC!BC185</f>
        <v>-1.4432406643271509</v>
      </c>
      <c r="BD185" s="145">
        <f ca="1">-MC!BD185</f>
        <v>0.72931327800165313</v>
      </c>
      <c r="BE185" s="146">
        <f ca="1">-MC!BE185</f>
        <v>-0.92264940646966664</v>
      </c>
    </row>
    <row r="186" spans="1:57" x14ac:dyDescent="0.2">
      <c r="A186" s="144">
        <f t="shared" si="44"/>
        <v>1.7400000000000013</v>
      </c>
      <c r="B186" s="145">
        <f t="shared" ca="1" si="57"/>
        <v>4.3690924088529814E-2</v>
      </c>
      <c r="C186" s="145">
        <f t="shared" ca="1" si="57"/>
        <v>4.4520827821117659E-2</v>
      </c>
      <c r="D186" s="145">
        <f t="shared" ca="1" si="57"/>
        <v>4.5570768898432944E-2</v>
      </c>
      <c r="E186" s="145">
        <f t="shared" ca="1" si="57"/>
        <v>4.6639295455597835E-2</v>
      </c>
      <c r="F186" s="145">
        <f t="shared" ca="1" si="57"/>
        <v>4.7606445585476796E-2</v>
      </c>
      <c r="G186" s="145">
        <f t="shared" ca="1" si="57"/>
        <v>4.8469215689512603E-2</v>
      </c>
      <c r="H186" s="145">
        <f t="shared" ca="1" si="57"/>
        <v>4.925104711612098E-2</v>
      </c>
      <c r="I186" s="145">
        <f t="shared" ca="1" si="57"/>
        <v>4.9969294019636019E-2</v>
      </c>
      <c r="J186" s="145">
        <f t="shared" ca="1" si="57"/>
        <v>5.0633282704749059E-2</v>
      </c>
      <c r="K186" s="145">
        <f t="shared" ca="1" si="57"/>
        <v>5.1246837462118555E-2</v>
      </c>
      <c r="L186" s="145">
        <f t="shared" ca="1" si="57"/>
        <v>5.1810941403637657E-2</v>
      </c>
      <c r="M186" s="145">
        <f t="shared" ca="1" si="57"/>
        <v>5.2325844113024211E-2</v>
      </c>
      <c r="N186" s="145">
        <f t="shared" ca="1" si="57"/>
        <v>5.2792247000602803E-2</v>
      </c>
      <c r="O186" s="145">
        <f t="shared" ca="1" si="57"/>
        <v>5.321150756245277E-2</v>
      </c>
      <c r="P186" s="145">
        <f t="shared" ca="1" si="57"/>
        <v>5.35850204509793E-2</v>
      </c>
      <c r="Q186" s="145">
        <f t="shared" ca="1" si="57"/>
        <v>5.3913311701420961E-2</v>
      </c>
      <c r="R186" s="145">
        <f t="shared" ca="1" si="55"/>
        <v>5.4195509855528672E-2</v>
      </c>
      <c r="S186" s="145">
        <f t="shared" ca="1" si="55"/>
        <v>5.4429529748424139E-2</v>
      </c>
      <c r="T186" s="145">
        <f t="shared" ca="1" si="55"/>
        <v>5.4612817420610735E-2</v>
      </c>
      <c r="U186" s="145">
        <f t="shared" ca="1" si="55"/>
        <v>5.4743295779300094E-2</v>
      </c>
      <c r="V186" s="145">
        <f t="shared" ca="1" si="55"/>
        <v>5.482018250223538E-2</v>
      </c>
      <c r="W186" s="145">
        <f t="shared" ca="1" si="55"/>
        <v>5.4844432267903358E-2</v>
      </c>
      <c r="X186" s="145">
        <f t="shared" ca="1" si="55"/>
        <v>5.4818727798325716E-2</v>
      </c>
      <c r="Y186" s="145">
        <f t="shared" ca="1" si="55"/>
        <v>5.4747092449639718E-2</v>
      </c>
      <c r="Z186" s="145">
        <f t="shared" ca="1" si="55"/>
        <v>5.4634369729969837E-2</v>
      </c>
      <c r="AA186" s="145">
        <f t="shared" ca="1" si="55"/>
        <v>5.4485845234497031E-2</v>
      </c>
      <c r="AB186" s="145">
        <f t="shared" ca="1" si="55"/>
        <v>5.4307009446313545E-2</v>
      </c>
      <c r="AC186" s="145">
        <f t="shared" ca="1" si="55"/>
        <v>5.4103342850382222E-2</v>
      </c>
      <c r="AD186" s="145">
        <f t="shared" ca="1" si="55"/>
        <v>5.3880133396696894E-2</v>
      </c>
      <c r="AE186" s="145">
        <f t="shared" ca="1" si="55"/>
        <v>5.3642295453384198E-2</v>
      </c>
      <c r="AF186" s="145">
        <f t="shared" ca="1" si="55"/>
        <v>5.3394147475604954E-2</v>
      </c>
      <c r="AG186" s="145">
        <f t="shared" ca="1" si="56"/>
        <v>5.3139198094371606E-2</v>
      </c>
      <c r="AH186" s="145">
        <f t="shared" ca="1" si="53"/>
        <v>5.2880054571404579E-2</v>
      </c>
      <c r="AI186" s="145">
        <f t="shared" ca="1" si="53"/>
        <v>5.2618538013562179E-2</v>
      </c>
      <c r="AJ186" s="145">
        <f t="shared" ca="1" si="53"/>
        <v>5.2355950843955196E-2</v>
      </c>
      <c r="AK186" s="145">
        <f t="shared" ca="1" si="53"/>
        <v>5.2093312337865003E-2</v>
      </c>
      <c r="AL186" s="145">
        <f t="shared" ca="1" si="53"/>
        <v>5.183142596220805E-2</v>
      </c>
      <c r="AM186" s="145">
        <f t="shared" ca="1" si="53"/>
        <v>5.1570811903051003E-2</v>
      </c>
      <c r="AN186" s="145">
        <f t="shared" ca="1" si="53"/>
        <v>5.1311601576323106E-2</v>
      </c>
      <c r="AO186" s="145">
        <f t="shared" ca="1" si="53"/>
        <v>5.1053452477596295E-2</v>
      </c>
      <c r="AP186" s="145">
        <f t="shared" ca="1" si="53"/>
        <v>5.0795541383972659E-2</v>
      </c>
      <c r="AQ186" s="145">
        <f t="shared" ca="1" si="53"/>
        <v>5.0536653033739519E-2</v>
      </c>
      <c r="AR186" s="145">
        <f t="shared" ca="1" si="53"/>
        <v>5.0275282096631499E-2</v>
      </c>
      <c r="AS186" s="145">
        <f t="shared" ca="1" si="53"/>
        <v>5.0009597900779572E-2</v>
      </c>
      <c r="AT186" s="145">
        <f t="shared" ca="1" si="53"/>
        <v>4.97371975276997E-2</v>
      </c>
      <c r="AU186" s="145">
        <f t="shared" ca="1" si="53"/>
        <v>4.9454814088523279E-2</v>
      </c>
      <c r="AV186" s="145">
        <f t="shared" ca="1" si="53"/>
        <v>4.9158456938016085E-2</v>
      </c>
      <c r="AW186" s="145">
        <f t="shared" ca="1" si="53"/>
        <v>4.8844414535399526E-2</v>
      </c>
      <c r="AX186" s="145">
        <f t="shared" ref="AX186:AY201" ca="1" si="58">AX185+AX$2*$B$7+(AX$3*$BC186+AX$4*$BD186+AX$5*$BE186)*SQRT($B$7)+(AY185-AX185)/(AY$11-AX$11)*$B$7</f>
        <v>4.851023083974923E-2</v>
      </c>
      <c r="AY186" s="145">
        <f t="shared" ca="1" si="58"/>
        <v>4.8153553372362358E-2</v>
      </c>
      <c r="AZ186" s="146">
        <f t="shared" ca="1" si="43"/>
        <v>4.7773392290334053E-2</v>
      </c>
      <c r="BC186" s="144">
        <f ca="1">-MC!BC186</f>
        <v>0.56289592625072782</v>
      </c>
      <c r="BD186" s="145">
        <f ca="1">-MC!BD186</f>
        <v>1.7682760207771677</v>
      </c>
      <c r="BE186" s="146">
        <f ca="1">-MC!BE186</f>
        <v>0.49620349772150885</v>
      </c>
    </row>
    <row r="187" spans="1:57" x14ac:dyDescent="0.2">
      <c r="A187" s="144">
        <f t="shared" si="44"/>
        <v>1.7500000000000013</v>
      </c>
      <c r="B187" s="145">
        <f t="shared" ca="1" si="57"/>
        <v>4.4108728949995075E-2</v>
      </c>
      <c r="C187" s="145">
        <f t="shared" ca="1" si="57"/>
        <v>4.4957491793982333E-2</v>
      </c>
      <c r="D187" s="145">
        <f t="shared" ca="1" si="57"/>
        <v>4.6017947671969858E-2</v>
      </c>
      <c r="E187" s="145">
        <f t="shared" ca="1" si="57"/>
        <v>4.7090498302430291E-2</v>
      </c>
      <c r="F187" s="145">
        <f t="shared" ca="1" si="57"/>
        <v>4.8057741900533572E-2</v>
      </c>
      <c r="G187" s="145">
        <f t="shared" ca="1" si="57"/>
        <v>4.8917422396606881E-2</v>
      </c>
      <c r="H187" s="145">
        <f t="shared" ca="1" si="57"/>
        <v>4.9693076150594234E-2</v>
      </c>
      <c r="I187" s="145">
        <f t="shared" ca="1" si="57"/>
        <v>5.0402112044381345E-2</v>
      </c>
      <c r="J187" s="145">
        <f t="shared" ca="1" si="57"/>
        <v>5.1053960513976968E-2</v>
      </c>
      <c r="K187" s="145">
        <f t="shared" ca="1" si="57"/>
        <v>5.1652602399519021E-2</v>
      </c>
      <c r="L187" s="145">
        <f t="shared" ca="1" si="57"/>
        <v>5.2199218989969702E-2</v>
      </c>
      <c r="M187" s="145">
        <f t="shared" ca="1" si="57"/>
        <v>5.2694281461862807E-2</v>
      </c>
      <c r="N187" s="145">
        <f t="shared" ca="1" si="57"/>
        <v>5.3138716809433016E-2</v>
      </c>
      <c r="O187" s="145">
        <f t="shared" ca="1" si="57"/>
        <v>5.3534095802673085E-2</v>
      </c>
      <c r="P187" s="145">
        <f t="shared" ca="1" si="57"/>
        <v>5.3882008451359299E-2</v>
      </c>
      <c r="Q187" s="145">
        <f t="shared" ca="1" si="57"/>
        <v>5.4183165869727226E-2</v>
      </c>
      <c r="R187" s="145">
        <f t="shared" ca="1" si="55"/>
        <v>5.4436885725762413E-2</v>
      </c>
      <c r="S187" s="145">
        <f t="shared" ca="1" si="55"/>
        <v>5.4641287297267631E-2</v>
      </c>
      <c r="T187" s="145">
        <f t="shared" ca="1" si="55"/>
        <v>5.4794040422157547E-2</v>
      </c>
      <c r="U187" s="145">
        <f t="shared" ca="1" si="55"/>
        <v>5.4893308606758798E-2</v>
      </c>
      <c r="V187" s="145">
        <f t="shared" ca="1" si="55"/>
        <v>5.493855939934475E-2</v>
      </c>
      <c r="W187" s="145">
        <f t="shared" ca="1" si="55"/>
        <v>5.4930997563077302E-2</v>
      </c>
      <c r="X187" s="145">
        <f t="shared" ca="1" si="55"/>
        <v>5.4873548501760766E-2</v>
      </c>
      <c r="Y187" s="145">
        <f t="shared" ca="1" si="55"/>
        <v>5.4770468128737981E-2</v>
      </c>
      <c r="Z187" s="145">
        <f t="shared" ca="1" si="55"/>
        <v>5.4626825162872525E-2</v>
      </c>
      <c r="AA187" s="145">
        <f t="shared" ca="1" si="55"/>
        <v>5.4448125802931714E-2</v>
      </c>
      <c r="AB187" s="145">
        <f t="shared" ca="1" si="55"/>
        <v>5.4240076891166854E-2</v>
      </c>
      <c r="AC187" s="145">
        <f t="shared" ca="1" si="55"/>
        <v>5.4008371587419661E-2</v>
      </c>
      <c r="AD187" s="145">
        <f t="shared" ca="1" si="55"/>
        <v>5.3758506774178552E-2</v>
      </c>
      <c r="AE187" s="145">
        <f t="shared" ca="1" si="55"/>
        <v>5.3495601097261529E-2</v>
      </c>
      <c r="AF187" s="145">
        <f t="shared" ca="1" si="55"/>
        <v>5.3224172719783268E-2</v>
      </c>
      <c r="AG187" s="145">
        <f t="shared" ca="1" si="56"/>
        <v>5.2947927780597377E-2</v>
      </c>
      <c r="AH187" s="145">
        <f t="shared" ref="AH187:AW187" ca="1" si="59">AH186+AH$2*$B$7+(AH$3*$BC187+AH$4*$BD187+AH$5*$BE187)*SQRT($B$7)+(AI186-AH186)/(AI$11-AH$11)*$B$7</f>
        <v>5.2669672914518892E-2</v>
      </c>
      <c r="AI187" s="145">
        <f t="shared" ca="1" si="59"/>
        <v>5.2391433452167527E-2</v>
      </c>
      <c r="AJ187" s="145">
        <f t="shared" ca="1" si="59"/>
        <v>5.2114720204997175E-2</v>
      </c>
      <c r="AK187" s="145">
        <f t="shared" ca="1" si="59"/>
        <v>5.1840761604477176E-2</v>
      </c>
      <c r="AL187" s="145">
        <f t="shared" ca="1" si="59"/>
        <v>5.157056832931757E-2</v>
      </c>
      <c r="AM187" s="145">
        <f t="shared" ca="1" si="59"/>
        <v>5.1304865075689793E-2</v>
      </c>
      <c r="AN187" s="145">
        <f t="shared" ca="1" si="59"/>
        <v>5.1043985499037957E-2</v>
      </c>
      <c r="AO187" s="145">
        <f t="shared" ca="1" si="59"/>
        <v>5.0787788678729018E-2</v>
      </c>
      <c r="AP187" s="145">
        <f t="shared" ca="1" si="59"/>
        <v>5.053565430306773E-2</v>
      </c>
      <c r="AQ187" s="145">
        <f t="shared" ca="1" si="59"/>
        <v>5.028657171631485E-2</v>
      </c>
      <c r="AR187" s="145">
        <f t="shared" ca="1" si="59"/>
        <v>5.003923927584665E-2</v>
      </c>
      <c r="AS187" s="145">
        <f t="shared" ca="1" si="59"/>
        <v>4.979202501067561E-2</v>
      </c>
      <c r="AT187" s="145">
        <f t="shared" ca="1" si="59"/>
        <v>4.9542719018955912E-2</v>
      </c>
      <c r="AU187" s="145">
        <f t="shared" ca="1" si="59"/>
        <v>4.9288250618777334E-2</v>
      </c>
      <c r="AV187" s="145">
        <f t="shared" ca="1" si="59"/>
        <v>4.9024846090077435E-2</v>
      </c>
      <c r="AW187" s="145">
        <f t="shared" ca="1" si="59"/>
        <v>4.8749031322495612E-2</v>
      </c>
      <c r="AX187" s="145">
        <f t="shared" ca="1" si="58"/>
        <v>4.8458566004070315E-2</v>
      </c>
      <c r="AY187" s="145">
        <f t="shared" ca="1" si="58"/>
        <v>4.8151340309642229E-2</v>
      </c>
      <c r="AZ187" s="146">
        <f t="shared" ca="1" si="43"/>
        <v>4.7827071463292306E-2</v>
      </c>
      <c r="BC187" s="144">
        <f ca="1">-MC!BC187</f>
        <v>6.4720592882634875E-2</v>
      </c>
      <c r="BD187" s="145">
        <f ca="1">-MC!BD187</f>
        <v>-0.87898554677275875</v>
      </c>
      <c r="BE187" s="146">
        <f ca="1">-MC!BE187</f>
        <v>-9.8874884420250275E-2</v>
      </c>
    </row>
    <row r="188" spans="1:57" x14ac:dyDescent="0.2">
      <c r="A188" s="144">
        <f t="shared" si="44"/>
        <v>1.7600000000000013</v>
      </c>
      <c r="B188" s="145">
        <f t="shared" ca="1" si="57"/>
        <v>4.404820329707735E-2</v>
      </c>
      <c r="C188" s="145">
        <f t="shared" ca="1" si="57"/>
        <v>4.4778995849469518E-2</v>
      </c>
      <c r="D188" s="145">
        <f t="shared" ca="1" si="57"/>
        <v>4.5731344987598198E-2</v>
      </c>
      <c r="E188" s="145">
        <f t="shared" ca="1" si="57"/>
        <v>4.6706746260991576E-2</v>
      </c>
      <c r="F188" s="145">
        <f t="shared" ca="1" si="57"/>
        <v>4.7589547872182635E-2</v>
      </c>
      <c r="G188" s="145">
        <f t="shared" ca="1" si="57"/>
        <v>4.8377454346961786E-2</v>
      </c>
      <c r="H188" s="145">
        <f t="shared" ca="1" si="57"/>
        <v>4.9093322368047788E-2</v>
      </c>
      <c r="I188" s="145">
        <f t="shared" ca="1" si="57"/>
        <v>4.9753842649879261E-2</v>
      </c>
      <c r="J188" s="145">
        <f t="shared" ca="1" si="57"/>
        <v>5.0367776925071592E-2</v>
      </c>
      <c r="K188" s="145">
        <f t="shared" ca="1" si="57"/>
        <v>5.0938489532719913E-2</v>
      </c>
      <c r="L188" s="145">
        <f t="shared" ca="1" si="57"/>
        <v>5.1466586524096379E-2</v>
      </c>
      <c r="M188" s="145">
        <f t="shared" ca="1" si="57"/>
        <v>5.1951986865298609E-2</v>
      </c>
      <c r="N188" s="145">
        <f t="shared" ca="1" si="57"/>
        <v>5.2395069005197401E-2</v>
      </c>
      <c r="O188" s="145">
        <f t="shared" ca="1" si="57"/>
        <v>5.2796842746294058E-2</v>
      </c>
      <c r="P188" s="145">
        <f t="shared" ca="1" si="57"/>
        <v>5.3158319367094441E-2</v>
      </c>
      <c r="Q188" s="145">
        <f t="shared" ca="1" si="57"/>
        <v>5.3479621258701857E-2</v>
      </c>
      <c r="R188" s="145">
        <f t="shared" ca="1" si="55"/>
        <v>5.3759481638591372E-2</v>
      </c>
      <c r="S188" s="145">
        <f t="shared" ca="1" si="55"/>
        <v>5.3995450731267394E-2</v>
      </c>
      <c r="T188" s="145">
        <f t="shared" ca="1" si="55"/>
        <v>5.4184648625015944E-2</v>
      </c>
      <c r="U188" s="145">
        <f t="shared" ca="1" si="55"/>
        <v>5.4324705727632927E-2</v>
      </c>
      <c r="V188" s="145">
        <f t="shared" ca="1" si="55"/>
        <v>5.4414565579130783E-2</v>
      </c>
      <c r="W188" s="145">
        <f t="shared" ca="1" si="55"/>
        <v>5.445490899621467E-2</v>
      </c>
      <c r="X188" s="145">
        <f t="shared" ca="1" si="55"/>
        <v>5.4448129978905947E-2</v>
      </c>
      <c r="Y188" s="145">
        <f t="shared" ca="1" si="55"/>
        <v>5.4397942967749677E-2</v>
      </c>
      <c r="Z188" s="145">
        <f t="shared" ca="1" si="55"/>
        <v>5.4308867917131451E-2</v>
      </c>
      <c r="AA188" s="145">
        <f t="shared" ca="1" si="55"/>
        <v>5.4185857661442384E-2</v>
      </c>
      <c r="AB188" s="145">
        <f t="shared" ca="1" si="55"/>
        <v>5.4034061445333174E-2</v>
      </c>
      <c r="AC188" s="145">
        <f t="shared" ca="1" si="55"/>
        <v>5.3858611145602739E-2</v>
      </c>
      <c r="AD188" s="145">
        <f t="shared" ca="1" si="55"/>
        <v>5.3664438601063978E-2</v>
      </c>
      <c r="AE188" s="145">
        <f t="shared" ca="1" si="55"/>
        <v>5.3456092760757454E-2</v>
      </c>
      <c r="AF188" s="145">
        <f t="shared" ca="1" si="55"/>
        <v>5.3237517568675438E-2</v>
      </c>
      <c r="AG188" s="145">
        <f t="shared" ca="1" si="55"/>
        <v>5.3011842825743741E-2</v>
      </c>
      <c r="AH188" s="145">
        <f t="shared" ref="AH188:AW203" ca="1" si="60">AH187+AH$2*$B$7+(AH$3*$BC188+AH$4*$BD188+AH$5*$BE188)*SQRT($B$7)+(AI187-AH187)/(AI$11-AH$11)*$B$7</f>
        <v>5.2781300753811308E-2</v>
      </c>
      <c r="AI188" s="145">
        <f t="shared" ca="1" si="60"/>
        <v>5.2547347107476869E-2</v>
      </c>
      <c r="AJ188" s="145">
        <f t="shared" ca="1" si="60"/>
        <v>5.2310927218820302E-2</v>
      </c>
      <c r="AK188" s="145">
        <f t="shared" ca="1" si="60"/>
        <v>5.2072704753536987E-2</v>
      </c>
      <c r="AL188" s="145">
        <f t="shared" ca="1" si="60"/>
        <v>5.1833123665022747E-2</v>
      </c>
      <c r="AM188" s="145">
        <f t="shared" ca="1" si="60"/>
        <v>5.1592339231067957E-2</v>
      </c>
      <c r="AN188" s="145">
        <f t="shared" ca="1" si="60"/>
        <v>5.1350113450443192E-2</v>
      </c>
      <c r="AO188" s="145">
        <f t="shared" ca="1" si="60"/>
        <v>5.1105733129784517E-2</v>
      </c>
      <c r="AP188" s="145">
        <f t="shared" ca="1" si="60"/>
        <v>5.0858007019420767E-2</v>
      </c>
      <c r="AQ188" s="145">
        <f t="shared" ca="1" si="60"/>
        <v>5.0605355168145467E-2</v>
      </c>
      <c r="AR188" s="145">
        <f t="shared" ca="1" si="60"/>
        <v>5.03459056381673E-2</v>
      </c>
      <c r="AS188" s="145">
        <f t="shared" ca="1" si="60"/>
        <v>5.0077451162621356E-2</v>
      </c>
      <c r="AT188" s="145">
        <f t="shared" ca="1" si="60"/>
        <v>4.9797201037032411E-2</v>
      </c>
      <c r="AU188" s="145">
        <f t="shared" ca="1" si="60"/>
        <v>4.950150731773887E-2</v>
      </c>
      <c r="AV188" s="145">
        <f t="shared" ca="1" si="60"/>
        <v>4.9186039736880974E-2</v>
      </c>
      <c r="AW188" s="145">
        <f t="shared" ref="AW188:AW202" ca="1" si="61">AW187+AW$2*$B$7+(AW$3*$BC188+AW$4*$BD188+AW$5*$BE188)*SQRT($B$7)+(AX187-AW187)/(AX$11-AW$11)*$B$7</f>
        <v>4.8846787297412958E-2</v>
      </c>
      <c r="AX188" s="145">
        <f t="shared" ca="1" si="58"/>
        <v>4.8480952071753701E-2</v>
      </c>
      <c r="AY188" s="145">
        <f t="shared" ca="1" si="58"/>
        <v>4.8085902293482224E-2</v>
      </c>
      <c r="AZ188" s="146">
        <f t="shared" ca="1" si="43"/>
        <v>4.7661145419997143E-2</v>
      </c>
      <c r="BC188" s="144">
        <f ca="1">-MC!BC188</f>
        <v>-0.33955643761314924</v>
      </c>
      <c r="BD188" s="145">
        <f ca="1">-MC!BD188</f>
        <v>1.1021387472902653</v>
      </c>
      <c r="BE188" s="146">
        <f ca="1">-MC!BE188</f>
        <v>-1.1216025133186012</v>
      </c>
    </row>
    <row r="189" spans="1:57" x14ac:dyDescent="0.2">
      <c r="A189" s="144">
        <f t="shared" si="44"/>
        <v>1.7700000000000014</v>
      </c>
      <c r="B189" s="145">
        <f t="shared" ca="1" si="57"/>
        <v>4.5382412379602083E-2</v>
      </c>
      <c r="C189" s="145">
        <f t="shared" ca="1" si="57"/>
        <v>4.6013792691380812E-2</v>
      </c>
      <c r="D189" s="145">
        <f t="shared" ca="1" si="57"/>
        <v>4.6870221835469905E-2</v>
      </c>
      <c r="E189" s="145">
        <f t="shared" ca="1" si="57"/>
        <v>4.775462616660129E-2</v>
      </c>
      <c r="F189" s="145">
        <f t="shared" ca="1" si="57"/>
        <v>4.8553391937855038E-2</v>
      </c>
      <c r="G189" s="145">
        <f t="shared" ca="1" si="57"/>
        <v>4.9264495316053057E-2</v>
      </c>
      <c r="H189" s="145">
        <f t="shared" ca="1" si="57"/>
        <v>4.9910436387906459E-2</v>
      </c>
      <c r="I189" s="145">
        <f t="shared" ca="1" si="57"/>
        <v>5.0507512540709877E-2</v>
      </c>
      <c r="J189" s="145">
        <f t="shared" ca="1" si="57"/>
        <v>5.1064141698754388E-2</v>
      </c>
      <c r="K189" s="145">
        <f t="shared" ca="1" si="57"/>
        <v>5.1583396376381437E-2</v>
      </c>
      <c r="L189" s="145">
        <f t="shared" ca="1" si="57"/>
        <v>5.2065631698740254E-2</v>
      </c>
      <c r="M189" s="145">
        <f t="shared" ca="1" si="57"/>
        <v>5.2510538345815753E-2</v>
      </c>
      <c r="N189" s="145">
        <f t="shared" ca="1" si="57"/>
        <v>5.291826982369436E-2</v>
      </c>
      <c r="O189" s="145">
        <f t="shared" ca="1" si="57"/>
        <v>5.3289598463132366E-2</v>
      </c>
      <c r="P189" s="145">
        <f t="shared" ca="1" si="57"/>
        <v>5.3625280462550037E-2</v>
      </c>
      <c r="Q189" s="145">
        <f t="shared" ref="Q189:AG203" ca="1" si="62">Q188+Q$2*$B$7+(Q$3*$BC189+Q$4*$BD189+Q$5*$BE189)*SQRT($B$7)+(R188-Q188)/(R$11-Q$11)*$B$7</f>
        <v>5.3925173426392865E-2</v>
      </c>
      <c r="R189" s="145">
        <f t="shared" ca="1" si="62"/>
        <v>5.4187750280591751E-2</v>
      </c>
      <c r="S189" s="145">
        <f t="shared" ca="1" si="62"/>
        <v>5.4410316433448153E-2</v>
      </c>
      <c r="T189" s="145">
        <f t="shared" ca="1" si="62"/>
        <v>5.4589766407663443E-2</v>
      </c>
      <c r="U189" s="145">
        <f t="shared" ca="1" si="62"/>
        <v>5.4723521545330243E-2</v>
      </c>
      <c r="V189" s="145">
        <f t="shared" ca="1" si="62"/>
        <v>5.481032523045818E-2</v>
      </c>
      <c r="W189" s="145">
        <f t="shared" ca="1" si="62"/>
        <v>5.4850658035171203E-2</v>
      </c>
      <c r="X189" s="145">
        <f t="shared" ca="1" si="62"/>
        <v>5.4846706205349448E-2</v>
      </c>
      <c r="Y189" s="145">
        <f t="shared" ca="1" si="62"/>
        <v>5.4801966413928642E-2</v>
      </c>
      <c r="Z189" s="145">
        <f t="shared" ca="1" si="62"/>
        <v>5.472073360984047E-2</v>
      </c>
      <c r="AA189" s="145">
        <f t="shared" ca="1" si="62"/>
        <v>5.4607731029457388E-2</v>
      </c>
      <c r="AB189" s="145">
        <f t="shared" ca="1" si="62"/>
        <v>5.446787409714271E-2</v>
      </c>
      <c r="AC189" s="145">
        <f t="shared" ca="1" si="62"/>
        <v>5.4306057182461911E-2</v>
      </c>
      <c r="AD189" s="145">
        <f t="shared" ca="1" si="62"/>
        <v>5.4126970838512381E-2</v>
      </c>
      <c r="AE189" s="145">
        <f t="shared" ca="1" si="62"/>
        <v>5.3934918078132395E-2</v>
      </c>
      <c r="AF189" s="145">
        <f t="shared" ca="1" si="62"/>
        <v>5.373359243483776E-2</v>
      </c>
      <c r="AG189" s="145">
        <f t="shared" ca="1" si="62"/>
        <v>5.3525871261147731E-2</v>
      </c>
      <c r="AH189" s="145">
        <f t="shared" ca="1" si="60"/>
        <v>5.3313736313706145E-2</v>
      </c>
      <c r="AI189" s="145">
        <f t="shared" ca="1" si="60"/>
        <v>5.3098397704045702E-2</v>
      </c>
      <c r="AJ189" s="145">
        <f t="shared" ca="1" si="60"/>
        <v>5.2880559150166311E-2</v>
      </c>
      <c r="AK189" s="145">
        <f t="shared" ca="1" si="60"/>
        <v>5.2660643363820633E-2</v>
      </c>
      <c r="AL189" s="145">
        <f t="shared" ca="1" si="60"/>
        <v>5.243885137025097E-2</v>
      </c>
      <c r="AM189" s="145">
        <f t="shared" ca="1" si="60"/>
        <v>5.2215092835122844E-2</v>
      </c>
      <c r="AN189" s="145">
        <f t="shared" ca="1" si="60"/>
        <v>5.1988881939234163E-2</v>
      </c>
      <c r="AO189" s="145">
        <f t="shared" ca="1" si="60"/>
        <v>5.1759257094207263E-2</v>
      </c>
      <c r="AP189" s="145">
        <f t="shared" ca="1" si="60"/>
        <v>5.1524779996267263E-2</v>
      </c>
      <c r="AQ189" s="145">
        <f t="shared" ca="1" si="60"/>
        <v>5.1283625229768495E-2</v>
      </c>
      <c r="AR189" s="145">
        <f t="shared" ca="1" si="60"/>
        <v>5.1033674312759895E-2</v>
      </c>
      <c r="AS189" s="145">
        <f t="shared" ca="1" si="60"/>
        <v>5.0772468423386147E-2</v>
      </c>
      <c r="AT189" s="145">
        <f t="shared" ca="1" si="60"/>
        <v>5.0496959976382254E-2</v>
      </c>
      <c r="AU189" s="145">
        <f t="shared" ca="1" si="60"/>
        <v>5.0203248031636352E-2</v>
      </c>
      <c r="AV189" s="145">
        <f t="shared" ca="1" si="60"/>
        <v>4.9886770017735643E-2</v>
      </c>
      <c r="AW189" s="145">
        <f t="shared" ca="1" si="61"/>
        <v>4.9543301487392576E-2</v>
      </c>
      <c r="AX189" s="145">
        <f t="shared" ca="1" si="58"/>
        <v>4.9169811461915632E-2</v>
      </c>
      <c r="AY189" s="145">
        <f t="shared" ca="1" si="58"/>
        <v>4.8763476328135796E-2</v>
      </c>
      <c r="AZ189" s="146">
        <f t="shared" ca="1" si="43"/>
        <v>4.8324175101990885E-2</v>
      </c>
      <c r="BC189" s="144">
        <f ca="1">-MC!BC189</f>
        <v>0.92672084712149072</v>
      </c>
      <c r="BD189" s="145">
        <f ca="1">-MC!BD189</f>
        <v>-0.27179932007756769</v>
      </c>
      <c r="BE189" s="146">
        <f ca="1">-MC!BE189</f>
        <v>-1.3197806782810471</v>
      </c>
    </row>
    <row r="190" spans="1:57" x14ac:dyDescent="0.2">
      <c r="A190" s="144">
        <f t="shared" si="44"/>
        <v>1.7800000000000014</v>
      </c>
      <c r="B190" s="145">
        <f t="shared" ref="B190:Q205" ca="1" si="63">B189+B$2*$B$7+(B$3*$BC190+B$4*$BD190+B$5*$BE190)*SQRT($B$7)+(C189-B189)/(C$11-B$11)*$B$7</f>
        <v>4.5506653867356799E-2</v>
      </c>
      <c r="C190" s="145">
        <f t="shared" ca="1" si="63"/>
        <v>4.6130440077761722E-2</v>
      </c>
      <c r="D190" s="145">
        <f t="shared" ca="1" si="63"/>
        <v>4.6976696119674845E-2</v>
      </c>
      <c r="E190" s="145">
        <f t="shared" ca="1" si="63"/>
        <v>4.784997149937064E-2</v>
      </c>
      <c r="F190" s="145">
        <f t="shared" ca="1" si="63"/>
        <v>4.8638835393717876E-2</v>
      </c>
      <c r="G190" s="145">
        <f t="shared" ca="1" si="63"/>
        <v>4.9341703247261129E-2</v>
      </c>
      <c r="H190" s="145">
        <f t="shared" ca="1" si="63"/>
        <v>4.9980898017513084E-2</v>
      </c>
      <c r="I190" s="145">
        <f t="shared" ca="1" si="63"/>
        <v>5.0572504956432708E-2</v>
      </c>
      <c r="J190" s="145">
        <f t="shared" ca="1" si="63"/>
        <v>5.1124779421090109E-2</v>
      </c>
      <c r="K190" s="145">
        <f t="shared" ca="1" si="63"/>
        <v>5.1640683120477607E-2</v>
      </c>
      <c r="L190" s="145">
        <f t="shared" ca="1" si="63"/>
        <v>5.2120500907853654E-2</v>
      </c>
      <c r="M190" s="145">
        <f t="shared" ca="1" si="63"/>
        <v>5.2563875445388958E-2</v>
      </c>
      <c r="N190" s="145">
        <f t="shared" ca="1" si="63"/>
        <v>5.2970915247238286E-2</v>
      </c>
      <c r="O190" s="145">
        <f t="shared" ca="1" si="63"/>
        <v>5.3342335021678074E-2</v>
      </c>
      <c r="P190" s="145">
        <f t="shared" ca="1" si="63"/>
        <v>5.3678815894343458E-2</v>
      </c>
      <c r="Q190" s="145">
        <f t="shared" ca="1" si="62"/>
        <v>5.398013097435634E-2</v>
      </c>
      <c r="R190" s="145">
        <f t="shared" ca="1" si="62"/>
        <v>5.4244673407042206E-2</v>
      </c>
      <c r="S190" s="145">
        <f t="shared" ca="1" si="62"/>
        <v>5.4469684370943877E-2</v>
      </c>
      <c r="T190" s="145">
        <f t="shared" ca="1" si="62"/>
        <v>5.4652013354607648E-2</v>
      </c>
      <c r="U190" s="145">
        <f t="shared" ca="1" si="62"/>
        <v>5.4789053014048794E-2</v>
      </c>
      <c r="V190" s="145">
        <f t="shared" ca="1" si="62"/>
        <v>5.4879526776934508E-2</v>
      </c>
      <c r="W190" s="145">
        <f t="shared" ca="1" si="62"/>
        <v>5.4923895022048252E-2</v>
      </c>
      <c r="X190" s="145">
        <f t="shared" ca="1" si="62"/>
        <v>5.4924316242291528E-2</v>
      </c>
      <c r="Y190" s="145">
        <f t="shared" ca="1" si="62"/>
        <v>5.4884249399665769E-2</v>
      </c>
      <c r="Z190" s="145">
        <f t="shared" ca="1" si="62"/>
        <v>5.4807944547229405E-2</v>
      </c>
      <c r="AA190" s="145">
        <f t="shared" ca="1" si="62"/>
        <v>5.4700075440322779E-2</v>
      </c>
      <c r="AB190" s="145">
        <f t="shared" ca="1" si="62"/>
        <v>5.4565503810714851E-2</v>
      </c>
      <c r="AC190" s="145">
        <f t="shared" ca="1" si="62"/>
        <v>5.4409066646599946E-2</v>
      </c>
      <c r="AD190" s="145">
        <f t="shared" ca="1" si="62"/>
        <v>5.4235393323782147E-2</v>
      </c>
      <c r="AE190" s="145">
        <f t="shared" ca="1" si="62"/>
        <v>5.4048721030843898E-2</v>
      </c>
      <c r="AF190" s="145">
        <f t="shared" ca="1" si="62"/>
        <v>5.3852673051497865E-2</v>
      </c>
      <c r="AG190" s="145">
        <f t="shared" ca="1" si="62"/>
        <v>5.3650054530952743E-2</v>
      </c>
      <c r="AH190" s="145">
        <f t="shared" ca="1" si="60"/>
        <v>5.3442777058521948E-2</v>
      </c>
      <c r="AI190" s="145">
        <f t="shared" ca="1" si="60"/>
        <v>5.3231985384683829E-2</v>
      </c>
      <c r="AJ190" s="145">
        <f t="shared" ca="1" si="60"/>
        <v>5.3018321827993001E-2</v>
      </c>
      <c r="AK190" s="145">
        <f t="shared" ca="1" si="60"/>
        <v>5.2802148308207127E-2</v>
      </c>
      <c r="AL190" s="145">
        <f t="shared" ca="1" si="60"/>
        <v>5.258360307016751E-2</v>
      </c>
      <c r="AM190" s="145">
        <f t="shared" ca="1" si="60"/>
        <v>5.2362530324729782E-2</v>
      </c>
      <c r="AN190" s="145">
        <f t="shared" ca="1" si="60"/>
        <v>5.2138376624610315E-2</v>
      </c>
      <c r="AO190" s="145">
        <f t="shared" ca="1" si="60"/>
        <v>5.1910112214667847E-2</v>
      </c>
      <c r="AP190" s="145">
        <f t="shared" ca="1" si="60"/>
        <v>5.1676231970249016E-2</v>
      </c>
      <c r="AQ190" s="145">
        <f t="shared" ca="1" si="60"/>
        <v>5.1434845191106478E-2</v>
      </c>
      <c r="AR190" s="145">
        <f t="shared" ca="1" si="60"/>
        <v>5.1183766952344764E-2</v>
      </c>
      <c r="AS190" s="145">
        <f t="shared" ca="1" si="60"/>
        <v>5.092046697203409E-2</v>
      </c>
      <c r="AT190" s="145">
        <f t="shared" ca="1" si="60"/>
        <v>5.0641821063238404E-2</v>
      </c>
      <c r="AU190" s="145">
        <f t="shared" ca="1" si="60"/>
        <v>5.0343855904685472E-2</v>
      </c>
      <c r="AV190" s="145">
        <f t="shared" ca="1" si="60"/>
        <v>5.0021957199907617E-2</v>
      </c>
      <c r="AW190" s="145">
        <f t="shared" ca="1" si="61"/>
        <v>4.9671866860790066E-2</v>
      </c>
      <c r="AX190" s="145">
        <f t="shared" ca="1" si="58"/>
        <v>4.9290501883050078E-2</v>
      </c>
      <c r="AY190" s="145">
        <f t="shared" ca="1" si="58"/>
        <v>4.8875038276308291E-2</v>
      </c>
      <c r="AZ190" s="146">
        <f t="shared" ca="1" si="43"/>
        <v>4.8425964565245914E-2</v>
      </c>
      <c r="BC190" s="144">
        <f ca="1">-MC!BC190</f>
        <v>0.14805070566041323</v>
      </c>
      <c r="BD190" s="145">
        <f ca="1">-MC!BD190</f>
        <v>0.10782531714718058</v>
      </c>
      <c r="BE190" s="146">
        <f ca="1">-MC!BE190</f>
        <v>-0.1152597526261312</v>
      </c>
    </row>
    <row r="191" spans="1:57" x14ac:dyDescent="0.2">
      <c r="A191" s="144">
        <f t="shared" si="44"/>
        <v>1.7900000000000014</v>
      </c>
      <c r="B191" s="145">
        <f t="shared" ca="1" si="63"/>
        <v>4.5531752090564322E-2</v>
      </c>
      <c r="C191" s="145">
        <f t="shared" ca="1" si="63"/>
        <v>4.6101307696657171E-2</v>
      </c>
      <c r="D191" s="145">
        <f t="shared" ca="1" si="63"/>
        <v>4.6898071866527696E-2</v>
      </c>
      <c r="E191" s="145">
        <f t="shared" ca="1" si="63"/>
        <v>4.7727903937713381E-2</v>
      </c>
      <c r="F191" s="145">
        <f t="shared" ca="1" si="63"/>
        <v>4.8481196622225914E-2</v>
      </c>
      <c r="G191" s="145">
        <f t="shared" ca="1" si="63"/>
        <v>4.915646779846964E-2</v>
      </c>
      <c r="H191" s="145">
        <f t="shared" ca="1" si="63"/>
        <v>4.9775538078911614E-2</v>
      </c>
      <c r="I191" s="145">
        <f t="shared" ca="1" si="63"/>
        <v>5.0353957055812949E-2</v>
      </c>
      <c r="J191" s="145">
        <f t="shared" ca="1" si="63"/>
        <v>5.0899494038535789E-2</v>
      </c>
      <c r="K191" s="145">
        <f t="shared" ca="1" si="63"/>
        <v>5.1414676225668025E-2</v>
      </c>
      <c r="L191" s="145">
        <f t="shared" ca="1" si="63"/>
        <v>5.1899394127934387E-2</v>
      </c>
      <c r="M191" s="145">
        <f t="shared" ca="1" si="63"/>
        <v>5.2352917934484572E-2</v>
      </c>
      <c r="N191" s="145">
        <f t="shared" ca="1" si="63"/>
        <v>5.2774986399206275E-2</v>
      </c>
      <c r="O191" s="145">
        <f t="shared" ca="1" si="63"/>
        <v>5.3165931743165473E-2</v>
      </c>
      <c r="P191" s="145">
        <f t="shared" ca="1" si="63"/>
        <v>5.3526035315036968E-2</v>
      </c>
      <c r="Q191" s="145">
        <f t="shared" ca="1" si="62"/>
        <v>5.3854661307188974E-2</v>
      </c>
      <c r="R191" s="145">
        <f t="shared" ca="1" si="62"/>
        <v>5.4149798879634017E-2</v>
      </c>
      <c r="S191" s="145">
        <f t="shared" ca="1" si="62"/>
        <v>5.4408300849343907E-2</v>
      </c>
      <c r="T191" s="145">
        <f t="shared" ca="1" si="62"/>
        <v>5.4626647481946934E-2</v>
      </c>
      <c r="U191" s="145">
        <f t="shared" ca="1" si="62"/>
        <v>5.4801878406251274E-2</v>
      </c>
      <c r="V191" s="145">
        <f t="shared" ca="1" si="62"/>
        <v>5.4932372573117255E-2</v>
      </c>
      <c r="W191" s="145">
        <f t="shared" ca="1" si="62"/>
        <v>5.5018245501070644E-2</v>
      </c>
      <c r="X191" s="145">
        <f t="shared" ca="1" si="62"/>
        <v>5.5061303215150709E-2</v>
      </c>
      <c r="Y191" s="145">
        <f t="shared" ca="1" si="62"/>
        <v>5.5064642307001359E-2</v>
      </c>
      <c r="Z191" s="145">
        <f t="shared" ca="1" si="62"/>
        <v>5.5032143326380123E-2</v>
      </c>
      <c r="AA191" s="145">
        <f t="shared" ca="1" si="62"/>
        <v>5.4968105947639526E-2</v>
      </c>
      <c r="AB191" s="145">
        <f t="shared" ca="1" si="62"/>
        <v>5.4877013620454176E-2</v>
      </c>
      <c r="AC191" s="145">
        <f t="shared" ca="1" si="62"/>
        <v>5.4763321360004336E-2</v>
      </c>
      <c r="AD191" s="145">
        <f t="shared" ca="1" si="62"/>
        <v>5.4631272756137078E-2</v>
      </c>
      <c r="AE191" s="145">
        <f t="shared" ca="1" si="62"/>
        <v>5.4484714568943604E-2</v>
      </c>
      <c r="AF191" s="145">
        <f t="shared" ca="1" si="62"/>
        <v>5.4326875277458823E-2</v>
      </c>
      <c r="AG191" s="145">
        <f t="shared" ca="1" si="62"/>
        <v>5.4160163344656009E-2</v>
      </c>
      <c r="AH191" s="145">
        <f t="shared" ca="1" si="60"/>
        <v>5.3986095772919213E-2</v>
      </c>
      <c r="AI191" s="145">
        <f t="shared" ca="1" si="60"/>
        <v>5.3805427515180158E-2</v>
      </c>
      <c r="AJ191" s="145">
        <f t="shared" ca="1" si="60"/>
        <v>5.3618414986972708E-2</v>
      </c>
      <c r="AK191" s="145">
        <f t="shared" ca="1" si="60"/>
        <v>5.3425034760566939E-2</v>
      </c>
      <c r="AL191" s="145">
        <f t="shared" ca="1" si="60"/>
        <v>5.3225037731190521E-2</v>
      </c>
      <c r="AM191" s="145">
        <f t="shared" ca="1" si="60"/>
        <v>5.3017878095699293E-2</v>
      </c>
      <c r="AN191" s="145">
        <f t="shared" ca="1" si="60"/>
        <v>5.2802610252229987E-2</v>
      </c>
      <c r="AO191" s="145">
        <f t="shared" ca="1" si="60"/>
        <v>5.257781179007099E-2</v>
      </c>
      <c r="AP191" s="145">
        <f t="shared" ca="1" si="60"/>
        <v>5.2341586278691524E-2</v>
      </c>
      <c r="AQ191" s="145">
        <f t="shared" ca="1" si="60"/>
        <v>5.2091653194351252E-2</v>
      </c>
      <c r="AR191" s="145">
        <f t="shared" ca="1" si="60"/>
        <v>5.1825436553143235E-2</v>
      </c>
      <c r="AS191" s="145">
        <f t="shared" ca="1" si="60"/>
        <v>5.1540009994506836E-2</v>
      </c>
      <c r="AT191" s="145">
        <f t="shared" ca="1" si="60"/>
        <v>5.1231848298520691E-2</v>
      </c>
      <c r="AU191" s="145">
        <f t="shared" ca="1" si="60"/>
        <v>5.0896581660149834E-2</v>
      </c>
      <c r="AV191" s="145">
        <f t="shared" ca="1" si="60"/>
        <v>5.0529219903831822E-2</v>
      </c>
      <c r="AW191" s="145">
        <f t="shared" ca="1" si="61"/>
        <v>5.0125146417204884E-2</v>
      </c>
      <c r="AX191" s="145">
        <f t="shared" ca="1" si="58"/>
        <v>4.9680902687638244E-2</v>
      </c>
      <c r="AY191" s="145">
        <f t="shared" ca="1" si="58"/>
        <v>4.9193352029536792E-2</v>
      </c>
      <c r="AZ191" s="146">
        <f t="shared" ca="1" si="43"/>
        <v>4.86632686506649E-2</v>
      </c>
      <c r="BC191" s="144">
        <f ca="1">-MC!BC191</f>
        <v>0.34770077306589986</v>
      </c>
      <c r="BD191" s="145">
        <f ca="1">-MC!BD191</f>
        <v>1.0890448147182799</v>
      </c>
      <c r="BE191" s="146">
        <f ca="1">-MC!BE191</f>
        <v>-0.37121408333355177</v>
      </c>
    </row>
    <row r="192" spans="1:57" x14ac:dyDescent="0.2">
      <c r="A192" s="144">
        <f t="shared" si="44"/>
        <v>1.8000000000000014</v>
      </c>
      <c r="B192" s="145">
        <f t="shared" ca="1" si="63"/>
        <v>4.5433372524378804E-2</v>
      </c>
      <c r="C192" s="145">
        <f t="shared" ca="1" si="63"/>
        <v>4.5983457660996555E-2</v>
      </c>
      <c r="D192" s="145">
        <f t="shared" ca="1" si="63"/>
        <v>4.6758906159242955E-2</v>
      </c>
      <c r="E192" s="145">
        <f t="shared" ca="1" si="63"/>
        <v>4.7567205094779623E-2</v>
      </c>
      <c r="F192" s="145">
        <f t="shared" ca="1" si="63"/>
        <v>4.8300843925519046E-2</v>
      </c>
      <c r="G192" s="145">
        <f t="shared" ca="1" si="63"/>
        <v>4.8958738500930778E-2</v>
      </c>
      <c r="H192" s="145">
        <f t="shared" ca="1" si="63"/>
        <v>4.9562514054926732E-2</v>
      </c>
      <c r="I192" s="145">
        <f t="shared" ca="1" si="63"/>
        <v>5.0127493145093502E-2</v>
      </c>
      <c r="J192" s="145">
        <f t="shared" ca="1" si="63"/>
        <v>5.0661267696614873E-2</v>
      </c>
      <c r="K192" s="145">
        <f t="shared" ca="1" si="63"/>
        <v>5.1166238833815256E-2</v>
      </c>
      <c r="L192" s="145">
        <f t="shared" ca="1" si="63"/>
        <v>5.1642210795059457E-2</v>
      </c>
      <c r="M192" s="145">
        <f t="shared" ca="1" si="63"/>
        <v>5.2088388983514776E-2</v>
      </c>
      <c r="N192" s="145">
        <f t="shared" ca="1" si="63"/>
        <v>5.2504449771046499E-2</v>
      </c>
      <c r="O192" s="145">
        <f t="shared" ca="1" si="63"/>
        <v>5.2890650178498706E-2</v>
      </c>
      <c r="P192" s="145">
        <f t="shared" ca="1" si="63"/>
        <v>5.3247179227573521E-2</v>
      </c>
      <c r="Q192" s="145">
        <f t="shared" ca="1" si="62"/>
        <v>5.3573299925297808E-2</v>
      </c>
      <c r="R192" s="145">
        <f t="shared" ca="1" si="62"/>
        <v>5.3866905391629534E-2</v>
      </c>
      <c r="S192" s="145">
        <f t="shared" ca="1" si="62"/>
        <v>5.4124768097526081E-2</v>
      </c>
      <c r="T192" s="145">
        <f t="shared" ca="1" si="62"/>
        <v>5.4343307042395504E-2</v>
      </c>
      <c r="U192" s="145">
        <f t="shared" ca="1" si="62"/>
        <v>5.4519516631630398E-2</v>
      </c>
      <c r="V192" s="145">
        <f t="shared" ca="1" si="62"/>
        <v>5.4651738964398774E-2</v>
      </c>
      <c r="W192" s="145">
        <f t="shared" ca="1" si="62"/>
        <v>5.4740052179600117E-2</v>
      </c>
      <c r="X192" s="145">
        <f t="shared" ca="1" si="62"/>
        <v>5.4786217269145128E-2</v>
      </c>
      <c r="Y192" s="145">
        <f t="shared" ca="1" si="62"/>
        <v>5.4793275944444851E-2</v>
      </c>
      <c r="Z192" s="145">
        <f t="shared" ca="1" si="62"/>
        <v>5.4765046793185702E-2</v>
      </c>
      <c r="AA192" s="145">
        <f t="shared" ca="1" si="62"/>
        <v>5.4705762957493811E-2</v>
      </c>
      <c r="AB192" s="145">
        <f t="shared" ca="1" si="62"/>
        <v>5.4619837163914567E-2</v>
      </c>
      <c r="AC192" s="145">
        <f t="shared" ca="1" si="62"/>
        <v>5.4511650011138855E-2</v>
      </c>
      <c r="AD192" s="145">
        <f t="shared" ca="1" si="62"/>
        <v>5.4385366842989585E-2</v>
      </c>
      <c r="AE192" s="145">
        <f t="shared" ca="1" si="62"/>
        <v>5.4244751536326512E-2</v>
      </c>
      <c r="AF192" s="145">
        <f t="shared" ca="1" si="62"/>
        <v>5.4092945360739199E-2</v>
      </c>
      <c r="AG192" s="145">
        <f t="shared" ca="1" si="62"/>
        <v>5.3932267771655142E-2</v>
      </c>
      <c r="AH192" s="145">
        <f t="shared" ca="1" si="60"/>
        <v>5.3764148913100218E-2</v>
      </c>
      <c r="AI192" s="145">
        <f t="shared" ca="1" si="60"/>
        <v>5.3589261651133591E-2</v>
      </c>
      <c r="AJ192" s="145">
        <f t="shared" ca="1" si="60"/>
        <v>5.3407784142162559E-2</v>
      </c>
      <c r="AK192" s="145">
        <f t="shared" ca="1" si="60"/>
        <v>5.321961520371063E-2</v>
      </c>
      <c r="AL192" s="145">
        <f t="shared" ca="1" si="60"/>
        <v>5.3024425960887668E-2</v>
      </c>
      <c r="AM192" s="145">
        <f t="shared" ca="1" si="60"/>
        <v>5.2821588186521648E-2</v>
      </c>
      <c r="AN192" s="145">
        <f t="shared" ca="1" si="60"/>
        <v>5.2610071746933391E-2</v>
      </c>
      <c r="AO192" s="145">
        <f t="shared" ca="1" si="60"/>
        <v>5.2388369235618328E-2</v>
      </c>
      <c r="AP192" s="145">
        <f t="shared" ca="1" si="60"/>
        <v>5.2154500578599487E-2</v>
      </c>
      <c r="AQ192" s="145">
        <f t="shared" ca="1" si="60"/>
        <v>5.1906103036716722E-2</v>
      </c>
      <c r="AR192" s="145">
        <f t="shared" ca="1" si="60"/>
        <v>5.1640517099442743E-2</v>
      </c>
      <c r="AS192" s="145">
        <f t="shared" ca="1" si="60"/>
        <v>5.1354727861282541E-2</v>
      </c>
      <c r="AT192" s="145">
        <f t="shared" ca="1" si="60"/>
        <v>5.1045116793097409E-2</v>
      </c>
      <c r="AU192" s="145">
        <f t="shared" ca="1" si="60"/>
        <v>5.0707225650966553E-2</v>
      </c>
      <c r="AV192" s="145">
        <f t="shared" ca="1" si="60"/>
        <v>5.033599636011326E-2</v>
      </c>
      <c r="AW192" s="145">
        <f t="shared" ca="1" si="61"/>
        <v>4.9926761077030271E-2</v>
      </c>
      <c r="AX192" s="145">
        <f t="shared" ca="1" si="58"/>
        <v>4.9475994669784959E-2</v>
      </c>
      <c r="AY192" s="145">
        <f t="shared" ca="1" si="58"/>
        <v>4.8980567357915991E-2</v>
      </c>
      <c r="AZ192" s="146">
        <f t="shared" ca="1" si="43"/>
        <v>4.8442019403721767E-2</v>
      </c>
      <c r="BC192" s="144">
        <f ca="1">-MC!BC192</f>
        <v>-0.36464535712249013</v>
      </c>
      <c r="BD192" s="145">
        <f ca="1">-MC!BD192</f>
        <v>2.5616866811715155E-2</v>
      </c>
      <c r="BE192" s="146">
        <f ca="1">-MC!BE192</f>
        <v>-0.28170946442129008</v>
      </c>
    </row>
    <row r="193" spans="1:57" x14ac:dyDescent="0.2">
      <c r="A193" s="144">
        <f t="shared" si="44"/>
        <v>1.8100000000000014</v>
      </c>
      <c r="B193" s="145">
        <f t="shared" ca="1" si="63"/>
        <v>4.4614419781511871E-2</v>
      </c>
      <c r="C193" s="145">
        <f t="shared" ca="1" si="63"/>
        <v>4.5222241371736631E-2</v>
      </c>
      <c r="D193" s="145">
        <f t="shared" ca="1" si="63"/>
        <v>4.6051910177976565E-2</v>
      </c>
      <c r="E193" s="145">
        <f t="shared" ca="1" si="63"/>
        <v>4.6912511153797444E-2</v>
      </c>
      <c r="F193" s="145">
        <f t="shared" ca="1" si="63"/>
        <v>4.7698557287140328E-2</v>
      </c>
      <c r="G193" s="145">
        <f t="shared" ca="1" si="63"/>
        <v>4.8409311291172055E-2</v>
      </c>
      <c r="H193" s="145">
        <f t="shared" ca="1" si="63"/>
        <v>4.9066163147751481E-2</v>
      </c>
      <c r="I193" s="145">
        <f t="shared" ca="1" si="63"/>
        <v>4.9684170132425105E-2</v>
      </c>
      <c r="J193" s="145">
        <f t="shared" ca="1" si="63"/>
        <v>5.0270708572021136E-2</v>
      </c>
      <c r="K193" s="145">
        <f t="shared" ca="1" si="63"/>
        <v>5.0828015072263047E-2</v>
      </c>
      <c r="L193" s="145">
        <f t="shared" ca="1" si="63"/>
        <v>5.1355768788507762E-2</v>
      </c>
      <c r="M193" s="145">
        <f t="shared" ca="1" si="63"/>
        <v>5.1853071145643859E-2</v>
      </c>
      <c r="N193" s="145">
        <f t="shared" ca="1" si="63"/>
        <v>5.2319496636774716E-2</v>
      </c>
      <c r="O193" s="145">
        <f t="shared" ca="1" si="63"/>
        <v>5.2755187499611979E-2</v>
      </c>
      <c r="P193" s="145">
        <f t="shared" ca="1" si="63"/>
        <v>5.3160201011342209E-2</v>
      </c>
      <c r="Q193" s="145">
        <f t="shared" ca="1" si="62"/>
        <v>5.3533659856181144E-2</v>
      </c>
      <c r="R193" s="145">
        <f t="shared" ca="1" si="62"/>
        <v>5.3873322187537473E-2</v>
      </c>
      <c r="S193" s="145">
        <f t="shared" ca="1" si="62"/>
        <v>5.4175841271574501E-2</v>
      </c>
      <c r="T193" s="145">
        <f t="shared" ca="1" si="62"/>
        <v>5.4437535921960649E-2</v>
      </c>
      <c r="U193" s="145">
        <f t="shared" ca="1" si="62"/>
        <v>5.4655316247731879E-2</v>
      </c>
      <c r="V193" s="145">
        <f t="shared" ca="1" si="62"/>
        <v>5.4827448245429664E-2</v>
      </c>
      <c r="W193" s="145">
        <f t="shared" ca="1" si="62"/>
        <v>5.4953933280881676E-2</v>
      </c>
      <c r="X193" s="145">
        <f t="shared" ca="1" si="62"/>
        <v>5.5036447875552438E-2</v>
      </c>
      <c r="Y193" s="145">
        <f t="shared" ca="1" si="62"/>
        <v>5.5077939478607819E-2</v>
      </c>
      <c r="Z193" s="145">
        <f t="shared" ca="1" si="62"/>
        <v>5.5082125383884545E-2</v>
      </c>
      <c r="AA193" s="145">
        <f t="shared" ca="1" si="62"/>
        <v>5.5053132877088753E-2</v>
      </c>
      <c r="AB193" s="145">
        <f t="shared" ca="1" si="62"/>
        <v>5.4995264647393891E-2</v>
      </c>
      <c r="AC193" s="145">
        <f t="shared" ca="1" si="62"/>
        <v>5.4912787560035259E-2</v>
      </c>
      <c r="AD193" s="145">
        <f t="shared" ca="1" si="62"/>
        <v>5.4809749379691936E-2</v>
      </c>
      <c r="AE193" s="145">
        <f t="shared" ca="1" si="62"/>
        <v>5.468979177309246E-2</v>
      </c>
      <c r="AF193" s="145">
        <f t="shared" ca="1" si="62"/>
        <v>5.4555929524043499E-2</v>
      </c>
      <c r="AG193" s="145">
        <f t="shared" ca="1" si="62"/>
        <v>5.4410353883035001E-2</v>
      </c>
      <c r="AH193" s="145">
        <f t="shared" ca="1" si="60"/>
        <v>5.4254368990788893E-2</v>
      </c>
      <c r="AI193" s="145">
        <f t="shared" ca="1" si="60"/>
        <v>5.4088526462671163E-2</v>
      </c>
      <c r="AJ193" s="145">
        <f t="shared" ca="1" si="60"/>
        <v>5.3912886965674631E-2</v>
      </c>
      <c r="AK193" s="145">
        <f t="shared" ca="1" si="60"/>
        <v>5.3727232281893307E-2</v>
      </c>
      <c r="AL193" s="145">
        <f t="shared" ca="1" si="60"/>
        <v>5.3531114472865508E-2</v>
      </c>
      <c r="AM193" s="145">
        <f t="shared" ca="1" si="60"/>
        <v>5.3323783604860078E-2</v>
      </c>
      <c r="AN193" s="145">
        <f t="shared" ca="1" si="60"/>
        <v>5.3104085762726891E-2</v>
      </c>
      <c r="AO193" s="145">
        <f t="shared" ca="1" si="60"/>
        <v>5.2870389330839804E-2</v>
      </c>
      <c r="AP193" s="145">
        <f t="shared" ca="1" si="60"/>
        <v>5.2620591379960689E-2</v>
      </c>
      <c r="AQ193" s="145">
        <f t="shared" ca="1" si="60"/>
        <v>5.2352207688910045E-2</v>
      </c>
      <c r="AR193" s="145">
        <f t="shared" ca="1" si="60"/>
        <v>5.2062455879798457E-2</v>
      </c>
      <c r="AS193" s="145">
        <f t="shared" ca="1" si="60"/>
        <v>5.1748193166535346E-2</v>
      </c>
      <c r="AT193" s="145">
        <f t="shared" ca="1" si="60"/>
        <v>5.1405668567795784E-2</v>
      </c>
      <c r="AU193" s="145">
        <f t="shared" ca="1" si="60"/>
        <v>5.1030296571191069E-2</v>
      </c>
      <c r="AV193" s="145">
        <f t="shared" ca="1" si="60"/>
        <v>5.0616912295716063E-2</v>
      </c>
      <c r="AW193" s="145">
        <f t="shared" ca="1" si="61"/>
        <v>5.0160757118579404E-2</v>
      </c>
      <c r="AX193" s="145">
        <f t="shared" ca="1" si="58"/>
        <v>4.9658201518659788E-2</v>
      </c>
      <c r="AY193" s="145">
        <f t="shared" ca="1" si="58"/>
        <v>4.9106098563242141E-2</v>
      </c>
      <c r="AZ193" s="146">
        <f t="shared" ca="1" si="43"/>
        <v>4.8506711766123804E-2</v>
      </c>
      <c r="BC193" s="144">
        <f ca="1">-MC!BC193</f>
        <v>0.18873381237838949</v>
      </c>
      <c r="BD193" s="145">
        <f ca="1">-MC!BD193</f>
        <v>1.3072709488420902</v>
      </c>
      <c r="BE193" s="146">
        <f ca="1">-MC!BE193</f>
        <v>1.0238259958726763</v>
      </c>
    </row>
    <row r="194" spans="1:57" x14ac:dyDescent="0.2">
      <c r="A194" s="144">
        <f t="shared" si="44"/>
        <v>1.8200000000000014</v>
      </c>
      <c r="B194" s="145">
        <f t="shared" ca="1" si="63"/>
        <v>4.4756805163003989E-2</v>
      </c>
      <c r="C194" s="145">
        <f t="shared" ca="1" si="63"/>
        <v>4.5433883086303022E-2</v>
      </c>
      <c r="D194" s="145">
        <f t="shared" ca="1" si="63"/>
        <v>4.6321276291697869E-2</v>
      </c>
      <c r="E194" s="145">
        <f t="shared" ca="1" si="63"/>
        <v>4.7230103779503395E-2</v>
      </c>
      <c r="F194" s="145">
        <f t="shared" ca="1" si="63"/>
        <v>4.8057296190165057E-2</v>
      </c>
      <c r="G194" s="145">
        <f t="shared" ca="1" si="63"/>
        <v>4.8802879114034414E-2</v>
      </c>
      <c r="H194" s="145">
        <f t="shared" ca="1" si="63"/>
        <v>4.9488434336119977E-2</v>
      </c>
      <c r="I194" s="145">
        <f t="shared" ca="1" si="63"/>
        <v>5.0129182499404283E-2</v>
      </c>
      <c r="J194" s="145">
        <f t="shared" ca="1" si="63"/>
        <v>5.0732713009757492E-2</v>
      </c>
      <c r="K194" s="145">
        <f t="shared" ca="1" si="63"/>
        <v>5.1301526398816466E-2</v>
      </c>
      <c r="L194" s="145">
        <f t="shared" ca="1" si="63"/>
        <v>5.1835604816827273E-2</v>
      </c>
      <c r="M194" s="145">
        <f t="shared" ca="1" si="63"/>
        <v>5.2334373408192546E-2</v>
      </c>
      <c r="N194" s="145">
        <f t="shared" ca="1" si="63"/>
        <v>5.279773218496879E-2</v>
      </c>
      <c r="O194" s="145">
        <f t="shared" ca="1" si="63"/>
        <v>5.3226135918310019E-2</v>
      </c>
      <c r="P194" s="145">
        <f t="shared" ca="1" si="63"/>
        <v>5.3619937625123744E-2</v>
      </c>
      <c r="Q194" s="145">
        <f t="shared" ca="1" si="62"/>
        <v>5.3978547429742278E-2</v>
      </c>
      <c r="R194" s="145">
        <f t="shared" ca="1" si="62"/>
        <v>5.4300016490062573E-2</v>
      </c>
      <c r="S194" s="145">
        <f t="shared" ca="1" si="62"/>
        <v>5.4581306903637397E-2</v>
      </c>
      <c r="T194" s="145">
        <f t="shared" ca="1" si="62"/>
        <v>5.4819065271985636E-2</v>
      </c>
      <c r="U194" s="145">
        <f t="shared" ca="1" si="62"/>
        <v>5.5010545227463674E-2</v>
      </c>
      <c r="V194" s="145">
        <f t="shared" ca="1" si="62"/>
        <v>5.5154364306380002E-2</v>
      </c>
      <c r="W194" s="145">
        <f t="shared" ca="1" si="62"/>
        <v>5.5250874603345414E-2</v>
      </c>
      <c r="X194" s="145">
        <f t="shared" ca="1" si="62"/>
        <v>5.5302095629344732E-2</v>
      </c>
      <c r="Y194" s="145">
        <f t="shared" ca="1" si="62"/>
        <v>5.5311308086469016E-2</v>
      </c>
      <c r="Z194" s="145">
        <f t="shared" ca="1" si="62"/>
        <v>5.5282555539256331E-2</v>
      </c>
      <c r="AA194" s="145">
        <f t="shared" ca="1" si="62"/>
        <v>5.5220286989176227E-2</v>
      </c>
      <c r="AB194" s="145">
        <f t="shared" ca="1" si="62"/>
        <v>5.512912266991099E-2</v>
      </c>
      <c r="AC194" s="145">
        <f t="shared" ca="1" si="62"/>
        <v>5.501364329212903E-2</v>
      </c>
      <c r="AD194" s="145">
        <f t="shared" ca="1" si="62"/>
        <v>5.4878206604548278E-2</v>
      </c>
      <c r="AE194" s="145">
        <f t="shared" ca="1" si="62"/>
        <v>5.4726759634055468E-2</v>
      </c>
      <c r="AF194" s="145">
        <f t="shared" ca="1" si="62"/>
        <v>5.4562618300093735E-2</v>
      </c>
      <c r="AG194" s="145">
        <f t="shared" ca="1" si="62"/>
        <v>5.4388273348050596E-2</v>
      </c>
      <c r="AH194" s="145">
        <f t="shared" ca="1" si="60"/>
        <v>5.4205330666198689E-2</v>
      </c>
      <c r="AI194" s="145">
        <f t="shared" ca="1" si="60"/>
        <v>5.4014648350238843E-2</v>
      </c>
      <c r="AJ194" s="145">
        <f t="shared" ca="1" si="60"/>
        <v>5.3816597242631554E-2</v>
      </c>
      <c r="AK194" s="145">
        <f t="shared" ca="1" si="60"/>
        <v>5.3611269705280934E-2</v>
      </c>
      <c r="AL194" s="145">
        <f t="shared" ca="1" si="60"/>
        <v>5.3398526339096447E-2</v>
      </c>
      <c r="AM194" s="145">
        <f t="shared" ca="1" si="60"/>
        <v>5.3177923118092038E-2</v>
      </c>
      <c r="AN194" s="145">
        <f t="shared" ca="1" si="60"/>
        <v>5.294860999289603E-2</v>
      </c>
      <c r="AO194" s="145">
        <f t="shared" ca="1" si="60"/>
        <v>5.2709258821640396E-2</v>
      </c>
      <c r="AP194" s="145">
        <f t="shared" ca="1" si="60"/>
        <v>5.2458071503093118E-2</v>
      </c>
      <c r="AQ194" s="145">
        <f t="shared" ca="1" si="60"/>
        <v>5.2192869962150931E-2</v>
      </c>
      <c r="AR194" s="145">
        <f t="shared" ca="1" si="60"/>
        <v>5.1911176509100085E-2</v>
      </c>
      <c r="AS194" s="145">
        <f t="shared" ca="1" si="60"/>
        <v>5.1610148041625052E-2</v>
      </c>
      <c r="AT194" s="145">
        <f t="shared" ca="1" si="60"/>
        <v>5.1286328885691505E-2</v>
      </c>
      <c r="AU194" s="145">
        <f t="shared" ca="1" si="60"/>
        <v>5.0935434325490067E-2</v>
      </c>
      <c r="AV194" s="145">
        <f t="shared" ca="1" si="60"/>
        <v>5.0552620650128513E-2</v>
      </c>
      <c r="AW194" s="145">
        <f t="shared" ca="1" si="61"/>
        <v>5.0133465841135719E-2</v>
      </c>
      <c r="AX194" s="145">
        <f t="shared" ca="1" si="58"/>
        <v>4.9674665388742857E-2</v>
      </c>
      <c r="AY194" s="145">
        <f t="shared" ca="1" si="58"/>
        <v>4.9173497671858628E-2</v>
      </c>
      <c r="AZ194" s="146">
        <f t="shared" ca="1" si="43"/>
        <v>4.8633445910539266E-2</v>
      </c>
      <c r="BC194" s="144">
        <f ca="1">-MC!BC194</f>
        <v>0.23610695058820586</v>
      </c>
      <c r="BD194" s="145">
        <f ca="1">-MC!BD194</f>
        <v>-0.6846569437626302</v>
      </c>
      <c r="BE194" s="146">
        <f ca="1">-MC!BE194</f>
        <v>0.55803579082309973</v>
      </c>
    </row>
    <row r="195" spans="1:57" x14ac:dyDescent="0.2">
      <c r="A195" s="144">
        <f t="shared" si="44"/>
        <v>1.8300000000000014</v>
      </c>
      <c r="B195" s="145">
        <f t="shared" ca="1" si="63"/>
        <v>4.3874070280568868E-2</v>
      </c>
      <c r="C195" s="145">
        <f t="shared" ca="1" si="63"/>
        <v>4.4697315356957243E-2</v>
      </c>
      <c r="D195" s="145">
        <f t="shared" ca="1" si="63"/>
        <v>4.5715663154498494E-2</v>
      </c>
      <c r="E195" s="145">
        <f t="shared" ca="1" si="63"/>
        <v>4.6742347597686126E-2</v>
      </c>
      <c r="F195" s="145">
        <f t="shared" ca="1" si="63"/>
        <v>4.7676757089278016E-2</v>
      </c>
      <c r="G195" s="145">
        <f t="shared" ca="1" si="63"/>
        <v>4.8519741880644174E-2</v>
      </c>
      <c r="H195" s="145">
        <f t="shared" ca="1" si="63"/>
        <v>4.9293148196542937E-2</v>
      </c>
      <c r="I195" s="145">
        <f t="shared" ca="1" si="63"/>
        <v>5.0012434246939408E-2</v>
      </c>
      <c r="J195" s="145">
        <f t="shared" ca="1" si="63"/>
        <v>5.0685476738997592E-2</v>
      </c>
      <c r="K195" s="145">
        <f t="shared" ca="1" si="63"/>
        <v>5.1315114116961665E-2</v>
      </c>
      <c r="L195" s="145">
        <f t="shared" ca="1" si="63"/>
        <v>5.190170514577376E-2</v>
      </c>
      <c r="M195" s="145">
        <f t="shared" ca="1" si="63"/>
        <v>5.24450719306538E-2</v>
      </c>
      <c r="N195" s="145">
        <f t="shared" ca="1" si="63"/>
        <v>5.2945512948215624E-2</v>
      </c>
      <c r="O195" s="145">
        <f t="shared" ca="1" si="63"/>
        <v>5.3403868372495611E-2</v>
      </c>
      <c r="P195" s="145">
        <f t="shared" ca="1" si="63"/>
        <v>5.3820859999444574E-2</v>
      </c>
      <c r="Q195" s="145">
        <f t="shared" ca="1" si="62"/>
        <v>5.4196258710113257E-2</v>
      </c>
      <c r="R195" s="145">
        <f t="shared" ca="1" si="62"/>
        <v>5.4528482188739333E-2</v>
      </c>
      <c r="S195" s="145">
        <f t="shared" ca="1" si="62"/>
        <v>5.4814874948708701E-2</v>
      </c>
      <c r="T195" s="145">
        <f t="shared" ca="1" si="62"/>
        <v>5.5052484899414521E-2</v>
      </c>
      <c r="U195" s="145">
        <f t="shared" ca="1" si="62"/>
        <v>5.5238982562176978E-2</v>
      </c>
      <c r="V195" s="145">
        <f t="shared" ca="1" si="62"/>
        <v>5.537341020216633E-2</v>
      </c>
      <c r="W195" s="145">
        <f t="shared" ca="1" si="62"/>
        <v>5.545654369330566E-2</v>
      </c>
      <c r="X195" s="145">
        <f t="shared" ca="1" si="62"/>
        <v>5.5490818546682613E-2</v>
      </c>
      <c r="Y195" s="145">
        <f t="shared" ca="1" si="62"/>
        <v>5.547992178298343E-2</v>
      </c>
      <c r="Z195" s="145">
        <f t="shared" ca="1" si="62"/>
        <v>5.5428296351663138E-2</v>
      </c>
      <c r="AA195" s="145">
        <f t="shared" ca="1" si="62"/>
        <v>5.5340786091844084E-2</v>
      </c>
      <c r="AB195" s="145">
        <f t="shared" ca="1" si="62"/>
        <v>5.5222401913050279E-2</v>
      </c>
      <c r="AC195" s="145">
        <f t="shared" ca="1" si="62"/>
        <v>5.5078111499469798E-2</v>
      </c>
      <c r="AD195" s="145">
        <f t="shared" ca="1" si="62"/>
        <v>5.4912655696696254E-2</v>
      </c>
      <c r="AE195" s="145">
        <f t="shared" ca="1" si="62"/>
        <v>5.473036001259856E-2</v>
      </c>
      <c r="AF195" s="145">
        <f t="shared" ca="1" si="62"/>
        <v>5.453491467475597E-2</v>
      </c>
      <c r="AG195" s="145">
        <f t="shared" ca="1" si="62"/>
        <v>5.4329183173821079E-2</v>
      </c>
      <c r="AH195" s="145">
        <f t="shared" ca="1" si="60"/>
        <v>5.4115146445587334E-2</v>
      </c>
      <c r="AI195" s="145">
        <f t="shared" ca="1" si="60"/>
        <v>5.3894042345307508E-2</v>
      </c>
      <c r="AJ195" s="145">
        <f t="shared" ca="1" si="60"/>
        <v>5.3666625104311041E-2</v>
      </c>
      <c r="AK195" s="145">
        <f t="shared" ca="1" si="60"/>
        <v>5.3433370828817807E-2</v>
      </c>
      <c r="AL195" s="145">
        <f t="shared" ca="1" si="60"/>
        <v>5.3194521811790324E-2</v>
      </c>
      <c r="AM195" s="145">
        <f t="shared" ca="1" si="60"/>
        <v>5.295001309946272E-2</v>
      </c>
      <c r="AN195" s="145">
        <f t="shared" ca="1" si="60"/>
        <v>5.2699371705715828E-2</v>
      </c>
      <c r="AO195" s="145">
        <f t="shared" ca="1" si="60"/>
        <v>5.2441646194839105E-2</v>
      </c>
      <c r="AP195" s="145">
        <f t="shared" ca="1" si="60"/>
        <v>5.2175416525282473E-2</v>
      </c>
      <c r="AQ195" s="145">
        <f t="shared" ca="1" si="60"/>
        <v>5.1898883944175342E-2</v>
      </c>
      <c r="AR195" s="145">
        <f t="shared" ca="1" si="60"/>
        <v>5.1609948555206023E-2</v>
      </c>
      <c r="AS195" s="145">
        <f t="shared" ca="1" si="60"/>
        <v>5.1306140057618792E-2</v>
      </c>
      <c r="AT195" s="145">
        <f t="shared" ca="1" si="60"/>
        <v>5.0984371399770148E-2</v>
      </c>
      <c r="AU195" s="145">
        <f t="shared" ca="1" si="60"/>
        <v>5.0640732275215108E-2</v>
      </c>
      <c r="AV195" s="145">
        <f t="shared" ca="1" si="60"/>
        <v>5.027077365717296E-2</v>
      </c>
      <c r="AW195" s="145">
        <f t="shared" ca="1" si="61"/>
        <v>4.9870483104947884E-2</v>
      </c>
      <c r="AX195" s="145">
        <f t="shared" ca="1" si="58"/>
        <v>4.9436956331443398E-2</v>
      </c>
      <c r="AY195" s="145">
        <f t="shared" ca="1" si="58"/>
        <v>4.8967986120399092E-2</v>
      </c>
      <c r="AZ195" s="146">
        <f t="shared" ca="1" si="43"/>
        <v>4.846815621337406E-2</v>
      </c>
      <c r="BC195" s="144">
        <f ca="1">-MC!BC195</f>
        <v>-0.12897211890788007</v>
      </c>
      <c r="BD195" s="145">
        <f ca="1">-MC!BD195</f>
        <v>2.9048061230666278E-2</v>
      </c>
      <c r="BE195" s="146">
        <f ca="1">-MC!BE195</f>
        <v>1.6903038974072544</v>
      </c>
    </row>
    <row r="196" spans="1:57" x14ac:dyDescent="0.2">
      <c r="A196" s="144">
        <f t="shared" si="44"/>
        <v>1.8400000000000014</v>
      </c>
      <c r="B196" s="145">
        <f t="shared" ca="1" si="63"/>
        <v>4.4814032760028009E-2</v>
      </c>
      <c r="C196" s="145">
        <f t="shared" ca="1" si="63"/>
        <v>4.5658913529373631E-2</v>
      </c>
      <c r="D196" s="145">
        <f t="shared" ca="1" si="63"/>
        <v>4.669748751026416E-2</v>
      </c>
      <c r="E196" s="145">
        <f t="shared" ca="1" si="63"/>
        <v>4.7744560317657198E-2</v>
      </c>
      <c r="F196" s="145">
        <f t="shared" ca="1" si="63"/>
        <v>4.8701395364119951E-2</v>
      </c>
      <c r="G196" s="145">
        <f t="shared" ca="1" si="63"/>
        <v>4.9569106267138299E-2</v>
      </c>
      <c r="H196" s="145">
        <f t="shared" ca="1" si="63"/>
        <v>5.0369253063287836E-2</v>
      </c>
      <c r="I196" s="145">
        <f t="shared" ca="1" si="63"/>
        <v>5.1116982433725248E-2</v>
      </c>
      <c r="J196" s="145">
        <f t="shared" ca="1" si="63"/>
        <v>5.1819909308657437E-2</v>
      </c>
      <c r="K196" s="145">
        <f t="shared" ca="1" si="63"/>
        <v>5.2480660728500439E-2</v>
      </c>
      <c r="L196" s="145">
        <f t="shared" ca="1" si="63"/>
        <v>5.3099422389337687E-2</v>
      </c>
      <c r="M196" s="145">
        <f t="shared" ca="1" si="63"/>
        <v>5.3675863296803968E-2</v>
      </c>
      <c r="N196" s="145">
        <f t="shared" ca="1" si="63"/>
        <v>5.4210130040359732E-2</v>
      </c>
      <c r="O196" s="145">
        <f t="shared" ca="1" si="63"/>
        <v>5.4702897773969736E-2</v>
      </c>
      <c r="P196" s="145">
        <f t="shared" ca="1" si="63"/>
        <v>5.5154706821704376E-2</v>
      </c>
      <c r="Q196" s="145">
        <f t="shared" ca="1" si="62"/>
        <v>5.5565138846248072E-2</v>
      </c>
      <c r="R196" s="145">
        <f t="shared" ca="1" si="62"/>
        <v>5.5932428285491845E-2</v>
      </c>
      <c r="S196" s="145">
        <f t="shared" ca="1" si="62"/>
        <v>5.6253752356018316E-2</v>
      </c>
      <c r="T196" s="145">
        <f t="shared" ca="1" si="62"/>
        <v>5.6526010496239516E-2</v>
      </c>
      <c r="U196" s="145">
        <f t="shared" ca="1" si="62"/>
        <v>5.6746740182760172E-2</v>
      </c>
      <c r="V196" s="145">
        <f t="shared" ca="1" si="62"/>
        <v>5.6914858300144089E-2</v>
      </c>
      <c r="W196" s="145">
        <f t="shared" ca="1" si="62"/>
        <v>5.7031014255565247E-2</v>
      </c>
      <c r="X196" s="145">
        <f t="shared" ca="1" si="62"/>
        <v>5.7097509276106753E-2</v>
      </c>
      <c r="Y196" s="145">
        <f t="shared" ca="1" si="62"/>
        <v>5.7117886471899235E-2</v>
      </c>
      <c r="Z196" s="145">
        <f t="shared" ca="1" si="62"/>
        <v>5.7096437995892195E-2</v>
      </c>
      <c r="AA196" s="145">
        <f t="shared" ca="1" si="62"/>
        <v>5.7037852351147333E-2</v>
      </c>
      <c r="AB196" s="145">
        <f t="shared" ca="1" si="62"/>
        <v>5.6946980958506734E-2</v>
      </c>
      <c r="AC196" s="145">
        <f t="shared" ca="1" si="62"/>
        <v>5.6828628307668043E-2</v>
      </c>
      <c r="AD196" s="145">
        <f t="shared" ca="1" si="62"/>
        <v>5.6687368158305461E-2</v>
      </c>
      <c r="AE196" s="145">
        <f t="shared" ca="1" si="62"/>
        <v>5.6527354325335954E-2</v>
      </c>
      <c r="AF196" s="145">
        <f t="shared" ca="1" si="62"/>
        <v>5.6352101222740258E-2</v>
      </c>
      <c r="AG196" s="145">
        <f t="shared" ca="1" si="62"/>
        <v>5.6164295042003945E-2</v>
      </c>
      <c r="AH196" s="145">
        <f t="shared" ca="1" si="60"/>
        <v>5.5965741770204677E-2</v>
      </c>
      <c r="AI196" s="145">
        <f t="shared" ca="1" si="60"/>
        <v>5.5757509004256287E-2</v>
      </c>
      <c r="AJ196" s="145">
        <f t="shared" ca="1" si="60"/>
        <v>5.5540184280988891E-2</v>
      </c>
      <c r="AK196" s="145">
        <f t="shared" ca="1" si="60"/>
        <v>5.5314077319415657E-2</v>
      </c>
      <c r="AL196" s="145">
        <f t="shared" ca="1" si="60"/>
        <v>5.5079261961678283E-2</v>
      </c>
      <c r="AM196" s="145">
        <f t="shared" ca="1" si="60"/>
        <v>5.4835502195574516E-2</v>
      </c>
      <c r="AN196" s="145">
        <f t="shared" ca="1" si="60"/>
        <v>5.458215200061857E-2</v>
      </c>
      <c r="AO196" s="145">
        <f t="shared" ca="1" si="60"/>
        <v>5.4318086583850664E-2</v>
      </c>
      <c r="AP196" s="145">
        <f t="shared" ca="1" si="60"/>
        <v>5.4041713898176483E-2</v>
      </c>
      <c r="AQ196" s="145">
        <f t="shared" ca="1" si="60"/>
        <v>5.3751064391904246E-2</v>
      </c>
      <c r="AR196" s="145">
        <f t="shared" ca="1" si="60"/>
        <v>5.3443865771810289E-2</v>
      </c>
      <c r="AS196" s="145">
        <f t="shared" ca="1" si="60"/>
        <v>5.3117470364638104E-2</v>
      </c>
      <c r="AT196" s="145">
        <f t="shared" ca="1" si="60"/>
        <v>5.2768609766397245E-2</v>
      </c>
      <c r="AU196" s="145">
        <f t="shared" ca="1" si="60"/>
        <v>5.2393198395024869E-2</v>
      </c>
      <c r="AV196" s="145">
        <f t="shared" ca="1" si="60"/>
        <v>5.1986632115247837E-2</v>
      </c>
      <c r="AW196" s="145">
        <f t="shared" ca="1" si="61"/>
        <v>5.1544757786566364E-2</v>
      </c>
      <c r="AX196" s="145">
        <f t="shared" ca="1" si="58"/>
        <v>5.1064523537722263E-2</v>
      </c>
      <c r="AY196" s="145">
        <f t="shared" ca="1" si="58"/>
        <v>5.0543698189142228E-2</v>
      </c>
      <c r="AZ196" s="146">
        <f t="shared" ca="1" si="43"/>
        <v>4.998723341601187E-2</v>
      </c>
      <c r="BC196" s="144">
        <f ca="1">-MC!BC196</f>
        <v>2.4097687387587463</v>
      </c>
      <c r="BD196" s="145">
        <f ca="1">-MC!BD196</f>
        <v>1.0571868351420166</v>
      </c>
      <c r="BE196" s="146">
        <f ca="1">-MC!BE196</f>
        <v>0.52655389528406271</v>
      </c>
    </row>
    <row r="197" spans="1:57" x14ac:dyDescent="0.2">
      <c r="A197" s="144">
        <f t="shared" si="44"/>
        <v>1.8500000000000014</v>
      </c>
      <c r="B197" s="145">
        <f t="shared" ca="1" si="63"/>
        <v>4.492667483936439E-2</v>
      </c>
      <c r="C197" s="145">
        <f t="shared" ca="1" si="63"/>
        <v>4.5654396750892917E-2</v>
      </c>
      <c r="D197" s="145">
        <f t="shared" ca="1" si="63"/>
        <v>4.6584333485348142E-2</v>
      </c>
      <c r="E197" s="145">
        <f t="shared" ca="1" si="63"/>
        <v>4.7532558374201214E-2</v>
      </c>
      <c r="F197" s="145">
        <f t="shared" ca="1" si="63"/>
        <v>4.8401867566617338E-2</v>
      </c>
      <c r="G197" s="145">
        <f t="shared" ca="1" si="63"/>
        <v>4.9193317014774814E-2</v>
      </c>
      <c r="H197" s="145">
        <f t="shared" ca="1" si="63"/>
        <v>4.9927870019916519E-2</v>
      </c>
      <c r="I197" s="145">
        <f t="shared" ca="1" si="63"/>
        <v>5.0620052689090304E-2</v>
      </c>
      <c r="J197" s="145">
        <f t="shared" ca="1" si="63"/>
        <v>5.1276909142671044E-2</v>
      </c>
      <c r="K197" s="145">
        <f t="shared" ca="1" si="63"/>
        <v>5.1900545743608598E-2</v>
      </c>
      <c r="L197" s="145">
        <f t="shared" ca="1" si="63"/>
        <v>5.2490665478175692E-2</v>
      </c>
      <c r="M197" s="145">
        <f t="shared" ca="1" si="63"/>
        <v>5.3046474236333151E-2</v>
      </c>
      <c r="N197" s="145">
        <f t="shared" ca="1" si="63"/>
        <v>5.3567656417392202E-2</v>
      </c>
      <c r="O197" s="145">
        <f t="shared" ca="1" si="63"/>
        <v>5.405441178587235E-2</v>
      </c>
      <c r="P197" s="145">
        <f t="shared" ca="1" si="63"/>
        <v>5.4506788998696383E-2</v>
      </c>
      <c r="Q197" s="145">
        <f t="shared" ca="1" si="62"/>
        <v>5.4923870579285335E-2</v>
      </c>
      <c r="R197" s="145">
        <f t="shared" ca="1" si="62"/>
        <v>5.5303397997836963E-2</v>
      </c>
      <c r="S197" s="145">
        <f t="shared" ca="1" si="62"/>
        <v>5.5642071510309615E-2</v>
      </c>
      <c r="T197" s="145">
        <f t="shared" ca="1" si="62"/>
        <v>5.5936332352322024E-2</v>
      </c>
      <c r="U197" s="145">
        <f t="shared" ca="1" si="62"/>
        <v>5.6183275068708169E-2</v>
      </c>
      <c r="V197" s="145">
        <f t="shared" ca="1" si="62"/>
        <v>5.6381381101365105E-2</v>
      </c>
      <c r="W197" s="145">
        <f t="shared" ca="1" si="62"/>
        <v>5.6530863194035129E-2</v>
      </c>
      <c r="X197" s="145">
        <f t="shared" ca="1" si="62"/>
        <v>5.6633578056928327E-2</v>
      </c>
      <c r="Y197" s="145">
        <f t="shared" ca="1" si="62"/>
        <v>5.6692614711563234E-2</v>
      </c>
      <c r="Z197" s="145">
        <f t="shared" ca="1" si="62"/>
        <v>5.6711804383255286E-2</v>
      </c>
      <c r="AA197" s="145">
        <f t="shared" ca="1" si="62"/>
        <v>5.669537011561563E-2</v>
      </c>
      <c r="AB197" s="145">
        <f t="shared" ca="1" si="62"/>
        <v>5.6647693726350798E-2</v>
      </c>
      <c r="AC197" s="145">
        <f t="shared" ca="1" si="62"/>
        <v>5.6573106392501966E-2</v>
      </c>
      <c r="AD197" s="145">
        <f t="shared" ca="1" si="62"/>
        <v>5.64757046553458E-2</v>
      </c>
      <c r="AE197" s="145">
        <f t="shared" ca="1" si="62"/>
        <v>5.635916051409693E-2</v>
      </c>
      <c r="AF197" s="145">
        <f t="shared" ca="1" si="62"/>
        <v>5.6226502499088733E-2</v>
      </c>
      <c r="AG197" s="145">
        <f t="shared" ca="1" si="62"/>
        <v>5.6079929509311323E-2</v>
      </c>
      <c r="AH197" s="145">
        <f t="shared" ca="1" si="60"/>
        <v>5.5920762636596656E-2</v>
      </c>
      <c r="AI197" s="145">
        <f t="shared" ca="1" si="60"/>
        <v>5.5749589250458947E-2</v>
      </c>
      <c r="AJ197" s="145">
        <f t="shared" ca="1" si="60"/>
        <v>5.5566520159037382E-2</v>
      </c>
      <c r="AK197" s="145">
        <f t="shared" ca="1" si="60"/>
        <v>5.5371388612528667E-2</v>
      </c>
      <c r="AL197" s="145">
        <f t="shared" ca="1" si="60"/>
        <v>5.5163789909763915E-2</v>
      </c>
      <c r="AM197" s="145">
        <f t="shared" ca="1" si="60"/>
        <v>5.494300690024842E-2</v>
      </c>
      <c r="AN197" s="145">
        <f t="shared" ca="1" si="60"/>
        <v>5.4707910482334657E-2</v>
      </c>
      <c r="AO197" s="145">
        <f t="shared" ca="1" si="60"/>
        <v>5.4456892492510255E-2</v>
      </c>
      <c r="AP197" s="145">
        <f t="shared" ca="1" si="60"/>
        <v>5.4187878861933637E-2</v>
      </c>
      <c r="AQ197" s="145">
        <f t="shared" ca="1" si="60"/>
        <v>5.3898419167792581E-2</v>
      </c>
      <c r="AR197" s="145">
        <f t="shared" ca="1" si="60"/>
        <v>5.3585758580102193E-2</v>
      </c>
      <c r="AS197" s="145">
        <f t="shared" ca="1" si="60"/>
        <v>5.324676193317078E-2</v>
      </c>
      <c r="AT197" s="145">
        <f t="shared" ca="1" si="60"/>
        <v>5.2877669551858096E-2</v>
      </c>
      <c r="AU197" s="145">
        <f t="shared" ca="1" si="60"/>
        <v>5.2473910941488476E-2</v>
      </c>
      <c r="AV197" s="145">
        <f t="shared" ca="1" si="60"/>
        <v>5.2030417106132647E-2</v>
      </c>
      <c r="AW197" s="145">
        <f t="shared" ca="1" si="61"/>
        <v>5.1542584027462236E-2</v>
      </c>
      <c r="AX197" s="145">
        <f t="shared" ca="1" si="58"/>
        <v>5.100690468213688E-2</v>
      </c>
      <c r="AY197" s="145">
        <f t="shared" ca="1" si="58"/>
        <v>5.0420821724871709E-2</v>
      </c>
      <c r="AZ197" s="146">
        <f t="shared" ca="1" si="43"/>
        <v>4.9789432960040229E-2</v>
      </c>
      <c r="BC197" s="144">
        <f ca="1">-MC!BC197</f>
        <v>-0.39410573376070168</v>
      </c>
      <c r="BD197" s="145">
        <f ca="1">-MC!BD197</f>
        <v>0.67190228668479346</v>
      </c>
      <c r="BE197" s="146">
        <f ca="1">-MC!BE197</f>
        <v>-1.2380254053755397</v>
      </c>
    </row>
    <row r="198" spans="1:57" x14ac:dyDescent="0.2">
      <c r="A198" s="144">
        <f t="shared" si="44"/>
        <v>1.8600000000000014</v>
      </c>
      <c r="B198" s="145">
        <f t="shared" ca="1" si="63"/>
        <v>4.606277857722986E-2</v>
      </c>
      <c r="C198" s="145">
        <f t="shared" ca="1" si="63"/>
        <v>4.6594882259295256E-2</v>
      </c>
      <c r="D198" s="145">
        <f t="shared" ca="1" si="63"/>
        <v>4.7345298011689518E-2</v>
      </c>
      <c r="E198" s="145">
        <f t="shared" ca="1" si="63"/>
        <v>4.8131088521134284E-2</v>
      </c>
      <c r="F198" s="145">
        <f t="shared" ca="1" si="63"/>
        <v>4.8856267203689914E-2</v>
      </c>
      <c r="G198" s="145">
        <f t="shared" ca="1" si="63"/>
        <v>4.9521537903161897E-2</v>
      </c>
      <c r="H198" s="145">
        <f t="shared" ca="1" si="63"/>
        <v>5.0146983047020123E-2</v>
      </c>
      <c r="I198" s="145">
        <f t="shared" ca="1" si="63"/>
        <v>5.0746225501824414E-2</v>
      </c>
      <c r="J198" s="145">
        <f t="shared" ca="1" si="63"/>
        <v>5.1325455919100198E-2</v>
      </c>
      <c r="K198" s="145">
        <f t="shared" ca="1" si="63"/>
        <v>5.188597708201953E-2</v>
      </c>
      <c r="L198" s="145">
        <f t="shared" ca="1" si="63"/>
        <v>5.2426725997262433E-2</v>
      </c>
      <c r="M198" s="145">
        <f t="shared" ca="1" si="63"/>
        <v>5.2946161795961511E-2</v>
      </c>
      <c r="N198" s="145">
        <f t="shared" ca="1" si="63"/>
        <v>5.3443222761628141E-2</v>
      </c>
      <c r="O198" s="145">
        <f t="shared" ca="1" si="63"/>
        <v>5.3917349282117763E-2</v>
      </c>
      <c r="P198" s="145">
        <f t="shared" ca="1" si="63"/>
        <v>5.4367814536098527E-2</v>
      </c>
      <c r="Q198" s="145">
        <f t="shared" ca="1" si="62"/>
        <v>5.4792918369494729E-2</v>
      </c>
      <c r="R198" s="145">
        <f t="shared" ca="1" si="62"/>
        <v>5.5189625943287524E-2</v>
      </c>
      <c r="S198" s="145">
        <f t="shared" ca="1" si="62"/>
        <v>5.5553877266302863E-2</v>
      </c>
      <c r="T198" s="145">
        <f t="shared" ca="1" si="62"/>
        <v>5.5881372015121888E-2</v>
      </c>
      <c r="U198" s="145">
        <f t="shared" ca="1" si="62"/>
        <v>5.6168478290925188E-2</v>
      </c>
      <c r="V198" s="145">
        <f t="shared" ca="1" si="62"/>
        <v>5.6412958406863022E-2</v>
      </c>
      <c r="W198" s="145">
        <f t="shared" ca="1" si="62"/>
        <v>5.6614304624512453E-2</v>
      </c>
      <c r="X198" s="145">
        <f t="shared" ca="1" si="62"/>
        <v>5.6773645284111017E-2</v>
      </c>
      <c r="Y198" s="145">
        <f t="shared" ca="1" si="62"/>
        <v>5.689333152011998E-2</v>
      </c>
      <c r="Z198" s="145">
        <f t="shared" ca="1" si="62"/>
        <v>5.6976449877919659E-2</v>
      </c>
      <c r="AA198" s="145">
        <f t="shared" ca="1" si="62"/>
        <v>5.7026474197132193E-2</v>
      </c>
      <c r="AB198" s="145">
        <f t="shared" ca="1" si="62"/>
        <v>5.704703295647344E-2</v>
      </c>
      <c r="AC198" s="145">
        <f t="shared" ca="1" si="62"/>
        <v>5.7041700280548502E-2</v>
      </c>
      <c r="AD198" s="145">
        <f t="shared" ca="1" si="62"/>
        <v>5.7013811738625728E-2</v>
      </c>
      <c r="AE198" s="145">
        <f t="shared" ca="1" si="62"/>
        <v>5.6966273771193725E-2</v>
      </c>
      <c r="AF198" s="145">
        <f t="shared" ca="1" si="62"/>
        <v>5.6901345335096859E-2</v>
      </c>
      <c r="AG198" s="145">
        <f t="shared" ca="1" si="62"/>
        <v>5.6820454423110019E-2</v>
      </c>
      <c r="AH198" s="145">
        <f t="shared" ca="1" si="60"/>
        <v>5.6724153663511641E-2</v>
      </c>
      <c r="AI198" s="145">
        <f t="shared" ca="1" si="60"/>
        <v>5.6612266606725768E-2</v>
      </c>
      <c r="AJ198" s="145">
        <f t="shared" ca="1" si="60"/>
        <v>5.6484143675733414E-2</v>
      </c>
      <c r="AK198" s="145">
        <f t="shared" ca="1" si="60"/>
        <v>5.6338857948760195E-2</v>
      </c>
      <c r="AL198" s="145">
        <f t="shared" ca="1" si="60"/>
        <v>5.617524246776226E-2</v>
      </c>
      <c r="AM198" s="145">
        <f t="shared" ca="1" si="60"/>
        <v>5.5991815243430346E-2</v>
      </c>
      <c r="AN198" s="145">
        <f t="shared" ca="1" si="60"/>
        <v>5.5786680425502624E-2</v>
      </c>
      <c r="AO198" s="145">
        <f t="shared" ca="1" si="60"/>
        <v>5.5557462845225503E-2</v>
      </c>
      <c r="AP198" s="145">
        <f t="shared" ca="1" si="60"/>
        <v>5.5301322773357954E-2</v>
      </c>
      <c r="AQ198" s="145">
        <f t="shared" ca="1" si="60"/>
        <v>5.5015045220989746E-2</v>
      </c>
      <c r="AR198" s="145">
        <f t="shared" ca="1" si="60"/>
        <v>5.4695109060596547E-2</v>
      </c>
      <c r="AS198" s="145">
        <f t="shared" ca="1" si="60"/>
        <v>5.4337607896812461E-2</v>
      </c>
      <c r="AT198" s="145">
        <f t="shared" ca="1" si="60"/>
        <v>5.3938007248853434E-2</v>
      </c>
      <c r="AU198" s="145">
        <f t="shared" ca="1" si="60"/>
        <v>5.3490968448805382E-2</v>
      </c>
      <c r="AV198" s="145">
        <f t="shared" ca="1" si="60"/>
        <v>5.2990674258074709E-2</v>
      </c>
      <c r="AW198" s="145">
        <f t="shared" ca="1" si="61"/>
        <v>5.243178603335466E-2</v>
      </c>
      <c r="AX198" s="145">
        <f t="shared" ca="1" si="58"/>
        <v>5.1810060517285345E-2</v>
      </c>
      <c r="AY198" s="145">
        <f t="shared" ca="1" si="58"/>
        <v>5.1122339983103608E-2</v>
      </c>
      <c r="AZ198" s="146">
        <f t="shared" ca="1" si="43"/>
        <v>5.0373775107782653E-2</v>
      </c>
      <c r="BC198" s="144">
        <f ca="1">-MC!BC198</f>
        <v>0.76430142081563091</v>
      </c>
      <c r="BD198" s="145">
        <f ca="1">-MC!BD198</f>
        <v>0.99761142293450344</v>
      </c>
      <c r="BE198" s="146">
        <f ca="1">-MC!BE198</f>
        <v>-2.0730927025059565</v>
      </c>
    </row>
    <row r="199" spans="1:57" x14ac:dyDescent="0.2">
      <c r="A199" s="144">
        <f t="shared" si="44"/>
        <v>1.8700000000000014</v>
      </c>
      <c r="B199" s="145">
        <f t="shared" ca="1" si="63"/>
        <v>4.6045132595855603E-2</v>
      </c>
      <c r="C199" s="145">
        <f t="shared" ca="1" si="63"/>
        <v>4.6595049926099391E-2</v>
      </c>
      <c r="D199" s="145">
        <f t="shared" ca="1" si="63"/>
        <v>4.7358379117183609E-2</v>
      </c>
      <c r="E199" s="145">
        <f t="shared" ca="1" si="63"/>
        <v>4.8153976386208545E-2</v>
      </c>
      <c r="F199" s="145">
        <f t="shared" ca="1" si="63"/>
        <v>4.8887840645519598E-2</v>
      </c>
      <c r="G199" s="145">
        <f t="shared" ca="1" si="63"/>
        <v>4.9561112672136698E-2</v>
      </c>
      <c r="H199" s="145">
        <f t="shared" ca="1" si="63"/>
        <v>5.0193793189317715E-2</v>
      </c>
      <c r="I199" s="145">
        <f t="shared" ca="1" si="63"/>
        <v>5.0799402435462451E-2</v>
      </c>
      <c r="J199" s="145">
        <f t="shared" ca="1" si="63"/>
        <v>5.1384078207923595E-2</v>
      </c>
      <c r="K199" s="145">
        <f t="shared" ca="1" si="63"/>
        <v>5.194912007899434E-2</v>
      </c>
      <c r="L199" s="145">
        <f t="shared" ca="1" si="63"/>
        <v>5.2493499077072542E-2</v>
      </c>
      <c r="M199" s="145">
        <f t="shared" ca="1" si="63"/>
        <v>5.3015727204218425E-2</v>
      </c>
      <c r="N199" s="145">
        <f t="shared" ca="1" si="63"/>
        <v>5.3514795979821471E-2</v>
      </c>
      <c r="O199" s="145">
        <f t="shared" ca="1" si="63"/>
        <v>5.3990185709936515E-2</v>
      </c>
      <c r="P199" s="145">
        <f t="shared" ca="1" si="63"/>
        <v>5.4441193567887458E-2</v>
      </c>
      <c r="Q199" s="145">
        <f t="shared" ca="1" si="62"/>
        <v>5.4866136466362736E-2</v>
      </c>
      <c r="R199" s="145">
        <f t="shared" ca="1" si="62"/>
        <v>5.5262003195263837E-2</v>
      </c>
      <c r="S199" s="145">
        <f t="shared" ca="1" si="62"/>
        <v>5.5624773506941443E-2</v>
      </c>
      <c r="T199" s="145">
        <f t="shared" ca="1" si="62"/>
        <v>5.5950205438142081E-2</v>
      </c>
      <c r="U199" s="145">
        <f t="shared" ca="1" si="62"/>
        <v>5.6234740409586315E-2</v>
      </c>
      <c r="V199" s="145">
        <f t="shared" ca="1" si="62"/>
        <v>5.6476221195504488E-2</v>
      </c>
      <c r="W199" s="145">
        <f t="shared" ca="1" si="62"/>
        <v>5.6674219034447547E-2</v>
      </c>
      <c r="X199" s="145">
        <f t="shared" ca="1" si="62"/>
        <v>5.6829933323234029E-2</v>
      </c>
      <c r="Y199" s="145">
        <f t="shared" ca="1" si="62"/>
        <v>5.6945776790305658E-2</v>
      </c>
      <c r="Z199" s="145">
        <f t="shared" ca="1" si="62"/>
        <v>5.7024890827521775E-2</v>
      </c>
      <c r="AA199" s="145">
        <f t="shared" ca="1" si="62"/>
        <v>5.7070799604710738E-2</v>
      </c>
      <c r="AB199" s="145">
        <f t="shared" ca="1" si="62"/>
        <v>5.7087177804224093E-2</v>
      </c>
      <c r="AC199" s="145">
        <f t="shared" ca="1" si="62"/>
        <v>5.7077642036734662E-2</v>
      </c>
      <c r="AD199" s="145">
        <f t="shared" ca="1" si="62"/>
        <v>5.7045566424663373E-2</v>
      </c>
      <c r="AE199" s="145">
        <f t="shared" ca="1" si="62"/>
        <v>5.6993891386372841E-2</v>
      </c>
      <c r="AF199" s="145">
        <f t="shared" ca="1" si="62"/>
        <v>5.6924905895459108E-2</v>
      </c>
      <c r="AG199" s="145">
        <f t="shared" ca="1" si="62"/>
        <v>5.6840066704230342E-2</v>
      </c>
      <c r="AH199" s="145">
        <f t="shared" ca="1" si="60"/>
        <v>5.6739957687195988E-2</v>
      </c>
      <c r="AI199" s="145">
        <f t="shared" ca="1" si="60"/>
        <v>5.6624438261263808E-2</v>
      </c>
      <c r="AJ199" s="145">
        <f t="shared" ca="1" si="60"/>
        <v>5.6492898085415633E-2</v>
      </c>
      <c r="AK199" s="145">
        <f t="shared" ca="1" si="60"/>
        <v>5.6344449641103168E-2</v>
      </c>
      <c r="AL199" s="145">
        <f t="shared" ca="1" si="60"/>
        <v>5.6177963278664075E-2</v>
      </c>
      <c r="AM199" s="145">
        <f t="shared" ca="1" si="60"/>
        <v>5.5991991748673781E-2</v>
      </c>
      <c r="AN199" s="145">
        <f t="shared" ca="1" si="60"/>
        <v>5.578467206401886E-2</v>
      </c>
      <c r="AO199" s="145">
        <f t="shared" ca="1" si="60"/>
        <v>5.555366169449661E-2</v>
      </c>
      <c r="AP199" s="145">
        <f t="shared" ca="1" si="60"/>
        <v>5.5296154889247814E-2</v>
      </c>
      <c r="AQ199" s="145">
        <f t="shared" ca="1" si="60"/>
        <v>5.5008971675530677E-2</v>
      </c>
      <c r="AR199" s="145">
        <f t="shared" ca="1" si="60"/>
        <v>5.4688624146533985E-2</v>
      </c>
      <c r="AS199" s="145">
        <f t="shared" ca="1" si="60"/>
        <v>5.4331234222593491E-2</v>
      </c>
      <c r="AT199" s="145">
        <f t="shared" ca="1" si="60"/>
        <v>5.3932292366824695E-2</v>
      </c>
      <c r="AU199" s="145">
        <f t="shared" ca="1" si="60"/>
        <v>5.3486491753581847E-2</v>
      </c>
      <c r="AV199" s="145">
        <f t="shared" ca="1" si="60"/>
        <v>5.2988066790855985E-2</v>
      </c>
      <c r="AW199" s="145">
        <f t="shared" ca="1" si="61"/>
        <v>5.2431743795076403E-2</v>
      </c>
      <c r="AX199" s="145">
        <f t="shared" ca="1" si="58"/>
        <v>5.1813345608809777E-2</v>
      </c>
      <c r="AY199" s="145">
        <f t="shared" ca="1" si="58"/>
        <v>5.1129926805791467E-2</v>
      </c>
      <c r="AZ199" s="146">
        <f t="shared" ca="1" si="43"/>
        <v>5.0387800265709111E-2</v>
      </c>
      <c r="BC199" s="144">
        <f ca="1">-MC!BC199</f>
        <v>3.9439274707063987E-2</v>
      </c>
      <c r="BD199" s="145">
        <f ca="1">-MC!BD199</f>
        <v>-4.0381224382801229E-2</v>
      </c>
      <c r="BE199" s="146">
        <f ca="1">-MC!BE199</f>
        <v>0.14316259844683277</v>
      </c>
    </row>
    <row r="200" spans="1:57" x14ac:dyDescent="0.2">
      <c r="A200" s="144">
        <f t="shared" si="44"/>
        <v>1.8800000000000014</v>
      </c>
      <c r="B200" s="145">
        <f t="shared" ca="1" si="63"/>
        <v>4.5617089757390497E-2</v>
      </c>
      <c r="C200" s="145">
        <f t="shared" ca="1" si="63"/>
        <v>4.6109486872652476E-2</v>
      </c>
      <c r="D200" s="145">
        <f t="shared" ca="1" si="63"/>
        <v>4.6821678931708029E-2</v>
      </c>
      <c r="E200" s="145">
        <f t="shared" ca="1" si="63"/>
        <v>4.7573824267437934E-2</v>
      </c>
      <c r="F200" s="145">
        <f t="shared" ca="1" si="63"/>
        <v>4.8273381063294929E-2</v>
      </c>
      <c r="G200" s="145">
        <f t="shared" ca="1" si="63"/>
        <v>4.8921421402848574E-2</v>
      </c>
      <c r="H200" s="145">
        <f t="shared" ca="1" si="63"/>
        <v>4.9537368632749476E-2</v>
      </c>
      <c r="I200" s="145">
        <f t="shared" ca="1" si="63"/>
        <v>5.0134146104800874E-2</v>
      </c>
      <c r="J200" s="145">
        <f t="shared" ca="1" si="63"/>
        <v>5.0717344501132314E-2</v>
      </c>
      <c r="K200" s="145">
        <f t="shared" ca="1" si="63"/>
        <v>5.1287765673893773E-2</v>
      </c>
      <c r="L200" s="145">
        <f t="shared" ca="1" si="63"/>
        <v>5.1843919796268859E-2</v>
      </c>
      <c r="M200" s="145">
        <f t="shared" ca="1" si="63"/>
        <v>5.2383876494628126E-2</v>
      </c>
      <c r="N200" s="145">
        <f t="shared" ca="1" si="63"/>
        <v>5.2906185003969319E-2</v>
      </c>
      <c r="O200" s="145">
        <f t="shared" ca="1" si="63"/>
        <v>5.3409869976159506E-2</v>
      </c>
      <c r="P200" s="145">
        <f t="shared" ca="1" si="63"/>
        <v>5.3893757186704215E-2</v>
      </c>
      <c r="Q200" s="145">
        <f t="shared" ca="1" si="62"/>
        <v>5.4355685492382871E-2</v>
      </c>
      <c r="R200" s="145">
        <f t="shared" ca="1" si="62"/>
        <v>5.4792172380393085E-2</v>
      </c>
      <c r="S200" s="145">
        <f t="shared" ca="1" si="62"/>
        <v>5.5198742465026818E-2</v>
      </c>
      <c r="T200" s="145">
        <f t="shared" ca="1" si="62"/>
        <v>5.5570717188467178E-2</v>
      </c>
      <c r="U200" s="145">
        <f t="shared" ca="1" si="62"/>
        <v>5.5904116179889211E-2</v>
      </c>
      <c r="V200" s="145">
        <f t="shared" ca="1" si="62"/>
        <v>5.6196367391004962E-2</v>
      </c>
      <c r="W200" s="145">
        <f t="shared" ca="1" si="62"/>
        <v>5.6446625625015096E-2</v>
      </c>
      <c r="X200" s="145">
        <f t="shared" ca="1" si="62"/>
        <v>5.6655665892150875E-2</v>
      </c>
      <c r="Y200" s="145">
        <f t="shared" ca="1" si="62"/>
        <v>5.6825467125968136E-2</v>
      </c>
      <c r="Z200" s="145">
        <f t="shared" ca="1" si="62"/>
        <v>5.6958730220563532E-2</v>
      </c>
      <c r="AA200" s="145">
        <f t="shared" ca="1" si="62"/>
        <v>5.7058534339523952E-2</v>
      </c>
      <c r="AB200" s="145">
        <f t="shared" ca="1" si="62"/>
        <v>5.7128105040568949E-2</v>
      </c>
      <c r="AC200" s="145">
        <f t="shared" ca="1" si="62"/>
        <v>5.717060608786452E-2</v>
      </c>
      <c r="AD200" s="145">
        <f t="shared" ca="1" si="62"/>
        <v>5.718895481156229E-2</v>
      </c>
      <c r="AE200" s="145">
        <f t="shared" ca="1" si="62"/>
        <v>5.7185630274760146E-2</v>
      </c>
      <c r="AF200" s="145">
        <f t="shared" ca="1" si="62"/>
        <v>5.7162456188745166E-2</v>
      </c>
      <c r="AG200" s="145">
        <f t="shared" ca="1" si="62"/>
        <v>5.7120422861176481E-2</v>
      </c>
      <c r="AH200" s="145">
        <f t="shared" ca="1" si="60"/>
        <v>5.7059650251283282E-2</v>
      </c>
      <c r="AI200" s="145">
        <f t="shared" ca="1" si="60"/>
        <v>5.6979538455931136E-2</v>
      </c>
      <c r="AJ200" s="145">
        <f t="shared" ca="1" si="60"/>
        <v>5.6879021119530901E-2</v>
      </c>
      <c r="AK200" s="145">
        <f t="shared" ca="1" si="60"/>
        <v>5.6756754830947193E-2</v>
      </c>
      <c r="AL200" s="145">
        <f t="shared" ca="1" si="60"/>
        <v>5.6611151943612964E-2</v>
      </c>
      <c r="AM200" s="145">
        <f t="shared" ca="1" si="60"/>
        <v>5.6440304656537314E-2</v>
      </c>
      <c r="AN200" s="145">
        <f t="shared" ca="1" si="60"/>
        <v>5.6241887587347009E-2</v>
      </c>
      <c r="AO200" s="145">
        <f t="shared" ca="1" si="60"/>
        <v>5.6013095617270546E-2</v>
      </c>
      <c r="AP200" s="145">
        <f t="shared" ca="1" si="60"/>
        <v>5.5750661740669998E-2</v>
      </c>
      <c r="AQ200" s="145">
        <f t="shared" ca="1" si="60"/>
        <v>5.5450945711146574E-2</v>
      </c>
      <c r="AR200" s="145">
        <f t="shared" ca="1" si="60"/>
        <v>5.5109997490585691E-2</v>
      </c>
      <c r="AS200" s="145">
        <f t="shared" ca="1" si="60"/>
        <v>5.4723471993672425E-2</v>
      </c>
      <c r="AT200" s="145">
        <f t="shared" ca="1" si="60"/>
        <v>5.428638951147291E-2</v>
      </c>
      <c r="AU200" s="145">
        <f t="shared" ca="1" si="60"/>
        <v>5.3792980202779776E-2</v>
      </c>
      <c r="AV200" s="145">
        <f t="shared" ca="1" si="60"/>
        <v>5.3237035134515436E-2</v>
      </c>
      <c r="AW200" s="145">
        <f t="shared" ca="1" si="61"/>
        <v>5.2612850351732771E-2</v>
      </c>
      <c r="AX200" s="145">
        <f t="shared" ca="1" si="58"/>
        <v>5.1915822467020166E-2</v>
      </c>
      <c r="AY200" s="145">
        <f t="shared" ca="1" si="58"/>
        <v>5.1142742098739528E-2</v>
      </c>
      <c r="AZ200" s="146">
        <f t="shared" ca="1" si="43"/>
        <v>5.0300523099240858E-2</v>
      </c>
      <c r="BC200" s="144">
        <f ca="1">-MC!BC200</f>
        <v>-0.14115630320282069</v>
      </c>
      <c r="BD200" s="145">
        <f ca="1">-MC!BD200</f>
        <v>1.3989776685299082</v>
      </c>
      <c r="BE200" s="146">
        <f ca="1">-MC!BE200</f>
        <v>-0.31423767821155035</v>
      </c>
    </row>
    <row r="201" spans="1:57" x14ac:dyDescent="0.2">
      <c r="A201" s="144">
        <f t="shared" si="44"/>
        <v>1.8900000000000015</v>
      </c>
      <c r="B201" s="145">
        <f t="shared" ca="1" si="63"/>
        <v>4.5126694614072226E-2</v>
      </c>
      <c r="C201" s="145">
        <f t="shared" ca="1" si="63"/>
        <v>4.5732744073250474E-2</v>
      </c>
      <c r="D201" s="145">
        <f t="shared" ca="1" si="63"/>
        <v>4.65445072546012E-2</v>
      </c>
      <c r="E201" s="145">
        <f t="shared" ca="1" si="63"/>
        <v>4.738429103521194E-2</v>
      </c>
      <c r="F201" s="145">
        <f t="shared" ca="1" si="63"/>
        <v>4.8161825595671372E-2</v>
      </c>
      <c r="G201" s="145">
        <f t="shared" ca="1" si="63"/>
        <v>4.8878947437755289E-2</v>
      </c>
      <c r="H201" s="145">
        <f t="shared" ca="1" si="63"/>
        <v>4.9555345426626991E-2</v>
      </c>
      <c r="I201" s="145">
        <f t="shared" ca="1" si="63"/>
        <v>5.020419030824038E-2</v>
      </c>
      <c r="J201" s="145">
        <f t="shared" ca="1" si="63"/>
        <v>5.0831369922723177E-2</v>
      </c>
      <c r="K201" s="145">
        <f t="shared" ca="1" si="63"/>
        <v>5.1438032424700492E-2</v>
      </c>
      <c r="L201" s="145">
        <f t="shared" ca="1" si="63"/>
        <v>5.2023070787051914E-2</v>
      </c>
      <c r="M201" s="145">
        <f t="shared" ca="1" si="63"/>
        <v>5.2584955547604041E-2</v>
      </c>
      <c r="N201" s="145">
        <f t="shared" ca="1" si="63"/>
        <v>5.3122636674886668E-2</v>
      </c>
      <c r="O201" s="145">
        <f t="shared" ca="1" si="63"/>
        <v>5.3635526137026261E-2</v>
      </c>
      <c r="P201" s="145">
        <f t="shared" ca="1" si="63"/>
        <v>5.4122821463867918E-2</v>
      </c>
      <c r="Q201" s="145">
        <f t="shared" ca="1" si="62"/>
        <v>5.4582726876665863E-2</v>
      </c>
      <c r="R201" s="145">
        <f t="shared" ca="1" si="62"/>
        <v>5.5012132168526504E-2</v>
      </c>
      <c r="S201" s="145">
        <f t="shared" ca="1" si="62"/>
        <v>5.5406950471872732E-2</v>
      </c>
      <c r="T201" s="145">
        <f t="shared" ca="1" si="62"/>
        <v>5.5762910215704328E-2</v>
      </c>
      <c r="U201" s="145">
        <f t="shared" ca="1" si="62"/>
        <v>5.6076452662351117E-2</v>
      </c>
      <c r="V201" s="145">
        <f t="shared" ca="1" si="62"/>
        <v>5.634543419406994E-2</v>
      </c>
      <c r="W201" s="145">
        <f t="shared" ca="1" si="62"/>
        <v>5.6569436305006202E-2</v>
      </c>
      <c r="X201" s="145">
        <f t="shared" ca="1" si="62"/>
        <v>5.6749652715957652E-2</v>
      </c>
      <c r="Y201" s="145">
        <f t="shared" ca="1" si="62"/>
        <v>5.6888471716856452E-2</v>
      </c>
      <c r="Z201" s="145">
        <f t="shared" ca="1" si="62"/>
        <v>5.6988996899186739E-2</v>
      </c>
      <c r="AA201" s="145">
        <f t="shared" ca="1" si="62"/>
        <v>5.7054705623245855E-2</v>
      </c>
      <c r="AB201" s="145">
        <f t="shared" ca="1" si="62"/>
        <v>5.7089217533003625E-2</v>
      </c>
      <c r="AC201" s="145">
        <f t="shared" ca="1" si="62"/>
        <v>5.70960867525237E-2</v>
      </c>
      <c r="AD201" s="145">
        <f t="shared" ca="1" si="62"/>
        <v>5.7078617013748258E-2</v>
      </c>
      <c r="AE201" s="145">
        <f t="shared" ca="1" si="62"/>
        <v>5.7039669231689308E-2</v>
      </c>
      <c r="AF201" s="145">
        <f t="shared" ca="1" si="62"/>
        <v>5.6981445116997903E-2</v>
      </c>
      <c r="AG201" s="145">
        <f t="shared" ca="1" si="62"/>
        <v>5.6905311868591262E-2</v>
      </c>
      <c r="AH201" s="145">
        <f t="shared" ca="1" si="60"/>
        <v>5.6811768907642834E-2</v>
      </c>
      <c r="AI201" s="145">
        <f t="shared" ca="1" si="60"/>
        <v>5.6700600362405144E-2</v>
      </c>
      <c r="AJ201" s="145">
        <f t="shared" ca="1" si="60"/>
        <v>5.6571127150477497E-2</v>
      </c>
      <c r="AK201" s="145">
        <f t="shared" ca="1" si="60"/>
        <v>5.6422393211370846E-2</v>
      </c>
      <c r="AL201" s="145">
        <f t="shared" ca="1" si="60"/>
        <v>5.6253196135839921E-2</v>
      </c>
      <c r="AM201" s="145">
        <f t="shared" ca="1" si="60"/>
        <v>5.6062010819773377E-2</v>
      </c>
      <c r="AN201" s="145">
        <f t="shared" ca="1" si="60"/>
        <v>5.5846892766991729E-2</v>
      </c>
      <c r="AO201" s="145">
        <f t="shared" ca="1" si="60"/>
        <v>5.5605417582150235E-2</v>
      </c>
      <c r="AP201" s="145">
        <f t="shared" ca="1" si="60"/>
        <v>5.5334700309774408E-2</v>
      </c>
      <c r="AQ201" s="145">
        <f t="shared" ca="1" si="60"/>
        <v>5.5031483677975314E-2</v>
      </c>
      <c r="AR201" s="145">
        <f t="shared" ca="1" si="60"/>
        <v>5.4692198705167783E-2</v>
      </c>
      <c r="AS201" s="145">
        <f t="shared" ca="1" si="60"/>
        <v>5.4312876522377977E-2</v>
      </c>
      <c r="AT201" s="145">
        <f t="shared" ca="1" si="60"/>
        <v>5.3888910677072174E-2</v>
      </c>
      <c r="AU201" s="145">
        <f t="shared" ca="1" si="60"/>
        <v>5.3414911991290989E-2</v>
      </c>
      <c r="AV201" s="145">
        <f t="shared" ca="1" si="60"/>
        <v>5.2885071737601805E-2</v>
      </c>
      <c r="AW201" s="145">
        <f t="shared" ca="1" si="61"/>
        <v>5.2294099055828783E-2</v>
      </c>
      <c r="AX201" s="145">
        <f t="shared" ca="1" si="58"/>
        <v>5.1637810859393861E-2</v>
      </c>
      <c r="AY201" s="145">
        <f t="shared" ca="1" si="58"/>
        <v>5.0913594395165969E-2</v>
      </c>
      <c r="AZ201" s="146">
        <f t="shared" ca="1" si="43"/>
        <v>5.0130004371907032E-2</v>
      </c>
      <c r="BC201" s="144">
        <f ca="1">-MC!BC201</f>
        <v>-0.17164806622913176</v>
      </c>
      <c r="BD201" s="145">
        <f ca="1">-MC!BD201</f>
        <v>-0.4493165101733263</v>
      </c>
      <c r="BE201" s="146">
        <f ca="1">-MC!BE201</f>
        <v>1.157022734407354</v>
      </c>
    </row>
    <row r="202" spans="1:57" x14ac:dyDescent="0.2">
      <c r="A202" s="144">
        <f t="shared" si="44"/>
        <v>1.9000000000000015</v>
      </c>
      <c r="B202" s="145">
        <f t="shared" ca="1" si="63"/>
        <v>4.4140539695114188E-2</v>
      </c>
      <c r="C202" s="145">
        <f t="shared" ca="1" si="63"/>
        <v>4.4891842744068725E-2</v>
      </c>
      <c r="D202" s="145">
        <f t="shared" ca="1" si="63"/>
        <v>4.5831687442703488E-2</v>
      </c>
      <c r="E202" s="145">
        <f t="shared" ca="1" si="63"/>
        <v>4.6784650724939099E-2</v>
      </c>
      <c r="F202" s="145">
        <f t="shared" ca="1" si="63"/>
        <v>4.7662823660489302E-2</v>
      </c>
      <c r="G202" s="145">
        <f t="shared" ca="1" si="63"/>
        <v>4.8468916234909988E-2</v>
      </c>
      <c r="H202" s="145">
        <f t="shared" ca="1" si="63"/>
        <v>4.9223001512957616E-2</v>
      </c>
      <c r="I202" s="145">
        <f t="shared" ca="1" si="63"/>
        <v>4.9938617673581466E-2</v>
      </c>
      <c r="J202" s="145">
        <f t="shared" ca="1" si="63"/>
        <v>5.0622069741364684E-2</v>
      </c>
      <c r="K202" s="145">
        <f t="shared" ca="1" si="63"/>
        <v>5.1274971946919649E-2</v>
      </c>
      <c r="L202" s="145">
        <f t="shared" ca="1" si="63"/>
        <v>5.1896719468624883E-2</v>
      </c>
      <c r="M202" s="145">
        <f t="shared" ca="1" si="63"/>
        <v>5.2486302795772252E-2</v>
      </c>
      <c r="N202" s="145">
        <f t="shared" ca="1" si="63"/>
        <v>5.3043191405645916E-2</v>
      </c>
      <c r="O202" s="145">
        <f t="shared" ca="1" si="63"/>
        <v>5.3567303314961033E-2</v>
      </c>
      <c r="P202" s="145">
        <f t="shared" ca="1" si="63"/>
        <v>5.4058326723672723E-2</v>
      </c>
      <c r="Q202" s="145">
        <f t="shared" ca="1" si="62"/>
        <v>5.4514950399906413E-2</v>
      </c>
      <c r="R202" s="145">
        <f t="shared" ca="1" si="62"/>
        <v>5.4934555810489498E-2</v>
      </c>
      <c r="S202" s="145">
        <f t="shared" ca="1" si="62"/>
        <v>5.5313564018917204E-2</v>
      </c>
      <c r="T202" s="145">
        <f t="shared" ca="1" si="62"/>
        <v>5.5648229777500509E-2</v>
      </c>
      <c r="U202" s="145">
        <f t="shared" ca="1" si="62"/>
        <v>5.5935535161239544E-2</v>
      </c>
      <c r="V202" s="145">
        <f t="shared" ca="1" si="62"/>
        <v>5.6173883991711665E-2</v>
      </c>
      <c r="W202" s="145">
        <f t="shared" ca="1" si="62"/>
        <v>5.6363403337967181E-2</v>
      </c>
      <c r="X202" s="145">
        <f t="shared" ca="1" si="62"/>
        <v>5.650582448785426E-2</v>
      </c>
      <c r="Y202" s="145">
        <f t="shared" ca="1" si="62"/>
        <v>5.6604063998069339E-2</v>
      </c>
      <c r="Z202" s="145">
        <f t="shared" ca="1" si="62"/>
        <v>5.6661747111038226E-2</v>
      </c>
      <c r="AA202" s="145">
        <f t="shared" ca="1" si="62"/>
        <v>5.6682868345127244E-2</v>
      </c>
      <c r="AB202" s="145">
        <f t="shared" ca="1" si="62"/>
        <v>5.6671560399597157E-2</v>
      </c>
      <c r="AC202" s="145">
        <f t="shared" ca="1" si="62"/>
        <v>5.6631886722814884E-2</v>
      </c>
      <c r="AD202" s="145">
        <f t="shared" ca="1" si="62"/>
        <v>5.656765640108332E-2</v>
      </c>
      <c r="AE202" s="145">
        <f t="shared" ca="1" si="62"/>
        <v>5.648223116784535E-2</v>
      </c>
      <c r="AF202" s="145">
        <f t="shared" ca="1" si="62"/>
        <v>5.6378309754521606E-2</v>
      </c>
      <c r="AG202" s="145">
        <f t="shared" ca="1" si="62"/>
        <v>5.625775534626884E-2</v>
      </c>
      <c r="AH202" s="145">
        <f t="shared" ca="1" si="60"/>
        <v>5.612156596116135E-2</v>
      </c>
      <c r="AI202" s="145">
        <f t="shared" ca="1" si="60"/>
        <v>5.597002886724238E-2</v>
      </c>
      <c r="AJ202" s="145">
        <f t="shared" ca="1" si="60"/>
        <v>5.580297130041658E-2</v>
      </c>
      <c r="AK202" s="145">
        <f t="shared" ca="1" si="60"/>
        <v>5.5619943552142441E-2</v>
      </c>
      <c r="AL202" s="145">
        <f t="shared" ca="1" si="60"/>
        <v>5.542024744325539E-2</v>
      </c>
      <c r="AM202" s="145">
        <f t="shared" ca="1" si="60"/>
        <v>5.5202859573877626E-2</v>
      </c>
      <c r="AN202" s="145">
        <f t="shared" ca="1" si="60"/>
        <v>5.4966335374335824E-2</v>
      </c>
      <c r="AO202" s="145">
        <f t="shared" ca="1" si="60"/>
        <v>5.4708750242814463E-2</v>
      </c>
      <c r="AP202" s="145">
        <f t="shared" ca="1" si="60"/>
        <v>5.4427720336057139E-2</v>
      </c>
      <c r="AQ202" s="145">
        <f t="shared" ca="1" si="60"/>
        <v>5.4120490361892919E-2</v>
      </c>
      <c r="AR202" s="145">
        <f t="shared" ca="1" si="60"/>
        <v>5.378399134202997E-2</v>
      </c>
      <c r="AS202" s="145">
        <f t="shared" ca="1" si="60"/>
        <v>5.3414749608204491E-2</v>
      </c>
      <c r="AT202" s="145">
        <f t="shared" ca="1" si="60"/>
        <v>5.3008651155987581E-2</v>
      </c>
      <c r="AU202" s="145">
        <f t="shared" ca="1" si="60"/>
        <v>5.2560806905083482E-2</v>
      </c>
      <c r="AV202" s="145">
        <f t="shared" ca="1" si="60"/>
        <v>5.2065927635054833E-2</v>
      </c>
      <c r="AW202" s="145">
        <f t="shared" ca="1" si="61"/>
        <v>5.1519254768186036E-2</v>
      </c>
      <c r="AX202" s="145">
        <f ca="1">AX201+AX$2*$B$7+(AX$3*$BC202+AX$4*$BD202+AX$5*$BE202)*SQRT($B$7)+(AY201-AX201)/(AY$11-AX$11)*$B$7</f>
        <v>5.0917148088853788E-2</v>
      </c>
      <c r="AY202" s="145">
        <f ca="1">AY201+AY$2*$B$7+(AY$3*$BC202+AY$4*$BD202+AY$5*$BE202)*SQRT($B$7)+(AZ201-AY201)/(AZ$11-AY$11)*$B$7</f>
        <v>5.0257731400559856E-2</v>
      </c>
      <c r="AZ202" s="146">
        <f t="shared" ca="1" si="43"/>
        <v>4.9551091193473853E-2</v>
      </c>
      <c r="BC202" s="144">
        <f ca="1">-MC!BC202</f>
        <v>-0.78476237859453057</v>
      </c>
      <c r="BD202" s="145">
        <f ca="1">-MC!BD202</f>
        <v>-0.60165975261818527</v>
      </c>
      <c r="BE202" s="146">
        <f ca="1">-MC!BE202</f>
        <v>1.4894845847307305</v>
      </c>
    </row>
    <row r="203" spans="1:57" x14ac:dyDescent="0.2">
      <c r="A203" s="144">
        <f t="shared" si="44"/>
        <v>1.9100000000000015</v>
      </c>
      <c r="B203" s="145">
        <f t="shared" ca="1" si="63"/>
        <v>4.2620535785403139E-2</v>
      </c>
      <c r="C203" s="145">
        <f t="shared" ca="1" si="63"/>
        <v>4.3412938742642161E-2</v>
      </c>
      <c r="D203" s="145">
        <f t="shared" ca="1" si="63"/>
        <v>4.4386029848840526E-2</v>
      </c>
      <c r="E203" s="145">
        <f t="shared" ca="1" si="63"/>
        <v>4.5366322079523937E-2</v>
      </c>
      <c r="F203" s="145">
        <f t="shared" ca="1" si="63"/>
        <v>4.6267901813550477E-2</v>
      </c>
      <c r="G203" s="145">
        <f t="shared" ca="1" si="63"/>
        <v>4.7094006902698562E-2</v>
      </c>
      <c r="H203" s="145">
        <f t="shared" ca="1" si="63"/>
        <v>4.786475844411206E-2</v>
      </c>
      <c r="I203" s="145">
        <f t="shared" ca="1" si="63"/>
        <v>4.8593727212890944E-2</v>
      </c>
      <c r="J203" s="145">
        <f t="shared" ca="1" si="63"/>
        <v>4.9287300564030641E-2</v>
      </c>
      <c r="K203" s="145">
        <f t="shared" ca="1" si="63"/>
        <v>4.9947223694847186E-2</v>
      </c>
      <c r="L203" s="145">
        <f t="shared" ca="1" si="63"/>
        <v>5.0573058512263513E-2</v>
      </c>
      <c r="M203" s="145">
        <f t="shared" ca="1" si="63"/>
        <v>5.1163979616308738E-2</v>
      </c>
      <c r="N203" s="145">
        <f t="shared" ca="1" si="63"/>
        <v>5.1719639891944232E-2</v>
      </c>
      <c r="O203" s="145">
        <f t="shared" ca="1" si="63"/>
        <v>5.2240127265030432E-2</v>
      </c>
      <c r="P203" s="145">
        <f t="shared" ca="1" si="63"/>
        <v>5.272528465129387E-2</v>
      </c>
      <c r="Q203" s="145">
        <f t="shared" ca="1" si="62"/>
        <v>5.3173949676394376E-2</v>
      </c>
      <c r="R203" s="145">
        <f t="shared" ca="1" si="62"/>
        <v>5.3583659974153486E-2</v>
      </c>
      <c r="S203" s="145">
        <f t="shared" ca="1" si="62"/>
        <v>5.3951009075109753E-2</v>
      </c>
      <c r="T203" s="145">
        <f t="shared" ca="1" si="62"/>
        <v>5.4272442512798662E-2</v>
      </c>
      <c r="U203" s="145">
        <f t="shared" ca="1" si="62"/>
        <v>5.4545147475549852E-2</v>
      </c>
      <c r="V203" s="145">
        <f t="shared" ca="1" si="62"/>
        <v>5.4767739355099043E-2</v>
      </c>
      <c r="W203" s="145">
        <f t="shared" ca="1" si="62"/>
        <v>5.4940554803370525E-2</v>
      </c>
      <c r="X203" s="145">
        <f t="shared" ca="1" si="62"/>
        <v>5.5065526657383346E-2</v>
      </c>
      <c r="Y203" s="145">
        <f t="shared" ca="1" si="62"/>
        <v>5.5145763776407924E-2</v>
      </c>
      <c r="Z203" s="145">
        <f t="shared" ca="1" si="62"/>
        <v>5.5185077132080457E-2</v>
      </c>
      <c r="AA203" s="145">
        <f t="shared" ca="1" si="62"/>
        <v>5.5187642486906871E-2</v>
      </c>
      <c r="AB203" s="145">
        <f t="shared" ca="1" si="62"/>
        <v>5.5157769688945264E-2</v>
      </c>
      <c r="AC203" s="145">
        <f t="shared" ca="1" si="62"/>
        <v>5.5099695599593157E-2</v>
      </c>
      <c r="AD203" s="145">
        <f t="shared" ca="1" si="62"/>
        <v>5.5017398736921734E-2</v>
      </c>
      <c r="AE203" s="145">
        <f t="shared" ca="1" si="62"/>
        <v>5.4914405744977697E-2</v>
      </c>
      <c r="AF203" s="145">
        <f t="shared" ca="1" si="62"/>
        <v>5.479357652338683E-2</v>
      </c>
      <c r="AG203" s="145">
        <f t="shared" ca="1" si="62"/>
        <v>5.465693446388481E-2</v>
      </c>
      <c r="AH203" s="145">
        <f t="shared" ca="1" si="60"/>
        <v>5.4505640440430762E-2</v>
      </c>
      <c r="AI203" s="145">
        <f t="shared" ca="1" si="60"/>
        <v>5.43401490925551E-2</v>
      </c>
      <c r="AJ203" s="145">
        <f t="shared" ca="1" si="60"/>
        <v>5.4160458143266837E-2</v>
      </c>
      <c r="AK203" s="145">
        <f t="shared" ca="1" si="60"/>
        <v>5.3966288361660848E-2</v>
      </c>
      <c r="AL203" s="145">
        <f t="shared" ca="1" si="60"/>
        <v>5.3757109916262459E-2</v>
      </c>
      <c r="AM203" s="145">
        <f t="shared" ca="1" si="60"/>
        <v>5.3532065243999068E-2</v>
      </c>
      <c r="AN203" s="145">
        <f t="shared" ca="1" si="60"/>
        <v>5.3289873867170115E-2</v>
      </c>
      <c r="AO203" s="145">
        <f t="shared" ca="1" si="60"/>
        <v>5.3028775171989249E-2</v>
      </c>
      <c r="AP203" s="145">
        <f t="shared" ca="1" si="60"/>
        <v>5.2746550612894343E-2</v>
      </c>
      <c r="AQ203" s="145">
        <f t="shared" ca="1" si="60"/>
        <v>5.2440611006030098E-2</v>
      </c>
      <c r="AR203" s="145">
        <f t="shared" ca="1" si="60"/>
        <v>5.2108051448472581E-2</v>
      </c>
      <c r="AS203" s="145">
        <f t="shared" ca="1" si="60"/>
        <v>5.1745557585742043E-2</v>
      </c>
      <c r="AT203" s="145">
        <f t="shared" ca="1" si="60"/>
        <v>5.1349172182631769E-2</v>
      </c>
      <c r="AU203" s="145">
        <f t="shared" ca="1" si="60"/>
        <v>5.091417081282245E-2</v>
      </c>
      <c r="AV203" s="145">
        <f t="shared" ca="1" si="60"/>
        <v>5.0435448186507414E-2</v>
      </c>
      <c r="AW203" s="145">
        <f t="shared" ca="1" si="60"/>
        <v>4.9908442388327388E-2</v>
      </c>
      <c r="AX203" s="145">
        <f t="shared" ref="AX203:AY218" ca="1" si="64">AX202+AX$2*$B$7+(AX$3*$BC203+AX$4*$BD203+AX$5*$BE203)*SQRT($B$7)+(AY202-AX202)/(AY$11-AX$11)*$B$7</f>
        <v>4.9329724115453562E-2</v>
      </c>
      <c r="AY203" s="145">
        <f t="shared" ca="1" si="64"/>
        <v>4.8697833800642208E-2</v>
      </c>
      <c r="AZ203" s="146">
        <f t="shared" ca="1" si="43"/>
        <v>4.8023780247163847E-2</v>
      </c>
      <c r="BC203" s="144">
        <f ca="1">-MC!BC203</f>
        <v>-2.3474353927169638</v>
      </c>
      <c r="BD203" s="145">
        <f ca="1">-MC!BD203</f>
        <v>-0.36646720795174481</v>
      </c>
      <c r="BE203" s="146">
        <f ca="1">-MC!BE203</f>
        <v>0.32797667673995612</v>
      </c>
    </row>
    <row r="204" spans="1:57" x14ac:dyDescent="0.2">
      <c r="A204" s="144">
        <f t="shared" si="44"/>
        <v>1.9200000000000015</v>
      </c>
      <c r="B204" s="145">
        <f t="shared" ca="1" si="63"/>
        <v>4.3569371584725618E-2</v>
      </c>
      <c r="C204" s="145">
        <f t="shared" ca="1" si="63"/>
        <v>4.4351736874372633E-2</v>
      </c>
      <c r="D204" s="145">
        <f t="shared" ca="1" si="63"/>
        <v>4.5311159784895264E-2</v>
      </c>
      <c r="E204" s="145">
        <f t="shared" ca="1" si="63"/>
        <v>4.6275946165798242E-2</v>
      </c>
      <c r="F204" s="145">
        <f t="shared" ca="1" si="63"/>
        <v>4.7162004003248735E-2</v>
      </c>
      <c r="G204" s="145">
        <f t="shared" ca="1" si="63"/>
        <v>4.7972945065594151E-2</v>
      </c>
      <c r="H204" s="145">
        <f t="shared" ca="1" si="63"/>
        <v>4.8728793820664182E-2</v>
      </c>
      <c r="I204" s="145">
        <f t="shared" ca="1" si="63"/>
        <v>4.9443010281417912E-2</v>
      </c>
      <c r="J204" s="145">
        <f t="shared" ca="1" si="63"/>
        <v>5.0121920753012042E-2</v>
      </c>
      <c r="K204" s="145">
        <f t="shared" ca="1" si="63"/>
        <v>5.0767257761726241E-2</v>
      </c>
      <c r="L204" s="145">
        <f t="shared" ca="1" si="63"/>
        <v>5.1378605937694902E-2</v>
      </c>
      <c r="M204" s="145">
        <f t="shared" ca="1" si="63"/>
        <v>5.1955179624646346E-2</v>
      </c>
      <c r="N204" s="145">
        <f t="shared" ca="1" si="63"/>
        <v>5.2496670492271677E-2</v>
      </c>
      <c r="O204" s="145">
        <f t="shared" ca="1" si="63"/>
        <v>5.3003191718732308E-2</v>
      </c>
      <c r="P204" s="145">
        <f t="shared" ca="1" si="63"/>
        <v>5.3474596465384626E-2</v>
      </c>
      <c r="Q204" s="145">
        <f t="shared" ca="1" si="63"/>
        <v>5.3909727008635208E-2</v>
      </c>
      <c r="R204" s="145">
        <f t="shared" ref="R204:AW211" ca="1" si="65">R203+R$2*$B$7+(R$3*$BC204+R$4*$BD204+R$5*$BE204)*SQRT($B$7)+(S203-R203)/(S$11-R$11)*$B$7</f>
        <v>5.43061331223239E-2</v>
      </c>
      <c r="S204" s="145">
        <f t="shared" ca="1" si="65"/>
        <v>5.466043681733937E-2</v>
      </c>
      <c r="T204" s="145">
        <f t="shared" ca="1" si="65"/>
        <v>5.4969130342106876E-2</v>
      </c>
      <c r="U204" s="145">
        <f t="shared" ca="1" si="65"/>
        <v>5.5229461774445314E-2</v>
      </c>
      <c r="V204" s="145">
        <f t="shared" ca="1" si="65"/>
        <v>5.5440113683526249E-2</v>
      </c>
      <c r="W204" s="145">
        <f t="shared" ca="1" si="65"/>
        <v>5.5601487790497062E-2</v>
      </c>
      <c r="X204" s="145">
        <f t="shared" ca="1" si="65"/>
        <v>5.5715573943638901E-2</v>
      </c>
      <c r="Y204" s="145">
        <f t="shared" ca="1" si="65"/>
        <v>5.5785528820352086E-2</v>
      </c>
      <c r="Z204" s="145">
        <f t="shared" ca="1" si="65"/>
        <v>5.5815204678804936E-2</v>
      </c>
      <c r="AA204" s="145">
        <f t="shared" ca="1" si="65"/>
        <v>5.5808814090759301E-2</v>
      </c>
      <c r="AB204" s="145">
        <f t="shared" ca="1" si="65"/>
        <v>5.5770699625378485E-2</v>
      </c>
      <c r="AC204" s="145">
        <f t="shared" ca="1" si="65"/>
        <v>5.5705127124488482E-2</v>
      </c>
      <c r="AD204" s="145">
        <f t="shared" ca="1" si="65"/>
        <v>5.5616100094528692E-2</v>
      </c>
      <c r="AE204" s="145">
        <f t="shared" ca="1" si="65"/>
        <v>5.5507165662324796E-2</v>
      </c>
      <c r="AF204" s="145">
        <f t="shared" ca="1" si="65"/>
        <v>5.5381200523498396E-2</v>
      </c>
      <c r="AG204" s="145">
        <f t="shared" ca="1" si="65"/>
        <v>5.5240243976373365E-2</v>
      </c>
      <c r="AH204" s="145">
        <f t="shared" ca="1" si="65"/>
        <v>5.5085475488128886E-2</v>
      </c>
      <c r="AI204" s="145">
        <f t="shared" ca="1" si="65"/>
        <v>5.4917372779118054E-2</v>
      </c>
      <c r="AJ204" s="145">
        <f t="shared" ca="1" si="65"/>
        <v>5.4735959706288043E-2</v>
      </c>
      <c r="AK204" s="145">
        <f t="shared" ca="1" si="65"/>
        <v>5.4540983120794355E-2</v>
      </c>
      <c r="AL204" s="145">
        <f t="shared" ca="1" si="65"/>
        <v>5.4331937135657711E-2</v>
      </c>
      <c r="AM204" s="145">
        <f t="shared" ca="1" si="65"/>
        <v>5.4107985636737195E-2</v>
      </c>
      <c r="AN204" s="145">
        <f t="shared" ca="1" si="65"/>
        <v>5.3867867883249342E-2</v>
      </c>
      <c r="AO204" s="145">
        <f t="shared" ca="1" si="65"/>
        <v>5.360984292265341E-2</v>
      </c>
      <c r="AP204" s="145">
        <f t="shared" ca="1" si="65"/>
        <v>5.3331713170317173E-2</v>
      </c>
      <c r="AQ204" s="145">
        <f t="shared" ca="1" si="65"/>
        <v>5.303091115706518E-2</v>
      </c>
      <c r="AR204" s="145">
        <f t="shared" ca="1" si="65"/>
        <v>5.2704551607132867E-2</v>
      </c>
      <c r="AS204" s="145">
        <f t="shared" ca="1" si="65"/>
        <v>5.2349335075956495E-2</v>
      </c>
      <c r="AT204" s="145">
        <f t="shared" ca="1" si="65"/>
        <v>5.1961316902269766E-2</v>
      </c>
      <c r="AU204" s="145">
        <f t="shared" ca="1" si="65"/>
        <v>5.1535793346286086E-2</v>
      </c>
      <c r="AV204" s="145">
        <f t="shared" ca="1" si="65"/>
        <v>5.1067698950487156E-2</v>
      </c>
      <c r="AW204" s="145">
        <f t="shared" ca="1" si="65"/>
        <v>5.0552524393901975E-2</v>
      </c>
      <c r="AX204" s="145">
        <f t="shared" ca="1" si="64"/>
        <v>4.998691104784856E-2</v>
      </c>
      <c r="AY204" s="145">
        <f t="shared" ca="1" si="64"/>
        <v>4.9369681735037807E-2</v>
      </c>
      <c r="AZ204" s="146">
        <f t="shared" ca="1" si="43"/>
        <v>4.8712503566999799E-2</v>
      </c>
      <c r="BC204" s="144">
        <f ca="1">-MC!BC204</f>
        <v>1.0524318062262896</v>
      </c>
      <c r="BD204" s="145">
        <f ca="1">-MC!BD204</f>
        <v>-0.35460842229618539</v>
      </c>
      <c r="BE204" s="146">
        <f ca="1">-MC!BE204</f>
        <v>-0.27382899825337059</v>
      </c>
    </row>
    <row r="205" spans="1:57" x14ac:dyDescent="0.2">
      <c r="A205" s="144">
        <f t="shared" si="44"/>
        <v>1.9300000000000015</v>
      </c>
      <c r="B205" s="145">
        <f t="shared" ca="1" si="63"/>
        <v>4.2508878670086764E-2</v>
      </c>
      <c r="C205" s="145">
        <f t="shared" ca="1" si="63"/>
        <v>4.3442399177281363E-2</v>
      </c>
      <c r="D205" s="145">
        <f t="shared" ca="1" si="63"/>
        <v>4.4532960418392636E-2</v>
      </c>
      <c r="E205" s="145">
        <f t="shared" ca="1" si="63"/>
        <v>4.5611295599452518E-2</v>
      </c>
      <c r="F205" s="145">
        <f t="shared" ca="1" si="63"/>
        <v>4.6595739268004019E-2</v>
      </c>
      <c r="G205" s="145">
        <f t="shared" ca="1" si="63"/>
        <v>4.7490901605927442E-2</v>
      </c>
      <c r="H205" s="145">
        <f t="shared" ca="1" si="63"/>
        <v>4.8317344076963351E-2</v>
      </c>
      <c r="I205" s="145">
        <f t="shared" ca="1" si="63"/>
        <v>4.908905083405754E-2</v>
      </c>
      <c r="J205" s="145">
        <f t="shared" ca="1" si="63"/>
        <v>4.9812922007985601E-2</v>
      </c>
      <c r="K205" s="145">
        <f t="shared" ca="1" si="63"/>
        <v>5.0491312069757377E-2</v>
      </c>
      <c r="L205" s="145">
        <f t="shared" ca="1" si="63"/>
        <v>5.1124462621010017E-2</v>
      </c>
      <c r="M205" s="145">
        <f t="shared" ca="1" si="63"/>
        <v>5.1712261637873236E-2</v>
      </c>
      <c r="N205" s="145">
        <f t="shared" ca="1" si="63"/>
        <v>5.2255073212000867E-2</v>
      </c>
      <c r="O205" s="145">
        <f t="shared" ca="1" si="63"/>
        <v>5.2753669381603453E-2</v>
      </c>
      <c r="P205" s="145">
        <f t="shared" ca="1" si="63"/>
        <v>5.3208547349651136E-2</v>
      </c>
      <c r="Q205" s="145">
        <f t="shared" ca="1" si="63"/>
        <v>5.3619188100964228E-2</v>
      </c>
      <c r="R205" s="145">
        <f t="shared" ca="1" si="65"/>
        <v>5.3983787784089105E-2</v>
      </c>
      <c r="S205" s="145">
        <f t="shared" ca="1" si="65"/>
        <v>5.4299631162836898E-2</v>
      </c>
      <c r="T205" s="145">
        <f t="shared" ca="1" si="65"/>
        <v>5.4563891391896213E-2</v>
      </c>
      <c r="U205" s="145">
        <f t="shared" ca="1" si="65"/>
        <v>5.4774511472215681E-2</v>
      </c>
      <c r="V205" s="145">
        <f t="shared" ca="1" si="65"/>
        <v>5.493087501612004E-2</v>
      </c>
      <c r="W205" s="145">
        <f t="shared" ca="1" si="65"/>
        <v>5.5034082560702122E-2</v>
      </c>
      <c r="X205" s="145">
        <f t="shared" ca="1" si="65"/>
        <v>5.5086814689524068E-2</v>
      </c>
      <c r="Y205" s="145">
        <f t="shared" ca="1" si="65"/>
        <v>5.5092909675365731E-2</v>
      </c>
      <c r="Z205" s="145">
        <f t="shared" ca="1" si="65"/>
        <v>5.5056894881263599E-2</v>
      </c>
      <c r="AA205" s="145">
        <f t="shared" ca="1" si="65"/>
        <v>5.4983653514353997E-2</v>
      </c>
      <c r="AB205" s="145">
        <f t="shared" ca="1" si="65"/>
        <v>5.4878194697973455E-2</v>
      </c>
      <c r="AC205" s="145">
        <f t="shared" ca="1" si="65"/>
        <v>5.4745447082416819E-2</v>
      </c>
      <c r="AD205" s="145">
        <f t="shared" ca="1" si="65"/>
        <v>5.459007298026148E-2</v>
      </c>
      <c r="AE205" s="145">
        <f t="shared" ca="1" si="65"/>
        <v>5.4416273835258017E-2</v>
      </c>
      <c r="AF205" s="145">
        <f t="shared" ca="1" si="65"/>
        <v>5.4227577029117242E-2</v>
      </c>
      <c r="AG205" s="145">
        <f t="shared" ca="1" si="65"/>
        <v>5.4026671728365463E-2</v>
      </c>
      <c r="AH205" s="145">
        <f t="shared" ca="1" si="65"/>
        <v>5.3815389991035502E-2</v>
      </c>
      <c r="AI205" s="145">
        <f t="shared" ca="1" si="65"/>
        <v>5.3594866587247034E-2</v>
      </c>
      <c r="AJ205" s="145">
        <f t="shared" ca="1" si="65"/>
        <v>5.3365785414729416E-2</v>
      </c>
      <c r="AK205" s="145">
        <f t="shared" ca="1" si="65"/>
        <v>5.3128553271829033E-2</v>
      </c>
      <c r="AL205" s="145">
        <f t="shared" ca="1" si="65"/>
        <v>5.2883322074032284E-2</v>
      </c>
      <c r="AM205" s="145">
        <f t="shared" ca="1" si="65"/>
        <v>5.2629911029771242E-2</v>
      </c>
      <c r="AN205" s="145">
        <f t="shared" ca="1" si="65"/>
        <v>5.2367713041547657E-2</v>
      </c>
      <c r="AO205" s="145">
        <f t="shared" ca="1" si="65"/>
        <v>5.209564075194166E-2</v>
      </c>
      <c r="AP205" s="145">
        <f t="shared" ca="1" si="65"/>
        <v>5.1812151460207477E-2</v>
      </c>
      <c r="AQ205" s="145">
        <f t="shared" ca="1" si="65"/>
        <v>5.1515333277980684E-2</v>
      </c>
      <c r="AR205" s="145">
        <f t="shared" ca="1" si="65"/>
        <v>5.1202954370192767E-2</v>
      </c>
      <c r="AS205" s="145">
        <f t="shared" ca="1" si="65"/>
        <v>5.0872364063358072E-2</v>
      </c>
      <c r="AT205" s="145">
        <f t="shared" ca="1" si="65"/>
        <v>5.0520264340284123E-2</v>
      </c>
      <c r="AU205" s="145">
        <f t="shared" ca="1" si="65"/>
        <v>5.0142606438513718E-2</v>
      </c>
      <c r="AV205" s="145">
        <f t="shared" ca="1" si="65"/>
        <v>4.9734998895940512E-2</v>
      </c>
      <c r="AW205" s="145">
        <f t="shared" ca="1" si="65"/>
        <v>4.9293619255458485E-2</v>
      </c>
      <c r="AX205" s="145">
        <f t="shared" ca="1" si="64"/>
        <v>4.8815817704730244E-2</v>
      </c>
      <c r="AY205" s="145">
        <f t="shared" ca="1" si="64"/>
        <v>4.830134088266895E-2</v>
      </c>
      <c r="AZ205" s="146">
        <f t="shared" ref="AZ205:AZ268" ca="1" si="66">AZ204+AZ$2*$B$7+(AZ$3*$BC205+AZ$4*$BD205+AZ$5*$BE205)*SQRT($B$7)+(AZ204-AY204)/(AZ$11-AY$11)*$B$7</f>
        <v>4.7763090663111837E-2</v>
      </c>
      <c r="BC205" s="144">
        <f ca="1">-MC!BC205</f>
        <v>-1.3801116655733123</v>
      </c>
      <c r="BD205" s="145">
        <f ca="1">-MC!BD205</f>
        <v>-1.2852719349188026</v>
      </c>
      <c r="BE205" s="146">
        <f ca="1">-MC!BE205</f>
        <v>1.3592826886308726</v>
      </c>
    </row>
    <row r="206" spans="1:57" x14ac:dyDescent="0.2">
      <c r="A206" s="144">
        <f t="shared" ref="A206:A269" si="67">A205+0.01</f>
        <v>1.9400000000000015</v>
      </c>
      <c r="B206" s="145">
        <f t="shared" ref="B206:Q221" ca="1" si="68">B205+B$2*$B$7+(B$3*$BC206+B$4*$BD206+B$5*$BE206)*SQRT($B$7)+(C205-B205)/(C$11-B$11)*$B$7</f>
        <v>4.4038814435753991E-2</v>
      </c>
      <c r="C206" s="145">
        <f t="shared" ca="1" si="68"/>
        <v>4.4906762008244984E-2</v>
      </c>
      <c r="D206" s="145">
        <f t="shared" ca="1" si="68"/>
        <v>4.5936478455801316E-2</v>
      </c>
      <c r="E206" s="145">
        <f t="shared" ca="1" si="68"/>
        <v>4.6960125583777892E-2</v>
      </c>
      <c r="F206" s="145">
        <f t="shared" ca="1" si="68"/>
        <v>4.7897437196835486E-2</v>
      </c>
      <c r="G206" s="145">
        <f t="shared" ca="1" si="68"/>
        <v>4.8753013920733633E-2</v>
      </c>
      <c r="H206" s="145">
        <f t="shared" ca="1" si="68"/>
        <v>4.9546955216704061E-2</v>
      </c>
      <c r="I206" s="145">
        <f t="shared" ca="1" si="68"/>
        <v>5.0292771630090702E-2</v>
      </c>
      <c r="J206" s="145">
        <f t="shared" ca="1" si="68"/>
        <v>5.0996939338369032E-2</v>
      </c>
      <c r="K206" s="145">
        <f t="shared" ca="1" si="68"/>
        <v>5.1661436716513298E-2</v>
      </c>
      <c r="L206" s="145">
        <f t="shared" ca="1" si="68"/>
        <v>5.2286163929580173E-2</v>
      </c>
      <c r="M206" s="145">
        <f t="shared" ca="1" si="68"/>
        <v>5.2870683820590757E-2</v>
      </c>
      <c r="N206" s="145">
        <f t="shared" ca="1" si="68"/>
        <v>5.3415033890622132E-2</v>
      </c>
      <c r="O206" s="145">
        <f t="shared" ca="1" si="68"/>
        <v>5.3919646000264027E-2</v>
      </c>
      <c r="P206" s="145">
        <f t="shared" ca="1" si="68"/>
        <v>5.4384662546135124E-2</v>
      </c>
      <c r="Q206" s="145">
        <f t="shared" ca="1" si="68"/>
        <v>5.4809204633494112E-2</v>
      </c>
      <c r="R206" s="145">
        <f t="shared" ca="1" si="65"/>
        <v>5.5191116371856974E-2</v>
      </c>
      <c r="S206" s="145">
        <f t="shared" ca="1" si="65"/>
        <v>5.5527346899722912E-2</v>
      </c>
      <c r="T206" s="145">
        <f t="shared" ca="1" si="65"/>
        <v>5.5814751817079997E-2</v>
      </c>
      <c r="U206" s="145">
        <f t="shared" ca="1" si="65"/>
        <v>5.6050970429105826E-2</v>
      </c>
      <c r="V206" s="145">
        <f t="shared" ca="1" si="65"/>
        <v>5.6235088605432949E-2</v>
      </c>
      <c r="W206" s="145">
        <f t="shared" ca="1" si="65"/>
        <v>5.6367906796185113E-2</v>
      </c>
      <c r="X206" s="145">
        <f t="shared" ca="1" si="65"/>
        <v>5.6451797396106236E-2</v>
      </c>
      <c r="Y206" s="145">
        <f t="shared" ca="1" si="65"/>
        <v>5.6490281402244227E-2</v>
      </c>
      <c r="Z206" s="145">
        <f t="shared" ca="1" si="65"/>
        <v>5.6487562451812662E-2</v>
      </c>
      <c r="AA206" s="145">
        <f t="shared" ca="1" si="65"/>
        <v>5.6448195564397091E-2</v>
      </c>
      <c r="AB206" s="145">
        <f t="shared" ca="1" si="65"/>
        <v>5.637685760129197E-2</v>
      </c>
      <c r="AC206" s="145">
        <f t="shared" ca="1" si="65"/>
        <v>5.6278141199913138E-2</v>
      </c>
      <c r="AD206" s="145">
        <f t="shared" ca="1" si="65"/>
        <v>5.615636864789051E-2</v>
      </c>
      <c r="AE206" s="145">
        <f t="shared" ca="1" si="65"/>
        <v>5.6015396891981623E-2</v>
      </c>
      <c r="AF206" s="145">
        <f t="shared" ca="1" si="65"/>
        <v>5.5858405242327547E-2</v>
      </c>
      <c r="AG206" s="145">
        <f t="shared" ca="1" si="65"/>
        <v>5.5687734046808816E-2</v>
      </c>
      <c r="AH206" s="145">
        <f t="shared" ca="1" si="65"/>
        <v>5.5504869302188939E-2</v>
      </c>
      <c r="AI206" s="145">
        <f t="shared" ca="1" si="65"/>
        <v>5.5310604146873263E-2</v>
      </c>
      <c r="AJ206" s="145">
        <f t="shared" ca="1" si="65"/>
        <v>5.5105283776200262E-2</v>
      </c>
      <c r="AK206" s="145">
        <f t="shared" ca="1" si="65"/>
        <v>5.4888976151511511E-2</v>
      </c>
      <c r="AL206" s="145">
        <f t="shared" ca="1" si="65"/>
        <v>5.4661492199859982E-2</v>
      </c>
      <c r="AM206" s="145">
        <f t="shared" ca="1" si="65"/>
        <v>5.4422307677363779E-2</v>
      </c>
      <c r="AN206" s="145">
        <f t="shared" ca="1" si="65"/>
        <v>5.4170470387545341E-2</v>
      </c>
      <c r="AO206" s="145">
        <f t="shared" ca="1" si="65"/>
        <v>5.3904547852579782E-2</v>
      </c>
      <c r="AP206" s="145">
        <f t="shared" ca="1" si="65"/>
        <v>5.3622653528245037E-2</v>
      </c>
      <c r="AQ206" s="145">
        <f t="shared" ca="1" si="65"/>
        <v>5.3322532322884184E-2</v>
      </c>
      <c r="AR206" s="145">
        <f t="shared" ca="1" si="65"/>
        <v>5.3001607007431201E-2</v>
      </c>
      <c r="AS206" s="145">
        <f t="shared" ca="1" si="65"/>
        <v>5.2656876895637188E-2</v>
      </c>
      <c r="AT206" s="145">
        <f t="shared" ca="1" si="65"/>
        <v>5.2284692039747394E-2</v>
      </c>
      <c r="AU206" s="145">
        <f t="shared" ca="1" si="65"/>
        <v>5.1880660293694439E-2</v>
      </c>
      <c r="AV206" s="145">
        <f t="shared" ca="1" si="65"/>
        <v>5.1440065706851751E-2</v>
      </c>
      <c r="AW206" s="145">
        <f t="shared" ca="1" si="65"/>
        <v>5.0958774383726695E-2</v>
      </c>
      <c r="AX206" s="145">
        <f t="shared" ca="1" si="64"/>
        <v>5.0433850887022375E-2</v>
      </c>
      <c r="AY206" s="145">
        <f t="shared" ca="1" si="64"/>
        <v>4.9864973149475106E-2</v>
      </c>
      <c r="AZ206" s="146">
        <f t="shared" ca="1" si="66"/>
        <v>4.9264930861527279E-2</v>
      </c>
      <c r="BC206" s="144">
        <f ca="1">-MC!BC206</f>
        <v>2.2962814484547769</v>
      </c>
      <c r="BD206" s="145">
        <f ca="1">-MC!BD206</f>
        <v>0.71077292759271948</v>
      </c>
      <c r="BE206" s="146">
        <f ca="1">-MC!BE206</f>
        <v>-0.60495759133700755</v>
      </c>
    </row>
    <row r="207" spans="1:57" x14ac:dyDescent="0.2">
      <c r="A207" s="144">
        <f t="shared" si="67"/>
        <v>1.9500000000000015</v>
      </c>
      <c r="B207" s="145">
        <f t="shared" ca="1" si="68"/>
        <v>4.2474086003670503E-2</v>
      </c>
      <c r="C207" s="145">
        <f t="shared" ca="1" si="68"/>
        <v>4.3388494572319657E-2</v>
      </c>
      <c r="D207" s="145">
        <f t="shared" ca="1" si="68"/>
        <v>4.4459881577947793E-2</v>
      </c>
      <c r="E207" s="145">
        <f t="shared" ca="1" si="68"/>
        <v>4.5522173809847473E-2</v>
      </c>
      <c r="F207" s="145">
        <f t="shared" ca="1" si="68"/>
        <v>4.6496813124991258E-2</v>
      </c>
      <c r="G207" s="145">
        <f t="shared" ca="1" si="68"/>
        <v>4.7388718515548954E-2</v>
      </c>
      <c r="H207" s="145">
        <f t="shared" ca="1" si="68"/>
        <v>4.8217864179600382E-2</v>
      </c>
      <c r="I207" s="145">
        <f t="shared" ca="1" si="68"/>
        <v>4.8997625019432445E-2</v>
      </c>
      <c r="J207" s="145">
        <f t="shared" ca="1" si="68"/>
        <v>4.9734391187824578E-2</v>
      </c>
      <c r="K207" s="145">
        <f t="shared" ca="1" si="68"/>
        <v>5.0430102628363352E-2</v>
      </c>
      <c r="L207" s="145">
        <f t="shared" ca="1" si="68"/>
        <v>5.1084655367053165E-2</v>
      </c>
      <c r="M207" s="145">
        <f t="shared" ca="1" si="68"/>
        <v>5.1697624056115957E-2</v>
      </c>
      <c r="N207" s="145">
        <f t="shared" ca="1" si="68"/>
        <v>5.2269056305769959E-2</v>
      </c>
      <c r="O207" s="145">
        <f t="shared" ca="1" si="68"/>
        <v>5.2799380477868273E-2</v>
      </c>
      <c r="P207" s="145">
        <f t="shared" ca="1" si="68"/>
        <v>5.3288721032672709E-2</v>
      </c>
      <c r="Q207" s="145">
        <f t="shared" ca="1" si="68"/>
        <v>5.3736176324149752E-2</v>
      </c>
      <c r="R207" s="145">
        <f t="shared" ca="1" si="65"/>
        <v>5.4139575722518166E-2</v>
      </c>
      <c r="S207" s="145">
        <f t="shared" ca="1" si="65"/>
        <v>5.4495870073836238E-2</v>
      </c>
      <c r="T207" s="145">
        <f t="shared" ca="1" si="65"/>
        <v>5.4801934672028881E-2</v>
      </c>
      <c r="U207" s="145">
        <f t="shared" ca="1" si="65"/>
        <v>5.5055442217023041E-2</v>
      </c>
      <c r="V207" s="145">
        <f t="shared" ca="1" si="65"/>
        <v>5.5255517760332329E-2</v>
      </c>
      <c r="W207" s="145">
        <f t="shared" ca="1" si="65"/>
        <v>5.5402998474533227E-2</v>
      </c>
      <c r="X207" s="145">
        <f t="shared" ca="1" si="65"/>
        <v>5.550028535527194E-2</v>
      </c>
      <c r="Y207" s="145">
        <f t="shared" ca="1" si="65"/>
        <v>5.5550918966321416E-2</v>
      </c>
      <c r="Z207" s="145">
        <f t="shared" ca="1" si="65"/>
        <v>5.5559116101296546E-2</v>
      </c>
      <c r="AA207" s="145">
        <f t="shared" ca="1" si="65"/>
        <v>5.5529440482201084E-2</v>
      </c>
      <c r="AB207" s="145">
        <f t="shared" ca="1" si="65"/>
        <v>5.5466573604729459E-2</v>
      </c>
      <c r="AC207" s="145">
        <f t="shared" ca="1" si="65"/>
        <v>5.5375108984635948E-2</v>
      </c>
      <c r="AD207" s="145">
        <f t="shared" ca="1" si="65"/>
        <v>5.5259365766620841E-2</v>
      </c>
      <c r="AE207" s="145">
        <f t="shared" ca="1" si="65"/>
        <v>5.5123193300415915E-2</v>
      </c>
      <c r="AF207" s="145">
        <f t="shared" ca="1" si="65"/>
        <v>5.4969759781109767E-2</v>
      </c>
      <c r="AG207" s="145">
        <f t="shared" ca="1" si="65"/>
        <v>5.4801393764543474E-2</v>
      </c>
      <c r="AH207" s="145">
        <f t="shared" ca="1" si="65"/>
        <v>5.4619572246261142E-2</v>
      </c>
      <c r="AI207" s="145">
        <f t="shared" ca="1" si="65"/>
        <v>5.4425083762999038E-2</v>
      </c>
      <c r="AJ207" s="145">
        <f t="shared" ca="1" si="65"/>
        <v>5.4218271776471282E-2</v>
      </c>
      <c r="AK207" s="145">
        <f t="shared" ca="1" si="65"/>
        <v>5.3999202339444836E-2</v>
      </c>
      <c r="AL207" s="145">
        <f t="shared" ca="1" si="65"/>
        <v>5.3767682312720465E-2</v>
      </c>
      <c r="AM207" s="145">
        <f t="shared" ca="1" si="65"/>
        <v>5.3523180938627755E-2</v>
      </c>
      <c r="AN207" s="145">
        <f t="shared" ca="1" si="65"/>
        <v>5.3264737892740145E-2</v>
      </c>
      <c r="AO207" s="145">
        <f t="shared" ca="1" si="65"/>
        <v>5.2990912573825079E-2</v>
      </c>
      <c r="AP207" s="145">
        <f t="shared" ca="1" si="65"/>
        <v>5.2699811578446679E-2</v>
      </c>
      <c r="AQ207" s="145">
        <f t="shared" ca="1" si="65"/>
        <v>5.2389173539300234E-2</v>
      </c>
      <c r="AR207" s="145">
        <f t="shared" ca="1" si="65"/>
        <v>5.2056412712405659E-2</v>
      </c>
      <c r="AS207" s="145">
        <f t="shared" ca="1" si="65"/>
        <v>5.1698515331853649E-2</v>
      </c>
      <c r="AT207" s="145">
        <f t="shared" ca="1" si="65"/>
        <v>5.1311816661725004E-2</v>
      </c>
      <c r="AU207" s="145">
        <f t="shared" ca="1" si="65"/>
        <v>5.0891918521702766E-2</v>
      </c>
      <c r="AV207" s="145">
        <f t="shared" ca="1" si="65"/>
        <v>5.043411770510161E-2</v>
      </c>
      <c r="AW207" s="145">
        <f t="shared" ca="1" si="65"/>
        <v>4.99343063657696E-2</v>
      </c>
      <c r="AX207" s="145">
        <f t="shared" ca="1" si="64"/>
        <v>4.9389604751284802E-2</v>
      </c>
      <c r="AY207" s="145">
        <f t="shared" ca="1" si="64"/>
        <v>4.8799958190121111E-2</v>
      </c>
      <c r="AZ207" s="146">
        <f t="shared" ca="1" si="66"/>
        <v>4.8178531227510861E-2</v>
      </c>
      <c r="BC207" s="144">
        <f ca="1">-MC!BC207</f>
        <v>-1.6305739896008546</v>
      </c>
      <c r="BD207" s="145">
        <f ca="1">-MC!BD207</f>
        <v>0.58391452025470958</v>
      </c>
      <c r="BE207" s="146">
        <f ca="1">-MC!BE207</f>
        <v>0.68590266120262022</v>
      </c>
    </row>
    <row r="208" spans="1:57" x14ac:dyDescent="0.2">
      <c r="A208" s="144">
        <f t="shared" si="67"/>
        <v>1.9600000000000015</v>
      </c>
      <c r="B208" s="145">
        <f t="shared" ca="1" si="68"/>
        <v>4.4391669341372418E-2</v>
      </c>
      <c r="C208" s="145">
        <f t="shared" ca="1" si="68"/>
        <v>4.5060280031070897E-2</v>
      </c>
      <c r="D208" s="145">
        <f t="shared" ca="1" si="68"/>
        <v>4.5904833670345341E-2</v>
      </c>
      <c r="E208" s="145">
        <f t="shared" ca="1" si="68"/>
        <v>4.6760208078609915E-2</v>
      </c>
      <c r="F208" s="145">
        <f t="shared" ca="1" si="68"/>
        <v>4.7548712556247437E-2</v>
      </c>
      <c r="G208" s="145">
        <f t="shared" ca="1" si="68"/>
        <v>4.8274762774063187E-2</v>
      </c>
      <c r="H208" s="145">
        <f t="shared" ca="1" si="68"/>
        <v>4.8957394644203463E-2</v>
      </c>
      <c r="I208" s="145">
        <f t="shared" ca="1" si="68"/>
        <v>4.9609035603081823E-2</v>
      </c>
      <c r="J208" s="145">
        <f t="shared" ca="1" si="68"/>
        <v>5.0235177915464335E-2</v>
      </c>
      <c r="K208" s="145">
        <f t="shared" ca="1" si="68"/>
        <v>5.0836910964213042E-2</v>
      </c>
      <c r="L208" s="145">
        <f t="shared" ca="1" si="68"/>
        <v>5.1413314140061631E-2</v>
      </c>
      <c r="M208" s="145">
        <f t="shared" ca="1" si="68"/>
        <v>5.196316105524814E-2</v>
      </c>
      <c r="N208" s="145">
        <f t="shared" ca="1" si="68"/>
        <v>5.2485696341790872E-2</v>
      </c>
      <c r="O208" s="145">
        <f t="shared" ca="1" si="68"/>
        <v>5.2980531758870388E-2</v>
      </c>
      <c r="P208" s="145">
        <f t="shared" ca="1" si="68"/>
        <v>5.3446960918909381E-2</v>
      </c>
      <c r="Q208" s="145">
        <f t="shared" ca="1" si="68"/>
        <v>5.3883246769638508E-2</v>
      </c>
      <c r="R208" s="145">
        <f t="shared" ca="1" si="65"/>
        <v>5.428639145573292E-2</v>
      </c>
      <c r="S208" s="145">
        <f t="shared" ca="1" si="65"/>
        <v>5.465253507535401E-2</v>
      </c>
      <c r="T208" s="145">
        <f t="shared" ca="1" si="65"/>
        <v>5.4977760075196266E-2</v>
      </c>
      <c r="U208" s="145">
        <f t="shared" ca="1" si="65"/>
        <v>5.5258959850495094E-2</v>
      </c>
      <c r="V208" s="145">
        <f t="shared" ca="1" si="65"/>
        <v>5.5494485770273057E-2</v>
      </c>
      <c r="W208" s="145">
        <f t="shared" ca="1" si="65"/>
        <v>5.5684398751944857E-2</v>
      </c>
      <c r="X208" s="145">
        <f t="shared" ca="1" si="65"/>
        <v>5.5830315396191911E-2</v>
      </c>
      <c r="Y208" s="145">
        <f t="shared" ca="1" si="65"/>
        <v>5.5934982890122206E-2</v>
      </c>
      <c r="Z208" s="145">
        <f t="shared" ca="1" si="65"/>
        <v>5.6001818279488767E-2</v>
      </c>
      <c r="AA208" s="145">
        <f t="shared" ca="1" si="65"/>
        <v>5.6034581092169647E-2</v>
      </c>
      <c r="AB208" s="145">
        <f t="shared" ca="1" si="65"/>
        <v>5.6037144567954493E-2</v>
      </c>
      <c r="AC208" s="145">
        <f t="shared" ca="1" si="65"/>
        <v>5.6013290205327144E-2</v>
      </c>
      <c r="AD208" s="145">
        <f t="shared" ca="1" si="65"/>
        <v>5.5966521101792815E-2</v>
      </c>
      <c r="AE208" s="145">
        <f t="shared" ca="1" si="65"/>
        <v>5.5899866124513461E-2</v>
      </c>
      <c r="AF208" s="145">
        <f t="shared" ca="1" si="65"/>
        <v>5.5815669524801943E-2</v>
      </c>
      <c r="AG208" s="145">
        <f t="shared" ca="1" si="65"/>
        <v>5.5715435307092762E-2</v>
      </c>
      <c r="AH208" s="145">
        <f t="shared" ca="1" si="65"/>
        <v>5.5599818738518089E-2</v>
      </c>
      <c r="AI208" s="145">
        <f t="shared" ca="1" si="65"/>
        <v>5.5468790996322487E-2</v>
      </c>
      <c r="AJ208" s="145">
        <f t="shared" ca="1" si="65"/>
        <v>5.532188098991319E-2</v>
      </c>
      <c r="AK208" s="145">
        <f t="shared" ca="1" si="65"/>
        <v>5.5158340005145481E-2</v>
      </c>
      <c r="AL208" s="145">
        <f t="shared" ca="1" si="65"/>
        <v>5.4977157972433646E-2</v>
      </c>
      <c r="AM208" s="145">
        <f t="shared" ca="1" si="65"/>
        <v>5.4776984772852047E-2</v>
      </c>
      <c r="AN208" s="145">
        <f t="shared" ca="1" si="65"/>
        <v>5.4556039138932394E-2</v>
      </c>
      <c r="AO208" s="145">
        <f t="shared" ca="1" si="65"/>
        <v>5.4312059556134828E-2</v>
      </c>
      <c r="AP208" s="145">
        <f t="shared" ca="1" si="65"/>
        <v>5.4042332958297461E-2</v>
      </c>
      <c r="AQ208" s="145">
        <f t="shared" ca="1" si="65"/>
        <v>5.3743778842498917E-2</v>
      </c>
      <c r="AR208" s="145">
        <f t="shared" ca="1" si="65"/>
        <v>5.341299004336663E-2</v>
      </c>
      <c r="AS208" s="145">
        <f t="shared" ca="1" si="65"/>
        <v>5.3046126865977254E-2</v>
      </c>
      <c r="AT208" s="145">
        <f t="shared" ca="1" si="65"/>
        <v>5.263869714614193E-2</v>
      </c>
      <c r="AU208" s="145">
        <f t="shared" ca="1" si="65"/>
        <v>5.2185484229674402E-2</v>
      </c>
      <c r="AV208" s="145">
        <f t="shared" ca="1" si="65"/>
        <v>5.1680985104755058E-2</v>
      </c>
      <c r="AW208" s="145">
        <f t="shared" ca="1" si="65"/>
        <v>5.1120305752099839E-2</v>
      </c>
      <c r="AX208" s="145">
        <f t="shared" ca="1" si="64"/>
        <v>5.0499813523195471E-2</v>
      </c>
      <c r="AY208" s="145">
        <f t="shared" ca="1" si="64"/>
        <v>4.981891047625097E-2</v>
      </c>
      <c r="AZ208" s="146">
        <f t="shared" ca="1" si="66"/>
        <v>4.9090328016030207E-2</v>
      </c>
      <c r="BC208" s="144">
        <f ca="1">-MC!BC208</f>
        <v>1.2163005904873891</v>
      </c>
      <c r="BD208" s="145">
        <f ca="1">-MC!BD208</f>
        <v>0.57905440827794585</v>
      </c>
      <c r="BE208" s="146">
        <f ca="1">-MC!BE208</f>
        <v>-2.7850324723808626</v>
      </c>
    </row>
    <row r="209" spans="1:57" x14ac:dyDescent="0.2">
      <c r="A209" s="144">
        <f t="shared" si="67"/>
        <v>1.9700000000000015</v>
      </c>
      <c r="B209" s="145">
        <f t="shared" ca="1" si="68"/>
        <v>4.2460462860218408E-2</v>
      </c>
      <c r="C209" s="145">
        <f t="shared" ca="1" si="68"/>
        <v>4.3257816177122974E-2</v>
      </c>
      <c r="D209" s="145">
        <f t="shared" ca="1" si="68"/>
        <v>4.4217154362617313E-2</v>
      </c>
      <c r="E209" s="145">
        <f t="shared" ca="1" si="68"/>
        <v>4.5175488237151555E-2</v>
      </c>
      <c r="F209" s="145">
        <f t="shared" ca="1" si="68"/>
        <v>4.6057150771871801E-2</v>
      </c>
      <c r="G209" s="145">
        <f t="shared" ca="1" si="68"/>
        <v>4.6867229259576017E-2</v>
      </c>
      <c r="H209" s="145">
        <f t="shared" ca="1" si="68"/>
        <v>4.7625004785526739E-2</v>
      </c>
      <c r="I209" s="145">
        <f t="shared" ca="1" si="68"/>
        <v>4.8343141954469954E-2</v>
      </c>
      <c r="J209" s="145">
        <f t="shared" ca="1" si="68"/>
        <v>4.9027419732352688E-2</v>
      </c>
      <c r="K209" s="145">
        <f t="shared" ca="1" si="68"/>
        <v>4.9679261262470104E-2</v>
      </c>
      <c r="L209" s="145">
        <f t="shared" ca="1" si="68"/>
        <v>5.0298113254839467E-2</v>
      </c>
      <c r="M209" s="145">
        <f t="shared" ca="1" si="68"/>
        <v>5.0883131885599175E-2</v>
      </c>
      <c r="N209" s="145">
        <f t="shared" ca="1" si="68"/>
        <v>5.1433942178726703E-2</v>
      </c>
      <c r="O209" s="145">
        <f t="shared" ca="1" si="68"/>
        <v>5.1950522648475314E-2</v>
      </c>
      <c r="P209" s="145">
        <f t="shared" ca="1" si="68"/>
        <v>5.2432519610909202E-2</v>
      </c>
      <c r="Q209" s="145">
        <f t="shared" ca="1" si="68"/>
        <v>5.2878544413785616E-2</v>
      </c>
      <c r="R209" s="145">
        <f t="shared" ca="1" si="65"/>
        <v>5.3285955948437574E-2</v>
      </c>
      <c r="S209" s="145">
        <f t="shared" ca="1" si="65"/>
        <v>5.3651267565791493E-2</v>
      </c>
      <c r="T209" s="145">
        <f t="shared" ca="1" si="65"/>
        <v>5.3970952778810762E-2</v>
      </c>
      <c r="U209" s="145">
        <f t="shared" ca="1" si="65"/>
        <v>5.4242309433131818E-2</v>
      </c>
      <c r="V209" s="145">
        <f t="shared" ca="1" si="65"/>
        <v>5.4464098806481342E-2</v>
      </c>
      <c r="W209" s="145">
        <f t="shared" ca="1" si="65"/>
        <v>5.4636789040964744E-2</v>
      </c>
      <c r="X209" s="145">
        <f t="shared" ca="1" si="65"/>
        <v>5.4762395805313217E-2</v>
      </c>
      <c r="Y209" s="145">
        <f t="shared" ca="1" si="65"/>
        <v>5.4844056425194423E-2</v>
      </c>
      <c r="Z209" s="145">
        <f t="shared" ca="1" si="65"/>
        <v>5.4885571752222785E-2</v>
      </c>
      <c r="AA209" s="145">
        <f t="shared" ca="1" si="65"/>
        <v>5.4891080681563668E-2</v>
      </c>
      <c r="AB209" s="145">
        <f t="shared" ca="1" si="65"/>
        <v>5.4864831764523177E-2</v>
      </c>
      <c r="AC209" s="145">
        <f t="shared" ca="1" si="65"/>
        <v>5.4810978044364772E-2</v>
      </c>
      <c r="AD209" s="145">
        <f t="shared" ca="1" si="65"/>
        <v>5.4733390125339676E-2</v>
      </c>
      <c r="AE209" s="145">
        <f t="shared" ca="1" si="65"/>
        <v>5.4635459965464463E-2</v>
      </c>
      <c r="AF209" s="145">
        <f t="shared" ca="1" si="65"/>
        <v>5.45198915027722E-2</v>
      </c>
      <c r="AG209" s="145">
        <f t="shared" ca="1" si="65"/>
        <v>5.4388547889399279E-2</v>
      </c>
      <c r="AH209" s="145">
        <f t="shared" ca="1" si="65"/>
        <v>5.4242446394092897E-2</v>
      </c>
      <c r="AI209" s="145">
        <f t="shared" ca="1" si="65"/>
        <v>5.4081924533398176E-2</v>
      </c>
      <c r="AJ209" s="145">
        <f t="shared" ca="1" si="65"/>
        <v>5.3906880302771944E-2</v>
      </c>
      <c r="AK209" s="145">
        <f t="shared" ca="1" si="65"/>
        <v>5.3716933820536841E-2</v>
      </c>
      <c r="AL209" s="145">
        <f t="shared" ca="1" si="65"/>
        <v>5.3511441680751906E-2</v>
      </c>
      <c r="AM209" s="145">
        <f t="shared" ca="1" si="65"/>
        <v>5.3289418014249079E-2</v>
      </c>
      <c r="AN209" s="145">
        <f t="shared" ca="1" si="65"/>
        <v>5.3049444253761603E-2</v>
      </c>
      <c r="AO209" s="145">
        <f t="shared" ca="1" si="65"/>
        <v>5.2789621639102509E-2</v>
      </c>
      <c r="AP209" s="145">
        <f t="shared" ca="1" si="65"/>
        <v>5.2507601094574648E-2</v>
      </c>
      <c r="AQ209" s="145">
        <f t="shared" ca="1" si="65"/>
        <v>5.2200666578573023E-2</v>
      </c>
      <c r="AR209" s="145">
        <f t="shared" ca="1" si="65"/>
        <v>5.1865773056828726E-2</v>
      </c>
      <c r="AS209" s="145">
        <f t="shared" ca="1" si="65"/>
        <v>5.1499438518067826E-2</v>
      </c>
      <c r="AT209" s="145">
        <f t="shared" ca="1" si="65"/>
        <v>5.1097527191568362E-2</v>
      </c>
      <c r="AU209" s="145">
        <f t="shared" ca="1" si="65"/>
        <v>5.0655187965298061E-2</v>
      </c>
      <c r="AV209" s="145">
        <f t="shared" ca="1" si="65"/>
        <v>5.016730193759162E-2</v>
      </c>
      <c r="AW209" s="145">
        <f t="shared" ca="1" si="65"/>
        <v>4.9629373224222229E-2</v>
      </c>
      <c r="AX209" s="145">
        <f t="shared" ca="1" si="64"/>
        <v>4.9038204115750383E-2</v>
      </c>
      <c r="AY209" s="145">
        <f t="shared" ca="1" si="64"/>
        <v>4.8393839245364709E-2</v>
      </c>
      <c r="AZ209" s="146">
        <f t="shared" ca="1" si="66"/>
        <v>4.7710087163055137E-2</v>
      </c>
      <c r="BC209" s="144">
        <f ca="1">-MC!BC209</f>
        <v>-2.0323804350161083</v>
      </c>
      <c r="BD209" s="145">
        <f ca="1">-MC!BD209</f>
        <v>-0.13367681329633463</v>
      </c>
      <c r="BE209" s="146">
        <f ca="1">-MC!BE209</f>
        <v>1.4422544891972437</v>
      </c>
    </row>
    <row r="210" spans="1:57" x14ac:dyDescent="0.2">
      <c r="A210" s="144">
        <f t="shared" si="67"/>
        <v>1.9800000000000015</v>
      </c>
      <c r="B210" s="145">
        <f t="shared" ca="1" si="68"/>
        <v>4.2619421597679612E-2</v>
      </c>
      <c r="C210" s="145">
        <f t="shared" ca="1" si="68"/>
        <v>4.3552740766430252E-2</v>
      </c>
      <c r="D210" s="145">
        <f t="shared" ca="1" si="68"/>
        <v>4.4627467511489376E-2</v>
      </c>
      <c r="E210" s="145">
        <f t="shared" ca="1" si="68"/>
        <v>4.5683101107938585E-2</v>
      </c>
      <c r="F210" s="145">
        <f t="shared" ca="1" si="68"/>
        <v>4.664632879691287E-2</v>
      </c>
      <c r="G210" s="145">
        <f t="shared" ca="1" si="68"/>
        <v>4.7523258604426334E-2</v>
      </c>
      <c r="H210" s="145">
        <f t="shared" ca="1" si="68"/>
        <v>4.833377426896307E-2</v>
      </c>
      <c r="I210" s="145">
        <f t="shared" ca="1" si="68"/>
        <v>4.9091136194459463E-2</v>
      </c>
      <c r="J210" s="145">
        <f t="shared" ca="1" si="68"/>
        <v>4.9801768629429519E-2</v>
      </c>
      <c r="K210" s="145">
        <f t="shared" ca="1" si="68"/>
        <v>5.0467786788979521E-2</v>
      </c>
      <c r="L210" s="145">
        <f t="shared" ca="1" si="68"/>
        <v>5.1089362647503654E-2</v>
      </c>
      <c r="M210" s="145">
        <f t="shared" ca="1" si="68"/>
        <v>5.1666392541802844E-2</v>
      </c>
      <c r="N210" s="145">
        <f t="shared" ca="1" si="68"/>
        <v>5.2199239255276988E-2</v>
      </c>
      <c r="O210" s="145">
        <f t="shared" ca="1" si="68"/>
        <v>5.2688605416424415E-2</v>
      </c>
      <c r="P210" s="145">
        <f t="shared" ca="1" si="68"/>
        <v>5.3134847599079535E-2</v>
      </c>
      <c r="Q210" s="145">
        <f t="shared" ca="1" si="68"/>
        <v>5.3537283358159792E-2</v>
      </c>
      <c r="R210" s="145">
        <f t="shared" ca="1" si="65"/>
        <v>5.389398630197921E-2</v>
      </c>
      <c r="S210" s="145">
        <f t="shared" ca="1" si="65"/>
        <v>5.4202201030700295E-2</v>
      </c>
      <c r="T210" s="145">
        <f t="shared" ca="1" si="65"/>
        <v>5.4459150031438974E-2</v>
      </c>
      <c r="U210" s="145">
        <f t="shared" ca="1" si="65"/>
        <v>5.4662893349599777E-2</v>
      </c>
      <c r="V210" s="145">
        <f t="shared" ca="1" si="65"/>
        <v>5.4812959758134217E-2</v>
      </c>
      <c r="W210" s="145">
        <f t="shared" ca="1" si="65"/>
        <v>5.4910582100906588E-2</v>
      </c>
      <c r="X210" s="145">
        <f t="shared" ca="1" si="65"/>
        <v>5.4958532576309047E-2</v>
      </c>
      <c r="Y210" s="145">
        <f t="shared" ca="1" si="65"/>
        <v>5.4960696162115956E-2</v>
      </c>
      <c r="Z210" s="145">
        <f t="shared" ca="1" si="65"/>
        <v>5.4921615067232664E-2</v>
      </c>
      <c r="AA210" s="145">
        <f t="shared" ca="1" si="65"/>
        <v>5.4846165113197398E-2</v>
      </c>
      <c r="AB210" s="145">
        <f t="shared" ca="1" si="65"/>
        <v>5.4739327727698996E-2</v>
      </c>
      <c r="AC210" s="145">
        <f t="shared" ca="1" si="65"/>
        <v>5.4605985058220848E-2</v>
      </c>
      <c r="AD210" s="145">
        <f t="shared" ca="1" si="65"/>
        <v>5.4450732767643346E-2</v>
      </c>
      <c r="AE210" s="145">
        <f t="shared" ca="1" si="65"/>
        <v>5.4277683476955989E-2</v>
      </c>
      <c r="AF210" s="145">
        <f t="shared" ca="1" si="65"/>
        <v>5.4090258440332682E-2</v>
      </c>
      <c r="AG210" s="145">
        <f t="shared" ca="1" si="65"/>
        <v>5.3891037654890957E-2</v>
      </c>
      <c r="AH210" s="145">
        <f t="shared" ca="1" si="65"/>
        <v>5.3681758117947752E-2</v>
      </c>
      <c r="AI210" s="145">
        <f t="shared" ca="1" si="65"/>
        <v>5.3463481380484706E-2</v>
      </c>
      <c r="AJ210" s="145">
        <f t="shared" ca="1" si="65"/>
        <v>5.323683215913759E-2</v>
      </c>
      <c r="AK210" s="145">
        <f t="shared" ca="1" si="65"/>
        <v>5.3002157001520958E-2</v>
      </c>
      <c r="AL210" s="145">
        <f t="shared" ca="1" si="65"/>
        <v>5.2759536757261818E-2</v>
      </c>
      <c r="AM210" s="145">
        <f t="shared" ca="1" si="65"/>
        <v>5.2508707416159581E-2</v>
      </c>
      <c r="AN210" s="145">
        <f t="shared" ca="1" si="65"/>
        <v>5.2248970752433045E-2</v>
      </c>
      <c r="AO210" s="145">
        <f t="shared" ca="1" si="65"/>
        <v>5.1979148425171345E-2</v>
      </c>
      <c r="AP210" s="145">
        <f t="shared" ca="1" si="65"/>
        <v>5.1697612998760113E-2</v>
      </c>
      <c r="AQ210" s="145">
        <f t="shared" ca="1" si="65"/>
        <v>5.1402370486507462E-2</v>
      </c>
      <c r="AR210" s="145">
        <f t="shared" ca="1" si="65"/>
        <v>5.1091095536500042E-2</v>
      </c>
      <c r="AS210" s="145">
        <f t="shared" ca="1" si="65"/>
        <v>5.076102143551068E-2</v>
      </c>
      <c r="AT210" s="145">
        <f t="shared" ca="1" si="65"/>
        <v>5.0408726629459062E-2</v>
      </c>
      <c r="AU210" s="145">
        <f t="shared" ca="1" si="65"/>
        <v>5.0030083560027874E-2</v>
      </c>
      <c r="AV210" s="145">
        <f t="shared" ca="1" si="65"/>
        <v>4.9620715356405186E-2</v>
      </c>
      <c r="AW210" s="145">
        <f t="shared" ca="1" si="65"/>
        <v>4.917688264570276E-2</v>
      </c>
      <c r="AX210" s="145">
        <f t="shared" ca="1" si="64"/>
        <v>4.8696184450473974E-2</v>
      </c>
      <c r="AY210" s="145">
        <f t="shared" ca="1" si="64"/>
        <v>4.817967431049297E-2</v>
      </c>
      <c r="AZ210" s="146">
        <f t="shared" ca="1" si="66"/>
        <v>4.7642408174245178E-2</v>
      </c>
      <c r="BC210" s="144">
        <f ca="1">-MC!BC210</f>
        <v>-3.8224060577490171E-2</v>
      </c>
      <c r="BD210" s="145">
        <f ca="1">-MC!BD210</f>
        <v>-1.8302231906896775</v>
      </c>
      <c r="BE210" s="146">
        <f ca="1">-MC!BE210</f>
        <v>1.017402531504886</v>
      </c>
    </row>
    <row r="211" spans="1:57" x14ac:dyDescent="0.2">
      <c r="A211" s="144">
        <f t="shared" si="67"/>
        <v>1.9900000000000015</v>
      </c>
      <c r="B211" s="145">
        <f t="shared" ca="1" si="68"/>
        <v>4.2737443387988128E-2</v>
      </c>
      <c r="C211" s="145">
        <f t="shared" ca="1" si="68"/>
        <v>4.364146037296554E-2</v>
      </c>
      <c r="D211" s="145">
        <f t="shared" ca="1" si="68"/>
        <v>4.4687642262831173E-2</v>
      </c>
      <c r="E211" s="145">
        <f t="shared" ca="1" si="68"/>
        <v>4.5717075876066181E-2</v>
      </c>
      <c r="F211" s="145">
        <f t="shared" ca="1" si="68"/>
        <v>4.6657877825519889E-2</v>
      </c>
      <c r="G211" s="145">
        <f t="shared" ca="1" si="68"/>
        <v>4.7516270281283586E-2</v>
      </c>
      <c r="H211" s="145">
        <f t="shared" ca="1" si="68"/>
        <v>4.831184127044319E-2</v>
      </c>
      <c r="I211" s="145">
        <f t="shared" ca="1" si="68"/>
        <v>4.9057549758253945E-2</v>
      </c>
      <c r="J211" s="145">
        <f t="shared" ca="1" si="68"/>
        <v>4.9759567984042657E-2</v>
      </c>
      <c r="K211" s="145">
        <f t="shared" ca="1" si="68"/>
        <v>5.0419805671038938E-2</v>
      </c>
      <c r="L211" s="145">
        <f t="shared" ca="1" si="68"/>
        <v>5.1038262128400541E-2</v>
      </c>
      <c r="M211" s="145">
        <f t="shared" ca="1" si="68"/>
        <v>5.1614675578027028E-2</v>
      </c>
      <c r="N211" s="145">
        <f t="shared" ca="1" si="68"/>
        <v>5.2149248062298093E-2</v>
      </c>
      <c r="O211" s="145">
        <f t="shared" ca="1" si="68"/>
        <v>5.2642507819288552E-2</v>
      </c>
      <c r="P211" s="145">
        <f t="shared" ca="1" si="68"/>
        <v>5.3094623372051751E-2</v>
      </c>
      <c r="Q211" s="145">
        <f t="shared" ca="1" si="68"/>
        <v>5.3504720425322651E-2</v>
      </c>
      <c r="R211" s="145">
        <f t="shared" ca="1" si="65"/>
        <v>5.3870689407502323E-2</v>
      </c>
      <c r="S211" s="145">
        <f t="shared" ca="1" si="65"/>
        <v>5.4189608294948594E-2</v>
      </c>
      <c r="T211" s="145">
        <f t="shared" ca="1" si="65"/>
        <v>5.4458550585903168E-2</v>
      </c>
      <c r="U211" s="145">
        <f t="shared" ca="1" si="65"/>
        <v>5.4675440403908711E-2</v>
      </c>
      <c r="V211" s="145">
        <f t="shared" ca="1" si="65"/>
        <v>5.4839675733733183E-2</v>
      </c>
      <c r="W211" s="145">
        <f t="shared" ca="1" si="65"/>
        <v>5.4952355730018707E-2</v>
      </c>
      <c r="X211" s="145">
        <f t="shared" ca="1" si="65"/>
        <v>5.5016110715728254E-2</v>
      </c>
      <c r="Y211" s="145">
        <f t="shared" ca="1" si="65"/>
        <v>5.5034674967307469E-2</v>
      </c>
      <c r="Z211" s="145">
        <f t="shared" ca="1" si="65"/>
        <v>5.5012433734795196E-2</v>
      </c>
      <c r="AA211" s="145">
        <f t="shared" ca="1" si="65"/>
        <v>5.4954101457563631E-2</v>
      </c>
      <c r="AB211" s="145">
        <f t="shared" ca="1" si="65"/>
        <v>5.4864494136702011E-2</v>
      </c>
      <c r="AC211" s="145">
        <f t="shared" ca="1" si="65"/>
        <v>5.4748324715462773E-2</v>
      </c>
      <c r="AD211" s="145">
        <f t="shared" ca="1" si="65"/>
        <v>5.4610015599903271E-2</v>
      </c>
      <c r="AE211" s="145">
        <f t="shared" ca="1" si="65"/>
        <v>5.4453501779510187E-2</v>
      </c>
      <c r="AF211" s="145">
        <f t="shared" ca="1" si="65"/>
        <v>5.4282023587636008E-2</v>
      </c>
      <c r="AG211" s="145">
        <f t="shared" ca="1" si="65"/>
        <v>5.4097979696512075E-2</v>
      </c>
      <c r="AH211" s="145">
        <f t="shared" ca="1" si="65"/>
        <v>5.3902928690603341E-2</v>
      </c>
      <c r="AI211" s="145">
        <f t="shared" ca="1" si="65"/>
        <v>5.3697757981523708E-2</v>
      </c>
      <c r="AJ211" s="145">
        <f t="shared" ca="1" si="65"/>
        <v>5.3482920773711091E-2</v>
      </c>
      <c r="AK211" s="145">
        <f t="shared" ca="1" si="65"/>
        <v>5.3258591773058389E-2</v>
      </c>
      <c r="AL211" s="145">
        <f t="shared" ca="1" si="65"/>
        <v>5.3024677809289489E-2</v>
      </c>
      <c r="AM211" s="145">
        <f t="shared" ca="1" si="65"/>
        <v>5.2780738473282546E-2</v>
      </c>
      <c r="AN211" s="145">
        <f t="shared" ca="1" si="65"/>
        <v>5.2525897654758652E-2</v>
      </c>
      <c r="AO211" s="145">
        <f t="shared" ca="1" si="65"/>
        <v>5.2258799228960102E-2</v>
      </c>
      <c r="AP211" s="145">
        <f t="shared" ca="1" si="65"/>
        <v>5.1977639181112804E-2</v>
      </c>
      <c r="AQ211" s="145">
        <f t="shared" ca="1" si="65"/>
        <v>5.1680247304447792E-2</v>
      </c>
      <c r="AR211" s="145">
        <f t="shared" ca="1" si="65"/>
        <v>5.1364119614181976E-2</v>
      </c>
      <c r="AS211" s="145">
        <f t="shared" ca="1" si="65"/>
        <v>5.1026306445967784E-2</v>
      </c>
      <c r="AT211" s="145">
        <f t="shared" ca="1" si="65"/>
        <v>5.0663202421568937E-2</v>
      </c>
      <c r="AU211" s="145">
        <f t="shared" ca="1" si="65"/>
        <v>5.027050567838675E-2</v>
      </c>
      <c r="AV211" s="145">
        <f t="shared" ca="1" si="65"/>
        <v>4.9843683438533293E-2</v>
      </c>
      <c r="AW211" s="145">
        <f t="shared" ref="AW211:AY226" ca="1" si="69">AW210+AW$2*$B$7+(AW$3*$BC211+AW$4*$BD211+AW$5*$BE211)*SQRT($B$7)+(AX210-AW210)/(AX$11-AW$11)*$B$7</f>
        <v>4.9378855417332911E-2</v>
      </c>
      <c r="AX211" s="145">
        <f t="shared" ca="1" si="64"/>
        <v>4.8873523385284626E-2</v>
      </c>
      <c r="AY211" s="145">
        <f t="shared" ca="1" si="64"/>
        <v>4.8328856331047228E-2</v>
      </c>
      <c r="AZ211" s="146">
        <f t="shared" ca="1" si="66"/>
        <v>4.7759861801779491E-2</v>
      </c>
      <c r="BC211" s="144">
        <f ca="1">-MC!BC211</f>
        <v>0.1659975212480802</v>
      </c>
      <c r="BD211" s="145">
        <f ca="1">-MC!BD211</f>
        <v>0.38171682820144692</v>
      </c>
      <c r="BE211" s="146">
        <f ca="1">-MC!BE211</f>
        <v>-0.27020888815963673</v>
      </c>
    </row>
    <row r="212" spans="1:57" x14ac:dyDescent="0.2">
      <c r="A212" s="144">
        <f t="shared" si="67"/>
        <v>2.0000000000000013</v>
      </c>
      <c r="B212" s="145">
        <f t="shared" ca="1" si="68"/>
        <v>4.4422184606036516E-2</v>
      </c>
      <c r="C212" s="145">
        <f t="shared" ca="1" si="68"/>
        <v>4.5285553352253385E-2</v>
      </c>
      <c r="D212" s="145">
        <f t="shared" ca="1" si="68"/>
        <v>4.6289172827109364E-2</v>
      </c>
      <c r="E212" s="145">
        <f t="shared" ca="1" si="68"/>
        <v>4.7275884346434094E-2</v>
      </c>
      <c r="F212" s="145">
        <f t="shared" ca="1" si="68"/>
        <v>4.8175377707621155E-2</v>
      </c>
      <c r="G212" s="145">
        <f t="shared" ca="1" si="68"/>
        <v>4.8994151145112137E-2</v>
      </c>
      <c r="H212" s="145">
        <f t="shared" ca="1" si="68"/>
        <v>4.9751666977431795E-2</v>
      </c>
      <c r="I212" s="145">
        <f t="shared" ca="1" si="68"/>
        <v>5.0460753837126747E-2</v>
      </c>
      <c r="J212" s="145">
        <f t="shared" ca="1" si="68"/>
        <v>5.1127503002065457E-2</v>
      </c>
      <c r="K212" s="145">
        <f t="shared" ca="1" si="68"/>
        <v>5.175378947751632E-2</v>
      </c>
      <c r="L212" s="145">
        <f t="shared" ca="1" si="68"/>
        <v>5.2339610315789993E-2</v>
      </c>
      <c r="M212" s="145">
        <f t="shared" ca="1" si="68"/>
        <v>5.2884715688744956E-2</v>
      </c>
      <c r="N212" s="145">
        <f t="shared" ca="1" si="68"/>
        <v>5.338931674213529E-2</v>
      </c>
      <c r="O212" s="145">
        <f t="shared" ca="1" si="68"/>
        <v>5.3853937167787774E-2</v>
      </c>
      <c r="P212" s="145">
        <f t="shared" ca="1" si="68"/>
        <v>5.4278727479369314E-2</v>
      </c>
      <c r="Q212" s="145">
        <f t="shared" ca="1" si="68"/>
        <v>5.4662791822220433E-2</v>
      </c>
      <c r="R212" s="145">
        <f t="shared" ref="R212:AV220" ca="1" si="70">R211+R$2*$B$7+(R$3*$BC212+R$4*$BD212+R$5*$BE212)*SQRT($B$7)+(S211-R211)/(S$11-R$11)*$B$7</f>
        <v>5.5004007893334053E-2</v>
      </c>
      <c r="S212" s="145">
        <f t="shared" ca="1" si="70"/>
        <v>5.5299457515344583E-2</v>
      </c>
      <c r="T212" s="145">
        <f t="shared" ca="1" si="70"/>
        <v>5.5546235576342397E-2</v>
      </c>
      <c r="U212" s="145">
        <f t="shared" ca="1" si="70"/>
        <v>5.5742300498064515E-2</v>
      </c>
      <c r="V212" s="145">
        <f t="shared" ca="1" si="70"/>
        <v>5.5887089536457199E-2</v>
      </c>
      <c r="W212" s="145">
        <f t="shared" ca="1" si="70"/>
        <v>5.5981738110598936E-2</v>
      </c>
      <c r="X212" s="145">
        <f t="shared" ca="1" si="70"/>
        <v>5.6028904608888153E-2</v>
      </c>
      <c r="Y212" s="145">
        <f t="shared" ca="1" si="70"/>
        <v>5.6032342598673658E-2</v>
      </c>
      <c r="Z212" s="145">
        <f t="shared" ca="1" si="70"/>
        <v>5.5996450400044466E-2</v>
      </c>
      <c r="AA212" s="145">
        <f t="shared" ca="1" si="70"/>
        <v>5.5925951106700712E-2</v>
      </c>
      <c r="AB212" s="145">
        <f t="shared" ca="1" si="70"/>
        <v>5.5825665334962048E-2</v>
      </c>
      <c r="AC212" s="145">
        <f t="shared" ca="1" si="70"/>
        <v>5.5700306860180765E-2</v>
      </c>
      <c r="AD212" s="145">
        <f t="shared" ca="1" si="70"/>
        <v>5.5554294861480225E-2</v>
      </c>
      <c r="AE212" s="145">
        <f t="shared" ca="1" si="70"/>
        <v>5.5391556748440575E-2</v>
      </c>
      <c r="AF212" s="145">
        <f t="shared" ca="1" si="70"/>
        <v>5.521532204289422E-2</v>
      </c>
      <c r="AG212" s="145">
        <f t="shared" ca="1" si="70"/>
        <v>5.5027978267809675E-2</v>
      </c>
      <c r="AH212" s="145">
        <f t="shared" ca="1" si="70"/>
        <v>5.4831075797652201E-2</v>
      </c>
      <c r="AI212" s="145">
        <f t="shared" ca="1" si="70"/>
        <v>5.4625498074594041E-2</v>
      </c>
      <c r="AJ212" s="145">
        <f t="shared" ca="1" si="70"/>
        <v>5.4411696901667396E-2</v>
      </c>
      <c r="AK212" s="145">
        <f t="shared" ca="1" si="70"/>
        <v>5.4189845216862549E-2</v>
      </c>
      <c r="AL212" s="145">
        <f t="shared" ca="1" si="70"/>
        <v>5.395984589980253E-2</v>
      </c>
      <c r="AM212" s="145">
        <f t="shared" ca="1" si="70"/>
        <v>5.3721252230115375E-2</v>
      </c>
      <c r="AN212" s="145">
        <f t="shared" ca="1" si="70"/>
        <v>5.3473180332420135E-2</v>
      </c>
      <c r="AO212" s="145">
        <f t="shared" ca="1" si="70"/>
        <v>5.3214266439588633E-2</v>
      </c>
      <c r="AP212" s="145">
        <f t="shared" ca="1" si="70"/>
        <v>5.2942700082251382E-2</v>
      </c>
      <c r="AQ212" s="145">
        <f t="shared" ca="1" si="70"/>
        <v>5.2656304902689091E-2</v>
      </c>
      <c r="AR212" s="145">
        <f t="shared" ca="1" si="70"/>
        <v>5.2352568314266608E-2</v>
      </c>
      <c r="AS212" s="145">
        <f t="shared" ca="1" si="70"/>
        <v>5.2028527801437872E-2</v>
      </c>
      <c r="AT212" s="145">
        <f t="shared" ca="1" si="70"/>
        <v>5.1680564469590774E-2</v>
      </c>
      <c r="AU212" s="145">
        <f t="shared" ca="1" si="70"/>
        <v>5.1304372637172024E-2</v>
      </c>
      <c r="AV212" s="145">
        <f t="shared" ca="1" si="70"/>
        <v>5.0895434036506121E-2</v>
      </c>
      <c r="AW212" s="145">
        <f t="shared" ca="1" si="69"/>
        <v>5.044989846170727E-2</v>
      </c>
      <c r="AX212" s="145">
        <f t="shared" ca="1" si="64"/>
        <v>4.9965344802621589E-2</v>
      </c>
      <c r="AY212" s="145">
        <f t="shared" ca="1" si="64"/>
        <v>4.9443224337170931E-2</v>
      </c>
      <c r="AZ212" s="146">
        <f t="shared" ca="1" si="66"/>
        <v>4.8898738726171863E-2</v>
      </c>
      <c r="BC212" s="144">
        <f ca="1">-MC!BC212</f>
        <v>1.7138963883129872</v>
      </c>
      <c r="BD212" s="145">
        <f ca="1">-MC!BD212</f>
        <v>-0.63478237226191858</v>
      </c>
      <c r="BE212" s="146">
        <f ca="1">-MC!BE212</f>
        <v>-0.71305748697021798</v>
      </c>
    </row>
    <row r="213" spans="1:57" x14ac:dyDescent="0.2">
      <c r="A213" s="144">
        <f t="shared" si="67"/>
        <v>2.0100000000000011</v>
      </c>
      <c r="B213" s="145">
        <f t="shared" ca="1" si="68"/>
        <v>4.5986197831717139E-2</v>
      </c>
      <c r="C213" s="145">
        <f t="shared" ca="1" si="68"/>
        <v>4.6653824554672776E-2</v>
      </c>
      <c r="D213" s="145">
        <f t="shared" ca="1" si="68"/>
        <v>4.7474210365109633E-2</v>
      </c>
      <c r="E213" s="145">
        <f t="shared" ca="1" si="68"/>
        <v>4.8291415979311088E-2</v>
      </c>
      <c r="F213" s="145">
        <f t="shared" ca="1" si="68"/>
        <v>4.9036146966172416E-2</v>
      </c>
      <c r="G213" s="145">
        <f t="shared" ca="1" si="68"/>
        <v>4.971463811838861E-2</v>
      </c>
      <c r="H213" s="145">
        <f t="shared" ca="1" si="68"/>
        <v>5.0345694482801621E-2</v>
      </c>
      <c r="I213" s="145">
        <f t="shared" ca="1" si="68"/>
        <v>5.0941483876035781E-2</v>
      </c>
      <c r="J213" s="145">
        <f t="shared" ca="1" si="68"/>
        <v>5.1507486068732462E-2</v>
      </c>
      <c r="K213" s="145">
        <f t="shared" ca="1" si="68"/>
        <v>5.2045010526782468E-2</v>
      </c>
      <c r="L213" s="145">
        <f t="shared" ca="1" si="68"/>
        <v>5.2553520859146802E-2</v>
      </c>
      <c r="M213" s="145">
        <f t="shared" ca="1" si="68"/>
        <v>5.3032247660072473E-2</v>
      </c>
      <c r="N213" s="145">
        <f t="shared" ca="1" si="68"/>
        <v>5.3480879435056847E-2</v>
      </c>
      <c r="O213" s="145">
        <f t="shared" ca="1" si="68"/>
        <v>5.3899403589777212E-2</v>
      </c>
      <c r="P213" s="145">
        <f t="shared" ca="1" si="68"/>
        <v>5.4287421086875176E-2</v>
      </c>
      <c r="Q213" s="145">
        <f t="shared" ca="1" si="68"/>
        <v>5.4643483218217916E-2</v>
      </c>
      <c r="R213" s="145">
        <f t="shared" ca="1" si="70"/>
        <v>5.4964923810305197E-2</v>
      </c>
      <c r="S213" s="145">
        <f t="shared" ca="1" si="70"/>
        <v>5.5248297412280767E-2</v>
      </c>
      <c r="T213" s="145">
        <f t="shared" ca="1" si="70"/>
        <v>5.5490189089611917E-2</v>
      </c>
      <c r="U213" s="145">
        <f t="shared" ca="1" si="70"/>
        <v>5.5688060191051034E-2</v>
      </c>
      <c r="V213" s="145">
        <f t="shared" ca="1" si="70"/>
        <v>5.5840855712949153E-2</v>
      </c>
      <c r="W213" s="145">
        <f t="shared" ca="1" si="70"/>
        <v>5.5949215704202422E-2</v>
      </c>
      <c r="X213" s="145">
        <f t="shared" ca="1" si="70"/>
        <v>5.6015294972515409E-2</v>
      </c>
      <c r="Y213" s="145">
        <f t="shared" ca="1" si="70"/>
        <v>5.6042334781084363E-2</v>
      </c>
      <c r="Z213" s="145">
        <f t="shared" ca="1" si="70"/>
        <v>5.6034214961095327E-2</v>
      </c>
      <c r="AA213" s="145">
        <f t="shared" ca="1" si="70"/>
        <v>5.5995135709155763E-2</v>
      </c>
      <c r="AB213" s="145">
        <f t="shared" ca="1" si="70"/>
        <v>5.5929390710514434E-2</v>
      </c>
      <c r="AC213" s="145">
        <f t="shared" ca="1" si="70"/>
        <v>5.5841163020804142E-2</v>
      </c>
      <c r="AD213" s="145">
        <f t="shared" ca="1" si="70"/>
        <v>5.5734337034516121E-2</v>
      </c>
      <c r="AE213" s="145">
        <f t="shared" ca="1" si="70"/>
        <v>5.5612301046053053E-2</v>
      </c>
      <c r="AF213" s="145">
        <f t="shared" ca="1" si="70"/>
        <v>5.5477742288333715E-2</v>
      </c>
      <c r="AG213" s="145">
        <f t="shared" ca="1" si="70"/>
        <v>5.5332505723210378E-2</v>
      </c>
      <c r="AH213" s="145">
        <f t="shared" ca="1" si="70"/>
        <v>5.5177602129321095E-2</v>
      </c>
      <c r="AI213" s="145">
        <f t="shared" ca="1" si="70"/>
        <v>5.5013379560118508E-2</v>
      </c>
      <c r="AJ213" s="145">
        <f t="shared" ca="1" si="70"/>
        <v>5.4839756939260478E-2</v>
      </c>
      <c r="AK213" s="145">
        <f t="shared" ca="1" si="70"/>
        <v>5.4656373922552022E-2</v>
      </c>
      <c r="AL213" s="145">
        <f t="shared" ca="1" si="70"/>
        <v>5.4462597921653678E-2</v>
      </c>
      <c r="AM213" s="145">
        <f t="shared" ca="1" si="70"/>
        <v>5.425744440522761E-2</v>
      </c>
      <c r="AN213" s="145">
        <f t="shared" ca="1" si="70"/>
        <v>5.4039490264606797E-2</v>
      </c>
      <c r="AO213" s="145">
        <f t="shared" ca="1" si="70"/>
        <v>5.3806832643409429E-2</v>
      </c>
      <c r="AP213" s="145">
        <f t="shared" ca="1" si="70"/>
        <v>5.3557123153104833E-2</v>
      </c>
      <c r="AQ213" s="145">
        <f t="shared" ca="1" si="70"/>
        <v>5.3287647765366694E-2</v>
      </c>
      <c r="AR213" s="145">
        <f t="shared" ca="1" si="70"/>
        <v>5.2995353736082176E-2</v>
      </c>
      <c r="AS213" s="145">
        <f t="shared" ca="1" si="70"/>
        <v>5.2676734214564522E-2</v>
      </c>
      <c r="AT213" s="145">
        <f t="shared" ca="1" si="70"/>
        <v>5.2327625513135523E-2</v>
      </c>
      <c r="AU213" s="145">
        <f t="shared" ca="1" si="70"/>
        <v>5.1943187027231962E-2</v>
      </c>
      <c r="AV213" s="145">
        <f t="shared" ca="1" si="70"/>
        <v>5.1518383840123624E-2</v>
      </c>
      <c r="AW213" s="145">
        <f t="shared" ca="1" si="69"/>
        <v>5.1048865294887058E-2</v>
      </c>
      <c r="AX213" s="145">
        <f t="shared" ca="1" si="64"/>
        <v>5.053176003347512E-2</v>
      </c>
      <c r="AY213" s="145">
        <f t="shared" ca="1" si="64"/>
        <v>4.9968268388921919E-2</v>
      </c>
      <c r="AZ213" s="146">
        <f t="shared" ca="1" si="66"/>
        <v>4.9373211536200376E-2</v>
      </c>
      <c r="BC213" s="144">
        <f ca="1">-MC!BC213</f>
        <v>0.55691914580644575</v>
      </c>
      <c r="BD213" s="145">
        <f ca="1">-MC!BD213</f>
        <v>-0.13306344018144856</v>
      </c>
      <c r="BE213" s="146">
        <f ca="1">-MC!BE213</f>
        <v>-2.4023673009870592</v>
      </c>
    </row>
    <row r="214" spans="1:57" x14ac:dyDescent="0.2">
      <c r="A214" s="144">
        <f t="shared" si="67"/>
        <v>2.0200000000000009</v>
      </c>
      <c r="B214" s="145">
        <f t="shared" ca="1" si="68"/>
        <v>4.5974059962185357E-2</v>
      </c>
      <c r="C214" s="145">
        <f t="shared" ca="1" si="68"/>
        <v>4.6714753277355858E-2</v>
      </c>
      <c r="D214" s="145">
        <f t="shared" ca="1" si="68"/>
        <v>4.7599589512799703E-2</v>
      </c>
      <c r="E214" s="145">
        <f t="shared" ca="1" si="68"/>
        <v>4.8474555450489926E-2</v>
      </c>
      <c r="F214" s="145">
        <f t="shared" ca="1" si="68"/>
        <v>4.9272057584373523E-2</v>
      </c>
      <c r="G214" s="145">
        <f t="shared" ca="1" si="68"/>
        <v>4.9998770126615161E-2</v>
      </c>
      <c r="H214" s="145">
        <f t="shared" ca="1" si="68"/>
        <v>5.0673551519304194E-2</v>
      </c>
      <c r="I214" s="145">
        <f t="shared" ca="1" si="68"/>
        <v>5.1308620487131543E-2</v>
      </c>
      <c r="J214" s="145">
        <f t="shared" ca="1" si="68"/>
        <v>5.1909556950683465E-2</v>
      </c>
      <c r="K214" s="145">
        <f t="shared" ca="1" si="68"/>
        <v>5.2477816216208721E-2</v>
      </c>
      <c r="L214" s="145">
        <f t="shared" ca="1" si="68"/>
        <v>5.3013039464448415E-2</v>
      </c>
      <c r="M214" s="145">
        <f t="shared" ca="1" si="68"/>
        <v>5.3514648388600171E-2</v>
      </c>
      <c r="N214" s="145">
        <f t="shared" ca="1" si="68"/>
        <v>5.3982519318801742E-2</v>
      </c>
      <c r="O214" s="145">
        <f t="shared" ca="1" si="68"/>
        <v>5.4416813847098428E-2</v>
      </c>
      <c r="P214" s="145">
        <f t="shared" ca="1" si="68"/>
        <v>5.4817294056872565E-2</v>
      </c>
      <c r="Q214" s="145">
        <f t="shared" ca="1" si="68"/>
        <v>5.518266930399255E-2</v>
      </c>
      <c r="R214" s="145">
        <f t="shared" ca="1" si="70"/>
        <v>5.5510440614220044E-2</v>
      </c>
      <c r="S214" s="145">
        <f t="shared" ca="1" si="70"/>
        <v>5.5797346350040473E-2</v>
      </c>
      <c r="T214" s="145">
        <f t="shared" ca="1" si="70"/>
        <v>5.6040172747105807E-2</v>
      </c>
      <c r="U214" s="145">
        <f t="shared" ca="1" si="70"/>
        <v>5.6236594915266544E-2</v>
      </c>
      <c r="V214" s="145">
        <f t="shared" ca="1" si="70"/>
        <v>5.6385776266881765E-2</v>
      </c>
      <c r="W214" s="145">
        <f t="shared" ca="1" si="70"/>
        <v>5.6488572054270034E-2</v>
      </c>
      <c r="X214" s="145">
        <f t="shared" ca="1" si="70"/>
        <v>5.6547344067787858E-2</v>
      </c>
      <c r="Y214" s="145">
        <f t="shared" ca="1" si="70"/>
        <v>5.6565531880598929E-2</v>
      </c>
      <c r="Z214" s="145">
        <f t="shared" ca="1" si="70"/>
        <v>5.6547207484637478E-2</v>
      </c>
      <c r="AA214" s="145">
        <f t="shared" ca="1" si="70"/>
        <v>5.6496758836553744E-2</v>
      </c>
      <c r="AB214" s="145">
        <f t="shared" ca="1" si="70"/>
        <v>5.6418663352567601E-2</v>
      </c>
      <c r="AC214" s="145">
        <f t="shared" ca="1" si="70"/>
        <v>5.6317284025109104E-2</v>
      </c>
      <c r="AD214" s="145">
        <f t="shared" ca="1" si="70"/>
        <v>5.6196681115241433E-2</v>
      </c>
      <c r="AE214" s="145">
        <f t="shared" ca="1" si="70"/>
        <v>5.6060414476530075E-2</v>
      </c>
      <c r="AF214" s="145">
        <f t="shared" ca="1" si="70"/>
        <v>5.5911339785351108E-2</v>
      </c>
      <c r="AG214" s="145">
        <f t="shared" ca="1" si="70"/>
        <v>5.5751470239561327E-2</v>
      </c>
      <c r="AH214" s="145">
        <f t="shared" ca="1" si="70"/>
        <v>5.5581987843928725E-2</v>
      </c>
      <c r="AI214" s="145">
        <f t="shared" ca="1" si="70"/>
        <v>5.5403416051188217E-2</v>
      </c>
      <c r="AJ214" s="145">
        <f t="shared" ca="1" si="70"/>
        <v>5.5215851635382111E-2</v>
      </c>
      <c r="AK214" s="145">
        <f t="shared" ca="1" si="70"/>
        <v>5.5019111664229584E-2</v>
      </c>
      <c r="AL214" s="145">
        <f t="shared" ca="1" si="70"/>
        <v>5.4812738772383601E-2</v>
      </c>
      <c r="AM214" s="145">
        <f t="shared" ca="1" si="70"/>
        <v>5.4595921326909054E-2</v>
      </c>
      <c r="AN214" s="145">
        <f t="shared" ca="1" si="70"/>
        <v>5.4367407726548481E-2</v>
      </c>
      <c r="AO214" s="145">
        <f t="shared" ca="1" si="70"/>
        <v>5.4125466786883264E-2</v>
      </c>
      <c r="AP214" s="145">
        <f t="shared" ca="1" si="70"/>
        <v>5.3867922943007615E-2</v>
      </c>
      <c r="AQ214" s="145">
        <f t="shared" ca="1" si="70"/>
        <v>5.3592235184065772E-2</v>
      </c>
      <c r="AR214" s="145">
        <f t="shared" ca="1" si="70"/>
        <v>5.3295521262728955E-2</v>
      </c>
      <c r="AS214" s="145">
        <f t="shared" ca="1" si="70"/>
        <v>5.2974440721826159E-2</v>
      </c>
      <c r="AT214" s="145">
        <f t="shared" ca="1" si="70"/>
        <v>5.2624996015829213E-2</v>
      </c>
      <c r="AU214" s="145">
        <f t="shared" ca="1" si="70"/>
        <v>5.2242522720459053E-2</v>
      </c>
      <c r="AV214" s="145">
        <f t="shared" ca="1" si="70"/>
        <v>5.1822180331706089E-2</v>
      </c>
      <c r="AW214" s="145">
        <f t="shared" ca="1" si="69"/>
        <v>5.1359829483487066E-2</v>
      </c>
      <c r="AX214" s="145">
        <f t="shared" ca="1" si="64"/>
        <v>5.0852863293736693E-2</v>
      </c>
      <c r="AY214" s="145">
        <f t="shared" ca="1" si="64"/>
        <v>5.0302939297597195E-2</v>
      </c>
      <c r="AZ214" s="146">
        <f t="shared" ca="1" si="66"/>
        <v>4.9725400532982113E-2</v>
      </c>
      <c r="BC214" s="144">
        <f ca="1">-MC!BC214</f>
        <v>0.61397859370173435</v>
      </c>
      <c r="BD214" s="145">
        <f ca="1">-MC!BD214</f>
        <v>5.4830648088380229E-2</v>
      </c>
      <c r="BE214" s="146">
        <f ca="1">-MC!BE214</f>
        <v>0.8437082773386777</v>
      </c>
    </row>
    <row r="215" spans="1:57" x14ac:dyDescent="0.2">
      <c r="A215" s="144">
        <f t="shared" si="67"/>
        <v>2.0300000000000007</v>
      </c>
      <c r="B215" s="145">
        <f t="shared" ca="1" si="68"/>
        <v>4.6979158675208216E-2</v>
      </c>
      <c r="C215" s="145">
        <f t="shared" ca="1" si="68"/>
        <v>4.7628952279248966E-2</v>
      </c>
      <c r="D215" s="145">
        <f t="shared" ca="1" si="68"/>
        <v>4.842840339164331E-2</v>
      </c>
      <c r="E215" s="145">
        <f t="shared" ca="1" si="68"/>
        <v>4.9224920473285472E-2</v>
      </c>
      <c r="F215" s="145">
        <f t="shared" ca="1" si="68"/>
        <v>4.9952085829106832E-2</v>
      </c>
      <c r="G215" s="145">
        <f t="shared" ca="1" si="68"/>
        <v>5.0616505486301575E-2</v>
      </c>
      <c r="H215" s="145">
        <f t="shared" ca="1" si="68"/>
        <v>5.1236591348507159E-2</v>
      </c>
      <c r="I215" s="145">
        <f t="shared" ca="1" si="68"/>
        <v>5.1824114149362943E-2</v>
      </c>
      <c r="J215" s="145">
        <f t="shared" ca="1" si="68"/>
        <v>5.2384254989252636E-2</v>
      </c>
      <c r="K215" s="145">
        <f t="shared" ca="1" si="68"/>
        <v>5.2918115765455714E-2</v>
      </c>
      <c r="L215" s="145">
        <f t="shared" ca="1" si="68"/>
        <v>5.3425015617081066E-2</v>
      </c>
      <c r="M215" s="145">
        <f t="shared" ca="1" si="68"/>
        <v>5.390406738683505E-2</v>
      </c>
      <c r="N215" s="145">
        <f t="shared" ca="1" si="68"/>
        <v>5.4354835072774652E-2</v>
      </c>
      <c r="O215" s="145">
        <f t="shared" ca="1" si="68"/>
        <v>5.4777154308044931E-2</v>
      </c>
      <c r="P215" s="145">
        <f t="shared" ca="1" si="68"/>
        <v>5.5170448351678475E-2</v>
      </c>
      <c r="Q215" s="145">
        <f t="shared" ca="1" si="68"/>
        <v>5.5533084922294404E-2</v>
      </c>
      <c r="R215" s="145">
        <f t="shared" ca="1" si="70"/>
        <v>5.586223269324217E-2</v>
      </c>
      <c r="S215" s="145">
        <f t="shared" ca="1" si="70"/>
        <v>5.6154314303530052E-2</v>
      </c>
      <c r="T215" s="145">
        <f t="shared" ca="1" si="70"/>
        <v>5.6405817526857242E-2</v>
      </c>
      <c r="U215" s="145">
        <f t="shared" ca="1" si="70"/>
        <v>5.6614131443314876E-2</v>
      </c>
      <c r="V215" s="145">
        <f t="shared" ca="1" si="70"/>
        <v>5.6778137933062654E-2</v>
      </c>
      <c r="W215" s="145">
        <f t="shared" ca="1" si="70"/>
        <v>5.689840740347045E-2</v>
      </c>
      <c r="X215" s="145">
        <f t="shared" ca="1" si="70"/>
        <v>5.6977008570137322E-2</v>
      </c>
      <c r="Y215" s="145">
        <f t="shared" ca="1" si="70"/>
        <v>5.7017079309254315E-2</v>
      </c>
      <c r="Z215" s="145">
        <f t="shared" ca="1" si="70"/>
        <v>5.702238380153405E-2</v>
      </c>
      <c r="AA215" s="145">
        <f t="shared" ca="1" si="70"/>
        <v>5.6996997799132393E-2</v>
      </c>
      <c r="AB215" s="145">
        <f t="shared" ca="1" si="70"/>
        <v>5.6945082489401173E-2</v>
      </c>
      <c r="AC215" s="145">
        <f t="shared" ca="1" si="70"/>
        <v>5.6870680836207485E-2</v>
      </c>
      <c r="AD215" s="145">
        <f t="shared" ca="1" si="70"/>
        <v>5.677752899708257E-2</v>
      </c>
      <c r="AE215" s="145">
        <f t="shared" ca="1" si="70"/>
        <v>5.6668858438484897E-2</v>
      </c>
      <c r="AF215" s="145">
        <f t="shared" ca="1" si="70"/>
        <v>5.6547193392143112E-2</v>
      </c>
      <c r="AG215" s="145">
        <f t="shared" ca="1" si="70"/>
        <v>5.6414215467765337E-2</v>
      </c>
      <c r="AH215" s="145">
        <f t="shared" ca="1" si="70"/>
        <v>5.6270778095756847E-2</v>
      </c>
      <c r="AI215" s="145">
        <f t="shared" ca="1" si="70"/>
        <v>5.6117080293201171E-2</v>
      </c>
      <c r="AJ215" s="145">
        <f t="shared" ca="1" si="70"/>
        <v>5.5952896791799968E-2</v>
      </c>
      <c r="AK215" s="145">
        <f t="shared" ca="1" si="70"/>
        <v>5.5777722143452432E-2</v>
      </c>
      <c r="AL215" s="145">
        <f t="shared" ca="1" si="70"/>
        <v>5.5590774275356476E-2</v>
      </c>
      <c r="AM215" s="145">
        <f t="shared" ca="1" si="70"/>
        <v>5.539091454120415E-2</v>
      </c>
      <c r="AN215" s="145">
        <f t="shared" ca="1" si="70"/>
        <v>5.5176562966482906E-2</v>
      </c>
      <c r="AO215" s="145">
        <f t="shared" ca="1" si="70"/>
        <v>5.4945660177814881E-2</v>
      </c>
      <c r="AP215" s="145">
        <f t="shared" ca="1" si="70"/>
        <v>5.4695703553840368E-2</v>
      </c>
      <c r="AQ215" s="145">
        <f t="shared" ca="1" si="70"/>
        <v>5.4423825166804725E-2</v>
      </c>
      <c r="AR215" s="145">
        <f t="shared" ca="1" si="70"/>
        <v>5.4126813300142178E-2</v>
      </c>
      <c r="AS215" s="145">
        <f t="shared" ca="1" si="70"/>
        <v>5.3800994001214457E-2</v>
      </c>
      <c r="AT215" s="145">
        <f t="shared" ca="1" si="70"/>
        <v>5.3442036183450399E-2</v>
      </c>
      <c r="AU215" s="145">
        <f t="shared" ca="1" si="70"/>
        <v>5.3044952083548133E-2</v>
      </c>
      <c r="AV215" s="145">
        <f t="shared" ca="1" si="70"/>
        <v>5.2604596063825379E-2</v>
      </c>
      <c r="AW215" s="145">
        <f t="shared" ca="1" si="69"/>
        <v>5.2116541228786228E-2</v>
      </c>
      <c r="AX215" s="145">
        <f t="shared" ca="1" si="64"/>
        <v>5.157794914291404E-2</v>
      </c>
      <c r="AY215" s="145">
        <f t="shared" ca="1" si="64"/>
        <v>5.099043595272014E-2</v>
      </c>
      <c r="AZ215" s="146">
        <f t="shared" ca="1" si="66"/>
        <v>5.036927722905029E-2</v>
      </c>
      <c r="BC215" s="144">
        <f ca="1">-MC!BC215</f>
        <v>0.92750834669950777</v>
      </c>
      <c r="BD215" s="145">
        <f ca="1">-MC!BD215</f>
        <v>0.27478627634910247</v>
      </c>
      <c r="BE215" s="146">
        <f ca="1">-MC!BE215</f>
        <v>-1.0347277643961013</v>
      </c>
    </row>
    <row r="216" spans="1:57" x14ac:dyDescent="0.2">
      <c r="A216" s="144">
        <f t="shared" si="67"/>
        <v>2.0400000000000005</v>
      </c>
      <c r="B216" s="145">
        <f t="shared" ca="1" si="68"/>
        <v>4.7295328398720221E-2</v>
      </c>
      <c r="C216" s="145">
        <f t="shared" ca="1" si="68"/>
        <v>4.7884031123251909E-2</v>
      </c>
      <c r="D216" s="145">
        <f t="shared" ca="1" si="68"/>
        <v>4.862702941440341E-2</v>
      </c>
      <c r="E216" s="145">
        <f t="shared" ca="1" si="68"/>
        <v>4.9373147317560574E-2</v>
      </c>
      <c r="F216" s="145">
        <f t="shared" ca="1" si="68"/>
        <v>5.0057116891649212E-2</v>
      </c>
      <c r="G216" s="145">
        <f t="shared" ca="1" si="68"/>
        <v>5.0685467234752563E-2</v>
      </c>
      <c r="H216" s="145">
        <f t="shared" ca="1" si="68"/>
        <v>5.1276162505933337E-2</v>
      </c>
      <c r="I216" s="145">
        <f t="shared" ca="1" si="68"/>
        <v>5.1840525254125469E-2</v>
      </c>
      <c r="J216" s="145">
        <f t="shared" ca="1" si="68"/>
        <v>5.2383337490663963E-2</v>
      </c>
      <c r="K216" s="145">
        <f t="shared" ca="1" si="68"/>
        <v>5.2905347154134863E-2</v>
      </c>
      <c r="L216" s="145">
        <f t="shared" ca="1" si="68"/>
        <v>5.3405550428766851E-2</v>
      </c>
      <c r="M216" s="145">
        <f t="shared" ca="1" si="68"/>
        <v>5.3882750060072371E-2</v>
      </c>
      <c r="N216" s="145">
        <f t="shared" ca="1" si="68"/>
        <v>5.4336196264420412E-2</v>
      </c>
      <c r="O216" s="145">
        <f t="shared" ca="1" si="68"/>
        <v>5.4765397281675947E-2</v>
      </c>
      <c r="P216" s="145">
        <f t="shared" ca="1" si="68"/>
        <v>5.5169436313192981E-2</v>
      </c>
      <c r="Q216" s="145">
        <f t="shared" ca="1" si="68"/>
        <v>5.554633844896726E-2</v>
      </c>
      <c r="R216" s="145">
        <f t="shared" ca="1" si="70"/>
        <v>5.5892939165443883E-2</v>
      </c>
      <c r="S216" s="145">
        <f t="shared" ca="1" si="70"/>
        <v>5.620534454631361E-2</v>
      </c>
      <c r="T216" s="145">
        <f t="shared" ca="1" si="70"/>
        <v>5.6479742974895893E-2</v>
      </c>
      <c r="U216" s="145">
        <f t="shared" ca="1" si="70"/>
        <v>5.6713236414402853E-2</v>
      </c>
      <c r="V216" s="145">
        <f t="shared" ca="1" si="70"/>
        <v>5.690442396946898E-2</v>
      </c>
      <c r="W216" s="145">
        <f t="shared" ca="1" si="70"/>
        <v>5.7053589860848436E-2</v>
      </c>
      <c r="X216" s="145">
        <f t="shared" ca="1" si="70"/>
        <v>5.716250837986768E-2</v>
      </c>
      <c r="Y216" s="145">
        <f t="shared" ca="1" si="70"/>
        <v>5.7234014406389283E-2</v>
      </c>
      <c r="Z216" s="145">
        <f t="shared" ca="1" si="70"/>
        <v>5.7271563044967957E-2</v>
      </c>
      <c r="AA216" s="145">
        <f t="shared" ca="1" si="70"/>
        <v>5.7278916585706878E-2</v>
      </c>
      <c r="AB216" s="145">
        <f t="shared" ca="1" si="70"/>
        <v>5.7259918734025084E-2</v>
      </c>
      <c r="AC216" s="145">
        <f t="shared" ca="1" si="70"/>
        <v>5.7218291166656478E-2</v>
      </c>
      <c r="AD216" s="145">
        <f t="shared" ca="1" si="70"/>
        <v>5.7157444674858025E-2</v>
      </c>
      <c r="AE216" s="145">
        <f t="shared" ca="1" si="70"/>
        <v>5.7080281099759524E-2</v>
      </c>
      <c r="AF216" s="145">
        <f t="shared" ca="1" si="70"/>
        <v>5.6988992048501309E-2</v>
      </c>
      <c r="AG216" s="145">
        <f t="shared" ca="1" si="70"/>
        <v>5.6884926425847707E-2</v>
      </c>
      <c r="AH216" s="145">
        <f t="shared" ca="1" si="70"/>
        <v>5.6768607993544655E-2</v>
      </c>
      <c r="AI216" s="145">
        <f t="shared" ca="1" si="70"/>
        <v>5.6639910203819671E-2</v>
      </c>
      <c r="AJ216" s="145">
        <f t="shared" ca="1" si="70"/>
        <v>5.6498284559493309E-2</v>
      </c>
      <c r="AK216" s="145">
        <f t="shared" ca="1" si="70"/>
        <v>5.6342901875741272E-2</v>
      </c>
      <c r="AL216" s="145">
        <f t="shared" ca="1" si="70"/>
        <v>5.6172654149117193E-2</v>
      </c>
      <c r="AM216" s="145">
        <f t="shared" ca="1" si="70"/>
        <v>5.5986074515671794E-2</v>
      </c>
      <c r="AN216" s="145">
        <f t="shared" ca="1" si="70"/>
        <v>5.5781253454252507E-2</v>
      </c>
      <c r="AO216" s="145">
        <f t="shared" ca="1" si="70"/>
        <v>5.5555802248101492E-2</v>
      </c>
      <c r="AP216" s="145">
        <f t="shared" ca="1" si="70"/>
        <v>5.5306890045125387E-2</v>
      </c>
      <c r="AQ216" s="145">
        <f t="shared" ca="1" si="70"/>
        <v>5.5031320772553051E-2</v>
      </c>
      <c r="AR216" s="145">
        <f t="shared" ca="1" si="70"/>
        <v>5.4725551986986261E-2</v>
      </c>
      <c r="AS216" s="145">
        <f t="shared" ca="1" si="70"/>
        <v>5.4385575062337127E-2</v>
      </c>
      <c r="AT216" s="145">
        <f t="shared" ca="1" si="70"/>
        <v>5.4006724397961059E-2</v>
      </c>
      <c r="AU216" s="145">
        <f t="shared" ca="1" si="70"/>
        <v>5.3583688078569523E-2</v>
      </c>
      <c r="AV216" s="145">
        <f t="shared" ca="1" si="70"/>
        <v>5.3111014507821908E-2</v>
      </c>
      <c r="AW216" s="145">
        <f t="shared" ca="1" si="69"/>
        <v>5.2583989203258033E-2</v>
      </c>
      <c r="AX216" s="145">
        <f t="shared" ca="1" si="64"/>
        <v>5.1999544802135478E-2</v>
      </c>
      <c r="AY216" s="145">
        <f t="shared" ca="1" si="64"/>
        <v>5.1359254363695081E-2</v>
      </c>
      <c r="AZ216" s="146">
        <f t="shared" ca="1" si="66"/>
        <v>5.067844677928534E-2</v>
      </c>
      <c r="BC216" s="144">
        <f ca="1">-MC!BC216</f>
        <v>0.44792094345247691</v>
      </c>
      <c r="BD216" s="145">
        <f ca="1">-MC!BD216</f>
        <v>0.69747399011829891</v>
      </c>
      <c r="BE216" s="146">
        <f ca="1">-MC!BE216</f>
        <v>-0.55400796629769467</v>
      </c>
    </row>
    <row r="217" spans="1:57" x14ac:dyDescent="0.2">
      <c r="A217" s="144">
        <f t="shared" si="67"/>
        <v>2.0500000000000003</v>
      </c>
      <c r="B217" s="145">
        <f t="shared" ca="1" si="68"/>
        <v>4.686051782029222E-2</v>
      </c>
      <c r="C217" s="145">
        <f t="shared" ca="1" si="68"/>
        <v>4.7564717380222013E-2</v>
      </c>
      <c r="D217" s="145">
        <f t="shared" ca="1" si="68"/>
        <v>4.8411716096631356E-2</v>
      </c>
      <c r="E217" s="145">
        <f t="shared" ca="1" si="68"/>
        <v>4.925234133238765E-2</v>
      </c>
      <c r="F217" s="145">
        <f t="shared" ca="1" si="68"/>
        <v>5.0023043416348854E-2</v>
      </c>
      <c r="G217" s="145">
        <f t="shared" ca="1" si="68"/>
        <v>5.0730860150777844E-2</v>
      </c>
      <c r="H217" s="145">
        <f t="shared" ca="1" si="68"/>
        <v>5.1393900990959786E-2</v>
      </c>
      <c r="I217" s="145">
        <f t="shared" ca="1" si="68"/>
        <v>5.2023634332636196E-2</v>
      </c>
      <c r="J217" s="145">
        <f t="shared" ca="1" si="68"/>
        <v>5.2625037050300298E-2</v>
      </c>
      <c r="K217" s="145">
        <f t="shared" ca="1" si="68"/>
        <v>5.3199096793520841E-2</v>
      </c>
      <c r="L217" s="145">
        <f t="shared" ca="1" si="68"/>
        <v>5.3745080098399844E-2</v>
      </c>
      <c r="M217" s="145">
        <f t="shared" ca="1" si="68"/>
        <v>5.4262072589165801E-2</v>
      </c>
      <c r="N217" s="145">
        <f t="shared" ca="1" si="68"/>
        <v>5.4749603477867718E-2</v>
      </c>
      <c r="O217" s="145">
        <f t="shared" ca="1" si="68"/>
        <v>5.5207446407402355E-2</v>
      </c>
      <c r="P217" s="145">
        <f t="shared" ca="1" si="68"/>
        <v>5.5634937519626074E-2</v>
      </c>
      <c r="Q217" s="145">
        <f t="shared" ca="1" si="68"/>
        <v>5.6030352514145468E-2</v>
      </c>
      <c r="R217" s="145">
        <f t="shared" ca="1" si="70"/>
        <v>5.6390787052932871E-2</v>
      </c>
      <c r="S217" s="145">
        <f t="shared" ca="1" si="70"/>
        <v>5.6712624057260123E-2</v>
      </c>
      <c r="T217" s="145">
        <f t="shared" ca="1" si="70"/>
        <v>5.6992345815136791E-2</v>
      </c>
      <c r="U217" s="145">
        <f t="shared" ca="1" si="70"/>
        <v>5.7227360309322906E-2</v>
      </c>
      <c r="V217" s="145">
        <f t="shared" ca="1" si="70"/>
        <v>5.7416576850305774E-2</v>
      </c>
      <c r="W217" s="145">
        <f t="shared" ca="1" si="70"/>
        <v>5.7560586357070551E-2</v>
      </c>
      <c r="X217" s="145">
        <f t="shared" ca="1" si="70"/>
        <v>5.7661461574829827E-2</v>
      </c>
      <c r="Y217" s="145">
        <f t="shared" ca="1" si="70"/>
        <v>5.7722327315120947E-2</v>
      </c>
      <c r="Z217" s="145">
        <f t="shared" ca="1" si="70"/>
        <v>5.7746922568222676E-2</v>
      </c>
      <c r="AA217" s="145">
        <f t="shared" ca="1" si="70"/>
        <v>5.7739289131387733E-2</v>
      </c>
      <c r="AB217" s="145">
        <f t="shared" ca="1" si="70"/>
        <v>5.7703546201598198E-2</v>
      </c>
      <c r="AC217" s="145">
        <f t="shared" ca="1" si="70"/>
        <v>5.7643687136471805E-2</v>
      </c>
      <c r="AD217" s="145">
        <f t="shared" ca="1" si="70"/>
        <v>5.7563390325409997E-2</v>
      </c>
      <c r="AE217" s="145">
        <f t="shared" ca="1" si="70"/>
        <v>5.746582097382856E-2</v>
      </c>
      <c r="AF217" s="145">
        <f t="shared" ca="1" si="70"/>
        <v>5.7353431112272257E-2</v>
      </c>
      <c r="AG217" s="145">
        <f t="shared" ca="1" si="70"/>
        <v>5.7227830050887121E-2</v>
      </c>
      <c r="AH217" s="145">
        <f t="shared" ca="1" si="70"/>
        <v>5.7089805014435696E-2</v>
      </c>
      <c r="AI217" s="145">
        <f t="shared" ca="1" si="70"/>
        <v>5.6939496986608815E-2</v>
      </c>
      <c r="AJ217" s="145">
        <f t="shared" ca="1" si="70"/>
        <v>5.677662728078893E-2</v>
      </c>
      <c r="AK217" s="145">
        <f t="shared" ca="1" si="70"/>
        <v>5.6600635981149665E-2</v>
      </c>
      <c r="AL217" s="145">
        <f t="shared" ca="1" si="70"/>
        <v>5.6410682157460285E-2</v>
      </c>
      <c r="AM217" s="145">
        <f t="shared" ca="1" si="70"/>
        <v>5.6205563751150059E-2</v>
      </c>
      <c r="AN217" s="145">
        <f t="shared" ca="1" si="70"/>
        <v>5.598363474809144E-2</v>
      </c>
      <c r="AO217" s="145">
        <f t="shared" ca="1" si="70"/>
        <v>5.5742770159999379E-2</v>
      </c>
      <c r="AP217" s="145">
        <f t="shared" ca="1" si="70"/>
        <v>5.5480403955361038E-2</v>
      </c>
      <c r="AQ217" s="145">
        <f t="shared" ca="1" si="70"/>
        <v>5.5193604914352323E-2</v>
      </c>
      <c r="AR217" s="145">
        <f t="shared" ca="1" si="70"/>
        <v>5.4879092837410048E-2</v>
      </c>
      <c r="AS217" s="145">
        <f t="shared" ca="1" si="70"/>
        <v>5.4533117477784068E-2</v>
      </c>
      <c r="AT217" s="145">
        <f t="shared" ca="1" si="70"/>
        <v>5.4151271977597941E-2</v>
      </c>
      <c r="AU217" s="145">
        <f t="shared" ca="1" si="70"/>
        <v>5.3728513683042892E-2</v>
      </c>
      <c r="AV217" s="145">
        <f t="shared" ca="1" si="70"/>
        <v>5.3259678456153703E-2</v>
      </c>
      <c r="AW217" s="145">
        <f t="shared" ca="1" si="69"/>
        <v>5.2740358450300534E-2</v>
      </c>
      <c r="AX217" s="145">
        <f t="shared" ca="1" si="64"/>
        <v>5.2167854141914126E-2</v>
      </c>
      <c r="AY217" s="145">
        <f t="shared" ca="1" si="64"/>
        <v>5.154429048072013E-2</v>
      </c>
      <c r="AZ217" s="146">
        <f t="shared" ca="1" si="66"/>
        <v>5.0885779094009459E-2</v>
      </c>
      <c r="BC217" s="144">
        <f ca="1">-MC!BC217</f>
        <v>0.43330547061830416</v>
      </c>
      <c r="BD217" s="145">
        <f ca="1">-MC!BD217</f>
        <v>0.18637246662264584</v>
      </c>
      <c r="BE217" s="146">
        <f ca="1">-MC!BE217</f>
        <v>1.3870549718050338</v>
      </c>
    </row>
    <row r="218" spans="1:57" x14ac:dyDescent="0.2">
      <c r="A218" s="144">
        <f t="shared" si="67"/>
        <v>2.06</v>
      </c>
      <c r="B218" s="145">
        <f t="shared" ca="1" si="68"/>
        <v>4.7169329515636391E-2</v>
      </c>
      <c r="C218" s="145">
        <f t="shared" ca="1" si="68"/>
        <v>4.7739025825704856E-2</v>
      </c>
      <c r="D218" s="145">
        <f t="shared" ca="1" si="68"/>
        <v>4.8461696146313182E-2</v>
      </c>
      <c r="E218" s="145">
        <f t="shared" ca="1" si="68"/>
        <v>4.9189395287147469E-2</v>
      </c>
      <c r="F218" s="145">
        <f t="shared" ca="1" si="68"/>
        <v>4.9859497485970961E-2</v>
      </c>
      <c r="G218" s="145">
        <f t="shared" ca="1" si="68"/>
        <v>5.0478771811355169E-2</v>
      </c>
      <c r="H218" s="145">
        <f t="shared" ca="1" si="68"/>
        <v>5.1064702856107591E-2</v>
      </c>
      <c r="I218" s="145">
        <f t="shared" ca="1" si="68"/>
        <v>5.1628135673392479E-2</v>
      </c>
      <c r="J218" s="145">
        <f t="shared" ca="1" si="68"/>
        <v>5.2173472728105928E-2</v>
      </c>
      <c r="K218" s="145">
        <f t="shared" ca="1" si="68"/>
        <v>5.2701171823905373E-2</v>
      </c>
      <c r="L218" s="145">
        <f t="shared" ca="1" si="68"/>
        <v>5.3209999929591183E-2</v>
      </c>
      <c r="M218" s="145">
        <f t="shared" ca="1" si="68"/>
        <v>5.3698555300735321E-2</v>
      </c>
      <c r="N218" s="145">
        <f t="shared" ca="1" si="68"/>
        <v>5.4165875703502023E-2</v>
      </c>
      <c r="O218" s="145">
        <f t="shared" ca="1" si="68"/>
        <v>5.4611229764857397E-2</v>
      </c>
      <c r="P218" s="145">
        <f t="shared" ca="1" si="68"/>
        <v>5.5033436350830488E-2</v>
      </c>
      <c r="Q218" s="145">
        <f t="shared" ca="1" si="68"/>
        <v>5.5430251792445227E-2</v>
      </c>
      <c r="R218" s="145">
        <f t="shared" ca="1" si="70"/>
        <v>5.5798262100530419E-2</v>
      </c>
      <c r="S218" s="145">
        <f t="shared" ca="1" si="70"/>
        <v>5.613335720556932E-2</v>
      </c>
      <c r="T218" s="145">
        <f t="shared" ca="1" si="70"/>
        <v>5.6431543372846935E-2</v>
      </c>
      <c r="U218" s="145">
        <f t="shared" ca="1" si="70"/>
        <v>5.6689764518685438E-2</v>
      </c>
      <c r="V218" s="145">
        <f t="shared" ca="1" si="70"/>
        <v>5.69064699195607E-2</v>
      </c>
      <c r="W218" s="145">
        <f t="shared" ca="1" si="70"/>
        <v>5.7081786858090115E-2</v>
      </c>
      <c r="X218" s="145">
        <f t="shared" ca="1" si="70"/>
        <v>5.721731619321635E-2</v>
      </c>
      <c r="Y218" s="145">
        <f t="shared" ca="1" si="70"/>
        <v>5.7315702377520657E-2</v>
      </c>
      <c r="Z218" s="145">
        <f t="shared" ca="1" si="70"/>
        <v>5.7380198029722516E-2</v>
      </c>
      <c r="AA218" s="145">
        <f t="shared" ca="1" si="70"/>
        <v>5.7414354204200629E-2</v>
      </c>
      <c r="AB218" s="145">
        <f t="shared" ca="1" si="70"/>
        <v>5.7421795343574687E-2</v>
      </c>
      <c r="AC218" s="145">
        <f t="shared" ca="1" si="70"/>
        <v>5.7406016234979637E-2</v>
      </c>
      <c r="AD218" s="145">
        <f t="shared" ca="1" si="70"/>
        <v>5.7370192611572376E-2</v>
      </c>
      <c r="AE218" s="145">
        <f t="shared" ca="1" si="70"/>
        <v>5.7316982814525207E-2</v>
      </c>
      <c r="AF218" s="145">
        <f t="shared" ca="1" si="70"/>
        <v>5.724832912771502E-2</v>
      </c>
      <c r="AG218" s="145">
        <f t="shared" ca="1" si="70"/>
        <v>5.7165331158110427E-2</v>
      </c>
      <c r="AH218" s="145">
        <f t="shared" ca="1" si="70"/>
        <v>5.7068269505147651E-2</v>
      </c>
      <c r="AI218" s="145">
        <f t="shared" ca="1" si="70"/>
        <v>5.6956782559850982E-2</v>
      </c>
      <c r="AJ218" s="145">
        <f t="shared" ca="1" si="70"/>
        <v>5.6830091265621649E-2</v>
      </c>
      <c r="AK218" s="145">
        <f t="shared" ca="1" si="70"/>
        <v>5.6687134762003717E-2</v>
      </c>
      <c r="AL218" s="145">
        <f t="shared" ca="1" si="70"/>
        <v>5.6526568976913487E-2</v>
      </c>
      <c r="AM218" s="145">
        <f t="shared" ca="1" si="70"/>
        <v>5.6346686461479854E-2</v>
      </c>
      <c r="AN218" s="145">
        <f t="shared" ca="1" si="70"/>
        <v>5.6145334543317438E-2</v>
      </c>
      <c r="AO218" s="145">
        <f t="shared" ca="1" si="70"/>
        <v>5.5919881814744256E-2</v>
      </c>
      <c r="AP218" s="145">
        <f t="shared" ca="1" si="70"/>
        <v>5.5667256895763517E-2</v>
      </c>
      <c r="AQ218" s="145">
        <f t="shared" ca="1" si="70"/>
        <v>5.5384023197604069E-2</v>
      </c>
      <c r="AR218" s="145">
        <f t="shared" ca="1" si="70"/>
        <v>5.5066392517535971E-2</v>
      </c>
      <c r="AS218" s="145">
        <f t="shared" ca="1" si="70"/>
        <v>5.4710102825703606E-2</v>
      </c>
      <c r="AT218" s="145">
        <f t="shared" ca="1" si="70"/>
        <v>5.4310236047661074E-2</v>
      </c>
      <c r="AU218" s="145">
        <f t="shared" ca="1" si="70"/>
        <v>5.3861248985305428E-2</v>
      </c>
      <c r="AV218" s="145">
        <f t="shared" ca="1" si="70"/>
        <v>5.3357495172884073E-2</v>
      </c>
      <c r="AW218" s="145">
        <f t="shared" ca="1" si="69"/>
        <v>5.2794104453952558E-2</v>
      </c>
      <c r="AX218" s="145">
        <f t="shared" ca="1" si="64"/>
        <v>5.2167978655429159E-2</v>
      </c>
      <c r="AY218" s="145">
        <f t="shared" ca="1" si="64"/>
        <v>5.148102906472167E-2</v>
      </c>
      <c r="AZ218" s="146">
        <f t="shared" ca="1" si="66"/>
        <v>5.0749252832223646E-2</v>
      </c>
      <c r="BC218" s="144">
        <f ca="1">-MC!BC218</f>
        <v>-0.31362761844441422</v>
      </c>
      <c r="BD218" s="145">
        <f ca="1">-MC!BD218</f>
        <v>0.5615569394218447</v>
      </c>
      <c r="BE218" s="146">
        <f ca="1">-MC!BE218</f>
        <v>-1.4653316798637421</v>
      </c>
    </row>
    <row r="219" spans="1:57" x14ac:dyDescent="0.2">
      <c r="A219" s="144">
        <f t="shared" si="67"/>
        <v>2.0699999999999998</v>
      </c>
      <c r="B219" s="145">
        <f t="shared" ca="1" si="68"/>
        <v>4.7792943424026443E-2</v>
      </c>
      <c r="C219" s="145">
        <f t="shared" ca="1" si="68"/>
        <v>4.8456296822399124E-2</v>
      </c>
      <c r="D219" s="145">
        <f t="shared" ca="1" si="68"/>
        <v>4.9262281183722625E-2</v>
      </c>
      <c r="E219" s="145">
        <f t="shared" ca="1" si="68"/>
        <v>5.0064920133926279E-2</v>
      </c>
      <c r="F219" s="145">
        <f t="shared" ca="1" si="68"/>
        <v>5.0803235407009477E-2</v>
      </c>
      <c r="G219" s="145">
        <f t="shared" ca="1" si="68"/>
        <v>5.1484467655459457E-2</v>
      </c>
      <c r="H219" s="145">
        <f t="shared" ca="1" si="68"/>
        <v>5.2126224080186849E-2</v>
      </c>
      <c r="I219" s="145">
        <f t="shared" ca="1" si="68"/>
        <v>5.2739474810621072E-2</v>
      </c>
      <c r="J219" s="145">
        <f t="shared" ca="1" si="68"/>
        <v>5.3328796233517613E-2</v>
      </c>
      <c r="K219" s="145">
        <f t="shared" ca="1" si="68"/>
        <v>5.3894864352377572E-2</v>
      </c>
      <c r="L219" s="145">
        <f t="shared" ca="1" si="68"/>
        <v>5.4436694252855383E-2</v>
      </c>
      <c r="M219" s="145">
        <f t="shared" ca="1" si="68"/>
        <v>5.4953144180504739E-2</v>
      </c>
      <c r="N219" s="145">
        <f t="shared" ca="1" si="68"/>
        <v>5.5443507624386976E-2</v>
      </c>
      <c r="O219" s="145">
        <f t="shared" ca="1" si="68"/>
        <v>5.590729539052243E-2</v>
      </c>
      <c r="P219" s="145">
        <f t="shared" ca="1" si="68"/>
        <v>5.6343556467440534E-2</v>
      </c>
      <c r="Q219" s="145">
        <f t="shared" ca="1" si="68"/>
        <v>5.6750275452114141E-2</v>
      </c>
      <c r="R219" s="145">
        <f t="shared" ca="1" si="70"/>
        <v>5.7124276477618426E-2</v>
      </c>
      <c r="S219" s="145">
        <f t="shared" ca="1" si="70"/>
        <v>5.7461704263192165E-2</v>
      </c>
      <c r="T219" s="145">
        <f t="shared" ca="1" si="70"/>
        <v>5.7758836730704317E-2</v>
      </c>
      <c r="U219" s="145">
        <f t="shared" ca="1" si="70"/>
        <v>5.8012901250870559E-2</v>
      </c>
      <c r="V219" s="145">
        <f t="shared" ca="1" si="70"/>
        <v>5.8222634434290994E-2</v>
      </c>
      <c r="W219" s="145">
        <f t="shared" ca="1" si="70"/>
        <v>5.8388447202400016E-2</v>
      </c>
      <c r="X219" s="145">
        <f t="shared" ca="1" si="70"/>
        <v>5.8512215798599464E-2</v>
      </c>
      <c r="Y219" s="145">
        <f t="shared" ca="1" si="70"/>
        <v>5.8596851636445228E-2</v>
      </c>
      <c r="Z219" s="145">
        <f t="shared" ca="1" si="70"/>
        <v>5.864586831585402E-2</v>
      </c>
      <c r="AA219" s="145">
        <f t="shared" ca="1" si="70"/>
        <v>5.8663073508283571E-2</v>
      </c>
      <c r="AB219" s="145">
        <f t="shared" ca="1" si="70"/>
        <v>5.8652344265851565E-2</v>
      </c>
      <c r="AC219" s="145">
        <f t="shared" ca="1" si="70"/>
        <v>5.8617424163677739E-2</v>
      </c>
      <c r="AD219" s="145">
        <f t="shared" ca="1" si="70"/>
        <v>5.8561733634697286E-2</v>
      </c>
      <c r="AE219" s="145">
        <f t="shared" ca="1" si="70"/>
        <v>5.8488171538373331E-2</v>
      </c>
      <c r="AF219" s="145">
        <f t="shared" ca="1" si="70"/>
        <v>5.8398917852967504E-2</v>
      </c>
      <c r="AG219" s="145">
        <f t="shared" ca="1" si="70"/>
        <v>5.8295309984010842E-2</v>
      </c>
      <c r="AH219" s="145">
        <f t="shared" ca="1" si="70"/>
        <v>5.8177869426449237E-2</v>
      </c>
      <c r="AI219" s="145">
        <f t="shared" ca="1" si="70"/>
        <v>5.8046479463276957E-2</v>
      </c>
      <c r="AJ219" s="145">
        <f t="shared" ca="1" si="70"/>
        <v>5.7900608096603835E-2</v>
      </c>
      <c r="AK219" s="145">
        <f t="shared" ca="1" si="70"/>
        <v>5.7739440917582714E-2</v>
      </c>
      <c r="AL219" s="145">
        <f t="shared" ca="1" si="70"/>
        <v>5.7561878107490805E-2</v>
      </c>
      <c r="AM219" s="145">
        <f t="shared" ca="1" si="70"/>
        <v>5.7366454241980287E-2</v>
      </c>
      <c r="AN219" s="145">
        <f t="shared" ca="1" si="70"/>
        <v>5.7151257435367947E-2</v>
      </c>
      <c r="AO219" s="145">
        <f t="shared" ca="1" si="70"/>
        <v>5.6913897322175971E-2</v>
      </c>
      <c r="AP219" s="145">
        <f t="shared" ca="1" si="70"/>
        <v>5.6651544613697126E-2</v>
      </c>
      <c r="AQ219" s="145">
        <f t="shared" ca="1" si="70"/>
        <v>5.6361004739711625E-2</v>
      </c>
      <c r="AR219" s="145">
        <f t="shared" ca="1" si="70"/>
        <v>5.6038728858906817E-2</v>
      </c>
      <c r="AS219" s="145">
        <f t="shared" ca="1" si="70"/>
        <v>5.5680690609835132E-2</v>
      </c>
      <c r="AT219" s="145">
        <f t="shared" ca="1" si="70"/>
        <v>5.5282208355109524E-2</v>
      </c>
      <c r="AU219" s="145">
        <f t="shared" ca="1" si="70"/>
        <v>5.4837986156845799E-2</v>
      </c>
      <c r="AV219" s="145">
        <f t="shared" ca="1" si="70"/>
        <v>5.4342643062046295E-2</v>
      </c>
      <c r="AW219" s="145">
        <f t="shared" ca="1" si="69"/>
        <v>5.3791595317840744E-2</v>
      </c>
      <c r="AX219" s="145">
        <f t="shared" ca="1" si="69"/>
        <v>5.3182097241561692E-2</v>
      </c>
      <c r="AY219" s="145">
        <f t="shared" ca="1" si="69"/>
        <v>5.2516595882190271E-2</v>
      </c>
      <c r="AZ219" s="146">
        <f t="shared" ca="1" si="66"/>
        <v>5.1811921221268931E-2</v>
      </c>
      <c r="BC219" s="144">
        <f ca="1">-MC!BC219</f>
        <v>1.7395995145016441</v>
      </c>
      <c r="BD219" s="145">
        <f ca="1">-MC!BD219</f>
        <v>-5.2186334808350665E-3</v>
      </c>
      <c r="BE219" s="146">
        <f ca="1">-MC!BE219</f>
        <v>1.0699801998556477</v>
      </c>
    </row>
    <row r="220" spans="1:57" x14ac:dyDescent="0.2">
      <c r="A220" s="144">
        <f t="shared" si="67"/>
        <v>2.0799999999999996</v>
      </c>
      <c r="B220" s="145">
        <f t="shared" ca="1" si="68"/>
        <v>4.6246877236622741E-2</v>
      </c>
      <c r="C220" s="145">
        <f t="shared" ca="1" si="68"/>
        <v>4.70496325393404E-2</v>
      </c>
      <c r="D220" s="145">
        <f t="shared" ca="1" si="68"/>
        <v>4.7984035799002907E-2</v>
      </c>
      <c r="E220" s="145">
        <f t="shared" ca="1" si="68"/>
        <v>4.8906031100920337E-2</v>
      </c>
      <c r="F220" s="145">
        <f t="shared" ca="1" si="68"/>
        <v>4.975622222661949E-2</v>
      </c>
      <c r="G220" s="145">
        <f t="shared" ca="1" si="68"/>
        <v>5.0542272502524709E-2</v>
      </c>
      <c r="H220" s="145">
        <f t="shared" ca="1" si="68"/>
        <v>5.1281869856550651E-2</v>
      </c>
      <c r="I220" s="145">
        <f t="shared" ca="1" si="68"/>
        <v>5.1986068540841431E-2</v>
      </c>
      <c r="J220" s="145">
        <f t="shared" ca="1" si="68"/>
        <v>5.2659577819109273E-2</v>
      </c>
      <c r="K220" s="145">
        <f t="shared" ca="1" si="68"/>
        <v>5.3303250562576794E-2</v>
      </c>
      <c r="L220" s="145">
        <f t="shared" ca="1" si="68"/>
        <v>5.3916308280752702E-2</v>
      </c>
      <c r="M220" s="145">
        <f t="shared" ca="1" si="68"/>
        <v>5.4497827193368362E-2</v>
      </c>
      <c r="N220" s="145">
        <f t="shared" ca="1" si="68"/>
        <v>5.5047314311043025E-2</v>
      </c>
      <c r="O220" s="145">
        <f t="shared" ca="1" si="68"/>
        <v>5.5564480447257807E-2</v>
      </c>
      <c r="P220" s="145">
        <f t="shared" ca="1" si="68"/>
        <v>5.6048562745449164E-2</v>
      </c>
      <c r="Q220" s="145">
        <f t="shared" ca="1" si="68"/>
        <v>5.6497732335202458E-2</v>
      </c>
      <c r="R220" s="145">
        <f t="shared" ca="1" si="70"/>
        <v>5.6909009874707081E-2</v>
      </c>
      <c r="S220" s="145">
        <f t="shared" ca="1" si="70"/>
        <v>5.7278753278851534E-2</v>
      </c>
      <c r="T220" s="145">
        <f t="shared" ca="1" si="70"/>
        <v>5.7603470431582579E-2</v>
      </c>
      <c r="U220" s="145">
        <f t="shared" ca="1" si="70"/>
        <v>5.7880630305141664E-2</v>
      </c>
      <c r="V220" s="145">
        <f t="shared" ca="1" si="70"/>
        <v>5.8109214839884613E-2</v>
      </c>
      <c r="W220" s="145">
        <f t="shared" ca="1" si="70"/>
        <v>5.8289876500513337E-2</v>
      </c>
      <c r="X220" s="145">
        <f t="shared" ca="1" si="70"/>
        <v>5.8424724815956772E-2</v>
      </c>
      <c r="Y220" s="145">
        <f t="shared" ref="Y220:AV230" ca="1" si="71">Y219+Y$2*$B$7+(Y$3*$BC220+Y$4*$BD220+Y$5*$BE220)*SQRT($B$7)+(Z219-Y219)/(Z$11-Y$11)*$B$7</f>
        <v>5.8516896110687583E-2</v>
      </c>
      <c r="Z220" s="145">
        <f t="shared" ca="1" si="71"/>
        <v>5.8570122948074982E-2</v>
      </c>
      <c r="AA220" s="145">
        <f t="shared" ca="1" si="71"/>
        <v>5.8588427606041757E-2</v>
      </c>
      <c r="AB220" s="145">
        <f t="shared" ca="1" si="71"/>
        <v>5.8575897739310989E-2</v>
      </c>
      <c r="AC220" s="145">
        <f t="shared" ca="1" si="71"/>
        <v>5.8536483698760695E-2</v>
      </c>
      <c r="AD220" s="145">
        <f t="shared" ca="1" si="71"/>
        <v>5.8473808603012281E-2</v>
      </c>
      <c r="AE220" s="145">
        <f t="shared" ca="1" si="71"/>
        <v>5.8390969842879233E-2</v>
      </c>
      <c r="AF220" s="145">
        <f t="shared" ca="1" si="71"/>
        <v>5.8290343162629106E-2</v>
      </c>
      <c r="AG220" s="145">
        <f t="shared" ca="1" si="71"/>
        <v>5.8173461897831964E-2</v>
      </c>
      <c r="AH220" s="145">
        <f t="shared" ca="1" si="71"/>
        <v>5.8041046588410222E-2</v>
      </c>
      <c r="AI220" s="145">
        <f t="shared" ca="1" si="71"/>
        <v>5.7893183522200541E-2</v>
      </c>
      <c r="AJ220" s="145">
        <f t="shared" ca="1" si="71"/>
        <v>5.772954581741703E-2</v>
      </c>
      <c r="AK220" s="145">
        <f t="shared" ca="1" si="71"/>
        <v>5.7549523542394003E-2</v>
      </c>
      <c r="AL220" s="145">
        <f t="shared" ca="1" si="71"/>
        <v>5.7352219156730451E-2</v>
      </c>
      <c r="AM220" s="145">
        <f t="shared" ca="1" si="71"/>
        <v>5.7136367305383087E-2</v>
      </c>
      <c r="AN220" s="145">
        <f t="shared" ca="1" si="71"/>
        <v>5.690025496401855E-2</v>
      </c>
      <c r="AO220" s="145">
        <f t="shared" ca="1" si="71"/>
        <v>5.6641690899882545E-2</v>
      </c>
      <c r="AP220" s="145">
        <f t="shared" ca="1" si="71"/>
        <v>5.635804598364029E-2</v>
      </c>
      <c r="AQ220" s="145">
        <f t="shared" ca="1" si="71"/>
        <v>5.6046325680018341E-2</v>
      </c>
      <c r="AR220" s="145">
        <f t="shared" ca="1" si="71"/>
        <v>5.5703178504798792E-2</v>
      </c>
      <c r="AS220" s="145">
        <f t="shared" ca="1" si="71"/>
        <v>5.5324771849852787E-2</v>
      </c>
      <c r="AT220" s="145">
        <f t="shared" ca="1" si="71"/>
        <v>5.4906618800852972E-2</v>
      </c>
      <c r="AU220" s="145">
        <f t="shared" ca="1" si="71"/>
        <v>5.4443629114722294E-2</v>
      </c>
      <c r="AV220" s="145">
        <f t="shared" ca="1" si="71"/>
        <v>5.3930645838572044E-2</v>
      </c>
      <c r="AW220" s="145">
        <f t="shared" ca="1" si="69"/>
        <v>5.3363331014380601E-2</v>
      </c>
      <c r="AX220" s="145">
        <f t="shared" ca="1" si="69"/>
        <v>5.2739253184855617E-2</v>
      </c>
      <c r="AY220" s="145">
        <f t="shared" ca="1" si="69"/>
        <v>5.2061359171480713E-2</v>
      </c>
      <c r="AZ220" s="146">
        <f t="shared" ca="1" si="66"/>
        <v>5.1347140133057093E-2</v>
      </c>
      <c r="BC220" s="144">
        <f ca="1">-MC!BC220</f>
        <v>-0.56909900901108479</v>
      </c>
      <c r="BD220" s="145">
        <f ca="1">-MC!BD220</f>
        <v>0.85086783854304837</v>
      </c>
      <c r="BE220" s="146">
        <f ca="1">-MC!BE220</f>
        <v>1.8749991742340049</v>
      </c>
    </row>
    <row r="221" spans="1:57" x14ac:dyDescent="0.2">
      <c r="A221" s="144">
        <f t="shared" si="67"/>
        <v>2.0899999999999994</v>
      </c>
      <c r="B221" s="145">
        <f t="shared" ca="1" si="68"/>
        <v>4.5888959434514494E-2</v>
      </c>
      <c r="C221" s="145">
        <f t="shared" ca="1" si="68"/>
        <v>4.6594461090776682E-2</v>
      </c>
      <c r="D221" s="145">
        <f t="shared" ca="1" si="68"/>
        <v>4.7443041986435522E-2</v>
      </c>
      <c r="E221" s="145">
        <f t="shared" ca="1" si="68"/>
        <v>4.8291725159817805E-2</v>
      </c>
      <c r="F221" s="145">
        <f t="shared" ca="1" si="68"/>
        <v>4.9081838514378938E-2</v>
      </c>
      <c r="G221" s="145">
        <f t="shared" ca="1" si="68"/>
        <v>4.9820626473414745E-2</v>
      </c>
      <c r="H221" s="145">
        <f t="shared" ca="1" si="68"/>
        <v>5.052502302163115E-2</v>
      </c>
      <c r="I221" s="145">
        <f t="shared" ca="1" si="68"/>
        <v>5.1205332770844825E-2</v>
      </c>
      <c r="J221" s="145">
        <f t="shared" ca="1" si="68"/>
        <v>5.1865564003413037E-2</v>
      </c>
      <c r="K221" s="145">
        <f t="shared" ca="1" si="68"/>
        <v>5.2505912311275625E-2</v>
      </c>
      <c r="L221" s="145">
        <f t="shared" ca="1" si="68"/>
        <v>5.3124971120675032E-2</v>
      </c>
      <c r="M221" s="145">
        <f t="shared" ca="1" si="68"/>
        <v>5.372119979834096E-2</v>
      </c>
      <c r="N221" s="145">
        <f t="shared" ca="1" si="68"/>
        <v>5.4293483868041614E-2</v>
      </c>
      <c r="O221" s="145">
        <f t="shared" ca="1" si="68"/>
        <v>5.4840899175540879E-2</v>
      </c>
      <c r="P221" s="145">
        <f t="shared" ca="1" si="68"/>
        <v>5.5362036248609338E-2</v>
      </c>
      <c r="Q221" s="145">
        <f t="shared" ref="Q221:AF236" ca="1" si="72">Q220+Q$2*$B$7+(Q$3*$BC221+Q$4*$BD221+Q$5*$BE221)*SQRT($B$7)+(R220-Q220)/(R$11-Q$11)*$B$7</f>
        <v>5.5854418211167947E-2</v>
      </c>
      <c r="R221" s="145">
        <f t="shared" ca="1" si="72"/>
        <v>5.6314427841804023E-2</v>
      </c>
      <c r="S221" s="145">
        <f t="shared" ca="1" si="72"/>
        <v>5.6737801848257385E-2</v>
      </c>
      <c r="T221" s="145">
        <f t="shared" ca="1" si="72"/>
        <v>5.7120443571214589E-2</v>
      </c>
      <c r="U221" s="145">
        <f t="shared" ca="1" si="72"/>
        <v>5.7459228920880463E-2</v>
      </c>
      <c r="V221" s="145">
        <f t="shared" ca="1" si="72"/>
        <v>5.7752550353509832E-2</v>
      </c>
      <c r="W221" s="145">
        <f t="shared" ca="1" si="72"/>
        <v>5.8000466973790327E-2</v>
      </c>
      <c r="X221" s="145">
        <f t="shared" ca="1" si="72"/>
        <v>5.8204486690558797E-2</v>
      </c>
      <c r="Y221" s="145">
        <f t="shared" ca="1" si="71"/>
        <v>5.8367135882128419E-2</v>
      </c>
      <c r="Z221" s="145">
        <f t="shared" ca="1" si="71"/>
        <v>5.8491531250054192E-2</v>
      </c>
      <c r="AA221" s="145">
        <f t="shared" ca="1" si="71"/>
        <v>5.8581074860519777E-2</v>
      </c>
      <c r="AB221" s="145">
        <f t="shared" ca="1" si="71"/>
        <v>5.8639230156189735E-2</v>
      </c>
      <c r="AC221" s="145">
        <f t="shared" ca="1" si="71"/>
        <v>5.8669319443771968E-2</v>
      </c>
      <c r="AD221" s="145">
        <f t="shared" ca="1" si="71"/>
        <v>5.8674333706360375E-2</v>
      </c>
      <c r="AE221" s="145">
        <f t="shared" ca="1" si="71"/>
        <v>5.8656734072684936E-2</v>
      </c>
      <c r="AF221" s="145">
        <f t="shared" ca="1" si="71"/>
        <v>5.8618257318172849E-2</v>
      </c>
      <c r="AG221" s="145">
        <f t="shared" ca="1" si="71"/>
        <v>5.8559798032604943E-2</v>
      </c>
      <c r="AH221" s="145">
        <f t="shared" ca="1" si="71"/>
        <v>5.8481441141950516E-2</v>
      </c>
      <c r="AI221" s="145">
        <f t="shared" ca="1" si="71"/>
        <v>5.8382641242986887E-2</v>
      </c>
      <c r="AJ221" s="145">
        <f t="shared" ca="1" si="71"/>
        <v>5.8262441819127E-2</v>
      </c>
      <c r="AK221" s="145">
        <f t="shared" ca="1" si="71"/>
        <v>5.8119602633782456E-2</v>
      </c>
      <c r="AL221" s="145">
        <f t="shared" ca="1" si="71"/>
        <v>5.795259364256674E-2</v>
      </c>
      <c r="AM221" s="145">
        <f t="shared" ca="1" si="71"/>
        <v>5.7759514797454996E-2</v>
      </c>
      <c r="AN221" s="145">
        <f t="shared" ca="1" si="71"/>
        <v>5.753801720276424E-2</v>
      </c>
      <c r="AO221" s="145">
        <f t="shared" ca="1" si="71"/>
        <v>5.7285274040869673E-2</v>
      </c>
      <c r="AP221" s="145">
        <f t="shared" ca="1" si="71"/>
        <v>5.6998021601193487E-2</v>
      </c>
      <c r="AQ221" s="145">
        <f t="shared" ca="1" si="71"/>
        <v>5.667263059172456E-2</v>
      </c>
      <c r="AR221" s="145">
        <f t="shared" ca="1" si="71"/>
        <v>5.6305112075137227E-2</v>
      </c>
      <c r="AS221" s="145">
        <f t="shared" ca="1" si="71"/>
        <v>5.5890992477889201E-2</v>
      </c>
      <c r="AT221" s="145">
        <f t="shared" ca="1" si="71"/>
        <v>5.5425145090020798E-2</v>
      </c>
      <c r="AU221" s="145">
        <f t="shared" ca="1" si="71"/>
        <v>5.4901850991241168E-2</v>
      </c>
      <c r="AV221" s="145">
        <f t="shared" ca="1" si="71"/>
        <v>5.4315342926538349E-2</v>
      </c>
      <c r="AW221" s="145">
        <f t="shared" ca="1" si="69"/>
        <v>5.3660695363222953E-2</v>
      </c>
      <c r="AX221" s="145">
        <f t="shared" ca="1" si="69"/>
        <v>5.2934960042193273E-2</v>
      </c>
      <c r="AY221" s="145">
        <f t="shared" ca="1" si="69"/>
        <v>5.2140752047403587E-2</v>
      </c>
      <c r="AZ221" s="146">
        <f t="shared" ca="1" si="66"/>
        <v>5.129531878771168E-2</v>
      </c>
      <c r="BC221" s="144">
        <f ca="1">-MC!BC221</f>
        <v>-0.11045918403277888</v>
      </c>
      <c r="BD221" s="145">
        <f ca="1">-MC!BD221</f>
        <v>1.7384732153320996</v>
      </c>
      <c r="BE221" s="146">
        <f ca="1">-MC!BE221</f>
        <v>-0.66381157251194534</v>
      </c>
    </row>
    <row r="222" spans="1:57" x14ac:dyDescent="0.2">
      <c r="A222" s="144">
        <f t="shared" si="67"/>
        <v>2.0999999999999992</v>
      </c>
      <c r="B222" s="145">
        <f t="shared" ref="B222:Q237" ca="1" si="73">B221+B$2*$B$7+(B$3*$BC222+B$4*$BD222+B$5*$BE222)*SQRT($B$7)+(C221-B221)/(C$11-B$11)*$B$7</f>
        <v>4.552088877324819E-2</v>
      </c>
      <c r="C222" s="145">
        <f t="shared" ca="1" si="73"/>
        <v>4.6183754224120688E-2</v>
      </c>
      <c r="D222" s="145">
        <f t="shared" ca="1" si="73"/>
        <v>4.6991287439747481E-2</v>
      </c>
      <c r="E222" s="145">
        <f t="shared" ca="1" si="73"/>
        <v>4.780203778615006E-2</v>
      </c>
      <c r="F222" s="145">
        <f t="shared" ca="1" si="73"/>
        <v>4.8558488899511081E-2</v>
      </c>
      <c r="G222" s="145">
        <f t="shared" ca="1" si="73"/>
        <v>4.9267914070495994E-2</v>
      </c>
      <c r="H222" s="145">
        <f t="shared" ca="1" si="73"/>
        <v>4.9946947897959393E-2</v>
      </c>
      <c r="I222" s="145">
        <f t="shared" ca="1" si="73"/>
        <v>5.0605600797869715E-2</v>
      </c>
      <c r="J222" s="145">
        <f t="shared" ca="1" si="73"/>
        <v>5.1247635416570486E-2</v>
      </c>
      <c r="K222" s="145">
        <f t="shared" ca="1" si="73"/>
        <v>5.1873045121938854E-2</v>
      </c>
      <c r="L222" s="145">
        <f t="shared" ca="1" si="73"/>
        <v>5.2480249952856078E-2</v>
      </c>
      <c r="M222" s="145">
        <f t="shared" ca="1" si="73"/>
        <v>5.3067546801672943E-2</v>
      </c>
      <c r="N222" s="145">
        <f t="shared" ca="1" si="73"/>
        <v>5.3633653906989071E-2</v>
      </c>
      <c r="O222" s="145">
        <f t="shared" ca="1" si="73"/>
        <v>5.41774663851919E-2</v>
      </c>
      <c r="P222" s="145">
        <f t="shared" ca="1" si="73"/>
        <v>5.4697382591885946E-2</v>
      </c>
      <c r="Q222" s="145">
        <f t="shared" ca="1" si="72"/>
        <v>5.5190732319148741E-2</v>
      </c>
      <c r="R222" s="145">
        <f t="shared" ca="1" si="72"/>
        <v>5.5653715270714402E-2</v>
      </c>
      <c r="S222" s="145">
        <f t="shared" ca="1" si="72"/>
        <v>5.6081901751751581E-2</v>
      </c>
      <c r="T222" s="145">
        <f t="shared" ca="1" si="72"/>
        <v>5.6471045260610864E-2</v>
      </c>
      <c r="U222" s="145">
        <f t="shared" ca="1" si="72"/>
        <v>5.6817883188318943E-2</v>
      </c>
      <c r="V222" s="145">
        <f t="shared" ca="1" si="72"/>
        <v>5.7120672900811138E-2</v>
      </c>
      <c r="W222" s="145">
        <f t="shared" ca="1" si="72"/>
        <v>5.7379334448859003E-2</v>
      </c>
      <c r="X222" s="145">
        <f t="shared" ca="1" si="72"/>
        <v>5.7595228425985738E-2</v>
      </c>
      <c r="Y222" s="145">
        <f t="shared" ca="1" si="71"/>
        <v>5.7770725617331695E-2</v>
      </c>
      <c r="Z222" s="145">
        <f t="shared" ca="1" si="71"/>
        <v>5.790878124693892E-2</v>
      </c>
      <c r="AA222" s="145">
        <f t="shared" ca="1" si="71"/>
        <v>5.8012631560545327E-2</v>
      </c>
      <c r="AB222" s="145">
        <f t="shared" ca="1" si="71"/>
        <v>5.8085570183414502E-2</v>
      </c>
      <c r="AC222" s="145">
        <f t="shared" ca="1" si="71"/>
        <v>5.8130745767556821E-2</v>
      </c>
      <c r="AD222" s="145">
        <f t="shared" ca="1" si="71"/>
        <v>5.8150971549307359E-2</v>
      </c>
      <c r="AE222" s="145">
        <f t="shared" ca="1" si="71"/>
        <v>5.8148526812477203E-2</v>
      </c>
      <c r="AF222" s="145">
        <f t="shared" ca="1" si="71"/>
        <v>5.8124963839413971E-2</v>
      </c>
      <c r="AG222" s="145">
        <f t="shared" ca="1" si="71"/>
        <v>5.8080993008045756E-2</v>
      </c>
      <c r="AH222" s="145">
        <f t="shared" ca="1" si="71"/>
        <v>5.8016518180146387E-2</v>
      </c>
      <c r="AI222" s="145">
        <f t="shared" ca="1" si="71"/>
        <v>5.7930816773858751E-2</v>
      </c>
      <c r="AJ222" s="145">
        <f t="shared" ca="1" si="71"/>
        <v>5.7822757095691978E-2</v>
      </c>
      <c r="AK222" s="145">
        <f t="shared" ca="1" si="71"/>
        <v>5.769092303145347E-2</v>
      </c>
      <c r="AL222" s="145">
        <f t="shared" ca="1" si="71"/>
        <v>5.7533606460291029E-2</v>
      </c>
      <c r="AM222" s="145">
        <f t="shared" ca="1" si="71"/>
        <v>5.7348727088930657E-2</v>
      </c>
      <c r="AN222" s="145">
        <f t="shared" ca="1" si="71"/>
        <v>5.7133754627369075E-2</v>
      </c>
      <c r="AO222" s="145">
        <f t="shared" ca="1" si="71"/>
        <v>5.6885681164483309E-2</v>
      </c>
      <c r="AP222" s="145">
        <f t="shared" ca="1" si="71"/>
        <v>5.6601062876242399E-2</v>
      </c>
      <c r="AQ222" s="145">
        <f t="shared" ca="1" si="71"/>
        <v>5.6276090131269899E-2</v>
      </c>
      <c r="AR222" s="145">
        <f t="shared" ca="1" si="71"/>
        <v>5.5906590940186046E-2</v>
      </c>
      <c r="AS222" s="145">
        <f t="shared" ca="1" si="71"/>
        <v>5.5487905258730506E-2</v>
      </c>
      <c r="AT222" s="145">
        <f t="shared" ca="1" si="71"/>
        <v>5.5014721274979403E-2</v>
      </c>
      <c r="AU222" s="145">
        <f t="shared" ca="1" si="71"/>
        <v>5.4481146230229649E-2</v>
      </c>
      <c r="AV222" s="145">
        <f t="shared" ca="1" si="71"/>
        <v>5.3881257493194938E-2</v>
      </c>
      <c r="AW222" s="145">
        <f t="shared" ca="1" si="69"/>
        <v>5.3209997843275021E-2</v>
      </c>
      <c r="AX222" s="145">
        <f t="shared" ca="1" si="69"/>
        <v>5.2464360392144221E-2</v>
      </c>
      <c r="AY222" s="145">
        <f t="shared" ca="1" si="69"/>
        <v>5.164708471727894E-2</v>
      </c>
      <c r="AZ222" s="146">
        <f t="shared" ca="1" si="66"/>
        <v>5.0775931828689252E-2</v>
      </c>
      <c r="BC222" s="144">
        <f ca="1">-MC!BC222</f>
        <v>-0.83190293736404897</v>
      </c>
      <c r="BD222" s="145">
        <f ca="1">-MC!BD222</f>
        <v>0.21203610178860011</v>
      </c>
      <c r="BE222" s="146">
        <f ca="1">-MC!BE222</f>
        <v>-0.48035087421765787</v>
      </c>
    </row>
    <row r="223" spans="1:57" x14ac:dyDescent="0.2">
      <c r="A223" s="144">
        <f t="shared" si="67"/>
        <v>2.109999999999999</v>
      </c>
      <c r="B223" s="145">
        <f t="shared" ca="1" si="73"/>
        <v>4.5722521675133548E-2</v>
      </c>
      <c r="C223" s="145">
        <f t="shared" ca="1" si="73"/>
        <v>4.6286929445471053E-2</v>
      </c>
      <c r="D223" s="145">
        <f t="shared" ca="1" si="73"/>
        <v>4.7007620574057545E-2</v>
      </c>
      <c r="E223" s="145">
        <f t="shared" ca="1" si="73"/>
        <v>4.7744204056522285E-2</v>
      </c>
      <c r="F223" s="145">
        <f t="shared" ca="1" si="73"/>
        <v>4.8439837438280432E-2</v>
      </c>
      <c r="G223" s="145">
        <f t="shared" ca="1" si="73"/>
        <v>4.9101357026115053E-2</v>
      </c>
      <c r="H223" s="145">
        <f t="shared" ca="1" si="73"/>
        <v>4.9744638850641905E-2</v>
      </c>
      <c r="I223" s="145">
        <f t="shared" ca="1" si="73"/>
        <v>5.0378940816990278E-2</v>
      </c>
      <c r="J223" s="145">
        <f t="shared" ca="1" si="73"/>
        <v>5.1007321517541414E-2</v>
      </c>
      <c r="K223" s="145">
        <f t="shared" ca="1" si="73"/>
        <v>5.162911338665619E-2</v>
      </c>
      <c r="L223" s="145">
        <f t="shared" ca="1" si="73"/>
        <v>5.2242104007926754E-2</v>
      </c>
      <c r="M223" s="145">
        <f t="shared" ca="1" si="73"/>
        <v>5.28439684169216E-2</v>
      </c>
      <c r="N223" s="145">
        <f t="shared" ca="1" si="73"/>
        <v>5.3432798012000016E-2</v>
      </c>
      <c r="O223" s="145">
        <f t="shared" ca="1" si="73"/>
        <v>5.4006847665129629E-2</v>
      </c>
      <c r="P223" s="145">
        <f t="shared" ca="1" si="73"/>
        <v>5.4563864250367737E-2</v>
      </c>
      <c r="Q223" s="145">
        <f t="shared" ca="1" si="72"/>
        <v>5.510052514690069E-2</v>
      </c>
      <c r="R223" s="145">
        <f t="shared" ca="1" si="72"/>
        <v>5.5612388030867439E-2</v>
      </c>
      <c r="S223" s="145">
        <f t="shared" ca="1" si="72"/>
        <v>5.6094397849882606E-2</v>
      </c>
      <c r="T223" s="145">
        <f t="shared" ca="1" si="72"/>
        <v>5.654169920023637E-2</v>
      </c>
      <c r="U223" s="145">
        <f t="shared" ca="1" si="72"/>
        <v>5.6950431736166873E-2</v>
      </c>
      <c r="V223" s="145">
        <f t="shared" ca="1" si="72"/>
        <v>5.7318258367830416E-2</v>
      </c>
      <c r="W223" s="145">
        <f t="shared" ca="1" si="72"/>
        <v>5.7644500640666937E-2</v>
      </c>
      <c r="X223" s="145">
        <f t="shared" ca="1" si="72"/>
        <v>5.792991238114123E-2</v>
      </c>
      <c r="Y223" s="145">
        <f t="shared" ca="1" si="71"/>
        <v>5.8176249377346424E-2</v>
      </c>
      <c r="Z223" s="145">
        <f t="shared" ca="1" si="71"/>
        <v>5.8385846002765369E-2</v>
      </c>
      <c r="AA223" s="145">
        <f t="shared" ca="1" si="71"/>
        <v>5.8561313316563557E-2</v>
      </c>
      <c r="AB223" s="145">
        <f t="shared" ca="1" si="71"/>
        <v>5.8705315763670066E-2</v>
      </c>
      <c r="AC223" s="145">
        <f t="shared" ca="1" si="71"/>
        <v>5.8820368973368953E-2</v>
      </c>
      <c r="AD223" s="145">
        <f t="shared" ca="1" si="71"/>
        <v>5.8908649067085671E-2</v>
      </c>
      <c r="AE223" s="145">
        <f t="shared" ca="1" si="71"/>
        <v>5.8971794144561607E-2</v>
      </c>
      <c r="AF223" s="145">
        <f t="shared" ca="1" si="71"/>
        <v>5.9010712714501763E-2</v>
      </c>
      <c r="AG223" s="145">
        <f t="shared" ca="1" si="71"/>
        <v>5.9025471719747064E-2</v>
      </c>
      <c r="AH223" s="145">
        <f t="shared" ca="1" si="71"/>
        <v>5.9015334749399496E-2</v>
      </c>
      <c r="AI223" s="145">
        <f t="shared" ca="1" si="71"/>
        <v>5.8978942796814544E-2</v>
      </c>
      <c r="AJ223" s="145">
        <f t="shared" ca="1" si="71"/>
        <v>5.891452969139592E-2</v>
      </c>
      <c r="AK223" s="145">
        <f t="shared" ca="1" si="71"/>
        <v>5.8820044111182031E-2</v>
      </c>
      <c r="AL223" s="145">
        <f t="shared" ca="1" si="71"/>
        <v>5.8693140529291726E-2</v>
      </c>
      <c r="AM223" s="145">
        <f t="shared" ca="1" si="71"/>
        <v>5.8531099098032863E-2</v>
      </c>
      <c r="AN223" s="145">
        <f t="shared" ca="1" si="71"/>
        <v>5.8330748852910737E-2</v>
      </c>
      <c r="AO223" s="145">
        <f t="shared" ca="1" si="71"/>
        <v>5.8088441522717513E-2</v>
      </c>
      <c r="AP223" s="145">
        <f t="shared" ca="1" si="71"/>
        <v>5.7800093879263222E-2</v>
      </c>
      <c r="AQ223" s="145">
        <f t="shared" ca="1" si="71"/>
        <v>5.746125661136476E-2</v>
      </c>
      <c r="AR223" s="145">
        <f t="shared" ca="1" si="71"/>
        <v>5.7067115323027398E-2</v>
      </c>
      <c r="AS223" s="145">
        <f t="shared" ca="1" si="71"/>
        <v>5.6612364240460254E-2</v>
      </c>
      <c r="AT223" s="145">
        <f t="shared" ca="1" si="71"/>
        <v>5.6091047388858693E-2</v>
      </c>
      <c r="AU223" s="145">
        <f t="shared" ca="1" si="71"/>
        <v>5.5496639254162594E-2</v>
      </c>
      <c r="AV223" s="145">
        <f t="shared" ca="1" si="71"/>
        <v>5.4822603016390956E-2</v>
      </c>
      <c r="AW223" s="145">
        <f t="shared" ca="1" si="69"/>
        <v>5.4063291942018851E-2</v>
      </c>
      <c r="AX223" s="145">
        <f t="shared" ca="1" si="69"/>
        <v>5.3215184889763942E-2</v>
      </c>
      <c r="AY223" s="145">
        <f t="shared" ca="1" si="69"/>
        <v>5.2280694426589801E-2</v>
      </c>
      <c r="AZ223" s="146">
        <f t="shared" ca="1" si="66"/>
        <v>5.127767864442459E-2</v>
      </c>
      <c r="BC223" s="144">
        <f ca="1">-MC!BC223</f>
        <v>0.75405493710226601</v>
      </c>
      <c r="BD223" s="145">
        <f ca="1">-MC!BD223</f>
        <v>1.7421808519700948</v>
      </c>
      <c r="BE223" s="146">
        <f ca="1">-MC!BE223</f>
        <v>-0.68007864066479762</v>
      </c>
    </row>
    <row r="224" spans="1:57" x14ac:dyDescent="0.2">
      <c r="A224" s="144">
        <f t="shared" si="67"/>
        <v>2.1199999999999988</v>
      </c>
      <c r="B224" s="145">
        <f t="shared" ca="1" si="73"/>
        <v>4.543457318159249E-2</v>
      </c>
      <c r="C224" s="145">
        <f t="shared" ca="1" si="73"/>
        <v>4.6065508162858468E-2</v>
      </c>
      <c r="D224" s="145">
        <f t="shared" ca="1" si="73"/>
        <v>4.6846584019468868E-2</v>
      </c>
      <c r="E224" s="145">
        <f t="shared" ca="1" si="73"/>
        <v>4.7639165024416258E-2</v>
      </c>
      <c r="F224" s="145">
        <f t="shared" ca="1" si="73"/>
        <v>4.8387763776649037E-2</v>
      </c>
      <c r="G224" s="145">
        <f t="shared" ca="1" si="73"/>
        <v>4.9099476529543794E-2</v>
      </c>
      <c r="H224" s="145">
        <f t="shared" ca="1" si="73"/>
        <v>4.9790124228788459E-2</v>
      </c>
      <c r="I224" s="145">
        <f t="shared" ca="1" si="73"/>
        <v>5.0468916599973754E-2</v>
      </c>
      <c r="J224" s="145">
        <f t="shared" ca="1" si="73"/>
        <v>5.1138912406090566E-2</v>
      </c>
      <c r="K224" s="145">
        <f t="shared" ca="1" si="73"/>
        <v>5.1799487079711104E-2</v>
      </c>
      <c r="L224" s="145">
        <f t="shared" ca="1" si="73"/>
        <v>5.2448499323271551E-2</v>
      </c>
      <c r="M224" s="145">
        <f t="shared" ca="1" si="73"/>
        <v>5.3083705578051983E-2</v>
      </c>
      <c r="N224" s="145">
        <f t="shared" ca="1" si="73"/>
        <v>5.3703273496250807E-2</v>
      </c>
      <c r="O224" s="145">
        <f t="shared" ca="1" si="73"/>
        <v>5.430552084283629E-2</v>
      </c>
      <c r="P224" s="145">
        <f t="shared" ca="1" si="73"/>
        <v>5.488824635385469E-2</v>
      </c>
      <c r="Q224" s="145">
        <f t="shared" ca="1" si="72"/>
        <v>5.5448178565470116E-2</v>
      </c>
      <c r="R224" s="145">
        <f t="shared" ca="1" si="72"/>
        <v>5.5980936821790207E-2</v>
      </c>
      <c r="S224" s="145">
        <f t="shared" ca="1" si="72"/>
        <v>5.6481544404148445E-2</v>
      </c>
      <c r="T224" s="145">
        <f t="shared" ca="1" si="72"/>
        <v>5.6945240592243082E-2</v>
      </c>
      <c r="U224" s="145">
        <f t="shared" ca="1" si="72"/>
        <v>5.7368270731306931E-2</v>
      </c>
      <c r="V224" s="145">
        <f t="shared" ca="1" si="72"/>
        <v>5.7748406556889252E-2</v>
      </c>
      <c r="W224" s="145">
        <f t="shared" ca="1" si="72"/>
        <v>5.8085074306026857E-2</v>
      </c>
      <c r="X224" s="145">
        <f t="shared" ca="1" si="72"/>
        <v>5.8379124235689375E-2</v>
      </c>
      <c r="Y224" s="145">
        <f t="shared" ca="1" si="71"/>
        <v>5.8632400382015518E-2</v>
      </c>
      <c r="Z224" s="145">
        <f t="shared" ca="1" si="71"/>
        <v>5.8847319543371704E-2</v>
      </c>
      <c r="AA224" s="145">
        <f t="shared" ca="1" si="71"/>
        <v>5.9026570874638785E-2</v>
      </c>
      <c r="AB224" s="145">
        <f t="shared" ca="1" si="71"/>
        <v>5.9172892925726535E-2</v>
      </c>
      <c r="AC224" s="145">
        <f t="shared" ca="1" si="71"/>
        <v>5.9288871583512044E-2</v>
      </c>
      <c r="AD224" s="145">
        <f t="shared" ca="1" si="71"/>
        <v>5.9376749135290965E-2</v>
      </c>
      <c r="AE224" s="145">
        <f t="shared" ca="1" si="71"/>
        <v>5.9438225807106573E-2</v>
      </c>
      <c r="AF224" s="145">
        <f t="shared" ca="1" si="71"/>
        <v>5.9474269702955398E-2</v>
      </c>
      <c r="AG224" s="145">
        <f t="shared" ca="1" si="71"/>
        <v>5.948500775600251E-2</v>
      </c>
      <c r="AH224" s="145">
        <f t="shared" ca="1" si="71"/>
        <v>5.9469766721798774E-2</v>
      </c>
      <c r="AI224" s="145">
        <f t="shared" ca="1" si="71"/>
        <v>5.9427254570028967E-2</v>
      </c>
      <c r="AJ224" s="145">
        <f t="shared" ca="1" si="71"/>
        <v>5.9355774000541116E-2</v>
      </c>
      <c r="AK224" s="145">
        <f t="shared" ca="1" si="71"/>
        <v>5.9253341801802466E-2</v>
      </c>
      <c r="AL224" s="145">
        <f t="shared" ca="1" si="71"/>
        <v>5.9117678360098173E-2</v>
      </c>
      <c r="AM224" s="145">
        <f t="shared" ca="1" si="71"/>
        <v>5.8946127613079505E-2</v>
      </c>
      <c r="AN224" s="145">
        <f t="shared" ca="1" si="71"/>
        <v>5.8735581290211489E-2</v>
      </c>
      <c r="AO224" s="145">
        <f t="shared" ca="1" si="71"/>
        <v>5.8482454141482967E-2</v>
      </c>
      <c r="AP224" s="145">
        <f t="shared" ca="1" si="71"/>
        <v>5.8182726891195073E-2</v>
      </c>
      <c r="AQ224" s="145">
        <f t="shared" ca="1" si="71"/>
        <v>5.7832013855984882E-2</v>
      </c>
      <c r="AR224" s="145">
        <f t="shared" ca="1" si="71"/>
        <v>5.7425561528947421E-2</v>
      </c>
      <c r="AS224" s="145">
        <f t="shared" ca="1" si="71"/>
        <v>5.6958121800257271E-2</v>
      </c>
      <c r="AT224" s="145">
        <f t="shared" ca="1" si="71"/>
        <v>5.6423798122542571E-2</v>
      </c>
      <c r="AU224" s="145">
        <f t="shared" ca="1" si="71"/>
        <v>5.5816135959882412E-2</v>
      </c>
      <c r="AV224" s="145">
        <f t="shared" ca="1" si="71"/>
        <v>5.5128688159279564E-2</v>
      </c>
      <c r="AW224" s="145">
        <f t="shared" ca="1" si="69"/>
        <v>5.4355923341646774E-2</v>
      </c>
      <c r="AX224" s="145">
        <f t="shared" ca="1" si="69"/>
        <v>5.3494513219756984E-2</v>
      </c>
      <c r="AY224" s="145">
        <f t="shared" ca="1" si="69"/>
        <v>5.2547255194072558E-2</v>
      </c>
      <c r="AZ224" s="146">
        <f t="shared" ca="1" si="66"/>
        <v>5.153309882106976E-2</v>
      </c>
      <c r="BC224" s="144">
        <f ca="1">-MC!BC224</f>
        <v>0.48431761550762609</v>
      </c>
      <c r="BD224" s="145">
        <f ca="1">-MC!BD224</f>
        <v>0.51053377702920066</v>
      </c>
      <c r="BE224" s="146">
        <f ca="1">-MC!BE224</f>
        <v>0.90326399254433376</v>
      </c>
    </row>
    <row r="225" spans="1:57" x14ac:dyDescent="0.2">
      <c r="A225" s="144">
        <f t="shared" si="67"/>
        <v>2.1299999999999986</v>
      </c>
      <c r="B225" s="145">
        <f t="shared" ca="1" si="73"/>
        <v>4.6717596349241587E-2</v>
      </c>
      <c r="C225" s="145">
        <f t="shared" ca="1" si="73"/>
        <v>4.7194925216633335E-2</v>
      </c>
      <c r="D225" s="145">
        <f t="shared" ca="1" si="73"/>
        <v>4.7832667489383592E-2</v>
      </c>
      <c r="E225" s="145">
        <f t="shared" ca="1" si="73"/>
        <v>4.8493405083992469E-2</v>
      </c>
      <c r="F225" s="145">
        <f t="shared" ca="1" si="73"/>
        <v>4.9122454121423638E-2</v>
      </c>
      <c r="G225" s="145">
        <f t="shared" ca="1" si="73"/>
        <v>4.9726634871637657E-2</v>
      </c>
      <c r="H225" s="145">
        <f t="shared" ca="1" si="73"/>
        <v>5.0321183704123265E-2</v>
      </c>
      <c r="I225" s="145">
        <f t="shared" ca="1" si="73"/>
        <v>5.0914733502556438E-2</v>
      </c>
      <c r="J225" s="145">
        <f t="shared" ca="1" si="73"/>
        <v>5.1509814427710583E-2</v>
      </c>
      <c r="K225" s="145">
        <f t="shared" ca="1" si="73"/>
        <v>5.2105315843402764E-2</v>
      </c>
      <c r="L225" s="145">
        <f t="shared" ca="1" si="73"/>
        <v>5.2698638147271389E-2</v>
      </c>
      <c r="M225" s="145">
        <f t="shared" ca="1" si="73"/>
        <v>5.3287089453891517E-2</v>
      </c>
      <c r="N225" s="145">
        <f t="shared" ca="1" si="73"/>
        <v>5.3868383772704753E-2</v>
      </c>
      <c r="O225" s="145">
        <f t="shared" ca="1" si="73"/>
        <v>5.4440371911680649E-2</v>
      </c>
      <c r="P225" s="145">
        <f t="shared" ca="1" si="73"/>
        <v>5.5000374825375037E-2</v>
      </c>
      <c r="Q225" s="145">
        <f t="shared" ca="1" si="72"/>
        <v>5.5544642787770451E-2</v>
      </c>
      <c r="R225" s="145">
        <f t="shared" ca="1" si="72"/>
        <v>5.6068327514879071E-2</v>
      </c>
      <c r="S225" s="145">
        <f t="shared" ca="1" si="72"/>
        <v>5.6566001319367891E-2</v>
      </c>
      <c r="T225" s="145">
        <f t="shared" ca="1" si="72"/>
        <v>5.703246875511582E-2</v>
      </c>
      <c r="U225" s="145">
        <f t="shared" ca="1" si="72"/>
        <v>5.7463551291659136E-2</v>
      </c>
      <c r="V225" s="145">
        <f t="shared" ca="1" si="72"/>
        <v>5.7856599777885022E-2</v>
      </c>
      <c r="W225" s="145">
        <f t="shared" ca="1" si="72"/>
        <v>5.8210615347826157E-2</v>
      </c>
      <c r="X225" s="145">
        <f t="shared" ca="1" si="72"/>
        <v>5.852601489592868E-2</v>
      </c>
      <c r="Y225" s="145">
        <f t="shared" ca="1" si="71"/>
        <v>5.8804200960534486E-2</v>
      </c>
      <c r="Z225" s="145">
        <f t="shared" ca="1" si="71"/>
        <v>5.9047143048931071E-2</v>
      </c>
      <c r="AA225" s="145">
        <f t="shared" ca="1" si="71"/>
        <v>5.9257078702520789E-2</v>
      </c>
      <c r="AB225" s="145">
        <f t="shared" ca="1" si="71"/>
        <v>5.9436290869867209E-2</v>
      </c>
      <c r="AC225" s="145">
        <f t="shared" ca="1" si="71"/>
        <v>5.9586905984226862E-2</v>
      </c>
      <c r="AD225" s="145">
        <f t="shared" ca="1" si="71"/>
        <v>5.9710702788595089E-2</v>
      </c>
      <c r="AE225" s="145">
        <f t="shared" ca="1" si="71"/>
        <v>5.9808913955317691E-2</v>
      </c>
      <c r="AF225" s="145">
        <f t="shared" ca="1" si="71"/>
        <v>5.9882037562204213E-2</v>
      </c>
      <c r="AG225" s="145">
        <f t="shared" ca="1" si="71"/>
        <v>5.9929730966887251E-2</v>
      </c>
      <c r="AH225" s="145">
        <f t="shared" ca="1" si="71"/>
        <v>5.9950854538184994E-2</v>
      </c>
      <c r="AI225" s="145">
        <f t="shared" ca="1" si="71"/>
        <v>5.9943653630614657E-2</v>
      </c>
      <c r="AJ225" s="145">
        <f t="shared" ca="1" si="71"/>
        <v>5.990597016988914E-2</v>
      </c>
      <c r="AK225" s="145">
        <f t="shared" ca="1" si="71"/>
        <v>5.9835359381580112E-2</v>
      </c>
      <c r="AL225" s="145">
        <f t="shared" ca="1" si="71"/>
        <v>5.9729077893203454E-2</v>
      </c>
      <c r="AM225" s="145">
        <f t="shared" ca="1" si="71"/>
        <v>5.9584003776547004E-2</v>
      </c>
      <c r="AN225" s="145">
        <f t="shared" ca="1" si="71"/>
        <v>5.9396561832201114E-2</v>
      </c>
      <c r="AO225" s="145">
        <f t="shared" ca="1" si="71"/>
        <v>5.9162700220598059E-2</v>
      </c>
      <c r="AP225" s="145">
        <f t="shared" ca="1" si="71"/>
        <v>5.887793398265749E-2</v>
      </c>
      <c r="AQ225" s="145">
        <f t="shared" ca="1" si="71"/>
        <v>5.8537411378682923E-2</v>
      </c>
      <c r="AR225" s="145">
        <f t="shared" ca="1" si="71"/>
        <v>5.8135910096977488E-2</v>
      </c>
      <c r="AS225" s="145">
        <f t="shared" ca="1" si="71"/>
        <v>5.7667710097571448E-2</v>
      </c>
      <c r="AT225" s="145">
        <f t="shared" ca="1" si="71"/>
        <v>5.7126444862160695E-2</v>
      </c>
      <c r="AU225" s="145">
        <f t="shared" ca="1" si="71"/>
        <v>5.6505201577361275E-2</v>
      </c>
      <c r="AV225" s="145">
        <f t="shared" ca="1" si="71"/>
        <v>5.5797093641529634E-2</v>
      </c>
      <c r="AW225" s="145">
        <f t="shared" ca="1" si="69"/>
        <v>5.4996176950629437E-2</v>
      </c>
      <c r="AX225" s="145">
        <f t="shared" ca="1" si="69"/>
        <v>5.4098790281698603E-2</v>
      </c>
      <c r="AY225" s="145">
        <f t="shared" ca="1" si="69"/>
        <v>5.3107600371940143E-2</v>
      </c>
      <c r="AZ225" s="146">
        <f t="shared" ca="1" si="66"/>
        <v>5.2042064244274849E-2</v>
      </c>
      <c r="BC225" s="144">
        <f ca="1">-MC!BC225</f>
        <v>0.66953559047320077</v>
      </c>
      <c r="BD225" s="145">
        <f ca="1">-MC!BD225</f>
        <v>9.1467692208725637E-2</v>
      </c>
      <c r="BE225" s="146">
        <f ca="1">-MC!BE225</f>
        <v>-1.8363301295802659</v>
      </c>
    </row>
    <row r="226" spans="1:57" x14ac:dyDescent="0.2">
      <c r="A226" s="144">
        <f t="shared" si="67"/>
        <v>2.1399999999999983</v>
      </c>
      <c r="B226" s="145">
        <f t="shared" ca="1" si="73"/>
        <v>4.5346143781056121E-2</v>
      </c>
      <c r="C226" s="145">
        <f t="shared" ca="1" si="73"/>
        <v>4.6025020028045448E-2</v>
      </c>
      <c r="D226" s="145">
        <f t="shared" ca="1" si="73"/>
        <v>4.684589808116571E-2</v>
      </c>
      <c r="E226" s="145">
        <f t="shared" ca="1" si="73"/>
        <v>4.7673550670659953E-2</v>
      </c>
      <c r="F226" s="145">
        <f t="shared" ca="1" si="73"/>
        <v>4.8455057302063689E-2</v>
      </c>
      <c r="G226" s="145">
        <f t="shared" ca="1" si="73"/>
        <v>4.9197937542730989E-2</v>
      </c>
      <c r="H226" s="145">
        <f t="shared" ca="1" si="73"/>
        <v>4.9917824793302271E-2</v>
      </c>
      <c r="I226" s="145">
        <f t="shared" ca="1" si="73"/>
        <v>5.062375751299792E-2</v>
      </c>
      <c r="J226" s="145">
        <f t="shared" ca="1" si="73"/>
        <v>5.1318719563708322E-2</v>
      </c>
      <c r="K226" s="145">
        <f t="shared" ca="1" si="73"/>
        <v>5.2002096248439725E-2</v>
      </c>
      <c r="L226" s="145">
        <f t="shared" ca="1" si="73"/>
        <v>5.2671811312259828E-2</v>
      </c>
      <c r="M226" s="145">
        <f t="shared" ca="1" si="73"/>
        <v>5.3325705889382846E-2</v>
      </c>
      <c r="N226" s="145">
        <f t="shared" ca="1" si="73"/>
        <v>5.3962021532873931E-2</v>
      </c>
      <c r="O226" s="145">
        <f t="shared" ca="1" si="73"/>
        <v>5.4579123329879291E-2</v>
      </c>
      <c r="P226" s="145">
        <f t="shared" ca="1" si="73"/>
        <v>5.5174835896515707E-2</v>
      </c>
      <c r="Q226" s="145">
        <f t="shared" ca="1" si="72"/>
        <v>5.5745912909931063E-2</v>
      </c>
      <c r="R226" s="145">
        <f t="shared" ca="1" si="72"/>
        <v>5.628802024389587E-2</v>
      </c>
      <c r="S226" s="145">
        <f t="shared" ca="1" si="72"/>
        <v>5.6796261019932764E-2</v>
      </c>
      <c r="T226" s="145">
        <f t="shared" ca="1" si="72"/>
        <v>5.7265986735768964E-2</v>
      </c>
      <c r="U226" s="145">
        <f t="shared" ca="1" si="72"/>
        <v>5.7693576497690122E-2</v>
      </c>
      <c r="V226" s="145">
        <f t="shared" ca="1" si="72"/>
        <v>5.8076941636259684E-2</v>
      </c>
      <c r="W226" s="145">
        <f t="shared" ca="1" si="72"/>
        <v>5.8415639469981032E-2</v>
      </c>
      <c r="X226" s="145">
        <f t="shared" ca="1" si="72"/>
        <v>5.8710634820736518E-2</v>
      </c>
      <c r="Y226" s="145">
        <f t="shared" ca="1" si="71"/>
        <v>5.8963870065870803E-2</v>
      </c>
      <c r="Z226" s="145">
        <f t="shared" ca="1" si="71"/>
        <v>5.9177848787809663E-2</v>
      </c>
      <c r="AA226" s="145">
        <f t="shared" ca="1" si="71"/>
        <v>5.9355338287384797E-2</v>
      </c>
      <c r="AB226" s="145">
        <f t="shared" ca="1" si="71"/>
        <v>5.9499147287433288E-2</v>
      </c>
      <c r="AC226" s="145">
        <f t="shared" ca="1" si="71"/>
        <v>5.9611924138442712E-2</v>
      </c>
      <c r="AD226" s="145">
        <f t="shared" ca="1" si="71"/>
        <v>5.969596541158536E-2</v>
      </c>
      <c r="AE226" s="145">
        <f t="shared" ca="1" si="71"/>
        <v>5.9753017628724953E-2</v>
      </c>
      <c r="AF226" s="145">
        <f t="shared" ca="1" si="71"/>
        <v>5.9784090303162361E-2</v>
      </c>
      <c r="AG226" s="145">
        <f t="shared" ca="1" si="71"/>
        <v>5.9789352733438897E-2</v>
      </c>
      <c r="AH226" s="145">
        <f t="shared" ca="1" si="71"/>
        <v>5.976818042973657E-2</v>
      </c>
      <c r="AI226" s="145">
        <f t="shared" ca="1" si="71"/>
        <v>5.9719337620890885E-2</v>
      </c>
      <c r="AJ226" s="145">
        <f t="shared" ca="1" si="71"/>
        <v>5.9641186895369611E-2</v>
      </c>
      <c r="AK226" s="145">
        <f t="shared" ca="1" si="71"/>
        <v>5.9531803324596566E-2</v>
      </c>
      <c r="AL226" s="145">
        <f t="shared" ca="1" si="71"/>
        <v>5.938896118784167E-2</v>
      </c>
      <c r="AM226" s="145">
        <f t="shared" ca="1" si="71"/>
        <v>5.9210054122434318E-2</v>
      </c>
      <c r="AN226" s="145">
        <f t="shared" ca="1" si="71"/>
        <v>5.8992021459541737E-2</v>
      </c>
      <c r="AO226" s="145">
        <f t="shared" ca="1" si="71"/>
        <v>5.8731326240828344E-2</v>
      </c>
      <c r="AP226" s="145">
        <f t="shared" ca="1" si="71"/>
        <v>5.8423999269038462E-2</v>
      </c>
      <c r="AQ226" s="145">
        <f t="shared" ca="1" si="71"/>
        <v>5.8065704145838067E-2</v>
      </c>
      <c r="AR226" s="145">
        <f t="shared" ca="1" si="71"/>
        <v>5.7651731144896592E-2</v>
      </c>
      <c r="AS226" s="145">
        <f t="shared" ca="1" si="71"/>
        <v>5.7176869787949378E-2</v>
      </c>
      <c r="AT226" s="145">
        <f t="shared" ca="1" si="71"/>
        <v>5.6635265272294663E-2</v>
      </c>
      <c r="AU226" s="145">
        <f t="shared" ca="1" si="71"/>
        <v>5.6020528336326994E-2</v>
      </c>
      <c r="AV226" s="145">
        <f t="shared" ca="1" si="71"/>
        <v>5.5326314916895651E-2</v>
      </c>
      <c r="AW226" s="145">
        <f t="shared" ca="1" si="69"/>
        <v>5.4547251233464662E-2</v>
      </c>
      <c r="AX226" s="145">
        <f t="shared" ca="1" si="69"/>
        <v>5.3680328625451662E-2</v>
      </c>
      <c r="AY226" s="145">
        <f t="shared" ca="1" si="69"/>
        <v>5.2729077382059591E-2</v>
      </c>
      <c r="AZ226" s="146">
        <f t="shared" ca="1" si="66"/>
        <v>5.1714582253401829E-2</v>
      </c>
      <c r="BC226" s="144">
        <f ca="1">-MC!BC226</f>
        <v>-0.31145274247469068</v>
      </c>
      <c r="BD226" s="145">
        <f ca="1">-MC!BD226</f>
        <v>0.12777257623938176</v>
      </c>
      <c r="BE226" s="146">
        <f ca="1">-MC!BE226</f>
        <v>2.3897080039256737</v>
      </c>
    </row>
    <row r="227" spans="1:57" x14ac:dyDescent="0.2">
      <c r="A227" s="144">
        <f t="shared" si="67"/>
        <v>2.1499999999999981</v>
      </c>
      <c r="B227" s="145">
        <f t="shared" ca="1" si="73"/>
        <v>4.3849742205019256E-2</v>
      </c>
      <c r="C227" s="145">
        <f t="shared" ca="1" si="73"/>
        <v>4.4571304187126161E-2</v>
      </c>
      <c r="D227" s="145">
        <f t="shared" ca="1" si="73"/>
        <v>4.5429762220685593E-2</v>
      </c>
      <c r="E227" s="145">
        <f t="shared" ca="1" si="73"/>
        <v>4.6291608411953726E-2</v>
      </c>
      <c r="F227" s="145">
        <f t="shared" ca="1" si="73"/>
        <v>4.7105201480148004E-2</v>
      </c>
      <c r="G227" s="145">
        <f t="shared" ca="1" si="73"/>
        <v>4.7878291355544812E-2</v>
      </c>
      <c r="H227" s="145">
        <f t="shared" ca="1" si="73"/>
        <v>4.8626445751677773E-2</v>
      </c>
      <c r="I227" s="145">
        <f t="shared" ca="1" si="73"/>
        <v>4.9358646776676757E-2</v>
      </c>
      <c r="J227" s="145">
        <f t="shared" ca="1" si="73"/>
        <v>5.007786994916423E-2</v>
      </c>
      <c r="K227" s="145">
        <f t="shared" ca="1" si="73"/>
        <v>5.0783534170354062E-2</v>
      </c>
      <c r="L227" s="145">
        <f t="shared" ca="1" si="73"/>
        <v>5.1473623837041106E-2</v>
      </c>
      <c r="M227" s="145">
        <f t="shared" ca="1" si="73"/>
        <v>5.2146050104412055E-2</v>
      </c>
      <c r="N227" s="145">
        <f t="shared" ca="1" si="73"/>
        <v>5.2799118914720319E-2</v>
      </c>
      <c r="O227" s="145">
        <f t="shared" ca="1" si="73"/>
        <v>5.3431246532790085E-2</v>
      </c>
      <c r="P227" s="145">
        <f t="shared" ca="1" si="73"/>
        <v>5.4040298341984837E-2</v>
      </c>
      <c r="Q227" s="145">
        <f t="shared" ca="1" si="72"/>
        <v>5.4623068748563305E-2</v>
      </c>
      <c r="R227" s="145">
        <f t="shared" ca="1" si="72"/>
        <v>5.5175275227929928E-2</v>
      </c>
      <c r="S227" s="145">
        <f t="shared" ca="1" si="72"/>
        <v>5.5692089144016473E-2</v>
      </c>
      <c r="T227" s="145">
        <f t="shared" ca="1" si="72"/>
        <v>5.6168946263110156E-2</v>
      </c>
      <c r="U227" s="145">
        <f t="shared" ca="1" si="72"/>
        <v>5.6602320495998178E-2</v>
      </c>
      <c r="V227" s="145">
        <f t="shared" ca="1" si="72"/>
        <v>5.699022067982977E-2</v>
      </c>
      <c r="W227" s="145">
        <f t="shared" ca="1" si="72"/>
        <v>5.733229726329199E-2</v>
      </c>
      <c r="X227" s="145">
        <f t="shared" ca="1" si="72"/>
        <v>5.7629599944788383E-2</v>
      </c>
      <c r="Y227" s="145">
        <f t="shared" ca="1" si="71"/>
        <v>5.7884147936242733E-2</v>
      </c>
      <c r="Z227" s="145">
        <f t="shared" ca="1" si="71"/>
        <v>5.809851591975855E-2</v>
      </c>
      <c r="AA227" s="145">
        <f t="shared" ca="1" si="71"/>
        <v>5.8275537986747429E-2</v>
      </c>
      <c r="AB227" s="145">
        <f t="shared" ca="1" si="71"/>
        <v>5.8418085668032749E-2</v>
      </c>
      <c r="AC227" s="145">
        <f t="shared" ca="1" si="71"/>
        <v>5.8528866260405703E-2</v>
      </c>
      <c r="AD227" s="145">
        <f t="shared" ca="1" si="71"/>
        <v>5.8610231194495974E-2</v>
      </c>
      <c r="AE227" s="145">
        <f t="shared" ca="1" si="71"/>
        <v>5.8663977904258362E-2</v>
      </c>
      <c r="AF227" s="145">
        <f t="shared" ca="1" si="71"/>
        <v>5.869116445944704E-2</v>
      </c>
      <c r="AG227" s="145">
        <f t="shared" ca="1" si="71"/>
        <v>5.8692009274374762E-2</v>
      </c>
      <c r="AH227" s="145">
        <f t="shared" ca="1" si="71"/>
        <v>5.8665940186100121E-2</v>
      </c>
      <c r="AI227" s="145">
        <f t="shared" ca="1" si="71"/>
        <v>5.8611777444399285E-2</v>
      </c>
      <c r="AJ227" s="145">
        <f t="shared" ca="1" si="71"/>
        <v>5.8527941395010483E-2</v>
      </c>
      <c r="AK227" s="145">
        <f t="shared" ca="1" si="71"/>
        <v>5.8412564022181361E-2</v>
      </c>
      <c r="AL227" s="145">
        <f t="shared" ca="1" si="71"/>
        <v>5.8263474326065275E-2</v>
      </c>
      <c r="AM227" s="145">
        <f t="shared" ca="1" si="71"/>
        <v>5.8078118599687541E-2</v>
      </c>
      <c r="AN227" s="145">
        <f t="shared" ca="1" si="71"/>
        <v>5.7853487822659005E-2</v>
      </c>
      <c r="AO227" s="145">
        <f t="shared" ca="1" si="71"/>
        <v>5.7586097046341725E-2</v>
      </c>
      <c r="AP227" s="145">
        <f t="shared" ca="1" si="71"/>
        <v>5.7272029937749103E-2</v>
      </c>
      <c r="AQ227" s="145">
        <f t="shared" ca="1" si="71"/>
        <v>5.6907002495643302E-2</v>
      </c>
      <c r="AR227" s="145">
        <f t="shared" ca="1" si="71"/>
        <v>5.6486354629440461E-2</v>
      </c>
      <c r="AS227" s="145">
        <f t="shared" ca="1" si="71"/>
        <v>5.6004922576512607E-2</v>
      </c>
      <c r="AT227" s="145">
        <f t="shared" ca="1" si="71"/>
        <v>5.5456900597337495E-2</v>
      </c>
      <c r="AU227" s="145">
        <f t="shared" ca="1" si="71"/>
        <v>5.4835960472676089E-2</v>
      </c>
      <c r="AV227" s="145">
        <f t="shared" ca="1" si="71"/>
        <v>5.4135838344424321E-2</v>
      </c>
      <c r="AW227" s="145">
        <f t="shared" ref="AW227:AY242" ca="1" si="74">AW226+AW$2*$B$7+(AW$3*$BC227+AW$4*$BD227+AW$5*$BE227)*SQRT($B$7)+(AX226-AW226)/(AX$11-AW$11)*$B$7</f>
        <v>5.3351269511177822E-2</v>
      </c>
      <c r="AX227" s="145">
        <f t="shared" ca="1" si="74"/>
        <v>5.2479439205379966E-2</v>
      </c>
      <c r="AY227" s="145">
        <f t="shared" ca="1" si="74"/>
        <v>5.152429366259114E-2</v>
      </c>
      <c r="AZ227" s="146">
        <f t="shared" ca="1" si="66"/>
        <v>5.0507827869774286E-2</v>
      </c>
      <c r="BC227" s="144">
        <f ca="1">-MC!BC227</f>
        <v>-1.8185843363238821</v>
      </c>
      <c r="BD227" s="145">
        <f ca="1">-MC!BD227</f>
        <v>0.23572717239780694</v>
      </c>
      <c r="BE227" s="146">
        <f ca="1">-MC!BE227</f>
        <v>0.54028763506519262</v>
      </c>
    </row>
    <row r="228" spans="1:57" x14ac:dyDescent="0.2">
      <c r="A228" s="144">
        <f t="shared" si="67"/>
        <v>2.1599999999999979</v>
      </c>
      <c r="B228" s="145">
        <f t="shared" ca="1" si="73"/>
        <v>4.4542838980437177E-2</v>
      </c>
      <c r="C228" s="145">
        <f t="shared" ca="1" si="73"/>
        <v>4.5204443112427259E-2</v>
      </c>
      <c r="D228" s="145">
        <f t="shared" ca="1" si="73"/>
        <v>4.6004805056130714E-2</v>
      </c>
      <c r="E228" s="145">
        <f t="shared" ca="1" si="73"/>
        <v>4.681191965403074E-2</v>
      </c>
      <c r="F228" s="145">
        <f t="shared" ca="1" si="73"/>
        <v>4.7575196025472027E-2</v>
      </c>
      <c r="G228" s="145">
        <f t="shared" ca="1" si="73"/>
        <v>4.8302400706113226E-2</v>
      </c>
      <c r="H228" s="145">
        <f t="shared" ca="1" si="73"/>
        <v>4.9008828072561961E-2</v>
      </c>
      <c r="I228" s="145">
        <f t="shared" ca="1" si="73"/>
        <v>4.9703197005474598E-2</v>
      </c>
      <c r="J228" s="145">
        <f t="shared" ca="1" si="73"/>
        <v>5.0388267682495672E-2</v>
      </c>
      <c r="K228" s="145">
        <f t="shared" ca="1" si="73"/>
        <v>5.1063285307577595E-2</v>
      </c>
      <c r="L228" s="145">
        <f t="shared" ca="1" si="73"/>
        <v>5.1726087280087783E-2</v>
      </c>
      <c r="M228" s="145">
        <f t="shared" ca="1" si="73"/>
        <v>5.2374446827010236E-2</v>
      </c>
      <c r="N228" s="145">
        <f t="shared" ca="1" si="73"/>
        <v>5.3006526179016938E-2</v>
      </c>
      <c r="O228" s="145">
        <f t="shared" ca="1" si="73"/>
        <v>5.3620584733861949E-2</v>
      </c>
      <c r="P228" s="145">
        <f t="shared" ca="1" si="73"/>
        <v>5.4214320804853222E-2</v>
      </c>
      <c r="Q228" s="145">
        <f t="shared" ca="1" si="72"/>
        <v>5.478436190827133E-2</v>
      </c>
      <c r="R228" s="145">
        <f t="shared" ca="1" si="72"/>
        <v>5.5326269617430639E-2</v>
      </c>
      <c r="S228" s="145">
        <f t="shared" ca="1" si="72"/>
        <v>5.5835076022655597E-2</v>
      </c>
      <c r="T228" s="145">
        <f t="shared" ca="1" si="72"/>
        <v>5.6306093532972751E-2</v>
      </c>
      <c r="U228" s="145">
        <f t="shared" ca="1" si="72"/>
        <v>5.6735683081173043E-2</v>
      </c>
      <c r="V228" s="145">
        <f t="shared" ca="1" si="72"/>
        <v>5.7121743086923964E-2</v>
      </c>
      <c r="W228" s="145">
        <f t="shared" ca="1" si="72"/>
        <v>5.7463809127483507E-2</v>
      </c>
      <c r="X228" s="145">
        <f t="shared" ca="1" si="72"/>
        <v>5.7762807780398093E-2</v>
      </c>
      <c r="Y228" s="145">
        <f t="shared" ca="1" si="71"/>
        <v>5.8020627140933097E-2</v>
      </c>
      <c r="Z228" s="145">
        <f t="shared" ca="1" si="71"/>
        <v>5.8239705068148337E-2</v>
      </c>
      <c r="AA228" s="145">
        <f t="shared" ca="1" si="71"/>
        <v>5.8422734527843918E-2</v>
      </c>
      <c r="AB228" s="145">
        <f t="shared" ca="1" si="71"/>
        <v>5.8572441945056397E-2</v>
      </c>
      <c r="AC228" s="145">
        <f t="shared" ca="1" si="71"/>
        <v>5.8691385644604153E-2</v>
      </c>
      <c r="AD228" s="145">
        <f t="shared" ca="1" si="71"/>
        <v>5.8781764001087471E-2</v>
      </c>
      <c r="AE228" s="145">
        <f t="shared" ca="1" si="71"/>
        <v>5.8845217476899969E-2</v>
      </c>
      <c r="AF228" s="145">
        <f t="shared" ca="1" si="71"/>
        <v>5.8882644872895996E-2</v>
      </c>
      <c r="AG228" s="145">
        <f t="shared" ca="1" si="71"/>
        <v>5.8894105946842377E-2</v>
      </c>
      <c r="AH228" s="145">
        <f t="shared" ca="1" si="71"/>
        <v>5.887887310001607E-2</v>
      </c>
      <c r="AI228" s="145">
        <f t="shared" ca="1" si="71"/>
        <v>5.8835614801321018E-2</v>
      </c>
      <c r="AJ228" s="145">
        <f t="shared" ca="1" si="71"/>
        <v>5.8762601300337489E-2</v>
      </c>
      <c r="AK228" s="145">
        <f t="shared" ca="1" si="71"/>
        <v>5.8657813613758665E-2</v>
      </c>
      <c r="AL228" s="145">
        <f t="shared" ca="1" si="71"/>
        <v>5.8518927584778106E-2</v>
      </c>
      <c r="AM228" s="145">
        <f t="shared" ca="1" si="71"/>
        <v>5.8343234305432486E-2</v>
      </c>
      <c r="AN228" s="145">
        <f t="shared" ca="1" si="71"/>
        <v>5.8127568574461899E-2</v>
      </c>
      <c r="AO228" s="145">
        <f t="shared" ca="1" si="71"/>
        <v>5.7868289633477968E-2</v>
      </c>
      <c r="AP228" s="145">
        <f t="shared" ca="1" si="71"/>
        <v>5.756132616788022E-2</v>
      </c>
      <c r="AQ228" s="145">
        <f t="shared" ca="1" si="71"/>
        <v>5.7202238681760546E-2</v>
      </c>
      <c r="AR228" s="145">
        <f t="shared" ca="1" si="71"/>
        <v>5.6786208825340086E-2</v>
      </c>
      <c r="AS228" s="145">
        <f t="shared" ca="1" si="71"/>
        <v>5.6307911762038948E-2</v>
      </c>
      <c r="AT228" s="145">
        <f t="shared" ca="1" si="71"/>
        <v>5.576138321855862E-2</v>
      </c>
      <c r="AU228" s="145">
        <f t="shared" ca="1" si="71"/>
        <v>5.5140148564740629E-2</v>
      </c>
      <c r="AV228" s="145">
        <f t="shared" ca="1" si="71"/>
        <v>5.4437816888469749E-2</v>
      </c>
      <c r="AW228" s="145">
        <f t="shared" ca="1" si="74"/>
        <v>5.3649026427211609E-2</v>
      </c>
      <c r="AX228" s="145">
        <f t="shared" ca="1" si="74"/>
        <v>5.2770952910962489E-2</v>
      </c>
      <c r="AY228" s="145">
        <f t="shared" ca="1" si="74"/>
        <v>5.1807760570910563E-2</v>
      </c>
      <c r="AZ228" s="146">
        <f t="shared" ca="1" si="66"/>
        <v>5.0782090116887099E-2</v>
      </c>
      <c r="BC228" s="144">
        <f ca="1">-MC!BC228</f>
        <v>0.38088280246689976</v>
      </c>
      <c r="BD228" s="145">
        <f ca="1">-MC!BD228</f>
        <v>-0.15612892452837457</v>
      </c>
      <c r="BE228" s="146">
        <f ca="1">-MC!BE228</f>
        <v>-0.7961085683560416</v>
      </c>
    </row>
    <row r="229" spans="1:57" x14ac:dyDescent="0.2">
      <c r="A229" s="144">
        <f t="shared" si="67"/>
        <v>2.1699999999999977</v>
      </c>
      <c r="B229" s="145">
        <f t="shared" ca="1" si="73"/>
        <v>4.5849414448547711E-2</v>
      </c>
      <c r="C229" s="145">
        <f t="shared" ca="1" si="73"/>
        <v>4.6436794552536069E-2</v>
      </c>
      <c r="D229" s="145">
        <f t="shared" ca="1" si="73"/>
        <v>4.7160572587103884E-2</v>
      </c>
      <c r="E229" s="145">
        <f t="shared" ca="1" si="73"/>
        <v>4.7890498459490095E-2</v>
      </c>
      <c r="F229" s="145">
        <f t="shared" ca="1" si="73"/>
        <v>4.8577272388522476E-2</v>
      </c>
      <c r="G229" s="145">
        <f t="shared" ca="1" si="73"/>
        <v>4.9228933091646436E-2</v>
      </c>
      <c r="H229" s="145">
        <f t="shared" ca="1" si="73"/>
        <v>4.9860763185983412E-2</v>
      </c>
      <c r="I229" s="145">
        <f t="shared" ca="1" si="73"/>
        <v>5.0481480657696844E-2</v>
      </c>
      <c r="J229" s="145">
        <f t="shared" ca="1" si="73"/>
        <v>5.1093892551578403E-2</v>
      </c>
      <c r="K229" s="145">
        <f t="shared" ca="1" si="73"/>
        <v>5.1697332283566426E-2</v>
      </c>
      <c r="L229" s="145">
        <f t="shared" ca="1" si="73"/>
        <v>5.2289751812236086E-2</v>
      </c>
      <c r="M229" s="145">
        <f t="shared" ca="1" si="73"/>
        <v>5.286904769595184E-2</v>
      </c>
      <c r="N229" s="145">
        <f t="shared" ca="1" si="73"/>
        <v>5.3433499565945182E-2</v>
      </c>
      <c r="O229" s="145">
        <f t="shared" ca="1" si="73"/>
        <v>5.3981471124091025E-2</v>
      </c>
      <c r="P229" s="145">
        <f t="shared" ca="1" si="73"/>
        <v>5.4510754992494061E-2</v>
      </c>
      <c r="Q229" s="145">
        <f t="shared" ca="1" si="72"/>
        <v>5.5018073392465193E-2</v>
      </c>
      <c r="R229" s="145">
        <f t="shared" ca="1" si="72"/>
        <v>5.5499093703049063E-2</v>
      </c>
      <c r="S229" s="145">
        <f t="shared" ca="1" si="72"/>
        <v>5.5948970434540446E-2</v>
      </c>
      <c r="T229" s="145">
        <f t="shared" ca="1" si="72"/>
        <v>5.6363154221541201E-2</v>
      </c>
      <c r="U229" s="145">
        <f t="shared" ca="1" si="72"/>
        <v>5.673815444530704E-2</v>
      </c>
      <c r="V229" s="145">
        <f t="shared" ca="1" si="72"/>
        <v>5.7072020394195462E-2</v>
      </c>
      <c r="W229" s="145">
        <f t="shared" ca="1" si="72"/>
        <v>5.7364433984297553E-2</v>
      </c>
      <c r="X229" s="145">
        <f t="shared" ca="1" si="72"/>
        <v>5.7616459887637278E-2</v>
      </c>
      <c r="Y229" s="145">
        <f t="shared" ca="1" si="71"/>
        <v>5.7830116343944617E-2</v>
      </c>
      <c r="Z229" s="145">
        <f t="shared" ca="1" si="71"/>
        <v>5.8007965678435039E-2</v>
      </c>
      <c r="AA229" s="145">
        <f t="shared" ca="1" si="71"/>
        <v>5.8152821026944385E-2</v>
      </c>
      <c r="AB229" s="145">
        <f t="shared" ca="1" si="71"/>
        <v>5.8267525006649355E-2</v>
      </c>
      <c r="AC229" s="145">
        <f t="shared" ca="1" si="71"/>
        <v>5.8354748263965119E-2</v>
      </c>
      <c r="AD229" s="145">
        <f t="shared" ca="1" si="71"/>
        <v>5.8416797414402609E-2</v>
      </c>
      <c r="AE229" s="145">
        <f t="shared" ca="1" si="71"/>
        <v>5.8455417278098214E-2</v>
      </c>
      <c r="AF229" s="145">
        <f t="shared" ca="1" si="71"/>
        <v>5.847160877450424E-2</v>
      </c>
      <c r="AG229" s="145">
        <f t="shared" ca="1" si="71"/>
        <v>5.8465534444507583E-2</v>
      </c>
      <c r="AH229" s="145">
        <f t="shared" ca="1" si="71"/>
        <v>5.8436572701952468E-2</v>
      </c>
      <c r="AI229" s="145">
        <f t="shared" ca="1" si="71"/>
        <v>5.8383501643815602E-2</v>
      </c>
      <c r="AJ229" s="145">
        <f t="shared" ca="1" si="71"/>
        <v>5.8304702781342067E-2</v>
      </c>
      <c r="AK229" s="145">
        <f t="shared" ca="1" si="71"/>
        <v>5.8198267495133196E-2</v>
      </c>
      <c r="AL229" s="145">
        <f t="shared" ca="1" si="71"/>
        <v>5.8061979805792877E-2</v>
      </c>
      <c r="AM229" s="145">
        <f t="shared" ca="1" si="71"/>
        <v>5.7893236960022215E-2</v>
      </c>
      <c r="AN229" s="145">
        <f t="shared" ca="1" si="71"/>
        <v>5.7688978958363661E-2</v>
      </c>
      <c r="AO229" s="145">
        <f t="shared" ca="1" si="71"/>
        <v>5.7445670624491844E-2</v>
      </c>
      <c r="AP229" s="145">
        <f t="shared" ca="1" si="71"/>
        <v>5.7159347027182013E-2</v>
      </c>
      <c r="AQ229" s="145">
        <f t="shared" ca="1" si="71"/>
        <v>5.6825674495815978E-2</v>
      </c>
      <c r="AR229" s="145">
        <f t="shared" ca="1" si="71"/>
        <v>5.6439937740375472E-2</v>
      </c>
      <c r="AS229" s="145">
        <f t="shared" ca="1" si="71"/>
        <v>5.5996912276382885E-2</v>
      </c>
      <c r="AT229" s="145">
        <f t="shared" ca="1" si="71"/>
        <v>5.5490736914471317E-2</v>
      </c>
      <c r="AU229" s="145">
        <f t="shared" ca="1" si="71"/>
        <v>5.4915052375951706E-2</v>
      </c>
      <c r="AV229" s="145">
        <f t="shared" ca="1" si="71"/>
        <v>5.4263602669806003E-2</v>
      </c>
      <c r="AW229" s="145">
        <f t="shared" ca="1" si="74"/>
        <v>5.3531192098794221E-2</v>
      </c>
      <c r="AX229" s="145">
        <f t="shared" ca="1" si="74"/>
        <v>5.2715252815677738E-2</v>
      </c>
      <c r="AY229" s="145">
        <f t="shared" ca="1" si="74"/>
        <v>5.1820436977068028E-2</v>
      </c>
      <c r="AZ229" s="146">
        <f t="shared" ca="1" si="66"/>
        <v>5.0870302633736923E-2</v>
      </c>
      <c r="BC229" s="144">
        <f ca="1">-MC!BC229</f>
        <v>3.2338728456942079E-2</v>
      </c>
      <c r="BD229" s="145">
        <f ca="1">-MC!BD229</f>
        <v>-1.673682169936173</v>
      </c>
      <c r="BE229" s="146">
        <f ca="1">-MC!BE229</f>
        <v>-1.425683060226385</v>
      </c>
    </row>
    <row r="230" spans="1:57" x14ac:dyDescent="0.2">
      <c r="A230" s="144">
        <f t="shared" si="67"/>
        <v>2.1799999999999975</v>
      </c>
      <c r="B230" s="145">
        <f t="shared" ca="1" si="73"/>
        <v>4.6025213582563444E-2</v>
      </c>
      <c r="C230" s="145">
        <f t="shared" ca="1" si="73"/>
        <v>4.6602840009766035E-2</v>
      </c>
      <c r="D230" s="145">
        <f t="shared" ca="1" si="73"/>
        <v>4.7317549374654377E-2</v>
      </c>
      <c r="E230" s="145">
        <f t="shared" ca="1" si="73"/>
        <v>4.8040557969542229E-2</v>
      </c>
      <c r="F230" s="145">
        <f t="shared" ca="1" si="73"/>
        <v>4.8723557334011035E-2</v>
      </c>
      <c r="G230" s="145">
        <f t="shared" ca="1" si="73"/>
        <v>4.9374573288092076E-2</v>
      </c>
      <c r="H230" s="145">
        <f t="shared" ca="1" si="73"/>
        <v>5.0008597506344982E-2</v>
      </c>
      <c r="I230" s="145">
        <f t="shared" ca="1" si="73"/>
        <v>5.0634068635297631E-2</v>
      </c>
      <c r="J230" s="145">
        <f t="shared" ca="1" si="73"/>
        <v>5.125356201341013E-2</v>
      </c>
      <c r="K230" s="145">
        <f t="shared" ca="1" si="73"/>
        <v>5.1866220395175716E-2</v>
      </c>
      <c r="L230" s="145">
        <f t="shared" ca="1" si="73"/>
        <v>5.2469831073445321E-2</v>
      </c>
      <c r="M230" s="145">
        <f t="shared" ca="1" si="73"/>
        <v>5.3062134418971979E-2</v>
      </c>
      <c r="N230" s="145">
        <f t="shared" ca="1" si="73"/>
        <v>5.364124780124245E-2</v>
      </c>
      <c r="O230" s="145">
        <f t="shared" ca="1" si="73"/>
        <v>5.4205359625970569E-2</v>
      </c>
      <c r="P230" s="145">
        <f t="shared" ca="1" si="73"/>
        <v>5.4752077431606989E-2</v>
      </c>
      <c r="Q230" s="145">
        <f t="shared" ca="1" si="72"/>
        <v>5.5277938966131444E-2</v>
      </c>
      <c r="R230" s="145">
        <f t="shared" ca="1" si="72"/>
        <v>5.5778438346228226E-2</v>
      </c>
      <c r="S230" s="145">
        <f t="shared" ca="1" si="72"/>
        <v>5.6248573417899066E-2</v>
      </c>
      <c r="T230" s="145">
        <f t="shared" ca="1" si="72"/>
        <v>5.668365384540347E-2</v>
      </c>
      <c r="U230" s="145">
        <f t="shared" ca="1" si="72"/>
        <v>5.7080058106490951E-2</v>
      </c>
      <c r="V230" s="145">
        <f t="shared" ca="1" si="72"/>
        <v>5.7435706867236432E-2</v>
      </c>
      <c r="W230" s="145">
        <f t="shared" ca="1" si="72"/>
        <v>5.7750148817301498E-2</v>
      </c>
      <c r="X230" s="145">
        <f t="shared" ca="1" si="72"/>
        <v>5.8024307163811968E-2</v>
      </c>
      <c r="Y230" s="145">
        <f t="shared" ca="1" si="71"/>
        <v>5.8260050777020768E-2</v>
      </c>
      <c r="Z230" s="145">
        <f t="shared" ca="1" si="71"/>
        <v>5.8459786962001166E-2</v>
      </c>
      <c r="AA230" s="145">
        <f t="shared" ca="1" si="71"/>
        <v>5.8626169544691367E-2</v>
      </c>
      <c r="AB230" s="145">
        <f t="shared" ca="1" si="71"/>
        <v>5.8761877856621882E-2</v>
      </c>
      <c r="AC230" s="145">
        <f t="shared" ca="1" si="71"/>
        <v>5.8869415383815488E-2</v>
      </c>
      <c r="AD230" s="145">
        <f t="shared" ca="1" si="71"/>
        <v>5.8950917504654962E-2</v>
      </c>
      <c r="AE230" s="145">
        <f t="shared" ca="1" si="71"/>
        <v>5.9007953951861092E-2</v>
      </c>
      <c r="AF230" s="145">
        <f t="shared" ca="1" si="71"/>
        <v>5.9041348376399128E-2</v>
      </c>
      <c r="AG230" s="145">
        <f t="shared" ca="1" si="71"/>
        <v>5.9051086766489513E-2</v>
      </c>
      <c r="AH230" s="145">
        <f t="shared" ca="1" si="71"/>
        <v>5.9036374220478395E-2</v>
      </c>
      <c r="AI230" s="145">
        <f t="shared" ca="1" si="71"/>
        <v>5.8995819095711624E-2</v>
      </c>
      <c r="AJ230" s="145">
        <f t="shared" ca="1" si="71"/>
        <v>5.8927634746768515E-2</v>
      </c>
      <c r="AK230" s="145">
        <f t="shared" ca="1" si="71"/>
        <v>5.882974347405312E-2</v>
      </c>
      <c r="AL230" s="145">
        <f t="shared" ca="1" si="71"/>
        <v>5.8699758034749264E-2</v>
      </c>
      <c r="AM230" s="145">
        <f t="shared" ca="1" si="71"/>
        <v>5.8534902410789819E-2</v>
      </c>
      <c r="AN230" s="145">
        <f t="shared" ref="AN230:AY245" ca="1" si="75">AN229+AN$2*$B$7+(AN$3*$BC230+AN$4*$BD230+AN$5*$BE230)*SQRT($B$7)+(AO229-AN229)/(AO$11-AN$11)*$B$7</f>
        <v>5.8331942411749313E-2</v>
      </c>
      <c r="AO230" s="145">
        <f t="shared" ca="1" si="75"/>
        <v>5.8087169059016189E-2</v>
      </c>
      <c r="AP230" s="145">
        <f t="shared" ca="1" si="75"/>
        <v>5.7796444393204235E-2</v>
      </c>
      <c r="AQ230" s="145">
        <f t="shared" ca="1" si="75"/>
        <v>5.7455261113299141E-2</v>
      </c>
      <c r="AR230" s="145">
        <f t="shared" ca="1" si="75"/>
        <v>5.7058727534514596E-2</v>
      </c>
      <c r="AS230" s="145">
        <f t="shared" ca="1" si="75"/>
        <v>5.6601440178736417E-2</v>
      </c>
      <c r="AT230" s="145">
        <f t="shared" ca="1" si="75"/>
        <v>5.6077361785504584E-2</v>
      </c>
      <c r="AU230" s="145">
        <f t="shared" ca="1" si="75"/>
        <v>5.5479969418616562E-2</v>
      </c>
      <c r="AV230" s="145">
        <f t="shared" ca="1" si="75"/>
        <v>5.4802863230659964E-2</v>
      </c>
      <c r="AW230" s="145">
        <f t="shared" ca="1" si="74"/>
        <v>5.4040735996463127E-2</v>
      </c>
      <c r="AX230" s="145">
        <f t="shared" ca="1" si="74"/>
        <v>5.3191001521230234E-2</v>
      </c>
      <c r="AY230" s="145">
        <f t="shared" ca="1" si="74"/>
        <v>5.2258529074930955E-2</v>
      </c>
      <c r="AZ230" s="146">
        <f t="shared" ca="1" si="66"/>
        <v>5.1267353109898398E-2</v>
      </c>
      <c r="BC230" s="144">
        <f ca="1">-MC!BC230</f>
        <v>0.63910879383485675</v>
      </c>
      <c r="BD230" s="145">
        <f ca="1">-MC!BD230</f>
        <v>0.63933486658672667</v>
      </c>
      <c r="BE230" s="146">
        <f ca="1">-MC!BE230</f>
        <v>4.1162750379234225E-2</v>
      </c>
    </row>
    <row r="231" spans="1:57" x14ac:dyDescent="0.2">
      <c r="A231" s="144">
        <f t="shared" si="67"/>
        <v>2.1899999999999973</v>
      </c>
      <c r="B231" s="145">
        <f t="shared" ca="1" si="73"/>
        <v>4.4984862176918237E-2</v>
      </c>
      <c r="C231" s="145">
        <f t="shared" ca="1" si="73"/>
        <v>4.5601974361918207E-2</v>
      </c>
      <c r="D231" s="145">
        <f t="shared" ca="1" si="73"/>
        <v>4.63492514372515E-2</v>
      </c>
      <c r="E231" s="145">
        <f t="shared" ca="1" si="73"/>
        <v>4.7099705825676047E-2</v>
      </c>
      <c r="F231" s="145">
        <f t="shared" ca="1" si="73"/>
        <v>4.7806339549819381E-2</v>
      </c>
      <c r="G231" s="145">
        <f t="shared" ca="1" si="73"/>
        <v>4.8477499218051459E-2</v>
      </c>
      <c r="H231" s="145">
        <f t="shared" ca="1" si="73"/>
        <v>4.912822504108439E-2</v>
      </c>
      <c r="I231" s="145">
        <f t="shared" ca="1" si="73"/>
        <v>4.9767016525132338E-2</v>
      </c>
      <c r="J231" s="145">
        <f t="shared" ca="1" si="73"/>
        <v>5.0396557369877325E-2</v>
      </c>
      <c r="K231" s="145">
        <f t="shared" ca="1" si="73"/>
        <v>5.1016139434937685E-2</v>
      </c>
      <c r="L231" s="145">
        <f t="shared" ca="1" si="73"/>
        <v>5.1623724763658146E-2</v>
      </c>
      <c r="M231" s="145">
        <f t="shared" ca="1" si="73"/>
        <v>5.2217236664353378E-2</v>
      </c>
      <c r="N231" s="145">
        <f t="shared" ca="1" si="73"/>
        <v>5.2794969230732874E-2</v>
      </c>
      <c r="O231" s="145">
        <f t="shared" ca="1" si="73"/>
        <v>5.3355274623255282E-2</v>
      </c>
      <c r="P231" s="145">
        <f t="shared" ca="1" si="73"/>
        <v>5.389591455557944E-2</v>
      </c>
      <c r="Q231" s="145">
        <f t="shared" ca="1" si="72"/>
        <v>5.4413581773229108E-2</v>
      </c>
      <c r="R231" s="145">
        <f t="shared" ca="1" si="72"/>
        <v>5.4903936709145319E-2</v>
      </c>
      <c r="S231" s="145">
        <f t="shared" ca="1" si="72"/>
        <v>5.5362160105571545E-2</v>
      </c>
      <c r="T231" s="145">
        <f t="shared" ca="1" si="72"/>
        <v>5.5783760104417428E-2</v>
      </c>
      <c r="U231" s="145">
        <f t="shared" ca="1" si="72"/>
        <v>5.6165323572206528E-2</v>
      </c>
      <c r="V231" s="145">
        <f t="shared" ca="1" si="72"/>
        <v>5.6504981707303989E-2</v>
      </c>
      <c r="W231" s="145">
        <f t="shared" ca="1" si="72"/>
        <v>5.6802489054828327E-2</v>
      </c>
      <c r="X231" s="145">
        <f t="shared" ca="1" si="72"/>
        <v>5.7058966445571367E-2</v>
      </c>
      <c r="Y231" s="145">
        <f t="shared" ca="1" si="72"/>
        <v>5.7276472513951467E-2</v>
      </c>
      <c r="Z231" s="145">
        <f t="shared" ca="1" si="72"/>
        <v>5.7457598705760331E-2</v>
      </c>
      <c r="AA231" s="145">
        <f t="shared" ca="1" si="72"/>
        <v>5.7605178704179326E-2</v>
      </c>
      <c r="AB231" s="145">
        <f t="shared" ca="1" si="72"/>
        <v>5.7722067724253624E-2</v>
      </c>
      <c r="AC231" s="145">
        <f t="shared" ca="1" si="72"/>
        <v>5.7810941256734652E-2</v>
      </c>
      <c r="AD231" s="145">
        <f t="shared" ca="1" si="72"/>
        <v>5.7874102612527054E-2</v>
      </c>
      <c r="AE231" s="145">
        <f t="shared" ca="1" si="72"/>
        <v>5.7913285639970329E-2</v>
      </c>
      <c r="AF231" s="145">
        <f t="shared" ca="1" si="72"/>
        <v>5.7929475982514869E-2</v>
      </c>
      <c r="AG231" s="145">
        <f t="shared" ref="AG231:AG246" ca="1" si="76">AG230+AG$2*$B$7+(AG$3*$BC231+AG$4*$BD231+AG$5*$BE231)*SQRT($B$7)+(AH230-AG230)/(AH$11-AG$11)*$B$7</f>
        <v>5.7922822387113798E-2</v>
      </c>
      <c r="AH231" s="145">
        <f t="shared" ref="AH231:AH246" ca="1" si="77">AH230+AH$2*$B$7+(AH$3*$BC231+AH$4*$BD231+AH$5*$BE231)*SQRT($B$7)+(AI230-AH230)/(AI$11-AH$11)*$B$7</f>
        <v>5.7892695954788284E-2</v>
      </c>
      <c r="AI231" s="145">
        <f t="shared" ref="AI231:AI246" ca="1" si="78">AI230+AI$2*$B$7+(AI$3*$BC231+AI$4*$BD231+AI$5*$BE231)*SQRT($B$7)+(AJ230-AI230)/(AJ$11-AI$11)*$B$7</f>
        <v>5.7837874581568395E-2</v>
      </c>
      <c r="AJ231" s="145">
        <f t="shared" ref="AJ231:AJ246" ca="1" si="79">AJ230+AJ$2*$B$7+(AJ$3*$BC231+AJ$4*$BD231+AJ$5*$BE231)*SQRT($B$7)+(AK230-AJ230)/(AK$11-AJ$11)*$B$7</f>
        <v>5.7756742693552798E-2</v>
      </c>
      <c r="AK231" s="145">
        <f t="shared" ref="AK231:AK246" ca="1" si="80">AK230+AK$2*$B$7+(AK$3*$BC231+AK$4*$BD231+AK$5*$BE231)*SQRT($B$7)+(AL230-AK230)/(AL$11-AK$11)*$B$7</f>
        <v>5.7647392713939587E-2</v>
      </c>
      <c r="AL231" s="145">
        <f t="shared" ref="AL231:AL246" ca="1" si="81">AL230+AL$2*$B$7+(AL$3*$BC231+AL$4*$BD231+AL$5*$BE231)*SQRT($B$7)+(AM230-AL230)/(AM$11-AL$11)*$B$7</f>
        <v>5.7507605343121333E-2</v>
      </c>
      <c r="AM231" s="145">
        <f t="shared" ref="AM231:AM246" ca="1" si="82">AM230+AM$2*$B$7+(AM$3*$BC231+AM$4*$BD231+AM$5*$BE231)*SQRT($B$7)+(AN230-AM230)/(AN$11-AM$11)*$B$7</f>
        <v>5.7334770526394421E-2</v>
      </c>
      <c r="AN231" s="145">
        <f t="shared" ca="1" si="75"/>
        <v>5.7125819136794875E-2</v>
      </c>
      <c r="AO231" s="145">
        <f t="shared" ca="1" si="75"/>
        <v>5.6877207655563207E-2</v>
      </c>
      <c r="AP231" s="145">
        <f t="shared" ca="1" si="75"/>
        <v>5.6584964329762809E-2</v>
      </c>
      <c r="AQ231" s="145">
        <f t="shared" ca="1" si="75"/>
        <v>5.6244747419351579E-2</v>
      </c>
      <c r="AR231" s="145">
        <f t="shared" ca="1" si="75"/>
        <v>5.5851828039453565E-2</v>
      </c>
      <c r="AS231" s="145">
        <f t="shared" ca="1" si="75"/>
        <v>5.5400963023424635E-2</v>
      </c>
      <c r="AT231" s="145">
        <f t="shared" ca="1" si="75"/>
        <v>5.4886278534639003E-2</v>
      </c>
      <c r="AU231" s="145">
        <f t="shared" ca="1" si="75"/>
        <v>5.430142762205882E-2</v>
      </c>
      <c r="AV231" s="145">
        <f t="shared" ca="1" si="75"/>
        <v>5.364020647510237E-2</v>
      </c>
      <c r="AW231" s="145">
        <f t="shared" ca="1" si="74"/>
        <v>5.2897537450929566E-2</v>
      </c>
      <c r="AX231" s="145">
        <f t="shared" ca="1" si="74"/>
        <v>5.2071159963061484E-2</v>
      </c>
      <c r="AY231" s="145">
        <f t="shared" ca="1" si="74"/>
        <v>5.1166504827245787E-2</v>
      </c>
      <c r="AZ231" s="146">
        <f t="shared" ca="1" si="66"/>
        <v>5.0208480316281667E-2</v>
      </c>
      <c r="BC231" s="144">
        <f ca="1">-MC!BC231</f>
        <v>-1.6110502932919912</v>
      </c>
      <c r="BD231" s="145">
        <f ca="1">-MC!BD231</f>
        <v>-0.3790422034898544</v>
      </c>
      <c r="BE231" s="146">
        <f ca="1">-MC!BE231</f>
        <v>0.31722062317372934</v>
      </c>
    </row>
    <row r="232" spans="1:57" x14ac:dyDescent="0.2">
      <c r="A232" s="144">
        <f t="shared" si="67"/>
        <v>2.1999999999999971</v>
      </c>
      <c r="B232" s="145">
        <f t="shared" ca="1" si="73"/>
        <v>4.4043129604065062E-2</v>
      </c>
      <c r="C232" s="145">
        <f t="shared" ca="1" si="73"/>
        <v>4.4608848426909986E-2</v>
      </c>
      <c r="D232" s="145">
        <f t="shared" ca="1" si="73"/>
        <v>4.5308155270584301E-2</v>
      </c>
      <c r="E232" s="145">
        <f t="shared" ca="1" si="73"/>
        <v>4.601543304375811E-2</v>
      </c>
      <c r="F232" s="145">
        <f t="shared" ca="1" si="73"/>
        <v>4.668455852662684E-2</v>
      </c>
      <c r="G232" s="145">
        <f t="shared" ca="1" si="73"/>
        <v>4.7323777739271343E-2</v>
      </c>
      <c r="H232" s="145">
        <f t="shared" ca="1" si="73"/>
        <v>4.7947763743442853E-2</v>
      </c>
      <c r="I232" s="145">
        <f t="shared" ca="1" si="73"/>
        <v>4.8564661923488468E-2</v>
      </c>
      <c r="J232" s="145">
        <f t="shared" ca="1" si="73"/>
        <v>4.917684922360617E-2</v>
      </c>
      <c r="K232" s="145">
        <f t="shared" ca="1" si="73"/>
        <v>4.9783351189862705E-2</v>
      </c>
      <c r="L232" s="145">
        <f t="shared" ca="1" si="73"/>
        <v>5.0381888848253877E-2</v>
      </c>
      <c r="M232" s="145">
        <f t="shared" ca="1" si="73"/>
        <v>5.0970152388805215E-2</v>
      </c>
      <c r="N232" s="145">
        <f t="shared" ca="1" si="73"/>
        <v>5.1546196438475314E-2</v>
      </c>
      <c r="O232" s="145">
        <f t="shared" ca="1" si="73"/>
        <v>5.2108120789292854E-2</v>
      </c>
      <c r="P232" s="145">
        <f t="shared" ca="1" si="73"/>
        <v>5.2653425414987548E-2</v>
      </c>
      <c r="Q232" s="145">
        <f t="shared" ca="1" si="72"/>
        <v>5.3178542353417374E-2</v>
      </c>
      <c r="R232" s="145">
        <f t="shared" ca="1" si="72"/>
        <v>5.3678882753795752E-2</v>
      </c>
      <c r="S232" s="145">
        <f t="shared" ca="1" si="72"/>
        <v>5.4149394634652043E-2</v>
      </c>
      <c r="T232" s="145">
        <f t="shared" ca="1" si="72"/>
        <v>5.4585368882184432E-2</v>
      </c>
      <c r="U232" s="145">
        <f t="shared" ca="1" si="72"/>
        <v>5.4983184862976812E-2</v>
      </c>
      <c r="V232" s="145">
        <f t="shared" ca="1" si="72"/>
        <v>5.5340768282563853E-2</v>
      </c>
      <c r="W232" s="145">
        <f t="shared" ca="1" si="72"/>
        <v>5.5657663445301112E-2</v>
      </c>
      <c r="X232" s="145">
        <f t="shared" ca="1" si="72"/>
        <v>5.5934772716872368E-2</v>
      </c>
      <c r="Y232" s="145">
        <f t="shared" ca="1" si="72"/>
        <v>5.6173928451808422E-2</v>
      </c>
      <c r="Z232" s="145">
        <f t="shared" ca="1" si="72"/>
        <v>5.6377490219365882E-2</v>
      </c>
      <c r="AA232" s="145">
        <f t="shared" ca="1" si="72"/>
        <v>5.6548055548910632E-2</v>
      </c>
      <c r="AB232" s="145">
        <f t="shared" ca="1" si="72"/>
        <v>5.6688239529842761E-2</v>
      </c>
      <c r="AC232" s="145">
        <f t="shared" ca="1" si="72"/>
        <v>5.6800473644614158E-2</v>
      </c>
      <c r="AD232" s="145">
        <f t="shared" ca="1" si="72"/>
        <v>5.6886813128729209E-2</v>
      </c>
      <c r="AE232" s="145">
        <f t="shared" ca="1" si="72"/>
        <v>5.6948739972099434E-2</v>
      </c>
      <c r="AF232" s="145">
        <f t="shared" ca="1" si="72"/>
        <v>5.6986985894401258E-2</v>
      </c>
      <c r="AG232" s="145">
        <f t="shared" ca="1" si="76"/>
        <v>5.700144653461528E-2</v>
      </c>
      <c r="AH232" s="145">
        <f t="shared" ca="1" si="77"/>
        <v>5.6991243135573834E-2</v>
      </c>
      <c r="AI232" s="145">
        <f t="shared" ca="1" si="78"/>
        <v>5.6954907231063855E-2</v>
      </c>
      <c r="AJ232" s="145">
        <f t="shared" ca="1" si="79"/>
        <v>5.6890578368144817E-2</v>
      </c>
      <c r="AK232" s="145">
        <f t="shared" ca="1" si="80"/>
        <v>5.6796103117633105E-2</v>
      </c>
      <c r="AL232" s="145">
        <f t="shared" ca="1" si="81"/>
        <v>5.6669014151949075E-2</v>
      </c>
      <c r="AM232" s="145">
        <f t="shared" ca="1" si="82"/>
        <v>5.6506451430170544E-2</v>
      </c>
      <c r="AN232" s="145">
        <f t="shared" ca="1" si="75"/>
        <v>5.6305094965138802E-2</v>
      </c>
      <c r="AO232" s="145">
        <f t="shared" ca="1" si="75"/>
        <v>5.6061150781294318E-2</v>
      </c>
      <c r="AP232" s="145">
        <f t="shared" ca="1" si="75"/>
        <v>5.5770397387656517E-2</v>
      </c>
      <c r="AQ232" s="145">
        <f t="shared" ca="1" si="75"/>
        <v>5.5428242618350214E-2</v>
      </c>
      <c r="AR232" s="145">
        <f t="shared" ca="1" si="75"/>
        <v>5.5029704407056942E-2</v>
      </c>
      <c r="AS232" s="145">
        <f t="shared" ca="1" si="75"/>
        <v>5.4569284029265884E-2</v>
      </c>
      <c r="AT232" s="145">
        <f t="shared" ca="1" si="75"/>
        <v>5.4040855391828041E-2</v>
      </c>
      <c r="AU232" s="145">
        <f t="shared" ca="1" si="75"/>
        <v>5.3437831998319529E-2</v>
      </c>
      <c r="AV232" s="145">
        <f t="shared" ca="1" si="75"/>
        <v>5.2753790814315256E-2</v>
      </c>
      <c r="AW232" s="145">
        <f t="shared" ca="1" si="74"/>
        <v>5.1983469768242405E-2</v>
      </c>
      <c r="AX232" s="145">
        <f t="shared" ca="1" si="74"/>
        <v>5.1124522669104083E-2</v>
      </c>
      <c r="AY232" s="145">
        <f t="shared" ca="1" si="74"/>
        <v>5.0182532192335691E-2</v>
      </c>
      <c r="AZ232" s="146">
        <f t="shared" ca="1" si="66"/>
        <v>4.9182740340337421E-2</v>
      </c>
      <c r="BC232" s="144">
        <f ca="1">-MC!BC232</f>
        <v>-1.6162803118377793</v>
      </c>
      <c r="BD232" s="145">
        <f ca="1">-MC!BD232</f>
        <v>0.44310373754387022</v>
      </c>
      <c r="BE232" s="146">
        <f ca="1">-MC!BE232</f>
        <v>-0.51127722055277403</v>
      </c>
    </row>
    <row r="233" spans="1:57" x14ac:dyDescent="0.2">
      <c r="A233" s="144">
        <f t="shared" si="67"/>
        <v>2.2099999999999969</v>
      </c>
      <c r="B233" s="145">
        <f t="shared" ca="1" si="73"/>
        <v>4.4594885452960628E-2</v>
      </c>
      <c r="C233" s="145">
        <f t="shared" ca="1" si="73"/>
        <v>4.5102418555587991E-2</v>
      </c>
      <c r="D233" s="145">
        <f t="shared" ca="1" si="73"/>
        <v>4.574959583831633E-2</v>
      </c>
      <c r="E233" s="145">
        <f t="shared" ca="1" si="73"/>
        <v>4.6412027711956585E-2</v>
      </c>
      <c r="F233" s="145">
        <f t="shared" ca="1" si="73"/>
        <v>4.7044313138150516E-2</v>
      </c>
      <c r="G233" s="145">
        <f t="shared" ca="1" si="73"/>
        <v>4.7654459148272016E-2</v>
      </c>
      <c r="H233" s="145">
        <f t="shared" ca="1" si="73"/>
        <v>4.825663884644886E-2</v>
      </c>
      <c r="I233" s="145">
        <f t="shared" ca="1" si="73"/>
        <v>4.885851137328432E-2</v>
      </c>
      <c r="J233" s="145">
        <f t="shared" ca="1" si="73"/>
        <v>4.9462014657126567E-2</v>
      </c>
      <c r="K233" s="145">
        <f t="shared" ca="1" si="73"/>
        <v>5.0065775367210373E-2</v>
      </c>
      <c r="L233" s="145">
        <f t="shared" ca="1" si="73"/>
        <v>5.0667140600959379E-2</v>
      </c>
      <c r="M233" s="145">
        <f t="shared" ca="1" si="73"/>
        <v>5.1263434233936318E-2</v>
      </c>
      <c r="N233" s="145">
        <f t="shared" ca="1" si="73"/>
        <v>5.1852338099110856E-2</v>
      </c>
      <c r="O233" s="145">
        <f t="shared" ca="1" si="73"/>
        <v>5.2431566363447327E-2</v>
      </c>
      <c r="P233" s="145">
        <f t="shared" ca="1" si="73"/>
        <v>5.2998224212187112E-2</v>
      </c>
      <c r="Q233" s="145">
        <f t="shared" ca="1" si="72"/>
        <v>5.3548350134796759E-2</v>
      </c>
      <c r="R233" s="145">
        <f t="shared" ca="1" si="72"/>
        <v>5.4076973258757925E-2</v>
      </c>
      <c r="S233" s="145">
        <f t="shared" ca="1" si="72"/>
        <v>5.4578676119041457E-2</v>
      </c>
      <c r="T233" s="145">
        <f t="shared" ca="1" si="72"/>
        <v>5.5048399472045109E-2</v>
      </c>
      <c r="U233" s="145">
        <f t="shared" ca="1" si="72"/>
        <v>5.5482182155350848E-2</v>
      </c>
      <c r="V233" s="145">
        <f t="shared" ca="1" si="72"/>
        <v>5.587761121749979E-2</v>
      </c>
      <c r="W233" s="145">
        <f t="shared" ca="1" si="72"/>
        <v>5.6233887488393197E-2</v>
      </c>
      <c r="X233" s="145">
        <f t="shared" ca="1" si="72"/>
        <v>5.6551561643106804E-2</v>
      </c>
      <c r="Y233" s="145">
        <f t="shared" ca="1" si="72"/>
        <v>5.6832106575146445E-2</v>
      </c>
      <c r="Z233" s="145">
        <f t="shared" ca="1" si="72"/>
        <v>5.7077516822483597E-2</v>
      </c>
      <c r="AA233" s="145">
        <f t="shared" ca="1" si="72"/>
        <v>5.7290020612027662E-2</v>
      </c>
      <c r="AB233" s="145">
        <f t="shared" ca="1" si="72"/>
        <v>5.7471859760676106E-2</v>
      </c>
      <c r="AC233" s="145">
        <f t="shared" ca="1" si="72"/>
        <v>5.7625088592034829E-2</v>
      </c>
      <c r="AD233" s="145">
        <f t="shared" ca="1" si="72"/>
        <v>5.7751381121342989E-2</v>
      </c>
      <c r="AE233" s="145">
        <f t="shared" ca="1" si="72"/>
        <v>5.7851834369572766E-2</v>
      </c>
      <c r="AF233" s="145">
        <f t="shared" ca="1" si="72"/>
        <v>5.7926793079738213E-2</v>
      </c>
      <c r="AG233" s="145">
        <f t="shared" ca="1" si="76"/>
        <v>5.7975766778638665E-2</v>
      </c>
      <c r="AH233" s="145">
        <f t="shared" ca="1" si="77"/>
        <v>5.7997493851632081E-2</v>
      </c>
      <c r="AI233" s="145">
        <f t="shared" ca="1" si="78"/>
        <v>5.7990126430721926E-2</v>
      </c>
      <c r="AJ233" s="145">
        <f t="shared" ca="1" si="79"/>
        <v>5.7951426095257205E-2</v>
      </c>
      <c r="AK233" s="145">
        <f t="shared" ca="1" si="80"/>
        <v>5.7878860450956339E-2</v>
      </c>
      <c r="AL233" s="145">
        <f t="shared" ca="1" si="81"/>
        <v>5.7769581033898107E-2</v>
      </c>
      <c r="AM233" s="145">
        <f t="shared" ca="1" si="82"/>
        <v>5.7620344730257823E-2</v>
      </c>
      <c r="AN233" s="145">
        <f t="shared" ca="1" si="75"/>
        <v>5.7427447631545489E-2</v>
      </c>
      <c r="AO233" s="145">
        <f t="shared" ca="1" si="75"/>
        <v>5.7186712250572237E-2</v>
      </c>
      <c r="AP233" s="145">
        <f t="shared" ca="1" si="75"/>
        <v>5.6893534275353291E-2</v>
      </c>
      <c r="AQ233" s="145">
        <f t="shared" ca="1" si="75"/>
        <v>5.6542937989863783E-2</v>
      </c>
      <c r="AR233" s="145">
        <f t="shared" ca="1" si="75"/>
        <v>5.6129555029609812E-2</v>
      </c>
      <c r="AS233" s="145">
        <f t="shared" ca="1" si="75"/>
        <v>5.5647498109036297E-2</v>
      </c>
      <c r="AT233" s="145">
        <f t="shared" ca="1" si="75"/>
        <v>5.5090256063489371E-2</v>
      </c>
      <c r="AU233" s="145">
        <f t="shared" ca="1" si="75"/>
        <v>5.44508701883855E-2</v>
      </c>
      <c r="AV233" s="145">
        <f t="shared" ca="1" si="75"/>
        <v>5.3722565852154021E-2</v>
      </c>
      <c r="AW233" s="145">
        <f t="shared" ca="1" si="74"/>
        <v>5.2899765461769242E-2</v>
      </c>
      <c r="AX233" s="145">
        <f t="shared" ca="1" si="74"/>
        <v>5.1979908901795997E-2</v>
      </c>
      <c r="AY233" s="145">
        <f t="shared" ca="1" si="74"/>
        <v>5.0968601275551251E-2</v>
      </c>
      <c r="AZ233" s="146">
        <f t="shared" ca="1" si="66"/>
        <v>4.9891367211241371E-2</v>
      </c>
      <c r="BC233" s="144">
        <f ca="1">-MC!BC233</f>
        <v>1.0936037284465616</v>
      </c>
      <c r="BD233" s="145">
        <f ca="1">-MC!BD233</f>
        <v>1.0172421864714565</v>
      </c>
      <c r="BE233" s="146">
        <f ca="1">-MC!BE233</f>
        <v>-0.41882338908886041</v>
      </c>
    </row>
    <row r="234" spans="1:57" x14ac:dyDescent="0.2">
      <c r="A234" s="144">
        <f t="shared" si="67"/>
        <v>2.2199999999999966</v>
      </c>
      <c r="B234" s="145">
        <f t="shared" ca="1" si="73"/>
        <v>4.3014357750605366E-2</v>
      </c>
      <c r="C234" s="145">
        <f t="shared" ca="1" si="73"/>
        <v>4.3616619024059777E-2</v>
      </c>
      <c r="D234" s="145">
        <f t="shared" ca="1" si="73"/>
        <v>4.4350729257674665E-2</v>
      </c>
      <c r="E234" s="145">
        <f t="shared" ca="1" si="73"/>
        <v>4.5094023194523637E-2</v>
      </c>
      <c r="F234" s="145">
        <f t="shared" ca="1" si="73"/>
        <v>4.5802309690827471E-2</v>
      </c>
      <c r="G234" s="145">
        <f t="shared" ca="1" si="73"/>
        <v>4.6483858506410493E-2</v>
      </c>
      <c r="H234" s="145">
        <f t="shared" ca="1" si="73"/>
        <v>4.7152849998590388E-2</v>
      </c>
      <c r="I234" s="145">
        <f t="shared" ca="1" si="73"/>
        <v>4.7816964945320201E-2</v>
      </c>
      <c r="J234" s="145">
        <f t="shared" ca="1" si="73"/>
        <v>4.8478209998414387E-2</v>
      </c>
      <c r="K234" s="145">
        <f t="shared" ca="1" si="73"/>
        <v>4.9135320385776671E-2</v>
      </c>
      <c r="L234" s="145">
        <f t="shared" ca="1" si="73"/>
        <v>4.9785776365076487E-2</v>
      </c>
      <c r="M234" s="145">
        <f t="shared" ca="1" si="73"/>
        <v>5.0427042304358967E-2</v>
      </c>
      <c r="N234" s="145">
        <f t="shared" ca="1" si="73"/>
        <v>5.1056933922519081E-2</v>
      </c>
      <c r="O234" s="145">
        <f t="shared" ca="1" si="73"/>
        <v>5.1673286514724075E-2</v>
      </c>
      <c r="P234" s="145">
        <f t="shared" ca="1" si="73"/>
        <v>5.2273317439064687E-2</v>
      </c>
      <c r="Q234" s="145">
        <f t="shared" ca="1" si="72"/>
        <v>5.285317880368496E-2</v>
      </c>
      <c r="R234" s="145">
        <f t="shared" ca="1" si="72"/>
        <v>5.3408024981634002E-2</v>
      </c>
      <c r="S234" s="145">
        <f t="shared" ca="1" si="72"/>
        <v>5.3932580267935036E-2</v>
      </c>
      <c r="T234" s="145">
        <f t="shared" ca="1" si="72"/>
        <v>5.4421942417737103E-2</v>
      </c>
      <c r="U234" s="145">
        <f t="shared" ca="1" si="72"/>
        <v>5.4872316713596145E-2</v>
      </c>
      <c r="V234" s="145">
        <f t="shared" ca="1" si="72"/>
        <v>5.5281458387246248E-2</v>
      </c>
      <c r="W234" s="145">
        <f t="shared" ca="1" si="72"/>
        <v>5.5648731566347059E-2</v>
      </c>
      <c r="X234" s="145">
        <f t="shared" ca="1" si="72"/>
        <v>5.5974842016493644E-2</v>
      </c>
      <c r="Y234" s="145">
        <f t="shared" ca="1" si="72"/>
        <v>5.626140999529744E-2</v>
      </c>
      <c r="Z234" s="145">
        <f t="shared" ca="1" si="72"/>
        <v>5.6510571860557093E-2</v>
      </c>
      <c r="AA234" s="145">
        <f t="shared" ca="1" si="72"/>
        <v>5.6724693393860312E-2</v>
      </c>
      <c r="AB234" s="145">
        <f t="shared" ca="1" si="72"/>
        <v>5.6906149998410843E-2</v>
      </c>
      <c r="AC234" s="145">
        <f t="shared" ca="1" si="72"/>
        <v>5.7057125694275942E-2</v>
      </c>
      <c r="AD234" s="145">
        <f t="shared" ca="1" si="72"/>
        <v>5.7179420137991807E-2</v>
      </c>
      <c r="AE234" s="145">
        <f t="shared" ca="1" si="72"/>
        <v>5.7274252277972545E-2</v>
      </c>
      <c r="AF234" s="145">
        <f t="shared" ca="1" si="72"/>
        <v>5.7342086834395206E-2</v>
      </c>
      <c r="AG234" s="145">
        <f t="shared" ca="1" si="76"/>
        <v>5.7382554223507728E-2</v>
      </c>
      <c r="AH234" s="145">
        <f t="shared" ca="1" si="77"/>
        <v>5.7394516978843277E-2</v>
      </c>
      <c r="AI234" s="145">
        <f t="shared" ca="1" si="78"/>
        <v>5.7376254795839021E-2</v>
      </c>
      <c r="AJ234" s="145">
        <f t="shared" ca="1" si="79"/>
        <v>5.7325658202721494E-2</v>
      </c>
      <c r="AK234" s="145">
        <f t="shared" ca="1" si="80"/>
        <v>5.7240322733222021E-2</v>
      </c>
      <c r="AL234" s="145">
        <f t="shared" ca="1" si="81"/>
        <v>5.7117525684882341E-2</v>
      </c>
      <c r="AM234" s="145">
        <f t="shared" ca="1" si="82"/>
        <v>5.6954147790542406E-2</v>
      </c>
      <c r="AN234" s="145">
        <f t="shared" ca="1" si="75"/>
        <v>5.6746608165110714E-2</v>
      </c>
      <c r="AO234" s="145">
        <f t="shared" ca="1" si="75"/>
        <v>5.649085276011731E-2</v>
      </c>
      <c r="AP234" s="145">
        <f t="shared" ca="1" si="75"/>
        <v>5.6182401364526055E-2</v>
      </c>
      <c r="AQ234" s="145">
        <f t="shared" ca="1" si="75"/>
        <v>5.5816401593737595E-2</v>
      </c>
      <c r="AR234" s="145">
        <f t="shared" ca="1" si="75"/>
        <v>5.5387605676360988E-2</v>
      </c>
      <c r="AS234" s="145">
        <f t="shared" ca="1" si="75"/>
        <v>5.4890244772123398E-2</v>
      </c>
      <c r="AT234" s="145">
        <f t="shared" ca="1" si="75"/>
        <v>5.4317929838668733E-2</v>
      </c>
      <c r="AU234" s="145">
        <f t="shared" ca="1" si="75"/>
        <v>5.3663837312009854E-2</v>
      </c>
      <c r="AV234" s="145">
        <f t="shared" ca="1" si="75"/>
        <v>5.2921348621480103E-2</v>
      </c>
      <c r="AW234" s="145">
        <f t="shared" ca="1" si="74"/>
        <v>5.2085079621076939E-2</v>
      </c>
      <c r="AX234" s="145">
        <f t="shared" ca="1" si="74"/>
        <v>5.1152767934509069E-2</v>
      </c>
      <c r="AY234" s="145">
        <f t="shared" ca="1" si="74"/>
        <v>5.0130553233469245E-2</v>
      </c>
      <c r="AZ234" s="146">
        <f t="shared" ca="1" si="66"/>
        <v>4.9044906557246339E-2</v>
      </c>
      <c r="BC234" s="144">
        <f ca="1">-MC!BC234</f>
        <v>-1.198388740288503</v>
      </c>
      <c r="BD234" s="145">
        <f ca="1">-MC!BD234</f>
        <v>0.60737572626346292</v>
      </c>
      <c r="BE234" s="146">
        <f ca="1">-MC!BE234</f>
        <v>1.2714416037240257</v>
      </c>
    </row>
    <row r="235" spans="1:57" x14ac:dyDescent="0.2">
      <c r="A235" s="144">
        <f t="shared" si="67"/>
        <v>2.2299999999999964</v>
      </c>
      <c r="B235" s="145">
        <f t="shared" ca="1" si="73"/>
        <v>4.3519211843668228E-2</v>
      </c>
      <c r="C235" s="145">
        <f t="shared" ca="1" si="73"/>
        <v>4.4097692770853056E-2</v>
      </c>
      <c r="D235" s="145">
        <f t="shared" ca="1" si="73"/>
        <v>4.4807778635513808E-2</v>
      </c>
      <c r="E235" s="145">
        <f t="shared" ca="1" si="73"/>
        <v>4.5528305350808339E-2</v>
      </c>
      <c r="F235" s="145">
        <f t="shared" ca="1" si="73"/>
        <v>4.6216059850789117E-2</v>
      </c>
      <c r="G235" s="145">
        <f t="shared" ca="1" si="73"/>
        <v>4.6879356640800965E-2</v>
      </c>
      <c r="H235" s="145">
        <f t="shared" ca="1" si="73"/>
        <v>4.7532170745609906E-2</v>
      </c>
      <c r="I235" s="145">
        <f t="shared" ca="1" si="73"/>
        <v>4.8181992648816362E-2</v>
      </c>
      <c r="J235" s="145">
        <f t="shared" ca="1" si="73"/>
        <v>4.8830685648980347E-2</v>
      </c>
      <c r="K235" s="145">
        <f t="shared" ca="1" si="73"/>
        <v>4.9476881151281363E-2</v>
      </c>
      <c r="L235" s="145">
        <f t="shared" ca="1" si="73"/>
        <v>5.0117979846854614E-2</v>
      </c>
      <c r="M235" s="145">
        <f t="shared" ca="1" si="73"/>
        <v>5.0751373590671715E-2</v>
      </c>
      <c r="N235" s="145">
        <f t="shared" ca="1" si="73"/>
        <v>5.137479885897378E-2</v>
      </c>
      <c r="O235" s="145">
        <f t="shared" ca="1" si="73"/>
        <v>5.1985999022599143E-2</v>
      </c>
      <c r="P235" s="145">
        <f t="shared" ca="1" si="73"/>
        <v>5.2582090767979692E-2</v>
      </c>
      <c r="Q235" s="145">
        <f t="shared" ca="1" si="72"/>
        <v>5.315912718105005E-2</v>
      </c>
      <c r="R235" s="145">
        <f t="shared" ca="1" si="72"/>
        <v>5.3712175337291695E-2</v>
      </c>
      <c r="S235" s="145">
        <f t="shared" ca="1" si="72"/>
        <v>5.4235888723129483E-2</v>
      </c>
      <c r="T235" s="145">
        <f t="shared" ca="1" si="72"/>
        <v>5.4725309407963427E-2</v>
      </c>
      <c r="U235" s="145">
        <f t="shared" ca="1" si="72"/>
        <v>5.5176596280663098E-2</v>
      </c>
      <c r="V235" s="145">
        <f t="shared" ca="1" si="72"/>
        <v>5.5587459785022116E-2</v>
      </c>
      <c r="W235" s="145">
        <f t="shared" ca="1" si="72"/>
        <v>5.5957214308888954E-2</v>
      </c>
      <c r="X235" s="145">
        <f t="shared" ca="1" si="72"/>
        <v>5.6286507680425021E-2</v>
      </c>
      <c r="Y235" s="145">
        <f t="shared" ca="1" si="72"/>
        <v>5.6576894537037022E-2</v>
      </c>
      <c r="Z235" s="145">
        <f t="shared" ca="1" si="72"/>
        <v>5.6830440097623038E-2</v>
      </c>
      <c r="AA235" s="145">
        <f t="shared" ca="1" si="72"/>
        <v>5.7049434745656935E-2</v>
      </c>
      <c r="AB235" s="145">
        <f t="shared" ca="1" si="72"/>
        <v>5.7236174519427072E-2</v>
      </c>
      <c r="AC235" s="145">
        <f t="shared" ca="1" si="72"/>
        <v>5.7392760180934019E-2</v>
      </c>
      <c r="AD235" s="145">
        <f t="shared" ca="1" si="72"/>
        <v>5.7520904080309167E-2</v>
      </c>
      <c r="AE235" s="145">
        <f t="shared" ca="1" si="72"/>
        <v>5.7621734180978247E-2</v>
      </c>
      <c r="AF235" s="145">
        <f t="shared" ca="1" si="72"/>
        <v>5.7695622325102246E-2</v>
      </c>
      <c r="AG235" s="145">
        <f t="shared" ca="1" si="76"/>
        <v>5.7742107010127504E-2</v>
      </c>
      <c r="AH235" s="145">
        <f t="shared" ca="1" si="77"/>
        <v>5.7759962112642796E-2</v>
      </c>
      <c r="AI235" s="145">
        <f t="shared" ca="1" si="78"/>
        <v>5.774738204580316E-2</v>
      </c>
      <c r="AJ235" s="145">
        <f t="shared" ca="1" si="79"/>
        <v>5.7702173392870593E-2</v>
      </c>
      <c r="AK235" s="145">
        <f t="shared" ca="1" si="80"/>
        <v>5.7621846698833586E-2</v>
      </c>
      <c r="AL235" s="145">
        <f t="shared" ca="1" si="81"/>
        <v>5.7503592110976116E-2</v>
      </c>
      <c r="AM235" s="145">
        <f t="shared" ca="1" si="82"/>
        <v>5.734420131891272E-2</v>
      </c>
      <c r="AN235" s="145">
        <f t="shared" ca="1" si="75"/>
        <v>5.7140003595832045E-2</v>
      </c>
      <c r="AO235" s="145">
        <f t="shared" ca="1" si="75"/>
        <v>5.6886855471802895E-2</v>
      </c>
      <c r="AP235" s="145">
        <f t="shared" ca="1" si="75"/>
        <v>5.658018794792255E-2</v>
      </c>
      <c r="AQ235" s="145">
        <f t="shared" ca="1" si="75"/>
        <v>5.6215059042825991E-2</v>
      </c>
      <c r="AR235" s="145">
        <f t="shared" ca="1" si="75"/>
        <v>5.5786128661844056E-2</v>
      </c>
      <c r="AS235" s="145">
        <f t="shared" ca="1" si="75"/>
        <v>5.5287533610101733E-2</v>
      </c>
      <c r="AT235" s="145">
        <f t="shared" ca="1" si="75"/>
        <v>5.4712794354481932E-2</v>
      </c>
      <c r="AU235" s="145">
        <f t="shared" ca="1" si="75"/>
        <v>5.405501001657529E-2</v>
      </c>
      <c r="AV235" s="145">
        <f t="shared" ca="1" si="75"/>
        <v>5.3307505960916816E-2</v>
      </c>
      <c r="AW235" s="145">
        <f t="shared" ca="1" si="74"/>
        <v>5.2464880700944773E-2</v>
      </c>
      <c r="AX235" s="145">
        <f t="shared" ca="1" si="74"/>
        <v>5.1524961462671638E-2</v>
      </c>
      <c r="AY235" s="145">
        <f t="shared" ca="1" si="74"/>
        <v>5.0494217849595339E-2</v>
      </c>
      <c r="AZ235" s="146">
        <f t="shared" ca="1" si="66"/>
        <v>4.9399785621183211E-2</v>
      </c>
      <c r="BC235" s="144">
        <f ca="1">-MC!BC235</f>
        <v>0.54619337935987389</v>
      </c>
      <c r="BD235" s="145">
        <f ca="1">-MC!BD235</f>
        <v>1.9019309563497622E-2</v>
      </c>
      <c r="BE235" s="146">
        <f ca="1">-MC!BE235</f>
        <v>-0.31224019455433982</v>
      </c>
    </row>
    <row r="236" spans="1:57" x14ac:dyDescent="0.2">
      <c r="A236" s="144">
        <f t="shared" si="67"/>
        <v>2.2399999999999962</v>
      </c>
      <c r="B236" s="145">
        <f t="shared" ca="1" si="73"/>
        <v>4.3201508978439343E-2</v>
      </c>
      <c r="C236" s="145">
        <f t="shared" ca="1" si="73"/>
        <v>4.3883632147772571E-2</v>
      </c>
      <c r="D236" s="145">
        <f t="shared" ca="1" si="73"/>
        <v>4.4685062212135369E-2</v>
      </c>
      <c r="E236" s="145">
        <f t="shared" ca="1" si="73"/>
        <v>4.5486577041090992E-2</v>
      </c>
      <c r="F236" s="145">
        <f t="shared" ca="1" si="73"/>
        <v>4.6246374228043563E-2</v>
      </c>
      <c r="G236" s="145">
        <f t="shared" ca="1" si="73"/>
        <v>4.6973259270463148E-2</v>
      </c>
      <c r="H236" s="145">
        <f t="shared" ca="1" si="73"/>
        <v>4.768145340949427E-2</v>
      </c>
      <c r="I236" s="145">
        <f t="shared" ca="1" si="73"/>
        <v>4.8378709021372888E-2</v>
      </c>
      <c r="J236" s="145">
        <f t="shared" ca="1" si="73"/>
        <v>4.9067198090181396E-2</v>
      </c>
      <c r="K236" s="145">
        <f t="shared" ca="1" si="73"/>
        <v>4.9745899931665033E-2</v>
      </c>
      <c r="L236" s="145">
        <f t="shared" ca="1" si="73"/>
        <v>5.0412587059660174E-2</v>
      </c>
      <c r="M236" s="145">
        <f t="shared" ca="1" si="73"/>
        <v>5.1065029929639537E-2</v>
      </c>
      <c r="N236" s="145">
        <f t="shared" ca="1" si="73"/>
        <v>5.1701336769723036E-2</v>
      </c>
      <c r="O236" s="145">
        <f t="shared" ca="1" si="73"/>
        <v>5.2319610099639695E-2</v>
      </c>
      <c r="P236" s="145">
        <f t="shared" ca="1" si="73"/>
        <v>5.2917317215317748E-2</v>
      </c>
      <c r="Q236" s="145">
        <f t="shared" ca="1" si="72"/>
        <v>5.3490863663141396E-2</v>
      </c>
      <c r="R236" s="145">
        <f t="shared" ca="1" si="72"/>
        <v>5.4035680798970087E-2</v>
      </c>
      <c r="S236" s="145">
        <f t="shared" ca="1" si="72"/>
        <v>5.4546802851253483E-2</v>
      </c>
      <c r="T236" s="145">
        <f t="shared" ca="1" si="72"/>
        <v>5.5019667637650017E-2</v>
      </c>
      <c r="U236" s="145">
        <f t="shared" ca="1" si="72"/>
        <v>5.5450838933623979E-2</v>
      </c>
      <c r="V236" s="145">
        <f t="shared" ca="1" si="72"/>
        <v>5.5838433544157309E-2</v>
      </c>
      <c r="W236" s="145">
        <f t="shared" ca="1" si="72"/>
        <v>5.6182167201501064E-2</v>
      </c>
      <c r="X236" s="145">
        <f t="shared" ca="1" si="72"/>
        <v>5.6483080890893746E-2</v>
      </c>
      <c r="Y236" s="145">
        <f t="shared" ca="1" si="72"/>
        <v>5.6743114767329607E-2</v>
      </c>
      <c r="Z236" s="145">
        <f t="shared" ca="1" si="72"/>
        <v>5.69647140737881E-2</v>
      </c>
      <c r="AA236" s="145">
        <f t="shared" ca="1" si="72"/>
        <v>5.7150544964459406E-2</v>
      </c>
      <c r="AB236" s="145">
        <f t="shared" ca="1" si="72"/>
        <v>5.7303275283019636E-2</v>
      </c>
      <c r="AC236" s="145">
        <f t="shared" ca="1" si="72"/>
        <v>5.7425373700602134E-2</v>
      </c>
      <c r="AD236" s="145">
        <f t="shared" ca="1" si="72"/>
        <v>5.7518916435527999E-2</v>
      </c>
      <c r="AE236" s="145">
        <f t="shared" ca="1" si="72"/>
        <v>5.7585391676540205E-2</v>
      </c>
      <c r="AF236" s="145">
        <f t="shared" ca="1" si="72"/>
        <v>5.7625529655134171E-2</v>
      </c>
      <c r="AG236" s="145">
        <f t="shared" ca="1" si="76"/>
        <v>5.7639228263357975E-2</v>
      </c>
      <c r="AH236" s="145">
        <f t="shared" ca="1" si="77"/>
        <v>5.7625624036515444E-2</v>
      </c>
      <c r="AI236" s="145">
        <f t="shared" ca="1" si="78"/>
        <v>5.7583277380392005E-2</v>
      </c>
      <c r="AJ236" s="145">
        <f t="shared" ca="1" si="79"/>
        <v>5.7510362160575763E-2</v>
      </c>
      <c r="AK236" s="145">
        <f t="shared" ca="1" si="80"/>
        <v>5.7404755138248262E-2</v>
      </c>
      <c r="AL236" s="145">
        <f t="shared" ca="1" si="81"/>
        <v>5.7264010520742557E-2</v>
      </c>
      <c r="AM236" s="145">
        <f t="shared" ca="1" si="82"/>
        <v>5.7085282186644069E-2</v>
      </c>
      <c r="AN236" s="145">
        <f t="shared" ca="1" si="75"/>
        <v>5.6865260823992958E-2</v>
      </c>
      <c r="AO236" s="145">
        <f t="shared" ca="1" si="75"/>
        <v>5.6600164802234877E-2</v>
      </c>
      <c r="AP236" s="145">
        <f t="shared" ca="1" si="75"/>
        <v>5.6285787566588731E-2</v>
      </c>
      <c r="AQ236" s="145">
        <f t="shared" ca="1" si="75"/>
        <v>5.5917548732559767E-2</v>
      </c>
      <c r="AR236" s="145">
        <f t="shared" ca="1" si="75"/>
        <v>5.5490467089740328E-2</v>
      </c>
      <c r="AS236" s="145">
        <f t="shared" ca="1" si="75"/>
        <v>5.4999036414096245E-2</v>
      </c>
      <c r="AT236" s="145">
        <f t="shared" ca="1" si="75"/>
        <v>5.4437138193442376E-2</v>
      </c>
      <c r="AU236" s="145">
        <f t="shared" ca="1" si="75"/>
        <v>5.3798245908105814E-2</v>
      </c>
      <c r="AV236" s="145">
        <f t="shared" ca="1" si="75"/>
        <v>5.3076080880474212E-2</v>
      </c>
      <c r="AW236" s="145">
        <f t="shared" ca="1" si="74"/>
        <v>5.2265677670450095E-2</v>
      </c>
      <c r="AX236" s="145">
        <f t="shared" ca="1" si="74"/>
        <v>5.1365409161105907E-2</v>
      </c>
      <c r="AY236" s="145">
        <f t="shared" ca="1" si="74"/>
        <v>5.0382532831678435E-2</v>
      </c>
      <c r="AZ236" s="146">
        <f t="shared" ca="1" si="66"/>
        <v>4.9345292248379136E-2</v>
      </c>
      <c r="BC236" s="144">
        <f ca="1">-MC!BC236</f>
        <v>8.7354180786833879E-3</v>
      </c>
      <c r="BD236" s="145">
        <f ca="1">-MC!BD236</f>
        <v>-0.4662330675152635</v>
      </c>
      <c r="BE236" s="146">
        <f ca="1">-MC!BE236</f>
        <v>1.0539725373953504</v>
      </c>
    </row>
    <row r="237" spans="1:57" x14ac:dyDescent="0.2">
      <c r="A237" s="144">
        <f t="shared" si="67"/>
        <v>2.249999999999996</v>
      </c>
      <c r="B237" s="145">
        <f t="shared" ca="1" si="73"/>
        <v>4.289322634342297E-2</v>
      </c>
      <c r="C237" s="145">
        <f t="shared" ca="1" si="73"/>
        <v>4.3702293242207195E-2</v>
      </c>
      <c r="D237" s="145">
        <f t="shared" ca="1" si="73"/>
        <v>4.4617268196007379E-2</v>
      </c>
      <c r="E237" s="145">
        <f t="shared" ca="1" si="73"/>
        <v>4.5520882957019081E-2</v>
      </c>
      <c r="F237" s="145">
        <f t="shared" ca="1" si="73"/>
        <v>4.6372749936821528E-2</v>
      </c>
      <c r="G237" s="145">
        <f t="shared" ca="1" si="73"/>
        <v>4.7182183281663036E-2</v>
      </c>
      <c r="H237" s="145">
        <f t="shared" ca="1" si="73"/>
        <v>4.7963673314759772E-2</v>
      </c>
      <c r="I237" s="145">
        <f t="shared" ca="1" si="73"/>
        <v>4.872525779300891E-2</v>
      </c>
      <c r="J237" s="145">
        <f t="shared" ca="1" si="73"/>
        <v>4.9469440722684069E-2</v>
      </c>
      <c r="K237" s="145">
        <f t="shared" ca="1" si="73"/>
        <v>5.0195572360506896E-2</v>
      </c>
      <c r="L237" s="145">
        <f t="shared" ca="1" si="73"/>
        <v>5.0901819730738929E-2</v>
      </c>
      <c r="M237" s="145">
        <f t="shared" ca="1" si="73"/>
        <v>5.1586354304549477E-2</v>
      </c>
      <c r="N237" s="145">
        <f t="shared" ca="1" si="73"/>
        <v>5.2247678362045483E-2</v>
      </c>
      <c r="O237" s="145">
        <f t="shared" ca="1" si="73"/>
        <v>5.2884275953226721E-2</v>
      </c>
      <c r="P237" s="145">
        <f t="shared" ca="1" si="73"/>
        <v>5.3493987572704828E-2</v>
      </c>
      <c r="Q237" s="145">
        <f t="shared" ca="1" si="73"/>
        <v>5.4073594015880105E-2</v>
      </c>
      <c r="R237" s="145">
        <f t="shared" ref="R237:AG252" ca="1" si="83">R236+R$2*$B$7+(R$3*$BC237+R$4*$BD237+R$5*$BE237)*SQRT($B$7)+(S236-R236)/(S$11-R$11)*$B$7</f>
        <v>5.4618913800390884E-2</v>
      </c>
      <c r="S237" s="145">
        <f t="shared" ca="1" si="83"/>
        <v>5.5125384749004261E-2</v>
      </c>
      <c r="T237" s="145">
        <f t="shared" ca="1" si="83"/>
        <v>5.5588863162571785E-2</v>
      </c>
      <c r="U237" s="145">
        <f t="shared" ca="1" si="83"/>
        <v>5.6006340284812314E-2</v>
      </c>
      <c r="V237" s="145">
        <f t="shared" ca="1" si="83"/>
        <v>5.6376361733728363E-2</v>
      </c>
      <c r="W237" s="145">
        <f t="shared" ca="1" si="83"/>
        <v>5.6699066974395022E-2</v>
      </c>
      <c r="X237" s="145">
        <f t="shared" ca="1" si="83"/>
        <v>5.6975912548506064E-2</v>
      </c>
      <c r="Y237" s="145">
        <f t="shared" ca="1" si="83"/>
        <v>5.720924657094114E-2</v>
      </c>
      <c r="Z237" s="145">
        <f t="shared" ca="1" si="83"/>
        <v>5.740191677586174E-2</v>
      </c>
      <c r="AA237" s="145">
        <f t="shared" ca="1" si="83"/>
        <v>5.7556987561035743E-2</v>
      </c>
      <c r="AB237" s="145">
        <f t="shared" ca="1" si="83"/>
        <v>5.7677521049769899E-2</v>
      </c>
      <c r="AC237" s="145">
        <f t="shared" ca="1" si="83"/>
        <v>5.7766376293679429E-2</v>
      </c>
      <c r="AD237" s="145">
        <f t="shared" ca="1" si="83"/>
        <v>5.7826015858585648E-2</v>
      </c>
      <c r="AE237" s="145">
        <f t="shared" ca="1" si="83"/>
        <v>5.7858310673997104E-2</v>
      </c>
      <c r="AF237" s="145">
        <f t="shared" ca="1" si="83"/>
        <v>5.7864371933016946E-2</v>
      </c>
      <c r="AG237" s="145">
        <f t="shared" ca="1" si="76"/>
        <v>5.7844479539745225E-2</v>
      </c>
      <c r="AH237" s="145">
        <f t="shared" ca="1" si="77"/>
        <v>5.7798155307047107E-2</v>
      </c>
      <c r="AI237" s="145">
        <f t="shared" ca="1" si="78"/>
        <v>5.7724348211300285E-2</v>
      </c>
      <c r="AJ237" s="145">
        <f t="shared" ca="1" si="79"/>
        <v>5.7621621931264272E-2</v>
      </c>
      <c r="AK237" s="145">
        <f t="shared" ca="1" si="80"/>
        <v>5.7488241953358755E-2</v>
      </c>
      <c r="AL237" s="145">
        <f t="shared" ca="1" si="81"/>
        <v>5.732214905971228E-2</v>
      </c>
      <c r="AM237" s="145">
        <f t="shared" ca="1" si="82"/>
        <v>5.7120881854566728E-2</v>
      </c>
      <c r="AN237" s="145">
        <f t="shared" ca="1" si="75"/>
        <v>5.688151500147224E-2</v>
      </c>
      <c r="AO237" s="145">
        <f t="shared" ca="1" si="75"/>
        <v>5.6600651273514199E-2</v>
      </c>
      <c r="AP237" s="145">
        <f t="shared" ca="1" si="75"/>
        <v>5.6274469095256061E-2</v>
      </c>
      <c r="AQ237" s="145">
        <f t="shared" ca="1" si="75"/>
        <v>5.5898772176989145E-2</v>
      </c>
      <c r="AR237" s="145">
        <f t="shared" ca="1" si="75"/>
        <v>5.5468960706466834E-2</v>
      </c>
      <c r="AS237" s="145">
        <f t="shared" ca="1" si="75"/>
        <v>5.4979908063665608E-2</v>
      </c>
      <c r="AT237" s="145">
        <f t="shared" ca="1" si="75"/>
        <v>5.4425879576256324E-2</v>
      </c>
      <c r="AU237" s="145">
        <f t="shared" ca="1" si="75"/>
        <v>5.3800746067452832E-2</v>
      </c>
      <c r="AV237" s="145">
        <f t="shared" ca="1" si="75"/>
        <v>5.3098648171435628E-2</v>
      </c>
      <c r="AW237" s="145">
        <f t="shared" ca="1" si="74"/>
        <v>5.2315081238951365E-2</v>
      </c>
      <c r="AX237" s="145">
        <f t="shared" ca="1" si="74"/>
        <v>5.1448991206674025E-2</v>
      </c>
      <c r="AY237" s="145">
        <f t="shared" ca="1" si="74"/>
        <v>5.0508452380367302E-2</v>
      </c>
      <c r="AZ237" s="146">
        <f t="shared" ca="1" si="66"/>
        <v>4.9522630041790597E-2</v>
      </c>
      <c r="BC237" s="144">
        <f ca="1">-MC!BC237</f>
        <v>0.3951747921979587</v>
      </c>
      <c r="BD237" s="145">
        <f ca="1">-MC!BD237</f>
        <v>-0.24941345025874018</v>
      </c>
      <c r="BE237" s="146">
        <f ca="1">-MC!BE237</f>
        <v>1.3992828895624694</v>
      </c>
    </row>
    <row r="238" spans="1:57" x14ac:dyDescent="0.2">
      <c r="A238" s="144">
        <f t="shared" si="67"/>
        <v>2.2599999999999958</v>
      </c>
      <c r="B238" s="145">
        <f t="shared" ref="B238:Q253" ca="1" si="84">B237+B$2*$B$7+(B$3*$BC238+B$4*$BD238+B$5*$BE238)*SQRT($B$7)+(C237-B237)/(C$11-B$11)*$B$7</f>
        <v>4.4109014412099336E-2</v>
      </c>
      <c r="C238" s="145">
        <f t="shared" ca="1" si="84"/>
        <v>4.4859747096059943E-2</v>
      </c>
      <c r="D238" s="145">
        <f t="shared" ca="1" si="84"/>
        <v>4.5717566005904764E-2</v>
      </c>
      <c r="E238" s="145">
        <f t="shared" ca="1" si="84"/>
        <v>4.6566658123584091E-2</v>
      </c>
      <c r="F238" s="145">
        <f t="shared" ca="1" si="84"/>
        <v>4.7367544683875849E-2</v>
      </c>
      <c r="G238" s="145">
        <f t="shared" ca="1" si="84"/>
        <v>4.8129555818884048E-2</v>
      </c>
      <c r="H238" s="145">
        <f t="shared" ca="1" si="84"/>
        <v>4.8866963388279852E-2</v>
      </c>
      <c r="I238" s="145">
        <f t="shared" ca="1" si="84"/>
        <v>4.9587603590863803E-2</v>
      </c>
      <c r="J238" s="145">
        <f t="shared" ca="1" si="84"/>
        <v>5.0293825361887999E-2</v>
      </c>
      <c r="K238" s="145">
        <f t="shared" ca="1" si="84"/>
        <v>5.0984862498851057E-2</v>
      </c>
      <c r="L238" s="145">
        <f t="shared" ca="1" si="84"/>
        <v>5.1658788794956639E-2</v>
      </c>
      <c r="M238" s="145">
        <f t="shared" ca="1" si="84"/>
        <v>5.2313688726208035E-2</v>
      </c>
      <c r="N238" s="145">
        <f t="shared" ca="1" si="84"/>
        <v>5.2947970502676439E-2</v>
      </c>
      <c r="O238" s="145">
        <f t="shared" ca="1" si="84"/>
        <v>5.3560011666412194E-2</v>
      </c>
      <c r="P238" s="145">
        <f t="shared" ca="1" si="84"/>
        <v>5.4147538080128552E-2</v>
      </c>
      <c r="Q238" s="145">
        <f t="shared" ca="1" si="84"/>
        <v>5.470721815490872E-2</v>
      </c>
      <c r="R238" s="145">
        <f t="shared" ca="1" si="83"/>
        <v>5.5234770027232254E-2</v>
      </c>
      <c r="S238" s="145">
        <f t="shared" ca="1" si="83"/>
        <v>5.5725547540372768E-2</v>
      </c>
      <c r="T238" s="145">
        <f t="shared" ca="1" si="83"/>
        <v>5.6175337786487693E-2</v>
      </c>
      <c r="U238" s="145">
        <f t="shared" ca="1" si="83"/>
        <v>5.658107163285736E-2</v>
      </c>
      <c r="V238" s="145">
        <f t="shared" ca="1" si="83"/>
        <v>5.6941235537312465E-2</v>
      </c>
      <c r="W238" s="145">
        <f t="shared" ca="1" si="83"/>
        <v>5.7255904662636331E-2</v>
      </c>
      <c r="X238" s="145">
        <f t="shared" ca="1" si="83"/>
        <v>5.7526463083458157E-2</v>
      </c>
      <c r="Y238" s="145">
        <f t="shared" ca="1" si="83"/>
        <v>5.7755178893580485E-2</v>
      </c>
      <c r="Z238" s="145">
        <f t="shared" ca="1" si="83"/>
        <v>5.7944814361806318E-2</v>
      </c>
      <c r="AA238" s="145">
        <f t="shared" ca="1" si="83"/>
        <v>5.8098344178613856E-2</v>
      </c>
      <c r="AB238" s="145">
        <f t="shared" ca="1" si="83"/>
        <v>5.8218736797369074E-2</v>
      </c>
      <c r="AC238" s="145">
        <f t="shared" ca="1" si="83"/>
        <v>5.8308753697920983E-2</v>
      </c>
      <c r="AD238" s="145">
        <f t="shared" ca="1" si="83"/>
        <v>5.8370755849867999E-2</v>
      </c>
      <c r="AE238" s="145">
        <f t="shared" ca="1" si="83"/>
        <v>5.840650901631262E-2</v>
      </c>
      <c r="AF238" s="145">
        <f t="shared" ca="1" si="83"/>
        <v>5.8417017501386205E-2</v>
      </c>
      <c r="AG238" s="145">
        <f t="shared" ca="1" si="76"/>
        <v>5.8402455414962501E-2</v>
      </c>
      <c r="AH238" s="145">
        <f t="shared" ca="1" si="77"/>
        <v>5.8362242041740189E-2</v>
      </c>
      <c r="AI238" s="145">
        <f t="shared" ca="1" si="78"/>
        <v>5.8295227081952394E-2</v>
      </c>
      <c r="AJ238" s="145">
        <f t="shared" ca="1" si="79"/>
        <v>5.8199876134182905E-2</v>
      </c>
      <c r="AK238" s="145">
        <f t="shared" ca="1" si="80"/>
        <v>5.807435549549228E-2</v>
      </c>
      <c r="AL238" s="145">
        <f t="shared" ca="1" si="81"/>
        <v>5.7916504614233325E-2</v>
      </c>
      <c r="AM238" s="145">
        <f t="shared" ca="1" si="82"/>
        <v>5.772375893371301E-2</v>
      </c>
      <c r="AN238" s="145">
        <f t="shared" ca="1" si="75"/>
        <v>5.7493089229965627E-2</v>
      </c>
      <c r="AO238" s="145">
        <f t="shared" ca="1" si="75"/>
        <v>5.7220994819641914E-2</v>
      </c>
      <c r="AP238" s="145">
        <f t="shared" ca="1" si="75"/>
        <v>5.6903551217370292E-2</v>
      </c>
      <c r="AQ238" s="145">
        <f t="shared" ca="1" si="75"/>
        <v>5.6536458302707211E-2</v>
      </c>
      <c r="AR238" s="145">
        <f t="shared" ca="1" si="75"/>
        <v>5.6115009754095647E-2</v>
      </c>
      <c r="AS238" s="145">
        <f t="shared" ca="1" si="75"/>
        <v>5.5633970768651182E-2</v>
      </c>
      <c r="AT238" s="145">
        <f t="shared" ca="1" si="75"/>
        <v>5.5087502912372854E-2</v>
      </c>
      <c r="AU238" s="145">
        <f t="shared" ca="1" si="75"/>
        <v>5.4469386919150965E-2</v>
      </c>
      <c r="AV238" s="145">
        <f t="shared" ca="1" si="75"/>
        <v>5.3773695692951415E-2</v>
      </c>
      <c r="AW238" s="145">
        <f t="shared" ca="1" si="74"/>
        <v>5.2995899749031718E-2</v>
      </c>
      <c r="AX238" s="145">
        <f t="shared" ca="1" si="74"/>
        <v>5.213503508153744E-2</v>
      </c>
      <c r="AY238" s="145">
        <f t="shared" ca="1" si="74"/>
        <v>5.1199507048951182E-2</v>
      </c>
      <c r="AZ238" s="146">
        <f t="shared" ca="1" si="66"/>
        <v>5.0218714727848841E-2</v>
      </c>
      <c r="BC238" s="144">
        <f ca="1">-MC!BC238</f>
        <v>1.0307569828391854</v>
      </c>
      <c r="BD238" s="145">
        <f ca="1">-MC!BD238</f>
        <v>-0.38769977567889136</v>
      </c>
      <c r="BE238" s="146">
        <f ca="1">-MC!BE238</f>
        <v>-0.839618989782001</v>
      </c>
    </row>
    <row r="239" spans="1:57" x14ac:dyDescent="0.2">
      <c r="A239" s="144">
        <f t="shared" si="67"/>
        <v>2.2699999999999956</v>
      </c>
      <c r="B239" s="145">
        <f t="shared" ca="1" si="84"/>
        <v>4.4017253240092993E-2</v>
      </c>
      <c r="C239" s="145">
        <f t="shared" ca="1" si="84"/>
        <v>4.4618618710043183E-2</v>
      </c>
      <c r="D239" s="145">
        <f t="shared" ca="1" si="84"/>
        <v>4.5339509340011748E-2</v>
      </c>
      <c r="E239" s="145">
        <f t="shared" ca="1" si="84"/>
        <v>4.6065089486142657E-2</v>
      </c>
      <c r="F239" s="145">
        <f t="shared" ca="1" si="84"/>
        <v>4.6756304422235759E-2</v>
      </c>
      <c r="G239" s="145">
        <f t="shared" ca="1" si="84"/>
        <v>4.7422028649832818E-2</v>
      </c>
      <c r="H239" s="145">
        <f t="shared" ca="1" si="84"/>
        <v>4.8075848975739015E-2</v>
      </c>
      <c r="I239" s="145">
        <f t="shared" ca="1" si="84"/>
        <v>4.8724934042969847E-2</v>
      </c>
      <c r="J239" s="145">
        <f t="shared" ca="1" si="84"/>
        <v>4.9371011560561943E-2</v>
      </c>
      <c r="K239" s="145">
        <f t="shared" ca="1" si="84"/>
        <v>5.0012732403924232E-2</v>
      </c>
      <c r="L239" s="145">
        <f t="shared" ca="1" si="84"/>
        <v>5.0647610332490434E-2</v>
      </c>
      <c r="M239" s="145">
        <f t="shared" ca="1" si="84"/>
        <v>5.1273175758170482E-2</v>
      </c>
      <c r="N239" s="145">
        <f t="shared" ca="1" si="84"/>
        <v>5.1887275644811631E-2</v>
      </c>
      <c r="O239" s="145">
        <f t="shared" ca="1" si="84"/>
        <v>5.2487713936605875E-2</v>
      </c>
      <c r="P239" s="145">
        <f t="shared" ca="1" si="84"/>
        <v>5.3071634981889777E-2</v>
      </c>
      <c r="Q239" s="145">
        <f t="shared" ca="1" si="84"/>
        <v>5.3635128120062707E-2</v>
      </c>
      <c r="R239" s="145">
        <f t="shared" ca="1" si="83"/>
        <v>5.4173344507048797E-2</v>
      </c>
      <c r="S239" s="145">
        <f t="shared" ca="1" si="83"/>
        <v>5.4681087374614239E-2</v>
      </c>
      <c r="T239" s="145">
        <f t="shared" ca="1" si="83"/>
        <v>5.5153607855437548E-2</v>
      </c>
      <c r="U239" s="145">
        <f t="shared" ca="1" si="83"/>
        <v>5.5587309537255915E-2</v>
      </c>
      <c r="V239" s="145">
        <f t="shared" ca="1" si="83"/>
        <v>5.5980152687455889E-2</v>
      </c>
      <c r="W239" s="145">
        <f t="shared" ca="1" si="83"/>
        <v>5.6331681075803657E-2</v>
      </c>
      <c r="X239" s="145">
        <f t="shared" ca="1" si="83"/>
        <v>5.6642739231353649E-2</v>
      </c>
      <c r="Y239" s="145">
        <f t="shared" ca="1" si="83"/>
        <v>5.6915048190515745E-2</v>
      </c>
      <c r="Z239" s="145">
        <f t="shared" ca="1" si="83"/>
        <v>5.7150817744465919E-2</v>
      </c>
      <c r="AA239" s="145">
        <f t="shared" ca="1" si="83"/>
        <v>5.7352465869709726E-2</v>
      </c>
      <c r="AB239" s="145">
        <f t="shared" ca="1" si="83"/>
        <v>5.7522400344205929E-2</v>
      </c>
      <c r="AC239" s="145">
        <f t="shared" ca="1" si="83"/>
        <v>5.7662818068118279E-2</v>
      </c>
      <c r="AD239" s="145">
        <f t="shared" ca="1" si="83"/>
        <v>5.7775511415988683E-2</v>
      </c>
      <c r="AE239" s="145">
        <f t="shared" ca="1" si="83"/>
        <v>5.7861674022632363E-2</v>
      </c>
      <c r="AF239" s="145">
        <f t="shared" ca="1" si="83"/>
        <v>5.7921736397673854E-2</v>
      </c>
      <c r="AG239" s="145">
        <f t="shared" ca="1" si="76"/>
        <v>5.7955299994651883E-2</v>
      </c>
      <c r="AH239" s="145">
        <f t="shared" ca="1" si="77"/>
        <v>5.7961214707709145E-2</v>
      </c>
      <c r="AI239" s="145">
        <f t="shared" ca="1" si="78"/>
        <v>5.7937764057423624E-2</v>
      </c>
      <c r="AJ239" s="145">
        <f t="shared" ca="1" si="79"/>
        <v>5.7882848612589827E-2</v>
      </c>
      <c r="AK239" s="145">
        <f t="shared" ca="1" si="80"/>
        <v>5.7794068510590907E-2</v>
      </c>
      <c r="AL239" s="145">
        <f t="shared" ca="1" si="81"/>
        <v>5.7668694902030804E-2</v>
      </c>
      <c r="AM239" s="145">
        <f t="shared" ca="1" si="82"/>
        <v>5.7503593127320042E-2</v>
      </c>
      <c r="AN239" s="145">
        <f t="shared" ca="1" si="75"/>
        <v>5.7295163156168748E-2</v>
      </c>
      <c r="AO239" s="145">
        <f t="shared" ca="1" si="75"/>
        <v>5.7039333932293101E-2</v>
      </c>
      <c r="AP239" s="145">
        <f t="shared" ca="1" si="75"/>
        <v>5.6731611114540538E-2</v>
      </c>
      <c r="AQ239" s="145">
        <f t="shared" ca="1" si="75"/>
        <v>5.6367123770731213E-2</v>
      </c>
      <c r="AR239" s="145">
        <f t="shared" ca="1" si="75"/>
        <v>5.594059210909675E-2</v>
      </c>
      <c r="AS239" s="145">
        <f t="shared" ca="1" si="75"/>
        <v>5.5446206304885684E-2</v>
      </c>
      <c r="AT239" s="145">
        <f t="shared" ca="1" si="75"/>
        <v>5.4877557508442282E-2</v>
      </c>
      <c r="AU239" s="145">
        <f t="shared" ca="1" si="75"/>
        <v>5.4227869884085532E-2</v>
      </c>
      <c r="AV239" s="145">
        <f t="shared" ca="1" si="75"/>
        <v>5.3490682536031314E-2</v>
      </c>
      <c r="AW239" s="145">
        <f t="shared" ca="1" si="74"/>
        <v>5.2660976514477313E-2</v>
      </c>
      <c r="AX239" s="145">
        <f t="shared" ca="1" si="74"/>
        <v>5.1737415763515683E-2</v>
      </c>
      <c r="AY239" s="145">
        <f t="shared" ca="1" si="74"/>
        <v>5.0728267821759952E-2</v>
      </c>
      <c r="AZ239" s="146">
        <f t="shared" ca="1" si="66"/>
        <v>4.9662693572801182E-2</v>
      </c>
      <c r="BC239" s="144">
        <f ca="1">-MC!BC239</f>
        <v>-0.96471653756172326</v>
      </c>
      <c r="BD239" s="145">
        <f ca="1">-MC!BD239</f>
        <v>0.68693664948153632</v>
      </c>
      <c r="BE239" s="146">
        <f ca="1">-MC!BE239</f>
        <v>-1.5953787957988377</v>
      </c>
    </row>
    <row r="240" spans="1:57" x14ac:dyDescent="0.2">
      <c r="A240" s="144">
        <f t="shared" si="67"/>
        <v>2.2799999999999954</v>
      </c>
      <c r="B240" s="145">
        <f t="shared" ca="1" si="84"/>
        <v>4.3070531257534517E-2</v>
      </c>
      <c r="C240" s="145">
        <f t="shared" ca="1" si="84"/>
        <v>4.3828775463104895E-2</v>
      </c>
      <c r="D240" s="145">
        <f t="shared" ca="1" si="84"/>
        <v>4.4696852468545621E-2</v>
      </c>
      <c r="E240" s="145">
        <f t="shared" ca="1" si="84"/>
        <v>4.556159446371804E-2</v>
      </c>
      <c r="F240" s="145">
        <f t="shared" ca="1" si="84"/>
        <v>4.6385054694279365E-2</v>
      </c>
      <c r="G240" s="145">
        <f t="shared" ca="1" si="84"/>
        <v>4.7176348968990166E-2</v>
      </c>
      <c r="H240" s="145">
        <f t="shared" ca="1" si="84"/>
        <v>4.7949080917958402E-2</v>
      </c>
      <c r="I240" s="145">
        <f t="shared" ca="1" si="84"/>
        <v>4.8710454081233062E-2</v>
      </c>
      <c r="J240" s="145">
        <f t="shared" ca="1" si="84"/>
        <v>4.9462277233944925E-2</v>
      </c>
      <c r="K240" s="145">
        <f t="shared" ca="1" si="84"/>
        <v>5.0203320313406782E-2</v>
      </c>
      <c r="L240" s="145">
        <f t="shared" ca="1" si="84"/>
        <v>5.0931238690903061E-2</v>
      </c>
      <c r="M240" s="145">
        <f t="shared" ca="1" si="84"/>
        <v>5.1643710096834869E-2</v>
      </c>
      <c r="N240" s="145">
        <f t="shared" ca="1" si="84"/>
        <v>5.2338721528019966E-2</v>
      </c>
      <c r="O240" s="145">
        <f t="shared" ca="1" si="84"/>
        <v>5.3014204698688769E-2</v>
      </c>
      <c r="P240" s="145">
        <f t="shared" ca="1" si="84"/>
        <v>5.3667424017882118E-2</v>
      </c>
      <c r="Q240" s="145">
        <f t="shared" ca="1" si="84"/>
        <v>5.4294591521365267E-2</v>
      </c>
      <c r="R240" s="145">
        <f t="shared" ca="1" si="83"/>
        <v>5.4890993238115013E-2</v>
      </c>
      <c r="S240" s="145">
        <f t="shared" ca="1" si="83"/>
        <v>5.5451583607657826E-2</v>
      </c>
      <c r="T240" s="145">
        <f t="shared" ca="1" si="83"/>
        <v>5.597177950301916E-2</v>
      </c>
      <c r="U240" s="145">
        <f t="shared" ca="1" si="83"/>
        <v>5.6448158780402172E-2</v>
      </c>
      <c r="V240" s="145">
        <f t="shared" ca="1" si="83"/>
        <v>5.687885693892495E-2</v>
      </c>
      <c r="W240" s="145">
        <f t="shared" ca="1" si="83"/>
        <v>5.726358771851249E-2</v>
      </c>
      <c r="X240" s="145">
        <f t="shared" ca="1" si="83"/>
        <v>5.7603357478635278E-2</v>
      </c>
      <c r="Y240" s="145">
        <f t="shared" ca="1" si="83"/>
        <v>5.7900041616132943E-2</v>
      </c>
      <c r="Z240" s="145">
        <f t="shared" ca="1" si="83"/>
        <v>5.8155998886054647E-2</v>
      </c>
      <c r="AA240" s="145">
        <f t="shared" ca="1" si="83"/>
        <v>5.8373791997931759E-2</v>
      </c>
      <c r="AB240" s="145">
        <f t="shared" ca="1" si="83"/>
        <v>5.8555969502457395E-2</v>
      </c>
      <c r="AC240" s="145">
        <f t="shared" ca="1" si="83"/>
        <v>5.8704865166029761E-2</v>
      </c>
      <c r="AD240" s="145">
        <f t="shared" ca="1" si="83"/>
        <v>5.8822404223696757E-2</v>
      </c>
      <c r="AE240" s="145">
        <f t="shared" ca="1" si="83"/>
        <v>5.8909909674889092E-2</v>
      </c>
      <c r="AF240" s="145">
        <f t="shared" ca="1" si="83"/>
        <v>5.8967939783715027E-2</v>
      </c>
      <c r="AG240" s="145">
        <f t="shared" ca="1" si="76"/>
        <v>5.8996224938920983E-2</v>
      </c>
      <c r="AH240" s="145">
        <f t="shared" ca="1" si="77"/>
        <v>5.8993747234538825E-2</v>
      </c>
      <c r="AI240" s="145">
        <f t="shared" ca="1" si="78"/>
        <v>5.8958925560715858E-2</v>
      </c>
      <c r="AJ240" s="145">
        <f t="shared" ca="1" si="79"/>
        <v>5.8889796960086664E-2</v>
      </c>
      <c r="AK240" s="145">
        <f t="shared" ca="1" si="80"/>
        <v>5.8784096893822677E-2</v>
      </c>
      <c r="AL240" s="145">
        <f t="shared" ca="1" si="81"/>
        <v>5.8639229704903185E-2</v>
      </c>
      <c r="AM240" s="145">
        <f t="shared" ca="1" si="82"/>
        <v>5.8452192143000833E-2</v>
      </c>
      <c r="AN240" s="145">
        <f t="shared" ca="1" si="75"/>
        <v>5.82195149063965E-2</v>
      </c>
      <c r="AO240" s="145">
        <f t="shared" ca="1" si="75"/>
        <v>5.7937258102442012E-2</v>
      </c>
      <c r="AP240" s="145">
        <f t="shared" ca="1" si="75"/>
        <v>5.760105904131186E-2</v>
      </c>
      <c r="AQ240" s="145">
        <f t="shared" ca="1" si="75"/>
        <v>5.7206177452147511E-2</v>
      </c>
      <c r="AR240" s="145">
        <f t="shared" ca="1" si="75"/>
        <v>5.6747461568163279E-2</v>
      </c>
      <c r="AS240" s="145">
        <f t="shared" ca="1" si="75"/>
        <v>5.6219228161092018E-2</v>
      </c>
      <c r="AT240" s="145">
        <f t="shared" ca="1" si="75"/>
        <v>5.5615199768772029E-2</v>
      </c>
      <c r="AU240" s="145">
        <f t="shared" ca="1" si="75"/>
        <v>5.4928745967574549E-2</v>
      </c>
      <c r="AV240" s="145">
        <f t="shared" ca="1" si="75"/>
        <v>5.4153574474886376E-2</v>
      </c>
      <c r="AW240" s="145">
        <f t="shared" ca="1" si="74"/>
        <v>5.3284880750372618E-2</v>
      </c>
      <c r="AX240" s="145">
        <f t="shared" ca="1" si="74"/>
        <v>5.2321662898902832E-2</v>
      </c>
      <c r="AY240" s="145">
        <f t="shared" ca="1" si="74"/>
        <v>5.1272750157986297E-2</v>
      </c>
      <c r="AZ240" s="146">
        <f t="shared" ca="1" si="66"/>
        <v>5.0167994748689819E-2</v>
      </c>
      <c r="BC240" s="144">
        <f ca="1">-MC!BC240</f>
        <v>0.98502331720006353</v>
      </c>
      <c r="BD240" s="145">
        <f ca="1">-MC!BD240</f>
        <v>1.4466145846265244</v>
      </c>
      <c r="BE240" s="146">
        <f ca="1">-MC!BE240</f>
        <v>2.2684984055678212</v>
      </c>
    </row>
    <row r="241" spans="1:57" x14ac:dyDescent="0.2">
      <c r="A241" s="144">
        <f t="shared" si="67"/>
        <v>2.2899999999999952</v>
      </c>
      <c r="B241" s="145">
        <f t="shared" ca="1" si="84"/>
        <v>4.3291298329877805E-2</v>
      </c>
      <c r="C241" s="145">
        <f t="shared" ca="1" si="84"/>
        <v>4.4006740270352576E-2</v>
      </c>
      <c r="D241" s="145">
        <f t="shared" ca="1" si="84"/>
        <v>4.4833588329097826E-2</v>
      </c>
      <c r="E241" s="145">
        <f t="shared" ca="1" si="84"/>
        <v>4.5660052498802076E-2</v>
      </c>
      <c r="F241" s="145">
        <f t="shared" ca="1" si="84"/>
        <v>4.6448997830034117E-2</v>
      </c>
      <c r="G241" s="145">
        <f t="shared" ca="1" si="84"/>
        <v>4.7209498115442027E-2</v>
      </c>
      <c r="H241" s="145">
        <f t="shared" ca="1" si="84"/>
        <v>4.795489533625813E-2</v>
      </c>
      <c r="I241" s="145">
        <f t="shared" ca="1" si="84"/>
        <v>4.8692150019293133E-2</v>
      </c>
      <c r="J241" s="145">
        <f t="shared" ca="1" si="84"/>
        <v>4.942287393203515E-2</v>
      </c>
      <c r="K241" s="145">
        <f t="shared" ca="1" si="84"/>
        <v>5.0145677691046782E-2</v>
      </c>
      <c r="L241" s="145">
        <f t="shared" ca="1" si="84"/>
        <v>5.0858079559942967E-2</v>
      </c>
      <c r="M241" s="145">
        <f t="shared" ca="1" si="84"/>
        <v>5.1557625608252562E-2</v>
      </c>
      <c r="N241" s="145">
        <f t="shared" ca="1" si="84"/>
        <v>5.2242163786852203E-2</v>
      </c>
      <c r="O241" s="145">
        <f t="shared" ca="1" si="84"/>
        <v>5.2909474592171039E-2</v>
      </c>
      <c r="P241" s="145">
        <f t="shared" ca="1" si="84"/>
        <v>5.3556663713014416E-2</v>
      </c>
      <c r="Q241" s="145">
        <f t="shared" ca="1" si="84"/>
        <v>5.4179787291394201E-2</v>
      </c>
      <c r="R241" s="145">
        <f t="shared" ca="1" si="83"/>
        <v>5.4773987722381026E-2</v>
      </c>
      <c r="S241" s="145">
        <f t="shared" ca="1" si="83"/>
        <v>5.5334092110260351E-2</v>
      </c>
      <c r="T241" s="145">
        <f t="shared" ca="1" si="83"/>
        <v>5.5855404405313953E-2</v>
      </c>
      <c r="U241" s="145">
        <f t="shared" ca="1" si="83"/>
        <v>5.633439791782327E-2</v>
      </c>
      <c r="V241" s="145">
        <f t="shared" ca="1" si="83"/>
        <v>5.6769104439753464E-2</v>
      </c>
      <c r="W241" s="145">
        <f t="shared" ca="1" si="83"/>
        <v>5.7159128684740504E-2</v>
      </c>
      <c r="X241" s="145">
        <f t="shared" ca="1" si="83"/>
        <v>5.7505359859618167E-2</v>
      </c>
      <c r="Y241" s="145">
        <f t="shared" ca="1" si="83"/>
        <v>5.7809548780071732E-2</v>
      </c>
      <c r="Z241" s="145">
        <f t="shared" ca="1" si="83"/>
        <v>5.8073924246753596E-2</v>
      </c>
      <c r="AA241" s="145">
        <f t="shared" ca="1" si="83"/>
        <v>5.8300914789362099E-2</v>
      </c>
      <c r="AB241" s="145">
        <f t="shared" ca="1" si="83"/>
        <v>5.8492930819541718E-2</v>
      </c>
      <c r="AC241" s="145">
        <f t="shared" ca="1" si="83"/>
        <v>5.8652164056157544E-2</v>
      </c>
      <c r="AD241" s="145">
        <f t="shared" ca="1" si="83"/>
        <v>5.8780393691192652E-2</v>
      </c>
      <c r="AE241" s="145">
        <f t="shared" ca="1" si="83"/>
        <v>5.8878793222837594E-2</v>
      </c>
      <c r="AF241" s="145">
        <f t="shared" ca="1" si="83"/>
        <v>5.8947769859645859E-2</v>
      </c>
      <c r="AG241" s="145">
        <f t="shared" ca="1" si="76"/>
        <v>5.8986904157212167E-2</v>
      </c>
      <c r="AH241" s="145">
        <f t="shared" ca="1" si="77"/>
        <v>5.8995031639198177E-2</v>
      </c>
      <c r="AI241" s="145">
        <f t="shared" ca="1" si="78"/>
        <v>5.8970427753752906E-2</v>
      </c>
      <c r="AJ241" s="145">
        <f t="shared" ca="1" si="79"/>
        <v>5.8910987160696981E-2</v>
      </c>
      <c r="AK241" s="145">
        <f t="shared" ca="1" si="80"/>
        <v>5.8814301768708867E-2</v>
      </c>
      <c r="AL241" s="145">
        <f t="shared" ca="1" si="81"/>
        <v>5.8677630243827932E-2</v>
      </c>
      <c r="AM241" s="145">
        <f t="shared" ca="1" si="82"/>
        <v>5.849782189772209E-2</v>
      </c>
      <c r="AN241" s="145">
        <f t="shared" ca="1" si="75"/>
        <v>5.8271259332291291E-2</v>
      </c>
      <c r="AO241" s="145">
        <f t="shared" ca="1" si="75"/>
        <v>5.7993854994623832E-2</v>
      </c>
      <c r="AP241" s="145">
        <f t="shared" ca="1" si="75"/>
        <v>5.7661098992768139E-2</v>
      </c>
      <c r="AQ241" s="145">
        <f t="shared" ca="1" si="75"/>
        <v>5.7268102830807216E-2</v>
      </c>
      <c r="AR241" s="145">
        <f t="shared" ca="1" si="75"/>
        <v>5.6809563904715102E-2</v>
      </c>
      <c r="AS241" s="145">
        <f t="shared" ca="1" si="75"/>
        <v>5.6279646844876158E-2</v>
      </c>
      <c r="AT241" s="145">
        <f t="shared" ca="1" si="75"/>
        <v>5.5671927023460889E-2</v>
      </c>
      <c r="AU241" s="145">
        <f t="shared" ca="1" si="75"/>
        <v>5.497964105926214E-2</v>
      </c>
      <c r="AV241" s="145">
        <f t="shared" ca="1" si="75"/>
        <v>5.4196387365110579E-2</v>
      </c>
      <c r="AW241" s="145">
        <f t="shared" ca="1" si="74"/>
        <v>5.3317299371511896E-2</v>
      </c>
      <c r="AX241" s="145">
        <f t="shared" ca="1" si="74"/>
        <v>5.2341435061222463E-2</v>
      </c>
      <c r="AY241" s="145">
        <f t="shared" ca="1" si="74"/>
        <v>5.1277909129765882E-2</v>
      </c>
      <c r="AZ241" s="146">
        <f t="shared" ca="1" si="66"/>
        <v>5.0156960802505715E-2</v>
      </c>
      <c r="BC241" s="144">
        <f ca="1">-MC!BC241</f>
        <v>-3.7805407106921152E-2</v>
      </c>
      <c r="BD241" s="145">
        <f ca="1">-MC!BD241</f>
        <v>5.2017059961107392E-2</v>
      </c>
      <c r="BE241" s="146">
        <f ca="1">-MC!BE241</f>
        <v>-0.52290214566169091</v>
      </c>
    </row>
    <row r="242" spans="1:57" x14ac:dyDescent="0.2">
      <c r="A242" s="144">
        <f t="shared" si="67"/>
        <v>2.2999999999999949</v>
      </c>
      <c r="B242" s="145">
        <f t="shared" ca="1" si="84"/>
        <v>4.2710742204491864E-2</v>
      </c>
      <c r="C242" s="145">
        <f t="shared" ca="1" si="84"/>
        <v>4.3536681675397267E-2</v>
      </c>
      <c r="D242" s="145">
        <f t="shared" ca="1" si="84"/>
        <v>4.4461908346450772E-2</v>
      </c>
      <c r="E242" s="145">
        <f t="shared" ca="1" si="84"/>
        <v>4.5376496117407204E-2</v>
      </c>
      <c r="F242" s="145">
        <f t="shared" ca="1" si="84"/>
        <v>4.6244602191523938E-2</v>
      </c>
      <c r="G242" s="145">
        <f t="shared" ca="1" si="84"/>
        <v>4.7075751376878715E-2</v>
      </c>
      <c r="H242" s="145">
        <f t="shared" ca="1" si="84"/>
        <v>4.788352180273845E-2</v>
      </c>
      <c r="I242" s="145">
        <f t="shared" ca="1" si="84"/>
        <v>4.8675129326984909E-2</v>
      </c>
      <c r="J242" s="145">
        <f t="shared" ca="1" si="84"/>
        <v>4.9452486887398867E-2</v>
      </c>
      <c r="K242" s="145">
        <f t="shared" ca="1" si="84"/>
        <v>5.0214543648251779E-2</v>
      </c>
      <c r="L242" s="145">
        <f t="shared" ca="1" si="84"/>
        <v>5.0959178298622509E-2</v>
      </c>
      <c r="M242" s="145">
        <f t="shared" ca="1" si="84"/>
        <v>5.1684302523663739E-2</v>
      </c>
      <c r="N242" s="145">
        <f t="shared" ca="1" si="84"/>
        <v>5.2388122409071203E-2</v>
      </c>
      <c r="O242" s="145">
        <f t="shared" ca="1" si="84"/>
        <v>5.3068764507621581E-2</v>
      </c>
      <c r="P242" s="145">
        <f t="shared" ca="1" si="84"/>
        <v>5.3723673268611813E-2</v>
      </c>
      <c r="Q242" s="145">
        <f t="shared" ca="1" si="84"/>
        <v>5.4349246609694778E-2</v>
      </c>
      <c r="R242" s="145">
        <f t="shared" ca="1" si="83"/>
        <v>5.4940981042205683E-2</v>
      </c>
      <c r="S242" s="145">
        <f t="shared" ca="1" si="83"/>
        <v>5.5494074047636385E-2</v>
      </c>
      <c r="T242" s="145">
        <f t="shared" ca="1" si="83"/>
        <v>5.6004214245258893E-2</v>
      </c>
      <c r="U242" s="145">
        <f t="shared" ca="1" si="83"/>
        <v>5.6468267840405727E-2</v>
      </c>
      <c r="V242" s="145">
        <f t="shared" ca="1" si="83"/>
        <v>5.6884660235703877E-2</v>
      </c>
      <c r="W242" s="145">
        <f t="shared" ca="1" si="83"/>
        <v>5.7253384380170767E-2</v>
      </c>
      <c r="X242" s="145">
        <f t="shared" ca="1" si="83"/>
        <v>5.7575709603630586E-2</v>
      </c>
      <c r="Y242" s="145">
        <f t="shared" ca="1" si="83"/>
        <v>5.7853759457346846E-2</v>
      </c>
      <c r="Z242" s="145">
        <f t="shared" ca="1" si="83"/>
        <v>5.8090130127263905E-2</v>
      </c>
      <c r="AA242" s="145">
        <f t="shared" ca="1" si="83"/>
        <v>5.8287613308260232E-2</v>
      </c>
      <c r="AB242" s="145">
        <f t="shared" ca="1" si="83"/>
        <v>5.8448978618959417E-2</v>
      </c>
      <c r="AC242" s="145">
        <f t="shared" ca="1" si="83"/>
        <v>5.8576773074980257E-2</v>
      </c>
      <c r="AD242" s="145">
        <f t="shared" ca="1" si="83"/>
        <v>5.8673127180274953E-2</v>
      </c>
      <c r="AE242" s="145">
        <f t="shared" ca="1" si="83"/>
        <v>5.8739562324905049E-2</v>
      </c>
      <c r="AF242" s="145">
        <f t="shared" ca="1" si="83"/>
        <v>5.8776832110514786E-2</v>
      </c>
      <c r="AG242" s="145">
        <f t="shared" ca="1" si="76"/>
        <v>5.8784864749000271E-2</v>
      </c>
      <c r="AH242" s="145">
        <f t="shared" ca="1" si="77"/>
        <v>5.8762846680417827E-2</v>
      </c>
      <c r="AI242" s="145">
        <f t="shared" ca="1" si="78"/>
        <v>5.8709407356299335E-2</v>
      </c>
      <c r="AJ242" s="145">
        <f t="shared" ca="1" si="79"/>
        <v>5.8622796454455346E-2</v>
      </c>
      <c r="AK242" s="145">
        <f t="shared" ca="1" si="80"/>
        <v>5.8500959712779861E-2</v>
      </c>
      <c r="AL242" s="145">
        <f t="shared" ca="1" si="81"/>
        <v>5.8341507509348481E-2</v>
      </c>
      <c r="AM242" s="145">
        <f t="shared" ca="1" si="82"/>
        <v>5.8141639128854332E-2</v>
      </c>
      <c r="AN242" s="145">
        <f t="shared" ca="1" si="75"/>
        <v>5.7898086509736234E-2</v>
      </c>
      <c r="AO242" s="145">
        <f t="shared" ca="1" si="75"/>
        <v>5.7607111872179137E-2</v>
      </c>
      <c r="AP242" s="145">
        <f t="shared" ca="1" si="75"/>
        <v>5.7264555525844217E-2</v>
      </c>
      <c r="AQ242" s="145">
        <f t="shared" ca="1" si="75"/>
        <v>5.6865878121709845E-2</v>
      </c>
      <c r="AR242" s="145">
        <f t="shared" ca="1" si="75"/>
        <v>5.6406123616625059E-2</v>
      </c>
      <c r="AS242" s="145">
        <f t="shared" ca="1" si="75"/>
        <v>5.5879802023336797E-2</v>
      </c>
      <c r="AT242" s="145">
        <f t="shared" ca="1" si="75"/>
        <v>5.5280839256707001E-2</v>
      </c>
      <c r="AU242" s="145">
        <f t="shared" ca="1" si="75"/>
        <v>5.4602836875208047E-2</v>
      </c>
      <c r="AV242" s="145">
        <f t="shared" ca="1" si="75"/>
        <v>5.3839782356819826E-2</v>
      </c>
      <c r="AW242" s="145">
        <f t="shared" ca="1" si="74"/>
        <v>5.2987246965227018E-2</v>
      </c>
      <c r="AX242" s="145">
        <f t="shared" ca="1" si="74"/>
        <v>5.2044850496872797E-2</v>
      </c>
      <c r="AY242" s="145">
        <f t="shared" ca="1" si="74"/>
        <v>5.1022492560418187E-2</v>
      </c>
      <c r="AZ242" s="146">
        <f t="shared" ca="1" si="66"/>
        <v>4.99513206641835E-2</v>
      </c>
      <c r="BC242" s="144">
        <f ca="1">-MC!BC242</f>
        <v>-0.21397785449556661</v>
      </c>
      <c r="BD242" s="145">
        <f ca="1">-MC!BD242</f>
        <v>-0.30325177754965082</v>
      </c>
      <c r="BE242" s="146">
        <f ca="1">-MC!BE242</f>
        <v>1.1895497177305776</v>
      </c>
    </row>
    <row r="243" spans="1:57" x14ac:dyDescent="0.2">
      <c r="A243" s="144">
        <f t="shared" si="67"/>
        <v>2.3099999999999947</v>
      </c>
      <c r="B243" s="145">
        <f t="shared" ca="1" si="84"/>
        <v>4.1623704267555073E-2</v>
      </c>
      <c r="C243" s="145">
        <f t="shared" ca="1" si="84"/>
        <v>4.2497173296512647E-2</v>
      </c>
      <c r="D243" s="145">
        <f t="shared" ca="1" si="84"/>
        <v>4.3466727216551808E-2</v>
      </c>
      <c r="E243" s="145">
        <f t="shared" ca="1" si="84"/>
        <v>4.4423907196991422E-2</v>
      </c>
      <c r="F243" s="145">
        <f t="shared" ca="1" si="84"/>
        <v>4.5333760568617557E-2</v>
      </c>
      <c r="G243" s="145">
        <f t="shared" ca="1" si="84"/>
        <v>4.6205873655175055E-2</v>
      </c>
      <c r="H243" s="145">
        <f t="shared" ca="1" si="84"/>
        <v>4.7053675915211438E-2</v>
      </c>
      <c r="I243" s="145">
        <f t="shared" ca="1" si="84"/>
        <v>4.7884254252049271E-2</v>
      </c>
      <c r="J243" s="145">
        <f t="shared" ca="1" si="84"/>
        <v>4.869943831889563E-2</v>
      </c>
      <c r="K243" s="145">
        <f t="shared" ca="1" si="84"/>
        <v>4.949813106287123E-2</v>
      </c>
      <c r="L243" s="145">
        <f t="shared" ca="1" si="84"/>
        <v>5.0278186499907354E-2</v>
      </c>
      <c r="M243" s="145">
        <f t="shared" ca="1" si="84"/>
        <v>5.1037496578749716E-2</v>
      </c>
      <c r="N243" s="145">
        <f t="shared" ca="1" si="84"/>
        <v>5.1774240075929061E-2</v>
      </c>
      <c r="O243" s="145">
        <f t="shared" ca="1" si="84"/>
        <v>5.2486504252237741E-2</v>
      </c>
      <c r="P243" s="145">
        <f t="shared" ca="1" si="84"/>
        <v>5.317168717535261E-2</v>
      </c>
      <c r="Q243" s="145">
        <f t="shared" ca="1" si="84"/>
        <v>5.3826143582965329E-2</v>
      </c>
      <c r="R243" s="145">
        <f t="shared" ca="1" si="83"/>
        <v>5.4445339225479832E-2</v>
      </c>
      <c r="S243" s="145">
        <f t="shared" ca="1" si="83"/>
        <v>5.5024457045015344E-2</v>
      </c>
      <c r="T243" s="145">
        <f t="shared" ca="1" si="83"/>
        <v>5.5559185291940635E-2</v>
      </c>
      <c r="U243" s="145">
        <f t="shared" ca="1" si="83"/>
        <v>5.6046397878536831E-2</v>
      </c>
      <c r="V243" s="145">
        <f t="shared" ca="1" si="83"/>
        <v>5.6484528508172448E-2</v>
      </c>
      <c r="W243" s="145">
        <f t="shared" ca="1" si="83"/>
        <v>5.6873573000583842E-2</v>
      </c>
      <c r="X243" s="145">
        <f t="shared" ca="1" si="83"/>
        <v>5.7214795458422688E-2</v>
      </c>
      <c r="Y243" s="145">
        <f t="shared" ca="1" si="83"/>
        <v>5.7510306859110301E-2</v>
      </c>
      <c r="Z243" s="145">
        <f t="shared" ca="1" si="83"/>
        <v>5.7762685487066083E-2</v>
      </c>
      <c r="AA243" s="145">
        <f t="shared" ca="1" si="83"/>
        <v>5.7974700920769909E-2</v>
      </c>
      <c r="AB243" s="145">
        <f t="shared" ca="1" si="83"/>
        <v>5.814909670520528E-2</v>
      </c>
      <c r="AC243" s="145">
        <f t="shared" ca="1" si="83"/>
        <v>5.8288389870634311E-2</v>
      </c>
      <c r="AD243" s="145">
        <f t="shared" ca="1" si="83"/>
        <v>5.8394676962161683E-2</v>
      </c>
      <c r="AE243" s="145">
        <f t="shared" ca="1" si="83"/>
        <v>5.8469442029329632E-2</v>
      </c>
      <c r="AF243" s="145">
        <f t="shared" ca="1" si="83"/>
        <v>5.8513399889722664E-2</v>
      </c>
      <c r="AG243" s="145">
        <f t="shared" ca="1" si="76"/>
        <v>5.8526441274325436E-2</v>
      </c>
      <c r="AH243" s="145">
        <f t="shared" ca="1" si="77"/>
        <v>5.8507718398914027E-2</v>
      </c>
      <c r="AI243" s="145">
        <f t="shared" ca="1" si="78"/>
        <v>5.8455829536280625E-2</v>
      </c>
      <c r="AJ243" s="145">
        <f t="shared" ca="1" si="79"/>
        <v>5.8368994156035504E-2</v>
      </c>
      <c r="AK243" s="145">
        <f t="shared" ca="1" si="80"/>
        <v>5.8245126580529938E-2</v>
      </c>
      <c r="AL243" s="145">
        <f t="shared" ca="1" si="81"/>
        <v>5.8081803662680842E-2</v>
      </c>
      <c r="AM243" s="145">
        <f t="shared" ca="1" si="82"/>
        <v>5.7876189445062141E-2</v>
      </c>
      <c r="AN243" s="145">
        <f t="shared" ca="1" si="75"/>
        <v>5.7624980008967965E-2</v>
      </c>
      <c r="AO243" s="145">
        <f t="shared" ca="1" si="75"/>
        <v>5.7324402153835573E-2</v>
      </c>
      <c r="AP243" s="145">
        <f t="shared" ca="1" si="75"/>
        <v>5.6970261167429849E-2</v>
      </c>
      <c r="AQ243" s="145">
        <f t="shared" ca="1" si="75"/>
        <v>5.6557981593489404E-2</v>
      </c>
      <c r="AR243" s="145">
        <f t="shared" ca="1" si="75"/>
        <v>5.6082568723753355E-2</v>
      </c>
      <c r="AS243" s="145">
        <f t="shared" ca="1" si="75"/>
        <v>5.5538492854123087E-2</v>
      </c>
      <c r="AT243" s="145">
        <f t="shared" ca="1" si="75"/>
        <v>5.4919645527677065E-2</v>
      </c>
      <c r="AU243" s="145">
        <f t="shared" ca="1" si="75"/>
        <v>5.4219608522661868E-2</v>
      </c>
      <c r="AV243" s="145">
        <f t="shared" ca="1" si="75"/>
        <v>5.3432374155152541E-2</v>
      </c>
      <c r="AW243" s="145">
        <f t="shared" ca="1" si="75"/>
        <v>5.2553568799208195E-2</v>
      </c>
      <c r="AX243" s="145">
        <f t="shared" ca="1" si="75"/>
        <v>5.158299332453313E-2</v>
      </c>
      <c r="AY243" s="145">
        <f t="shared" ca="1" si="75"/>
        <v>5.05309495179075E-2</v>
      </c>
      <c r="AZ243" s="146">
        <f t="shared" ca="1" si="66"/>
        <v>4.942891763381406E-2</v>
      </c>
      <c r="BC243" s="144">
        <f ca="1">-MC!BC243</f>
        <v>-0.73146976282205234</v>
      </c>
      <c r="BD243" s="145">
        <f ca="1">-MC!BD243</f>
        <v>0.75721239115943639</v>
      </c>
      <c r="BE243" s="146">
        <f ca="1">-MC!BE243</f>
        <v>0.76592945169749171</v>
      </c>
    </row>
    <row r="244" spans="1:57" x14ac:dyDescent="0.2">
      <c r="A244" s="144">
        <f t="shared" si="67"/>
        <v>2.3199999999999945</v>
      </c>
      <c r="B244" s="145">
        <f t="shared" ca="1" si="84"/>
        <v>4.1173228683694468E-2</v>
      </c>
      <c r="C244" s="145">
        <f t="shared" ca="1" si="84"/>
        <v>4.2143794787490051E-2</v>
      </c>
      <c r="D244" s="145">
        <f t="shared" ca="1" si="84"/>
        <v>4.3198486630220689E-2</v>
      </c>
      <c r="E244" s="145">
        <f t="shared" ca="1" si="84"/>
        <v>4.4230703846608363E-2</v>
      </c>
      <c r="F244" s="145">
        <f t="shared" ca="1" si="84"/>
        <v>4.5206770061410377E-2</v>
      </c>
      <c r="G244" s="145">
        <f t="shared" ca="1" si="84"/>
        <v>4.6136731648990681E-2</v>
      </c>
      <c r="H244" s="145">
        <f t="shared" ca="1" si="84"/>
        <v>4.7034272530180381E-2</v>
      </c>
      <c r="I244" s="145">
        <f t="shared" ca="1" si="84"/>
        <v>4.7906754305822329E-2</v>
      </c>
      <c r="J244" s="145">
        <f t="shared" ca="1" si="84"/>
        <v>4.8756326824578096E-2</v>
      </c>
      <c r="K244" s="145">
        <f t="shared" ca="1" si="84"/>
        <v>4.958224998597751E-2</v>
      </c>
      <c r="L244" s="145">
        <f t="shared" ca="1" si="84"/>
        <v>5.0382755970218823E-2</v>
      </c>
      <c r="M244" s="145">
        <f t="shared" ca="1" si="84"/>
        <v>5.1156119576865403E-2</v>
      </c>
      <c r="N244" s="145">
        <f t="shared" ca="1" si="84"/>
        <v>5.1900894772306368E-2</v>
      </c>
      <c r="O244" s="145">
        <f t="shared" ca="1" si="84"/>
        <v>5.2615532122236797E-2</v>
      </c>
      <c r="P244" s="145">
        <f t="shared" ca="1" si="84"/>
        <v>5.3297786115426397E-2</v>
      </c>
      <c r="Q244" s="145">
        <f t="shared" ca="1" si="84"/>
        <v>5.3944371296665974E-2</v>
      </c>
      <c r="R244" s="145">
        <f t="shared" ca="1" si="83"/>
        <v>5.4551125718539109E-2</v>
      </c>
      <c r="S244" s="145">
        <f t="shared" ca="1" si="83"/>
        <v>5.5113620805881572E-2</v>
      </c>
      <c r="T244" s="145">
        <f t="shared" ca="1" si="83"/>
        <v>5.5627947340355678E-2</v>
      </c>
      <c r="U244" s="145">
        <f t="shared" ca="1" si="83"/>
        <v>5.6091389691746776E-2</v>
      </c>
      <c r="V244" s="145">
        <f t="shared" ca="1" si="83"/>
        <v>5.6502792494244225E-2</v>
      </c>
      <c r="W244" s="145">
        <f t="shared" ca="1" si="83"/>
        <v>5.6862557015025246E-2</v>
      </c>
      <c r="X244" s="145">
        <f t="shared" ca="1" si="83"/>
        <v>5.7172344721315362E-2</v>
      </c>
      <c r="Y244" s="145">
        <f t="shared" ca="1" si="83"/>
        <v>5.7434656648819818E-2</v>
      </c>
      <c r="Z244" s="145">
        <f t="shared" ca="1" si="83"/>
        <v>5.7652455834815333E-2</v>
      </c>
      <c r="AA244" s="145">
        <f t="shared" ca="1" si="83"/>
        <v>5.7828892400918125E-2</v>
      </c>
      <c r="AB244" s="145">
        <f t="shared" ca="1" si="83"/>
        <v>5.7967086478917039E-2</v>
      </c>
      <c r="AC244" s="145">
        <f t="shared" ca="1" si="83"/>
        <v>5.8069927772927438E-2</v>
      </c>
      <c r="AD244" s="145">
        <f t="shared" ca="1" si="83"/>
        <v>5.8139881540252833E-2</v>
      </c>
      <c r="AE244" s="145">
        <f t="shared" ca="1" si="83"/>
        <v>5.8178797199725095E-2</v>
      </c>
      <c r="AF244" s="145">
        <f t="shared" ca="1" si="83"/>
        <v>5.8187753549611719E-2</v>
      </c>
      <c r="AG244" s="145">
        <f t="shared" ca="1" si="76"/>
        <v>5.8167006643798314E-2</v>
      </c>
      <c r="AH244" s="145">
        <f t="shared" ca="1" si="77"/>
        <v>5.8116077273371272E-2</v>
      </c>
      <c r="AI244" s="145">
        <f t="shared" ca="1" si="78"/>
        <v>5.8033935290473647E-2</v>
      </c>
      <c r="AJ244" s="145">
        <f t="shared" ca="1" si="79"/>
        <v>5.7919172671048347E-2</v>
      </c>
      <c r="AK244" s="145">
        <f t="shared" ca="1" si="80"/>
        <v>5.7770075018391369E-2</v>
      </c>
      <c r="AL244" s="145">
        <f t="shared" ca="1" si="81"/>
        <v>5.758458836460148E-2</v>
      </c>
      <c r="AM244" s="145">
        <f t="shared" ca="1" si="82"/>
        <v>5.7360244236512661E-2</v>
      </c>
      <c r="AN244" s="145">
        <f t="shared" ca="1" si="75"/>
        <v>5.709410560568208E-2</v>
      </c>
      <c r="AO244" s="145">
        <f t="shared" ca="1" si="75"/>
        <v>5.6782766597456055E-2</v>
      </c>
      <c r="AP244" s="145">
        <f t="shared" ca="1" si="75"/>
        <v>5.6422400194676092E-2</v>
      </c>
      <c r="AQ244" s="145">
        <f t="shared" ca="1" si="75"/>
        <v>5.600879752136341E-2</v>
      </c>
      <c r="AR244" s="145">
        <f t="shared" ca="1" si="75"/>
        <v>5.5537327921792237E-2</v>
      </c>
      <c r="AS244" s="145">
        <f t="shared" ca="1" si="75"/>
        <v>5.5002824820599427E-2</v>
      </c>
      <c r="AT244" s="145">
        <f t="shared" ca="1" si="75"/>
        <v>5.4399548419590868E-2</v>
      </c>
      <c r="AU244" s="145">
        <f t="shared" ca="1" si="75"/>
        <v>5.3721463947833524E-2</v>
      </c>
      <c r="AV244" s="145">
        <f t="shared" ca="1" si="75"/>
        <v>5.2962972303622957E-2</v>
      </c>
      <c r="AW244" s="145">
        <f t="shared" ca="1" si="75"/>
        <v>5.2120160229330192E-2</v>
      </c>
      <c r="AX244" s="145">
        <f t="shared" ca="1" si="75"/>
        <v>5.1193416828697588E-2</v>
      </c>
      <c r="AY244" s="145">
        <f t="shared" ca="1" si="75"/>
        <v>5.0193847416665043E-2</v>
      </c>
      <c r="AZ244" s="146">
        <f t="shared" ca="1" si="66"/>
        <v>4.9153684559988038E-2</v>
      </c>
      <c r="BC244" s="144">
        <f ca="1">-MC!BC244</f>
        <v>-0.3428616694613611</v>
      </c>
      <c r="BD244" s="145">
        <f ca="1">-MC!BD244</f>
        <v>-0.57534883539010018</v>
      </c>
      <c r="BE244" s="146">
        <f ca="1">-MC!BE244</f>
        <v>0.95162916117005913</v>
      </c>
    </row>
    <row r="245" spans="1:57" x14ac:dyDescent="0.2">
      <c r="A245" s="144">
        <f t="shared" si="67"/>
        <v>2.3299999999999943</v>
      </c>
      <c r="B245" s="145">
        <f t="shared" ca="1" si="84"/>
        <v>4.1441547915212457E-2</v>
      </c>
      <c r="C245" s="145">
        <f t="shared" ca="1" si="84"/>
        <v>4.2437938614318313E-2</v>
      </c>
      <c r="D245" s="145">
        <f t="shared" ca="1" si="84"/>
        <v>4.3513656537960389E-2</v>
      </c>
      <c r="E245" s="145">
        <f t="shared" ca="1" si="84"/>
        <v>4.4563675048262905E-2</v>
      </c>
      <c r="F245" s="145">
        <f t="shared" ca="1" si="84"/>
        <v>4.5555304644515085E-2</v>
      </c>
      <c r="G245" s="145">
        <f t="shared" ca="1" si="84"/>
        <v>4.6498774545361048E-2</v>
      </c>
      <c r="H245" s="145">
        <f t="shared" ca="1" si="84"/>
        <v>4.7407750444047977E-2</v>
      </c>
      <c r="I245" s="145">
        <f t="shared" ca="1" si="84"/>
        <v>4.8289596454325422E-2</v>
      </c>
      <c r="J245" s="145">
        <f t="shared" ca="1" si="84"/>
        <v>4.9146510260876318E-2</v>
      </c>
      <c r="K245" s="145">
        <f t="shared" ca="1" si="84"/>
        <v>4.997783604530448E-2</v>
      </c>
      <c r="L245" s="145">
        <f t="shared" ca="1" si="84"/>
        <v>5.078191115123392E-2</v>
      </c>
      <c r="M245" s="145">
        <f t="shared" ca="1" si="84"/>
        <v>5.1557119981254215E-2</v>
      </c>
      <c r="N245" s="145">
        <f t="shared" ca="1" si="84"/>
        <v>5.2302118359341503E-2</v>
      </c>
      <c r="O245" s="145">
        <f t="shared" ca="1" si="84"/>
        <v>5.3015446923845133E-2</v>
      </c>
      <c r="P245" s="145">
        <f t="shared" ca="1" si="84"/>
        <v>5.3694943557775557E-2</v>
      </c>
      <c r="Q245" s="145">
        <f t="shared" ca="1" si="84"/>
        <v>5.4337409768352066E-2</v>
      </c>
      <c r="R245" s="145">
        <f t="shared" ca="1" si="83"/>
        <v>5.493878313937639E-2</v>
      </c>
      <c r="S245" s="145">
        <f t="shared" ca="1" si="83"/>
        <v>5.5494750764800142E-2</v>
      </c>
      <c r="T245" s="145">
        <f t="shared" ca="1" si="83"/>
        <v>5.6001533021531123E-2</v>
      </c>
      <c r="U245" s="145">
        <f t="shared" ca="1" si="83"/>
        <v>5.6456551651753013E-2</v>
      </c>
      <c r="V245" s="145">
        <f t="shared" ca="1" si="83"/>
        <v>5.6858789016236144E-2</v>
      </c>
      <c r="W245" s="145">
        <f t="shared" ca="1" si="83"/>
        <v>5.7208778573369035E-2</v>
      </c>
      <c r="X245" s="145">
        <f t="shared" ca="1" si="83"/>
        <v>5.7508305914252988E-2</v>
      </c>
      <c r="Y245" s="145">
        <f t="shared" ca="1" si="83"/>
        <v>5.7759988932196409E-2</v>
      </c>
      <c r="Z245" s="145">
        <f t="shared" ca="1" si="83"/>
        <v>5.7966902238566667E-2</v>
      </c>
      <c r="AA245" s="145">
        <f t="shared" ca="1" si="83"/>
        <v>5.8132303324417448E-2</v>
      </c>
      <c r="AB245" s="145">
        <f t="shared" ca="1" si="83"/>
        <v>5.825941573551164E-2</v>
      </c>
      <c r="AC245" s="145">
        <f t="shared" ca="1" si="83"/>
        <v>5.835122867601255E-2</v>
      </c>
      <c r="AD245" s="145">
        <f t="shared" ca="1" si="83"/>
        <v>5.8410302953992056E-2</v>
      </c>
      <c r="AE245" s="145">
        <f t="shared" ca="1" si="83"/>
        <v>5.8438580235227286E-2</v>
      </c>
      <c r="AF245" s="145">
        <f t="shared" ca="1" si="83"/>
        <v>5.8437230230940836E-2</v>
      </c>
      <c r="AG245" s="145">
        <f t="shared" ca="1" si="76"/>
        <v>5.8406601288395213E-2</v>
      </c>
      <c r="AH245" s="145">
        <f t="shared" ca="1" si="77"/>
        <v>5.8346309739495679E-2</v>
      </c>
      <c r="AI245" s="145">
        <f t="shared" ca="1" si="78"/>
        <v>5.8255423939703531E-2</v>
      </c>
      <c r="AJ245" s="145">
        <f t="shared" ca="1" si="79"/>
        <v>5.8132635252214321E-2</v>
      </c>
      <c r="AK245" s="145">
        <f t="shared" ca="1" si="80"/>
        <v>5.7976327424661252E-2</v>
      </c>
      <c r="AL245" s="145">
        <f t="shared" ca="1" si="81"/>
        <v>5.7784542539854267E-2</v>
      </c>
      <c r="AM245" s="145">
        <f t="shared" ca="1" si="82"/>
        <v>5.7554906502435207E-2</v>
      </c>
      <c r="AN245" s="145">
        <f t="shared" ca="1" si="75"/>
        <v>5.7284576088364937E-2</v>
      </c>
      <c r="AO245" s="145">
        <f t="shared" ca="1" si="75"/>
        <v>5.6970239661709964E-2</v>
      </c>
      <c r="AP245" s="145">
        <f t="shared" ca="1" si="75"/>
        <v>5.6608164783520251E-2</v>
      </c>
      <c r="AQ245" s="145">
        <f t="shared" ca="1" si="75"/>
        <v>5.6194236012972458E-2</v>
      </c>
      <c r="AR245" s="145">
        <f t="shared" ca="1" si="75"/>
        <v>5.5723913633827664E-2</v>
      </c>
      <c r="AS245" s="145">
        <f t="shared" ca="1" si="75"/>
        <v>5.51921212154858E-2</v>
      </c>
      <c r="AT245" s="145">
        <f t="shared" ca="1" si="75"/>
        <v>5.4593214819749755E-2</v>
      </c>
      <c r="AU245" s="145">
        <f t="shared" ca="1" si="75"/>
        <v>5.3921270534562679E-2</v>
      </c>
      <c r="AV245" s="145">
        <f t="shared" ca="1" si="75"/>
        <v>5.3170825781590179E-2</v>
      </c>
      <c r="AW245" s="145">
        <f t="shared" ca="1" si="75"/>
        <v>5.2338157134257504E-2</v>
      </c>
      <c r="AX245" s="145">
        <f t="shared" ca="1" si="75"/>
        <v>5.1423973141655241E-2</v>
      </c>
      <c r="AY245" s="145">
        <f t="shared" ca="1" si="75"/>
        <v>5.0439908527993037E-2</v>
      </c>
      <c r="AZ245" s="146">
        <f t="shared" ca="1" si="66"/>
        <v>4.9418472138824943E-2</v>
      </c>
      <c r="BC245" s="144">
        <f ca="1">-MC!BC245</f>
        <v>0.44320713265989831</v>
      </c>
      <c r="BD245" s="145">
        <f ca="1">-MC!BD245</f>
        <v>-0.19627650794962825</v>
      </c>
      <c r="BE245" s="146">
        <f ca="1">-MC!BE245</f>
        <v>0.22293666077588448</v>
      </c>
    </row>
    <row r="246" spans="1:57" x14ac:dyDescent="0.2">
      <c r="A246" s="144">
        <f t="shared" si="67"/>
        <v>2.3399999999999941</v>
      </c>
      <c r="B246" s="145">
        <f t="shared" ca="1" si="84"/>
        <v>4.2483244821835402E-2</v>
      </c>
      <c r="C246" s="145">
        <f t="shared" ca="1" si="84"/>
        <v>4.3341997540232644E-2</v>
      </c>
      <c r="D246" s="145">
        <f t="shared" ca="1" si="84"/>
        <v>4.4291690138652563E-2</v>
      </c>
      <c r="E246" s="145">
        <f t="shared" ca="1" si="84"/>
        <v>4.5228230072987541E-2</v>
      </c>
      <c r="F246" s="145">
        <f t="shared" ca="1" si="84"/>
        <v>4.611927073987708E-2</v>
      </c>
      <c r="G246" s="145">
        <f t="shared" ca="1" si="84"/>
        <v>4.6974592284231495E-2</v>
      </c>
      <c r="H246" s="145">
        <f t="shared" ca="1" si="84"/>
        <v>4.7807214689947218E-2</v>
      </c>
      <c r="I246" s="145">
        <f t="shared" ca="1" si="84"/>
        <v>4.8623877593566137E-2</v>
      </c>
      <c r="J246" s="145">
        <f t="shared" ca="1" si="84"/>
        <v>4.942619934813694E-2</v>
      </c>
      <c r="K246" s="145">
        <f t="shared" ca="1" si="84"/>
        <v>5.0212980938387851E-2</v>
      </c>
      <c r="L246" s="145">
        <f t="shared" ca="1" si="84"/>
        <v>5.0982037063583958E-2</v>
      </c>
      <c r="M246" s="145">
        <f t="shared" ca="1" si="84"/>
        <v>5.1731233677855641E-2</v>
      </c>
      <c r="N246" s="145">
        <f t="shared" ca="1" si="84"/>
        <v>5.2458700330490715E-2</v>
      </c>
      <c r="O246" s="145">
        <f t="shared" ca="1" si="84"/>
        <v>5.3162439702347922E-2</v>
      </c>
      <c r="P246" s="145">
        <f t="shared" ca="1" si="84"/>
        <v>5.383974524546551E-2</v>
      </c>
      <c r="Q246" s="145">
        <f t="shared" ca="1" si="84"/>
        <v>5.4486877784290448E-2</v>
      </c>
      <c r="R246" s="145">
        <f t="shared" ca="1" si="83"/>
        <v>5.5099246860023883E-2</v>
      </c>
      <c r="S246" s="145">
        <f t="shared" ca="1" si="83"/>
        <v>5.5672027617679219E-2</v>
      </c>
      <c r="T246" s="145">
        <f t="shared" ca="1" si="83"/>
        <v>5.6200942288376146E-2</v>
      </c>
      <c r="U246" s="145">
        <f t="shared" ca="1" si="83"/>
        <v>5.6682922097203686E-2</v>
      </c>
      <c r="V246" s="145">
        <f t="shared" ca="1" si="83"/>
        <v>5.7116459124229101E-2</v>
      </c>
      <c r="W246" s="145">
        <f t="shared" ca="1" si="83"/>
        <v>5.7501590961128821E-2</v>
      </c>
      <c r="X246" s="145">
        <f t="shared" ca="1" si="83"/>
        <v>5.7839599280977851E-2</v>
      </c>
      <c r="Y246" s="145">
        <f t="shared" ca="1" si="83"/>
        <v>5.8132590832440836E-2</v>
      </c>
      <c r="Z246" s="145">
        <f t="shared" ca="1" si="83"/>
        <v>5.8383123820306089E-2</v>
      </c>
      <c r="AA246" s="145">
        <f t="shared" ca="1" si="83"/>
        <v>5.8593935129378834E-2</v>
      </c>
      <c r="AB246" s="145">
        <f t="shared" ca="1" si="83"/>
        <v>5.8767723744540853E-2</v>
      </c>
      <c r="AC246" s="145">
        <f t="shared" ca="1" si="83"/>
        <v>5.8906950394441118E-2</v>
      </c>
      <c r="AD246" s="145">
        <f t="shared" ca="1" si="83"/>
        <v>5.9013643475266782E-2</v>
      </c>
      <c r="AE246" s="145">
        <f t="shared" ca="1" si="83"/>
        <v>5.9089208976483773E-2</v>
      </c>
      <c r="AF246" s="145">
        <f t="shared" ca="1" si="83"/>
        <v>5.9134279653301564E-2</v>
      </c>
      <c r="AG246" s="145">
        <f t="shared" ca="1" si="76"/>
        <v>5.9148668314731756E-2</v>
      </c>
      <c r="AH246" s="145">
        <f t="shared" ca="1" si="77"/>
        <v>5.9131458996171817E-2</v>
      </c>
      <c r="AI246" s="145">
        <f t="shared" ca="1" si="78"/>
        <v>5.9081190677503309E-2</v>
      </c>
      <c r="AJ246" s="145">
        <f t="shared" ca="1" si="79"/>
        <v>5.8996026187739484E-2</v>
      </c>
      <c r="AK246" s="145">
        <f t="shared" ca="1" si="80"/>
        <v>5.8873819480401567E-2</v>
      </c>
      <c r="AL246" s="145">
        <f t="shared" ca="1" si="81"/>
        <v>5.8712080758975958E-2</v>
      </c>
      <c r="AM246" s="145">
        <f t="shared" ca="1" si="82"/>
        <v>5.8507902397867628E-2</v>
      </c>
      <c r="AN246" s="145">
        <f t="shared" ref="AN246:AV246" ca="1" si="85">AN245+AN$2*$B$7+(AN$3*$BC246+AN$4*$BD246+AN$5*$BE246)*SQRT($B$7)+(AO245-AN245)/(AO$11-AN$11)*$B$7</f>
        <v>5.8257907089550823E-2</v>
      </c>
      <c r="AO246" s="145">
        <f t="shared" ca="1" si="85"/>
        <v>5.7958249547025338E-2</v>
      </c>
      <c r="AP246" s="145">
        <f t="shared" ca="1" si="85"/>
        <v>5.7604663990111896E-2</v>
      </c>
      <c r="AQ246" s="145">
        <f t="shared" ca="1" si="85"/>
        <v>5.7192500466652557E-2</v>
      </c>
      <c r="AR246" s="145">
        <f t="shared" ca="1" si="85"/>
        <v>5.6716682287424144E-2</v>
      </c>
      <c r="AS246" s="145">
        <f t="shared" ca="1" si="85"/>
        <v>5.6171595384317659E-2</v>
      </c>
      <c r="AT246" s="145">
        <f t="shared" ca="1" si="85"/>
        <v>5.555106408253397E-2</v>
      </c>
      <c r="AU246" s="145">
        <f t="shared" ca="1" si="85"/>
        <v>5.4848647945605594E-2</v>
      </c>
      <c r="AV246" s="145">
        <f t="shared" ca="1" si="85"/>
        <v>5.4058394088145244E-2</v>
      </c>
      <c r="AW246" s="145">
        <f t="shared" ref="AW246:AY261" ca="1" si="86">AW245+AW$2*$B$7+(AW$3*$BC246+AW$4*$BD246+AW$5*$BE246)*SQRT($B$7)+(AX245-AW245)/(AX$11-AW$11)*$B$7</f>
        <v>5.3176143610341606E-2</v>
      </c>
      <c r="AX246" s="145">
        <f t="shared" ca="1" si="86"/>
        <v>5.2202300809335273E-2</v>
      </c>
      <c r="AY246" s="145">
        <f t="shared" ca="1" si="86"/>
        <v>5.1148396859419576E-2</v>
      </c>
      <c r="AZ246" s="146">
        <f t="shared" ca="1" si="66"/>
        <v>5.0046519029411735E-2</v>
      </c>
      <c r="BC246" s="144">
        <f ca="1">-MC!BC246</f>
        <v>0.88842656759869953</v>
      </c>
      <c r="BD246" s="145">
        <f ca="1">-MC!BD246</f>
        <v>0.6746167250136903</v>
      </c>
      <c r="BE246" s="146">
        <f ca="1">-MC!BE246</f>
        <v>-1.4532324143069575</v>
      </c>
    </row>
    <row r="247" spans="1:57" x14ac:dyDescent="0.2">
      <c r="A247" s="144">
        <f t="shared" si="67"/>
        <v>2.3499999999999939</v>
      </c>
      <c r="B247" s="145">
        <f t="shared" ca="1" si="84"/>
        <v>4.2233637324868963E-2</v>
      </c>
      <c r="C247" s="145">
        <f t="shared" ca="1" si="84"/>
        <v>4.3128010640299044E-2</v>
      </c>
      <c r="D247" s="145">
        <f t="shared" ca="1" si="84"/>
        <v>4.4115949775399538E-2</v>
      </c>
      <c r="E247" s="145">
        <f t="shared" ca="1" si="84"/>
        <v>4.5094485297064495E-2</v>
      </c>
      <c r="F247" s="145">
        <f t="shared" ca="1" si="84"/>
        <v>4.6031798501023881E-2</v>
      </c>
      <c r="G247" s="145">
        <f t="shared" ca="1" si="84"/>
        <v>4.6937417366903746E-2</v>
      </c>
      <c r="H247" s="145">
        <f t="shared" ca="1" si="84"/>
        <v>4.7823917435054486E-2</v>
      </c>
      <c r="I247" s="145">
        <f t="shared" ca="1" si="84"/>
        <v>4.8697615608883672E-2</v>
      </c>
      <c r="J247" s="145">
        <f t="shared" ca="1" si="84"/>
        <v>4.9559752473662802E-2</v>
      </c>
      <c r="K247" s="145">
        <f t="shared" ca="1" si="84"/>
        <v>5.0408787069456673E-2</v>
      </c>
      <c r="L247" s="145">
        <f t="shared" ca="1" si="84"/>
        <v>5.1242212376251345E-2</v>
      </c>
      <c r="M247" s="145">
        <f t="shared" ca="1" si="84"/>
        <v>5.2057576584355274E-2</v>
      </c>
      <c r="N247" s="145">
        <f t="shared" ca="1" si="84"/>
        <v>5.2852683575873791E-2</v>
      </c>
      <c r="O247" s="145">
        <f t="shared" ca="1" si="84"/>
        <v>5.3625198785867224E-2</v>
      </c>
      <c r="P247" s="145">
        <f t="shared" ca="1" si="84"/>
        <v>5.4372072151527541E-2</v>
      </c>
      <c r="Q247" s="145">
        <f t="shared" ca="1" si="84"/>
        <v>5.508922490849464E-2</v>
      </c>
      <c r="R247" s="145">
        <f t="shared" ca="1" si="83"/>
        <v>5.5771739718404247E-2</v>
      </c>
      <c r="S247" s="145">
        <f t="shared" ca="1" si="83"/>
        <v>5.641448089455639E-2</v>
      </c>
      <c r="T247" s="145">
        <f t="shared" ca="1" si="83"/>
        <v>5.7012873516018421E-2</v>
      </c>
      <c r="U247" s="145">
        <f t="shared" ca="1" si="83"/>
        <v>5.7563559136674367E-2</v>
      </c>
      <c r="V247" s="145">
        <f t="shared" ca="1" si="83"/>
        <v>5.8064740285330124E-2</v>
      </c>
      <c r="W247" s="145">
        <f t="shared" ca="1" si="83"/>
        <v>5.8516159367085631E-2</v>
      </c>
      <c r="X247" s="145">
        <f t="shared" ca="1" si="83"/>
        <v>5.8918794833619101E-2</v>
      </c>
      <c r="Y247" s="145">
        <f t="shared" ca="1" si="83"/>
        <v>5.9274443024874585E-2</v>
      </c>
      <c r="Z247" s="145">
        <f t="shared" ca="1" si="83"/>
        <v>5.9585346496229812E-2</v>
      </c>
      <c r="AA247" s="145">
        <f t="shared" ca="1" si="83"/>
        <v>5.9853922288310768E-2</v>
      </c>
      <c r="AB247" s="145">
        <f t="shared" ca="1" si="83"/>
        <v>6.0082545587987327E-2</v>
      </c>
      <c r="AC247" s="145">
        <f t="shared" ca="1" si="83"/>
        <v>6.0273349410828597E-2</v>
      </c>
      <c r="AD247" s="145">
        <f t="shared" ca="1" si="83"/>
        <v>6.0428030517010338E-2</v>
      </c>
      <c r="AE247" s="145">
        <f t="shared" ca="1" si="83"/>
        <v>6.0547660035255108E-2</v>
      </c>
      <c r="AF247" s="145">
        <f t="shared" ca="1" si="83"/>
        <v>6.0632534634276369E-2</v>
      </c>
      <c r="AG247" s="145">
        <f t="shared" ca="1" si="83"/>
        <v>6.0682132490831556E-2</v>
      </c>
      <c r="AH247" s="145">
        <f t="shared" ref="AH247:AW262" ca="1" si="87">AH246+AH$2*$B$7+(AH$3*$BC247+AH$4*$BD247+AH$5*$BE247)*SQRT($B$7)+(AI246-AH246)/(AI$11-AH$11)*$B$7</f>
        <v>6.0695206243390747E-2</v>
      </c>
      <c r="AI247" s="145">
        <f t="shared" ca="1" si="87"/>
        <v>6.0669966354245618E-2</v>
      </c>
      <c r="AJ247" s="145">
        <f t="shared" ca="1" si="87"/>
        <v>6.0604247934190378E-2</v>
      </c>
      <c r="AK247" s="145">
        <f t="shared" ca="1" si="87"/>
        <v>6.0495575942091921E-2</v>
      </c>
      <c r="AL247" s="145">
        <f t="shared" ca="1" si="87"/>
        <v>6.0341129510256698E-2</v>
      </c>
      <c r="AM247" s="145">
        <f t="shared" ca="1" si="87"/>
        <v>6.0137668312949685E-2</v>
      </c>
      <c r="AN247" s="145">
        <f t="shared" ca="1" si="87"/>
        <v>5.9881481808968781E-2</v>
      </c>
      <c r="AO247" s="145">
        <f t="shared" ca="1" si="87"/>
        <v>5.9568391907605676E-2</v>
      </c>
      <c r="AP247" s="145">
        <f t="shared" ca="1" si="87"/>
        <v>5.9193800305211625E-2</v>
      </c>
      <c r="AQ247" s="145">
        <f t="shared" ca="1" si="87"/>
        <v>5.8752723330222967E-2</v>
      </c>
      <c r="AR247" s="145">
        <f t="shared" ca="1" si="87"/>
        <v>5.8239748148303613E-2</v>
      </c>
      <c r="AS247" s="145">
        <f t="shared" ca="1" si="87"/>
        <v>5.764892401301569E-2</v>
      </c>
      <c r="AT247" s="145">
        <f t="shared" ca="1" si="87"/>
        <v>5.6973744658363711E-2</v>
      </c>
      <c r="AU247" s="145">
        <f t="shared" ca="1" si="87"/>
        <v>5.6207454488978591E-2</v>
      </c>
      <c r="AV247" s="145">
        <f t="shared" ca="1" si="87"/>
        <v>5.5343812250258334E-2</v>
      </c>
      <c r="AW247" s="145">
        <f t="shared" ca="1" si="86"/>
        <v>5.4378427034742674E-2</v>
      </c>
      <c r="AX247" s="145">
        <f t="shared" ca="1" si="86"/>
        <v>5.3311603742824759E-2</v>
      </c>
      <c r="AY247" s="145">
        <f t="shared" ca="1" si="86"/>
        <v>5.215496447950705E-2</v>
      </c>
      <c r="AZ247" s="146">
        <f t="shared" ca="1" si="66"/>
        <v>5.0940596251658268E-2</v>
      </c>
      <c r="BC247" s="144">
        <f ca="1">-MC!BC247</f>
        <v>1.5027714661142477</v>
      </c>
      <c r="BD247" s="145">
        <f ca="1">-MC!BD247</f>
        <v>2.0908252177200031</v>
      </c>
      <c r="BE247" s="146">
        <f ca="1">-MC!BE247</f>
        <v>1.0304901220440872</v>
      </c>
    </row>
    <row r="248" spans="1:57" x14ac:dyDescent="0.2">
      <c r="A248" s="144">
        <f t="shared" si="67"/>
        <v>2.3599999999999937</v>
      </c>
      <c r="B248" s="145">
        <f t="shared" ca="1" si="84"/>
        <v>4.1468066945879456E-2</v>
      </c>
      <c r="C248" s="145">
        <f t="shared" ca="1" si="84"/>
        <v>4.242672666025999E-2</v>
      </c>
      <c r="D248" s="145">
        <f t="shared" ca="1" si="84"/>
        <v>4.3473964385568067E-2</v>
      </c>
      <c r="E248" s="145">
        <f t="shared" ca="1" si="84"/>
        <v>4.4508297118414163E-2</v>
      </c>
      <c r="F248" s="145">
        <f t="shared" ca="1" si="84"/>
        <v>4.5498793675284151E-2</v>
      </c>
      <c r="G248" s="145">
        <f t="shared" ca="1" si="84"/>
        <v>4.6455101247907589E-2</v>
      </c>
      <c r="H248" s="145">
        <f t="shared" ca="1" si="84"/>
        <v>4.738972659025005E-2</v>
      </c>
      <c r="I248" s="145">
        <f t="shared" ca="1" si="84"/>
        <v>4.8308939994844882E-2</v>
      </c>
      <c r="J248" s="145">
        <f t="shared" ca="1" si="84"/>
        <v>4.9213980218601669E-2</v>
      </c>
      <c r="K248" s="145">
        <f t="shared" ca="1" si="84"/>
        <v>5.0103339984382433E-2</v>
      </c>
      <c r="L248" s="145">
        <f t="shared" ca="1" si="84"/>
        <v>5.0974565854956334E-2</v>
      </c>
      <c r="M248" s="145">
        <f t="shared" ca="1" si="84"/>
        <v>5.182526332169566E-2</v>
      </c>
      <c r="N248" s="145">
        <f t="shared" ca="1" si="84"/>
        <v>5.2653285590903924E-2</v>
      </c>
      <c r="O248" s="145">
        <f t="shared" ca="1" si="84"/>
        <v>5.3456335949415068E-2</v>
      </c>
      <c r="P248" s="145">
        <f t="shared" ca="1" si="84"/>
        <v>5.423139612104852E-2</v>
      </c>
      <c r="Q248" s="145">
        <f t="shared" ca="1" si="84"/>
        <v>5.497442322977493E-2</v>
      </c>
      <c r="R248" s="145">
        <f t="shared" ca="1" si="83"/>
        <v>5.5680548601574606E-2</v>
      </c>
      <c r="S248" s="145">
        <f t="shared" ca="1" si="83"/>
        <v>5.6344701214580427E-2</v>
      </c>
      <c r="T248" s="145">
        <f t="shared" ca="1" si="83"/>
        <v>5.6962384368377299E-2</v>
      </c>
      <c r="U248" s="145">
        <f t="shared" ca="1" si="83"/>
        <v>5.7530325170996127E-2</v>
      </c>
      <c r="V248" s="145">
        <f t="shared" ca="1" si="83"/>
        <v>5.8046811710228102E-2</v>
      </c>
      <c r="W248" s="145">
        <f t="shared" ca="1" si="83"/>
        <v>5.8511666266853259E-2</v>
      </c>
      <c r="X248" s="145">
        <f t="shared" ca="1" si="83"/>
        <v>5.8925939150359485E-2</v>
      </c>
      <c r="Y248" s="145">
        <f t="shared" ca="1" si="83"/>
        <v>5.9291491410109455E-2</v>
      </c>
      <c r="Z248" s="145">
        <f t="shared" ca="1" si="83"/>
        <v>5.961062509112789E-2</v>
      </c>
      <c r="AA248" s="145">
        <f t="shared" ca="1" si="83"/>
        <v>5.9885812533737877E-2</v>
      </c>
      <c r="AB248" s="145">
        <f t="shared" ca="1" si="83"/>
        <v>6.0119480271448991E-2</v>
      </c>
      <c r="AC248" s="145">
        <f t="shared" ca="1" si="83"/>
        <v>6.0313808751244827E-2</v>
      </c>
      <c r="AD248" s="145">
        <f t="shared" ca="1" si="83"/>
        <v>6.047053825574808E-2</v>
      </c>
      <c r="AE248" s="145">
        <f t="shared" ca="1" si="83"/>
        <v>6.0590780251375882E-2</v>
      </c>
      <c r="AF248" s="145">
        <f t="shared" ca="1" si="83"/>
        <v>6.0674870572383487E-2</v>
      </c>
      <c r="AG248" s="145">
        <f t="shared" ca="1" si="83"/>
        <v>6.0722328050933666E-2</v>
      </c>
      <c r="AH248" s="145">
        <f t="shared" ca="1" si="87"/>
        <v>6.0731949209108842E-2</v>
      </c>
      <c r="AI248" s="145">
        <f t="shared" ca="1" si="87"/>
        <v>6.0701991230551207E-2</v>
      </c>
      <c r="AJ248" s="145">
        <f t="shared" ca="1" si="87"/>
        <v>6.063033670526019E-2</v>
      </c>
      <c r="AK248" s="145">
        <f t="shared" ca="1" si="87"/>
        <v>6.0514556778870805E-2</v>
      </c>
      <c r="AL248" s="145">
        <f t="shared" ca="1" si="87"/>
        <v>6.0351874702883362E-2</v>
      </c>
      <c r="AM248" s="145">
        <f t="shared" ca="1" si="87"/>
        <v>6.0139092663705068E-2</v>
      </c>
      <c r="AN248" s="145">
        <f t="shared" ca="1" si="87"/>
        <v>5.9872542118009818E-2</v>
      </c>
      <c r="AO248" s="145">
        <f t="shared" ca="1" si="87"/>
        <v>5.9548087399938963E-2</v>
      </c>
      <c r="AP248" s="145">
        <f t="shared" ca="1" si="87"/>
        <v>5.9161172881408527E-2</v>
      </c>
      <c r="AQ248" s="145">
        <f t="shared" ca="1" si="87"/>
        <v>5.8706856345887952E-2</v>
      </c>
      <c r="AR248" s="145">
        <f t="shared" ca="1" si="87"/>
        <v>5.8179764026216926E-2</v>
      </c>
      <c r="AS248" s="145">
        <f t="shared" ca="1" si="87"/>
        <v>5.7573983842324296E-2</v>
      </c>
      <c r="AT248" s="145">
        <f t="shared" ca="1" si="87"/>
        <v>5.6883054468617106E-2</v>
      </c>
      <c r="AU248" s="145">
        <f t="shared" ca="1" si="87"/>
        <v>5.6100280909571379E-2</v>
      </c>
      <c r="AV248" s="145">
        <f t="shared" ca="1" si="87"/>
        <v>5.5219509891554712E-2</v>
      </c>
      <c r="AW248" s="145">
        <f t="shared" ca="1" si="86"/>
        <v>5.4236496374628893E-2</v>
      </c>
      <c r="AX248" s="145">
        <f t="shared" ca="1" si="86"/>
        <v>5.3151824891941722E-2</v>
      </c>
      <c r="AY248" s="145">
        <f t="shared" ca="1" si="86"/>
        <v>5.1977581878304625E-2</v>
      </c>
      <c r="AZ248" s="146">
        <f t="shared" ca="1" si="66"/>
        <v>5.0746424408518544E-2</v>
      </c>
      <c r="BC248" s="144">
        <f ca="1">-MC!BC248</f>
        <v>-0.2063136497863356</v>
      </c>
      <c r="BD248" s="145">
        <f ca="1">-MC!BD248</f>
        <v>0.6019429163483041</v>
      </c>
      <c r="BE248" s="146">
        <f ca="1">-MC!BE248</f>
        <v>0.91924071469573843</v>
      </c>
    </row>
    <row r="249" spans="1:57" x14ac:dyDescent="0.2">
      <c r="A249" s="144">
        <f t="shared" si="67"/>
        <v>2.3699999999999934</v>
      </c>
      <c r="B249" s="145">
        <f t="shared" ca="1" si="84"/>
        <v>4.2498168511924783E-2</v>
      </c>
      <c r="C249" s="145">
        <f t="shared" ca="1" si="84"/>
        <v>4.3488128627561885E-2</v>
      </c>
      <c r="D249" s="145">
        <f t="shared" ca="1" si="84"/>
        <v>4.4561409236093384E-2</v>
      </c>
      <c r="E249" s="145">
        <f t="shared" ca="1" si="84"/>
        <v>4.5618075504688327E-2</v>
      </c>
      <c r="F249" s="145">
        <f t="shared" ca="1" si="84"/>
        <v>4.6628142123436835E-2</v>
      </c>
      <c r="G249" s="145">
        <f t="shared" ca="1" si="84"/>
        <v>4.7601445455223539E-2</v>
      </c>
      <c r="H249" s="145">
        <f t="shared" ca="1" si="84"/>
        <v>4.8550497630160776E-2</v>
      </c>
      <c r="I249" s="145">
        <f t="shared" ca="1" si="84"/>
        <v>4.9481596944579286E-2</v>
      </c>
      <c r="J249" s="145">
        <f t="shared" ca="1" si="84"/>
        <v>5.0396054756271264E-2</v>
      </c>
      <c r="K249" s="145">
        <f t="shared" ca="1" si="84"/>
        <v>5.1292471587917061E-2</v>
      </c>
      <c r="L249" s="145">
        <f t="shared" ca="1" si="84"/>
        <v>5.2168521378455901E-2</v>
      </c>
      <c r="M249" s="145">
        <f t="shared" ca="1" si="84"/>
        <v>5.3021940479807954E-2</v>
      </c>
      <c r="N249" s="145">
        <f t="shared" ca="1" si="84"/>
        <v>5.385070491204777E-2</v>
      </c>
      <c r="O249" s="145">
        <f t="shared" ca="1" si="84"/>
        <v>5.4652629411501369E-2</v>
      </c>
      <c r="P249" s="145">
        <f t="shared" ca="1" si="84"/>
        <v>5.5424801289671054E-2</v>
      </c>
      <c r="Q249" s="145">
        <f t="shared" ca="1" si="84"/>
        <v>5.6163287533399872E-2</v>
      </c>
      <c r="R249" s="145">
        <f t="shared" ca="1" si="83"/>
        <v>5.6863342172043842E-2</v>
      </c>
      <c r="S249" s="145">
        <f t="shared" ca="1" si="83"/>
        <v>5.7520032838703723E-2</v>
      </c>
      <c r="T249" s="145">
        <f t="shared" ca="1" si="83"/>
        <v>5.8129014919175957E-2</v>
      </c>
      <c r="U249" s="145">
        <f t="shared" ca="1" si="83"/>
        <v>5.868717479475645E-2</v>
      </c>
      <c r="V249" s="145">
        <f t="shared" ca="1" si="83"/>
        <v>5.9192959717576939E-2</v>
      </c>
      <c r="W249" s="145">
        <f t="shared" ca="1" si="83"/>
        <v>5.9646345402761494E-2</v>
      </c>
      <c r="X249" s="145">
        <f t="shared" ca="1" si="83"/>
        <v>6.0048527593661249E-2</v>
      </c>
      <c r="Y249" s="145">
        <f t="shared" ca="1" si="83"/>
        <v>6.0401505663683408E-2</v>
      </c>
      <c r="Z249" s="145">
        <f t="shared" ca="1" si="83"/>
        <v>6.0707714782722064E-2</v>
      </c>
      <c r="AA249" s="145">
        <f t="shared" ca="1" si="83"/>
        <v>6.0969756230757607E-2</v>
      </c>
      <c r="AB249" s="145">
        <f t="shared" ca="1" si="83"/>
        <v>6.1190181528656171E-2</v>
      </c>
      <c r="AC249" s="145">
        <f t="shared" ca="1" si="83"/>
        <v>6.1371292195657852E-2</v>
      </c>
      <c r="AD249" s="145">
        <f t="shared" ca="1" si="83"/>
        <v>6.1514945692158603E-2</v>
      </c>
      <c r="AE249" s="145">
        <f t="shared" ca="1" si="83"/>
        <v>6.1622367517848414E-2</v>
      </c>
      <c r="AF249" s="145">
        <f t="shared" ca="1" si="83"/>
        <v>6.1694006421342991E-2</v>
      </c>
      <c r="AG249" s="145">
        <f t="shared" ca="1" si="83"/>
        <v>6.1729495673795917E-2</v>
      </c>
      <c r="AH249" s="145">
        <f t="shared" ca="1" si="87"/>
        <v>6.1727749456678117E-2</v>
      </c>
      <c r="AI249" s="145">
        <f t="shared" ca="1" si="87"/>
        <v>6.1687145409160725E-2</v>
      </c>
      <c r="AJ249" s="145">
        <f t="shared" ca="1" si="87"/>
        <v>6.1605687293621023E-2</v>
      </c>
      <c r="AK249" s="145">
        <f t="shared" ca="1" si="87"/>
        <v>6.1481066120132023E-2</v>
      </c>
      <c r="AL249" s="145">
        <f t="shared" ca="1" si="87"/>
        <v>6.1310622946268212E-2</v>
      </c>
      <c r="AM249" s="145">
        <f t="shared" ca="1" si="87"/>
        <v>6.1091276179315084E-2</v>
      </c>
      <c r="AN249" s="145">
        <f t="shared" ca="1" si="87"/>
        <v>6.0819473001383344E-2</v>
      </c>
      <c r="AO249" s="145">
        <f t="shared" ca="1" si="87"/>
        <v>6.049119389549968E-2</v>
      </c>
      <c r="AP249" s="145">
        <f t="shared" ca="1" si="87"/>
        <v>6.0101999603755618E-2</v>
      </c>
      <c r="AQ249" s="145">
        <f t="shared" ca="1" si="87"/>
        <v>5.9647063035917908E-2</v>
      </c>
      <c r="AR249" s="145">
        <f t="shared" ca="1" si="87"/>
        <v>5.9121123203007206E-2</v>
      </c>
      <c r="AS249" s="145">
        <f t="shared" ca="1" si="87"/>
        <v>5.8518380535821146E-2</v>
      </c>
      <c r="AT249" s="145">
        <f t="shared" ca="1" si="87"/>
        <v>5.7832492681379521E-2</v>
      </c>
      <c r="AU249" s="145">
        <f t="shared" ca="1" si="87"/>
        <v>5.7056899510647317E-2</v>
      </c>
      <c r="AV249" s="145">
        <f t="shared" ca="1" si="87"/>
        <v>5.6185610607714147E-2</v>
      </c>
      <c r="AW249" s="145">
        <f t="shared" ca="1" si="86"/>
        <v>5.5214603194489828E-2</v>
      </c>
      <c r="AX249" s="145">
        <f t="shared" ca="1" si="86"/>
        <v>5.41448188498393E-2</v>
      </c>
      <c r="AY249" s="145">
        <f t="shared" ca="1" si="86"/>
        <v>5.298888417216676E-2</v>
      </c>
      <c r="AZ249" s="146">
        <f t="shared" ca="1" si="66"/>
        <v>5.1780072331700448E-2</v>
      </c>
      <c r="BC249" s="144">
        <f ca="1">-MC!BC249</f>
        <v>1.6485079069379367</v>
      </c>
      <c r="BD249" s="145">
        <f ca="1">-MC!BD249</f>
        <v>-0.23095113755226659</v>
      </c>
      <c r="BE249" s="146">
        <f ca="1">-MC!BE249</f>
        <v>0.27640076602011643</v>
      </c>
    </row>
    <row r="250" spans="1:57" x14ac:dyDescent="0.2">
      <c r="A250" s="144">
        <f t="shared" si="67"/>
        <v>2.3799999999999932</v>
      </c>
      <c r="B250" s="145">
        <f t="shared" ca="1" si="84"/>
        <v>4.2198289503297112E-2</v>
      </c>
      <c r="C250" s="145">
        <f t="shared" ca="1" si="84"/>
        <v>4.3215242622961683E-2</v>
      </c>
      <c r="D250" s="145">
        <f t="shared" ca="1" si="84"/>
        <v>4.4314600840939224E-2</v>
      </c>
      <c r="E250" s="145">
        <f t="shared" ca="1" si="84"/>
        <v>4.5397732873213838E-2</v>
      </c>
      <c r="F250" s="145">
        <f t="shared" ca="1" si="84"/>
        <v>4.6435351573626438E-2</v>
      </c>
      <c r="G250" s="145">
        <f t="shared" ca="1" si="84"/>
        <v>4.7437246224512133E-2</v>
      </c>
      <c r="H250" s="145">
        <f t="shared" ca="1" si="84"/>
        <v>4.8415702208878558E-2</v>
      </c>
      <c r="I250" s="145">
        <f t="shared" ca="1" si="84"/>
        <v>4.9376814142991138E-2</v>
      </c>
      <c r="J250" s="145">
        <f t="shared" ca="1" si="84"/>
        <v>5.0321734113698911E-2</v>
      </c>
      <c r="K250" s="145">
        <f t="shared" ca="1" si="84"/>
        <v>5.1248938259223151E-2</v>
      </c>
      <c r="L250" s="145">
        <f t="shared" ca="1" si="84"/>
        <v>5.2155995388556253E-2</v>
      </c>
      <c r="M250" s="145">
        <f t="shared" ca="1" si="84"/>
        <v>5.304053997742627E-2</v>
      </c>
      <c r="N250" s="145">
        <f t="shared" ca="1" si="84"/>
        <v>5.3900438056588791E-2</v>
      </c>
      <c r="O250" s="145">
        <f t="shared" ca="1" si="84"/>
        <v>5.4733383118821241E-2</v>
      </c>
      <c r="P250" s="145">
        <f t="shared" ca="1" si="84"/>
        <v>5.5536335573008161E-2</v>
      </c>
      <c r="Q250" s="145">
        <f t="shared" ca="1" si="84"/>
        <v>5.6305239949870606E-2</v>
      </c>
      <c r="R250" s="145">
        <f t="shared" ca="1" si="83"/>
        <v>5.703524072536769E-2</v>
      </c>
      <c r="S250" s="145">
        <f t="shared" ca="1" si="83"/>
        <v>5.7721311880388496E-2</v>
      </c>
      <c r="T250" s="145">
        <f t="shared" ca="1" si="83"/>
        <v>5.8359028454877601E-2</v>
      </c>
      <c r="U250" s="145">
        <f t="shared" ca="1" si="83"/>
        <v>5.8945203525412965E-2</v>
      </c>
      <c r="V250" s="145">
        <f t="shared" ca="1" si="83"/>
        <v>5.947821081806251E-2</v>
      </c>
      <c r="W250" s="145">
        <f t="shared" ca="1" si="83"/>
        <v>5.9957946746480285E-2</v>
      </c>
      <c r="X250" s="145">
        <f t="shared" ca="1" si="83"/>
        <v>6.0385519769879818E-2</v>
      </c>
      <c r="Y250" s="145">
        <f t="shared" ca="1" si="83"/>
        <v>6.0762834905924892E-2</v>
      </c>
      <c r="Z250" s="145">
        <f t="shared" ca="1" si="83"/>
        <v>6.1092227789870293E-2</v>
      </c>
      <c r="AA250" s="145">
        <f t="shared" ca="1" si="83"/>
        <v>6.1376195986503249E-2</v>
      </c>
      <c r="AB250" s="145">
        <f t="shared" ca="1" si="83"/>
        <v>6.161718334994E-2</v>
      </c>
      <c r="AC250" s="145">
        <f t="shared" ca="1" si="83"/>
        <v>6.1817379817983013E-2</v>
      </c>
      <c r="AD250" s="145">
        <f t="shared" ca="1" si="83"/>
        <v>6.1978527390107056E-2</v>
      </c>
      <c r="AE250" s="145">
        <f t="shared" ca="1" si="83"/>
        <v>6.2101733001092271E-2</v>
      </c>
      <c r="AF250" s="145">
        <f t="shared" ca="1" si="83"/>
        <v>6.2187325768602975E-2</v>
      </c>
      <c r="AG250" s="145">
        <f t="shared" ca="1" si="83"/>
        <v>6.2234820891387072E-2</v>
      </c>
      <c r="AH250" s="145">
        <f t="shared" ca="1" si="87"/>
        <v>6.2243017690422335E-2</v>
      </c>
      <c r="AI250" s="145">
        <f t="shared" ca="1" si="87"/>
        <v>6.221018169894138E-2</v>
      </c>
      <c r="AJ250" s="145">
        <f t="shared" ca="1" si="87"/>
        <v>6.2134205249736077E-2</v>
      </c>
      <c r="AK250" s="145">
        <f t="shared" ca="1" si="87"/>
        <v>6.2012666600345732E-2</v>
      </c>
      <c r="AL250" s="145">
        <f t="shared" ca="1" si="87"/>
        <v>6.1842792006910625E-2</v>
      </c>
      <c r="AM250" s="145">
        <f t="shared" ca="1" si="87"/>
        <v>6.1621383511881261E-2</v>
      </c>
      <c r="AN250" s="145">
        <f t="shared" ca="1" si="87"/>
        <v>6.1344771455469682E-2</v>
      </c>
      <c r="AO250" s="145">
        <f t="shared" ca="1" si="87"/>
        <v>6.1008819898209263E-2</v>
      </c>
      <c r="AP250" s="145">
        <f t="shared" ca="1" si="87"/>
        <v>6.0608973351685004E-2</v>
      </c>
      <c r="AQ250" s="145">
        <f t="shared" ca="1" si="87"/>
        <v>6.0140287229194199E-2</v>
      </c>
      <c r="AR250" s="145">
        <f t="shared" ca="1" si="87"/>
        <v>5.9597380738787772E-2</v>
      </c>
      <c r="AS250" s="145">
        <f t="shared" ca="1" si="87"/>
        <v>5.8974334375562577E-2</v>
      </c>
      <c r="AT250" s="145">
        <f t="shared" ca="1" si="87"/>
        <v>5.8264692501224229E-2</v>
      </c>
      <c r="AU250" s="145">
        <f t="shared" ca="1" si="87"/>
        <v>5.7461797837246885E-2</v>
      </c>
      <c r="AV250" s="145">
        <f t="shared" ca="1" si="87"/>
        <v>5.6559591437720241E-2</v>
      </c>
      <c r="AW250" s="145">
        <f t="shared" ca="1" si="86"/>
        <v>5.5554042906275088E-2</v>
      </c>
      <c r="AX250" s="145">
        <f t="shared" ca="1" si="86"/>
        <v>5.4446221954046546E-2</v>
      </c>
      <c r="AY250" s="145">
        <f t="shared" ca="1" si="86"/>
        <v>5.3249064285863852E-2</v>
      </c>
      <c r="AZ250" s="146">
        <f t="shared" ca="1" si="66"/>
        <v>5.1996133523802418E-2</v>
      </c>
      <c r="BC250" s="144">
        <f ca="1">-MC!BC250</f>
        <v>0.40694207805820781</v>
      </c>
      <c r="BD250" s="145">
        <f ca="1">-MC!BD250</f>
        <v>0.88181901853146627</v>
      </c>
      <c r="BE250" s="146">
        <f ca="1">-MC!BE250</f>
        <v>0.56359586032928188</v>
      </c>
    </row>
    <row r="251" spans="1:57" x14ac:dyDescent="0.2">
      <c r="A251" s="144">
        <f t="shared" si="67"/>
        <v>2.389999999999993</v>
      </c>
      <c r="B251" s="145">
        <f t="shared" ca="1" si="84"/>
        <v>4.2075501522422863E-2</v>
      </c>
      <c r="C251" s="145">
        <f t="shared" ca="1" si="84"/>
        <v>4.3084726567443936E-2</v>
      </c>
      <c r="D251" s="145">
        <f t="shared" ca="1" si="84"/>
        <v>4.4172577692152187E-2</v>
      </c>
      <c r="E251" s="145">
        <f t="shared" ca="1" si="84"/>
        <v>4.524193604264605E-2</v>
      </c>
      <c r="F251" s="145">
        <f t="shared" ca="1" si="84"/>
        <v>4.6264418720631806E-2</v>
      </c>
      <c r="G251" s="145">
        <f t="shared" ca="1" si="84"/>
        <v>4.7249985323564531E-2</v>
      </c>
      <c r="H251" s="145">
        <f t="shared" ca="1" si="84"/>
        <v>4.8210915937688531E-2</v>
      </c>
      <c r="I251" s="145">
        <f t="shared" ca="1" si="84"/>
        <v>4.9153323376386927E-2</v>
      </c>
      <c r="J251" s="145">
        <f t="shared" ca="1" si="84"/>
        <v>5.0078422142295874E-2</v>
      </c>
      <c r="K251" s="145">
        <f t="shared" ca="1" si="84"/>
        <v>5.0984785363268385E-2</v>
      </c>
      <c r="L251" s="145">
        <f t="shared" ca="1" si="84"/>
        <v>5.1870097772425725E-2</v>
      </c>
      <c r="M251" s="145">
        <f t="shared" ca="1" si="84"/>
        <v>5.2732112796041855E-2</v>
      </c>
      <c r="N251" s="145">
        <f t="shared" ca="1" si="84"/>
        <v>5.3568807239469406E-2</v>
      </c>
      <c r="O251" s="145">
        <f t="shared" ca="1" si="84"/>
        <v>5.43779742277564E-2</v>
      </c>
      <c r="P251" s="145">
        <f t="shared" ca="1" si="84"/>
        <v>5.5156668345100128E-2</v>
      </c>
      <c r="Q251" s="145">
        <f t="shared" ca="1" si="84"/>
        <v>5.5900932913154705E-2</v>
      </c>
      <c r="R251" s="145">
        <f t="shared" ca="1" si="83"/>
        <v>5.660602416150666E-2</v>
      </c>
      <c r="S251" s="145">
        <f t="shared" ca="1" si="83"/>
        <v>5.7267043673961168E-2</v>
      </c>
      <c r="T251" s="145">
        <f t="shared" ca="1" si="83"/>
        <v>5.7879707274434193E-2</v>
      </c>
      <c r="U251" s="145">
        <f t="shared" ca="1" si="83"/>
        <v>5.8440975719359432E-2</v>
      </c>
      <c r="V251" s="145">
        <f t="shared" ca="1" si="83"/>
        <v>5.8949370082233436E-2</v>
      </c>
      <c r="W251" s="145">
        <f t="shared" ca="1" si="83"/>
        <v>5.9404928304587455E-2</v>
      </c>
      <c r="X251" s="145">
        <f t="shared" ca="1" si="83"/>
        <v>5.9808892409065909E-2</v>
      </c>
      <c r="Y251" s="145">
        <f t="shared" ca="1" si="83"/>
        <v>6.01632939430118E-2</v>
      </c>
      <c r="Z251" s="145">
        <f t="shared" ca="1" si="83"/>
        <v>6.0470589912430109E-2</v>
      </c>
      <c r="AA251" s="145">
        <f t="shared" ca="1" si="83"/>
        <v>6.0733395076884369E-2</v>
      </c>
      <c r="AB251" s="145">
        <f t="shared" ca="1" si="83"/>
        <v>6.0954266534447736E-2</v>
      </c>
      <c r="AC251" s="145">
        <f t="shared" ca="1" si="83"/>
        <v>6.1135503552895973E-2</v>
      </c>
      <c r="AD251" s="145">
        <f t="shared" ca="1" si="83"/>
        <v>6.1278953597703474E-2</v>
      </c>
      <c r="AE251" s="145">
        <f t="shared" ca="1" si="83"/>
        <v>6.1385826006420272E-2</v>
      </c>
      <c r="AF251" s="145">
        <f t="shared" ca="1" si="83"/>
        <v>6.1456551285930791E-2</v>
      </c>
      <c r="AG251" s="145">
        <f t="shared" ca="1" si="83"/>
        <v>6.1490747615816098E-2</v>
      </c>
      <c r="AH251" s="145">
        <f t="shared" ca="1" si="87"/>
        <v>6.148732050065249E-2</v>
      </c>
      <c r="AI251" s="145">
        <f t="shared" ca="1" si="87"/>
        <v>6.1444644370261703E-2</v>
      </c>
      <c r="AJ251" s="145">
        <f t="shared" ca="1" si="87"/>
        <v>6.1360721090391826E-2</v>
      </c>
      <c r="AK251" s="145">
        <f t="shared" ca="1" si="87"/>
        <v>6.1233237114071012E-2</v>
      </c>
      <c r="AL251" s="145">
        <f t="shared" ca="1" si="87"/>
        <v>6.1059524853737911E-2</v>
      </c>
      <c r="AM251" s="145">
        <f t="shared" ca="1" si="87"/>
        <v>6.0836490966467337E-2</v>
      </c>
      <c r="AN251" s="145">
        <f t="shared" ca="1" si="87"/>
        <v>6.0560569947961378E-2</v>
      </c>
      <c r="AO251" s="145">
        <f t="shared" ca="1" si="87"/>
        <v>6.0227730429100401E-2</v>
      </c>
      <c r="AP251" s="145">
        <f t="shared" ca="1" si="87"/>
        <v>5.9833521654644201E-2</v>
      </c>
      <c r="AQ251" s="145">
        <f t="shared" ca="1" si="87"/>
        <v>5.9373102484291201E-2</v>
      </c>
      <c r="AR251" s="145">
        <f t="shared" ca="1" si="87"/>
        <v>5.8841193309468562E-2</v>
      </c>
      <c r="AS251" s="145">
        <f t="shared" ca="1" si="87"/>
        <v>5.8231975811580662E-2</v>
      </c>
      <c r="AT251" s="145">
        <f t="shared" ca="1" si="87"/>
        <v>5.7539102378735982E-2</v>
      </c>
      <c r="AU251" s="145">
        <f t="shared" ca="1" si="87"/>
        <v>5.6756040144308267E-2</v>
      </c>
      <c r="AV251" s="145">
        <f t="shared" ca="1" si="87"/>
        <v>5.5876883839622284E-2</v>
      </c>
      <c r="AW251" s="145">
        <f t="shared" ca="1" si="86"/>
        <v>5.4897819154041363E-2</v>
      </c>
      <c r="AX251" s="145">
        <f t="shared" ca="1" si="86"/>
        <v>5.3820268539454492E-2</v>
      </c>
      <c r="AY251" s="145">
        <f t="shared" ca="1" si="86"/>
        <v>5.2657697423024966E-2</v>
      </c>
      <c r="AZ251" s="146">
        <f t="shared" ca="1" si="66"/>
        <v>5.1444232977260723E-2</v>
      </c>
      <c r="BC251" s="144">
        <f ca="1">-MC!BC251</f>
        <v>-0.86618849254860653</v>
      </c>
      <c r="BD251" s="145">
        <f ca="1">-MC!BD251</f>
        <v>-0.7185270365916443</v>
      </c>
      <c r="BE251" s="146">
        <f ca="1">-MC!BE251</f>
        <v>-0.33330369832634954</v>
      </c>
    </row>
    <row r="252" spans="1:57" x14ac:dyDescent="0.2">
      <c r="A252" s="144">
        <f t="shared" si="67"/>
        <v>2.3999999999999928</v>
      </c>
      <c r="B252" s="145">
        <f t="shared" ca="1" si="84"/>
        <v>4.2236838194800751E-2</v>
      </c>
      <c r="C252" s="145">
        <f t="shared" ca="1" si="84"/>
        <v>4.3104227482934236E-2</v>
      </c>
      <c r="D252" s="145">
        <f t="shared" ca="1" si="84"/>
        <v>4.4066442840079018E-2</v>
      </c>
      <c r="E252" s="145">
        <f t="shared" ca="1" si="84"/>
        <v>4.5026988308218101E-2</v>
      </c>
      <c r="F252" s="145">
        <f t="shared" ca="1" si="84"/>
        <v>4.5957493187683447E-2</v>
      </c>
      <c r="G252" s="145">
        <f t="shared" ca="1" si="84"/>
        <v>4.6867206508227621E-2</v>
      </c>
      <c r="H252" s="145">
        <f t="shared" ca="1" si="84"/>
        <v>4.7767526158624438E-2</v>
      </c>
      <c r="I252" s="145">
        <f t="shared" ca="1" si="84"/>
        <v>4.8663706663163324E-2</v>
      </c>
      <c r="J252" s="145">
        <f t="shared" ca="1" si="84"/>
        <v>4.9556148261159651E-2</v>
      </c>
      <c r="K252" s="145">
        <f t="shared" ca="1" si="84"/>
        <v>5.0442644078203328E-2</v>
      </c>
      <c r="L252" s="145">
        <f t="shared" ca="1" si="84"/>
        <v>5.132011746148802E-2</v>
      </c>
      <c r="M252" s="145">
        <f t="shared" ca="1" si="84"/>
        <v>5.2185563253729868E-2</v>
      </c>
      <c r="N252" s="145">
        <f t="shared" ca="1" si="84"/>
        <v>5.3036191441447181E-2</v>
      </c>
      <c r="O252" s="145">
        <f t="shared" ca="1" si="84"/>
        <v>5.3869017302234673E-2</v>
      </c>
      <c r="P252" s="145">
        <f t="shared" ca="1" si="84"/>
        <v>5.468031231732997E-2</v>
      </c>
      <c r="Q252" s="145">
        <f t="shared" ca="1" si="84"/>
        <v>5.5465341487989366E-2</v>
      </c>
      <c r="R252" s="145">
        <f t="shared" ca="1" si="83"/>
        <v>5.621859574382778E-2</v>
      </c>
      <c r="S252" s="145">
        <f t="shared" ca="1" si="83"/>
        <v>5.6934427164602792E-2</v>
      </c>
      <c r="T252" s="145">
        <f t="shared" ca="1" si="83"/>
        <v>5.7607815125534666E-2</v>
      </c>
      <c r="U252" s="145">
        <f t="shared" ca="1" si="83"/>
        <v>5.8234990685679493E-2</v>
      </c>
      <c r="V252" s="145">
        <f t="shared" ca="1" si="83"/>
        <v>5.8813744778986633E-2</v>
      </c>
      <c r="W252" s="145">
        <f t="shared" ca="1" si="83"/>
        <v>5.9343379344990829E-2</v>
      </c>
      <c r="X252" s="145">
        <f t="shared" ca="1" si="83"/>
        <v>5.9824392458507562E-2</v>
      </c>
      <c r="Y252" s="145">
        <f t="shared" ca="1" si="83"/>
        <v>6.0258064722795691E-2</v>
      </c>
      <c r="Z252" s="145">
        <f t="shared" ca="1" si="83"/>
        <v>6.0646097060506138E-2</v>
      </c>
      <c r="AA252" s="145">
        <f t="shared" ca="1" si="83"/>
        <v>6.099034397637753E-2</v>
      </c>
      <c r="AB252" s="145">
        <f t="shared" ca="1" si="83"/>
        <v>6.1292598363575493E-2</v>
      </c>
      <c r="AC252" s="145">
        <f t="shared" ca="1" si="83"/>
        <v>6.1554391371984839E-2</v>
      </c>
      <c r="AD252" s="145">
        <f t="shared" ca="1" si="83"/>
        <v>6.1776798501230176E-2</v>
      </c>
      <c r="AE252" s="145">
        <f t="shared" ca="1" si="83"/>
        <v>6.1960254100775672E-2</v>
      </c>
      <c r="AF252" s="145">
        <f t="shared" ca="1" si="83"/>
        <v>6.2104412727973318E-2</v>
      </c>
      <c r="AG252" s="145">
        <f t="shared" ca="1" si="83"/>
        <v>6.2208118236707848E-2</v>
      </c>
      <c r="AH252" s="145">
        <f t="shared" ca="1" si="87"/>
        <v>6.2269504998829127E-2</v>
      </c>
      <c r="AI252" s="145">
        <f t="shared" ca="1" si="87"/>
        <v>6.2286178982890544E-2</v>
      </c>
      <c r="AJ252" s="145">
        <f t="shared" ca="1" si="87"/>
        <v>6.225537419026228E-2</v>
      </c>
      <c r="AK252" s="145">
        <f t="shared" ca="1" si="87"/>
        <v>6.2174007858092746E-2</v>
      </c>
      <c r="AL252" s="145">
        <f t="shared" ca="1" si="87"/>
        <v>6.2038641153700683E-2</v>
      </c>
      <c r="AM252" s="145">
        <f t="shared" ca="1" si="87"/>
        <v>6.1845407969017746E-2</v>
      </c>
      <c r="AN252" s="145">
        <f t="shared" ca="1" si="87"/>
        <v>6.1589969592948393E-2</v>
      </c>
      <c r="AO252" s="145">
        <f t="shared" ca="1" si="87"/>
        <v>6.1267521859391778E-2</v>
      </c>
      <c r="AP252" s="145">
        <f t="shared" ca="1" si="87"/>
        <v>6.0872841349962216E-2</v>
      </c>
      <c r="AQ252" s="145">
        <f t="shared" ca="1" si="87"/>
        <v>6.0400312954913986E-2</v>
      </c>
      <c r="AR252" s="145">
        <f t="shared" ca="1" si="87"/>
        <v>5.9843880878524304E-2</v>
      </c>
      <c r="AS252" s="145">
        <f t="shared" ca="1" si="87"/>
        <v>5.9196950754722186E-2</v>
      </c>
      <c r="AT252" s="145">
        <f t="shared" ca="1" si="87"/>
        <v>5.845240595514415E-2</v>
      </c>
      <c r="AU252" s="145">
        <f t="shared" ca="1" si="87"/>
        <v>5.7602961239785429E-2</v>
      </c>
      <c r="AV252" s="145">
        <f t="shared" ca="1" si="87"/>
        <v>5.6641988894791023E-2</v>
      </c>
      <c r="AW252" s="145">
        <f t="shared" ca="1" si="86"/>
        <v>5.5565016057772455E-2</v>
      </c>
      <c r="AX252" s="145">
        <f t="shared" ca="1" si="86"/>
        <v>5.4372944090419373E-2</v>
      </c>
      <c r="AY252" s="145">
        <f t="shared" ca="1" si="86"/>
        <v>5.3078891448206315E-2</v>
      </c>
      <c r="AZ252" s="146">
        <f t="shared" ca="1" si="66"/>
        <v>5.1716562617189425E-2</v>
      </c>
      <c r="BC252" s="144">
        <f ca="1">-MC!BC252</f>
        <v>0.37280722333613081</v>
      </c>
      <c r="BD252" s="145">
        <f ca="1">-MC!BD252</f>
        <v>1.8208900363176346</v>
      </c>
      <c r="BE252" s="146">
        <f ca="1">-MC!BE252</f>
        <v>-1.1556684247853646</v>
      </c>
    </row>
    <row r="253" spans="1:57" x14ac:dyDescent="0.2">
      <c r="A253" s="144">
        <f t="shared" si="67"/>
        <v>2.4099999999999926</v>
      </c>
      <c r="B253" s="145">
        <f t="shared" ca="1" si="84"/>
        <v>4.3088331186340707E-2</v>
      </c>
      <c r="C253" s="145">
        <f t="shared" ca="1" si="84"/>
        <v>4.3965625616388539E-2</v>
      </c>
      <c r="D253" s="145">
        <f t="shared" ca="1" si="84"/>
        <v>4.4933575554948563E-2</v>
      </c>
      <c r="E253" s="145">
        <f t="shared" ca="1" si="84"/>
        <v>4.5897167094293471E-2</v>
      </c>
      <c r="F253" s="145">
        <f t="shared" ca="1" si="84"/>
        <v>4.682889864640459E-2</v>
      </c>
      <c r="G253" s="145">
        <f t="shared" ca="1" si="84"/>
        <v>4.7738176609086892E-2</v>
      </c>
      <c r="H253" s="145">
        <f t="shared" ca="1" si="84"/>
        <v>4.8636388520161514E-2</v>
      </c>
      <c r="I253" s="145">
        <f t="shared" ca="1" si="84"/>
        <v>4.9528802863689887E-2</v>
      </c>
      <c r="J253" s="145">
        <f t="shared" ca="1" si="84"/>
        <v>5.0415877669238038E-2</v>
      </c>
      <c r="K253" s="145">
        <f t="shared" ca="1" si="84"/>
        <v>5.1295497800809754E-2</v>
      </c>
      <c r="L253" s="145">
        <f t="shared" ca="1" si="84"/>
        <v>5.2164696644068753E-2</v>
      </c>
      <c r="M253" s="145">
        <f t="shared" ca="1" si="84"/>
        <v>5.3020581661818098E-2</v>
      </c>
      <c r="N253" s="145">
        <f t="shared" ca="1" si="84"/>
        <v>5.3860467169519671E-2</v>
      </c>
      <c r="O253" s="145">
        <f t="shared" ca="1" si="84"/>
        <v>5.4681461860554996E-2</v>
      </c>
      <c r="P253" s="145">
        <f t="shared" ca="1" si="84"/>
        <v>5.5479925577203562E-2</v>
      </c>
      <c r="Q253" s="145">
        <f t="shared" ref="Q253:AG267" ca="1" si="88">Q252+Q$2*$B$7+(Q$3*$BC253+Q$4*$BD253+Q$5*$BE253)*SQRT($B$7)+(R252-Q252)/(R$11-Q$11)*$B$7</f>
        <v>5.6251216629082633E-2</v>
      </c>
      <c r="R253" s="145">
        <f t="shared" ca="1" si="88"/>
        <v>5.6989932330104257E-2</v>
      </c>
      <c r="S253" s="145">
        <f t="shared" ca="1" si="88"/>
        <v>5.7690546885435734E-2</v>
      </c>
      <c r="T253" s="145">
        <f t="shared" ca="1" si="88"/>
        <v>5.834817472497824E-2</v>
      </c>
      <c r="U253" s="145">
        <f t="shared" ca="1" si="88"/>
        <v>5.8959188569917158E-2</v>
      </c>
      <c r="V253" s="145">
        <f t="shared" ca="1" si="88"/>
        <v>5.9521520465755914E-2</v>
      </c>
      <c r="W253" s="145">
        <f t="shared" ca="1" si="88"/>
        <v>6.0034607559466387E-2</v>
      </c>
      <c r="X253" s="145">
        <f t="shared" ca="1" si="88"/>
        <v>6.0499075206460272E-2</v>
      </c>
      <c r="Y253" s="145">
        <f t="shared" ca="1" si="88"/>
        <v>6.0916324331477159E-2</v>
      </c>
      <c r="Z253" s="145">
        <f t="shared" ca="1" si="88"/>
        <v>6.1288171058734756E-2</v>
      </c>
      <c r="AA253" s="145">
        <f t="shared" ca="1" si="88"/>
        <v>6.1616580927495397E-2</v>
      </c>
      <c r="AB253" s="145">
        <f t="shared" ca="1" si="88"/>
        <v>6.1903453916107791E-2</v>
      </c>
      <c r="AC253" s="145">
        <f t="shared" ca="1" si="88"/>
        <v>6.2150424347956881E-2</v>
      </c>
      <c r="AD253" s="145">
        <f t="shared" ca="1" si="88"/>
        <v>6.2358667064723025E-2</v>
      </c>
      <c r="AE253" s="145">
        <f t="shared" ca="1" si="88"/>
        <v>6.2528712776905873E-2</v>
      </c>
      <c r="AF253" s="145">
        <f t="shared" ca="1" si="88"/>
        <v>6.2660311493151988E-2</v>
      </c>
      <c r="AG253" s="145">
        <f t="shared" ca="1" si="88"/>
        <v>6.2752404173859411E-2</v>
      </c>
      <c r="AH253" s="145">
        <f t="shared" ca="1" si="87"/>
        <v>6.2803225479931016E-2</v>
      </c>
      <c r="AI253" s="145">
        <f t="shared" ca="1" si="87"/>
        <v>6.2810484298939928E-2</v>
      </c>
      <c r="AJ253" s="145">
        <f t="shared" ca="1" si="87"/>
        <v>6.2771518109198635E-2</v>
      </c>
      <c r="AK253" s="145">
        <f t="shared" ca="1" si="87"/>
        <v>6.2683346259741285E-2</v>
      </c>
      <c r="AL253" s="145">
        <f t="shared" ca="1" si="87"/>
        <v>6.2542630010716513E-2</v>
      </c>
      <c r="AM253" s="145">
        <f t="shared" ca="1" si="87"/>
        <v>6.2345601848429973E-2</v>
      </c>
      <c r="AN253" s="145">
        <f t="shared" ca="1" si="87"/>
        <v>6.2088021231535125E-2</v>
      </c>
      <c r="AO253" s="145">
        <f t="shared" ca="1" si="87"/>
        <v>6.1765182567976862E-2</v>
      </c>
      <c r="AP253" s="145">
        <f t="shared" ca="1" si="87"/>
        <v>6.1371961118448323E-2</v>
      </c>
      <c r="AQ253" s="145">
        <f t="shared" ca="1" si="87"/>
        <v>6.0902839127755792E-2</v>
      </c>
      <c r="AR253" s="145">
        <f t="shared" ca="1" si="87"/>
        <v>6.0351855984170297E-2</v>
      </c>
      <c r="AS253" s="145">
        <f t="shared" ca="1" si="87"/>
        <v>5.9712512783115845E-2</v>
      </c>
      <c r="AT253" s="145">
        <f t="shared" ca="1" si="87"/>
        <v>5.897779558096912E-2</v>
      </c>
      <c r="AU253" s="145">
        <f t="shared" ca="1" si="87"/>
        <v>5.8140538731261071E-2</v>
      </c>
      <c r="AV253" s="145">
        <f t="shared" ca="1" si="87"/>
        <v>5.7194264721175773E-2</v>
      </c>
      <c r="AW253" s="145">
        <f t="shared" ca="1" si="86"/>
        <v>5.6134716254154247E-2</v>
      </c>
      <c r="AX253" s="145">
        <f t="shared" ca="1" si="86"/>
        <v>5.4963148452407296E-2</v>
      </c>
      <c r="AY253" s="145">
        <f t="shared" ca="1" si="86"/>
        <v>5.369320265377571E-2</v>
      </c>
      <c r="AZ253" s="146">
        <f t="shared" ca="1" si="66"/>
        <v>5.2359388137132513E-2</v>
      </c>
      <c r="BC253" s="144">
        <f ca="1">-MC!BC253</f>
        <v>1.0190464238930295</v>
      </c>
      <c r="BD253" s="145">
        <f ca="1">-MC!BD253</f>
        <v>-0.44432755178332073</v>
      </c>
      <c r="BE253" s="146">
        <f ca="1">-MC!BE253</f>
        <v>-4.3793007390101835E-2</v>
      </c>
    </row>
    <row r="254" spans="1:57" x14ac:dyDescent="0.2">
      <c r="A254" s="144">
        <f t="shared" si="67"/>
        <v>2.4199999999999924</v>
      </c>
      <c r="B254" s="145">
        <f t="shared" ref="B254:Q269" ca="1" si="89">B253+B$2*$B$7+(B$3*$BC254+B$4*$BD254+B$5*$BE254)*SQRT($B$7)+(C253-B253)/(C$11-B$11)*$B$7</f>
        <v>4.322231577170197E-2</v>
      </c>
      <c r="C254" s="145">
        <f t="shared" ca="1" si="89"/>
        <v>4.4064962152996663E-2</v>
      </c>
      <c r="D254" s="145">
        <f t="shared" ca="1" si="89"/>
        <v>4.4999430966185347E-2</v>
      </c>
      <c r="E254" s="145">
        <f t="shared" ca="1" si="89"/>
        <v>4.5931959930737454E-2</v>
      </c>
      <c r="F254" s="145">
        <f t="shared" ca="1" si="89"/>
        <v>4.6835684171091636E-2</v>
      </c>
      <c r="G254" s="145">
        <f t="shared" ca="1" si="89"/>
        <v>4.771994593440506E-2</v>
      </c>
      <c r="H254" s="145">
        <f t="shared" ca="1" si="89"/>
        <v>4.8595904729440545E-2</v>
      </c>
      <c r="I254" s="145">
        <f t="shared" ca="1" si="89"/>
        <v>4.946862571232101E-2</v>
      </c>
      <c r="J254" s="145">
        <f t="shared" ca="1" si="89"/>
        <v>5.0338407217506258E-2</v>
      </c>
      <c r="K254" s="145">
        <f t="shared" ca="1" si="89"/>
        <v>5.1203008049094986E-2</v>
      </c>
      <c r="L254" s="145">
        <f t="shared" ca="1" si="89"/>
        <v>5.205935351853317E-2</v>
      </c>
      <c r="M254" s="145">
        <f t="shared" ca="1" si="89"/>
        <v>5.2904445378567824E-2</v>
      </c>
      <c r="N254" s="145">
        <f t="shared" ca="1" si="89"/>
        <v>5.3735483891021146E-2</v>
      </c>
      <c r="O254" s="145">
        <f t="shared" ca="1" si="89"/>
        <v>5.454945289964646E-2</v>
      </c>
      <c r="P254" s="145">
        <f t="shared" ca="1" si="89"/>
        <v>5.5342582542391376E-2</v>
      </c>
      <c r="Q254" s="145">
        <f t="shared" ca="1" si="88"/>
        <v>5.6110106534432741E-2</v>
      </c>
      <c r="R254" s="145">
        <f t="shared" ca="1" si="88"/>
        <v>5.6846510724481873E-2</v>
      </c>
      <c r="S254" s="145">
        <f t="shared" ca="1" si="88"/>
        <v>5.754617353738109E-2</v>
      </c>
      <c r="T254" s="145">
        <f t="shared" ca="1" si="88"/>
        <v>5.820412642554134E-2</v>
      </c>
      <c r="U254" s="145">
        <f t="shared" ca="1" si="88"/>
        <v>5.8816665596945671E-2</v>
      </c>
      <c r="V254" s="145">
        <f t="shared" ca="1" si="88"/>
        <v>5.9381645926249151E-2</v>
      </c>
      <c r="W254" s="145">
        <f t="shared" ca="1" si="88"/>
        <v>5.9898421445003805E-2</v>
      </c>
      <c r="X254" s="145">
        <f t="shared" ca="1" si="88"/>
        <v>6.0367526485715167E-2</v>
      </c>
      <c r="Y254" s="145">
        <f t="shared" ca="1" si="88"/>
        <v>6.0790264027885128E-2</v>
      </c>
      <c r="Z254" s="145">
        <f t="shared" ca="1" si="88"/>
        <v>6.1168347149637224E-2</v>
      </c>
      <c r="AA254" s="145">
        <f t="shared" ca="1" si="88"/>
        <v>6.1503634181450578E-2</v>
      </c>
      <c r="AB254" s="145">
        <f t="shared" ca="1" si="88"/>
        <v>6.1797913944303194E-2</v>
      </c>
      <c r="AC254" s="145">
        <f t="shared" ca="1" si="88"/>
        <v>6.2052705694131134E-2</v>
      </c>
      <c r="AD254" s="145">
        <f t="shared" ca="1" si="88"/>
        <v>6.2269065390730002E-2</v>
      </c>
      <c r="AE254" s="145">
        <f t="shared" ca="1" si="88"/>
        <v>6.244740192311999E-2</v>
      </c>
      <c r="AF254" s="145">
        <f t="shared" ca="1" si="88"/>
        <v>6.2587342620026479E-2</v>
      </c>
      <c r="AG254" s="145">
        <f t="shared" ca="1" si="88"/>
        <v>6.2687707447691532E-2</v>
      </c>
      <c r="AH254" s="145">
        <f t="shared" ca="1" si="87"/>
        <v>6.2746613244350199E-2</v>
      </c>
      <c r="AI254" s="145">
        <f t="shared" ca="1" si="87"/>
        <v>6.2761653663433697E-2</v>
      </c>
      <c r="AJ254" s="145">
        <f t="shared" ca="1" si="87"/>
        <v>6.2730051468575646E-2</v>
      </c>
      <c r="AK254" s="145">
        <f t="shared" ca="1" si="87"/>
        <v>6.2648709915994583E-2</v>
      </c>
      <c r="AL254" s="145">
        <f t="shared" ca="1" si="87"/>
        <v>6.2514172164379836E-2</v>
      </c>
      <c r="AM254" s="145">
        <f t="shared" ca="1" si="87"/>
        <v>6.2322551121598499E-2</v>
      </c>
      <c r="AN254" s="145">
        <f t="shared" ca="1" si="87"/>
        <v>6.2069486259818799E-2</v>
      </c>
      <c r="AO254" s="145">
        <f t="shared" ca="1" si="87"/>
        <v>6.1750152398811931E-2</v>
      </c>
      <c r="AP254" s="145">
        <f t="shared" ca="1" si="87"/>
        <v>6.1359305287539218E-2</v>
      </c>
      <c r="AQ254" s="145">
        <f t="shared" ca="1" si="87"/>
        <v>6.0891306317627653E-2</v>
      </c>
      <c r="AR254" s="145">
        <f t="shared" ca="1" si="87"/>
        <v>6.0340071902571984E-2</v>
      </c>
      <c r="AS254" s="145">
        <f t="shared" ca="1" si="87"/>
        <v>5.9698980579436012E-2</v>
      </c>
      <c r="AT254" s="145">
        <f t="shared" ca="1" si="87"/>
        <v>5.8960903263192359E-2</v>
      </c>
      <c r="AU254" s="145">
        <f t="shared" ca="1" si="87"/>
        <v>5.8118576348737662E-2</v>
      </c>
      <c r="AV254" s="145">
        <f t="shared" ca="1" si="87"/>
        <v>5.7165455667270756E-2</v>
      </c>
      <c r="AW254" s="145">
        <f t="shared" ca="1" si="86"/>
        <v>5.6097284087635882E-2</v>
      </c>
      <c r="AX254" s="145">
        <f t="shared" ca="1" si="86"/>
        <v>5.4915455710681779E-2</v>
      </c>
      <c r="AY254" s="145">
        <f t="shared" ca="1" si="86"/>
        <v>5.3633922230504387E-2</v>
      </c>
      <c r="AZ254" s="146">
        <f t="shared" ca="1" si="66"/>
        <v>5.2287675309201316E-2</v>
      </c>
      <c r="BC254" s="144">
        <f ca="1">-MC!BC254</f>
        <v>-0.11806944527702701</v>
      </c>
      <c r="BD254" s="145">
        <f ca="1">-MC!BD254</f>
        <v>3.0764672514503211E-2</v>
      </c>
      <c r="BE254" s="146">
        <f ca="1">-MC!BE254</f>
        <v>-0.42795354222288751</v>
      </c>
    </row>
    <row r="255" spans="1:57" x14ac:dyDescent="0.2">
      <c r="A255" s="144">
        <f t="shared" si="67"/>
        <v>2.4299999999999922</v>
      </c>
      <c r="B255" s="145">
        <f t="shared" ca="1" si="89"/>
        <v>4.1369779161155952E-2</v>
      </c>
      <c r="C255" s="145">
        <f t="shared" ca="1" si="89"/>
        <v>4.2359894567144243E-2</v>
      </c>
      <c r="D255" s="145">
        <f t="shared" ca="1" si="89"/>
        <v>4.3428731283626502E-2</v>
      </c>
      <c r="E255" s="145">
        <f t="shared" ca="1" si="89"/>
        <v>4.4484245666886912E-2</v>
      </c>
      <c r="F255" s="145">
        <f t="shared" ca="1" si="89"/>
        <v>4.550067484447215E-2</v>
      </c>
      <c r="G255" s="145">
        <f t="shared" ca="1" si="89"/>
        <v>4.6487772943236159E-2</v>
      </c>
      <c r="H255" s="145">
        <f t="shared" ca="1" si="89"/>
        <v>4.7456951244818628E-2</v>
      </c>
      <c r="I255" s="145">
        <f t="shared" ca="1" si="89"/>
        <v>4.8413551757973398E-2</v>
      </c>
      <c r="J255" s="145">
        <f t="shared" ca="1" si="89"/>
        <v>4.9358193102670894E-2</v>
      </c>
      <c r="K255" s="145">
        <f t="shared" ca="1" si="89"/>
        <v>5.0288987690731236E-2</v>
      </c>
      <c r="L255" s="145">
        <f t="shared" ca="1" si="89"/>
        <v>5.1203232114578702E-2</v>
      </c>
      <c r="M255" s="145">
        <f t="shared" ca="1" si="89"/>
        <v>5.2098301557945377E-2</v>
      </c>
      <c r="N255" s="145">
        <f t="shared" ca="1" si="89"/>
        <v>5.297176132100679E-2</v>
      </c>
      <c r="O255" s="145">
        <f t="shared" ca="1" si="89"/>
        <v>5.38209496087068E-2</v>
      </c>
      <c r="P255" s="145">
        <f t="shared" ca="1" si="89"/>
        <v>5.4642446264771764E-2</v>
      </c>
      <c r="Q255" s="145">
        <f t="shared" ca="1" si="88"/>
        <v>5.5431839980435701E-2</v>
      </c>
      <c r="R255" s="145">
        <f t="shared" ca="1" si="88"/>
        <v>5.618398476081949E-2</v>
      </c>
      <c r="S255" s="145">
        <f t="shared" ca="1" si="88"/>
        <v>5.6893642814409971E-2</v>
      </c>
      <c r="T255" s="145">
        <f t="shared" ca="1" si="88"/>
        <v>5.7556242053326427E-2</v>
      </c>
      <c r="U255" s="145">
        <f t="shared" ca="1" si="88"/>
        <v>5.8168481467109436E-2</v>
      </c>
      <c r="V255" s="145">
        <f t="shared" ca="1" si="88"/>
        <v>5.8728617948587067E-2</v>
      </c>
      <c r="W255" s="145">
        <f t="shared" ca="1" si="88"/>
        <v>5.9236401563654575E-2</v>
      </c>
      <c r="X255" s="145">
        <f t="shared" ca="1" si="88"/>
        <v>5.9692754791377478E-2</v>
      </c>
      <c r="Y255" s="145">
        <f t="shared" ca="1" si="88"/>
        <v>6.0099361871915662E-2</v>
      </c>
      <c r="Z255" s="145">
        <f t="shared" ca="1" si="88"/>
        <v>6.0458312061957481E-2</v>
      </c>
      <c r="AA255" s="145">
        <f t="shared" ca="1" si="88"/>
        <v>6.0771835712139892E-2</v>
      </c>
      <c r="AB255" s="145">
        <f t="shared" ca="1" si="88"/>
        <v>6.1042089715781449E-2</v>
      </c>
      <c r="AC255" s="145">
        <f t="shared" ca="1" si="88"/>
        <v>6.127095749299339E-2</v>
      </c>
      <c r="AD255" s="145">
        <f t="shared" ca="1" si="88"/>
        <v>6.1459855370807476E-2</v>
      </c>
      <c r="AE255" s="145">
        <f t="shared" ca="1" si="88"/>
        <v>6.1609549707508392E-2</v>
      </c>
      <c r="AF255" s="145">
        <f t="shared" ca="1" si="88"/>
        <v>6.1720024493528446E-2</v>
      </c>
      <c r="AG255" s="145">
        <f t="shared" ca="1" si="88"/>
        <v>6.1790458072296273E-2</v>
      </c>
      <c r="AH255" s="145">
        <f t="shared" ca="1" si="87"/>
        <v>6.1819328819062429E-2</v>
      </c>
      <c r="AI255" s="145">
        <f t="shared" ca="1" si="87"/>
        <v>6.1804594471418277E-2</v>
      </c>
      <c r="AJ255" s="145">
        <f t="shared" ca="1" si="87"/>
        <v>6.1743842358668595E-2</v>
      </c>
      <c r="AK255" s="145">
        <f t="shared" ca="1" si="87"/>
        <v>6.1634338911956278E-2</v>
      </c>
      <c r="AL255" s="145">
        <f t="shared" ca="1" si="87"/>
        <v>6.147298846688453E-2</v>
      </c>
      <c r="AM255" s="145">
        <f t="shared" ca="1" si="87"/>
        <v>6.1256263652633758E-2</v>
      </c>
      <c r="AN255" s="145">
        <f t="shared" ca="1" si="87"/>
        <v>6.0980163270765962E-2</v>
      </c>
      <c r="AO255" s="145">
        <f t="shared" ca="1" si="87"/>
        <v>6.06402218623203E-2</v>
      </c>
      <c r="AP255" s="145">
        <f t="shared" ca="1" si="87"/>
        <v>6.0231554945610104E-2</v>
      </c>
      <c r="AQ255" s="145">
        <f t="shared" ca="1" si="87"/>
        <v>5.9748882324563941E-2</v>
      </c>
      <c r="AR255" s="145">
        <f t="shared" ca="1" si="87"/>
        <v>5.9186476754141404E-2</v>
      </c>
      <c r="AS255" s="145">
        <f t="shared" ca="1" si="87"/>
        <v>5.8538073669297988E-2</v>
      </c>
      <c r="AT255" s="145">
        <f t="shared" ca="1" si="87"/>
        <v>5.7796908495170454E-2</v>
      </c>
      <c r="AU255" s="145">
        <f t="shared" ca="1" si="87"/>
        <v>5.6956099601986901E-2</v>
      </c>
      <c r="AV255" s="145">
        <f t="shared" ca="1" si="87"/>
        <v>5.6009516809301489E-2</v>
      </c>
      <c r="AW255" s="145">
        <f t="shared" ca="1" si="86"/>
        <v>5.4953385235539179E-2</v>
      </c>
      <c r="AX255" s="145">
        <f t="shared" ca="1" si="86"/>
        <v>5.3789720695651765E-2</v>
      </c>
      <c r="AY255" s="145">
        <f t="shared" ca="1" si="86"/>
        <v>5.2533267988442524E-2</v>
      </c>
      <c r="AZ255" s="146">
        <f t="shared" ca="1" si="66"/>
        <v>5.1219987713944252E-2</v>
      </c>
      <c r="BC255" s="144">
        <f ca="1">-MC!BC255</f>
        <v>-1.499514260438275</v>
      </c>
      <c r="BD255" s="145">
        <f ca="1">-MC!BD255</f>
        <v>0.17127236111374078</v>
      </c>
      <c r="BE255" s="146">
        <f ca="1">-MC!BE255</f>
        <v>1.7769907414190751</v>
      </c>
    </row>
    <row r="256" spans="1:57" x14ac:dyDescent="0.2">
      <c r="A256" s="144">
        <f t="shared" si="67"/>
        <v>2.439999999999992</v>
      </c>
      <c r="B256" s="145">
        <f t="shared" ca="1" si="89"/>
        <v>4.1103919162513221E-2</v>
      </c>
      <c r="C256" s="145">
        <f t="shared" ca="1" si="89"/>
        <v>4.2103661984552683E-2</v>
      </c>
      <c r="D256" s="145">
        <f t="shared" ca="1" si="89"/>
        <v>4.317800523451145E-2</v>
      </c>
      <c r="E256" s="145">
        <f t="shared" ca="1" si="89"/>
        <v>4.4236352542639343E-2</v>
      </c>
      <c r="F256" s="145">
        <f t="shared" ca="1" si="89"/>
        <v>4.5253770206947826E-2</v>
      </c>
      <c r="G256" s="145">
        <f t="shared" ca="1" si="89"/>
        <v>4.6240162001676244E-2</v>
      </c>
      <c r="H256" s="145">
        <f t="shared" ca="1" si="89"/>
        <v>4.7206932452761259E-2</v>
      </c>
      <c r="I256" s="145">
        <f t="shared" ca="1" si="89"/>
        <v>4.815944226007024E-2</v>
      </c>
      <c r="J256" s="145">
        <f t="shared" ca="1" si="89"/>
        <v>4.9098371965353445E-2</v>
      </c>
      <c r="K256" s="145">
        <f t="shared" ca="1" si="89"/>
        <v>5.0021928911442588E-2</v>
      </c>
      <c r="L256" s="145">
        <f t="shared" ca="1" si="89"/>
        <v>5.0927521984565384E-2</v>
      </c>
      <c r="M256" s="145">
        <f t="shared" ca="1" si="89"/>
        <v>5.1812640601411365E-2</v>
      </c>
      <c r="N256" s="145">
        <f t="shared" ca="1" si="89"/>
        <v>5.2674955856791168E-2</v>
      </c>
      <c r="O256" s="145">
        <f t="shared" ca="1" si="89"/>
        <v>5.351190119355595E-2</v>
      </c>
      <c r="P256" s="145">
        <f t="shared" ca="1" si="89"/>
        <v>5.432014723644138E-2</v>
      </c>
      <c r="Q256" s="145">
        <f t="shared" ca="1" si="88"/>
        <v>5.5095378886170734E-2</v>
      </c>
      <c r="R256" s="145">
        <f t="shared" ca="1" si="88"/>
        <v>5.5832559586644161E-2</v>
      </c>
      <c r="S256" s="145">
        <f t="shared" ca="1" si="88"/>
        <v>5.65265765533393E-2</v>
      </c>
      <c r="T256" s="145">
        <f t="shared" ca="1" si="88"/>
        <v>5.7172995254345778E-2</v>
      </c>
      <c r="U256" s="145">
        <f t="shared" ca="1" si="88"/>
        <v>5.7768658415319009E-2</v>
      </c>
      <c r="V256" s="145">
        <f t="shared" ca="1" si="88"/>
        <v>5.8311965797408494E-2</v>
      </c>
      <c r="W256" s="145">
        <f t="shared" ca="1" si="88"/>
        <v>5.880280431292207E-2</v>
      </c>
      <c r="X256" s="145">
        <f t="shared" ca="1" si="88"/>
        <v>5.9242225419592211E-2</v>
      </c>
      <c r="Y256" s="145">
        <f t="shared" ca="1" si="88"/>
        <v>5.9632035486419925E-2</v>
      </c>
      <c r="Z256" s="145">
        <f t="shared" ca="1" si="88"/>
        <v>5.9974440835315272E-2</v>
      </c>
      <c r="AA256" s="145">
        <f t="shared" ca="1" si="88"/>
        <v>6.0271784727941723E-2</v>
      </c>
      <c r="AB256" s="145">
        <f t="shared" ca="1" si="88"/>
        <v>6.0526333021620068E-2</v>
      </c>
      <c r="AC256" s="145">
        <f t="shared" ca="1" si="88"/>
        <v>6.0740074194522958E-2</v>
      </c>
      <c r="AD256" s="145">
        <f t="shared" ca="1" si="88"/>
        <v>6.0914525852783896E-2</v>
      </c>
      <c r="AE256" s="145">
        <f t="shared" ca="1" si="88"/>
        <v>6.1050552777625923E-2</v>
      </c>
      <c r="AF256" s="145">
        <f t="shared" ca="1" si="88"/>
        <v>6.1148236625322878E-2</v>
      </c>
      <c r="AG256" s="145">
        <f t="shared" ca="1" si="88"/>
        <v>6.1206855149511546E-2</v>
      </c>
      <c r="AH256" s="145">
        <f t="shared" ca="1" si="87"/>
        <v>6.1224989283225915E-2</v>
      </c>
      <c r="AI256" s="145">
        <f t="shared" ca="1" si="87"/>
        <v>6.1200701827672711E-2</v>
      </c>
      <c r="AJ256" s="145">
        <f t="shared" ca="1" si="87"/>
        <v>6.1131685619837936E-2</v>
      </c>
      <c r="AK256" s="145">
        <f t="shared" ca="1" si="87"/>
        <v>6.1015311195653676E-2</v>
      </c>
      <c r="AL256" s="145">
        <f t="shared" ca="1" si="87"/>
        <v>6.0848585008350026E-2</v>
      </c>
      <c r="AM256" s="145">
        <f t="shared" ca="1" si="87"/>
        <v>6.0628080370407261E-2</v>
      </c>
      <c r="AN256" s="145">
        <f t="shared" ca="1" si="87"/>
        <v>6.0349896390443719E-2</v>
      </c>
      <c r="AO256" s="145">
        <f t="shared" ca="1" si="87"/>
        <v>6.0009668301553167E-2</v>
      </c>
      <c r="AP256" s="145">
        <f t="shared" ca="1" si="87"/>
        <v>5.9602612334084974E-2</v>
      </c>
      <c r="AQ256" s="145">
        <f t="shared" ca="1" si="87"/>
        <v>5.9123547632677562E-2</v>
      </c>
      <c r="AR256" s="145">
        <f t="shared" ca="1" si="87"/>
        <v>5.8566844274708908E-2</v>
      </c>
      <c r="AS256" s="145">
        <f t="shared" ca="1" si="87"/>
        <v>5.7926335715096658E-2</v>
      </c>
      <c r="AT256" s="145">
        <f t="shared" ca="1" si="87"/>
        <v>5.7195363208270081E-2</v>
      </c>
      <c r="AU256" s="145">
        <f t="shared" ca="1" si="87"/>
        <v>5.6367168709874231E-2</v>
      </c>
      <c r="AV256" s="145">
        <f t="shared" ca="1" si="87"/>
        <v>5.5435778362868109E-2</v>
      </c>
      <c r="AW256" s="145">
        <f t="shared" ca="1" si="86"/>
        <v>5.4397643294372841E-2</v>
      </c>
      <c r="AX256" s="145">
        <f t="shared" ca="1" si="86"/>
        <v>5.3255145431080404E-2</v>
      </c>
      <c r="AY256" s="145">
        <f t="shared" ca="1" si="86"/>
        <v>5.2023567162990968E-2</v>
      </c>
      <c r="AZ256" s="146">
        <f t="shared" ca="1" si="66"/>
        <v>5.0739401901662089E-2</v>
      </c>
      <c r="BC256" s="144">
        <f ca="1">-MC!BC256</f>
        <v>-0.7297107486522636</v>
      </c>
      <c r="BD256" s="145">
        <f ca="1">-MC!BD256</f>
        <v>-0.45435252855409658</v>
      </c>
      <c r="BE256" s="146">
        <f ca="1">-MC!BE256</f>
        <v>-4.6303035352091015E-2</v>
      </c>
    </row>
    <row r="257" spans="1:57" x14ac:dyDescent="0.2">
      <c r="A257" s="144">
        <f t="shared" si="67"/>
        <v>2.4499999999999917</v>
      </c>
      <c r="B257" s="145">
        <f t="shared" ca="1" si="89"/>
        <v>4.0737227111383167E-2</v>
      </c>
      <c r="C257" s="145">
        <f t="shared" ca="1" si="89"/>
        <v>4.1631840467420106E-2</v>
      </c>
      <c r="D257" s="145">
        <f t="shared" ca="1" si="89"/>
        <v>4.2608031391785983E-2</v>
      </c>
      <c r="E257" s="145">
        <f t="shared" ca="1" si="89"/>
        <v>4.3576221522826281E-2</v>
      </c>
      <c r="F257" s="145">
        <f t="shared" ca="1" si="89"/>
        <v>4.4511875834755771E-2</v>
      </c>
      <c r="G257" s="145">
        <f t="shared" ca="1" si="89"/>
        <v>4.5424627717337469E-2</v>
      </c>
      <c r="H257" s="145">
        <f t="shared" ca="1" si="89"/>
        <v>4.6325458545941417E-2</v>
      </c>
      <c r="I257" s="145">
        <f t="shared" ca="1" si="89"/>
        <v>4.7219331672361892E-2</v>
      </c>
      <c r="J257" s="145">
        <f t="shared" ca="1" si="89"/>
        <v>4.8106573316513704E-2</v>
      </c>
      <c r="K257" s="145">
        <f t="shared" ca="1" si="89"/>
        <v>4.8985069195696042E-2</v>
      </c>
      <c r="L257" s="145">
        <f t="shared" ca="1" si="89"/>
        <v>4.9851923624923231E-2</v>
      </c>
      <c r="M257" s="145">
        <f t="shared" ca="1" si="89"/>
        <v>5.0704323181275851E-2</v>
      </c>
      <c r="N257" s="145">
        <f t="shared" ca="1" si="89"/>
        <v>5.1539627639265145E-2</v>
      </c>
      <c r="O257" s="145">
        <f t="shared" ca="1" si="89"/>
        <v>5.23549486867117E-2</v>
      </c>
      <c r="P257" s="145">
        <f t="shared" ca="1" si="89"/>
        <v>5.3146630934130162E-2</v>
      </c>
      <c r="Q257" s="145">
        <f t="shared" ca="1" si="88"/>
        <v>5.3910038852518903E-2</v>
      </c>
      <c r="R257" s="145">
        <f t="shared" ca="1" si="88"/>
        <v>5.463982873212167E-2</v>
      </c>
      <c r="S257" s="145">
        <f t="shared" ca="1" si="88"/>
        <v>5.5330596142586543E-2</v>
      </c>
      <c r="T257" s="145">
        <f t="shared" ca="1" si="88"/>
        <v>5.5977627327776433E-2</v>
      </c>
      <c r="U257" s="145">
        <f t="shared" ca="1" si="88"/>
        <v>5.6577491828305827E-2</v>
      </c>
      <c r="V257" s="145">
        <f t="shared" ca="1" si="88"/>
        <v>5.7128315249407501E-2</v>
      </c>
      <c r="W257" s="145">
        <f t="shared" ca="1" si="88"/>
        <v>5.7629704288647061E-2</v>
      </c>
      <c r="X257" s="145">
        <f t="shared" ca="1" si="88"/>
        <v>5.8082422341627471E-2</v>
      </c>
      <c r="Y257" s="145">
        <f t="shared" ca="1" si="88"/>
        <v>5.848798090111855E-2</v>
      </c>
      <c r="Z257" s="145">
        <f t="shared" ca="1" si="88"/>
        <v>5.8848286367368212E-2</v>
      </c>
      <c r="AA257" s="145">
        <f t="shared" ca="1" si="88"/>
        <v>5.916537793032603E-2</v>
      </c>
      <c r="AB257" s="145">
        <f t="shared" ca="1" si="88"/>
        <v>5.9441213429396275E-2</v>
      </c>
      <c r="AC257" s="145">
        <f t="shared" ca="1" si="88"/>
        <v>5.9677469421433892E-2</v>
      </c>
      <c r="AD257" s="145">
        <f t="shared" ca="1" si="88"/>
        <v>5.9875347830750929E-2</v>
      </c>
      <c r="AE257" s="145">
        <f t="shared" ca="1" si="88"/>
        <v>6.0035394942566891E-2</v>
      </c>
      <c r="AF257" s="145">
        <f t="shared" ca="1" si="88"/>
        <v>6.0157373210084554E-2</v>
      </c>
      <c r="AG257" s="145">
        <f t="shared" ca="1" si="88"/>
        <v>6.0240242956300434E-2</v>
      </c>
      <c r="AH257" s="145">
        <f t="shared" ca="1" si="87"/>
        <v>6.0282270818348652E-2</v>
      </c>
      <c r="AI257" s="145">
        <f t="shared" ca="1" si="87"/>
        <v>6.0281207766132681E-2</v>
      </c>
      <c r="AJ257" s="145">
        <f t="shared" ca="1" si="87"/>
        <v>6.0234435212461961E-2</v>
      </c>
      <c r="AK257" s="145">
        <f t="shared" ca="1" si="87"/>
        <v>6.0139010854514605E-2</v>
      </c>
      <c r="AL257" s="145">
        <f t="shared" ca="1" si="87"/>
        <v>5.9991626330661116E-2</v>
      </c>
      <c r="AM257" s="145">
        <f t="shared" ca="1" si="87"/>
        <v>5.9788538725356825E-2</v>
      </c>
      <c r="AN257" s="145">
        <f t="shared" ca="1" si="87"/>
        <v>5.9525530558176457E-2</v>
      </c>
      <c r="AO257" s="145">
        <f t="shared" ca="1" si="87"/>
        <v>5.9197920850868065E-2</v>
      </c>
      <c r="AP257" s="145">
        <f t="shared" ca="1" si="87"/>
        <v>5.8800609614590618E-2</v>
      </c>
      <c r="AQ257" s="145">
        <f t="shared" ca="1" si="87"/>
        <v>5.8328098390526613E-2</v>
      </c>
      <c r="AR257" s="145">
        <f t="shared" ca="1" si="87"/>
        <v>5.7774437688623351E-2</v>
      </c>
      <c r="AS257" s="145">
        <f t="shared" ca="1" si="87"/>
        <v>5.7133142236147308E-2</v>
      </c>
      <c r="AT257" s="145">
        <f t="shared" ca="1" si="87"/>
        <v>5.6397242568142818E-2</v>
      </c>
      <c r="AU257" s="145">
        <f t="shared" ca="1" si="87"/>
        <v>5.5559687976631709E-2</v>
      </c>
      <c r="AV257" s="145">
        <f t="shared" ca="1" si="87"/>
        <v>5.4614245417883713E-2</v>
      </c>
      <c r="AW257" s="145">
        <f t="shared" ca="1" si="86"/>
        <v>5.3557177925977084E-2</v>
      </c>
      <c r="AX257" s="145">
        <f t="shared" ca="1" si="86"/>
        <v>5.239082006513316E-2</v>
      </c>
      <c r="AY257" s="145">
        <f t="shared" ca="1" si="86"/>
        <v>5.1130574817155633E-2</v>
      </c>
      <c r="AZ257" s="146">
        <f t="shared" ca="1" si="66"/>
        <v>4.9812956033615401E-2</v>
      </c>
      <c r="BC257" s="144">
        <f ca="1">-MC!BC257</f>
        <v>-1.5112429375091425</v>
      </c>
      <c r="BD257" s="145">
        <f ca="1">-MC!BD257</f>
        <v>3.6831533807895944E-2</v>
      </c>
      <c r="BE257" s="146">
        <f ca="1">-MC!BE257</f>
        <v>-1.2592757701259121</v>
      </c>
    </row>
    <row r="258" spans="1:57" x14ac:dyDescent="0.2">
      <c r="A258" s="144">
        <f t="shared" si="67"/>
        <v>2.4599999999999915</v>
      </c>
      <c r="B258" s="145">
        <f t="shared" ca="1" si="89"/>
        <v>4.1978049140437713E-2</v>
      </c>
      <c r="C258" s="145">
        <f t="shared" ca="1" si="89"/>
        <v>4.2740186895043643E-2</v>
      </c>
      <c r="D258" s="145">
        <f t="shared" ca="1" si="89"/>
        <v>4.3593390733289945E-2</v>
      </c>
      <c r="E258" s="145">
        <f t="shared" ca="1" si="89"/>
        <v>4.4448997007010403E-2</v>
      </c>
      <c r="F258" s="145">
        <f t="shared" ca="1" si="89"/>
        <v>4.528276507743996E-2</v>
      </c>
      <c r="G258" s="145">
        <f t="shared" ca="1" si="89"/>
        <v>4.6103963986573966E-2</v>
      </c>
      <c r="H258" s="145">
        <f t="shared" ca="1" si="89"/>
        <v>4.6923061567296184E-2</v>
      </c>
      <c r="I258" s="145">
        <f t="shared" ca="1" si="89"/>
        <v>4.7744533775883023E-2</v>
      </c>
      <c r="J258" s="145">
        <f t="shared" ca="1" si="89"/>
        <v>4.8568262256370377E-2</v>
      </c>
      <c r="K258" s="145">
        <f t="shared" ca="1" si="89"/>
        <v>4.9391720533641749E-2</v>
      </c>
      <c r="L258" s="145">
        <f t="shared" ca="1" si="89"/>
        <v>5.0211617478160657E-2</v>
      </c>
      <c r="M258" s="145">
        <f t="shared" ca="1" si="89"/>
        <v>5.1024745749815359E-2</v>
      </c>
      <c r="N258" s="145">
        <f t="shared" ca="1" si="89"/>
        <v>5.1828062686153573E-2</v>
      </c>
      <c r="O258" s="145">
        <f t="shared" ca="1" si="89"/>
        <v>5.2618267226811961E-2</v>
      </c>
      <c r="P258" s="145">
        <f t="shared" ca="1" si="89"/>
        <v>5.3391287171804545E-2</v>
      </c>
      <c r="Q258" s="145">
        <f t="shared" ca="1" si="88"/>
        <v>5.414207591995663E-2</v>
      </c>
      <c r="R258" s="145">
        <f t="shared" ca="1" si="88"/>
        <v>5.4864892010042562E-2</v>
      </c>
      <c r="S258" s="145">
        <f t="shared" ca="1" si="88"/>
        <v>5.5553948706343406E-2</v>
      </c>
      <c r="T258" s="145">
        <f t="shared" ca="1" si="88"/>
        <v>5.620416224130953E-2</v>
      </c>
      <c r="U258" s="145">
        <f t="shared" ca="1" si="88"/>
        <v>5.681173804312744E-2</v>
      </c>
      <c r="V258" s="145">
        <f t="shared" ca="1" si="88"/>
        <v>5.7374436531967166E-2</v>
      </c>
      <c r="W258" s="145">
        <f t="shared" ca="1" si="88"/>
        <v>5.7891493125734786E-2</v>
      </c>
      <c r="X258" s="145">
        <f t="shared" ca="1" si="88"/>
        <v>5.8363292113652196E-2</v>
      </c>
      <c r="Y258" s="145">
        <f t="shared" ca="1" si="88"/>
        <v>5.8790959103379885E-2</v>
      </c>
      <c r="Z258" s="145">
        <f t="shared" ca="1" si="88"/>
        <v>5.9176009582533058E-2</v>
      </c>
      <c r="AA258" s="145">
        <f t="shared" ca="1" si="88"/>
        <v>5.952008768245378E-2</v>
      </c>
      <c r="AB258" s="145">
        <f t="shared" ca="1" si="88"/>
        <v>5.982475223859228E-2</v>
      </c>
      <c r="AC258" s="145">
        <f t="shared" ca="1" si="88"/>
        <v>6.0091276903306179E-2</v>
      </c>
      <c r="AD258" s="145">
        <f t="shared" ca="1" si="88"/>
        <v>6.0320456954832874E-2</v>
      </c>
      <c r="AE258" s="145">
        <f t="shared" ca="1" si="88"/>
        <v>6.05124292602775E-2</v>
      </c>
      <c r="AF258" s="145">
        <f t="shared" ca="1" si="88"/>
        <v>6.0666546197250822E-2</v>
      </c>
      <c r="AG258" s="145">
        <f t="shared" ca="1" si="88"/>
        <v>6.0781359812834376E-2</v>
      </c>
      <c r="AH258" s="145">
        <f t="shared" ca="1" si="87"/>
        <v>6.0854731589584807E-2</v>
      </c>
      <c r="AI258" s="145">
        <f t="shared" ca="1" si="87"/>
        <v>6.0884009766275358E-2</v>
      </c>
      <c r="AJ258" s="145">
        <f t="shared" ca="1" si="87"/>
        <v>6.0866173395277813E-2</v>
      </c>
      <c r="AK258" s="145">
        <f t="shared" ca="1" si="87"/>
        <v>6.0797876387524673E-2</v>
      </c>
      <c r="AL258" s="145">
        <f t="shared" ca="1" si="87"/>
        <v>6.0675404630293993E-2</v>
      </c>
      <c r="AM258" s="145">
        <f t="shared" ca="1" si="87"/>
        <v>6.0494608064826295E-2</v>
      </c>
      <c r="AN258" s="145">
        <f t="shared" ca="1" si="87"/>
        <v>6.0250861721237087E-2</v>
      </c>
      <c r="AO258" s="145">
        <f t="shared" ca="1" si="87"/>
        <v>5.9939077501802301E-2</v>
      </c>
      <c r="AP258" s="145">
        <f t="shared" ca="1" si="87"/>
        <v>5.9553748262835646E-2</v>
      </c>
      <c r="AQ258" s="145">
        <f t="shared" ca="1" si="87"/>
        <v>5.9088966994814682E-2</v>
      </c>
      <c r="AR258" s="145">
        <f t="shared" ca="1" si="87"/>
        <v>5.8538373749082086E-2</v>
      </c>
      <c r="AS258" s="145">
        <f t="shared" ca="1" si="87"/>
        <v>5.7895073777448972E-2</v>
      </c>
      <c r="AT258" s="145">
        <f t="shared" ca="1" si="87"/>
        <v>5.7151696348720436E-2</v>
      </c>
      <c r="AU258" s="145">
        <f t="shared" ca="1" si="87"/>
        <v>5.6300807852864218E-2</v>
      </c>
      <c r="AV258" s="145">
        <f t="shared" ca="1" si="87"/>
        <v>5.5335826573364187E-2</v>
      </c>
      <c r="AW258" s="145">
        <f t="shared" ca="1" si="86"/>
        <v>5.4252739357897636E-2</v>
      </c>
      <c r="AX258" s="145">
        <f t="shared" ca="1" si="86"/>
        <v>5.3053745859331224E-2</v>
      </c>
      <c r="AY258" s="145">
        <f t="shared" ca="1" si="86"/>
        <v>5.1754276740266829E-2</v>
      </c>
      <c r="AZ258" s="146">
        <f t="shared" ca="1" si="66"/>
        <v>5.0390870706365345E-2</v>
      </c>
      <c r="BC258" s="144">
        <f ca="1">-MC!BC258</f>
        <v>0.80683420519647697</v>
      </c>
      <c r="BD258" s="145">
        <f ca="1">-MC!BD258</f>
        <v>0.10913032540942424</v>
      </c>
      <c r="BE258" s="146">
        <f ca="1">-MC!BE258</f>
        <v>-1.5637688420937526</v>
      </c>
    </row>
    <row r="259" spans="1:57" x14ac:dyDescent="0.2">
      <c r="A259" s="144">
        <f t="shared" si="67"/>
        <v>2.4699999999999913</v>
      </c>
      <c r="B259" s="145">
        <f t="shared" ca="1" si="89"/>
        <v>4.2644357901134564E-2</v>
      </c>
      <c r="C259" s="145">
        <f t="shared" ca="1" si="89"/>
        <v>4.3401385668997275E-2</v>
      </c>
      <c r="D259" s="145">
        <f t="shared" ca="1" si="89"/>
        <v>4.4246799279640453E-2</v>
      </c>
      <c r="E259" s="145">
        <f t="shared" ca="1" si="89"/>
        <v>4.5093294807778982E-2</v>
      </c>
      <c r="F259" s="145">
        <f t="shared" ca="1" si="89"/>
        <v>4.5917370242894377E-2</v>
      </c>
      <c r="G259" s="145">
        <f t="shared" ca="1" si="89"/>
        <v>4.6728384711242119E-2</v>
      </c>
      <c r="H259" s="145">
        <f t="shared" ca="1" si="89"/>
        <v>4.7536750442081228E-2</v>
      </c>
      <c r="I259" s="145">
        <f t="shared" ca="1" si="89"/>
        <v>4.8346914268485176E-2</v>
      </c>
      <c r="J259" s="145">
        <f t="shared" ca="1" si="89"/>
        <v>4.9158771322202366E-2</v>
      </c>
      <c r="K259" s="145">
        <f t="shared" ca="1" si="89"/>
        <v>4.9969840686580086E-2</v>
      </c>
      <c r="L259" s="145">
        <f t="shared" ca="1" si="89"/>
        <v>5.0776893234000364E-2</v>
      </c>
      <c r="M259" s="145">
        <f t="shared" ca="1" si="89"/>
        <v>5.1576784952685896E-2</v>
      </c>
      <c r="N259" s="145">
        <f t="shared" ca="1" si="89"/>
        <v>5.2366527952918615E-2</v>
      </c>
      <c r="O259" s="145">
        <f t="shared" ca="1" si="89"/>
        <v>5.3142865760827086E-2</v>
      </c>
      <c r="P259" s="145">
        <f t="shared" ca="1" si="89"/>
        <v>5.3901766896613419E-2</v>
      </c>
      <c r="Q259" s="145">
        <f t="shared" ca="1" si="88"/>
        <v>5.4638231369266106E-2</v>
      </c>
      <c r="R259" s="145">
        <f t="shared" ca="1" si="88"/>
        <v>5.5346577690934276E-2</v>
      </c>
      <c r="S259" s="145">
        <f t="shared" ca="1" si="88"/>
        <v>5.6021094482333243E-2</v>
      </c>
      <c r="T259" s="145">
        <f t="shared" ca="1" si="88"/>
        <v>5.6656785498402695E-2</v>
      </c>
      <c r="U259" s="145">
        <f t="shared" ca="1" si="88"/>
        <v>5.7249949449370598E-2</v>
      </c>
      <c r="V259" s="145">
        <f t="shared" ca="1" si="88"/>
        <v>5.7798438864374489E-2</v>
      </c>
      <c r="W259" s="145">
        <f t="shared" ca="1" si="88"/>
        <v>5.8301575141048639E-2</v>
      </c>
      <c r="X259" s="145">
        <f t="shared" ca="1" si="88"/>
        <v>5.8759820742581473E-2</v>
      </c>
      <c r="Y259" s="145">
        <f t="shared" ca="1" si="88"/>
        <v>5.9174372706895843E-2</v>
      </c>
      <c r="Z259" s="145">
        <f t="shared" ca="1" si="88"/>
        <v>5.9546812941976911E-2</v>
      </c>
      <c r="AA259" s="145">
        <f t="shared" ca="1" si="88"/>
        <v>5.9878847857574483E-2</v>
      </c>
      <c r="AB259" s="145">
        <f t="shared" ca="1" si="88"/>
        <v>6.0172094623096015E-2</v>
      </c>
      <c r="AC259" s="145">
        <f t="shared" ca="1" si="88"/>
        <v>6.0427881327492439E-2</v>
      </c>
      <c r="AD259" s="145">
        <f t="shared" ca="1" si="88"/>
        <v>6.0647053963407867E-2</v>
      </c>
      <c r="AE259" s="145">
        <f t="shared" ca="1" si="88"/>
        <v>6.0829797382605667E-2</v>
      </c>
      <c r="AF259" s="145">
        <f t="shared" ca="1" si="88"/>
        <v>6.0975511339020294E-2</v>
      </c>
      <c r="AG259" s="145">
        <f t="shared" ca="1" si="88"/>
        <v>6.1082797082167226E-2</v>
      </c>
      <c r="AH259" s="145">
        <f t="shared" ca="1" si="87"/>
        <v>6.1149568404416738E-2</v>
      </c>
      <c r="AI259" s="145">
        <f t="shared" ca="1" si="87"/>
        <v>6.1173228236747847E-2</v>
      </c>
      <c r="AJ259" s="145">
        <f t="shared" ca="1" si="87"/>
        <v>6.1150810658500691E-2</v>
      </c>
      <c r="AK259" s="145">
        <f t="shared" ca="1" si="87"/>
        <v>6.1079023170987373E-2</v>
      </c>
      <c r="AL259" s="145">
        <f t="shared" ca="1" si="87"/>
        <v>6.0954203298473245E-2</v>
      </c>
      <c r="AM259" s="145">
        <f t="shared" ca="1" si="87"/>
        <v>6.0772251247981274E-2</v>
      </c>
      <c r="AN259" s="145">
        <f t="shared" ca="1" si="87"/>
        <v>6.0528591983489644E-2</v>
      </c>
      <c r="AO259" s="145">
        <f t="shared" ca="1" si="87"/>
        <v>6.0218187703016894E-2</v>
      </c>
      <c r="AP259" s="145">
        <f t="shared" ca="1" si="87"/>
        <v>5.9835581496036412E-2</v>
      </c>
      <c r="AQ259" s="145">
        <f t="shared" ca="1" si="87"/>
        <v>5.937491518008501E-2</v>
      </c>
      <c r="AR259" s="145">
        <f t="shared" ca="1" si="87"/>
        <v>5.8829875783485891E-2</v>
      </c>
      <c r="AS259" s="145">
        <f t="shared" ca="1" si="87"/>
        <v>5.8193616662701272E-2</v>
      </c>
      <c r="AT259" s="145">
        <f t="shared" ca="1" si="87"/>
        <v>5.7458823603502886E-2</v>
      </c>
      <c r="AU259" s="145">
        <f t="shared" ca="1" si="87"/>
        <v>5.6618138194311919E-2</v>
      </c>
      <c r="AV259" s="145">
        <f t="shared" ca="1" si="87"/>
        <v>5.5665088911476243E-2</v>
      </c>
      <c r="AW259" s="145">
        <f t="shared" ca="1" si="86"/>
        <v>5.4595846657695249E-2</v>
      </c>
      <c r="AX259" s="145">
        <f t="shared" ca="1" si="86"/>
        <v>5.3412936842246163E-2</v>
      </c>
      <c r="AY259" s="145">
        <f t="shared" ca="1" si="86"/>
        <v>5.213227516791704E-2</v>
      </c>
      <c r="AZ259" s="146">
        <f t="shared" ca="1" si="66"/>
        <v>5.0791013380884625E-2</v>
      </c>
      <c r="BC259" s="144">
        <f ca="1">-MC!BC259</f>
        <v>0.62938715119688915</v>
      </c>
      <c r="BD259" s="145">
        <f ca="1">-MC!BD259</f>
        <v>-0.41072684721679753</v>
      </c>
      <c r="BE259" s="146">
        <f ca="1">-MC!BE259</f>
        <v>-0.21102718146078203</v>
      </c>
    </row>
    <row r="260" spans="1:57" x14ac:dyDescent="0.2">
      <c r="A260" s="144">
        <f t="shared" si="67"/>
        <v>2.4799999999999911</v>
      </c>
      <c r="B260" s="145">
        <f t="shared" ca="1" si="89"/>
        <v>4.2698781107097489E-2</v>
      </c>
      <c r="C260" s="145">
        <f t="shared" ca="1" si="89"/>
        <v>4.3409205355759893E-2</v>
      </c>
      <c r="D260" s="145">
        <f t="shared" ca="1" si="89"/>
        <v>4.4212100975022421E-2</v>
      </c>
      <c r="E260" s="145">
        <f t="shared" ca="1" si="89"/>
        <v>4.5021208315507759E-2</v>
      </c>
      <c r="F260" s="145">
        <f t="shared" ca="1" si="89"/>
        <v>4.5813447998983611E-2</v>
      </c>
      <c r="G260" s="145">
        <f t="shared" ca="1" si="89"/>
        <v>4.6597963297127266E-2</v>
      </c>
      <c r="H260" s="145">
        <f t="shared" ca="1" si="89"/>
        <v>4.7384808340100802E-2</v>
      </c>
      <c r="I260" s="145">
        <f t="shared" ca="1" si="89"/>
        <v>4.8178098664912433E-2</v>
      </c>
      <c r="J260" s="145">
        <f t="shared" ca="1" si="89"/>
        <v>4.8977440507357459E-2</v>
      </c>
      <c r="K260" s="145">
        <f t="shared" ca="1" si="89"/>
        <v>4.978009581303542E-2</v>
      </c>
      <c r="L260" s="145">
        <f t="shared" ca="1" si="89"/>
        <v>5.0582594457694537E-2</v>
      </c>
      <c r="M260" s="145">
        <f t="shared" ca="1" si="89"/>
        <v>5.1381552561699295E-2</v>
      </c>
      <c r="N260" s="145">
        <f t="shared" ca="1" si="89"/>
        <v>5.2173733779260385E-2</v>
      </c>
      <c r="O260" s="145">
        <f t="shared" ca="1" si="89"/>
        <v>5.2955623120591544E-2</v>
      </c>
      <c r="P260" s="145">
        <f t="shared" ca="1" si="89"/>
        <v>5.3722926918801844E-2</v>
      </c>
      <c r="Q260" s="145">
        <f t="shared" ca="1" si="88"/>
        <v>5.4470389035226566E-2</v>
      </c>
      <c r="R260" s="145">
        <f t="shared" ca="1" si="88"/>
        <v>5.519208523797018E-2</v>
      </c>
      <c r="S260" s="145">
        <f t="shared" ca="1" si="88"/>
        <v>5.5882076722422715E-2</v>
      </c>
      <c r="T260" s="145">
        <f t="shared" ca="1" si="88"/>
        <v>5.6535151856123581E-2</v>
      </c>
      <c r="U260" s="145">
        <f t="shared" ca="1" si="88"/>
        <v>5.7147399582800108E-2</v>
      </c>
      <c r="V260" s="145">
        <f t="shared" ca="1" si="88"/>
        <v>5.771646139289191E-2</v>
      </c>
      <c r="W260" s="145">
        <f t="shared" ca="1" si="88"/>
        <v>5.8241441482565583E-2</v>
      </c>
      <c r="X260" s="145">
        <f t="shared" ca="1" si="88"/>
        <v>5.8722577329021371E-2</v>
      </c>
      <c r="Y260" s="145">
        <f t="shared" ca="1" si="88"/>
        <v>5.9160834275165997E-2</v>
      </c>
      <c r="Z260" s="145">
        <f t="shared" ca="1" si="88"/>
        <v>5.9557557541434714E-2</v>
      </c>
      <c r="AA260" s="145">
        <f t="shared" ca="1" si="88"/>
        <v>5.9914212712015413E-2</v>
      </c>
      <c r="AB260" s="145">
        <f t="shared" ca="1" si="88"/>
        <v>6.023217218724488E-2</v>
      </c>
      <c r="AC260" s="145">
        <f t="shared" ca="1" si="88"/>
        <v>6.0512515393142986E-2</v>
      </c>
      <c r="AD260" s="145">
        <f t="shared" ca="1" si="88"/>
        <v>6.0755835957084947E-2</v>
      </c>
      <c r="AE260" s="145">
        <f t="shared" ca="1" si="88"/>
        <v>6.0962063678245047E-2</v>
      </c>
      <c r="AF260" s="145">
        <f t="shared" ca="1" si="88"/>
        <v>6.1130342698323015E-2</v>
      </c>
      <c r="AG260" s="145">
        <f t="shared" ca="1" si="88"/>
        <v>6.1259020506335207E-2</v>
      </c>
      <c r="AH260" s="145">
        <f t="shared" ca="1" si="87"/>
        <v>6.1345760227032753E-2</v>
      </c>
      <c r="AI260" s="145">
        <f t="shared" ca="1" si="87"/>
        <v>6.1387716465215063E-2</v>
      </c>
      <c r="AJ260" s="145">
        <f t="shared" ca="1" si="87"/>
        <v>6.1381675273378206E-2</v>
      </c>
      <c r="AK260" s="145">
        <f t="shared" ca="1" si="87"/>
        <v>6.1324094679065438E-2</v>
      </c>
      <c r="AL260" s="145">
        <f t="shared" ca="1" si="87"/>
        <v>6.1211060791024646E-2</v>
      </c>
      <c r="AM260" s="145">
        <f t="shared" ca="1" si="87"/>
        <v>6.103822105034222E-2</v>
      </c>
      <c r="AN260" s="145">
        <f t="shared" ca="1" si="87"/>
        <v>6.0800747337016001E-2</v>
      </c>
      <c r="AO260" s="145">
        <f t="shared" ca="1" si="87"/>
        <v>6.0493349118474822E-2</v>
      </c>
      <c r="AP260" s="145">
        <f t="shared" ca="1" si="87"/>
        <v>6.0110316664149135E-2</v>
      </c>
      <c r="AQ260" s="145">
        <f t="shared" ca="1" si="87"/>
        <v>5.9645537556552761E-2</v>
      </c>
      <c r="AR260" s="145">
        <f t="shared" ca="1" si="87"/>
        <v>5.9092442798462236E-2</v>
      </c>
      <c r="AS260" s="145">
        <f t="shared" ca="1" si="87"/>
        <v>5.8443930994156554E-2</v>
      </c>
      <c r="AT260" s="145">
        <f t="shared" ca="1" si="87"/>
        <v>5.7692441794923173E-2</v>
      </c>
      <c r="AU260" s="145">
        <f t="shared" ca="1" si="87"/>
        <v>5.6830389662444317E-2</v>
      </c>
      <c r="AV260" s="145">
        <f t="shared" ca="1" si="87"/>
        <v>5.5851111718094371E-2</v>
      </c>
      <c r="AW260" s="145">
        <f t="shared" ca="1" si="86"/>
        <v>5.4750662728541989E-2</v>
      </c>
      <c r="AX260" s="145">
        <f t="shared" ca="1" si="86"/>
        <v>5.3531594020069816E-2</v>
      </c>
      <c r="AY260" s="145">
        <f t="shared" ca="1" si="86"/>
        <v>5.2210005870578051E-2</v>
      </c>
      <c r="AZ260" s="146">
        <f t="shared" ca="1" si="66"/>
        <v>5.0823281044825676E-2</v>
      </c>
      <c r="BC260" s="144">
        <f ca="1">-MC!BC260</f>
        <v>4.8731880174745612E-2</v>
      </c>
      <c r="BD260" s="145">
        <f ca="1">-MC!BD260</f>
        <v>0.5344200091488327</v>
      </c>
      <c r="BE260" s="146">
        <f ca="1">-MC!BE260</f>
        <v>-0.41681189763134707</v>
      </c>
    </row>
    <row r="261" spans="1:57" x14ac:dyDescent="0.2">
      <c r="A261" s="144">
        <f t="shared" si="67"/>
        <v>2.4899999999999909</v>
      </c>
      <c r="B261" s="145">
        <f t="shared" ca="1" si="89"/>
        <v>4.3381254933464716E-2</v>
      </c>
      <c r="C261" s="145">
        <f t="shared" ca="1" si="89"/>
        <v>4.4131931639980665E-2</v>
      </c>
      <c r="D261" s="145">
        <f t="shared" ca="1" si="89"/>
        <v>4.4966881641828854E-2</v>
      </c>
      <c r="E261" s="145">
        <f t="shared" ca="1" si="89"/>
        <v>4.5801411180762232E-2</v>
      </c>
      <c r="F261" s="145">
        <f t="shared" ca="1" si="89"/>
        <v>4.661338478919233E-2</v>
      </c>
      <c r="G261" s="145">
        <f t="shared" ca="1" si="89"/>
        <v>4.7412261087422816E-2</v>
      </c>
      <c r="H261" s="145">
        <f t="shared" ca="1" si="89"/>
        <v>4.8208270690674362E-2</v>
      </c>
      <c r="I261" s="145">
        <f t="shared" ca="1" si="89"/>
        <v>4.9005732735987108E-2</v>
      </c>
      <c r="J261" s="145">
        <f t="shared" ca="1" si="89"/>
        <v>4.9804499246462269E-2</v>
      </c>
      <c r="K261" s="145">
        <f t="shared" ca="1" si="89"/>
        <v>5.0602109400868851E-2</v>
      </c>
      <c r="L261" s="145">
        <f t="shared" ca="1" si="89"/>
        <v>5.1395386148991695E-2</v>
      </c>
      <c r="M261" s="145">
        <f t="shared" ca="1" si="89"/>
        <v>5.2181239619667745E-2</v>
      </c>
      <c r="N261" s="145">
        <f t="shared" ca="1" si="89"/>
        <v>5.2956718857934487E-2</v>
      </c>
      <c r="O261" s="145">
        <f t="shared" ca="1" si="89"/>
        <v>5.371858433276222E-2</v>
      </c>
      <c r="P261" s="145">
        <f t="shared" ca="1" si="89"/>
        <v>5.446281435905069E-2</v>
      </c>
      <c r="Q261" s="145">
        <f t="shared" ca="1" si="88"/>
        <v>5.5184430966649045E-2</v>
      </c>
      <c r="R261" s="145">
        <f t="shared" ca="1" si="88"/>
        <v>5.5877801534086412E-2</v>
      </c>
      <c r="S261" s="145">
        <f t="shared" ca="1" si="88"/>
        <v>5.6537294120280975E-2</v>
      </c>
      <c r="T261" s="145">
        <f t="shared" ca="1" si="88"/>
        <v>5.7158015865884773E-2</v>
      </c>
      <c r="U261" s="145">
        <f t="shared" ca="1" si="88"/>
        <v>5.7736379970775478E-2</v>
      </c>
      <c r="V261" s="145">
        <f t="shared" ca="1" si="88"/>
        <v>5.8270350811534317E-2</v>
      </c>
      <c r="W261" s="145">
        <f t="shared" ca="1" si="88"/>
        <v>5.8759349275264716E-2</v>
      </c>
      <c r="X261" s="145">
        <f t="shared" ca="1" si="88"/>
        <v>5.9203921767093111E-2</v>
      </c>
      <c r="Y261" s="145">
        <f t="shared" ca="1" si="88"/>
        <v>5.9605335883154344E-2</v>
      </c>
      <c r="Z261" s="145">
        <f t="shared" ca="1" si="88"/>
        <v>5.9965234121668438E-2</v>
      </c>
      <c r="AA261" s="145">
        <f t="shared" ca="1" si="88"/>
        <v>6.0285375210486124E-2</v>
      </c>
      <c r="AB261" s="145">
        <f t="shared" ca="1" si="88"/>
        <v>6.0567420751091228E-2</v>
      </c>
      <c r="AC261" s="145">
        <f t="shared" ca="1" si="88"/>
        <v>6.0812735480620723E-2</v>
      </c>
      <c r="AD261" s="145">
        <f t="shared" ca="1" si="88"/>
        <v>6.102219465552948E-2</v>
      </c>
      <c r="AE261" s="145">
        <f t="shared" ca="1" si="88"/>
        <v>6.1196007059304676E-2</v>
      </c>
      <c r="AF261" s="145">
        <f t="shared" ca="1" si="88"/>
        <v>6.1333595306540957E-2</v>
      </c>
      <c r="AG261" s="145">
        <f t="shared" ca="1" si="88"/>
        <v>6.1433587235708097E-2</v>
      </c>
      <c r="AH261" s="145">
        <f t="shared" ca="1" si="87"/>
        <v>6.1493929398861794E-2</v>
      </c>
      <c r="AI261" s="145">
        <f t="shared" ca="1" si="87"/>
        <v>6.1512062128703471E-2</v>
      </c>
      <c r="AJ261" s="145">
        <f t="shared" ca="1" si="87"/>
        <v>6.1485057470041564E-2</v>
      </c>
      <c r="AK261" s="145">
        <f t="shared" ca="1" si="87"/>
        <v>6.1409657985910429E-2</v>
      </c>
      <c r="AL261" s="145">
        <f t="shared" ca="1" si="87"/>
        <v>6.1282232390627037E-2</v>
      </c>
      <c r="AM261" s="145">
        <f t="shared" ca="1" si="87"/>
        <v>6.1098709401075257E-2</v>
      </c>
      <c r="AN261" s="145">
        <f t="shared" ca="1" si="87"/>
        <v>6.0854541868435315E-2</v>
      </c>
      <c r="AO261" s="145">
        <f t="shared" ca="1" si="87"/>
        <v>6.0544720575852196E-2</v>
      </c>
      <c r="AP261" s="145">
        <f t="shared" ca="1" si="87"/>
        <v>6.0163816992508744E-2</v>
      </c>
      <c r="AQ261" s="145">
        <f t="shared" ca="1" si="87"/>
        <v>5.9705998478180242E-2</v>
      </c>
      <c r="AR261" s="145">
        <f t="shared" ca="1" si="87"/>
        <v>5.9164974083658735E-2</v>
      </c>
      <c r="AS261" s="145">
        <f t="shared" ca="1" si="87"/>
        <v>5.8533921881488919E-2</v>
      </c>
      <c r="AT261" s="145">
        <f t="shared" ca="1" si="87"/>
        <v>5.7805569816723801E-2</v>
      </c>
      <c r="AU261" s="145">
        <f t="shared" ca="1" si="87"/>
        <v>5.6972639987836873E-2</v>
      </c>
      <c r="AV261" s="145">
        <f t="shared" ca="1" si="87"/>
        <v>5.6028813713702816E-2</v>
      </c>
      <c r="AW261" s="145">
        <f t="shared" ca="1" si="86"/>
        <v>5.49705665141152E-2</v>
      </c>
      <c r="AX261" s="145">
        <f t="shared" ca="1" si="86"/>
        <v>5.3801012853619129E-2</v>
      </c>
      <c r="AY261" s="145">
        <f t="shared" ca="1" si="86"/>
        <v>5.2536972562191302E-2</v>
      </c>
      <c r="AZ261" s="146">
        <f t="shared" ca="1" si="66"/>
        <v>5.1216679582167329E-2</v>
      </c>
      <c r="BC261" s="144">
        <f ca="1">-MC!BC261</f>
        <v>0.64386053584541969</v>
      </c>
      <c r="BD261" s="145">
        <f ca="1">-MC!BD261</f>
        <v>-0.93847014816130248</v>
      </c>
      <c r="BE261" s="146">
        <f ca="1">-MC!BE261</f>
        <v>0.16745021444320507</v>
      </c>
    </row>
    <row r="262" spans="1:57" x14ac:dyDescent="0.2">
      <c r="A262" s="144">
        <f t="shared" si="67"/>
        <v>2.4999999999999907</v>
      </c>
      <c r="B262" s="145">
        <f t="shared" ca="1" si="89"/>
        <v>4.4898069492670008E-2</v>
      </c>
      <c r="C262" s="145">
        <f t="shared" ca="1" si="89"/>
        <v>4.5635165004497595E-2</v>
      </c>
      <c r="D262" s="145">
        <f t="shared" ca="1" si="89"/>
        <v>4.6453519177365343E-2</v>
      </c>
      <c r="E262" s="145">
        <f t="shared" ca="1" si="89"/>
        <v>4.7269798166403684E-2</v>
      </c>
      <c r="F262" s="145">
        <f t="shared" ca="1" si="89"/>
        <v>4.8062604305284598E-2</v>
      </c>
      <c r="G262" s="145">
        <f t="shared" ca="1" si="89"/>
        <v>4.8841515247523698E-2</v>
      </c>
      <c r="H262" s="145">
        <f t="shared" ca="1" si="89"/>
        <v>4.9616745097556661E-2</v>
      </c>
      <c r="I262" s="145">
        <f t="shared" ca="1" si="89"/>
        <v>5.0392623898057994E-2</v>
      </c>
      <c r="J262" s="145">
        <f t="shared" ca="1" si="89"/>
        <v>5.1169056550209042E-2</v>
      </c>
      <c r="K262" s="145">
        <f t="shared" ca="1" si="89"/>
        <v>5.1943666244622565E-2</v>
      </c>
      <c r="L262" s="145">
        <f t="shared" ca="1" si="89"/>
        <v>5.2713375485665674E-2</v>
      </c>
      <c r="M262" s="145">
        <f t="shared" ca="1" si="89"/>
        <v>5.3475194700151822E-2</v>
      </c>
      <c r="N262" s="145">
        <f t="shared" ca="1" si="89"/>
        <v>5.422626458716083E-2</v>
      </c>
      <c r="O262" s="145">
        <f t="shared" ca="1" si="89"/>
        <v>5.4963427466737172E-2</v>
      </c>
      <c r="P262" s="145">
        <f t="shared" ca="1" si="89"/>
        <v>5.5682740221162687E-2</v>
      </c>
      <c r="Q262" s="145">
        <f t="shared" ca="1" si="88"/>
        <v>5.6379309779495561E-2</v>
      </c>
      <c r="R262" s="145">
        <f t="shared" ca="1" si="88"/>
        <v>5.7047601897608588E-2</v>
      </c>
      <c r="S262" s="145">
        <f t="shared" ca="1" si="88"/>
        <v>5.7682098197996731E-2</v>
      </c>
      <c r="T262" s="145">
        <f t="shared" ca="1" si="88"/>
        <v>5.8278031165942379E-2</v>
      </c>
      <c r="U262" s="145">
        <f t="shared" ca="1" si="88"/>
        <v>5.8831944691930302E-2</v>
      </c>
      <c r="V262" s="145">
        <f t="shared" ca="1" si="88"/>
        <v>5.9341932376636181E-2</v>
      </c>
      <c r="W262" s="145">
        <f t="shared" ca="1" si="88"/>
        <v>5.9807538104697036E-2</v>
      </c>
      <c r="X262" s="145">
        <f t="shared" ca="1" si="88"/>
        <v>6.022942353752845E-2</v>
      </c>
      <c r="Y262" s="145">
        <f t="shared" ca="1" si="88"/>
        <v>6.060896488684149E-2</v>
      </c>
      <c r="Z262" s="145">
        <f t="shared" ca="1" si="88"/>
        <v>6.0947908307815428E-2</v>
      </c>
      <c r="AA262" s="145">
        <f t="shared" ca="1" si="88"/>
        <v>6.1248112054970487E-2</v>
      </c>
      <c r="AB262" s="145">
        <f t="shared" ca="1" si="88"/>
        <v>6.1511333314993873E-2</v>
      </c>
      <c r="AC262" s="145">
        <f t="shared" ca="1" si="88"/>
        <v>6.1739028524355866E-2</v>
      </c>
      <c r="AD262" s="145">
        <f t="shared" ca="1" si="88"/>
        <v>6.1932160977552587E-2</v>
      </c>
      <c r="AE262" s="145">
        <f t="shared" ca="1" si="88"/>
        <v>6.2091024894012699E-2</v>
      </c>
      <c r="AF262" s="145">
        <f t="shared" ca="1" si="88"/>
        <v>6.2215127860613888E-2</v>
      </c>
      <c r="AG262" s="145">
        <f t="shared" ca="1" si="88"/>
        <v>6.2303184588693307E-2</v>
      </c>
      <c r="AH262" s="145">
        <f t="shared" ca="1" si="87"/>
        <v>6.2353231565480109E-2</v>
      </c>
      <c r="AI262" s="145">
        <f t="shared" ca="1" si="87"/>
        <v>6.2362801318722898E-2</v>
      </c>
      <c r="AJ262" s="145">
        <f t="shared" ca="1" si="87"/>
        <v>6.2329058318263006E-2</v>
      </c>
      <c r="AK262" s="145">
        <f t="shared" ca="1" si="87"/>
        <v>6.2248836085884385E-2</v>
      </c>
      <c r="AL262" s="145">
        <f t="shared" ca="1" si="87"/>
        <v>6.2118592376734595E-2</v>
      </c>
      <c r="AM262" s="145">
        <f t="shared" ca="1" si="87"/>
        <v>6.1934343639259634E-2</v>
      </c>
      <c r="AN262" s="145">
        <f t="shared" ca="1" si="87"/>
        <v>6.169163016456973E-2</v>
      </c>
      <c r="AO262" s="145">
        <f t="shared" ca="1" si="87"/>
        <v>6.1385530511063699E-2</v>
      </c>
      <c r="AP262" s="145">
        <f t="shared" ca="1" si="87"/>
        <v>6.1010703781083905E-2</v>
      </c>
      <c r="AQ262" s="145">
        <f t="shared" ca="1" si="87"/>
        <v>6.0561403538939115E-2</v>
      </c>
      <c r="AR262" s="145">
        <f t="shared" ca="1" si="87"/>
        <v>6.0031423373698836E-2</v>
      </c>
      <c r="AS262" s="145">
        <f t="shared" ca="1" si="87"/>
        <v>5.9414027464540407E-2</v>
      </c>
      <c r="AT262" s="145">
        <f t="shared" ca="1" si="87"/>
        <v>5.8702038898999845E-2</v>
      </c>
      <c r="AU262" s="145">
        <f t="shared" ca="1" si="87"/>
        <v>5.7888294605413039E-2</v>
      </c>
      <c r="AV262" s="145">
        <f t="shared" ca="1" si="87"/>
        <v>5.6966628093124402E-2</v>
      </c>
      <c r="AW262" s="145">
        <f t="shared" ca="1" si="87"/>
        <v>5.5933744944612111E-2</v>
      </c>
      <c r="AX262" s="145">
        <f t="shared" ref="AX262:AY277" ca="1" si="90">AX261+AX$2*$B$7+(AX$3*$BC262+AX$4*$BD262+AX$5*$BE262)*SQRT($B$7)+(AY261-AX261)/(AY$11-AX$11)*$B$7</f>
        <v>5.4793132352816971E-2</v>
      </c>
      <c r="AY262" s="145">
        <f t="shared" ca="1" si="90"/>
        <v>5.3562138794159109E-2</v>
      </c>
      <c r="AZ262" s="146">
        <f t="shared" ca="1" si="66"/>
        <v>5.2279461147102912E-2</v>
      </c>
      <c r="BC262" s="144">
        <f ca="1">-MC!BC262</f>
        <v>1.6416204992404184</v>
      </c>
      <c r="BD262" s="145">
        <f ca="1">-MC!BD262</f>
        <v>-0.71654875840471899</v>
      </c>
      <c r="BE262" s="146">
        <f ca="1">-MC!BE262</f>
        <v>-0.40265443843319204</v>
      </c>
    </row>
    <row r="263" spans="1:57" x14ac:dyDescent="0.2">
      <c r="A263" s="144">
        <f t="shared" si="67"/>
        <v>2.5099999999999905</v>
      </c>
      <c r="B263" s="145">
        <f t="shared" ca="1" si="89"/>
        <v>4.4859229379839591E-2</v>
      </c>
      <c r="C263" s="145">
        <f t="shared" ca="1" si="89"/>
        <v>4.5632517751487425E-2</v>
      </c>
      <c r="D263" s="145">
        <f t="shared" ca="1" si="89"/>
        <v>4.648312916616771E-2</v>
      </c>
      <c r="E263" s="145">
        <f t="shared" ca="1" si="89"/>
        <v>4.7329043541401883E-2</v>
      </c>
      <c r="F263" s="145">
        <f t="shared" ca="1" si="89"/>
        <v>4.8149554928017271E-2</v>
      </c>
      <c r="G263" s="145">
        <f t="shared" ca="1" si="89"/>
        <v>4.895432359311732E-2</v>
      </c>
      <c r="H263" s="145">
        <f t="shared" ca="1" si="89"/>
        <v>4.9753513969936998E-2</v>
      </c>
      <c r="I263" s="145">
        <f t="shared" ca="1" si="89"/>
        <v>5.0551434137489921E-2</v>
      </c>
      <c r="J263" s="145">
        <f t="shared" ca="1" si="89"/>
        <v>5.1348008788968703E-2</v>
      </c>
      <c r="K263" s="145">
        <f t="shared" ca="1" si="89"/>
        <v>5.2140911728940469E-2</v>
      </c>
      <c r="L263" s="145">
        <f t="shared" ca="1" si="89"/>
        <v>5.2927131322478373E-2</v>
      </c>
      <c r="M263" s="145">
        <f t="shared" ca="1" si="89"/>
        <v>5.3703744412749534E-2</v>
      </c>
      <c r="N263" s="145">
        <f t="shared" ca="1" si="89"/>
        <v>5.4467949448072608E-2</v>
      </c>
      <c r="O263" s="145">
        <f t="shared" ca="1" si="89"/>
        <v>5.5216636825148255E-2</v>
      </c>
      <c r="P263" s="145">
        <f t="shared" ca="1" si="89"/>
        <v>5.5945908411532796E-2</v>
      </c>
      <c r="Q263" s="145">
        <f t="shared" ca="1" si="88"/>
        <v>5.665092259631202E-2</v>
      </c>
      <c r="R263" s="145">
        <f t="shared" ca="1" si="88"/>
        <v>5.73262101076829E-2</v>
      </c>
      <c r="S263" s="145">
        <f t="shared" ca="1" si="88"/>
        <v>5.7966332658594112E-2</v>
      </c>
      <c r="T263" s="145">
        <f t="shared" ca="1" si="88"/>
        <v>5.8566614477133773E-2</v>
      </c>
      <c r="U263" s="145">
        <f t="shared" ca="1" si="88"/>
        <v>5.912369640631937E-2</v>
      </c>
      <c r="V263" s="145">
        <f t="shared" ca="1" si="88"/>
        <v>5.9635767437645683E-2</v>
      </c>
      <c r="W263" s="145">
        <f t="shared" ca="1" si="88"/>
        <v>6.0102460589714274E-2</v>
      </c>
      <c r="X263" s="145">
        <f t="shared" ca="1" si="88"/>
        <v>6.052451893867148E-2</v>
      </c>
      <c r="Y263" s="145">
        <f t="shared" ca="1" si="88"/>
        <v>6.0903393503888119E-2</v>
      </c>
      <c r="Z263" s="145">
        <f t="shared" ca="1" si="88"/>
        <v>6.1240900306152778E-2</v>
      </c>
      <c r="AA263" s="145">
        <f t="shared" ca="1" si="88"/>
        <v>6.1538963339081688E-2</v>
      </c>
      <c r="AB263" s="145">
        <f t="shared" ca="1" si="88"/>
        <v>6.1799401588103903E-2</v>
      </c>
      <c r="AC263" s="145">
        <f t="shared" ca="1" si="88"/>
        <v>6.2023729407053016E-2</v>
      </c>
      <c r="AD263" s="145">
        <f t="shared" ca="1" si="88"/>
        <v>6.2212964367680271E-2</v>
      </c>
      <c r="AE263" s="145">
        <f t="shared" ca="1" si="88"/>
        <v>6.2367452407338514E-2</v>
      </c>
      <c r="AF263" s="145">
        <f t="shared" ca="1" si="88"/>
        <v>6.248675241445599E-2</v>
      </c>
      <c r="AG263" s="145">
        <f t="shared" ca="1" si="88"/>
        <v>6.2569632325739241E-2</v>
      </c>
      <c r="AH263" s="145">
        <f t="shared" ref="AH263:AW278" ca="1" si="91">AH262+AH$2*$B$7+(AH$3*$BC263+AH$4*$BD263+AH$5*$BE263)*SQRT($B$7)+(AI262-AH262)/(AI$11-AH$11)*$B$7</f>
        <v>6.2614184900044167E-2</v>
      </c>
      <c r="AI263" s="145">
        <f t="shared" ca="1" si="91"/>
        <v>6.2618001156022174E-2</v>
      </c>
      <c r="AJ263" s="145">
        <f t="shared" ca="1" si="91"/>
        <v>6.257830425047764E-2</v>
      </c>
      <c r="AK263" s="145">
        <f t="shared" ca="1" si="91"/>
        <v>6.2491984916841596E-2</v>
      </c>
      <c r="AL263" s="145">
        <f t="shared" ca="1" si="91"/>
        <v>6.2355556216162698E-2</v>
      </c>
      <c r="AM263" s="145">
        <f t="shared" ca="1" si="91"/>
        <v>6.2165088613872273E-2</v>
      </c>
      <c r="AN263" s="145">
        <f t="shared" ca="1" si="91"/>
        <v>6.1916176138972892E-2</v>
      </c>
      <c r="AO263" s="145">
        <f t="shared" ca="1" si="91"/>
        <v>6.1603951413531179E-2</v>
      </c>
      <c r="AP263" s="145">
        <f t="shared" ca="1" si="91"/>
        <v>6.1223127435732334E-2</v>
      </c>
      <c r="AQ263" s="145">
        <f t="shared" ca="1" si="91"/>
        <v>6.0768010232349359E-2</v>
      </c>
      <c r="AR263" s="145">
        <f t="shared" ca="1" si="91"/>
        <v>6.0232444253352189E-2</v>
      </c>
      <c r="AS263" s="145">
        <f t="shared" ca="1" si="91"/>
        <v>5.9609746256523662E-2</v>
      </c>
      <c r="AT263" s="145">
        <f t="shared" ca="1" si="91"/>
        <v>5.8892801156886256E-2</v>
      </c>
      <c r="AU263" s="145">
        <f t="shared" ca="1" si="91"/>
        <v>5.8074527751106247E-2</v>
      </c>
      <c r="AV263" s="145">
        <f t="shared" ca="1" si="91"/>
        <v>5.7148879587697946E-2</v>
      </c>
      <c r="AW263" s="145">
        <f t="shared" ca="1" si="91"/>
        <v>5.6112761456394225E-2</v>
      </c>
      <c r="AX263" s="145">
        <f t="shared" ca="1" si="90"/>
        <v>5.4970002688148389E-2</v>
      </c>
      <c r="AY263" s="145">
        <f t="shared" ca="1" si="90"/>
        <v>5.3738445382873562E-2</v>
      </c>
      <c r="AZ263" s="146">
        <f t="shared" ca="1" si="66"/>
        <v>5.2457115015692224E-2</v>
      </c>
      <c r="BC263" s="144">
        <f ca="1">-MC!BC263</f>
        <v>0.33530855790999325</v>
      </c>
      <c r="BD263" s="145">
        <f ca="1">-MC!BD263</f>
        <v>0.15260111808928389</v>
      </c>
      <c r="BE263" s="146">
        <f ca="1">-MC!BE263</f>
        <v>0.45242895967063035</v>
      </c>
    </row>
    <row r="264" spans="1:57" x14ac:dyDescent="0.2">
      <c r="A264" s="144">
        <f t="shared" si="67"/>
        <v>2.5199999999999902</v>
      </c>
      <c r="B264" s="145">
        <f t="shared" ca="1" si="89"/>
        <v>4.5065862808215736E-2</v>
      </c>
      <c r="C264" s="145">
        <f t="shared" ca="1" si="89"/>
        <v>4.5952013939693045E-2</v>
      </c>
      <c r="D264" s="145">
        <f t="shared" ca="1" si="89"/>
        <v>4.6907592866061311E-2</v>
      </c>
      <c r="E264" s="145">
        <f t="shared" ca="1" si="89"/>
        <v>4.7851969435070196E-2</v>
      </c>
      <c r="F264" s="145">
        <f t="shared" ca="1" si="89"/>
        <v>4.8765205841372943E-2</v>
      </c>
      <c r="G264" s="145">
        <f t="shared" ca="1" si="89"/>
        <v>4.9657130928707029E-2</v>
      </c>
      <c r="H264" s="145">
        <f t="shared" ca="1" si="89"/>
        <v>5.053794862199943E-2</v>
      </c>
      <c r="I264" s="145">
        <f t="shared" ca="1" si="89"/>
        <v>5.1412034480458266E-2</v>
      </c>
      <c r="J264" s="145">
        <f t="shared" ca="1" si="89"/>
        <v>5.227942221446822E-2</v>
      </c>
      <c r="K264" s="145">
        <f t="shared" ca="1" si="89"/>
        <v>5.3137925156227762E-2</v>
      </c>
      <c r="L264" s="145">
        <f t="shared" ca="1" si="89"/>
        <v>5.3984686151370975E-2</v>
      </c>
      <c r="M264" s="145">
        <f t="shared" ca="1" si="89"/>
        <v>5.4816936894818286E-2</v>
      </c>
      <c r="N264" s="145">
        <f t="shared" ca="1" si="89"/>
        <v>5.5632021999417476E-2</v>
      </c>
      <c r="O264" s="145">
        <f t="shared" ca="1" si="89"/>
        <v>5.6426968485439696E-2</v>
      </c>
      <c r="P264" s="145">
        <f t="shared" ca="1" si="89"/>
        <v>5.7198011943952763E-2</v>
      </c>
      <c r="Q264" s="145">
        <f t="shared" ca="1" si="88"/>
        <v>5.7940451103057927E-2</v>
      </c>
      <c r="R264" s="145">
        <f t="shared" ca="1" si="88"/>
        <v>5.8648970574380878E-2</v>
      </c>
      <c r="S264" s="145">
        <f t="shared" ca="1" si="88"/>
        <v>5.9318301003112986E-2</v>
      </c>
      <c r="T264" s="145">
        <f t="shared" ca="1" si="88"/>
        <v>5.9943947073084577E-2</v>
      </c>
      <c r="U264" s="145">
        <f t="shared" ca="1" si="88"/>
        <v>6.0522735157353527E-2</v>
      </c>
      <c r="V264" s="145">
        <f t="shared" ca="1" si="88"/>
        <v>6.105303812183855E-2</v>
      </c>
      <c r="W264" s="145">
        <f t="shared" ca="1" si="88"/>
        <v>6.1534666573463029E-2</v>
      </c>
      <c r="X264" s="145">
        <f t="shared" ca="1" si="88"/>
        <v>6.1968533479704574E-2</v>
      </c>
      <c r="Y264" s="145">
        <f t="shared" ca="1" si="88"/>
        <v>6.2356253177494672E-2</v>
      </c>
      <c r="Z264" s="145">
        <f t="shared" ca="1" si="88"/>
        <v>6.2699800079442924E-2</v>
      </c>
      <c r="AA264" s="145">
        <f t="shared" ca="1" si="88"/>
        <v>6.3001252448196404E-2</v>
      </c>
      <c r="AB264" s="145">
        <f t="shared" ca="1" si="88"/>
        <v>6.32625795990404E-2</v>
      </c>
      <c r="AC264" s="145">
        <f t="shared" ca="1" si="88"/>
        <v>6.3485442339111575E-2</v>
      </c>
      <c r="AD264" s="145">
        <f t="shared" ca="1" si="88"/>
        <v>6.3671001074971645E-2</v>
      </c>
      <c r="AE264" s="145">
        <f t="shared" ca="1" si="88"/>
        <v>6.3819742062312085E-2</v>
      </c>
      <c r="AF264" s="145">
        <f t="shared" ca="1" si="88"/>
        <v>6.3931364138330032E-2</v>
      </c>
      <c r="AG264" s="145">
        <f t="shared" ca="1" si="88"/>
        <v>6.4004777134768501E-2</v>
      </c>
      <c r="AH264" s="145">
        <f t="shared" ca="1" si="91"/>
        <v>6.4038218735237587E-2</v>
      </c>
      <c r="AI264" s="145">
        <f t="shared" ca="1" si="91"/>
        <v>6.4029427061954636E-2</v>
      </c>
      <c r="AJ264" s="145">
        <f t="shared" ca="1" si="91"/>
        <v>6.3975772537922762E-2</v>
      </c>
      <c r="AK264" s="145">
        <f t="shared" ca="1" si="91"/>
        <v>6.3874291678846992E-2</v>
      </c>
      <c r="AL264" s="145">
        <f t="shared" ca="1" si="91"/>
        <v>6.3721641434640791E-2</v>
      </c>
      <c r="AM264" s="145">
        <f t="shared" ca="1" si="91"/>
        <v>6.3514034890880838E-2</v>
      </c>
      <c r="AN264" s="145">
        <f t="shared" ca="1" si="91"/>
        <v>6.3247208429719523E-2</v>
      </c>
      <c r="AO264" s="145">
        <f t="shared" ca="1" si="91"/>
        <v>6.2916437342276726E-2</v>
      </c>
      <c r="AP264" s="145">
        <f t="shared" ca="1" si="91"/>
        <v>6.2516577102654847E-2</v>
      </c>
      <c r="AQ264" s="145">
        <f t="shared" ca="1" si="91"/>
        <v>6.2042074776801778E-2</v>
      </c>
      <c r="AR264" s="145">
        <f t="shared" ca="1" si="91"/>
        <v>6.1486914318683923E-2</v>
      </c>
      <c r="AS264" s="145">
        <f t="shared" ca="1" si="91"/>
        <v>6.0844553858409187E-2</v>
      </c>
      <c r="AT264" s="145">
        <f t="shared" ca="1" si="91"/>
        <v>6.0108029148045319E-2</v>
      </c>
      <c r="AU264" s="145">
        <f t="shared" ca="1" si="91"/>
        <v>5.9270430224747726E-2</v>
      </c>
      <c r="AV264" s="145">
        <f t="shared" ca="1" si="91"/>
        <v>5.8325920868304251E-2</v>
      </c>
      <c r="AW264" s="145">
        <f t="shared" ca="1" si="91"/>
        <v>5.7271696543059546E-2</v>
      </c>
      <c r="AX264" s="145">
        <f t="shared" ca="1" si="90"/>
        <v>5.6112020356430981E-2</v>
      </c>
      <c r="AY264" s="145">
        <f t="shared" ca="1" si="90"/>
        <v>5.4865313340029913E-2</v>
      </c>
      <c r="AZ264" s="146">
        <f t="shared" ca="1" si="66"/>
        <v>5.3570973381915854E-2</v>
      </c>
      <c r="BC264" s="144">
        <f ca="1">-MC!BC264</f>
        <v>1.8790806557491537</v>
      </c>
      <c r="BD264" s="145">
        <f ca="1">-MC!BD264</f>
        <v>0.7831893415026121</v>
      </c>
      <c r="BE264" s="146">
        <f ca="1">-MC!BE264</f>
        <v>1.5548529887898743</v>
      </c>
    </row>
    <row r="265" spans="1:57" x14ac:dyDescent="0.2">
      <c r="A265" s="144">
        <f t="shared" si="67"/>
        <v>2.52999999999999</v>
      </c>
      <c r="B265" s="145">
        <f t="shared" ca="1" si="89"/>
        <v>4.5405168353521326E-2</v>
      </c>
      <c r="C265" s="145">
        <f t="shared" ca="1" si="89"/>
        <v>4.622615269798875E-2</v>
      </c>
      <c r="D265" s="145">
        <f t="shared" ca="1" si="89"/>
        <v>4.7125984566737389E-2</v>
      </c>
      <c r="E265" s="145">
        <f t="shared" ca="1" si="89"/>
        <v>4.8024758081057495E-2</v>
      </c>
      <c r="F265" s="145">
        <f t="shared" ca="1" si="89"/>
        <v>4.890263836712478E-2</v>
      </c>
      <c r="G265" s="145">
        <f t="shared" ca="1" si="89"/>
        <v>4.9768967042652316E-2</v>
      </c>
      <c r="H265" s="145">
        <f t="shared" ca="1" si="89"/>
        <v>5.0633334863069528E-2</v>
      </c>
      <c r="I265" s="145">
        <f t="shared" ca="1" si="89"/>
        <v>5.1499532477559389E-2</v>
      </c>
      <c r="J265" s="145">
        <f t="shared" ca="1" si="89"/>
        <v>5.2367050002947828E-2</v>
      </c>
      <c r="K265" s="145">
        <f t="shared" ca="1" si="89"/>
        <v>5.3233187377163649E-2</v>
      </c>
      <c r="L265" s="145">
        <f t="shared" ca="1" si="89"/>
        <v>5.4094588712866119E-2</v>
      </c>
      <c r="M265" s="145">
        <f t="shared" ca="1" si="89"/>
        <v>5.4947987162024876E-2</v>
      </c>
      <c r="N265" s="145">
        <f t="shared" ca="1" si="89"/>
        <v>5.5790220090238055E-2</v>
      </c>
      <c r="O265" s="145">
        <f t="shared" ca="1" si="89"/>
        <v>5.6617797862386507E-2</v>
      </c>
      <c r="P265" s="145">
        <f t="shared" ca="1" si="89"/>
        <v>5.7426436704400036E-2</v>
      </c>
      <c r="Q265" s="145">
        <f t="shared" ca="1" si="88"/>
        <v>5.8210922733324004E-2</v>
      </c>
      <c r="R265" s="145">
        <f t="shared" ca="1" si="88"/>
        <v>5.8965441524229494E-2</v>
      </c>
      <c r="S265" s="145">
        <f t="shared" ca="1" si="88"/>
        <v>5.9684239664060966E-2</v>
      </c>
      <c r="T265" s="145">
        <f t="shared" ca="1" si="88"/>
        <v>6.0362349172917301E-2</v>
      </c>
      <c r="U265" s="145">
        <f t="shared" ca="1" si="88"/>
        <v>6.0996128699824841E-2</v>
      </c>
      <c r="V265" s="145">
        <f t="shared" ca="1" si="88"/>
        <v>6.1583481638444584E-2</v>
      </c>
      <c r="W265" s="145">
        <f t="shared" ca="1" si="88"/>
        <v>6.2123742809122334E-2</v>
      </c>
      <c r="X265" s="145">
        <f t="shared" ca="1" si="88"/>
        <v>6.2617341718231939E-2</v>
      </c>
      <c r="Y265" s="145">
        <f t="shared" ca="1" si="88"/>
        <v>6.3065402700791168E-2</v>
      </c>
      <c r="Z265" s="145">
        <f t="shared" ca="1" si="88"/>
        <v>6.3469405257815234E-2</v>
      </c>
      <c r="AA265" s="145">
        <f t="shared" ca="1" si="88"/>
        <v>6.3830928621238958E-2</v>
      </c>
      <c r="AB265" s="145">
        <f t="shared" ca="1" si="88"/>
        <v>6.4151439137713179E-2</v>
      </c>
      <c r="AC265" s="145">
        <f t="shared" ca="1" si="88"/>
        <v>6.4432090774348194E-2</v>
      </c>
      <c r="AD265" s="145">
        <f t="shared" ca="1" si="88"/>
        <v>6.4673533501227148E-2</v>
      </c>
      <c r="AE265" s="145">
        <f t="shared" ca="1" si="88"/>
        <v>6.4875740664029125E-2</v>
      </c>
      <c r="AF265" s="145">
        <f t="shared" ca="1" si="88"/>
        <v>6.5037897866685929E-2</v>
      </c>
      <c r="AG265" s="145">
        <f t="shared" ca="1" si="88"/>
        <v>6.5158403675611806E-2</v>
      </c>
      <c r="AH265" s="145">
        <f t="shared" ca="1" si="91"/>
        <v>6.5234987521787649E-2</v>
      </c>
      <c r="AI265" s="145">
        <f t="shared" ca="1" si="91"/>
        <v>6.5264881413289802E-2</v>
      </c>
      <c r="AJ265" s="145">
        <f t="shared" ca="1" si="91"/>
        <v>6.5244949788682019E-2</v>
      </c>
      <c r="AK265" s="145">
        <f t="shared" ca="1" si="91"/>
        <v>6.5171721687115589E-2</v>
      </c>
      <c r="AL265" s="145">
        <f t="shared" ca="1" si="91"/>
        <v>6.504134470103469E-2</v>
      </c>
      <c r="AM265" s="145">
        <f t="shared" ca="1" si="91"/>
        <v>6.4849521309861921E-2</v>
      </c>
      <c r="AN265" s="145">
        <f t="shared" ca="1" si="91"/>
        <v>6.4591477034257952E-2</v>
      </c>
      <c r="AO265" s="145">
        <f t="shared" ca="1" si="91"/>
        <v>6.4261976609573529E-2</v>
      </c>
      <c r="AP265" s="145">
        <f t="shared" ca="1" si="91"/>
        <v>6.3855364736133888E-2</v>
      </c>
      <c r="AQ265" s="145">
        <f t="shared" ca="1" si="91"/>
        <v>6.3365576267398582E-2</v>
      </c>
      <c r="AR265" s="145">
        <f t="shared" ca="1" si="91"/>
        <v>6.2786081477737454E-2</v>
      </c>
      <c r="AS265" s="145">
        <f t="shared" ca="1" si="91"/>
        <v>6.2109826837918311E-2</v>
      </c>
      <c r="AT265" s="145">
        <f t="shared" ca="1" si="91"/>
        <v>6.1329346124163429E-2</v>
      </c>
      <c r="AU265" s="145">
        <f t="shared" ca="1" si="91"/>
        <v>6.0437248172973433E-2</v>
      </c>
      <c r="AV265" s="145">
        <f t="shared" ca="1" si="91"/>
        <v>5.9427255383316849E-2</v>
      </c>
      <c r="AW265" s="145">
        <f t="shared" ca="1" si="91"/>
        <v>5.8296203535227568E-2</v>
      </c>
      <c r="AX265" s="145">
        <f t="shared" ca="1" si="90"/>
        <v>5.7048139194732082E-2</v>
      </c>
      <c r="AY265" s="145">
        <f t="shared" ca="1" si="90"/>
        <v>5.5701404973805178E-2</v>
      </c>
      <c r="AZ265" s="146">
        <f t="shared" ca="1" si="66"/>
        <v>5.429506770182118E-2</v>
      </c>
      <c r="BC265" s="144">
        <f ca="1">-MC!BC265</f>
        <v>1.1390025605506064</v>
      </c>
      <c r="BD265" s="145">
        <f ca="1">-MC!BD265</f>
        <v>1.5781211810340325</v>
      </c>
      <c r="BE265" s="146">
        <f ca="1">-MC!BE265</f>
        <v>-0.31657607580608271</v>
      </c>
    </row>
    <row r="266" spans="1:57" x14ac:dyDescent="0.2">
      <c r="A266" s="144">
        <f t="shared" si="67"/>
        <v>2.5399999999999898</v>
      </c>
      <c r="B266" s="145">
        <f t="shared" ca="1" si="89"/>
        <v>4.5327439852548834E-2</v>
      </c>
      <c r="C266" s="145">
        <f t="shared" ca="1" si="89"/>
        <v>4.6094746913298297E-2</v>
      </c>
      <c r="D266" s="145">
        <f t="shared" ca="1" si="89"/>
        <v>4.6943902379615099E-2</v>
      </c>
      <c r="E266" s="145">
        <f t="shared" ca="1" si="89"/>
        <v>4.7796050553264677E-2</v>
      </c>
      <c r="F266" s="145">
        <f t="shared" ca="1" si="89"/>
        <v>4.8631786022569255E-2</v>
      </c>
      <c r="G266" s="145">
        <f t="shared" ca="1" si="89"/>
        <v>4.9460298994122999E-2</v>
      </c>
      <c r="H266" s="145">
        <f t="shared" ca="1" si="89"/>
        <v>5.0290905952822179E-2</v>
      </c>
      <c r="I266" s="145">
        <f t="shared" ca="1" si="89"/>
        <v>5.1127151797928948E-2</v>
      </c>
      <c r="J266" s="145">
        <f t="shared" ca="1" si="89"/>
        <v>5.196832199047121E-2</v>
      </c>
      <c r="K266" s="145">
        <f t="shared" ca="1" si="89"/>
        <v>5.281154170110898E-2</v>
      </c>
      <c r="L266" s="145">
        <f t="shared" ca="1" si="89"/>
        <v>5.3653294647102133E-2</v>
      </c>
      <c r="M266" s="145">
        <f t="shared" ca="1" si="89"/>
        <v>5.449015359715853E-2</v>
      </c>
      <c r="N266" s="145">
        <f t="shared" ca="1" si="89"/>
        <v>5.5318786815238809E-2</v>
      </c>
      <c r="O266" s="145">
        <f t="shared" ca="1" si="89"/>
        <v>5.6135526290413545E-2</v>
      </c>
      <c r="P266" s="145">
        <f t="shared" ca="1" si="89"/>
        <v>5.693590735233111E-2</v>
      </c>
      <c r="Q266" s="145">
        <f t="shared" ca="1" si="88"/>
        <v>5.7714542112245991E-2</v>
      </c>
      <c r="R266" s="145">
        <f t="shared" ca="1" si="88"/>
        <v>5.8465455742015789E-2</v>
      </c>
      <c r="S266" s="145">
        <f t="shared" ca="1" si="88"/>
        <v>5.9182749332003307E-2</v>
      </c>
      <c r="T266" s="145">
        <f t="shared" ca="1" si="88"/>
        <v>5.9861320671144969E-2</v>
      </c>
      <c r="U266" s="145">
        <f t="shared" ca="1" si="88"/>
        <v>6.049739898324602E-2</v>
      </c>
      <c r="V266" s="145">
        <f t="shared" ca="1" si="88"/>
        <v>6.1088756397198317E-2</v>
      </c>
      <c r="W266" s="145">
        <f t="shared" ca="1" si="88"/>
        <v>6.1634590127054509E-2</v>
      </c>
      <c r="X266" s="145">
        <f t="shared" ca="1" si="88"/>
        <v>6.2135184421043481E-2</v>
      </c>
      <c r="Y266" s="145">
        <f t="shared" ca="1" si="88"/>
        <v>6.2591511847850612E-2</v>
      </c>
      <c r="Z266" s="145">
        <f t="shared" ca="1" si="88"/>
        <v>6.3004895248289339E-2</v>
      </c>
      <c r="AA266" s="145">
        <f t="shared" ca="1" si="88"/>
        <v>6.337675307859876E-2</v>
      </c>
      <c r="AB266" s="145">
        <f t="shared" ca="1" si="88"/>
        <v>6.3708386973142392E-2</v>
      </c>
      <c r="AC266" s="145">
        <f t="shared" ca="1" si="88"/>
        <v>6.4000782320850116E-2</v>
      </c>
      <c r="AD266" s="145">
        <f t="shared" ca="1" si="88"/>
        <v>6.4254416939630743E-2</v>
      </c>
      <c r="AE266" s="145">
        <f t="shared" ca="1" si="88"/>
        <v>6.4469089592460907E-2</v>
      </c>
      <c r="AF266" s="145">
        <f t="shared" ca="1" si="88"/>
        <v>6.464381102314079E-2</v>
      </c>
      <c r="AG266" s="145">
        <f t="shared" ca="1" si="88"/>
        <v>6.4776806926784766E-2</v>
      </c>
      <c r="AH266" s="145">
        <f t="shared" ca="1" si="91"/>
        <v>6.4865636858289361E-2</v>
      </c>
      <c r="AI266" s="145">
        <f t="shared" ca="1" si="91"/>
        <v>6.4907365047958826E-2</v>
      </c>
      <c r="AJ266" s="145">
        <f t="shared" ca="1" si="91"/>
        <v>6.4898688253850256E-2</v>
      </c>
      <c r="AK266" s="145">
        <f t="shared" ca="1" si="91"/>
        <v>6.4835966334717873E-2</v>
      </c>
      <c r="AL266" s="145">
        <f t="shared" ca="1" si="91"/>
        <v>6.4715175834337849E-2</v>
      </c>
      <c r="AM266" s="145">
        <f t="shared" ca="1" si="91"/>
        <v>6.4531846954646893E-2</v>
      </c>
      <c r="AN266" s="145">
        <f t="shared" ca="1" si="91"/>
        <v>6.428103269470338E-2</v>
      </c>
      <c r="AO266" s="145">
        <f t="shared" ca="1" si="91"/>
        <v>6.3957325563503753E-2</v>
      </c>
      <c r="AP266" s="145">
        <f t="shared" ca="1" si="91"/>
        <v>6.3554897792596765E-2</v>
      </c>
      <c r="AQ266" s="145">
        <f t="shared" ca="1" si="91"/>
        <v>6.30675103273865E-2</v>
      </c>
      <c r="AR266" s="145">
        <f t="shared" ca="1" si="91"/>
        <v>6.2488458136826339E-2</v>
      </c>
      <c r="AS266" s="145">
        <f t="shared" ca="1" si="91"/>
        <v>6.1810514559788782E-2</v>
      </c>
      <c r="AT266" s="145">
        <f t="shared" ca="1" si="91"/>
        <v>6.1026050145929454E-2</v>
      </c>
      <c r="AU266" s="145">
        <f t="shared" ca="1" si="91"/>
        <v>6.0127531661265887E-2</v>
      </c>
      <c r="AV266" s="145">
        <f t="shared" ca="1" si="91"/>
        <v>5.9108580091652409E-2</v>
      </c>
      <c r="AW266" s="145">
        <f t="shared" ca="1" si="91"/>
        <v>5.7966012729445522E-2</v>
      </c>
      <c r="AX266" s="145">
        <f t="shared" ca="1" si="90"/>
        <v>5.6704000695490905E-2</v>
      </c>
      <c r="AY266" s="145">
        <f t="shared" ca="1" si="90"/>
        <v>5.534114146312074E-2</v>
      </c>
      <c r="AZ266" s="146">
        <f t="shared" ca="1" si="66"/>
        <v>5.3916755160159736E-2</v>
      </c>
      <c r="BC266" s="144">
        <f ca="1">-MC!BC266</f>
        <v>-0.60933427296962606</v>
      </c>
      <c r="BD266" s="145">
        <f ca="1">-MC!BD266</f>
        <v>3.2149698422588635E-2</v>
      </c>
      <c r="BE266" s="146">
        <f ca="1">-MC!BE266</f>
        <v>-0.6507034377666745</v>
      </c>
    </row>
    <row r="267" spans="1:57" x14ac:dyDescent="0.2">
      <c r="A267" s="144">
        <f t="shared" si="67"/>
        <v>2.5499999999999896</v>
      </c>
      <c r="B267" s="145">
        <f t="shared" ca="1" si="89"/>
        <v>4.4645400163181137E-2</v>
      </c>
      <c r="C267" s="145">
        <f t="shared" ca="1" si="89"/>
        <v>4.5603169459523051E-2</v>
      </c>
      <c r="D267" s="145">
        <f t="shared" ca="1" si="89"/>
        <v>4.6623368642398154E-2</v>
      </c>
      <c r="E267" s="145">
        <f t="shared" ca="1" si="89"/>
        <v>4.7629004845949237E-2</v>
      </c>
      <c r="F267" s="145">
        <f t="shared" ca="1" si="89"/>
        <v>4.860191556944847E-2</v>
      </c>
      <c r="G267" s="145">
        <f t="shared" ca="1" si="89"/>
        <v>4.9551962217451555E-2</v>
      </c>
      <c r="H267" s="145">
        <f t="shared" ca="1" si="89"/>
        <v>5.0489012641002612E-2</v>
      </c>
      <c r="I267" s="145">
        <f t="shared" ca="1" si="89"/>
        <v>5.1417191877594151E-2</v>
      </c>
      <c r="J267" s="145">
        <f t="shared" ca="1" si="89"/>
        <v>5.2336406396495387E-2</v>
      </c>
      <c r="K267" s="145">
        <f t="shared" ca="1" si="89"/>
        <v>5.3244431954803662E-2</v>
      </c>
      <c r="L267" s="145">
        <f t="shared" ca="1" si="89"/>
        <v>5.4138416940890964E-2</v>
      </c>
      <c r="M267" s="145">
        <f t="shared" ca="1" si="89"/>
        <v>5.501559863210459E-2</v>
      </c>
      <c r="N267" s="145">
        <f t="shared" ca="1" si="89"/>
        <v>5.5873301071552965E-2</v>
      </c>
      <c r="O267" s="145">
        <f t="shared" ca="1" si="89"/>
        <v>5.6708502888355709E-2</v>
      </c>
      <c r="P267" s="145">
        <f t="shared" ca="1" si="89"/>
        <v>5.7517383719958314E-2</v>
      </c>
      <c r="Q267" s="145">
        <f t="shared" ca="1" si="88"/>
        <v>5.8295207010144665E-2</v>
      </c>
      <c r="R267" s="145">
        <f t="shared" ca="1" si="88"/>
        <v>5.9036662891960273E-2</v>
      </c>
      <c r="S267" s="145">
        <f t="shared" ca="1" si="88"/>
        <v>5.9736532250763405E-2</v>
      </c>
      <c r="T267" s="145">
        <f t="shared" ca="1" si="88"/>
        <v>6.0390403806715585E-2</v>
      </c>
      <c r="U267" s="145">
        <f t="shared" ca="1" si="88"/>
        <v>6.0995202387878748E-2</v>
      </c>
      <c r="V267" s="145">
        <f t="shared" ca="1" si="88"/>
        <v>6.1549393797813857E-2</v>
      </c>
      <c r="W267" s="145">
        <f t="shared" ca="1" si="88"/>
        <v>6.205286255751212E-2</v>
      </c>
      <c r="X267" s="145">
        <f t="shared" ca="1" si="88"/>
        <v>6.2506572593162446E-2</v>
      </c>
      <c r="Y267" s="145">
        <f t="shared" ca="1" si="88"/>
        <v>6.2912169675509194E-2</v>
      </c>
      <c r="Z267" s="145">
        <f t="shared" ca="1" si="88"/>
        <v>6.3271644969122839E-2</v>
      </c>
      <c r="AA267" s="145">
        <f t="shared" ca="1" si="88"/>
        <v>6.358708114208371E-2</v>
      </c>
      <c r="AB267" s="145">
        <f t="shared" ca="1" si="88"/>
        <v>6.3860440105418845E-2</v>
      </c>
      <c r="AC267" s="145">
        <f t="shared" ca="1" si="88"/>
        <v>6.4093363664666586E-2</v>
      </c>
      <c r="AD267" s="145">
        <f t="shared" ca="1" si="88"/>
        <v>6.4286982503219597E-2</v>
      </c>
      <c r="AE267" s="145">
        <f t="shared" ca="1" si="88"/>
        <v>6.44417458620722E-2</v>
      </c>
      <c r="AF267" s="145">
        <f t="shared" ca="1" si="88"/>
        <v>6.4557314730938328E-2</v>
      </c>
      <c r="AG267" s="145">
        <f t="shared" ca="1" si="88"/>
        <v>6.4632567059805551E-2</v>
      </c>
      <c r="AH267" s="145">
        <f t="shared" ca="1" si="91"/>
        <v>6.4665717635720973E-2</v>
      </c>
      <c r="AI267" s="145">
        <f t="shared" ca="1" si="91"/>
        <v>6.4654487979430852E-2</v>
      </c>
      <c r="AJ267" s="145">
        <f t="shared" ca="1" si="91"/>
        <v>6.4596232204756548E-2</v>
      </c>
      <c r="AK267" s="145">
        <f t="shared" ca="1" si="91"/>
        <v>6.4487966018958495E-2</v>
      </c>
      <c r="AL267" s="145">
        <f t="shared" ca="1" si="91"/>
        <v>6.4326319958837239E-2</v>
      </c>
      <c r="AM267" s="145">
        <f t="shared" ca="1" si="91"/>
        <v>6.4107477010230077E-2</v>
      </c>
      <c r="AN267" s="145">
        <f t="shared" ca="1" si="91"/>
        <v>6.3827142722766739E-2</v>
      </c>
      <c r="AO267" s="145">
        <f t="shared" ca="1" si="91"/>
        <v>6.3480562440509647E-2</v>
      </c>
      <c r="AP267" s="145">
        <f t="shared" ca="1" si="91"/>
        <v>6.3062560963714251E-2</v>
      </c>
      <c r="AQ267" s="145">
        <f t="shared" ca="1" si="91"/>
        <v>6.2567550368050701E-2</v>
      </c>
      <c r="AR267" s="145">
        <f t="shared" ca="1" si="91"/>
        <v>6.1989475426795039E-2</v>
      </c>
      <c r="AS267" s="145">
        <f t="shared" ca="1" si="91"/>
        <v>6.1321761611299812E-2</v>
      </c>
      <c r="AT267" s="145">
        <f t="shared" ca="1" si="91"/>
        <v>6.0557441734044391E-2</v>
      </c>
      <c r="AU267" s="145">
        <f t="shared" ca="1" si="91"/>
        <v>5.96896663699793E-2</v>
      </c>
      <c r="AV267" s="145">
        <f t="shared" ca="1" si="91"/>
        <v>5.8712781816622192E-2</v>
      </c>
      <c r="AW267" s="145">
        <f t="shared" ca="1" si="91"/>
        <v>5.7624414805770817E-2</v>
      </c>
      <c r="AX267" s="145">
        <f t="shared" ca="1" si="90"/>
        <v>5.6429688685489553E-2</v>
      </c>
      <c r="AY267" s="145">
        <f t="shared" ca="1" si="90"/>
        <v>5.5148280825478589E-2</v>
      </c>
      <c r="AZ267" s="146">
        <f t="shared" ca="1" si="66"/>
        <v>5.3820623132703409E-2</v>
      </c>
      <c r="BC267" s="144">
        <f ca="1">-MC!BC267</f>
        <v>2.549406832594947E-2</v>
      </c>
      <c r="BD267" s="145">
        <f ca="1">-MC!BD267</f>
        <v>-0.69946564266367339</v>
      </c>
      <c r="BE267" s="146">
        <f ca="1">-MC!BE267</f>
        <v>2.0261307404187479</v>
      </c>
    </row>
    <row r="268" spans="1:57" x14ac:dyDescent="0.2">
      <c r="A268" s="144">
        <f t="shared" si="67"/>
        <v>2.5599999999999894</v>
      </c>
      <c r="B268" s="145">
        <f t="shared" ca="1" si="89"/>
        <v>4.5605349897672023E-2</v>
      </c>
      <c r="C268" s="145">
        <f t="shared" ca="1" si="89"/>
        <v>4.649482684656641E-2</v>
      </c>
      <c r="D268" s="145">
        <f t="shared" ca="1" si="89"/>
        <v>4.7453117002377358E-2</v>
      </c>
      <c r="E268" s="145">
        <f t="shared" ca="1" si="89"/>
        <v>4.8404092702240401E-2</v>
      </c>
      <c r="F268" s="145">
        <f t="shared" ca="1" si="89"/>
        <v>4.9329837691161796E-2</v>
      </c>
      <c r="G268" s="145">
        <f t="shared" ca="1" si="89"/>
        <v>5.0239896944066435E-2</v>
      </c>
      <c r="H268" s="145">
        <f t="shared" ca="1" si="89"/>
        <v>5.1143705022631873E-2</v>
      </c>
      <c r="I268" s="145">
        <f t="shared" ca="1" si="89"/>
        <v>5.2044982689025091E-2</v>
      </c>
      <c r="J268" s="145">
        <f t="shared" ca="1" si="89"/>
        <v>5.294327278136448E-2</v>
      </c>
      <c r="K268" s="145">
        <f t="shared" ca="1" si="89"/>
        <v>5.3836016693922108E-2</v>
      </c>
      <c r="L268" s="145">
        <f t="shared" ca="1" si="89"/>
        <v>5.4720042251976561E-2</v>
      </c>
      <c r="M268" s="145">
        <f t="shared" ca="1" si="89"/>
        <v>5.559226583596865E-2</v>
      </c>
      <c r="N268" s="145">
        <f t="shared" ca="1" si="89"/>
        <v>5.6449681854416546E-2</v>
      </c>
      <c r="O268" s="145">
        <f t="shared" ca="1" si="89"/>
        <v>5.7288930298887784E-2</v>
      </c>
      <c r="P268" s="145">
        <f t="shared" ca="1" si="89"/>
        <v>5.8105850024163547E-2</v>
      </c>
      <c r="Q268" s="145">
        <f t="shared" ca="1" si="89"/>
        <v>5.8895370848174221E-2</v>
      </c>
      <c r="R268" s="145">
        <f t="shared" ref="R268:AG283" ca="1" si="92">R267+R$2*$B$7+(R$3*$BC268+R$4*$BD268+R$5*$BE268)*SQRT($B$7)+(S267-R267)/(S$11-R$11)*$B$7</f>
        <v>5.9651862930873281E-2</v>
      </c>
      <c r="S268" s="145">
        <f t="shared" ca="1" si="92"/>
        <v>6.0369801944382982E-2</v>
      </c>
      <c r="T268" s="145">
        <f t="shared" ca="1" si="92"/>
        <v>6.104448240259451E-2</v>
      </c>
      <c r="U268" s="145">
        <f t="shared" ca="1" si="92"/>
        <v>6.1672539468278643E-2</v>
      </c>
      <c r="V268" s="145">
        <f t="shared" ca="1" si="92"/>
        <v>6.2252147261354786E-2</v>
      </c>
      <c r="W268" s="145">
        <f t="shared" ca="1" si="92"/>
        <v>6.2782892226217024E-2</v>
      </c>
      <c r="X268" s="145">
        <f t="shared" ca="1" si="92"/>
        <v>6.3265432606540217E-2</v>
      </c>
      <c r="Y268" s="145">
        <f t="shared" ca="1" si="92"/>
        <v>6.3701102046605576E-2</v>
      </c>
      <c r="Z268" s="145">
        <f t="shared" ca="1" si="92"/>
        <v>6.4091574721546224E-2</v>
      </c>
      <c r="AA268" s="145">
        <f t="shared" ca="1" si="92"/>
        <v>6.4438612201624085E-2</v>
      </c>
      <c r="AB268" s="145">
        <f t="shared" ca="1" si="92"/>
        <v>6.4743851366372535E-2</v>
      </c>
      <c r="AC268" s="145">
        <f t="shared" ca="1" si="92"/>
        <v>6.5008605135959824E-2</v>
      </c>
      <c r="AD268" s="145">
        <f t="shared" ca="1" si="92"/>
        <v>6.5233671780557043E-2</v>
      </c>
      <c r="AE268" s="145">
        <f t="shared" ca="1" si="92"/>
        <v>6.5419165783578079E-2</v>
      </c>
      <c r="AF268" s="145">
        <f t="shared" ca="1" si="92"/>
        <v>6.556441318987366E-2</v>
      </c>
      <c r="AG268" s="145">
        <f t="shared" ca="1" si="92"/>
        <v>6.5667959032894116E-2</v>
      </c>
      <c r="AH268" s="145">
        <f t="shared" ca="1" si="91"/>
        <v>6.5727688142046811E-2</v>
      </c>
      <c r="AI268" s="145">
        <f t="shared" ca="1" si="91"/>
        <v>6.5740994098870395E-2</v>
      </c>
      <c r="AJ268" s="145">
        <f t="shared" ca="1" si="91"/>
        <v>6.5704903111849247E-2</v>
      </c>
      <c r="AK268" s="145">
        <f t="shared" ca="1" si="91"/>
        <v>6.561610146868431E-2</v>
      </c>
      <c r="AL268" s="145">
        <f t="shared" ca="1" si="91"/>
        <v>6.5470888444061973E-2</v>
      </c>
      <c r="AM268" s="145">
        <f t="shared" ca="1" si="91"/>
        <v>6.5265114572097396E-2</v>
      </c>
      <c r="AN268" s="145">
        <f t="shared" ca="1" si="91"/>
        <v>6.4994152727725518E-2</v>
      </c>
      <c r="AO268" s="145">
        <f t="shared" ca="1" si="91"/>
        <v>6.4652915853791487E-2</v>
      </c>
      <c r="AP268" s="145">
        <f t="shared" ca="1" si="91"/>
        <v>6.4235896059532546E-2</v>
      </c>
      <c r="AQ268" s="145">
        <f t="shared" ca="1" si="91"/>
        <v>6.3737171293409958E-2</v>
      </c>
      <c r="AR268" s="145">
        <f t="shared" ca="1" si="91"/>
        <v>6.3150350948629502E-2</v>
      </c>
      <c r="AS268" s="145">
        <f t="shared" ca="1" si="91"/>
        <v>6.2468527600674555E-2</v>
      </c>
      <c r="AT268" s="145">
        <f t="shared" ca="1" si="91"/>
        <v>6.168441152481436E-2</v>
      </c>
      <c r="AU268" s="145">
        <f t="shared" ca="1" si="91"/>
        <v>6.0790852704030965E-2</v>
      </c>
      <c r="AV268" s="145">
        <f t="shared" ca="1" si="91"/>
        <v>5.9781939199104801E-2</v>
      </c>
      <c r="AW268" s="145">
        <f t="shared" ca="1" si="91"/>
        <v>5.8655124806074363E-2</v>
      </c>
      <c r="AX268" s="145">
        <f t="shared" ca="1" si="90"/>
        <v>5.7415502422649617E-2</v>
      </c>
      <c r="AY268" s="145">
        <f t="shared" ca="1" si="90"/>
        <v>5.6082844721598149E-2</v>
      </c>
      <c r="AZ268" s="146">
        <f t="shared" ca="1" si="66"/>
        <v>5.4697382377730787E-2</v>
      </c>
      <c r="BC268" s="144">
        <f ca="1">-MC!BC268</f>
        <v>1.345837798562461</v>
      </c>
      <c r="BD268" s="145">
        <f ca="1">-MC!BD268</f>
        <v>0.63859088535535147</v>
      </c>
      <c r="BE268" s="146">
        <f ca="1">-MC!BE268</f>
        <v>-0.63664709153786792</v>
      </c>
    </row>
    <row r="269" spans="1:57" x14ac:dyDescent="0.2">
      <c r="A269" s="144">
        <f t="shared" si="67"/>
        <v>2.5699999999999892</v>
      </c>
      <c r="B269" s="145">
        <f t="shared" ca="1" si="89"/>
        <v>4.6861564050986543E-2</v>
      </c>
      <c r="C269" s="145">
        <f t="shared" ca="1" si="89"/>
        <v>4.7731298025224085E-2</v>
      </c>
      <c r="D269" s="145">
        <f t="shared" ca="1" si="89"/>
        <v>4.8664891600036571E-2</v>
      </c>
      <c r="E269" s="145">
        <f t="shared" ca="1" si="89"/>
        <v>4.9587617656467541E-2</v>
      </c>
      <c r="F269" s="145">
        <f t="shared" ca="1" si="89"/>
        <v>5.0482342651810508E-2</v>
      </c>
      <c r="G269" s="145">
        <f t="shared" ca="1" si="89"/>
        <v>5.1358840514225325E-2</v>
      </c>
      <c r="H269" s="145">
        <f t="shared" ca="1" si="89"/>
        <v>5.222666081636422E-2</v>
      </c>
      <c r="I269" s="145">
        <f t="shared" ca="1" si="89"/>
        <v>5.3089668578012623E-2</v>
      </c>
      <c r="J269" s="145">
        <f t="shared" ca="1" si="89"/>
        <v>5.3947591311565075E-2</v>
      </c>
      <c r="K269" s="145">
        <f t="shared" ca="1" si="89"/>
        <v>5.4798084044523479E-2</v>
      </c>
      <c r="L269" s="145">
        <f t="shared" ca="1" si="89"/>
        <v>5.5638201752457185E-2</v>
      </c>
      <c r="M269" s="145">
        <f t="shared" ca="1" si="89"/>
        <v>5.6465087464207329E-2</v>
      </c>
      <c r="N269" s="145">
        <f t="shared" ca="1" si="89"/>
        <v>5.7275953493703041E-2</v>
      </c>
      <c r="O269" s="145">
        <f t="shared" ca="1" si="89"/>
        <v>5.8067648872117995E-2</v>
      </c>
      <c r="P269" s="145">
        <f t="shared" ca="1" si="89"/>
        <v>5.8836219534765734E-2</v>
      </c>
      <c r="Q269" s="145">
        <f t="shared" ca="1" si="89"/>
        <v>5.9576809666838836E-2</v>
      </c>
      <c r="R269" s="145">
        <f t="shared" ca="1" si="92"/>
        <v>6.0284017470456329E-2</v>
      </c>
      <c r="S269" s="145">
        <f t="shared" ca="1" si="92"/>
        <v>6.0952561344704219E-2</v>
      </c>
      <c r="T269" s="145">
        <f t="shared" ca="1" si="92"/>
        <v>6.1577989408083407E-2</v>
      </c>
      <c r="U269" s="145">
        <f t="shared" ca="1" si="92"/>
        <v>6.2157194837766959E-2</v>
      </c>
      <c r="V269" s="145">
        <f t="shared" ca="1" si="92"/>
        <v>6.2688607662234067E-2</v>
      </c>
      <c r="W269" s="145">
        <f t="shared" ca="1" si="92"/>
        <v>6.3172063817223845E-2</v>
      </c>
      <c r="X269" s="145">
        <f t="shared" ca="1" si="92"/>
        <v>6.3608463455078548E-2</v>
      </c>
      <c r="Y269" s="145">
        <f t="shared" ca="1" si="92"/>
        <v>6.3999375716417214E-2</v>
      </c>
      <c r="Z269" s="145">
        <f t="shared" ca="1" si="92"/>
        <v>6.4346705424828496E-2</v>
      </c>
      <c r="AA269" s="145">
        <f t="shared" ca="1" si="92"/>
        <v>6.4652440694142804E-2</v>
      </c>
      <c r="AB269" s="145">
        <f t="shared" ca="1" si="92"/>
        <v>6.4918441015382869E-2</v>
      </c>
      <c r="AC269" s="145">
        <f t="shared" ca="1" si="92"/>
        <v>6.5146238072850193E-2</v>
      </c>
      <c r="AD269" s="145">
        <f t="shared" ca="1" si="92"/>
        <v>6.533684539666762E-2</v>
      </c>
      <c r="AE269" s="145">
        <f t="shared" ca="1" si="92"/>
        <v>6.5490590428983406E-2</v>
      </c>
      <c r="AF269" s="145">
        <f t="shared" ca="1" si="92"/>
        <v>6.5607012030412082E-2</v>
      </c>
      <c r="AG269" s="145">
        <f t="shared" ca="1" si="92"/>
        <v>6.5684870097105053E-2</v>
      </c>
      <c r="AH269" s="145">
        <f t="shared" ca="1" si="91"/>
        <v>6.5722267261259168E-2</v>
      </c>
      <c r="AI269" s="145">
        <f t="shared" ca="1" si="91"/>
        <v>6.5716816885943261E-2</v>
      </c>
      <c r="AJ269" s="145">
        <f t="shared" ca="1" si="91"/>
        <v>6.5665764964080747E-2</v>
      </c>
      <c r="AK269" s="145">
        <f t="shared" ca="1" si="91"/>
        <v>6.5566016047022488E-2</v>
      </c>
      <c r="AL269" s="145">
        <f t="shared" ca="1" si="91"/>
        <v>6.5414085843608971E-2</v>
      </c>
      <c r="AM269" s="145">
        <f t="shared" ca="1" si="91"/>
        <v>6.5206040151834274E-2</v>
      </c>
      <c r="AN269" s="145">
        <f t="shared" ca="1" si="91"/>
        <v>6.4937466897468502E-2</v>
      </c>
      <c r="AO269" s="145">
        <f t="shared" ca="1" si="91"/>
        <v>6.4603494336403999E-2</v>
      </c>
      <c r="AP269" s="145">
        <f t="shared" ca="1" si="91"/>
        <v>6.4198829578196462E-2</v>
      </c>
      <c r="AQ269" s="145">
        <f t="shared" ca="1" si="91"/>
        <v>6.3717764139101463E-2</v>
      </c>
      <c r="AR269" s="145">
        <f t="shared" ca="1" si="91"/>
        <v>6.3154119801999045E-2</v>
      </c>
      <c r="AS269" s="145">
        <f t="shared" ca="1" si="91"/>
        <v>6.2501204173737016E-2</v>
      </c>
      <c r="AT269" s="145">
        <f t="shared" ca="1" si="91"/>
        <v>6.1751953151339793E-2</v>
      </c>
      <c r="AU269" s="145">
        <f t="shared" ca="1" si="91"/>
        <v>6.0899464692986058E-2</v>
      </c>
      <c r="AV269" s="145">
        <f t="shared" ca="1" si="91"/>
        <v>5.9938118048799019E-2</v>
      </c>
      <c r="AW269" s="145">
        <f t="shared" ca="1" si="91"/>
        <v>5.8865744648826469E-2</v>
      </c>
      <c r="AX269" s="145">
        <f t="shared" ca="1" si="90"/>
        <v>5.768795717555289E-2</v>
      </c>
      <c r="AY269" s="145">
        <f t="shared" ca="1" si="90"/>
        <v>5.6425165394169245E-2</v>
      </c>
      <c r="AZ269" s="146">
        <f t="shared" ref="AZ269:AZ332" ca="1" si="93">AZ268+AZ$2*$B$7+(AZ$3*$BC269+AZ$4*$BD269+AZ$5*$BE269)*SQRT($B$7)+(AZ268-AY268)/(AZ$11-AY$11)*$B$7</f>
        <v>5.5118081588236313E-2</v>
      </c>
      <c r="BC269" s="144">
        <f ca="1">-MC!BC269</f>
        <v>0.61762523549317905</v>
      </c>
      <c r="BD269" s="145">
        <f ca="1">-MC!BD269</f>
        <v>-1.4413787610266162</v>
      </c>
      <c r="BE269" s="146">
        <f ca="1">-MC!BE269</f>
        <v>-0.69173079450457209</v>
      </c>
    </row>
    <row r="270" spans="1:57" x14ac:dyDescent="0.2">
      <c r="A270" s="144">
        <f t="shared" ref="A270:A333" si="94">A269+0.01</f>
        <v>2.579999999999989</v>
      </c>
      <c r="B270" s="145">
        <f t="shared" ref="B270:Q285" ca="1" si="95">B269+B$2*$B$7+(B$3*$BC270+B$4*$BD270+B$5*$BE270)*SQRT($B$7)+(C269-B269)/(C$11-B$11)*$B$7</f>
        <v>4.54145100769291E-2</v>
      </c>
      <c r="C270" s="145">
        <f t="shared" ca="1" si="95"/>
        <v>4.6285211684443633E-2</v>
      </c>
      <c r="D270" s="145">
        <f t="shared" ca="1" si="95"/>
        <v>4.7219660859382825E-2</v>
      </c>
      <c r="E270" s="145">
        <f t="shared" ca="1" si="95"/>
        <v>4.8144214744786071E-2</v>
      </c>
      <c r="F270" s="145">
        <f t="shared" ca="1" si="95"/>
        <v>4.9042207509773394E-2</v>
      </c>
      <c r="G270" s="145">
        <f t="shared" ca="1" si="95"/>
        <v>4.9923335831614644E-2</v>
      </c>
      <c r="H270" s="145">
        <f t="shared" ca="1" si="95"/>
        <v>5.0796960953589911E-2</v>
      </c>
      <c r="I270" s="145">
        <f t="shared" ca="1" si="95"/>
        <v>5.1666789036156485E-2</v>
      </c>
      <c r="J270" s="145">
        <f t="shared" ca="1" si="95"/>
        <v>5.2532428919884411E-2</v>
      </c>
      <c r="K270" s="145">
        <f t="shared" ca="1" si="95"/>
        <v>5.3391445610566919E-2</v>
      </c>
      <c r="L270" s="145">
        <f t="shared" ca="1" si="95"/>
        <v>5.4240817298746608E-2</v>
      </c>
      <c r="M270" s="145">
        <f t="shared" ca="1" si="95"/>
        <v>5.5077609561525416E-2</v>
      </c>
      <c r="N270" s="145">
        <f t="shared" ca="1" si="95"/>
        <v>5.5898948515647612E-2</v>
      </c>
      <c r="O270" s="145">
        <f t="shared" ca="1" si="95"/>
        <v>5.6701588267431803E-2</v>
      </c>
      <c r="P270" s="145">
        <f t="shared" ca="1" si="95"/>
        <v>5.748147805317879E-2</v>
      </c>
      <c r="Q270" s="145">
        <f t="shared" ca="1" si="95"/>
        <v>5.8233672773561666E-2</v>
      </c>
      <c r="R270" s="145">
        <f t="shared" ca="1" si="92"/>
        <v>5.8952695041281263E-2</v>
      </c>
      <c r="S270" s="145">
        <f t="shared" ca="1" si="92"/>
        <v>5.9633202274660534E-2</v>
      </c>
      <c r="T270" s="145">
        <f t="shared" ca="1" si="92"/>
        <v>6.0270692359726215E-2</v>
      </c>
      <c r="U270" s="145">
        <f t="shared" ca="1" si="92"/>
        <v>6.0862012520657101E-2</v>
      </c>
      <c r="V270" s="145">
        <f t="shared" ca="1" si="92"/>
        <v>6.1405544640868143E-2</v>
      </c>
      <c r="W270" s="145">
        <f t="shared" ca="1" si="92"/>
        <v>6.1901070070510204E-2</v>
      </c>
      <c r="X270" s="145">
        <f t="shared" ca="1" si="92"/>
        <v>6.234942681706665E-2</v>
      </c>
      <c r="Y270" s="145">
        <f t="shared" ca="1" si="92"/>
        <v>6.275211549525693E-2</v>
      </c>
      <c r="Z270" s="145">
        <f t="shared" ca="1" si="92"/>
        <v>6.3110967569747795E-2</v>
      </c>
      <c r="AA270" s="145">
        <f t="shared" ca="1" si="92"/>
        <v>6.3427893694016857E-2</v>
      </c>
      <c r="AB270" s="145">
        <f t="shared" ca="1" si="92"/>
        <v>6.370467196834928E-2</v>
      </c>
      <c r="AC270" s="145">
        <f t="shared" ca="1" si="92"/>
        <v>6.3942748845816549E-2</v>
      </c>
      <c r="AD270" s="145">
        <f t="shared" ca="1" si="92"/>
        <v>6.4143049145189132E-2</v>
      </c>
      <c r="AE270" s="145">
        <f t="shared" ca="1" si="92"/>
        <v>6.4305809339210568E-2</v>
      </c>
      <c r="AF270" s="145">
        <f t="shared" ca="1" si="92"/>
        <v>6.4430477219918167E-2</v>
      </c>
      <c r="AG270" s="145">
        <f t="shared" ca="1" si="92"/>
        <v>6.4515723679686499E-2</v>
      </c>
      <c r="AH270" s="145">
        <f t="shared" ca="1" si="91"/>
        <v>6.4559565267796937E-2</v>
      </c>
      <c r="AI270" s="145">
        <f t="shared" ca="1" si="91"/>
        <v>6.4559531203627007E-2</v>
      </c>
      <c r="AJ270" s="145">
        <f t="shared" ca="1" si="91"/>
        <v>6.4512783308843635E-2</v>
      </c>
      <c r="AK270" s="145">
        <f t="shared" ca="1" si="91"/>
        <v>6.4416140436577937E-2</v>
      </c>
      <c r="AL270" s="145">
        <f t="shared" ca="1" si="91"/>
        <v>6.4266030781139308E-2</v>
      </c>
      <c r="AM270" s="145">
        <f t="shared" ca="1" si="91"/>
        <v>6.4058431474860109E-2</v>
      </c>
      <c r="AN270" s="145">
        <f t="shared" ca="1" si="91"/>
        <v>6.3788841574310182E-2</v>
      </c>
      <c r="AO270" s="145">
        <f t="shared" ca="1" si="91"/>
        <v>6.3452300716894727E-2</v>
      </c>
      <c r="AP270" s="145">
        <f t="shared" ca="1" si="91"/>
        <v>6.3043427058557699E-2</v>
      </c>
      <c r="AQ270" s="145">
        <f t="shared" ca="1" si="91"/>
        <v>6.2556421734506859E-2</v>
      </c>
      <c r="AR270" s="145">
        <f t="shared" ca="1" si="91"/>
        <v>6.1985015044850586E-2</v>
      </c>
      <c r="AS270" s="145">
        <f t="shared" ca="1" si="91"/>
        <v>6.1322425914329216E-2</v>
      </c>
      <c r="AT270" s="145">
        <f t="shared" ca="1" si="91"/>
        <v>6.0561512383511477E-2</v>
      </c>
      <c r="AU270" s="145">
        <f t="shared" ca="1" si="91"/>
        <v>5.9695317324775829E-2</v>
      </c>
      <c r="AV270" s="145">
        <f t="shared" ca="1" si="91"/>
        <v>5.8718208981201898E-2</v>
      </c>
      <c r="AW270" s="145">
        <f t="shared" ca="1" si="91"/>
        <v>5.7628095334582359E-2</v>
      </c>
      <c r="AX270" s="145">
        <f t="shared" ca="1" si="90"/>
        <v>5.6430807273049437E-2</v>
      </c>
      <c r="AY270" s="145">
        <f t="shared" ca="1" si="90"/>
        <v>5.5147084619264312E-2</v>
      </c>
      <c r="AZ270" s="146">
        <f t="shared" ca="1" si="93"/>
        <v>5.3817637455717653E-2</v>
      </c>
      <c r="BC270" s="144">
        <f ca="1">-MC!BC270</f>
        <v>-1.986540432120961</v>
      </c>
      <c r="BD270" s="145">
        <f ca="1">-MC!BD270</f>
        <v>0.38184773959445106</v>
      </c>
      <c r="BE270" s="146">
        <f ca="1">-MC!BE270</f>
        <v>0.10770536895762195</v>
      </c>
    </row>
    <row r="271" spans="1:57" x14ac:dyDescent="0.2">
      <c r="A271" s="144">
        <f t="shared" si="94"/>
        <v>2.5899999999999888</v>
      </c>
      <c r="B271" s="145">
        <f t="shared" ca="1" si="95"/>
        <v>4.5616057894014302E-2</v>
      </c>
      <c r="C271" s="145">
        <f t="shared" ca="1" si="95"/>
        <v>4.6465505147057072E-2</v>
      </c>
      <c r="D271" s="145">
        <f t="shared" ca="1" si="95"/>
        <v>4.7383403926936005E-2</v>
      </c>
      <c r="E271" s="145">
        <f t="shared" ca="1" si="95"/>
        <v>4.8296955111209003E-2</v>
      </c>
      <c r="F271" s="145">
        <f t="shared" ca="1" si="95"/>
        <v>4.9189721485094234E-2</v>
      </c>
      <c r="G271" s="145">
        <f t="shared" ca="1" si="95"/>
        <v>5.0071092056927932E-2</v>
      </c>
      <c r="H271" s="145">
        <f t="shared" ca="1" si="95"/>
        <v>5.0950012133544907E-2</v>
      </c>
      <c r="I271" s="145">
        <f t="shared" ca="1" si="95"/>
        <v>5.1829801623350408E-2</v>
      </c>
      <c r="J271" s="145">
        <f t="shared" ca="1" si="95"/>
        <v>5.2709723071618274E-2</v>
      </c>
      <c r="K271" s="145">
        <f t="shared" ca="1" si="95"/>
        <v>5.3587023530692716E-2</v>
      </c>
      <c r="L271" s="145">
        <f t="shared" ca="1" si="95"/>
        <v>5.4458376196281334E-2</v>
      </c>
      <c r="M271" s="145">
        <f t="shared" ca="1" si="95"/>
        <v>5.5320540822363949E-2</v>
      </c>
      <c r="N271" s="145">
        <f t="shared" ca="1" si="95"/>
        <v>5.6170328957472565E-2</v>
      </c>
      <c r="O271" s="145">
        <f t="shared" ca="1" si="95"/>
        <v>5.7004171551113585E-2</v>
      </c>
      <c r="P271" s="145">
        <f t="shared" ca="1" si="95"/>
        <v>5.7817693092390918E-2</v>
      </c>
      <c r="Q271" s="145">
        <f t="shared" ca="1" si="95"/>
        <v>5.8605631274886202E-2</v>
      </c>
      <c r="R271" s="145">
        <f t="shared" ca="1" si="92"/>
        <v>5.9362205217581177E-2</v>
      </c>
      <c r="S271" s="145">
        <f t="shared" ca="1" si="92"/>
        <v>6.0081783376527517E-2</v>
      </c>
      <c r="T271" s="145">
        <f t="shared" ca="1" si="92"/>
        <v>6.0759585294393403E-2</v>
      </c>
      <c r="U271" s="145">
        <f t="shared" ca="1" si="92"/>
        <v>6.1392184002047955E-2</v>
      </c>
      <c r="V271" s="145">
        <f t="shared" ca="1" si="92"/>
        <v>6.1977684912557403E-2</v>
      </c>
      <c r="W271" s="145">
        <f t="shared" ca="1" si="92"/>
        <v>6.2515586442824955E-2</v>
      </c>
      <c r="X271" s="145">
        <f t="shared" ca="1" si="92"/>
        <v>6.3006436131380225E-2</v>
      </c>
      <c r="Y271" s="145">
        <f t="shared" ca="1" si="92"/>
        <v>6.3451437773908728E-2</v>
      </c>
      <c r="Z271" s="145">
        <f t="shared" ca="1" si="92"/>
        <v>6.38521211976526E-2</v>
      </c>
      <c r="AA271" s="145">
        <f t="shared" ca="1" si="92"/>
        <v>6.4210091320654986E-2</v>
      </c>
      <c r="AB271" s="145">
        <f t="shared" ca="1" si="92"/>
        <v>6.4526816579179677E-2</v>
      </c>
      <c r="AC271" s="145">
        <f t="shared" ca="1" si="92"/>
        <v>6.4803429928991643E-2</v>
      </c>
      <c r="AD271" s="145">
        <f t="shared" ca="1" si="92"/>
        <v>6.5040539235873981E-2</v>
      </c>
      <c r="AE271" s="145">
        <f t="shared" ca="1" si="92"/>
        <v>6.5238061804707995E-2</v>
      </c>
      <c r="AF271" s="145">
        <f t="shared" ca="1" si="92"/>
        <v>6.5395126203775841E-2</v>
      </c>
      <c r="AG271" s="145">
        <f t="shared" ca="1" si="92"/>
        <v>6.5510086183618463E-2</v>
      </c>
      <c r="AH271" s="145">
        <f t="shared" ca="1" si="91"/>
        <v>6.5580644052912224E-2</v>
      </c>
      <c r="AI271" s="145">
        <f t="shared" ca="1" si="91"/>
        <v>6.5604016690318068E-2</v>
      </c>
      <c r="AJ271" s="145">
        <f t="shared" ca="1" si="91"/>
        <v>6.5577053519233153E-2</v>
      </c>
      <c r="AK271" s="145">
        <f t="shared" ca="1" si="91"/>
        <v>6.5496259461768638E-2</v>
      </c>
      <c r="AL271" s="145">
        <f t="shared" ca="1" si="91"/>
        <v>6.5357746978206191E-2</v>
      </c>
      <c r="AM271" s="145">
        <f t="shared" ca="1" si="91"/>
        <v>6.5157176334671704E-2</v>
      </c>
      <c r="AN271" s="145">
        <f t="shared" ca="1" si="91"/>
        <v>6.4889729527075002E-2</v>
      </c>
      <c r="AO271" s="145">
        <f t="shared" ca="1" si="91"/>
        <v>6.4550129371157658E-2</v>
      </c>
      <c r="AP271" s="145">
        <f t="shared" ca="1" si="91"/>
        <v>6.4132676844229158E-2</v>
      </c>
      <c r="AQ271" s="145">
        <f t="shared" ca="1" si="91"/>
        <v>6.3631254481940999E-2</v>
      </c>
      <c r="AR271" s="145">
        <f t="shared" ca="1" si="91"/>
        <v>6.3039272961169152E-2</v>
      </c>
      <c r="AS271" s="145">
        <f t="shared" ca="1" si="91"/>
        <v>6.2349634544585558E-2</v>
      </c>
      <c r="AT271" s="145">
        <f t="shared" ca="1" si="91"/>
        <v>6.1554891675242307E-2</v>
      </c>
      <c r="AU271" s="145">
        <f t="shared" ca="1" si="91"/>
        <v>6.064780482481881E-2</v>
      </c>
      <c r="AV271" s="145">
        <f t="shared" ca="1" si="91"/>
        <v>5.9622504784052878E-2</v>
      </c>
      <c r="AW271" s="145">
        <f t="shared" ca="1" si="91"/>
        <v>5.8476750723086113E-2</v>
      </c>
      <c r="AX271" s="145">
        <f t="shared" ca="1" si="90"/>
        <v>5.721636577626095E-2</v>
      </c>
      <c r="AY271" s="145">
        <f t="shared" ca="1" si="90"/>
        <v>5.5862184982063974E-2</v>
      </c>
      <c r="AZ271" s="146">
        <f t="shared" ca="1" si="93"/>
        <v>5.4454716719167386E-2</v>
      </c>
      <c r="BC271" s="144">
        <f ca="1">-MC!BC271</f>
        <v>1.0330640652638134</v>
      </c>
      <c r="BD271" s="145">
        <f ca="1">-MC!BD271</f>
        <v>1.2197160850957482</v>
      </c>
      <c r="BE271" s="146">
        <f ca="1">-MC!BE271</f>
        <v>9.7663606974468742E-2</v>
      </c>
    </row>
    <row r="272" spans="1:57" x14ac:dyDescent="0.2">
      <c r="A272" s="144">
        <f t="shared" si="94"/>
        <v>2.5999999999999885</v>
      </c>
      <c r="B272" s="145">
        <f t="shared" ca="1" si="95"/>
        <v>4.7286672139828664E-2</v>
      </c>
      <c r="C272" s="145">
        <f t="shared" ca="1" si="95"/>
        <v>4.8071884633356092E-2</v>
      </c>
      <c r="D272" s="145">
        <f t="shared" ca="1" si="95"/>
        <v>4.8923392164656014E-2</v>
      </c>
      <c r="E272" s="145">
        <f t="shared" ca="1" si="95"/>
        <v>4.9769684423623506E-2</v>
      </c>
      <c r="F272" s="145">
        <f t="shared" ca="1" si="95"/>
        <v>5.0594999466061351E-2</v>
      </c>
      <c r="G272" s="145">
        <f t="shared" ca="1" si="95"/>
        <v>5.1408873846208993E-2</v>
      </c>
      <c r="H272" s="145">
        <f t="shared" ca="1" si="95"/>
        <v>5.2220294908330953E-2</v>
      </c>
      <c r="I272" s="145">
        <f t="shared" ca="1" si="95"/>
        <v>5.3032654488102619E-2</v>
      </c>
      <c r="J272" s="145">
        <f t="shared" ca="1" si="95"/>
        <v>5.3845326782525682E-2</v>
      </c>
      <c r="K272" s="145">
        <f t="shared" ca="1" si="95"/>
        <v>5.465569852985469E-2</v>
      </c>
      <c r="L272" s="145">
        <f t="shared" ca="1" si="95"/>
        <v>5.5460595294583588E-2</v>
      </c>
      <c r="M272" s="145">
        <f t="shared" ca="1" si="95"/>
        <v>5.6256928212855391E-2</v>
      </c>
      <c r="N272" s="145">
        <f t="shared" ca="1" si="95"/>
        <v>5.7041651473404918E-2</v>
      </c>
      <c r="O272" s="145">
        <f t="shared" ca="1" si="95"/>
        <v>5.7811330217305751E-2</v>
      </c>
      <c r="P272" s="145">
        <f t="shared" ca="1" si="95"/>
        <v>5.8561721717454121E-2</v>
      </c>
      <c r="Q272" s="145">
        <f t="shared" ca="1" si="95"/>
        <v>5.9287704114794754E-2</v>
      </c>
      <c r="R272" s="145">
        <f t="shared" ca="1" si="92"/>
        <v>5.9983650705406337E-2</v>
      </c>
      <c r="S272" s="145">
        <f t="shared" ca="1" si="92"/>
        <v>6.0644098575634603E-2</v>
      </c>
      <c r="T272" s="145">
        <f t="shared" ca="1" si="92"/>
        <v>6.1264446387977275E-2</v>
      </c>
      <c r="U272" s="145">
        <f t="shared" ca="1" si="92"/>
        <v>6.1841450314640063E-2</v>
      </c>
      <c r="V272" s="145">
        <f t="shared" ca="1" si="92"/>
        <v>6.2373396549269627E-2</v>
      </c>
      <c r="W272" s="145">
        <f t="shared" ca="1" si="92"/>
        <v>6.2859957804994468E-2</v>
      </c>
      <c r="X272" s="145">
        <f t="shared" ca="1" si="92"/>
        <v>6.3301848404575964E-2</v>
      </c>
      <c r="Y272" s="145">
        <f t="shared" ca="1" si="92"/>
        <v>6.3700432608484917E-2</v>
      </c>
      <c r="Z272" s="145">
        <f t="shared" ca="1" si="92"/>
        <v>6.4057395904765793E-2</v>
      </c>
      <c r="AA272" s="145">
        <f t="shared" ca="1" si="92"/>
        <v>6.4374494777642635E-2</v>
      </c>
      <c r="AB272" s="145">
        <f t="shared" ca="1" si="92"/>
        <v>6.4653345302879181E-2</v>
      </c>
      <c r="AC272" s="145">
        <f t="shared" ca="1" si="92"/>
        <v>6.4895224250007419E-2</v>
      </c>
      <c r="AD272" s="145">
        <f t="shared" ca="1" si="92"/>
        <v>6.5100879867712624E-2</v>
      </c>
      <c r="AE272" s="145">
        <f t="shared" ca="1" si="92"/>
        <v>6.5270367672083163E-2</v>
      </c>
      <c r="AF272" s="145">
        <f t="shared" ca="1" si="92"/>
        <v>6.5402954429471485E-2</v>
      </c>
      <c r="AG272" s="145">
        <f t="shared" ca="1" si="92"/>
        <v>6.5497134186796618E-2</v>
      </c>
      <c r="AH272" s="145">
        <f t="shared" ca="1" si="91"/>
        <v>6.5550752430314774E-2</v>
      </c>
      <c r="AI272" s="145">
        <f t="shared" ca="1" si="91"/>
        <v>6.5561171077006319E-2</v>
      </c>
      <c r="AJ272" s="145">
        <f t="shared" ca="1" si="91"/>
        <v>6.552538450153074E-2</v>
      </c>
      <c r="AK272" s="145">
        <f t="shared" ca="1" si="91"/>
        <v>6.5440041039106153E-2</v>
      </c>
      <c r="AL272" s="145">
        <f t="shared" ca="1" si="91"/>
        <v>6.5301394773530058E-2</v>
      </c>
      <c r="AM272" s="145">
        <f t="shared" ca="1" si="91"/>
        <v>6.5105246481019882E-2</v>
      </c>
      <c r="AN272" s="145">
        <f t="shared" ca="1" si="91"/>
        <v>6.4846918481792443E-2</v>
      </c>
      <c r="AO272" s="145">
        <f t="shared" ca="1" si="91"/>
        <v>6.4521274142973373E-2</v>
      </c>
      <c r="AP272" s="145">
        <f t="shared" ca="1" si="91"/>
        <v>6.4122754615006328E-2</v>
      </c>
      <c r="AQ272" s="145">
        <f t="shared" ca="1" si="91"/>
        <v>6.3645381193700112E-2</v>
      </c>
      <c r="AR272" s="145">
        <f t="shared" ca="1" si="91"/>
        <v>6.3082702372108668E-2</v>
      </c>
      <c r="AS272" s="145">
        <f t="shared" ca="1" si="91"/>
        <v>6.242776135231367E-2</v>
      </c>
      <c r="AT272" s="145">
        <f t="shared" ca="1" si="91"/>
        <v>6.1673262823974007E-2</v>
      </c>
      <c r="AU272" s="145">
        <f t="shared" ca="1" si="91"/>
        <v>6.0812143137224273E-2</v>
      </c>
      <c r="AV272" s="145">
        <f t="shared" ca="1" si="91"/>
        <v>5.9838754783461373E-2</v>
      </c>
      <c r="AW272" s="145">
        <f t="shared" ca="1" si="91"/>
        <v>5.8751168322520156E-2</v>
      </c>
      <c r="AX272" s="145">
        <f t="shared" ca="1" si="90"/>
        <v>5.755565857453266E-2</v>
      </c>
      <c r="AY272" s="145">
        <f t="shared" ca="1" si="90"/>
        <v>5.6273607235605073E-2</v>
      </c>
      <c r="AZ272" s="146">
        <f t="shared" ca="1" si="93"/>
        <v>5.4945933654033378E-2</v>
      </c>
      <c r="BC272" s="144">
        <f ca="1">-MC!BC272</f>
        <v>0.68060927273057636</v>
      </c>
      <c r="BD272" s="145">
        <f ca="1">-MC!BD272</f>
        <v>-1.6890718974925756</v>
      </c>
      <c r="BE272" s="146">
        <f ca="1">-MC!BE272</f>
        <v>-1.2950238126324995</v>
      </c>
    </row>
    <row r="273" spans="1:57" x14ac:dyDescent="0.2">
      <c r="A273" s="144">
        <f t="shared" si="94"/>
        <v>2.6099999999999883</v>
      </c>
      <c r="B273" s="145">
        <f t="shared" ca="1" si="95"/>
        <v>4.6510613517163978E-2</v>
      </c>
      <c r="C273" s="145">
        <f t="shared" ca="1" si="95"/>
        <v>4.7324147207161951E-2</v>
      </c>
      <c r="D273" s="145">
        <f t="shared" ca="1" si="95"/>
        <v>4.8203571326632062E-2</v>
      </c>
      <c r="E273" s="145">
        <f t="shared" ca="1" si="95"/>
        <v>4.9078395406470098E-2</v>
      </c>
      <c r="F273" s="145">
        <f t="shared" ca="1" si="95"/>
        <v>4.9933265518068419E-2</v>
      </c>
      <c r="G273" s="145">
        <f t="shared" ca="1" si="95"/>
        <v>5.07776069508988E-2</v>
      </c>
      <c r="H273" s="145">
        <f t="shared" ca="1" si="95"/>
        <v>5.1620192983950867E-2</v>
      </c>
      <c r="I273" s="145">
        <f t="shared" ca="1" si="95"/>
        <v>5.2464231474157887E-2</v>
      </c>
      <c r="J273" s="145">
        <f t="shared" ca="1" si="95"/>
        <v>5.3308952130431631E-2</v>
      </c>
      <c r="K273" s="145">
        <f t="shared" ca="1" si="95"/>
        <v>5.4151624930093102E-2</v>
      </c>
      <c r="L273" s="145">
        <f t="shared" ca="1" si="95"/>
        <v>5.4988971086188707E-2</v>
      </c>
      <c r="M273" s="145">
        <f t="shared" ca="1" si="95"/>
        <v>5.5817796241684023E-2</v>
      </c>
      <c r="N273" s="145">
        <f t="shared" ca="1" si="95"/>
        <v>5.6634940356042565E-2</v>
      </c>
      <c r="O273" s="145">
        <f t="shared" ca="1" si="95"/>
        <v>5.7436846033248196E-2</v>
      </c>
      <c r="P273" s="145">
        <f t="shared" ca="1" si="95"/>
        <v>5.8219146782759461E-2</v>
      </c>
      <c r="Q273" s="145">
        <f t="shared" ca="1" si="95"/>
        <v>5.8976604766977428E-2</v>
      </c>
      <c r="R273" s="145">
        <f t="shared" ca="1" si="92"/>
        <v>5.9703491047640271E-2</v>
      </c>
      <c r="S273" s="145">
        <f t="shared" ca="1" si="92"/>
        <v>6.0394254850677079E-2</v>
      </c>
      <c r="T273" s="145">
        <f t="shared" ca="1" si="92"/>
        <v>6.1044217338343823E-2</v>
      </c>
      <c r="U273" s="145">
        <f t="shared" ca="1" si="92"/>
        <v>6.1650061076466312E-2</v>
      </c>
      <c r="V273" s="145">
        <f t="shared" ca="1" si="92"/>
        <v>6.2209996209083067E-2</v>
      </c>
      <c r="W273" s="145">
        <f t="shared" ca="1" si="92"/>
        <v>6.2723612894806616E-2</v>
      </c>
      <c r="X273" s="145">
        <f t="shared" ca="1" si="92"/>
        <v>6.3191535413739772E-2</v>
      </c>
      <c r="Y273" s="145">
        <f t="shared" ca="1" si="92"/>
        <v>6.3615031694557539E-2</v>
      </c>
      <c r="Z273" s="145">
        <f t="shared" ca="1" si="92"/>
        <v>6.3995686103712882E-2</v>
      </c>
      <c r="AA273" s="145">
        <f t="shared" ca="1" si="92"/>
        <v>6.4335149912575676E-2</v>
      </c>
      <c r="AB273" s="145">
        <f t="shared" ca="1" si="92"/>
        <v>6.463493005939358E-2</v>
      </c>
      <c r="AC273" s="145">
        <f t="shared" ca="1" si="92"/>
        <v>6.4896190358346845E-2</v>
      </c>
      <c r="AD273" s="145">
        <f t="shared" ca="1" si="92"/>
        <v>6.5119562697087657E-2</v>
      </c>
      <c r="AE273" s="145">
        <f t="shared" ca="1" si="92"/>
        <v>6.5304984102147232E-2</v>
      </c>
      <c r="AF273" s="145">
        <f t="shared" ca="1" si="92"/>
        <v>6.5451602879413123E-2</v>
      </c>
      <c r="AG273" s="145">
        <f t="shared" ca="1" si="92"/>
        <v>6.5557796729305007E-2</v>
      </c>
      <c r="AH273" s="145">
        <f t="shared" ca="1" si="91"/>
        <v>6.5621297652372346E-2</v>
      </c>
      <c r="AI273" s="145">
        <f t="shared" ca="1" si="91"/>
        <v>6.5639355901672386E-2</v>
      </c>
      <c r="AJ273" s="145">
        <f t="shared" ca="1" si="91"/>
        <v>6.5608854071862399E-2</v>
      </c>
      <c r="AK273" s="145">
        <f t="shared" ca="1" si="91"/>
        <v>6.5526327174974253E-2</v>
      </c>
      <c r="AL273" s="145">
        <f t="shared" ca="1" si="91"/>
        <v>6.538791419555133E-2</v>
      </c>
      <c r="AM273" s="145">
        <f t="shared" ca="1" si="91"/>
        <v>6.5189299715685531E-2</v>
      </c>
      <c r="AN273" s="145">
        <f t="shared" ca="1" si="91"/>
        <v>6.4925689683940774E-2</v>
      </c>
      <c r="AO273" s="145">
        <f t="shared" ca="1" si="91"/>
        <v>6.4591831310760336E-2</v>
      </c>
      <c r="AP273" s="145">
        <f t="shared" ca="1" si="91"/>
        <v>6.4182049190961099E-2</v>
      </c>
      <c r="AQ273" s="145">
        <f t="shared" ca="1" si="91"/>
        <v>6.3690246661128186E-2</v>
      </c>
      <c r="AR273" s="145">
        <f t="shared" ca="1" si="91"/>
        <v>6.3109853392456727E-2</v>
      </c>
      <c r="AS273" s="145">
        <f t="shared" ca="1" si="91"/>
        <v>6.2433797052080617E-2</v>
      </c>
      <c r="AT273" s="145">
        <f t="shared" ca="1" si="91"/>
        <v>6.1654678348401153E-2</v>
      </c>
      <c r="AU273" s="145">
        <f t="shared" ca="1" si="91"/>
        <v>6.0765353725950745E-2</v>
      </c>
      <c r="AV273" s="145">
        <f t="shared" ca="1" si="91"/>
        <v>5.9760142470064684E-2</v>
      </c>
      <c r="AW273" s="145">
        <f t="shared" ca="1" si="91"/>
        <v>5.8637172635691549E-2</v>
      </c>
      <c r="AX273" s="145">
        <f t="shared" ca="1" si="90"/>
        <v>5.7402915927688196E-2</v>
      </c>
      <c r="AY273" s="145">
        <f t="shared" ca="1" si="90"/>
        <v>5.607904128551907E-2</v>
      </c>
      <c r="AZ273" s="146">
        <f t="shared" ca="1" si="93"/>
        <v>5.4706460802688935E-2</v>
      </c>
      <c r="BC273" s="144">
        <f ca="1">-MC!BC273</f>
        <v>-0.29557749638784436</v>
      </c>
      <c r="BD273" s="145">
        <f ca="1">-MC!BD273</f>
        <v>0.90364714623734788</v>
      </c>
      <c r="BE273" s="146">
        <f ca="1">-MC!BE273</f>
        <v>0.59002434848393737</v>
      </c>
    </row>
    <row r="274" spans="1:57" x14ac:dyDescent="0.2">
      <c r="A274" s="144">
        <f t="shared" si="94"/>
        <v>2.6199999999999881</v>
      </c>
      <c r="B274" s="145">
        <f t="shared" ca="1" si="95"/>
        <v>4.726900867273811E-2</v>
      </c>
      <c r="C274" s="145">
        <f t="shared" ca="1" si="95"/>
        <v>4.8034044295733366E-2</v>
      </c>
      <c r="D274" s="145">
        <f t="shared" ca="1" si="95"/>
        <v>4.8868950961279356E-2</v>
      </c>
      <c r="E274" s="145">
        <f t="shared" ca="1" si="95"/>
        <v>4.9704136222037565E-2</v>
      </c>
      <c r="F274" s="145">
        <f t="shared" ca="1" si="95"/>
        <v>5.0524534196656021E-2</v>
      </c>
      <c r="G274" s="145">
        <f t="shared" ca="1" si="95"/>
        <v>5.1339347271101891E-2</v>
      </c>
      <c r="H274" s="145">
        <f t="shared" ca="1" si="95"/>
        <v>5.2157025678093771E-2</v>
      </c>
      <c r="I274" s="145">
        <f t="shared" ca="1" si="95"/>
        <v>5.2980484502909084E-2</v>
      </c>
      <c r="J274" s="145">
        <f t="shared" ca="1" si="95"/>
        <v>5.3808699938186003E-2</v>
      </c>
      <c r="K274" s="145">
        <f t="shared" ca="1" si="95"/>
        <v>5.4638715865774942E-2</v>
      </c>
      <c r="L274" s="145">
        <f t="shared" ca="1" si="95"/>
        <v>5.5467039541713385E-2</v>
      </c>
      <c r="M274" s="145">
        <f t="shared" ca="1" si="95"/>
        <v>5.6290261358340817E-2</v>
      </c>
      <c r="N274" s="145">
        <f t="shared" ca="1" si="95"/>
        <v>5.7104997296966289E-2</v>
      </c>
      <c r="O274" s="145">
        <f t="shared" ca="1" si="95"/>
        <v>5.7907457817230196E-2</v>
      </c>
      <c r="P274" s="145">
        <f t="shared" ca="1" si="95"/>
        <v>5.86930432381245E-2</v>
      </c>
      <c r="Q274" s="145">
        <f t="shared" ca="1" si="95"/>
        <v>5.9456290435663896E-2</v>
      </c>
      <c r="R274" s="145">
        <f t="shared" ca="1" si="92"/>
        <v>6.0191258941997727E-2</v>
      </c>
      <c r="S274" s="145">
        <f t="shared" ca="1" si="92"/>
        <v>6.0892200747115176E-2</v>
      </c>
      <c r="T274" s="145">
        <f t="shared" ca="1" si="92"/>
        <v>6.1554250008180891E-2</v>
      </c>
      <c r="U274" s="145">
        <f t="shared" ca="1" si="92"/>
        <v>6.2173906053049434E-2</v>
      </c>
      <c r="V274" s="145">
        <f t="shared" ca="1" si="92"/>
        <v>6.2749193263326258E-2</v>
      </c>
      <c r="W274" s="145">
        <f t="shared" ca="1" si="92"/>
        <v>6.3279509510618295E-2</v>
      </c>
      <c r="X274" s="145">
        <f t="shared" ca="1" si="92"/>
        <v>6.3765279323860252E-2</v>
      </c>
      <c r="Y274" s="145">
        <f t="shared" ca="1" si="92"/>
        <v>6.4207564621408614E-2</v>
      </c>
      <c r="Z274" s="145">
        <f t="shared" ca="1" si="92"/>
        <v>6.4607738983572846E-2</v>
      </c>
      <c r="AA274" s="145">
        <f t="shared" ca="1" si="92"/>
        <v>6.4967238807648611E-2</v>
      </c>
      <c r="AB274" s="145">
        <f t="shared" ca="1" si="92"/>
        <v>6.5287352235283994E-2</v>
      </c>
      <c r="AC274" s="145">
        <f t="shared" ca="1" si="92"/>
        <v>6.5569020474467124E-2</v>
      </c>
      <c r="AD274" s="145">
        <f t="shared" ca="1" si="92"/>
        <v>6.5812649426519793E-2</v>
      </c>
      <c r="AE274" s="145">
        <f t="shared" ca="1" si="92"/>
        <v>6.601794804627116E-2</v>
      </c>
      <c r="AF274" s="145">
        <f t="shared" ca="1" si="92"/>
        <v>6.6183836638696411E-2</v>
      </c>
      <c r="AG274" s="145">
        <f t="shared" ca="1" si="92"/>
        <v>6.6308467032204901E-2</v>
      </c>
      <c r="AH274" s="145">
        <f t="shared" ca="1" si="91"/>
        <v>6.6389348195348294E-2</v>
      </c>
      <c r="AI274" s="145">
        <f t="shared" ca="1" si="91"/>
        <v>6.6423509132212288E-2</v>
      </c>
      <c r="AJ274" s="145">
        <f t="shared" ca="1" si="91"/>
        <v>6.6407611043861503E-2</v>
      </c>
      <c r="AK274" s="145">
        <f t="shared" ca="1" si="91"/>
        <v>6.6337966000893422E-2</v>
      </c>
      <c r="AL274" s="145">
        <f t="shared" ca="1" si="91"/>
        <v>6.6210488283973121E-2</v>
      </c>
      <c r="AM274" s="145">
        <f t="shared" ca="1" si="91"/>
        <v>6.6020636694789581E-2</v>
      </c>
      <c r="AN274" s="145">
        <f t="shared" ca="1" si="91"/>
        <v>6.5763391231826507E-2</v>
      </c>
      <c r="AO274" s="145">
        <f t="shared" ca="1" si="91"/>
        <v>6.543327335813913E-2</v>
      </c>
      <c r="AP274" s="145">
        <f t="shared" ca="1" si="91"/>
        <v>6.5024381502118825E-2</v>
      </c>
      <c r="AQ274" s="145">
        <f t="shared" ca="1" si="91"/>
        <v>6.4530391441147569E-2</v>
      </c>
      <c r="AR274" s="145">
        <f t="shared" ca="1" si="91"/>
        <v>6.3944504507573094E-2</v>
      </c>
      <c r="AS274" s="145">
        <f t="shared" ca="1" si="91"/>
        <v>6.3259423481928548E-2</v>
      </c>
      <c r="AT274" s="145">
        <f t="shared" ca="1" si="91"/>
        <v>6.2467535990143964E-2</v>
      </c>
      <c r="AU274" s="145">
        <f t="shared" ca="1" si="91"/>
        <v>6.1561509922413604E-2</v>
      </c>
      <c r="AV274" s="145">
        <f t="shared" ca="1" si="91"/>
        <v>6.0535523589307839E-2</v>
      </c>
      <c r="AW274" s="145">
        <f t="shared" ca="1" si="91"/>
        <v>5.9387655745954449E-2</v>
      </c>
      <c r="AX274" s="145">
        <f t="shared" ca="1" si="90"/>
        <v>5.8124467206380974E-2</v>
      </c>
      <c r="AY274" s="145">
        <f t="shared" ca="1" si="90"/>
        <v>5.6767798680720356E-2</v>
      </c>
      <c r="AZ274" s="146">
        <f t="shared" ca="1" si="93"/>
        <v>5.5358507242015499E-2</v>
      </c>
      <c r="BC274" s="144">
        <f ca="1">-MC!BC274</f>
        <v>1.0073815005650166</v>
      </c>
      <c r="BD274" s="145">
        <f ca="1">-MC!BD274</f>
        <v>0.37785005531667526</v>
      </c>
      <c r="BE274" s="146">
        <f ca="1">-MC!BE274</f>
        <v>-0.48139765984098659</v>
      </c>
    </row>
    <row r="275" spans="1:57" x14ac:dyDescent="0.2">
      <c r="A275" s="144">
        <f t="shared" si="94"/>
        <v>2.6299999999999879</v>
      </c>
      <c r="B275" s="145">
        <f t="shared" ca="1" si="95"/>
        <v>4.6506595254537875E-2</v>
      </c>
      <c r="C275" s="145">
        <f t="shared" ca="1" si="95"/>
        <v>4.7360179136888829E-2</v>
      </c>
      <c r="D275" s="145">
        <f t="shared" ca="1" si="95"/>
        <v>4.8278655204886167E-2</v>
      </c>
      <c r="E275" s="145">
        <f t="shared" ca="1" si="95"/>
        <v>4.9193578683189944E-2</v>
      </c>
      <c r="F275" s="145">
        <f t="shared" ca="1" si="95"/>
        <v>5.0090423368411692E-2</v>
      </c>
      <c r="G275" s="145">
        <f t="shared" ca="1" si="95"/>
        <v>5.0978428589881733E-2</v>
      </c>
      <c r="H275" s="145">
        <f t="shared" ca="1" si="95"/>
        <v>5.1865983989262988E-2</v>
      </c>
      <c r="I275" s="145">
        <f t="shared" ca="1" si="95"/>
        <v>5.2755974515007735E-2</v>
      </c>
      <c r="J275" s="145">
        <f t="shared" ca="1" si="95"/>
        <v>5.3647385241619709E-2</v>
      </c>
      <c r="K275" s="145">
        <f t="shared" ca="1" si="95"/>
        <v>5.4537296047971008E-2</v>
      </c>
      <c r="L275" s="145">
        <f t="shared" ca="1" si="95"/>
        <v>5.542226205694091E-2</v>
      </c>
      <c r="M275" s="145">
        <f t="shared" ca="1" si="95"/>
        <v>5.6298920085415316E-2</v>
      </c>
      <c r="N275" s="145">
        <f t="shared" ca="1" si="95"/>
        <v>5.7163923822948111E-2</v>
      </c>
      <c r="O275" s="145">
        <f t="shared" ca="1" si="95"/>
        <v>5.8013513413636801E-2</v>
      </c>
      <c r="P275" s="145">
        <f t="shared" ca="1" si="95"/>
        <v>5.8843117993811443E-2</v>
      </c>
      <c r="Q275" s="145">
        <f t="shared" ca="1" si="95"/>
        <v>5.9647311277959386E-2</v>
      </c>
      <c r="R275" s="145">
        <f t="shared" ca="1" si="92"/>
        <v>6.0420203404237184E-2</v>
      </c>
      <c r="S275" s="145">
        <f t="shared" ca="1" si="92"/>
        <v>6.1156111181034124E-2</v>
      </c>
      <c r="T275" s="145">
        <f t="shared" ca="1" si="92"/>
        <v>6.1850243685489033E-2</v>
      </c>
      <c r="U275" s="145">
        <f t="shared" ca="1" si="92"/>
        <v>6.2499178806719034E-2</v>
      </c>
      <c r="V275" s="145">
        <f t="shared" ca="1" si="92"/>
        <v>6.310101688312815E-2</v>
      </c>
      <c r="W275" s="145">
        <f t="shared" ca="1" si="92"/>
        <v>6.3655225199757484E-2</v>
      </c>
      <c r="X275" s="145">
        <f t="shared" ca="1" si="92"/>
        <v>6.4162290258913748E-2</v>
      </c>
      <c r="Y275" s="145">
        <f t="shared" ca="1" si="92"/>
        <v>6.4623329722841447E-2</v>
      </c>
      <c r="Z275" s="145">
        <f t="shared" ca="1" si="92"/>
        <v>6.503976815367099E-2</v>
      </c>
      <c r="AA275" s="145">
        <f t="shared" ca="1" si="92"/>
        <v>6.5413088845896403E-2</v>
      </c>
      <c r="AB275" s="145">
        <f t="shared" ca="1" si="92"/>
        <v>6.574462291809742E-2</v>
      </c>
      <c r="AC275" s="145">
        <f t="shared" ca="1" si="92"/>
        <v>6.60353507541903E-2</v>
      </c>
      <c r="AD275" s="145">
        <f t="shared" ca="1" si="92"/>
        <v>6.6285714077182131E-2</v>
      </c>
      <c r="AE275" s="145">
        <f t="shared" ca="1" si="92"/>
        <v>6.649545562133885E-2</v>
      </c>
      <c r="AF275" s="145">
        <f t="shared" ca="1" si="92"/>
        <v>6.666352958302435E-2</v>
      </c>
      <c r="AG275" s="145">
        <f t="shared" ca="1" si="92"/>
        <v>6.6788123825161069E-2</v>
      </c>
      <c r="AH275" s="145">
        <f t="shared" ca="1" si="91"/>
        <v>6.6866786169686346E-2</v>
      </c>
      <c r="AI275" s="145">
        <f t="shared" ca="1" si="91"/>
        <v>6.6896586218545065E-2</v>
      </c>
      <c r="AJ275" s="145">
        <f t="shared" ca="1" si="91"/>
        <v>6.6874225597975401E-2</v>
      </c>
      <c r="AK275" s="145">
        <f t="shared" ca="1" si="91"/>
        <v>6.6796055251614611E-2</v>
      </c>
      <c r="AL275" s="145">
        <f t="shared" ca="1" si="91"/>
        <v>6.6658026584442059E-2</v>
      </c>
      <c r="AM275" s="145">
        <f t="shared" ca="1" si="91"/>
        <v>6.6455634464073335E-2</v>
      </c>
      <c r="AN275" s="145">
        <f t="shared" ca="1" si="91"/>
        <v>6.618389479268881E-2</v>
      </c>
      <c r="AO275" s="145">
        <f t="shared" ca="1" si="91"/>
        <v>6.5837365127298028E-2</v>
      </c>
      <c r="AP275" s="145">
        <f t="shared" ca="1" si="91"/>
        <v>6.5410179551734351E-2</v>
      </c>
      <c r="AQ275" s="145">
        <f t="shared" ca="1" si="91"/>
        <v>6.4896048118306765E-2</v>
      </c>
      <c r="AR275" s="145">
        <f t="shared" ca="1" si="91"/>
        <v>6.4288205739283621E-2</v>
      </c>
      <c r="AS275" s="145">
        <f t="shared" ca="1" si="91"/>
        <v>6.3579392394402981E-2</v>
      </c>
      <c r="AT275" s="145">
        <f t="shared" ca="1" si="91"/>
        <v>6.276204496740935E-2</v>
      </c>
      <c r="AU275" s="145">
        <f t="shared" ca="1" si="91"/>
        <v>6.1828905595473348E-2</v>
      </c>
      <c r="AV275" s="145">
        <f t="shared" ca="1" si="91"/>
        <v>6.0774275297622395E-2</v>
      </c>
      <c r="AW275" s="145">
        <f t="shared" ca="1" si="91"/>
        <v>5.9596448147066348E-2</v>
      </c>
      <c r="AX275" s="145">
        <f t="shared" ca="1" si="90"/>
        <v>5.830233756995646E-2</v>
      </c>
      <c r="AY275" s="145">
        <f t="shared" ca="1" si="90"/>
        <v>5.6914213360994621E-2</v>
      </c>
      <c r="AZ275" s="146">
        <f t="shared" ca="1" si="93"/>
        <v>5.5473218864341867E-2</v>
      </c>
      <c r="BC275" s="144">
        <f ca="1">-MC!BC275</f>
        <v>0.31383488571723728</v>
      </c>
      <c r="BD275" s="145">
        <f ca="1">-MC!BD275</f>
        <v>0.98066939070503967</v>
      </c>
      <c r="BE275" s="146">
        <f ca="1">-MC!BE275</f>
        <v>1.3277096018853749</v>
      </c>
    </row>
    <row r="276" spans="1:57" x14ac:dyDescent="0.2">
      <c r="A276" s="144">
        <f t="shared" si="94"/>
        <v>2.6399999999999877</v>
      </c>
      <c r="B276" s="145">
        <f t="shared" ca="1" si="95"/>
        <v>4.7068751995089149E-2</v>
      </c>
      <c r="C276" s="145">
        <f t="shared" ca="1" si="95"/>
        <v>4.8036475504697529E-2</v>
      </c>
      <c r="D276" s="145">
        <f t="shared" ca="1" si="95"/>
        <v>4.9054293981066983E-2</v>
      </c>
      <c r="E276" s="145">
        <f t="shared" ca="1" si="95"/>
        <v>5.0055401143192443E-2</v>
      </c>
      <c r="F276" s="145">
        <f t="shared" ca="1" si="95"/>
        <v>5.1026303393173933E-2</v>
      </c>
      <c r="G276" s="145">
        <f t="shared" ca="1" si="95"/>
        <v>5.1976778035233547E-2</v>
      </c>
      <c r="H276" s="145">
        <f t="shared" ca="1" si="95"/>
        <v>5.2915657711280151E-2</v>
      </c>
      <c r="I276" s="145">
        <f t="shared" ca="1" si="95"/>
        <v>5.3846300995531685E-2</v>
      </c>
      <c r="J276" s="145">
        <f t="shared" ca="1" si="95"/>
        <v>5.4768205368877568E-2</v>
      </c>
      <c r="K276" s="145">
        <f t="shared" ca="1" si="95"/>
        <v>5.567898992682499E-2</v>
      </c>
      <c r="L276" s="145">
        <f t="shared" ca="1" si="95"/>
        <v>5.6575760612466122E-2</v>
      </c>
      <c r="M276" s="145">
        <f t="shared" ca="1" si="95"/>
        <v>5.7455703475124235E-2</v>
      </c>
      <c r="N276" s="145">
        <f t="shared" ca="1" si="95"/>
        <v>5.8316012734339284E-2</v>
      </c>
      <c r="O276" s="145">
        <f t="shared" ca="1" si="95"/>
        <v>5.9153461183540541E-2</v>
      </c>
      <c r="P276" s="145">
        <f t="shared" ca="1" si="95"/>
        <v>5.9964009919035825E-2</v>
      </c>
      <c r="Q276" s="145">
        <f t="shared" ca="1" si="95"/>
        <v>6.0742772751352828E-2</v>
      </c>
      <c r="R276" s="145">
        <f t="shared" ca="1" si="92"/>
        <v>6.1484413691120184E-2</v>
      </c>
      <c r="S276" s="145">
        <f t="shared" ca="1" si="92"/>
        <v>6.2183817549375769E-2</v>
      </c>
      <c r="T276" s="145">
        <f t="shared" ca="1" si="92"/>
        <v>6.2836771378275327E-2</v>
      </c>
      <c r="U276" s="145">
        <f t="shared" ca="1" si="92"/>
        <v>6.3440434558326306E-2</v>
      </c>
      <c r="V276" s="145">
        <f t="shared" ca="1" si="92"/>
        <v>6.3993486236080963E-2</v>
      </c>
      <c r="W276" s="145">
        <f t="shared" ca="1" si="92"/>
        <v>6.4495965943430392E-2</v>
      </c>
      <c r="X276" s="145">
        <f t="shared" ca="1" si="92"/>
        <v>6.4948925013680547E-2</v>
      </c>
      <c r="Y276" s="145">
        <f t="shared" ca="1" si="92"/>
        <v>6.5354039739939696E-2</v>
      </c>
      <c r="Z276" s="145">
        <f t="shared" ca="1" si="92"/>
        <v>6.5713288566683695E-2</v>
      </c>
      <c r="AA276" s="145">
        <f t="shared" ca="1" si="92"/>
        <v>6.6028704589416592E-2</v>
      </c>
      <c r="AB276" s="145">
        <f t="shared" ca="1" si="92"/>
        <v>6.6302164809846714E-2</v>
      </c>
      <c r="AC276" s="145">
        <f t="shared" ca="1" si="92"/>
        <v>6.6535191702950622E-2</v>
      </c>
      <c r="AD276" s="145">
        <f t="shared" ca="1" si="92"/>
        <v>6.6728765754792668E-2</v>
      </c>
      <c r="AE276" s="145">
        <f t="shared" ca="1" si="92"/>
        <v>6.6883166463531651E-2</v>
      </c>
      <c r="AF276" s="145">
        <f t="shared" ca="1" si="92"/>
        <v>6.6997884941999639E-2</v>
      </c>
      <c r="AG276" s="145">
        <f t="shared" ca="1" si="92"/>
        <v>6.7071648126226596E-2</v>
      </c>
      <c r="AH276" s="145">
        <f t="shared" ca="1" si="91"/>
        <v>6.7102545708642047E-2</v>
      </c>
      <c r="AI276" s="145">
        <f t="shared" ca="1" si="91"/>
        <v>6.7088190867813327E-2</v>
      </c>
      <c r="AJ276" s="145">
        <f t="shared" ca="1" si="91"/>
        <v>6.7025828606326485E-2</v>
      </c>
      <c r="AK276" s="145">
        <f t="shared" ca="1" si="91"/>
        <v>6.6912351688101043E-2</v>
      </c>
      <c r="AL276" s="145">
        <f t="shared" ca="1" si="91"/>
        <v>6.6744251603479895E-2</v>
      </c>
      <c r="AM276" s="145">
        <f t="shared" ca="1" si="91"/>
        <v>6.6517562264977639E-2</v>
      </c>
      <c r="AN276" s="145">
        <f t="shared" ca="1" si="91"/>
        <v>6.6227838464493496E-2</v>
      </c>
      <c r="AO276" s="145">
        <f t="shared" ca="1" si="91"/>
        <v>6.5870176826438032E-2</v>
      </c>
      <c r="AP276" s="145">
        <f t="shared" ca="1" si="91"/>
        <v>6.5439250044693337E-2</v>
      </c>
      <c r="AQ276" s="145">
        <f t="shared" ca="1" si="91"/>
        <v>6.4929305414812247E-2</v>
      </c>
      <c r="AR276" s="145">
        <f t="shared" ca="1" si="91"/>
        <v>6.4334114483586446E-2</v>
      </c>
      <c r="AS276" s="145">
        <f t="shared" ca="1" si="91"/>
        <v>6.3646957653348074E-2</v>
      </c>
      <c r="AT276" s="145">
        <f t="shared" ca="1" si="91"/>
        <v>6.286082454765636E-2</v>
      </c>
      <c r="AU276" s="145">
        <f t="shared" ca="1" si="91"/>
        <v>6.1969035502104884E-2</v>
      </c>
      <c r="AV276" s="145">
        <f t="shared" ca="1" si="91"/>
        <v>6.0966519078587633E-2</v>
      </c>
      <c r="AW276" s="145">
        <f t="shared" ca="1" si="91"/>
        <v>5.9852290396494368E-2</v>
      </c>
      <c r="AX276" s="145">
        <f t="shared" ca="1" si="90"/>
        <v>5.8634120005765955E-2</v>
      </c>
      <c r="AY276" s="145">
        <f t="shared" ca="1" si="90"/>
        <v>5.733520691162123E-2</v>
      </c>
      <c r="AZ276" s="146">
        <f t="shared" ca="1" si="93"/>
        <v>5.5997482933626906E-2</v>
      </c>
      <c r="BC276" s="144">
        <f ca="1">-MC!BC276</f>
        <v>0.90769879170285073</v>
      </c>
      <c r="BD276" s="145">
        <f ca="1">-MC!BD276</f>
        <v>-1.1928857291591681</v>
      </c>
      <c r="BE276" s="146">
        <f ca="1">-MC!BE276</f>
        <v>0.97434572605264158</v>
      </c>
    </row>
    <row r="277" spans="1:57" x14ac:dyDescent="0.2">
      <c r="A277" s="144">
        <f t="shared" si="94"/>
        <v>2.6499999999999875</v>
      </c>
      <c r="B277" s="145">
        <f t="shared" ca="1" si="95"/>
        <v>4.7037764972228467E-2</v>
      </c>
      <c r="C277" s="145">
        <f t="shared" ca="1" si="95"/>
        <v>4.7967488466402045E-2</v>
      </c>
      <c r="D277" s="145">
        <f t="shared" ca="1" si="95"/>
        <v>4.8945595406928985E-2</v>
      </c>
      <c r="E277" s="145">
        <f t="shared" ca="1" si="95"/>
        <v>4.9906443096751248E-2</v>
      </c>
      <c r="F277" s="145">
        <f t="shared" ca="1" si="95"/>
        <v>5.0837097858234502E-2</v>
      </c>
      <c r="G277" s="145">
        <f t="shared" ca="1" si="95"/>
        <v>5.1747410278388799E-2</v>
      </c>
      <c r="H277" s="145">
        <f t="shared" ca="1" si="95"/>
        <v>5.2646193819268432E-2</v>
      </c>
      <c r="I277" s="145">
        <f t="shared" ca="1" si="95"/>
        <v>5.3536818663858503E-2</v>
      </c>
      <c r="J277" s="145">
        <f t="shared" ca="1" si="95"/>
        <v>5.4418832443028184E-2</v>
      </c>
      <c r="K277" s="145">
        <f t="shared" ca="1" si="95"/>
        <v>5.5289930908380407E-2</v>
      </c>
      <c r="L277" s="145">
        <f t="shared" ca="1" si="95"/>
        <v>5.6147307998853813E-2</v>
      </c>
      <c r="M277" s="145">
        <f t="shared" ca="1" si="95"/>
        <v>5.6988236029549118E-2</v>
      </c>
      <c r="N277" s="145">
        <f t="shared" ca="1" si="95"/>
        <v>5.7809986799768343E-2</v>
      </c>
      <c r="O277" s="145">
        <f t="shared" ca="1" si="95"/>
        <v>5.8609402945874543E-2</v>
      </c>
      <c r="P277" s="145">
        <f t="shared" ca="1" si="95"/>
        <v>5.9382514894263647E-2</v>
      </c>
      <c r="Q277" s="145">
        <f t="shared" ca="1" si="95"/>
        <v>6.0124514034421407E-2</v>
      </c>
      <c r="R277" s="145">
        <f t="shared" ca="1" si="92"/>
        <v>6.0830155739441151E-2</v>
      </c>
      <c r="S277" s="145">
        <f t="shared" ca="1" si="92"/>
        <v>6.1494430229845819E-2</v>
      </c>
      <c r="T277" s="145">
        <f t="shared" ca="1" si="92"/>
        <v>6.2113239810524634E-2</v>
      </c>
      <c r="U277" s="145">
        <f t="shared" ca="1" si="92"/>
        <v>6.2683862507099591E-2</v>
      </c>
      <c r="V277" s="145">
        <f t="shared" ca="1" si="92"/>
        <v>6.3205093350434366E-2</v>
      </c>
      <c r="W277" s="145">
        <f t="shared" ca="1" si="92"/>
        <v>6.3677081178342046E-2</v>
      </c>
      <c r="X277" s="145">
        <f t="shared" ca="1" si="92"/>
        <v>6.4100979238514252E-2</v>
      </c>
      <c r="Y277" s="145">
        <f t="shared" ca="1" si="92"/>
        <v>6.447855956734172E-2</v>
      </c>
      <c r="Z277" s="145">
        <f t="shared" ca="1" si="92"/>
        <v>6.4811891617408163E-2</v>
      </c>
      <c r="AA277" s="145">
        <f t="shared" ca="1" si="92"/>
        <v>6.5103095414259113E-2</v>
      </c>
      <c r="AB277" s="145">
        <f t="shared" ca="1" si="92"/>
        <v>6.5354130974279168E-2</v>
      </c>
      <c r="AC277" s="145">
        <f t="shared" ca="1" si="92"/>
        <v>6.5566600004334272E-2</v>
      </c>
      <c r="AD277" s="145">
        <f t="shared" ca="1" si="92"/>
        <v>6.5741558920951834E-2</v>
      </c>
      <c r="AE277" s="145">
        <f t="shared" ca="1" si="92"/>
        <v>6.5879361196624089E-2</v>
      </c>
      <c r="AF277" s="145">
        <f t="shared" ca="1" si="92"/>
        <v>6.5979572111173196E-2</v>
      </c>
      <c r="AG277" s="145">
        <f t="shared" ca="1" si="92"/>
        <v>6.6040994937073411E-2</v>
      </c>
      <c r="AH277" s="145">
        <f t="shared" ca="1" si="91"/>
        <v>6.6061798478758135E-2</v>
      </c>
      <c r="AI277" s="145">
        <f t="shared" ca="1" si="91"/>
        <v>6.6039676694800736E-2</v>
      </c>
      <c r="AJ277" s="145">
        <f t="shared" ca="1" si="91"/>
        <v>6.5971955140402952E-2</v>
      </c>
      <c r="AK277" s="145">
        <f t="shared" ca="1" si="91"/>
        <v>6.5855605572457288E-2</v>
      </c>
      <c r="AL277" s="145">
        <f t="shared" ca="1" si="91"/>
        <v>6.5687196753249938E-2</v>
      </c>
      <c r="AM277" s="145">
        <f t="shared" ca="1" si="91"/>
        <v>6.5462838844480037E-2</v>
      </c>
      <c r="AN277" s="145">
        <f t="shared" ca="1" si="91"/>
        <v>6.5178162738708342E-2</v>
      </c>
      <c r="AO277" s="145">
        <f t="shared" ca="1" si="91"/>
        <v>6.4828341325988526E-2</v>
      </c>
      <c r="AP277" s="145">
        <f t="shared" ca="1" si="91"/>
        <v>6.4408123090304373E-2</v>
      </c>
      <c r="AQ277" s="145">
        <f t="shared" ca="1" si="91"/>
        <v>6.3911829765667283E-2</v>
      </c>
      <c r="AR277" s="145">
        <f t="shared" ca="1" si="91"/>
        <v>6.3333306816542742E-2</v>
      </c>
      <c r="AS277" s="145">
        <f t="shared" ca="1" si="91"/>
        <v>6.2665912521590511E-2</v>
      </c>
      <c r="AT277" s="145">
        <f t="shared" ca="1" si="91"/>
        <v>6.1902726960745752E-2</v>
      </c>
      <c r="AU277" s="145">
        <f t="shared" ca="1" si="91"/>
        <v>6.1037186862303028E-2</v>
      </c>
      <c r="AV277" s="145">
        <f t="shared" ca="1" si="91"/>
        <v>6.0064387408478193E-2</v>
      </c>
      <c r="AW277" s="145">
        <f t="shared" ca="1" si="91"/>
        <v>5.8983604693782235E-2</v>
      </c>
      <c r="AX277" s="145">
        <f t="shared" ca="1" si="90"/>
        <v>5.7803005041069257E-2</v>
      </c>
      <c r="AY277" s="145">
        <f t="shared" ca="1" si="90"/>
        <v>5.6546251058761904E-2</v>
      </c>
      <c r="AZ277" s="146">
        <f t="shared" ca="1" si="93"/>
        <v>5.5255303291636734E-2</v>
      </c>
      <c r="BC277" s="144">
        <f ca="1">-MC!BC277</f>
        <v>-1.1943305186795943</v>
      </c>
      <c r="BD277" s="145">
        <f ca="1">-MC!BD277</f>
        <v>-0.99210251832520502</v>
      </c>
      <c r="BE277" s="146">
        <f ca="1">-MC!BE277</f>
        <v>-0.7679876384133868</v>
      </c>
    </row>
    <row r="278" spans="1:57" x14ac:dyDescent="0.2">
      <c r="A278" s="144">
        <f t="shared" si="94"/>
        <v>2.6599999999999873</v>
      </c>
      <c r="B278" s="145">
        <f t="shared" ca="1" si="95"/>
        <v>4.5976654790172836E-2</v>
      </c>
      <c r="C278" s="145">
        <f t="shared" ca="1" si="95"/>
        <v>4.7075906401285311E-2</v>
      </c>
      <c r="D278" s="145">
        <f t="shared" ca="1" si="95"/>
        <v>4.8212345265448771E-2</v>
      </c>
      <c r="E278" s="145">
        <f t="shared" ca="1" si="95"/>
        <v>4.9321649077263108E-2</v>
      </c>
      <c r="F278" s="145">
        <f t="shared" ca="1" si="95"/>
        <v>5.0391603227594624E-2</v>
      </c>
      <c r="G278" s="145">
        <f t="shared" ca="1" si="95"/>
        <v>5.1432298617973014E-2</v>
      </c>
      <c r="H278" s="145">
        <f t="shared" ca="1" si="95"/>
        <v>5.2452699027354957E-2</v>
      </c>
      <c r="I278" s="145">
        <f t="shared" ca="1" si="95"/>
        <v>5.3456355899301505E-2</v>
      </c>
      <c r="J278" s="145">
        <f t="shared" ca="1" si="95"/>
        <v>5.4443036425768421E-2</v>
      </c>
      <c r="K278" s="145">
        <f t="shared" ca="1" si="95"/>
        <v>5.5410682122233955E-2</v>
      </c>
      <c r="L278" s="145">
        <f t="shared" ca="1" si="95"/>
        <v>5.6356743769866352E-2</v>
      </c>
      <c r="M278" s="145">
        <f t="shared" ca="1" si="95"/>
        <v>5.7278748656808008E-2</v>
      </c>
      <c r="N278" s="145">
        <f t="shared" ca="1" si="95"/>
        <v>5.8174214888370976E-2</v>
      </c>
      <c r="O278" s="145">
        <f t="shared" ca="1" si="95"/>
        <v>5.9040223814579712E-2</v>
      </c>
      <c r="P278" s="145">
        <f t="shared" ca="1" si="95"/>
        <v>5.9873044237880174E-2</v>
      </c>
      <c r="Q278" s="145">
        <f t="shared" ca="1" si="95"/>
        <v>6.0668114283370864E-2</v>
      </c>
      <c r="R278" s="145">
        <f t="shared" ca="1" si="92"/>
        <v>6.1420449848534724E-2</v>
      </c>
      <c r="S278" s="145">
        <f t="shared" ca="1" si="92"/>
        <v>6.2125315641229278E-2</v>
      </c>
      <c r="T278" s="145">
        <f t="shared" ca="1" si="92"/>
        <v>6.277889816790938E-2</v>
      </c>
      <c r="U278" s="145">
        <f t="shared" ca="1" si="92"/>
        <v>6.3378762925080018E-2</v>
      </c>
      <c r="V278" s="145">
        <f t="shared" ca="1" si="92"/>
        <v>6.3923989577333043E-2</v>
      </c>
      <c r="W278" s="145">
        <f t="shared" ca="1" si="92"/>
        <v>6.4415005001557363E-2</v>
      </c>
      <c r="X278" s="145">
        <f t="shared" ca="1" si="92"/>
        <v>6.4853233117392731E-2</v>
      </c>
      <c r="Y278" s="145">
        <f t="shared" ca="1" si="92"/>
        <v>6.5240710490793372E-2</v>
      </c>
      <c r="Z278" s="145">
        <f t="shared" ca="1" si="92"/>
        <v>6.5579766381874072E-2</v>
      </c>
      <c r="AA278" s="145">
        <f t="shared" ca="1" si="92"/>
        <v>6.5872776548899059E-2</v>
      </c>
      <c r="AB278" s="145">
        <f t="shared" ca="1" si="92"/>
        <v>6.6121952828258043E-2</v>
      </c>
      <c r="AC278" s="145">
        <f t="shared" ca="1" si="92"/>
        <v>6.632914497366231E-2</v>
      </c>
      <c r="AD278" s="145">
        <f t="shared" ca="1" si="92"/>
        <v>6.6495654173964289E-2</v>
      </c>
      <c r="AE278" s="145">
        <f t="shared" ca="1" si="92"/>
        <v>6.662207676082732E-2</v>
      </c>
      <c r="AF278" s="145">
        <f t="shared" ca="1" si="92"/>
        <v>6.6708221105437268E-2</v>
      </c>
      <c r="AG278" s="145">
        <f t="shared" ca="1" si="92"/>
        <v>6.6753135753208376E-2</v>
      </c>
      <c r="AH278" s="145">
        <f t="shared" ca="1" si="91"/>
        <v>6.6755237534922546E-2</v>
      </c>
      <c r="AI278" s="145">
        <f t="shared" ca="1" si="91"/>
        <v>6.6712470065595886E-2</v>
      </c>
      <c r="AJ278" s="145">
        <f t="shared" ca="1" si="91"/>
        <v>6.6622408302837485E-2</v>
      </c>
      <c r="AK278" s="145">
        <f t="shared" ca="1" si="91"/>
        <v>6.6482271843076785E-2</v>
      </c>
      <c r="AL278" s="145">
        <f t="shared" ca="1" si="91"/>
        <v>6.6288875581072645E-2</v>
      </c>
      <c r="AM278" s="145">
        <f t="shared" ca="1" si="91"/>
        <v>6.6038574805722797E-2</v>
      </c>
      <c r="AN278" s="145">
        <f t="shared" ca="1" si="91"/>
        <v>6.5727245394533715E-2</v>
      </c>
      <c r="AO278" s="145">
        <f t="shared" ca="1" si="91"/>
        <v>6.5350305374675871E-2</v>
      </c>
      <c r="AP278" s="145">
        <f t="shared" ca="1" si="91"/>
        <v>6.4902747874186414E-2</v>
      </c>
      <c r="AQ278" s="145">
        <f t="shared" ca="1" si="91"/>
        <v>6.4379137936104142E-2</v>
      </c>
      <c r="AR278" s="145">
        <f t="shared" ca="1" si="91"/>
        <v>6.3773563902725969E-2</v>
      </c>
      <c r="AS278" s="145">
        <f t="shared" ca="1" si="91"/>
        <v>6.3079631061624758E-2</v>
      </c>
      <c r="AT278" s="145">
        <f t="shared" ca="1" si="91"/>
        <v>6.229067934882266E-2</v>
      </c>
      <c r="AU278" s="145">
        <f t="shared" ca="1" si="91"/>
        <v>6.1400431770852137E-2</v>
      </c>
      <c r="AV278" s="145">
        <f t="shared" ca="1" si="91"/>
        <v>6.0404320898331469E-2</v>
      </c>
      <c r="AW278" s="145">
        <f t="shared" ref="AW278:AY293" ca="1" si="96">AW277+AW$2*$B$7+(AW$3*$BC278+AW$4*$BD278+AW$5*$BE278)*SQRT($B$7)+(AX277-AW277)/(AX$11-AW$11)*$B$7</f>
        <v>5.9302055377833222E-2</v>
      </c>
      <c r="AX278" s="145">
        <f t="shared" ca="1" si="96"/>
        <v>5.8102367542715083E-2</v>
      </c>
      <c r="AY278" s="145">
        <f t="shared" ca="1" si="96"/>
        <v>5.6829543788028174E-2</v>
      </c>
      <c r="AZ278" s="146">
        <f t="shared" ca="1" si="93"/>
        <v>5.5525649348258578E-2</v>
      </c>
      <c r="BC278" s="144">
        <f ca="1">-MC!BC278</f>
        <v>0.62762721316431413</v>
      </c>
      <c r="BD278" s="145">
        <f ca="1">-MC!BD278</f>
        <v>1.0697663065138396</v>
      </c>
      <c r="BE278" s="146">
        <f ca="1">-MC!BE278</f>
        <v>2.3214466616545519</v>
      </c>
    </row>
    <row r="279" spans="1:57" x14ac:dyDescent="0.2">
      <c r="A279" s="144">
        <f t="shared" si="94"/>
        <v>2.6699999999999871</v>
      </c>
      <c r="B279" s="145">
        <f t="shared" ca="1" si="95"/>
        <v>4.6628443646930695E-2</v>
      </c>
      <c r="C279" s="145">
        <f t="shared" ca="1" si="95"/>
        <v>4.7810643943154131E-2</v>
      </c>
      <c r="D279" s="145">
        <f t="shared" ca="1" si="95"/>
        <v>4.9016071706484532E-2</v>
      </c>
      <c r="E279" s="145">
        <f t="shared" ca="1" si="95"/>
        <v>5.018201805806833E-2</v>
      </c>
      <c r="F279" s="145">
        <f t="shared" ca="1" si="95"/>
        <v>5.1297282943544596E-2</v>
      </c>
      <c r="G279" s="145">
        <f t="shared" ca="1" si="95"/>
        <v>5.2372500840362067E-2</v>
      </c>
      <c r="H279" s="145">
        <f t="shared" ca="1" si="95"/>
        <v>5.341709152460504E-2</v>
      </c>
      <c r="I279" s="145">
        <f t="shared" ca="1" si="95"/>
        <v>5.4435093527772475E-2</v>
      </c>
      <c r="J279" s="145">
        <f t="shared" ca="1" si="95"/>
        <v>5.542679918831428E-2</v>
      </c>
      <c r="K279" s="145">
        <f t="shared" ca="1" si="95"/>
        <v>5.6390701068502816E-2</v>
      </c>
      <c r="L279" s="145">
        <f t="shared" ca="1" si="95"/>
        <v>5.7324811815703966E-2</v>
      </c>
      <c r="M279" s="145">
        <f t="shared" ca="1" si="95"/>
        <v>5.8227218579112894E-2</v>
      </c>
      <c r="N279" s="145">
        <f t="shared" ca="1" si="95"/>
        <v>5.9095990679556488E-2</v>
      </c>
      <c r="O279" s="145">
        <f t="shared" ca="1" si="95"/>
        <v>5.9928753235320112E-2</v>
      </c>
      <c r="P279" s="145">
        <f t="shared" ca="1" si="95"/>
        <v>6.0722318653442776E-2</v>
      </c>
      <c r="Q279" s="145">
        <f t="shared" ca="1" si="95"/>
        <v>6.1472677131763014E-2</v>
      </c>
      <c r="R279" s="145">
        <f t="shared" ca="1" si="92"/>
        <v>6.217541043276404E-2</v>
      </c>
      <c r="S279" s="145">
        <f t="shared" ca="1" si="92"/>
        <v>6.282636300727433E-2</v>
      </c>
      <c r="T279" s="145">
        <f t="shared" ca="1" si="92"/>
        <v>6.3422310690052455E-2</v>
      </c>
      <c r="U279" s="145">
        <f t="shared" ca="1" si="92"/>
        <v>6.3961411453095071E-2</v>
      </c>
      <c r="V279" s="145">
        <f t="shared" ca="1" si="92"/>
        <v>6.4443334524180912E-2</v>
      </c>
      <c r="W279" s="145">
        <f t="shared" ca="1" si="92"/>
        <v>6.4869089733283897E-2</v>
      </c>
      <c r="X279" s="145">
        <f t="shared" ca="1" si="92"/>
        <v>6.5240676610495971E-2</v>
      </c>
      <c r="Y279" s="145">
        <f t="shared" ca="1" si="92"/>
        <v>6.5560701218245962E-2</v>
      </c>
      <c r="Z279" s="145">
        <f t="shared" ca="1" si="92"/>
        <v>6.5832057604035196E-2</v>
      </c>
      <c r="AA279" s="145">
        <f t="shared" ca="1" si="92"/>
        <v>6.6057682241944138E-2</v>
      </c>
      <c r="AB279" s="145">
        <f t="shared" ca="1" si="92"/>
        <v>6.6240343774256125E-2</v>
      </c>
      <c r="AC279" s="145">
        <f t="shared" ca="1" si="92"/>
        <v>6.6382444997389128E-2</v>
      </c>
      <c r="AD279" s="145">
        <f t="shared" ca="1" si="92"/>
        <v>6.6485836895609302E-2</v>
      </c>
      <c r="AE279" s="145">
        <f t="shared" ca="1" si="92"/>
        <v>6.6551663725746654E-2</v>
      </c>
      <c r="AF279" s="145">
        <f t="shared" ca="1" si="92"/>
        <v>6.6580282055334075E-2</v>
      </c>
      <c r="AG279" s="145">
        <f t="shared" ca="1" si="92"/>
        <v>6.6571290819145701E-2</v>
      </c>
      <c r="AH279" s="145">
        <f t="shared" ref="AH279:AW294" ca="1" si="97">AH278+AH$2*$B$7+(AH$3*$BC279+AH$4*$BD279+AH$5*$BE279)*SQRT($B$7)+(AI278-AH278)/(AI$11-AH$11)*$B$7</f>
        <v>6.6523659968265578E-2</v>
      </c>
      <c r="AI279" s="145">
        <f t="shared" ca="1" si="97"/>
        <v>6.6435887830423562E-2</v>
      </c>
      <c r="AJ279" s="145">
        <f t="shared" ca="1" si="97"/>
        <v>6.6306103795730501E-2</v>
      </c>
      <c r="AK279" s="145">
        <f t="shared" ca="1" si="97"/>
        <v>6.6132080327363188E-2</v>
      </c>
      <c r="AL279" s="145">
        <f t="shared" ca="1" si="97"/>
        <v>6.5911183493799444E-2</v>
      </c>
      <c r="AM279" s="145">
        <f t="shared" ca="1" si="97"/>
        <v>6.5640318769642284E-2</v>
      </c>
      <c r="AN279" s="145">
        <f t="shared" ca="1" si="97"/>
        <v>6.5315912081739078E-2</v>
      </c>
      <c r="AO279" s="145">
        <f t="shared" ca="1" si="97"/>
        <v>6.4933931645867568E-2</v>
      </c>
      <c r="AP279" s="145">
        <f t="shared" ca="1" si="97"/>
        <v>6.4489920268769527E-2</v>
      </c>
      <c r="AQ279" s="145">
        <f t="shared" ca="1" si="97"/>
        <v>6.3978991355238934E-2</v>
      </c>
      <c r="AR279" s="145">
        <f t="shared" ca="1" si="97"/>
        <v>6.3395781269377588E-2</v>
      </c>
      <c r="AS279" s="145">
        <f t="shared" ca="1" si="97"/>
        <v>6.2734447625966638E-2</v>
      </c>
      <c r="AT279" s="145">
        <f t="shared" ca="1" si="97"/>
        <v>6.1988895806909992E-2</v>
      </c>
      <c r="AU279" s="145">
        <f t="shared" ca="1" si="97"/>
        <v>6.1153441180533077E-2</v>
      </c>
      <c r="AV279" s="145">
        <f t="shared" ca="1" si="97"/>
        <v>6.0224160670481516E-2</v>
      </c>
      <c r="AW279" s="145">
        <f t="shared" ca="1" si="96"/>
        <v>5.9201503205910055E-2</v>
      </c>
      <c r="AX279" s="145">
        <f t="shared" ca="1" si="96"/>
        <v>5.8095073347554219E-2</v>
      </c>
      <c r="AY279" s="145">
        <f t="shared" ca="1" si="96"/>
        <v>5.6930075956506961E-2</v>
      </c>
      <c r="AZ279" s="146">
        <f t="shared" ca="1" si="93"/>
        <v>5.5748921462526774E-2</v>
      </c>
      <c r="BC279" s="144">
        <f ca="1">-MC!BC279</f>
        <v>0.39304298554722017</v>
      </c>
      <c r="BD279" s="145">
        <f ca="1">-MC!BD279</f>
        <v>-1.6789838151099943</v>
      </c>
      <c r="BE279" s="146">
        <f ca="1">-MC!BE279</f>
        <v>0.4632742589969796</v>
      </c>
    </row>
    <row r="280" spans="1:57" x14ac:dyDescent="0.2">
      <c r="A280" s="144">
        <f t="shared" si="94"/>
        <v>2.6799999999999868</v>
      </c>
      <c r="B280" s="145">
        <f t="shared" ca="1" si="95"/>
        <v>4.5108521109850371E-2</v>
      </c>
      <c r="C280" s="145">
        <f t="shared" ca="1" si="95"/>
        <v>4.6418151110106096E-2</v>
      </c>
      <c r="D280" s="145">
        <f t="shared" ca="1" si="95"/>
        <v>4.7740514015253248E-2</v>
      </c>
      <c r="E280" s="145">
        <f t="shared" ca="1" si="95"/>
        <v>4.9014233730322321E-2</v>
      </c>
      <c r="F280" s="145">
        <f t="shared" ca="1" si="95"/>
        <v>5.0228846670921076E-2</v>
      </c>
      <c r="G280" s="145">
        <f t="shared" ca="1" si="95"/>
        <v>5.1395260473614472E-2</v>
      </c>
      <c r="H280" s="145">
        <f t="shared" ca="1" si="95"/>
        <v>5.2523082868203626E-2</v>
      </c>
      <c r="I280" s="145">
        <f t="shared" ca="1" si="95"/>
        <v>5.3616571570069549E-2</v>
      </c>
      <c r="J280" s="145">
        <f t="shared" ca="1" si="95"/>
        <v>5.4676275916935274E-2</v>
      </c>
      <c r="K280" s="145">
        <f t="shared" ca="1" si="95"/>
        <v>5.5700971069028361E-2</v>
      </c>
      <c r="L280" s="145">
        <f t="shared" ca="1" si="95"/>
        <v>5.6688962834582426E-2</v>
      </c>
      <c r="M280" s="145">
        <f t="shared" ca="1" si="95"/>
        <v>5.7638629385707664E-2</v>
      </c>
      <c r="N280" s="145">
        <f t="shared" ca="1" si="95"/>
        <v>5.854832244457369E-2</v>
      </c>
      <c r="O280" s="145">
        <f t="shared" ca="1" si="95"/>
        <v>5.9415942229226443E-2</v>
      </c>
      <c r="P280" s="145">
        <f t="shared" ca="1" si="95"/>
        <v>6.0238576255433926E-2</v>
      </c>
      <c r="Q280" s="145">
        <f t="shared" ca="1" si="95"/>
        <v>6.1012498404392899E-2</v>
      </c>
      <c r="R280" s="145">
        <f t="shared" ca="1" si="92"/>
        <v>6.1733587915919277E-2</v>
      </c>
      <c r="S280" s="145">
        <f t="shared" ca="1" si="92"/>
        <v>6.239800051029213E-2</v>
      </c>
      <c r="T280" s="145">
        <f t="shared" ca="1" si="92"/>
        <v>6.3002832748290521E-2</v>
      </c>
      <c r="U280" s="145">
        <f t="shared" ca="1" si="92"/>
        <v>6.354656635392969E-2</v>
      </c>
      <c r="V280" s="145">
        <f t="shared" ca="1" si="92"/>
        <v>6.4029191320746207E-2</v>
      </c>
      <c r="W280" s="145">
        <f t="shared" ca="1" si="92"/>
        <v>6.4452031619719324E-2</v>
      </c>
      <c r="X280" s="145">
        <f t="shared" ca="1" si="92"/>
        <v>6.4817393603886664E-2</v>
      </c>
      <c r="Y280" s="145">
        <f t="shared" ca="1" si="92"/>
        <v>6.5128184072742873E-2</v>
      </c>
      <c r="Z280" s="145">
        <f t="shared" ca="1" si="92"/>
        <v>6.5387593114517445E-2</v>
      </c>
      <c r="AA280" s="145">
        <f t="shared" ca="1" si="92"/>
        <v>6.5598849175681595E-2</v>
      </c>
      <c r="AB280" s="145">
        <f t="shared" ca="1" si="92"/>
        <v>6.5765008963921567E-2</v>
      </c>
      <c r="AC280" s="145">
        <f t="shared" ca="1" si="92"/>
        <v>6.5888759588189183E-2</v>
      </c>
      <c r="AD280" s="145">
        <f t="shared" ca="1" si="92"/>
        <v>6.597223312553234E-2</v>
      </c>
      <c r="AE280" s="145">
        <f t="shared" ca="1" si="92"/>
        <v>6.6016853098144354E-2</v>
      </c>
      <c r="AF280" s="145">
        <f t="shared" ca="1" si="92"/>
        <v>6.6023255648538379E-2</v>
      </c>
      <c r="AG280" s="145">
        <f t="shared" ca="1" si="92"/>
        <v>6.5991321490240326E-2</v>
      </c>
      <c r="AH280" s="145">
        <f t="shared" ca="1" si="97"/>
        <v>6.5920305061257567E-2</v>
      </c>
      <c r="AI280" s="145">
        <f t="shared" ca="1" si="97"/>
        <v>6.5808990731202527E-2</v>
      </c>
      <c r="AJ280" s="145">
        <f t="shared" ca="1" si="97"/>
        <v>6.5655793626145653E-2</v>
      </c>
      <c r="AK280" s="145">
        <f t="shared" ca="1" si="97"/>
        <v>6.5458770376923603E-2</v>
      </c>
      <c r="AL280" s="145">
        <f t="shared" ca="1" si="97"/>
        <v>6.5215569540745852E-2</v>
      </c>
      <c r="AM280" s="145">
        <f t="shared" ca="1" si="97"/>
        <v>6.4923378109966415E-2</v>
      </c>
      <c r="AN280" s="145">
        <f t="shared" ca="1" si="97"/>
        <v>6.4578903398331874E-2</v>
      </c>
      <c r="AO280" s="145">
        <f t="shared" ca="1" si="97"/>
        <v>6.4178395134802196E-2</v>
      </c>
      <c r="AP280" s="145">
        <f t="shared" ca="1" si="97"/>
        <v>6.3717677113257792E-2</v>
      </c>
      <c r="AQ280" s="145">
        <f t="shared" ca="1" si="97"/>
        <v>6.3192142428221867E-2</v>
      </c>
      <c r="AR280" s="145">
        <f t="shared" ca="1" si="97"/>
        <v>6.2596706886482084E-2</v>
      </c>
      <c r="AS280" s="145">
        <f t="shared" ca="1" si="97"/>
        <v>6.1925812027174419E-2</v>
      </c>
      <c r="AT280" s="145">
        <f t="shared" ca="1" si="97"/>
        <v>6.1173660551175742E-2</v>
      </c>
      <c r="AU280" s="145">
        <f t="shared" ca="1" si="97"/>
        <v>6.0334892563202132E-2</v>
      </c>
      <c r="AV280" s="145">
        <f t="shared" ca="1" si="97"/>
        <v>5.9405962593290652E-2</v>
      </c>
      <c r="AW280" s="145">
        <f t="shared" ca="1" si="96"/>
        <v>5.8387793826847154E-2</v>
      </c>
      <c r="AX280" s="145">
        <f t="shared" ca="1" si="96"/>
        <v>5.7290595311531266E-2</v>
      </c>
      <c r="AY280" s="145">
        <f t="shared" ca="1" si="96"/>
        <v>5.6140210243835406E-2</v>
      </c>
      <c r="AZ280" s="146">
        <f t="shared" ca="1" si="93"/>
        <v>5.4978820408015015E-2</v>
      </c>
      <c r="BC280" s="144">
        <f ca="1">-MC!BC280</f>
        <v>-1.054511150080196</v>
      </c>
      <c r="BD280" s="145">
        <f ca="1">-MC!BD280</f>
        <v>0.30269520129331884</v>
      </c>
      <c r="BE280" s="146">
        <f ca="1">-MC!BE280</f>
        <v>1.5951260177783864</v>
      </c>
    </row>
    <row r="281" spans="1:57" x14ac:dyDescent="0.2">
      <c r="A281" s="144">
        <f t="shared" si="94"/>
        <v>2.6899999999999866</v>
      </c>
      <c r="B281" s="145">
        <f t="shared" ca="1" si="95"/>
        <v>4.4297933682677378E-2</v>
      </c>
      <c r="C281" s="145">
        <f t="shared" ca="1" si="95"/>
        <v>4.5666878468855462E-2</v>
      </c>
      <c r="D281" s="145">
        <f t="shared" ca="1" si="95"/>
        <v>4.7044714586201353E-2</v>
      </c>
      <c r="E281" s="145">
        <f t="shared" ca="1" si="95"/>
        <v>4.8371135935049867E-2</v>
      </c>
      <c r="F281" s="145">
        <f t="shared" ca="1" si="95"/>
        <v>4.9636155272458994E-2</v>
      </c>
      <c r="G281" s="145">
        <f t="shared" ca="1" si="95"/>
        <v>5.0850700827700497E-2</v>
      </c>
      <c r="H281" s="145">
        <f t="shared" ca="1" si="95"/>
        <v>5.2024318046594187E-2</v>
      </c>
      <c r="I281" s="145">
        <f t="shared" ca="1" si="95"/>
        <v>5.316123372240953E-2</v>
      </c>
      <c r="J281" s="145">
        <f t="shared" ca="1" si="95"/>
        <v>5.4262003841814913E-2</v>
      </c>
      <c r="K281" s="145">
        <f t="shared" ca="1" si="95"/>
        <v>5.5325435511949905E-2</v>
      </c>
      <c r="L281" s="145">
        <f t="shared" ca="1" si="95"/>
        <v>5.6349876796855401E-2</v>
      </c>
      <c r="M281" s="145">
        <f t="shared" ca="1" si="95"/>
        <v>5.7333745856823735E-2</v>
      </c>
      <c r="N281" s="145">
        <f t="shared" ca="1" si="95"/>
        <v>5.8275425807034195E-2</v>
      </c>
      <c r="O281" s="145">
        <f t="shared" ca="1" si="95"/>
        <v>5.9172841103171253E-2</v>
      </c>
      <c r="P281" s="145">
        <f t="shared" ca="1" si="95"/>
        <v>6.0023103678923044E-2</v>
      </c>
      <c r="Q281" s="145">
        <f t="shared" ca="1" si="95"/>
        <v>6.0822520512422637E-2</v>
      </c>
      <c r="R281" s="145">
        <f t="shared" ca="1" si="92"/>
        <v>6.1567017734359575E-2</v>
      </c>
      <c r="S281" s="145">
        <f t="shared" ca="1" si="92"/>
        <v>6.2252811661293504E-2</v>
      </c>
      <c r="T281" s="145">
        <f t="shared" ca="1" si="92"/>
        <v>6.287706877824252E-2</v>
      </c>
      <c r="U281" s="145">
        <f t="shared" ca="1" si="92"/>
        <v>6.3438343639213801E-2</v>
      </c>
      <c r="V281" s="145">
        <f t="shared" ca="1" si="92"/>
        <v>6.393669600870526E-2</v>
      </c>
      <c r="W281" s="145">
        <f t="shared" ca="1" si="92"/>
        <v>6.4373512990038906E-2</v>
      </c>
      <c r="X281" s="145">
        <f t="shared" ca="1" si="92"/>
        <v>6.4751156775179008E-2</v>
      </c>
      <c r="Y281" s="145">
        <f t="shared" ca="1" si="92"/>
        <v>6.5072583944457849E-2</v>
      </c>
      <c r="Z281" s="145">
        <f t="shared" ca="1" si="92"/>
        <v>6.5341029683164908E-2</v>
      </c>
      <c r="AA281" s="145">
        <f t="shared" ca="1" si="92"/>
        <v>6.5559763469721005E-2</v>
      </c>
      <c r="AB281" s="145">
        <f t="shared" ca="1" si="92"/>
        <v>6.5731879139856467E-2</v>
      </c>
      <c r="AC281" s="145">
        <f t="shared" ca="1" si="92"/>
        <v>6.5860097188360486E-2</v>
      </c>
      <c r="AD281" s="145">
        <f t="shared" ca="1" si="92"/>
        <v>6.5946579886212928E-2</v>
      </c>
      <c r="AE281" s="145">
        <f t="shared" ca="1" si="92"/>
        <v>6.5992779164861348E-2</v>
      </c>
      <c r="AF281" s="145">
        <f t="shared" ca="1" si="92"/>
        <v>6.5999359923573142E-2</v>
      </c>
      <c r="AG281" s="145">
        <f t="shared" ca="1" si="92"/>
        <v>6.5966233846488018E-2</v>
      </c>
      <c r="AH281" s="145">
        <f t="shared" ca="1" si="97"/>
        <v>6.5892689027334431E-2</v>
      </c>
      <c r="AI281" s="145">
        <f t="shared" ca="1" si="97"/>
        <v>6.5777545009187505E-2</v>
      </c>
      <c r="AJ281" s="145">
        <f t="shared" ca="1" si="97"/>
        <v>6.5619251760409877E-2</v>
      </c>
      <c r="AK281" s="145">
        <f t="shared" ca="1" si="97"/>
        <v>6.5415899183618051E-2</v>
      </c>
      <c r="AL281" s="145">
        <f t="shared" ca="1" si="97"/>
        <v>6.5165167443032135E-2</v>
      </c>
      <c r="AM281" s="145">
        <f t="shared" ca="1" si="97"/>
        <v>6.486427418383868E-2</v>
      </c>
      <c r="AN281" s="145">
        <f t="shared" ca="1" si="97"/>
        <v>6.4509957246907751E-2</v>
      </c>
      <c r="AO281" s="145">
        <f t="shared" ca="1" si="97"/>
        <v>6.4098497001559215E-2</v>
      </c>
      <c r="AP281" s="145">
        <f t="shared" ca="1" si="97"/>
        <v>6.3625747340562519E-2</v>
      </c>
      <c r="AQ281" s="145">
        <f t="shared" ca="1" si="97"/>
        <v>6.3087130180927764E-2</v>
      </c>
      <c r="AR281" s="145">
        <f t="shared" ca="1" si="97"/>
        <v>6.2477589999460507E-2</v>
      </c>
      <c r="AS281" s="145">
        <f t="shared" ca="1" si="97"/>
        <v>6.1791601665242446E-2</v>
      </c>
      <c r="AT281" s="145">
        <f t="shared" ca="1" si="97"/>
        <v>6.1023414884170346E-2</v>
      </c>
      <c r="AU281" s="145">
        <f t="shared" ca="1" si="97"/>
        <v>6.0167744692449537E-2</v>
      </c>
      <c r="AV281" s="145">
        <f t="shared" ca="1" si="97"/>
        <v>5.9221174297204311E-2</v>
      </c>
      <c r="AW281" s="145">
        <f t="shared" ca="1" si="96"/>
        <v>5.8184852882403632E-2</v>
      </c>
      <c r="AX281" s="145">
        <f t="shared" ca="1" si="96"/>
        <v>5.7069343797299332E-2</v>
      </c>
      <c r="AY281" s="145">
        <f t="shared" ca="1" si="96"/>
        <v>5.5900860371863828E-2</v>
      </c>
      <c r="AZ281" s="146">
        <f t="shared" ca="1" si="93"/>
        <v>5.4721006408761964E-2</v>
      </c>
      <c r="BC281" s="144">
        <f ca="1">-MC!BC281</f>
        <v>-0.30956376987803313</v>
      </c>
      <c r="BD281" s="145">
        <f ca="1">-MC!BD281</f>
        <v>0.61365792819034048</v>
      </c>
      <c r="BE281" s="146">
        <f ca="1">-MC!BE281</f>
        <v>0.88294921230465739</v>
      </c>
    </row>
    <row r="282" spans="1:57" x14ac:dyDescent="0.2">
      <c r="A282" s="144">
        <f t="shared" si="94"/>
        <v>2.6999999999999864</v>
      </c>
      <c r="B282" s="145">
        <f t="shared" ca="1" si="95"/>
        <v>4.4504686095158438E-2</v>
      </c>
      <c r="C282" s="145">
        <f t="shared" ca="1" si="95"/>
        <v>4.5954122354324403E-2</v>
      </c>
      <c r="D282" s="145">
        <f t="shared" ca="1" si="95"/>
        <v>4.7402371987106354E-2</v>
      </c>
      <c r="E282" s="145">
        <f t="shared" ca="1" si="95"/>
        <v>4.8790498314735045E-2</v>
      </c>
      <c r="F282" s="145">
        <f t="shared" ca="1" si="95"/>
        <v>5.0109292619412528E-2</v>
      </c>
      <c r="G282" s="145">
        <f t="shared" ca="1" si="95"/>
        <v>5.1370013364252308E-2</v>
      </c>
      <c r="H282" s="145">
        <f t="shared" ca="1" si="95"/>
        <v>5.2582455636998975E-2</v>
      </c>
      <c r="I282" s="145">
        <f t="shared" ca="1" si="95"/>
        <v>5.3751127358900301E-2</v>
      </c>
      <c r="J282" s="145">
        <f t="shared" ca="1" si="95"/>
        <v>5.4876902970198024E-2</v>
      </c>
      <c r="K282" s="145">
        <f t="shared" ca="1" si="95"/>
        <v>5.595893302979036E-2</v>
      </c>
      <c r="L282" s="145">
        <f t="shared" ca="1" si="95"/>
        <v>5.699591911084164E-2</v>
      </c>
      <c r="M282" s="145">
        <f t="shared" ca="1" si="95"/>
        <v>5.7986630488591616E-2</v>
      </c>
      <c r="N282" s="145">
        <f t="shared" ca="1" si="95"/>
        <v>5.8929792826790527E-2</v>
      </c>
      <c r="O282" s="145">
        <f t="shared" ca="1" si="95"/>
        <v>5.9823666121035672E-2</v>
      </c>
      <c r="P282" s="145">
        <f t="shared" ca="1" si="95"/>
        <v>6.0665698195184359E-2</v>
      </c>
      <c r="Q282" s="145">
        <f t="shared" ca="1" si="95"/>
        <v>6.1452540698853413E-2</v>
      </c>
      <c r="R282" s="145">
        <f t="shared" ca="1" si="92"/>
        <v>6.2180478226382827E-2</v>
      </c>
      <c r="S282" s="145">
        <f t="shared" ca="1" si="92"/>
        <v>6.2846099175840706E-2</v>
      </c>
      <c r="T282" s="145">
        <f t="shared" ca="1" si="92"/>
        <v>6.3446951313267927E-2</v>
      </c>
      <c r="U282" s="145">
        <f t="shared" ca="1" si="92"/>
        <v>6.3981973260151676E-2</v>
      </c>
      <c r="V282" s="145">
        <f t="shared" ca="1" si="92"/>
        <v>6.4451605717847554E-2</v>
      </c>
      <c r="W282" s="145">
        <f t="shared" ca="1" si="92"/>
        <v>6.4857610074820715E-2</v>
      </c>
      <c r="X282" s="145">
        <f t="shared" ca="1" si="92"/>
        <v>6.520271553946895E-2</v>
      </c>
      <c r="Y282" s="145">
        <f t="shared" ca="1" si="92"/>
        <v>6.549023967795535E-2</v>
      </c>
      <c r="Z282" s="145">
        <f t="shared" ca="1" si="92"/>
        <v>6.5723773989995862E-2</v>
      </c>
      <c r="AA282" s="145">
        <f t="shared" ca="1" si="92"/>
        <v>6.5906940206551481E-2</v>
      </c>
      <c r="AB282" s="145">
        <f t="shared" ca="1" si="92"/>
        <v>6.6043180515221206E-2</v>
      </c>
      <c r="AC282" s="145">
        <f t="shared" ca="1" si="92"/>
        <v>6.6135560031462162E-2</v>
      </c>
      <c r="AD282" s="145">
        <f t="shared" ca="1" si="92"/>
        <v>6.6186582483161366E-2</v>
      </c>
      <c r="AE282" s="145">
        <f t="shared" ca="1" si="92"/>
        <v>6.6198039516639259E-2</v>
      </c>
      <c r="AF282" s="145">
        <f t="shared" ca="1" si="92"/>
        <v>6.6170936130863417E-2</v>
      </c>
      <c r="AG282" s="145">
        <f t="shared" ca="1" si="92"/>
        <v>6.6105526332958145E-2</v>
      </c>
      <c r="AH282" s="145">
        <f t="shared" ca="1" si="97"/>
        <v>6.6001443201396517E-2</v>
      </c>
      <c r="AI282" s="145">
        <f t="shared" ca="1" si="97"/>
        <v>6.5857852744761664E-2</v>
      </c>
      <c r="AJ282" s="145">
        <f t="shared" ca="1" si="97"/>
        <v>6.5673551040966852E-2</v>
      </c>
      <c r="AK282" s="145">
        <f t="shared" ca="1" si="97"/>
        <v>6.5446972529781738E-2</v>
      </c>
      <c r="AL282" s="145">
        <f t="shared" ca="1" si="97"/>
        <v>6.5176140262022203E-2</v>
      </c>
      <c r="AM282" s="145">
        <f t="shared" ca="1" si="97"/>
        <v>6.4858613831861853E-2</v>
      </c>
      <c r="AN282" s="145">
        <f t="shared" ca="1" si="97"/>
        <v>6.449147290822764E-2</v>
      </c>
      <c r="AO282" s="145">
        <f t="shared" ca="1" si="97"/>
        <v>6.4071339788638645E-2</v>
      </c>
      <c r="AP282" s="145">
        <f t="shared" ca="1" si="97"/>
        <v>6.3594409737893973E-2</v>
      </c>
      <c r="AQ282" s="145">
        <f t="shared" ca="1" si="97"/>
        <v>6.3056444791109972E-2</v>
      </c>
      <c r="AR282" s="145">
        <f t="shared" ca="1" si="97"/>
        <v>6.2452729486977297E-2</v>
      </c>
      <c r="AS282" s="145">
        <f t="shared" ca="1" si="97"/>
        <v>6.1778083596693609E-2</v>
      </c>
      <c r="AT282" s="145">
        <f t="shared" ca="1" si="97"/>
        <v>6.1027115688373601E-2</v>
      </c>
      <c r="AU282" s="145">
        <f t="shared" ca="1" si="97"/>
        <v>6.0194928103292543E-2</v>
      </c>
      <c r="AV282" s="145">
        <f t="shared" ca="1" si="97"/>
        <v>5.9278545970760134E-2</v>
      </c>
      <c r="AW282" s="145">
        <f t="shared" ca="1" si="96"/>
        <v>5.8279658338037763E-2</v>
      </c>
      <c r="AX282" s="145">
        <f t="shared" ca="1" si="96"/>
        <v>5.7209494471275921E-2</v>
      </c>
      <c r="AY282" s="145">
        <f t="shared" ca="1" si="96"/>
        <v>5.6094930170294273E-2</v>
      </c>
      <c r="AZ282" s="146">
        <f t="shared" ca="1" si="93"/>
        <v>5.4977321429858443E-2</v>
      </c>
      <c r="BC282" s="144">
        <f ca="1">-MC!BC282</f>
        <v>0.47037224349771911</v>
      </c>
      <c r="BD282" s="145">
        <f ca="1">-MC!BD282</f>
        <v>-0.65644654046597495</v>
      </c>
      <c r="BE282" s="146">
        <f ca="1">-MC!BE282</f>
        <v>0.75057742297556995</v>
      </c>
    </row>
    <row r="283" spans="1:57" x14ac:dyDescent="0.2">
      <c r="A283" s="144">
        <f t="shared" si="94"/>
        <v>2.7099999999999862</v>
      </c>
      <c r="B283" s="145">
        <f t="shared" ca="1" si="95"/>
        <v>4.4133384867555428E-2</v>
      </c>
      <c r="C283" s="145">
        <f t="shared" ca="1" si="95"/>
        <v>4.5557304305877136E-2</v>
      </c>
      <c r="D283" s="145">
        <f t="shared" ca="1" si="95"/>
        <v>4.6984980507484758E-2</v>
      </c>
      <c r="E283" s="145">
        <f t="shared" ca="1" si="95"/>
        <v>4.8358183732144518E-2</v>
      </c>
      <c r="F283" s="145">
        <f t="shared" ca="1" si="95"/>
        <v>4.9667824156931016E-2</v>
      </c>
      <c r="G283" s="145">
        <f t="shared" ca="1" si="95"/>
        <v>5.0924838202515726E-2</v>
      </c>
      <c r="H283" s="145">
        <f t="shared" ca="1" si="95"/>
        <v>5.2138620563843635E-2</v>
      </c>
      <c r="I283" s="145">
        <f t="shared" ca="1" si="95"/>
        <v>5.3313310372207275E-2</v>
      </c>
      <c r="J283" s="145">
        <f t="shared" ca="1" si="95"/>
        <v>5.4449450356939995E-2</v>
      </c>
      <c r="K283" s="145">
        <f t="shared" ca="1" si="95"/>
        <v>5.5545884065400501E-2</v>
      </c>
      <c r="L283" s="145">
        <f t="shared" ca="1" si="95"/>
        <v>5.6601015867547615E-2</v>
      </c>
      <c r="M283" s="145">
        <f t="shared" ca="1" si="95"/>
        <v>5.7613315317795497E-2</v>
      </c>
      <c r="N283" s="145">
        <f t="shared" ca="1" si="95"/>
        <v>5.8581199823846741E-2</v>
      </c>
      <c r="O283" s="145">
        <f t="shared" ca="1" si="95"/>
        <v>5.9502614263771174E-2</v>
      </c>
      <c r="P283" s="145">
        <f t="shared" ca="1" si="95"/>
        <v>6.0374691862776109E-2</v>
      </c>
      <c r="Q283" s="145">
        <f t="shared" ca="1" si="95"/>
        <v>6.1193778553359987E-2</v>
      </c>
      <c r="R283" s="145">
        <f t="shared" ca="1" si="92"/>
        <v>6.1955867001425018E-2</v>
      </c>
      <c r="S283" s="145">
        <f t="shared" ca="1" si="92"/>
        <v>6.2657267206092548E-2</v>
      </c>
      <c r="T283" s="145">
        <f t="shared" ca="1" si="92"/>
        <v>6.3295257605709976E-2</v>
      </c>
      <c r="U283" s="145">
        <f t="shared" ca="1" si="92"/>
        <v>6.3868510162186587E-2</v>
      </c>
      <c r="V283" s="145">
        <f t="shared" ca="1" si="92"/>
        <v>6.4377195716255928E-2</v>
      </c>
      <c r="W283" s="145">
        <f t="shared" ca="1" si="92"/>
        <v>6.482279913170666E-2</v>
      </c>
      <c r="X283" s="145">
        <f t="shared" ca="1" si="92"/>
        <v>6.5207765848312588E-2</v>
      </c>
      <c r="Y283" s="145">
        <f t="shared" ca="1" si="92"/>
        <v>6.5535123660194108E-2</v>
      </c>
      <c r="Z283" s="145">
        <f t="shared" ca="1" si="92"/>
        <v>6.5808169635810432E-2</v>
      </c>
      <c r="AA283" s="145">
        <f t="shared" ca="1" si="92"/>
        <v>6.6030227016203868E-2</v>
      </c>
      <c r="AB283" s="145">
        <f t="shared" ca="1" si="92"/>
        <v>6.6204435601772596E-2</v>
      </c>
      <c r="AC283" s="145">
        <f t="shared" ca="1" si="92"/>
        <v>6.6333554400921063E-2</v>
      </c>
      <c r="AD283" s="145">
        <f t="shared" ca="1" si="92"/>
        <v>6.6419777899157262E-2</v>
      </c>
      <c r="AE283" s="145">
        <f t="shared" ca="1" si="92"/>
        <v>6.6464586800925637E-2</v>
      </c>
      <c r="AF283" s="145">
        <f t="shared" ca="1" si="92"/>
        <v>6.6468675584914177E-2</v>
      </c>
      <c r="AG283" s="145">
        <f t="shared" ref="AG283:AG298" ca="1" si="98">AG282+AG$2*$B$7+(AG$3*$BC283+AG$4*$BD283+AG$5*$BE283)*SQRT($B$7)+(AH282-AG282)/(AH$11-AG$11)*$B$7</f>
        <v>6.643198997002156E-2</v>
      </c>
      <c r="AH283" s="145">
        <f t="shared" ca="1" si="97"/>
        <v>6.6353857384635284E-2</v>
      </c>
      <c r="AI283" s="145">
        <f t="shared" ca="1" si="97"/>
        <v>6.623313963128187E-2</v>
      </c>
      <c r="AJ283" s="145">
        <f t="shared" ca="1" si="97"/>
        <v>6.6068328201531856E-2</v>
      </c>
      <c r="AK283" s="145">
        <f t="shared" ca="1" si="97"/>
        <v>6.5857551374851428E-2</v>
      </c>
      <c r="AL283" s="145">
        <f t="shared" ca="1" si="97"/>
        <v>6.5598524405454647E-2</v>
      </c>
      <c r="AM283" s="145">
        <f t="shared" ca="1" si="97"/>
        <v>6.5288498169638096E-2</v>
      </c>
      <c r="AN283" s="145">
        <f t="shared" ca="1" si="97"/>
        <v>6.4924243501943021E-2</v>
      </c>
      <c r="AO283" s="145">
        <f t="shared" ca="1" si="97"/>
        <v>6.450207395251889E-2</v>
      </c>
      <c r="AP283" s="145">
        <f t="shared" ca="1" si="97"/>
        <v>6.4017875468670549E-2</v>
      </c>
      <c r="AQ283" s="145">
        <f t="shared" ca="1" si="97"/>
        <v>6.3467099538050714E-2</v>
      </c>
      <c r="AR283" s="145">
        <f t="shared" ca="1" si="97"/>
        <v>6.2844720193594328E-2</v>
      </c>
      <c r="AS283" s="145">
        <f t="shared" ca="1" si="97"/>
        <v>6.214525172337157E-2</v>
      </c>
      <c r="AT283" s="145">
        <f t="shared" ca="1" si="97"/>
        <v>6.1363011462126686E-2</v>
      </c>
      <c r="AU283" s="145">
        <f t="shared" ca="1" si="97"/>
        <v>6.0492839484101738E-2</v>
      </c>
      <c r="AV283" s="145">
        <f t="shared" ca="1" si="97"/>
        <v>5.953155413516853E-2</v>
      </c>
      <c r="AW283" s="145">
        <f t="shared" ca="1" si="96"/>
        <v>5.8480736182507556E-2</v>
      </c>
      <c r="AX283" s="145">
        <f t="shared" ca="1" si="96"/>
        <v>5.7351630075781472E-2</v>
      </c>
      <c r="AY283" s="145">
        <f t="shared" ca="1" si="96"/>
        <v>5.6171105214656833E-2</v>
      </c>
      <c r="AZ283" s="146">
        <f t="shared" ca="1" si="93"/>
        <v>5.4979457555748339E-2</v>
      </c>
      <c r="BC283" s="144">
        <f ca="1">-MC!BC283</f>
        <v>3.3908269535771751E-2</v>
      </c>
      <c r="BD283" s="145">
        <f ca="1">-MC!BD283</f>
        <v>1.1368870839941829</v>
      </c>
      <c r="BE283" s="146">
        <f ca="1">-MC!BE283</f>
        <v>3.7376608770901321E-2</v>
      </c>
    </row>
    <row r="284" spans="1:57" x14ac:dyDescent="0.2">
      <c r="A284" s="144">
        <f t="shared" si="94"/>
        <v>2.719999999999986</v>
      </c>
      <c r="B284" s="145">
        <f t="shared" ca="1" si="95"/>
        <v>4.383800823718665E-2</v>
      </c>
      <c r="C284" s="145">
        <f t="shared" ca="1" si="95"/>
        <v>4.5240418424104333E-2</v>
      </c>
      <c r="D284" s="145">
        <f t="shared" ca="1" si="95"/>
        <v>4.6646701320543014E-2</v>
      </c>
      <c r="E284" s="145">
        <f t="shared" ca="1" si="95"/>
        <v>4.7999584960984741E-2</v>
      </c>
      <c r="F284" s="145">
        <f t="shared" ca="1" si="95"/>
        <v>4.9290352195683999E-2</v>
      </c>
      <c r="G284" s="145">
        <f t="shared" ca="1" si="95"/>
        <v>5.0529878432916696E-2</v>
      </c>
      <c r="H284" s="145">
        <f t="shared" ca="1" si="95"/>
        <v>5.1727421203938737E-2</v>
      </c>
      <c r="I284" s="145">
        <f t="shared" ca="1" si="95"/>
        <v>5.2887014188721965E-2</v>
      </c>
      <c r="J284" s="145">
        <f t="shared" ca="1" si="95"/>
        <v>5.4009131496732365E-2</v>
      </c>
      <c r="K284" s="145">
        <f t="shared" ca="1" si="95"/>
        <v>5.5092572457009416E-2</v>
      </c>
      <c r="L284" s="145">
        <f t="shared" ca="1" si="95"/>
        <v>5.6135706783007645E-2</v>
      </c>
      <c r="M284" s="145">
        <f t="shared" ca="1" si="95"/>
        <v>5.7136966734664833E-2</v>
      </c>
      <c r="N284" s="145">
        <f t="shared" ca="1" si="95"/>
        <v>5.8094723923459927E-2</v>
      </c>
      <c r="O284" s="145">
        <f t="shared" ca="1" si="95"/>
        <v>5.9006870717366468E-2</v>
      </c>
      <c r="P284" s="145">
        <f t="shared" ca="1" si="95"/>
        <v>5.9870488517626025E-2</v>
      </c>
      <c r="Q284" s="145">
        <f t="shared" ca="1" si="95"/>
        <v>6.0681880412445904E-2</v>
      </c>
      <c r="R284" s="145">
        <f t="shared" ref="R284:AG299" ca="1" si="99">R283+R$2*$B$7+(R$3*$BC284+R$4*$BD284+R$5*$BE284)*SQRT($B$7)+(S283-R283)/(S$11-R$11)*$B$7</f>
        <v>6.1437010006933947E-2</v>
      </c>
      <c r="S284" s="145">
        <f t="shared" ca="1" si="99"/>
        <v>6.2132171679743477E-2</v>
      </c>
      <c r="T284" s="145">
        <f t="shared" ca="1" si="99"/>
        <v>6.2764637191944292E-2</v>
      </c>
      <c r="U284" s="145">
        <f t="shared" ca="1" si="99"/>
        <v>6.3333074378900567E-2</v>
      </c>
      <c r="V284" s="145">
        <f t="shared" ca="1" si="99"/>
        <v>6.3837646684496319E-2</v>
      </c>
      <c r="W284" s="145">
        <f t="shared" ca="1" si="99"/>
        <v>6.4279824900018365E-2</v>
      </c>
      <c r="X284" s="145">
        <f t="shared" ca="1" si="99"/>
        <v>6.4662033173601807E-2</v>
      </c>
      <c r="Y284" s="145">
        <f t="shared" ca="1" si="99"/>
        <v>6.4987272031193657E-2</v>
      </c>
      <c r="Z284" s="145">
        <f t="shared" ca="1" si="99"/>
        <v>6.5258806625876797E-2</v>
      </c>
      <c r="AA284" s="145">
        <f t="shared" ca="1" si="99"/>
        <v>6.5479924227882833E-2</v>
      </c>
      <c r="AB284" s="145">
        <f t="shared" ca="1" si="99"/>
        <v>6.5653724773065705E-2</v>
      </c>
      <c r="AC284" s="145">
        <f t="shared" ca="1" si="99"/>
        <v>6.5782923697124282E-2</v>
      </c>
      <c r="AD284" s="145">
        <f t="shared" ca="1" si="99"/>
        <v>6.5869668806251183E-2</v>
      </c>
      <c r="AE284" s="145">
        <f t="shared" ca="1" si="99"/>
        <v>6.5915392468500478E-2</v>
      </c>
      <c r="AF284" s="145">
        <f t="shared" ca="1" si="99"/>
        <v>6.5920741283975209E-2</v>
      </c>
      <c r="AG284" s="145">
        <f t="shared" ca="1" si="98"/>
        <v>6.5885615333164865E-2</v>
      </c>
      <c r="AH284" s="145">
        <f t="shared" ca="1" si="97"/>
        <v>6.5809299020305592E-2</v>
      </c>
      <c r="AI284" s="145">
        <f t="shared" ca="1" si="97"/>
        <v>6.5690612531315196E-2</v>
      </c>
      <c r="AJ284" s="145">
        <f t="shared" ca="1" si="97"/>
        <v>6.552800533699589E-2</v>
      </c>
      <c r="AK284" s="145">
        <f t="shared" ca="1" si="97"/>
        <v>6.5319562120838059E-2</v>
      </c>
      <c r="AL284" s="145">
        <f t="shared" ca="1" si="97"/>
        <v>6.5062952919082012E-2</v>
      </c>
      <c r="AM284" s="145">
        <f t="shared" ca="1" si="97"/>
        <v>6.4755382484870838E-2</v>
      </c>
      <c r="AN284" s="145">
        <f t="shared" ca="1" si="97"/>
        <v>6.4393575417153973E-2</v>
      </c>
      <c r="AO284" s="145">
        <f t="shared" ca="1" si="97"/>
        <v>6.3973799104362419E-2</v>
      </c>
      <c r="AP284" s="145">
        <f t="shared" ca="1" si="97"/>
        <v>6.3491892748760978E-2</v>
      </c>
      <c r="AQ284" s="145">
        <f t="shared" ca="1" si="97"/>
        <v>6.2943259888426528E-2</v>
      </c>
      <c r="AR284" s="145">
        <f t="shared" ca="1" si="97"/>
        <v>6.2322826748044506E-2</v>
      </c>
      <c r="AS284" s="145">
        <f t="shared" ca="1" si="97"/>
        <v>6.1625065014606357E-2</v>
      </c>
      <c r="AT284" s="145">
        <f t="shared" ca="1" si="97"/>
        <v>6.0844263965866251E-2</v>
      </c>
      <c r="AU284" s="145">
        <f t="shared" ca="1" si="97"/>
        <v>5.9975265115758569E-2</v>
      </c>
      <c r="AV284" s="145">
        <f t="shared" ca="1" si="97"/>
        <v>5.9014944593837999E-2</v>
      </c>
      <c r="AW284" s="145">
        <f t="shared" ca="1" si="96"/>
        <v>5.7965039953529592E-2</v>
      </c>
      <c r="AX284" s="145">
        <f t="shared" ca="1" si="96"/>
        <v>5.683707299338852E-2</v>
      </c>
      <c r="AY284" s="145">
        <f t="shared" ca="1" si="96"/>
        <v>5.5658148237221892E-2</v>
      </c>
      <c r="AZ284" s="146">
        <f t="shared" ca="1" si="93"/>
        <v>5.4467946968476698E-2</v>
      </c>
      <c r="BC284" s="144">
        <f ca="1">-MC!BC284</f>
        <v>-0.79810221978241902</v>
      </c>
      <c r="BD284" s="145">
        <f ca="1">-MC!BD284</f>
        <v>-0.13125240491156021</v>
      </c>
      <c r="BE284" s="146">
        <f ca="1">-MC!BE284</f>
        <v>-0.30037118839636001</v>
      </c>
    </row>
    <row r="285" spans="1:57" x14ac:dyDescent="0.2">
      <c r="A285" s="144">
        <f t="shared" si="94"/>
        <v>2.7299999999999858</v>
      </c>
      <c r="B285" s="145">
        <f t="shared" ca="1" si="95"/>
        <v>4.328264455769839E-2</v>
      </c>
      <c r="C285" s="145">
        <f t="shared" ca="1" si="95"/>
        <v>4.4686407569110326E-2</v>
      </c>
      <c r="D285" s="145">
        <f t="shared" ca="1" si="95"/>
        <v>4.6092609295728629E-2</v>
      </c>
      <c r="E285" s="145">
        <f t="shared" ca="1" si="95"/>
        <v>4.7444971484565737E-2</v>
      </c>
      <c r="F285" s="145">
        <f t="shared" ca="1" si="95"/>
        <v>4.8735188625189774E-2</v>
      </c>
      <c r="G285" s="145">
        <f t="shared" ca="1" si="95"/>
        <v>4.9974121230300497E-2</v>
      </c>
      <c r="H285" s="145">
        <f t="shared" ca="1" si="95"/>
        <v>5.117093794155738E-2</v>
      </c>
      <c r="I285" s="145">
        <f t="shared" ca="1" si="95"/>
        <v>5.2329615364085903E-2</v>
      </c>
      <c r="J285" s="145">
        <f t="shared" ca="1" si="95"/>
        <v>5.3450607115360926E-2</v>
      </c>
      <c r="K285" s="145">
        <f t="shared" ca="1" si="95"/>
        <v>5.4532716137184294E-2</v>
      </c>
      <c r="L285" s="145">
        <f t="shared" ca="1" si="95"/>
        <v>5.5574325073592064E-2</v>
      </c>
      <c r="M285" s="145">
        <f t="shared" ca="1" si="95"/>
        <v>5.657387635985596E-2</v>
      </c>
      <c r="N285" s="145">
        <f t="shared" ca="1" si="95"/>
        <v>5.752974331679913E-2</v>
      </c>
      <c r="O285" s="145">
        <f t="shared" ca="1" si="95"/>
        <v>5.8439813455866671E-2</v>
      </c>
      <c r="P285" s="145">
        <f t="shared" ca="1" si="95"/>
        <v>5.9301164173773221E-2</v>
      </c>
      <c r="Q285" s="145">
        <f t="shared" ref="Q285:Q300" ca="1" si="100">Q284+Q$2*$B$7+(Q$3*$BC285+Q$4*$BD285+Q$5*$BE285)*SQRT($B$7)+(R284-Q284)/(R$11-Q$11)*$B$7</f>
        <v>6.0110103629950146E-2</v>
      </c>
      <c r="R285" s="145">
        <f t="shared" ca="1" si="99"/>
        <v>6.0862614277362725E-2</v>
      </c>
      <c r="S285" s="145">
        <f t="shared" ca="1" si="99"/>
        <v>6.1555022692905331E-2</v>
      </c>
      <c r="T285" s="145">
        <f t="shared" ca="1" si="99"/>
        <v>6.2184641651230103E-2</v>
      </c>
      <c r="U285" s="145">
        <f t="shared" ca="1" si="99"/>
        <v>6.2750182435595284E-2</v>
      </c>
      <c r="V285" s="145">
        <f t="shared" ca="1" si="99"/>
        <v>6.3251848599367597E-2</v>
      </c>
      <c r="W285" s="145">
        <f t="shared" ca="1" si="99"/>
        <v>6.3691144356794543E-2</v>
      </c>
      <c r="X285" s="145">
        <f t="shared" ca="1" si="99"/>
        <v>6.407052008468711E-2</v>
      </c>
      <c r="Y285" s="145">
        <f t="shared" ca="1" si="99"/>
        <v>6.4392996587720158E-2</v>
      </c>
      <c r="Z285" s="145">
        <f t="shared" ca="1" si="99"/>
        <v>6.4661854662336815E-2</v>
      </c>
      <c r="AA285" s="145">
        <f t="shared" ca="1" si="99"/>
        <v>6.4880393169928566E-2</v>
      </c>
      <c r="AB285" s="145">
        <f t="shared" ca="1" si="99"/>
        <v>6.5051719747487205E-2</v>
      </c>
      <c r="AC285" s="145">
        <f t="shared" ca="1" si="99"/>
        <v>6.5178553835719064E-2</v>
      </c>
      <c r="AD285" s="145">
        <f t="shared" ca="1" si="99"/>
        <v>6.526304416820522E-2</v>
      </c>
      <c r="AE285" s="145">
        <f t="shared" ca="1" si="99"/>
        <v>6.5306622425610666E-2</v>
      </c>
      <c r="AF285" s="145">
        <f t="shared" ca="1" si="99"/>
        <v>6.5309935014102358E-2</v>
      </c>
      <c r="AG285" s="145">
        <f t="shared" ca="1" si="98"/>
        <v>6.5272884067891015E-2</v>
      </c>
      <c r="AH285" s="145">
        <f t="shared" ca="1" si="97"/>
        <v>6.5194758635057568E-2</v>
      </c>
      <c r="AI285" s="145">
        <f t="shared" ca="1" si="97"/>
        <v>6.5074384916673167E-2</v>
      </c>
      <c r="AJ285" s="145">
        <f t="shared" ca="1" si="97"/>
        <v>6.4910217971112821E-2</v>
      </c>
      <c r="AK285" s="145">
        <f t="shared" ca="1" si="97"/>
        <v>6.4700346493296437E-2</v>
      </c>
      <c r="AL285" s="145">
        <f t="shared" ca="1" si="97"/>
        <v>6.4442442923232313E-2</v>
      </c>
      <c r="AM285" s="145">
        <f t="shared" ca="1" si="97"/>
        <v>6.4133713528506456E-2</v>
      </c>
      <c r="AN285" s="145">
        <f t="shared" ca="1" si="97"/>
        <v>6.377088431379932E-2</v>
      </c>
      <c r="AO285" s="145">
        <f t="shared" ca="1" si="97"/>
        <v>6.3350224134002209E-2</v>
      </c>
      <c r="AP285" s="145">
        <f t="shared" ca="1" si="97"/>
        <v>6.2867573062094506E-2</v>
      </c>
      <c r="AQ285" s="145">
        <f t="shared" ca="1" si="97"/>
        <v>6.2318334329249048E-2</v>
      </c>
      <c r="AR285" s="145">
        <f t="shared" ca="1" si="97"/>
        <v>6.1697434095890409E-2</v>
      </c>
      <c r="AS285" s="145">
        <f t="shared" ca="1" si="97"/>
        <v>6.0999349378658384E-2</v>
      </c>
      <c r="AT285" s="145">
        <f t="shared" ca="1" si="97"/>
        <v>6.0218389628095996E-2</v>
      </c>
      <c r="AU285" s="145">
        <f t="shared" ca="1" si="97"/>
        <v>5.9349446564555007E-2</v>
      </c>
      <c r="AV285" s="145">
        <f t="shared" ca="1" si="97"/>
        <v>5.8389503721169522E-2</v>
      </c>
      <c r="AW285" s="145">
        <f t="shared" ca="1" si="96"/>
        <v>5.734050548870738E-2</v>
      </c>
      <c r="AX285" s="145">
        <f t="shared" ca="1" si="96"/>
        <v>5.62142978099665E-2</v>
      </c>
      <c r="AY285" s="145">
        <f t="shared" ca="1" si="96"/>
        <v>5.5038250976793657E-2</v>
      </c>
      <c r="AZ285" s="146">
        <f t="shared" ca="1" si="93"/>
        <v>5.3851494607072663E-2</v>
      </c>
      <c r="BC285" s="144">
        <f ca="1">-MC!BC285</f>
        <v>-0.93843259637110421</v>
      </c>
      <c r="BD285" s="145">
        <f ca="1">-MC!BD285</f>
        <v>-5.0477318070550226E-2</v>
      </c>
      <c r="BE285" s="146">
        <f ca="1">-MC!BE285</f>
        <v>-4.4398967122498689E-3</v>
      </c>
    </row>
    <row r="286" spans="1:57" x14ac:dyDescent="0.2">
      <c r="A286" s="144">
        <f t="shared" si="94"/>
        <v>2.7399999999999856</v>
      </c>
      <c r="B286" s="145">
        <f t="shared" ref="B286:Q301" ca="1" si="101">B285+B$2*$B$7+(B$3*$BC286+B$4*$BD286+B$5*$BE286)*SQRT($B$7)+(C285-B285)/(C$11-B$11)*$B$7</f>
        <v>4.4394056876031568E-2</v>
      </c>
      <c r="C286" s="145">
        <f t="shared" ca="1" si="101"/>
        <v>4.5728657480183073E-2</v>
      </c>
      <c r="D286" s="145">
        <f t="shared" ca="1" si="101"/>
        <v>4.7065508682092916E-2</v>
      </c>
      <c r="E286" s="145">
        <f t="shared" ca="1" si="101"/>
        <v>4.8349368383298015E-2</v>
      </c>
      <c r="F286" s="145">
        <f t="shared" ca="1" si="101"/>
        <v>4.9572388265440769E-2</v>
      </c>
      <c r="G286" s="145">
        <f t="shared" ca="1" si="101"/>
        <v>5.0745466549222788E-2</v>
      </c>
      <c r="H286" s="145">
        <f t="shared" ca="1" si="101"/>
        <v>5.1877737706460564E-2</v>
      </c>
      <c r="I286" s="145">
        <f t="shared" ca="1" si="101"/>
        <v>5.2973176082548729E-2</v>
      </c>
      <c r="J286" s="145">
        <f t="shared" ca="1" si="101"/>
        <v>5.4032269368524503E-2</v>
      </c>
      <c r="K286" s="145">
        <f t="shared" ca="1" si="101"/>
        <v>5.5053878388766908E-2</v>
      </c>
      <c r="L286" s="145">
        <f t="shared" ca="1" si="101"/>
        <v>5.6036452746247016E-2</v>
      </c>
      <c r="M286" s="145">
        <f t="shared" ca="1" si="101"/>
        <v>5.6978498965709105E-2</v>
      </c>
      <c r="N286" s="145">
        <f t="shared" ca="1" si="101"/>
        <v>5.7878446029461503E-2</v>
      </c>
      <c r="O286" s="145">
        <f t="shared" ca="1" si="101"/>
        <v>5.8734230692919331E-2</v>
      </c>
      <c r="P286" s="145">
        <f t="shared" ca="1" si="101"/>
        <v>5.9542980613243715E-2</v>
      </c>
      <c r="Q286" s="145">
        <f t="shared" ca="1" si="100"/>
        <v>6.0301063380081184E-2</v>
      </c>
      <c r="R286" s="145">
        <f t="shared" ca="1" si="99"/>
        <v>6.1004534644720561E-2</v>
      </c>
      <c r="S286" s="145">
        <f t="shared" ca="1" si="99"/>
        <v>6.1649807442062492E-2</v>
      </c>
      <c r="T286" s="145">
        <f t="shared" ca="1" si="99"/>
        <v>6.2234289692486136E-2</v>
      </c>
      <c r="U286" s="145">
        <f t="shared" ca="1" si="99"/>
        <v>6.2756790143833993E-2</v>
      </c>
      <c r="V286" s="145">
        <f t="shared" ca="1" si="99"/>
        <v>6.3217606408683472E-2</v>
      </c>
      <c r="W286" s="145">
        <f t="shared" ca="1" si="99"/>
        <v>6.3618330063815509E-2</v>
      </c>
      <c r="X286" s="145">
        <f t="shared" ca="1" si="99"/>
        <v>6.3961491679176419E-2</v>
      </c>
      <c r="Y286" s="145">
        <f t="shared" ca="1" si="99"/>
        <v>6.4250186328919962E-2</v>
      </c>
      <c r="Z286" s="145">
        <f t="shared" ca="1" si="99"/>
        <v>6.4487764455263955E-2</v>
      </c>
      <c r="AA286" s="145">
        <f t="shared" ca="1" si="99"/>
        <v>6.4677590516417763E-2</v>
      </c>
      <c r="AB286" s="145">
        <f t="shared" ca="1" si="99"/>
        <v>6.4822833860046808E-2</v>
      </c>
      <c r="AC286" s="145">
        <f t="shared" ca="1" si="99"/>
        <v>6.4926271953770959E-2</v>
      </c>
      <c r="AD286" s="145">
        <f t="shared" ca="1" si="99"/>
        <v>6.4990108509722602E-2</v>
      </c>
      <c r="AE286" s="145">
        <f t="shared" ca="1" si="99"/>
        <v>6.5015828614505181E-2</v>
      </c>
      <c r="AF286" s="145">
        <f t="shared" ca="1" si="99"/>
        <v>6.5004132608761089E-2</v>
      </c>
      <c r="AG286" s="145">
        <f t="shared" ca="1" si="98"/>
        <v>6.495497881568317E-2</v>
      </c>
      <c r="AH286" s="145">
        <f t="shared" ca="1" si="97"/>
        <v>6.4867715038081739E-2</v>
      </c>
      <c r="AI286" s="145">
        <f t="shared" ca="1" si="97"/>
        <v>6.4741227567088139E-2</v>
      </c>
      <c r="AJ286" s="145">
        <f t="shared" ca="1" si="97"/>
        <v>6.4574031100585697E-2</v>
      </c>
      <c r="AK286" s="145">
        <f t="shared" ca="1" si="97"/>
        <v>6.4364272396229077E-2</v>
      </c>
      <c r="AL286" s="145">
        <f t="shared" ca="1" si="97"/>
        <v>6.4109680363466398E-2</v>
      </c>
      <c r="AM286" s="145">
        <f t="shared" ca="1" si="97"/>
        <v>6.3807516865610883E-2</v>
      </c>
      <c r="AN286" s="145">
        <f t="shared" ca="1" si="97"/>
        <v>6.345456339774691E-2</v>
      </c>
      <c r="AO286" s="145">
        <f t="shared" ca="1" si="97"/>
        <v>6.3047144352769688E-2</v>
      </c>
      <c r="AP286" s="145">
        <f t="shared" ca="1" si="97"/>
        <v>6.2581154734279179E-2</v>
      </c>
      <c r="AQ286" s="145">
        <f t="shared" ca="1" si="97"/>
        <v>6.2052051554855464E-2</v>
      </c>
      <c r="AR286" s="145">
        <f t="shared" ca="1" si="97"/>
        <v>6.1454815101998878E-2</v>
      </c>
      <c r="AS286" s="145">
        <f t="shared" ca="1" si="97"/>
        <v>6.07839821023188E-2</v>
      </c>
      <c r="AT286" s="145">
        <f t="shared" ca="1" si="97"/>
        <v>6.0033936863278084E-2</v>
      </c>
      <c r="AU286" s="145">
        <f t="shared" ca="1" si="97"/>
        <v>5.9199676539047563E-2</v>
      </c>
      <c r="AV286" s="145">
        <f t="shared" ca="1" si="97"/>
        <v>5.8278348138474434E-2</v>
      </c>
      <c r="AW286" s="145">
        <f t="shared" ca="1" si="96"/>
        <v>5.7272159319265742E-2</v>
      </c>
      <c r="AX286" s="145">
        <f t="shared" ca="1" si="96"/>
        <v>5.6193333084396523E-2</v>
      </c>
      <c r="AY286" s="145">
        <f t="shared" ca="1" si="96"/>
        <v>5.5069543228539582E-2</v>
      </c>
      <c r="AZ286" s="146">
        <f t="shared" ca="1" si="93"/>
        <v>5.3939421481264641E-2</v>
      </c>
      <c r="BC286" s="144">
        <f ca="1">-MC!BC286</f>
        <v>5.4996791095485165E-2</v>
      </c>
      <c r="BD286" s="145">
        <f ca="1">-MC!BD286</f>
        <v>-1.312087958396881</v>
      </c>
      <c r="BE286" s="146">
        <f ca="1">-MC!BE286</f>
        <v>-1.2236602399002168</v>
      </c>
    </row>
    <row r="287" spans="1:57" x14ac:dyDescent="0.2">
      <c r="A287" s="144">
        <f t="shared" si="94"/>
        <v>2.7499999999999853</v>
      </c>
      <c r="B287" s="145">
        <f t="shared" ca="1" si="101"/>
        <v>4.2618459564138504E-2</v>
      </c>
      <c r="C287" s="145">
        <f t="shared" ca="1" si="101"/>
        <v>4.4141214288654411E-2</v>
      </c>
      <c r="D287" s="145">
        <f t="shared" ca="1" si="101"/>
        <v>4.5654153116581712E-2</v>
      </c>
      <c r="E287" s="145">
        <f t="shared" ca="1" si="101"/>
        <v>4.7103274114563727E-2</v>
      </c>
      <c r="F287" s="145">
        <f t="shared" ca="1" si="101"/>
        <v>4.8481393356466645E-2</v>
      </c>
      <c r="G287" s="145">
        <f t="shared" ca="1" si="101"/>
        <v>4.9799660923267958E-2</v>
      </c>
      <c r="H287" s="145">
        <f t="shared" ca="1" si="101"/>
        <v>5.1067393344974329E-2</v>
      </c>
      <c r="I287" s="145">
        <f t="shared" ca="1" si="101"/>
        <v>5.2288779023746387E-2</v>
      </c>
      <c r="J287" s="145">
        <f t="shared" ca="1" si="101"/>
        <v>5.3464555790194934E-2</v>
      </c>
      <c r="K287" s="145">
        <f t="shared" ca="1" si="101"/>
        <v>5.4593858122634266E-2</v>
      </c>
      <c r="L287" s="145">
        <f t="shared" ca="1" si="101"/>
        <v>5.5675418115412149E-2</v>
      </c>
      <c r="M287" s="145">
        <f t="shared" ca="1" si="101"/>
        <v>5.6708021804016621E-2</v>
      </c>
      <c r="N287" s="145">
        <f t="shared" ca="1" si="101"/>
        <v>5.7690369293721816E-2</v>
      </c>
      <c r="O287" s="145">
        <f t="shared" ca="1" si="101"/>
        <v>5.8620662194073359E-2</v>
      </c>
      <c r="P287" s="145">
        <f t="shared" ca="1" si="101"/>
        <v>5.9496294195905158E-2</v>
      </c>
      <c r="Q287" s="145">
        <f t="shared" ca="1" si="100"/>
        <v>6.0313908184272028E-2</v>
      </c>
      <c r="R287" s="145">
        <f t="shared" ca="1" si="99"/>
        <v>6.1069848863810915E-2</v>
      </c>
      <c r="S287" s="145">
        <f t="shared" ca="1" si="99"/>
        <v>6.176083149101412E-2</v>
      </c>
      <c r="T287" s="145">
        <f t="shared" ca="1" si="99"/>
        <v>6.2384574768195887E-2</v>
      </c>
      <c r="U287" s="145">
        <f t="shared" ca="1" si="99"/>
        <v>6.2940200429506432E-2</v>
      </c>
      <c r="V287" s="145">
        <f t="shared" ca="1" si="99"/>
        <v>6.3428315602631263E-2</v>
      </c>
      <c r="W287" s="145">
        <f t="shared" ca="1" si="99"/>
        <v>6.3850814673327719E-2</v>
      </c>
      <c r="X287" s="145">
        <f t="shared" ca="1" si="99"/>
        <v>6.4210523876035236E-2</v>
      </c>
      <c r="Y287" s="145">
        <f t="shared" ca="1" si="99"/>
        <v>6.4510828051743352E-2</v>
      </c>
      <c r="Z287" s="145">
        <f t="shared" ca="1" si="99"/>
        <v>6.4755362797296392E-2</v>
      </c>
      <c r="AA287" s="145">
        <f t="shared" ca="1" si="99"/>
        <v>6.494777367982961E-2</v>
      </c>
      <c r="AB287" s="145">
        <f t="shared" ca="1" si="99"/>
        <v>6.5091507273837834E-2</v>
      </c>
      <c r="AC287" s="145">
        <f t="shared" ca="1" si="99"/>
        <v>6.5189614602718132E-2</v>
      </c>
      <c r="AD287" s="145">
        <f t="shared" ca="1" si="99"/>
        <v>6.5244569915532902E-2</v>
      </c>
      <c r="AE287" s="145">
        <f t="shared" ca="1" si="99"/>
        <v>6.5258127305225705E-2</v>
      </c>
      <c r="AF287" s="145">
        <f t="shared" ca="1" si="99"/>
        <v>6.5231256681835451E-2</v>
      </c>
      <c r="AG287" s="145">
        <f t="shared" ca="1" si="98"/>
        <v>6.5164188198683012E-2</v>
      </c>
      <c r="AH287" s="145">
        <f t="shared" ca="1" si="97"/>
        <v>6.5056544029845606E-2</v>
      </c>
      <c r="AI287" s="145">
        <f t="shared" ca="1" si="97"/>
        <v>6.49074861373347E-2</v>
      </c>
      <c r="AJ287" s="145">
        <f t="shared" ca="1" si="97"/>
        <v>6.47158044168374E-2</v>
      </c>
      <c r="AK287" s="145">
        <f t="shared" ca="1" si="97"/>
        <v>6.4479919246708137E-2</v>
      </c>
      <c r="AL287" s="145">
        <f t="shared" ca="1" si="97"/>
        <v>6.4197831578191603E-2</v>
      </c>
      <c r="AM287" s="145">
        <f t="shared" ca="1" si="97"/>
        <v>6.3867074458052633E-2</v>
      </c>
      <c r="AN287" s="145">
        <f t="shared" ca="1" si="97"/>
        <v>6.3484700462562535E-2</v>
      </c>
      <c r="AO287" s="145">
        <f t="shared" ca="1" si="97"/>
        <v>6.3047305100303652E-2</v>
      </c>
      <c r="AP287" s="145">
        <f t="shared" ca="1" si="97"/>
        <v>6.2551053872343207E-2</v>
      </c>
      <c r="AQ287" s="145">
        <f t="shared" ca="1" si="97"/>
        <v>6.1991673169412856E-2</v>
      </c>
      <c r="AR287" s="145">
        <f t="shared" ca="1" si="97"/>
        <v>6.1364413107577488E-2</v>
      </c>
      <c r="AS287" s="145">
        <f t="shared" ca="1" si="97"/>
        <v>6.0664086016186024E-2</v>
      </c>
      <c r="AT287" s="145">
        <f t="shared" ca="1" si="97"/>
        <v>5.9885367260990065E-2</v>
      </c>
      <c r="AU287" s="145">
        <f t="shared" ca="1" si="97"/>
        <v>5.9023576180648338E-2</v>
      </c>
      <c r="AV287" s="145">
        <f t="shared" ca="1" si="97"/>
        <v>5.8076240845376575E-2</v>
      </c>
      <c r="AW287" s="145">
        <f t="shared" ca="1" si="96"/>
        <v>5.7046050045516758E-2</v>
      </c>
      <c r="AX287" s="145">
        <f t="shared" ca="1" si="96"/>
        <v>5.5945817962904938E-2</v>
      </c>
      <c r="AY287" s="145">
        <f t="shared" ca="1" si="96"/>
        <v>5.4803721457048087E-2</v>
      </c>
      <c r="AZ287" s="146">
        <f t="shared" ca="1" si="93"/>
        <v>5.3658032363896456E-2</v>
      </c>
      <c r="BC287" s="144">
        <f ca="1">-MC!BC287</f>
        <v>-0.21348945610543257</v>
      </c>
      <c r="BD287" s="145">
        <f ca="1">-MC!BD287</f>
        <v>1.2127065424682009</v>
      </c>
      <c r="BE287" s="146">
        <f ca="1">-MC!BE287</f>
        <v>2.5968903886886388</v>
      </c>
    </row>
    <row r="288" spans="1:57" x14ac:dyDescent="0.2">
      <c r="A288" s="144">
        <f t="shared" si="94"/>
        <v>2.7599999999999851</v>
      </c>
      <c r="B288" s="145">
        <f t="shared" ca="1" si="101"/>
        <v>4.1836597783286945E-2</v>
      </c>
      <c r="C288" s="145">
        <f t="shared" ca="1" si="101"/>
        <v>4.3480847318337998E-2</v>
      </c>
      <c r="D288" s="145">
        <f t="shared" ca="1" si="101"/>
        <v>4.5105321643439306E-2</v>
      </c>
      <c r="E288" s="145">
        <f t="shared" ca="1" si="101"/>
        <v>4.665724685173734E-2</v>
      </c>
      <c r="F288" s="145">
        <f t="shared" ca="1" si="101"/>
        <v>4.8130094535537508E-2</v>
      </c>
      <c r="G288" s="145">
        <f t="shared" ca="1" si="101"/>
        <v>4.9535264616905904E-2</v>
      </c>
      <c r="H288" s="145">
        <f t="shared" ca="1" si="101"/>
        <v>5.0882255700865298E-2</v>
      </c>
      <c r="I288" s="145">
        <f t="shared" ca="1" si="101"/>
        <v>5.2175470344852835E-2</v>
      </c>
      <c r="J288" s="145">
        <f t="shared" ca="1" si="101"/>
        <v>5.3415896366194579E-2</v>
      </c>
      <c r="K288" s="145">
        <f t="shared" ca="1" si="101"/>
        <v>5.4602941450743306E-2</v>
      </c>
      <c r="L288" s="145">
        <f t="shared" ca="1" si="101"/>
        <v>5.5735619501465238E-2</v>
      </c>
      <c r="M288" s="145">
        <f t="shared" ca="1" si="101"/>
        <v>5.6812995273691033E-2</v>
      </c>
      <c r="N288" s="145">
        <f t="shared" ca="1" si="101"/>
        <v>5.7834039247138314E-2</v>
      </c>
      <c r="O288" s="145">
        <f t="shared" ca="1" si="101"/>
        <v>5.8797217285928467E-2</v>
      </c>
      <c r="P288" s="145">
        <f t="shared" ca="1" si="101"/>
        <v>5.9700188676657315E-2</v>
      </c>
      <c r="Q288" s="145">
        <f t="shared" ca="1" si="100"/>
        <v>6.0539871251801151E-2</v>
      </c>
      <c r="R288" s="145">
        <f t="shared" ca="1" si="99"/>
        <v>6.1312898409564325E-2</v>
      </c>
      <c r="S288" s="145">
        <f t="shared" ca="1" si="99"/>
        <v>6.2016287176092061E-2</v>
      </c>
      <c r="T288" s="145">
        <f t="shared" ca="1" si="99"/>
        <v>6.2648066456575557E-2</v>
      </c>
      <c r="U288" s="145">
        <f t="shared" ca="1" si="99"/>
        <v>6.3207670278903172E-2</v>
      </c>
      <c r="V288" s="145">
        <f t="shared" ca="1" si="99"/>
        <v>6.3696014528600256E-2</v>
      </c>
      <c r="W288" s="145">
        <f t="shared" ca="1" si="99"/>
        <v>6.4115295634365313E-2</v>
      </c>
      <c r="X288" s="145">
        <f t="shared" ca="1" si="99"/>
        <v>6.4468634754032167E-2</v>
      </c>
      <c r="Y288" s="145">
        <f t="shared" ca="1" si="99"/>
        <v>6.475970578003637E-2</v>
      </c>
      <c r="Z288" s="145">
        <f t="shared" ca="1" si="99"/>
        <v>6.4992428759789098E-2</v>
      </c>
      <c r="AA288" s="145">
        <f t="shared" ca="1" si="99"/>
        <v>6.5170729668564006E-2</v>
      </c>
      <c r="AB288" s="145">
        <f t="shared" ca="1" si="99"/>
        <v>6.5298331611118698E-2</v>
      </c>
      <c r="AC288" s="145">
        <f t="shared" ca="1" si="99"/>
        <v>6.5378558483104907E-2</v>
      </c>
      <c r="AD288" s="145">
        <f t="shared" ca="1" si="99"/>
        <v>6.5414154416757631E-2</v>
      </c>
      <c r="AE288" s="145">
        <f t="shared" ca="1" si="99"/>
        <v>6.5407141899476093E-2</v>
      </c>
      <c r="AF288" s="145">
        <f t="shared" ca="1" si="99"/>
        <v>6.5358759832764762E-2</v>
      </c>
      <c r="AG288" s="145">
        <f t="shared" ca="1" si="98"/>
        <v>6.5269509627749731E-2</v>
      </c>
      <c r="AH288" s="145">
        <f t="shared" ca="1" si="97"/>
        <v>6.5139287232621787E-2</v>
      </c>
      <c r="AI288" s="145">
        <f t="shared" ca="1" si="97"/>
        <v>6.4967529647665376E-2</v>
      </c>
      <c r="AJ288" s="145">
        <f t="shared" ca="1" si="97"/>
        <v>6.4753301311683734E-2</v>
      </c>
      <c r="AK288" s="145">
        <f t="shared" ca="1" si="97"/>
        <v>6.4495295569007433E-2</v>
      </c>
      <c r="AL288" s="145">
        <f t="shared" ca="1" si="97"/>
        <v>6.4191784772365174E-2</v>
      </c>
      <c r="AM288" s="145">
        <f t="shared" ca="1" si="97"/>
        <v>6.3840572526782588E-2</v>
      </c>
      <c r="AN288" s="145">
        <f t="shared" ca="1" si="97"/>
        <v>6.3438981867262309E-2</v>
      </c>
      <c r="AO288" s="145">
        <f t="shared" ca="1" si="97"/>
        <v>6.2983878782563785E-2</v>
      </c>
      <c r="AP288" s="145">
        <f t="shared" ca="1" si="97"/>
        <v>6.2471698625689638E-2</v>
      </c>
      <c r="AQ288" s="145">
        <f t="shared" ca="1" si="97"/>
        <v>6.189843655138573E-2</v>
      </c>
      <c r="AR288" s="145">
        <f t="shared" ca="1" si="97"/>
        <v>6.1259611996619445E-2</v>
      </c>
      <c r="AS288" s="145">
        <f t="shared" ca="1" si="97"/>
        <v>6.0550312579444619E-2</v>
      </c>
      <c r="AT288" s="145">
        <f t="shared" ca="1" si="97"/>
        <v>5.9765504723279995E-2</v>
      </c>
      <c r="AU288" s="145">
        <f t="shared" ca="1" si="97"/>
        <v>5.8900830505664213E-2</v>
      </c>
      <c r="AV288" s="145">
        <f t="shared" ca="1" si="97"/>
        <v>5.7954200436461295E-2</v>
      </c>
      <c r="AW288" s="145">
        <f t="shared" ca="1" si="96"/>
        <v>5.6928786016427063E-2</v>
      </c>
      <c r="AX288" s="145">
        <f t="shared" ca="1" si="96"/>
        <v>5.583799022083246E-2</v>
      </c>
      <c r="AY288" s="145">
        <f t="shared" ca="1" si="96"/>
        <v>5.4710475091703972E-2</v>
      </c>
      <c r="AZ288" s="146">
        <f t="shared" ca="1" si="93"/>
        <v>5.3584104360016697E-2</v>
      </c>
      <c r="BC288" s="144">
        <f ca="1">-MC!BC288</f>
        <v>2.1678739389233037E-2</v>
      </c>
      <c r="BD288" s="145">
        <f ca="1">-MC!BD288</f>
        <v>0.28380718643132141</v>
      </c>
      <c r="BE288" s="146">
        <f ca="1">-MC!BE288</f>
        <v>1.5267746364482111</v>
      </c>
    </row>
    <row r="289" spans="1:57" x14ac:dyDescent="0.2">
      <c r="A289" s="144">
        <f t="shared" si="94"/>
        <v>2.7699999999999849</v>
      </c>
      <c r="B289" s="145">
        <f t="shared" ca="1" si="101"/>
        <v>4.1774573632922966E-2</v>
      </c>
      <c r="C289" s="145">
        <f t="shared" ca="1" si="101"/>
        <v>4.3555844892668644E-2</v>
      </c>
      <c r="D289" s="145">
        <f t="shared" ca="1" si="101"/>
        <v>4.5303534823453104E-2</v>
      </c>
      <c r="E289" s="145">
        <f t="shared" ca="1" si="101"/>
        <v>4.696627420679262E-2</v>
      </c>
      <c r="F289" s="145">
        <f t="shared" ca="1" si="101"/>
        <v>4.8538370151912716E-2</v>
      </c>
      <c r="G289" s="145">
        <f t="shared" ca="1" si="101"/>
        <v>5.0031659178674553E-2</v>
      </c>
      <c r="H289" s="145">
        <f t="shared" ca="1" si="101"/>
        <v>5.1456010720750116E-2</v>
      </c>
      <c r="I289" s="145">
        <f t="shared" ca="1" si="101"/>
        <v>5.2816230319509778E-2</v>
      </c>
      <c r="J289" s="145">
        <f t="shared" ca="1" si="101"/>
        <v>5.4113744355439204E-2</v>
      </c>
      <c r="K289" s="145">
        <f t="shared" ca="1" si="101"/>
        <v>5.5348422005979205E-2</v>
      </c>
      <c r="L289" s="145">
        <f t="shared" ca="1" si="101"/>
        <v>5.6519747032966833E-2</v>
      </c>
      <c r="M289" s="145">
        <f t="shared" ca="1" si="101"/>
        <v>5.7627250856695282E-2</v>
      </c>
      <c r="N289" s="145">
        <f t="shared" ca="1" si="101"/>
        <v>5.8670362320956251E-2</v>
      </c>
      <c r="O289" s="145">
        <f t="shared" ca="1" si="101"/>
        <v>5.9647999683298501E-2</v>
      </c>
      <c r="P289" s="145">
        <f t="shared" ca="1" si="101"/>
        <v>6.0558276125140878E-2</v>
      </c>
      <c r="Q289" s="145">
        <f t="shared" ca="1" si="100"/>
        <v>6.1398572813331997E-2</v>
      </c>
      <c r="R289" s="145">
        <f t="shared" ca="1" si="99"/>
        <v>6.2166000213193212E-2</v>
      </c>
      <c r="S289" s="145">
        <f t="shared" ca="1" si="99"/>
        <v>6.285806540121508E-2</v>
      </c>
      <c r="T289" s="145">
        <f t="shared" ca="1" si="99"/>
        <v>6.3473295639310895E-2</v>
      </c>
      <c r="U289" s="145">
        <f t="shared" ca="1" si="99"/>
        <v>6.4011625290417082E-2</v>
      </c>
      <c r="V289" s="145">
        <f t="shared" ca="1" si="99"/>
        <v>6.4474466975628794E-2</v>
      </c>
      <c r="W289" s="145">
        <f t="shared" ca="1" si="99"/>
        <v>6.4864507136222646E-2</v>
      </c>
      <c r="X289" s="145">
        <f t="shared" ca="1" si="99"/>
        <v>6.5185349848015842E-2</v>
      </c>
      <c r="Y289" s="145">
        <f t="shared" ca="1" si="99"/>
        <v>6.5441146074900231E-2</v>
      </c>
      <c r="Z289" s="145">
        <f t="shared" ca="1" si="99"/>
        <v>6.5636288346033231E-2</v>
      </c>
      <c r="AA289" s="145">
        <f t="shared" ca="1" si="99"/>
        <v>6.5775171079297257E-2</v>
      </c>
      <c r="AB289" s="145">
        <f t="shared" ca="1" si="99"/>
        <v>6.586198194858045E-2</v>
      </c>
      <c r="AC289" s="145">
        <f t="shared" ca="1" si="99"/>
        <v>6.5900505774035487E-2</v>
      </c>
      <c r="AD289" s="145">
        <f t="shared" ca="1" si="99"/>
        <v>6.589394465332353E-2</v>
      </c>
      <c r="AE289" s="145">
        <f t="shared" ca="1" si="99"/>
        <v>6.5844777592267589E-2</v>
      </c>
      <c r="AF289" s="145">
        <f t="shared" ca="1" si="99"/>
        <v>6.5754700641192376E-2</v>
      </c>
      <c r="AG289" s="145">
        <f t="shared" ca="1" si="98"/>
        <v>6.5624674631383287E-2</v>
      </c>
      <c r="AH289" s="145">
        <f t="shared" ca="1" si="97"/>
        <v>6.5455057422455817E-2</v>
      </c>
      <c r="AI289" s="145">
        <f t="shared" ca="1" si="97"/>
        <v>6.5245749155092111E-2</v>
      </c>
      <c r="AJ289" s="145">
        <f t="shared" ca="1" si="97"/>
        <v>6.4996276891696708E-2</v>
      </c>
      <c r="AK289" s="145">
        <f t="shared" ca="1" si="97"/>
        <v>6.4705795023314305E-2</v>
      </c>
      <c r="AL289" s="145">
        <f t="shared" ca="1" si="97"/>
        <v>6.4373035399321168E-2</v>
      </c>
      <c r="AM289" s="145">
        <f t="shared" ca="1" si="97"/>
        <v>6.3996260293040952E-2</v>
      </c>
      <c r="AN289" s="145">
        <f t="shared" ca="1" si="97"/>
        <v>6.3573251310664491E-2</v>
      </c>
      <c r="AO289" s="145">
        <f t="shared" ca="1" si="97"/>
        <v>6.3101333020591427E-2</v>
      </c>
      <c r="AP289" s="145">
        <f t="shared" ca="1" si="97"/>
        <v>6.2577398718029226E-2</v>
      </c>
      <c r="AQ289" s="145">
        <f t="shared" ca="1" si="97"/>
        <v>6.1997900444903685E-2</v>
      </c>
      <c r="AR289" s="145">
        <f t="shared" ca="1" si="97"/>
        <v>6.1358815190468596E-2</v>
      </c>
      <c r="AS289" s="145">
        <f t="shared" ca="1" si="97"/>
        <v>6.0655694288889901E-2</v>
      </c>
      <c r="AT289" s="145">
        <f t="shared" ca="1" si="97"/>
        <v>5.9883983966905641E-2</v>
      </c>
      <c r="AU289" s="145">
        <f t="shared" ca="1" si="97"/>
        <v>5.9039838346977652E-2</v>
      </c>
      <c r="AV289" s="145">
        <f t="shared" ca="1" si="97"/>
        <v>5.8121740496061454E-2</v>
      </c>
      <c r="AW289" s="145">
        <f t="shared" ca="1" si="96"/>
        <v>5.7133534859015074E-2</v>
      </c>
      <c r="AX289" s="145">
        <f t="shared" ca="1" si="96"/>
        <v>5.6089399244353924E-2</v>
      </c>
      <c r="AY289" s="145">
        <f t="shared" ca="1" si="96"/>
        <v>5.5018651122902024E-2</v>
      </c>
      <c r="AZ289" s="146">
        <f t="shared" ca="1" si="93"/>
        <v>5.3958847655092027E-2</v>
      </c>
      <c r="BC289" s="144">
        <f ca="1">-MC!BC289</f>
        <v>0.71043839269304243</v>
      </c>
      <c r="BD289" s="145">
        <f ca="1">-MC!BD289</f>
        <v>-0.44323662594469226</v>
      </c>
      <c r="BE289" s="146">
        <f ca="1">-MC!BE289</f>
        <v>1.4932763998513954</v>
      </c>
    </row>
    <row r="290" spans="1:57" x14ac:dyDescent="0.2">
      <c r="A290" s="144">
        <f t="shared" si="94"/>
        <v>2.7799999999999847</v>
      </c>
      <c r="B290" s="145">
        <f t="shared" ca="1" si="101"/>
        <v>4.2591053133756121E-2</v>
      </c>
      <c r="C290" s="145">
        <f t="shared" ca="1" si="101"/>
        <v>4.4314589285875394E-2</v>
      </c>
      <c r="D290" s="145">
        <f t="shared" ca="1" si="101"/>
        <v>4.6011732495068507E-2</v>
      </c>
      <c r="E290" s="145">
        <f t="shared" ca="1" si="101"/>
        <v>4.7631677736837463E-2</v>
      </c>
      <c r="F290" s="145">
        <f t="shared" ca="1" si="101"/>
        <v>4.9168730547990327E-2</v>
      </c>
      <c r="G290" s="145">
        <f t="shared" ca="1" si="101"/>
        <v>5.0634333619845311E-2</v>
      </c>
      <c r="H290" s="145">
        <f t="shared" ca="1" si="101"/>
        <v>5.2037898746874214E-2</v>
      </c>
      <c r="I290" s="145">
        <f t="shared" ca="1" si="101"/>
        <v>5.3383806055010086E-2</v>
      </c>
      <c r="J290" s="145">
        <f t="shared" ca="1" si="101"/>
        <v>5.4673091835511695E-2</v>
      </c>
      <c r="K290" s="145">
        <f t="shared" ca="1" si="101"/>
        <v>5.5905257813798424E-2</v>
      </c>
      <c r="L290" s="145">
        <f t="shared" ca="1" si="101"/>
        <v>5.7079428435744928E-2</v>
      </c>
      <c r="M290" s="145">
        <f t="shared" ca="1" si="101"/>
        <v>5.8194772509634091E-2</v>
      </c>
      <c r="N290" s="145">
        <f t="shared" ca="1" si="101"/>
        <v>5.9250348012963659E-2</v>
      </c>
      <c r="O290" s="145">
        <f t="shared" ca="1" si="101"/>
        <v>6.0244696515782604E-2</v>
      </c>
      <c r="P290" s="145">
        <f t="shared" ca="1" si="101"/>
        <v>6.1175556172168702E-2</v>
      </c>
      <c r="Q290" s="145">
        <f t="shared" ca="1" si="100"/>
        <v>6.2039942647042684E-2</v>
      </c>
      <c r="R290" s="145">
        <f t="shared" ca="1" si="99"/>
        <v>6.2834614621552418E-2</v>
      </c>
      <c r="S290" s="145">
        <f t="shared" ca="1" si="99"/>
        <v>6.355674027770622E-2</v>
      </c>
      <c r="T290" s="145">
        <f t="shared" ca="1" si="99"/>
        <v>6.4204516162750927E-2</v>
      </c>
      <c r="U290" s="145">
        <f t="shared" ca="1" si="99"/>
        <v>6.477754779172637E-2</v>
      </c>
      <c r="V290" s="145">
        <f t="shared" ca="1" si="99"/>
        <v>6.5276915275882627E-2</v>
      </c>
      <c r="W290" s="145">
        <f t="shared" ca="1" si="99"/>
        <v>6.5704965816227423E-2</v>
      </c>
      <c r="X290" s="145">
        <f t="shared" ca="1" si="99"/>
        <v>6.6064957178675693E-2</v>
      </c>
      <c r="Y290" s="145">
        <f t="shared" ca="1" si="99"/>
        <v>6.6360688195826342E-2</v>
      </c>
      <c r="Z290" s="145">
        <f t="shared" ca="1" si="99"/>
        <v>6.6596194686845148E-2</v>
      </c>
      <c r="AA290" s="145">
        <f t="shared" ca="1" si="99"/>
        <v>6.6775510323798692E-2</v>
      </c>
      <c r="AB290" s="145">
        <f t="shared" ca="1" si="99"/>
        <v>6.690245816585795E-2</v>
      </c>
      <c r="AC290" s="145">
        <f t="shared" ca="1" si="99"/>
        <v>6.6980454787539959E-2</v>
      </c>
      <c r="AD290" s="145">
        <f t="shared" ca="1" si="99"/>
        <v>6.701233111203693E-2</v>
      </c>
      <c r="AE290" s="145">
        <f t="shared" ca="1" si="99"/>
        <v>6.7000193565248486E-2</v>
      </c>
      <c r="AF290" s="145">
        <f t="shared" ca="1" si="99"/>
        <v>6.6945366280791299E-2</v>
      </c>
      <c r="AG290" s="145">
        <f t="shared" ca="1" si="98"/>
        <v>6.6848440448980292E-2</v>
      </c>
      <c r="AH290" s="145">
        <f t="shared" ca="1" si="97"/>
        <v>6.6709406754480019E-2</v>
      </c>
      <c r="AI290" s="145">
        <f t="shared" ca="1" si="97"/>
        <v>6.6527799357079379E-2</v>
      </c>
      <c r="AJ290" s="145">
        <f t="shared" ca="1" si="97"/>
        <v>6.6302778800291284E-2</v>
      </c>
      <c r="AK290" s="145">
        <f t="shared" ca="1" si="97"/>
        <v>6.6033131379918258E-2</v>
      </c>
      <c r="AL290" s="145">
        <f t="shared" ca="1" si="97"/>
        <v>6.571721931446195E-2</v>
      </c>
      <c r="AM290" s="145">
        <f t="shared" ca="1" si="97"/>
        <v>6.535293443264685E-2</v>
      </c>
      <c r="AN290" s="145">
        <f t="shared" ca="1" si="97"/>
        <v>6.4937687801065888E-2</v>
      </c>
      <c r="AO290" s="145">
        <f t="shared" ca="1" si="97"/>
        <v>6.4468433444055145E-2</v>
      </c>
      <c r="AP290" s="145">
        <f t="shared" ca="1" si="97"/>
        <v>6.394169346697133E-2</v>
      </c>
      <c r="AQ290" s="145">
        <f t="shared" ca="1" si="97"/>
        <v>6.3353547701267221E-2</v>
      </c>
      <c r="AR290" s="145">
        <f t="shared" ca="1" si="97"/>
        <v>6.2699601700804464E-2</v>
      </c>
      <c r="AS290" s="145">
        <f t="shared" ca="1" si="97"/>
        <v>6.1975041726650165E-2</v>
      </c>
      <c r="AT290" s="145">
        <f t="shared" ca="1" si="97"/>
        <v>6.1174965342738648E-2</v>
      </c>
      <c r="AU290" s="145">
        <f t="shared" ca="1" si="97"/>
        <v>6.0295210815743232E-2</v>
      </c>
      <c r="AV290" s="145">
        <f t="shared" ca="1" si="97"/>
        <v>5.9334006666496075E-2</v>
      </c>
      <c r="AW290" s="145">
        <f t="shared" ca="1" si="96"/>
        <v>5.8295043210785151E-2</v>
      </c>
      <c r="AX290" s="145">
        <f t="shared" ca="1" si="96"/>
        <v>5.7192441591326339E-2</v>
      </c>
      <c r="AY290" s="145">
        <f t="shared" ca="1" si="96"/>
        <v>5.6055326356799308E-2</v>
      </c>
      <c r="AZ290" s="146">
        <f t="shared" ca="1" si="93"/>
        <v>5.4919929112426012E-2</v>
      </c>
      <c r="BC290" s="144">
        <f ca="1">-MC!BC290</f>
        <v>1.4910545434495024</v>
      </c>
      <c r="BD290" s="145">
        <f ca="1">-MC!BD290</f>
        <v>1.0047725907802532</v>
      </c>
      <c r="BE290" s="146">
        <f ca="1">-MC!BE290</f>
        <v>-0.37754677929125169</v>
      </c>
    </row>
    <row r="291" spans="1:57" x14ac:dyDescent="0.2">
      <c r="A291" s="144">
        <f t="shared" si="94"/>
        <v>2.7899999999999845</v>
      </c>
      <c r="B291" s="145">
        <f t="shared" ca="1" si="101"/>
        <v>4.2343106711698664E-2</v>
      </c>
      <c r="C291" s="145">
        <f t="shared" ca="1" si="101"/>
        <v>4.4001226923028915E-2</v>
      </c>
      <c r="D291" s="145">
        <f t="shared" ca="1" si="101"/>
        <v>4.5639612331772668E-2</v>
      </c>
      <c r="E291" s="145">
        <f t="shared" ca="1" si="101"/>
        <v>4.720805449797106E-2</v>
      </c>
      <c r="F291" s="145">
        <f t="shared" ca="1" si="101"/>
        <v>4.8700893246773631E-2</v>
      </c>
      <c r="G291" s="145">
        <f t="shared" ca="1" si="101"/>
        <v>5.0129219870623958E-2</v>
      </c>
      <c r="H291" s="145">
        <f t="shared" ca="1" si="101"/>
        <v>5.1502032875150372E-2</v>
      </c>
      <c r="I291" s="145">
        <f t="shared" ca="1" si="101"/>
        <v>5.2823331383254256E-2</v>
      </c>
      <c r="J291" s="145">
        <f t="shared" ca="1" si="101"/>
        <v>5.4093805755593055E-2</v>
      </c>
      <c r="K291" s="145">
        <f t="shared" ca="1" si="101"/>
        <v>5.5312634134167364E-2</v>
      </c>
      <c r="L291" s="145">
        <f t="shared" ca="1" si="101"/>
        <v>5.6478625288849942E-2</v>
      </c>
      <c r="M291" s="145">
        <f t="shared" ca="1" si="101"/>
        <v>5.7590628956709126E-2</v>
      </c>
      <c r="N291" s="145">
        <f t="shared" ca="1" si="101"/>
        <v>5.8647375838406068E-2</v>
      </c>
      <c r="O291" s="145">
        <f t="shared" ca="1" si="101"/>
        <v>5.9647074555574567E-2</v>
      </c>
      <c r="P291" s="145">
        <f t="shared" ca="1" si="101"/>
        <v>6.0587132131341065E-2</v>
      </c>
      <c r="Q291" s="145">
        <f t="shared" ca="1" si="100"/>
        <v>6.1464242708934941E-2</v>
      </c>
      <c r="R291" s="145">
        <f t="shared" ca="1" si="99"/>
        <v>6.2274857149005845E-2</v>
      </c>
      <c r="S291" s="145">
        <f t="shared" ca="1" si="99"/>
        <v>6.3015848608557662E-2</v>
      </c>
      <c r="T291" s="145">
        <f t="shared" ca="1" si="99"/>
        <v>6.3685126663387603E-2</v>
      </c>
      <c r="U291" s="145">
        <f t="shared" ca="1" si="99"/>
        <v>6.4282011613281384E-2</v>
      </c>
      <c r="V291" s="145">
        <f t="shared" ca="1" si="99"/>
        <v>6.4807294630917014E-2</v>
      </c>
      <c r="W291" s="145">
        <f t="shared" ca="1" si="99"/>
        <v>6.5263027241522081E-2</v>
      </c>
      <c r="X291" s="145">
        <f t="shared" ca="1" si="99"/>
        <v>6.5652164490562923E-2</v>
      </c>
      <c r="Y291" s="145">
        <f t="shared" ca="1" si="99"/>
        <v>6.5978196693652957E-2</v>
      </c>
      <c r="Z291" s="145">
        <f t="shared" ca="1" si="99"/>
        <v>6.6244846585131328E-2</v>
      </c>
      <c r="AA291" s="145">
        <f t="shared" ca="1" si="99"/>
        <v>6.6455830719752182E-2</v>
      </c>
      <c r="AB291" s="145">
        <f t="shared" ca="1" si="99"/>
        <v>6.6614651175232423E-2</v>
      </c>
      <c r="AC291" s="145">
        <f t="shared" ca="1" si="99"/>
        <v>6.6724399927758249E-2</v>
      </c>
      <c r="AD291" s="145">
        <f t="shared" ca="1" si="99"/>
        <v>6.6787580403825292E-2</v>
      </c>
      <c r="AE291" s="145">
        <f t="shared" ca="1" si="99"/>
        <v>6.6805970168555537E-2</v>
      </c>
      <c r="AF291" s="145">
        <f t="shared" ca="1" si="99"/>
        <v>6.6780565190253827E-2</v>
      </c>
      <c r="AG291" s="145">
        <f t="shared" ca="1" si="98"/>
        <v>6.6711630773466465E-2</v>
      </c>
      <c r="AH291" s="145">
        <f t="shared" ca="1" si="97"/>
        <v>6.6598834157669665E-2</v>
      </c>
      <c r="AI291" s="145">
        <f t="shared" ca="1" si="97"/>
        <v>6.644138721688056E-2</v>
      </c>
      <c r="AJ291" s="145">
        <f t="shared" ca="1" si="97"/>
        <v>6.6238127650074918E-2</v>
      </c>
      <c r="AK291" s="145">
        <f t="shared" ca="1" si="97"/>
        <v>6.5987517332981832E-2</v>
      </c>
      <c r="AL291" s="145">
        <f t="shared" ca="1" si="97"/>
        <v>6.5687592542835391E-2</v>
      </c>
      <c r="AM291" s="145">
        <f t="shared" ca="1" si="97"/>
        <v>6.5335918367742316E-2</v>
      </c>
      <c r="AN291" s="145">
        <f t="shared" ca="1" si="97"/>
        <v>6.4929579040489821E-2</v>
      </c>
      <c r="AO291" s="145">
        <f t="shared" ca="1" si="97"/>
        <v>6.4465201734316108E-2</v>
      </c>
      <c r="AP291" s="145">
        <f t="shared" ca="1" si="97"/>
        <v>6.3938981050196186E-2</v>
      </c>
      <c r="AQ291" s="145">
        <f t="shared" ca="1" si="97"/>
        <v>6.3346668330492864E-2</v>
      </c>
      <c r="AR291" s="145">
        <f t="shared" ca="1" si="97"/>
        <v>6.2683541526802958E-2</v>
      </c>
      <c r="AS291" s="145">
        <f t="shared" ca="1" si="97"/>
        <v>6.1944465861182088E-2</v>
      </c>
      <c r="AT291" s="145">
        <f t="shared" ca="1" si="97"/>
        <v>6.1124234596782637E-2</v>
      </c>
      <c r="AU291" s="145">
        <f t="shared" ca="1" si="97"/>
        <v>6.0218415076564169E-2</v>
      </c>
      <c r="AV291" s="145">
        <f t="shared" ca="1" si="97"/>
        <v>5.9225026989457995E-2</v>
      </c>
      <c r="AW291" s="145">
        <f t="shared" ca="1" si="96"/>
        <v>5.8147652177328903E-2</v>
      </c>
      <c r="AX291" s="145">
        <f t="shared" ca="1" si="96"/>
        <v>5.7000396097847794E-2</v>
      </c>
      <c r="AY291" s="145">
        <f t="shared" ca="1" si="96"/>
        <v>5.5812211430770135E-2</v>
      </c>
      <c r="AZ291" s="146">
        <f t="shared" ca="1" si="93"/>
        <v>5.4618258976362598E-2</v>
      </c>
      <c r="BC291" s="144">
        <f ca="1">-MC!BC291</f>
        <v>-0.48739012804377069</v>
      </c>
      <c r="BD291" s="145">
        <f ca="1">-MC!BD291</f>
        <v>0.67477594945819686</v>
      </c>
      <c r="BE291" s="146">
        <f ca="1">-MC!BE291</f>
        <v>-0.57043219310582849</v>
      </c>
    </row>
    <row r="292" spans="1:57" x14ac:dyDescent="0.2">
      <c r="A292" s="144">
        <f t="shared" si="94"/>
        <v>2.7999999999999843</v>
      </c>
      <c r="B292" s="145">
        <f t="shared" ca="1" si="101"/>
        <v>4.3924258770482075E-2</v>
      </c>
      <c r="C292" s="145">
        <f t="shared" ca="1" si="101"/>
        <v>4.5502304298771883E-2</v>
      </c>
      <c r="D292" s="145">
        <f t="shared" ca="1" si="101"/>
        <v>4.706143050406774E-2</v>
      </c>
      <c r="E292" s="145">
        <f t="shared" ca="1" si="101"/>
        <v>4.8552365690708754E-2</v>
      </c>
      <c r="F292" s="145">
        <f t="shared" ca="1" si="101"/>
        <v>4.9969827664124465E-2</v>
      </c>
      <c r="G292" s="145">
        <f t="shared" ca="1" si="101"/>
        <v>5.1324906485767222E-2</v>
      </c>
      <c r="H292" s="145">
        <f t="shared" ca="1" si="101"/>
        <v>5.2626539423820964E-2</v>
      </c>
      <c r="I292" s="145">
        <f t="shared" ca="1" si="101"/>
        <v>5.3878696705286819E-2</v>
      </c>
      <c r="J292" s="145">
        <f t="shared" ca="1" si="101"/>
        <v>5.5082074612847365E-2</v>
      </c>
      <c r="K292" s="145">
        <f t="shared" ca="1" si="101"/>
        <v>5.6235879268915573E-2</v>
      </c>
      <c r="L292" s="145">
        <f t="shared" ca="1" si="101"/>
        <v>5.7338955105140858E-2</v>
      </c>
      <c r="M292" s="145">
        <f t="shared" ca="1" si="101"/>
        <v>5.8390184028947412E-2</v>
      </c>
      <c r="N292" s="145">
        <f t="shared" ca="1" si="101"/>
        <v>5.9388320756410991E-2</v>
      </c>
      <c r="O292" s="145">
        <f t="shared" ca="1" si="101"/>
        <v>6.0331592402782346E-2</v>
      </c>
      <c r="P292" s="145">
        <f t="shared" ca="1" si="101"/>
        <v>6.1217426458104594E-2</v>
      </c>
      <c r="Q292" s="145">
        <f t="shared" ca="1" si="100"/>
        <v>6.204254722362243E-2</v>
      </c>
      <c r="R292" s="145">
        <f t="shared" ca="1" si="99"/>
        <v>6.280344940108E-2</v>
      </c>
      <c r="S292" s="145">
        <f t="shared" ca="1" si="99"/>
        <v>6.3497062689230652E-2</v>
      </c>
      <c r="T292" s="145">
        <f t="shared" ca="1" si="99"/>
        <v>6.4121361133228666E-2</v>
      </c>
      <c r="U292" s="145">
        <f t="shared" ca="1" si="99"/>
        <v>6.4675731148822163E-2</v>
      </c>
      <c r="V292" s="145">
        <f t="shared" ca="1" si="99"/>
        <v>6.5161026241055658E-2</v>
      </c>
      <c r="W292" s="145">
        <f t="shared" ca="1" si="99"/>
        <v>6.5579353524166134E-2</v>
      </c>
      <c r="X292" s="145">
        <f t="shared" ca="1" si="99"/>
        <v>6.5933716612923354E-2</v>
      </c>
      <c r="Y292" s="145">
        <f t="shared" ca="1" si="99"/>
        <v>6.6227648620281257E-2</v>
      </c>
      <c r="Z292" s="145">
        <f t="shared" ca="1" si="99"/>
        <v>6.6464910520785431E-2</v>
      </c>
      <c r="AA292" s="145">
        <f t="shared" ca="1" si="99"/>
        <v>6.664925308027761E-2</v>
      </c>
      <c r="AB292" s="145">
        <f t="shared" ca="1" si="99"/>
        <v>6.6784208728365879E-2</v>
      </c>
      <c r="AC292" s="145">
        <f t="shared" ca="1" si="99"/>
        <v>6.6872896190621089E-2</v>
      </c>
      <c r="AD292" s="145">
        <f t="shared" ca="1" si="99"/>
        <v>6.6917842775243513E-2</v>
      </c>
      <c r="AE292" s="145">
        <f t="shared" ca="1" si="99"/>
        <v>6.6920848606169606E-2</v>
      </c>
      <c r="AF292" s="145">
        <f t="shared" ca="1" si="99"/>
        <v>6.6882932937666076E-2</v>
      </c>
      <c r="AG292" s="145">
        <f t="shared" ca="1" si="98"/>
        <v>6.6804386643005004E-2</v>
      </c>
      <c r="AH292" s="145">
        <f t="shared" ca="1" si="97"/>
        <v>6.6684904945345444E-2</v>
      </c>
      <c r="AI292" s="145">
        <f t="shared" ca="1" si="97"/>
        <v>6.6523728827440246E-2</v>
      </c>
      <c r="AJ292" s="145">
        <f t="shared" ca="1" si="97"/>
        <v>6.6319724517900136E-2</v>
      </c>
      <c r="AK292" s="145">
        <f t="shared" ca="1" si="97"/>
        <v>6.6071380847639707E-2</v>
      </c>
      <c r="AL292" s="145">
        <f t="shared" ca="1" si="97"/>
        <v>6.5776759542321275E-2</v>
      </c>
      <c r="AM292" s="145">
        <f t="shared" ca="1" si="97"/>
        <v>6.5433450353252889E-2</v>
      </c>
      <c r="AN292" s="145">
        <f t="shared" ca="1" si="97"/>
        <v>6.5038562084752977E-2</v>
      </c>
      <c r="AO292" s="145">
        <f t="shared" ca="1" si="97"/>
        <v>6.458874645157904E-2</v>
      </c>
      <c r="AP292" s="145">
        <f t="shared" ca="1" si="97"/>
        <v>6.4080221936313006E-2</v>
      </c>
      <c r="AQ292" s="145">
        <f t="shared" ca="1" si="97"/>
        <v>6.3508762815647046E-2</v>
      </c>
      <c r="AR292" s="145">
        <f t="shared" ca="1" si="97"/>
        <v>6.2869670975861033E-2</v>
      </c>
      <c r="AS292" s="145">
        <f t="shared" ca="1" si="97"/>
        <v>6.2157842340446481E-2</v>
      </c>
      <c r="AT292" s="145">
        <f t="shared" ca="1" si="97"/>
        <v>6.1368117944998045E-2</v>
      </c>
      <c r="AU292" s="145">
        <f t="shared" ca="1" si="97"/>
        <v>6.0496146856280582E-2</v>
      </c>
      <c r="AV292" s="145">
        <f t="shared" ca="1" si="97"/>
        <v>5.9540093344166933E-2</v>
      </c>
      <c r="AW292" s="145">
        <f t="shared" ca="1" si="96"/>
        <v>5.850378403805908E-2</v>
      </c>
      <c r="AX292" s="145">
        <f t="shared" ca="1" si="96"/>
        <v>5.7401656992588188E-2</v>
      </c>
      <c r="AY292" s="145">
        <f t="shared" ca="1" si="96"/>
        <v>5.6262826445547691E-2</v>
      </c>
      <c r="AZ292" s="146">
        <f t="shared" ca="1" si="93"/>
        <v>5.5121904929580585E-2</v>
      </c>
      <c r="BC292" s="144">
        <f ca="1">-MC!BC292</f>
        <v>0.69260850807784369</v>
      </c>
      <c r="BD292" s="145">
        <f ca="1">-MC!BD292</f>
        <v>-1.3032145232270889</v>
      </c>
      <c r="BE292" s="146">
        <f ca="1">-MC!BE292</f>
        <v>-1.3452901759621447</v>
      </c>
    </row>
    <row r="293" spans="1:57" x14ac:dyDescent="0.2">
      <c r="A293" s="144">
        <f t="shared" si="94"/>
        <v>2.8099999999999841</v>
      </c>
      <c r="B293" s="145">
        <f t="shared" ca="1" si="101"/>
        <v>4.504232287628479E-2</v>
      </c>
      <c r="C293" s="145">
        <f t="shared" ca="1" si="101"/>
        <v>4.6710955154890911E-2</v>
      </c>
      <c r="D293" s="145">
        <f t="shared" ca="1" si="101"/>
        <v>4.8345499107230974E-2</v>
      </c>
      <c r="E293" s="145">
        <f t="shared" ca="1" si="101"/>
        <v>4.9898202928087776E-2</v>
      </c>
      <c r="F293" s="145">
        <f t="shared" ca="1" si="101"/>
        <v>5.13647491403715E-2</v>
      </c>
      <c r="G293" s="145">
        <f t="shared" ca="1" si="101"/>
        <v>5.2756819695840347E-2</v>
      </c>
      <c r="H293" s="145">
        <f t="shared" ca="1" si="101"/>
        <v>5.4083885593490789E-2</v>
      </c>
      <c r="I293" s="145">
        <f t="shared" ca="1" si="101"/>
        <v>5.5350483182208317E-2</v>
      </c>
      <c r="J293" s="145">
        <f t="shared" ca="1" si="101"/>
        <v>5.6557909429294485E-2</v>
      </c>
      <c r="K293" s="145">
        <f t="shared" ca="1" si="101"/>
        <v>5.7705992912628006E-2</v>
      </c>
      <c r="L293" s="145">
        <f t="shared" ca="1" si="101"/>
        <v>5.8794207977232615E-2</v>
      </c>
      <c r="M293" s="145">
        <f t="shared" ca="1" si="101"/>
        <v>5.9822062859215631E-2</v>
      </c>
      <c r="N293" s="145">
        <f t="shared" ca="1" si="101"/>
        <v>6.0788930501057561E-2</v>
      </c>
      <c r="O293" s="145">
        <f t="shared" ca="1" si="101"/>
        <v>6.1693650872518185E-2</v>
      </c>
      <c r="P293" s="145">
        <f t="shared" ca="1" si="101"/>
        <v>6.2534266445805356E-2</v>
      </c>
      <c r="Q293" s="145">
        <f t="shared" ca="1" si="100"/>
        <v>6.3308126275266746E-2</v>
      </c>
      <c r="R293" s="145">
        <f t="shared" ca="1" si="99"/>
        <v>6.4012363479180198E-2</v>
      </c>
      <c r="S293" s="145">
        <f t="shared" ca="1" si="99"/>
        <v>6.4644558778026773E-2</v>
      </c>
      <c r="T293" s="145">
        <f t="shared" ca="1" si="99"/>
        <v>6.5203345040676042E-2</v>
      </c>
      <c r="U293" s="145">
        <f t="shared" ca="1" si="99"/>
        <v>6.5688769044592643E-2</v>
      </c>
      <c r="V293" s="145">
        <f t="shared" ca="1" si="99"/>
        <v>6.610234081374658E-2</v>
      </c>
      <c r="W293" s="145">
        <f t="shared" ca="1" si="99"/>
        <v>6.6446817232416189E-2</v>
      </c>
      <c r="X293" s="145">
        <f t="shared" ca="1" si="99"/>
        <v>6.6725844690661493E-2</v>
      </c>
      <c r="Y293" s="145">
        <f t="shared" ca="1" si="99"/>
        <v>6.6943593329060358E-2</v>
      </c>
      <c r="Z293" s="145">
        <f t="shared" ca="1" si="99"/>
        <v>6.7104456603208545E-2</v>
      </c>
      <c r="AA293" s="145">
        <f t="shared" ca="1" si="99"/>
        <v>6.721281373427751E-2</v>
      </c>
      <c r="AB293" s="145">
        <f t="shared" ca="1" si="99"/>
        <v>6.7272821753142517E-2</v>
      </c>
      <c r="AC293" s="145">
        <f t="shared" ca="1" si="99"/>
        <v>6.7288220398831533E-2</v>
      </c>
      <c r="AD293" s="145">
        <f t="shared" ca="1" si="99"/>
        <v>6.7262155156217737E-2</v>
      </c>
      <c r="AE293" s="145">
        <f t="shared" ca="1" si="99"/>
        <v>6.7197043044021146E-2</v>
      </c>
      <c r="AF293" s="145">
        <f t="shared" ca="1" si="99"/>
        <v>6.7094520969551666E-2</v>
      </c>
      <c r="AG293" s="145">
        <f t="shared" ca="1" si="98"/>
        <v>6.6955499744532396E-2</v>
      </c>
      <c r="AH293" s="145">
        <f t="shared" ca="1" si="97"/>
        <v>6.6780296919732363E-2</v>
      </c>
      <c r="AI293" s="145">
        <f t="shared" ca="1" si="97"/>
        <v>6.6568776896484202E-2</v>
      </c>
      <c r="AJ293" s="145">
        <f t="shared" ca="1" si="97"/>
        <v>6.6320428722970753E-2</v>
      </c>
      <c r="AK293" s="145">
        <f t="shared" ca="1" si="97"/>
        <v>6.6034362476583008E-2</v>
      </c>
      <c r="AL293" s="145">
        <f t="shared" ca="1" si="97"/>
        <v>6.5709259637133061E-2</v>
      </c>
      <c r="AM293" s="145">
        <f t="shared" ca="1" si="97"/>
        <v>6.5343328938722994E-2</v>
      </c>
      <c r="AN293" s="145">
        <f t="shared" ca="1" si="97"/>
        <v>6.493429807802828E-2</v>
      </c>
      <c r="AO293" s="145">
        <f t="shared" ca="1" si="97"/>
        <v>6.447943761955359E-2</v>
      </c>
      <c r="AP293" s="145">
        <f t="shared" ca="1" si="97"/>
        <v>6.3975584229968296E-2</v>
      </c>
      <c r="AQ293" s="145">
        <f t="shared" ca="1" si="97"/>
        <v>6.3419129461727064E-2</v>
      </c>
      <c r="AR293" s="145">
        <f t="shared" ca="1" si="97"/>
        <v>6.2805993592554024E-2</v>
      </c>
      <c r="AS293" s="145">
        <f t="shared" ca="1" si="97"/>
        <v>6.2131697910222765E-2</v>
      </c>
      <c r="AT293" s="145">
        <f t="shared" ca="1" si="97"/>
        <v>6.1391726223223579E-2</v>
      </c>
      <c r="AU293" s="145">
        <f t="shared" ca="1" si="97"/>
        <v>6.0582404900695434E-2</v>
      </c>
      <c r="AV293" s="145">
        <f t="shared" ca="1" si="97"/>
        <v>5.9702639119010692E-2</v>
      </c>
      <c r="AW293" s="145">
        <f t="shared" ca="1" si="96"/>
        <v>5.8757096372723097E-2</v>
      </c>
      <c r="AX293" s="145">
        <f t="shared" ca="1" si="96"/>
        <v>5.7761138214071694E-2</v>
      </c>
      <c r="AY293" s="145">
        <f t="shared" ca="1" si="96"/>
        <v>5.6744620563800759E-2</v>
      </c>
      <c r="AZ293" s="146">
        <f t="shared" ca="1" si="93"/>
        <v>5.5742139437340119E-2</v>
      </c>
      <c r="BC293" s="144">
        <f ca="1">-MC!BC293</f>
        <v>1.0062016807633327</v>
      </c>
      <c r="BD293" s="145">
        <f ca="1">-MC!BD293</f>
        <v>-1.90281388484338</v>
      </c>
      <c r="BE293" s="146">
        <f ca="1">-MC!BE293</f>
        <v>0.49949639930344603</v>
      </c>
    </row>
    <row r="294" spans="1:57" x14ac:dyDescent="0.2">
      <c r="A294" s="144">
        <f t="shared" si="94"/>
        <v>2.8199999999999839</v>
      </c>
      <c r="B294" s="145">
        <f t="shared" ca="1" si="101"/>
        <v>4.6669546286865697E-2</v>
      </c>
      <c r="C294" s="145">
        <f t="shared" ca="1" si="101"/>
        <v>4.83687386759507E-2</v>
      </c>
      <c r="D294" s="145">
        <f t="shared" ca="1" si="101"/>
        <v>5.002442795359157E-2</v>
      </c>
      <c r="E294" s="145">
        <f t="shared" ca="1" si="101"/>
        <v>5.1590156258136115E-2</v>
      </c>
      <c r="F294" s="145">
        <f t="shared" ca="1" si="101"/>
        <v>5.3062348530012231E-2</v>
      </c>
      <c r="G294" s="145">
        <f t="shared" ca="1" si="101"/>
        <v>5.4453062604674633E-2</v>
      </c>
      <c r="H294" s="145">
        <f t="shared" ca="1" si="101"/>
        <v>5.5772089016334361E-2</v>
      </c>
      <c r="I294" s="145">
        <f t="shared" ca="1" si="101"/>
        <v>5.7024316083596503E-2</v>
      </c>
      <c r="J294" s="145">
        <f t="shared" ca="1" si="101"/>
        <v>5.8211427050379079E-2</v>
      </c>
      <c r="K294" s="145">
        <f t="shared" ca="1" si="101"/>
        <v>5.9333658255765281E-2</v>
      </c>
      <c r="L294" s="145">
        <f t="shared" ca="1" si="101"/>
        <v>6.0390899043039917E-2</v>
      </c>
      <c r="M294" s="145">
        <f t="shared" ca="1" si="101"/>
        <v>6.1383068971528405E-2</v>
      </c>
      <c r="N294" s="145">
        <f t="shared" ca="1" si="101"/>
        <v>6.2309944259258669E-2</v>
      </c>
      <c r="O294" s="145">
        <f t="shared" ca="1" si="101"/>
        <v>6.3170762929633181E-2</v>
      </c>
      <c r="P294" s="145">
        <f t="shared" ca="1" si="101"/>
        <v>6.3963967789023857E-2</v>
      </c>
      <c r="Q294" s="145">
        <f t="shared" ca="1" si="100"/>
        <v>6.4687318074730521E-2</v>
      </c>
      <c r="R294" s="145">
        <f t="shared" ca="1" si="99"/>
        <v>6.533837073024916E-2</v>
      </c>
      <c r="S294" s="145">
        <f t="shared" ca="1" si="99"/>
        <v>6.5915142810408847E-2</v>
      </c>
      <c r="T294" s="145">
        <f t="shared" ca="1" si="99"/>
        <v>6.6416711195135036E-2</v>
      </c>
      <c r="U294" s="145">
        <f t="shared" ca="1" si="99"/>
        <v>6.6843568103333625E-2</v>
      </c>
      <c r="V294" s="145">
        <f t="shared" ca="1" si="99"/>
        <v>6.7197665099502993E-2</v>
      </c>
      <c r="W294" s="145">
        <f t="shared" ca="1" si="99"/>
        <v>6.7482193854648348E-2</v>
      </c>
      <c r="X294" s="145">
        <f t="shared" ca="1" si="99"/>
        <v>6.7701228575747244E-2</v>
      </c>
      <c r="Y294" s="145">
        <f t="shared" ca="1" si="99"/>
        <v>6.7859361496650533E-2</v>
      </c>
      <c r="Z294" s="145">
        <f t="shared" ca="1" si="99"/>
        <v>6.7961403630070291E-2</v>
      </c>
      <c r="AA294" s="145">
        <f t="shared" ca="1" si="99"/>
        <v>6.8012147732007033E-2</v>
      </c>
      <c r="AB294" s="145">
        <f t="shared" ca="1" si="99"/>
        <v>6.8016160519427521E-2</v>
      </c>
      <c r="AC294" s="145">
        <f t="shared" ca="1" si="99"/>
        <v>6.7977587844661763E-2</v>
      </c>
      <c r="AD294" s="145">
        <f t="shared" ca="1" si="99"/>
        <v>6.7899978500198591E-2</v>
      </c>
      <c r="AE294" s="145">
        <f t="shared" ca="1" si="99"/>
        <v>6.7786151571287326E-2</v>
      </c>
      <c r="AF294" s="145">
        <f t="shared" ca="1" si="99"/>
        <v>6.7638146820569817E-2</v>
      </c>
      <c r="AG294" s="145">
        <f t="shared" ca="1" si="98"/>
        <v>6.7457280202583916E-2</v>
      </c>
      <c r="AH294" s="145">
        <f t="shared" ca="1" si="97"/>
        <v>6.7244276774108575E-2</v>
      </c>
      <c r="AI294" s="145">
        <f t="shared" ca="1" si="97"/>
        <v>6.6999409499656631E-2</v>
      </c>
      <c r="AJ294" s="145">
        <f t="shared" ca="1" si="97"/>
        <v>6.6722575372101661E-2</v>
      </c>
      <c r="AK294" s="145">
        <f t="shared" ca="1" si="97"/>
        <v>6.64132908420451E-2</v>
      </c>
      <c r="AL294" s="145">
        <f t="shared" ca="1" si="97"/>
        <v>6.6070642284602257E-2</v>
      </c>
      <c r="AM294" s="145">
        <f t="shared" ca="1" si="97"/>
        <v>6.5693242571441088E-2</v>
      </c>
      <c r="AN294" s="145">
        <f t="shared" ca="1" si="97"/>
        <v>6.5279223447322454E-2</v>
      </c>
      <c r="AO294" s="145">
        <f t="shared" ca="1" si="97"/>
        <v>6.4826259469765585E-2</v>
      </c>
      <c r="AP294" s="145">
        <f t="shared" ca="1" si="97"/>
        <v>6.4331590627941318E-2</v>
      </c>
      <c r="AQ294" s="145">
        <f t="shared" ca="1" si="97"/>
        <v>6.3792010928961071E-2</v>
      </c>
      <c r="AR294" s="145">
        <f t="shared" ca="1" si="97"/>
        <v>6.3203844338030488E-2</v>
      </c>
      <c r="AS294" s="145">
        <f t="shared" ca="1" si="97"/>
        <v>6.256302301195811E-2</v>
      </c>
      <c r="AT294" s="145">
        <f t="shared" ca="1" si="97"/>
        <v>6.1865459379299971E-2</v>
      </c>
      <c r="AU294" s="145">
        <f t="shared" ca="1" si="97"/>
        <v>6.1107943540232218E-2</v>
      </c>
      <c r="AV294" s="145">
        <f t="shared" ca="1" si="97"/>
        <v>6.028990873338036E-2</v>
      </c>
      <c r="AW294" s="145">
        <f t="shared" ca="1" si="97"/>
        <v>5.9416650127679556E-2</v>
      </c>
      <c r="AX294" s="145">
        <f t="shared" ref="AX294:AY309" ca="1" si="102">AX293+AX$2*$B$7+(AX$3*$BC294+AX$4*$BD294+AX$5*$BE294)*SQRT($B$7)+(AY293-AX293)/(AY$11-AX$11)*$B$7</f>
        <v>5.8504234293264193E-2</v>
      </c>
      <c r="AY294" s="145">
        <f t="shared" ca="1" si="102"/>
        <v>5.7583028826406639E-2</v>
      </c>
      <c r="AZ294" s="146">
        <f t="shared" ca="1" si="93"/>
        <v>5.6687076162393636E-2</v>
      </c>
      <c r="BC294" s="144">
        <f ca="1">-MC!BC294</f>
        <v>1.4610085868913876</v>
      </c>
      <c r="BD294" s="145">
        <f ca="1">-MC!BD294</f>
        <v>-1.6585037006174845</v>
      </c>
      <c r="BE294" s="146">
        <f ca="1">-MC!BE294</f>
        <v>-0.13571257772673473</v>
      </c>
    </row>
    <row r="295" spans="1:57" x14ac:dyDescent="0.2">
      <c r="A295" s="144">
        <f t="shared" si="94"/>
        <v>2.8299999999999836</v>
      </c>
      <c r="B295" s="145">
        <f t="shared" ca="1" si="101"/>
        <v>4.7666933629045567E-2</v>
      </c>
      <c r="C295" s="145">
        <f t="shared" ca="1" si="101"/>
        <v>4.9342649692446477E-2</v>
      </c>
      <c r="D295" s="145">
        <f t="shared" ca="1" si="101"/>
        <v>5.0975229710666627E-2</v>
      </c>
      <c r="E295" s="145">
        <f t="shared" ca="1" si="101"/>
        <v>5.2519049354905561E-2</v>
      </c>
      <c r="F295" s="145">
        <f t="shared" ca="1" si="101"/>
        <v>5.3970819272240143E-2</v>
      </c>
      <c r="G295" s="145">
        <f t="shared" ca="1" si="101"/>
        <v>5.5342522674659639E-2</v>
      </c>
      <c r="H295" s="145">
        <f t="shared" ca="1" si="101"/>
        <v>5.6643820900087412E-2</v>
      </c>
      <c r="I295" s="145">
        <f t="shared" ca="1" si="101"/>
        <v>5.787950554279378E-2</v>
      </c>
      <c r="J295" s="145">
        <f t="shared" ca="1" si="101"/>
        <v>5.9051197172812653E-2</v>
      </c>
      <c r="K295" s="145">
        <f t="shared" ca="1" si="101"/>
        <v>6.0159090654980513E-2</v>
      </c>
      <c r="L295" s="145">
        <f t="shared" ca="1" si="101"/>
        <v>6.1203040877150047E-2</v>
      </c>
      <c r="M295" s="145">
        <f t="shared" ca="1" si="101"/>
        <v>6.2182929180719035E-2</v>
      </c>
      <c r="N295" s="145">
        <f t="shared" ca="1" si="101"/>
        <v>6.3098485574632393E-2</v>
      </c>
      <c r="O295" s="145">
        <f t="shared" ca="1" si="101"/>
        <v>6.3948896801353419E-2</v>
      </c>
      <c r="P295" s="145">
        <f t="shared" ca="1" si="101"/>
        <v>6.4732556818201462E-2</v>
      </c>
      <c r="Q295" s="145">
        <f t="shared" ca="1" si="100"/>
        <v>6.5447185938081576E-2</v>
      </c>
      <c r="R295" s="145">
        <f t="shared" ca="1" si="99"/>
        <v>6.6090315799698082E-2</v>
      </c>
      <c r="S295" s="145">
        <f t="shared" ca="1" si="99"/>
        <v>6.6659950565569948E-2</v>
      </c>
      <c r="T295" s="145">
        <f t="shared" ca="1" si="99"/>
        <v>6.7155161775093869E-2</v>
      </c>
      <c r="U295" s="145">
        <f t="shared" ca="1" si="99"/>
        <v>6.7576437630406438E-2</v>
      </c>
      <c r="V295" s="145">
        <f t="shared" ca="1" si="99"/>
        <v>6.7925721721266041E-2</v>
      </c>
      <c r="W295" s="145">
        <f t="shared" ca="1" si="99"/>
        <v>6.8206190985816234E-2</v>
      </c>
      <c r="X295" s="145">
        <f t="shared" ca="1" si="99"/>
        <v>6.8421897953286903E-2</v>
      </c>
      <c r="Y295" s="145">
        <f t="shared" ca="1" si="99"/>
        <v>6.8577407479886415E-2</v>
      </c>
      <c r="Z295" s="145">
        <f t="shared" ca="1" si="99"/>
        <v>6.867749867480509E-2</v>
      </c>
      <c r="AA295" s="145">
        <f t="shared" ca="1" si="99"/>
        <v>6.8726928371705423E-2</v>
      </c>
      <c r="AB295" s="145">
        <f t="shared" ca="1" si="99"/>
        <v>6.8730223521997577E-2</v>
      </c>
      <c r="AC295" s="145">
        <f t="shared" ca="1" si="99"/>
        <v>6.869148665500753E-2</v>
      </c>
      <c r="AD295" s="145">
        <f t="shared" ca="1" si="99"/>
        <v>6.8614220465825743E-2</v>
      </c>
      <c r="AE295" s="145">
        <f t="shared" ca="1" si="99"/>
        <v>6.8501196741814513E-2</v>
      </c>
      <c r="AF295" s="145">
        <f t="shared" ca="1" si="99"/>
        <v>6.8354408766505004E-2</v>
      </c>
      <c r="AG295" s="145">
        <f t="shared" ca="1" si="98"/>
        <v>6.8175128304321389E-2</v>
      </c>
      <c r="AH295" s="145">
        <f t="shared" ref="AH295:AW298" ca="1" si="103">AH294+AH$2*$B$7+(AH$3*$BC295+AH$4*$BD295+AH$5*$BE295)*SQRT($B$7)+(AI294-AH294)/(AI$11-AH$11)*$B$7</f>
        <v>6.7964038559003612E-2</v>
      </c>
      <c r="AI295" s="145">
        <f t="shared" ca="1" si="103"/>
        <v>6.7721371665682623E-2</v>
      </c>
      <c r="AJ295" s="145">
        <f t="shared" ca="1" si="103"/>
        <v>6.744698315030076E-2</v>
      </c>
      <c r="AK295" s="145">
        <f t="shared" ca="1" si="103"/>
        <v>6.7140346426919476E-2</v>
      </c>
      <c r="AL295" s="145">
        <f t="shared" ca="1" si="103"/>
        <v>6.6800503370610206E-2</v>
      </c>
      <c r="AM295" s="145">
        <f t="shared" ca="1" si="103"/>
        <v>6.6426021608624819E-2</v>
      </c>
      <c r="AN295" s="145">
        <f t="shared" ca="1" si="103"/>
        <v>6.6014987552515877E-2</v>
      </c>
      <c r="AO295" s="145">
        <f t="shared" ca="1" si="103"/>
        <v>6.5565030359214516E-2</v>
      </c>
      <c r="AP295" s="145">
        <f t="shared" ca="1" si="103"/>
        <v>6.5073343942843878E-2</v>
      </c>
      <c r="AQ295" s="145">
        <f t="shared" ca="1" si="103"/>
        <v>6.4536675409636243E-2</v>
      </c>
      <c r="AR295" s="145">
        <f t="shared" ca="1" si="103"/>
        <v>6.3951303175717567E-2</v>
      </c>
      <c r="AS295" s="145">
        <f t="shared" ca="1" si="103"/>
        <v>6.3313121241759585E-2</v>
      </c>
      <c r="AT295" s="145">
        <f t="shared" ca="1" si="103"/>
        <v>6.2618021978411223E-2</v>
      </c>
      <c r="AU295" s="145">
        <f t="shared" ca="1" si="103"/>
        <v>6.1862811123317769E-2</v>
      </c>
      <c r="AV295" s="145">
        <f t="shared" ca="1" si="103"/>
        <v>6.1047002589408109E-2</v>
      </c>
      <c r="AW295" s="145">
        <f t="shared" ca="1" si="103"/>
        <v>6.0176071386676799E-2</v>
      </c>
      <c r="AX295" s="145">
        <f t="shared" ca="1" si="102"/>
        <v>5.9266335856113871E-2</v>
      </c>
      <c r="AY295" s="145">
        <f t="shared" ca="1" si="102"/>
        <v>5.8348204584214053E-2</v>
      </c>
      <c r="AZ295" s="146">
        <f t="shared" ca="1" si="93"/>
        <v>5.7454503791950842E-2</v>
      </c>
      <c r="BC295" s="144">
        <f ca="1">-MC!BC295</f>
        <v>1.1800222369996529</v>
      </c>
      <c r="BD295" s="145">
        <f ca="1">-MC!BD295</f>
        <v>-0.15012883821064271</v>
      </c>
      <c r="BE295" s="146">
        <f ca="1">-MC!BE295</f>
        <v>-0.31822440214273851</v>
      </c>
    </row>
    <row r="296" spans="1:57" x14ac:dyDescent="0.2">
      <c r="A296" s="144">
        <f t="shared" si="94"/>
        <v>2.8399999999999834</v>
      </c>
      <c r="B296" s="145">
        <f t="shared" ca="1" si="101"/>
        <v>4.836407810291992E-2</v>
      </c>
      <c r="C296" s="145">
        <f t="shared" ca="1" si="101"/>
        <v>4.9983045454767373E-2</v>
      </c>
      <c r="D296" s="145">
        <f t="shared" ca="1" si="101"/>
        <v>5.1564263284426697E-2</v>
      </c>
      <c r="E296" s="145">
        <f t="shared" ca="1" si="101"/>
        <v>5.3062709232921383E-2</v>
      </c>
      <c r="F296" s="145">
        <f t="shared" ca="1" si="101"/>
        <v>5.4475151840871219E-2</v>
      </c>
      <c r="G296" s="145">
        <f t="shared" ca="1" si="101"/>
        <v>5.5813277998839832E-2</v>
      </c>
      <c r="H296" s="145">
        <f t="shared" ca="1" si="101"/>
        <v>5.7086399891398257E-2</v>
      </c>
      <c r="I296" s="145">
        <f t="shared" ca="1" si="101"/>
        <v>5.8298992462987274E-2</v>
      </c>
      <c r="J296" s="145">
        <f t="shared" ca="1" si="101"/>
        <v>5.945239342724571E-2</v>
      </c>
      <c r="K296" s="145">
        <f t="shared" ca="1" si="101"/>
        <v>6.0546535708635892E-2</v>
      </c>
      <c r="L296" s="145">
        <f t="shared" ca="1" si="101"/>
        <v>6.1581019057824732E-2</v>
      </c>
      <c r="M296" s="145">
        <f t="shared" ca="1" si="101"/>
        <v>6.2555465831955523E-2</v>
      </c>
      <c r="N296" s="145">
        <f t="shared" ca="1" si="101"/>
        <v>6.3469339122949303E-2</v>
      </c>
      <c r="O296" s="145">
        <f t="shared" ca="1" si="101"/>
        <v>6.4321553834464182E-2</v>
      </c>
      <c r="P296" s="145">
        <f t="shared" ca="1" si="101"/>
        <v>6.5110234666756389E-2</v>
      </c>
      <c r="Q296" s="145">
        <f t="shared" ca="1" si="100"/>
        <v>6.5832842674224484E-2</v>
      </c>
      <c r="R296" s="145">
        <f t="shared" ca="1" si="99"/>
        <v>6.6486663832527049E-2</v>
      </c>
      <c r="S296" s="145">
        <f t="shared" ca="1" si="99"/>
        <v>6.706946895640481E-2</v>
      </c>
      <c r="T296" s="145">
        <f t="shared" ca="1" si="99"/>
        <v>6.7580103664697161E-2</v>
      </c>
      <c r="U296" s="145">
        <f t="shared" ca="1" si="99"/>
        <v>6.8018831457108242E-2</v>
      </c>
      <c r="V296" s="145">
        <f t="shared" ca="1" si="99"/>
        <v>6.8387367206990249E-2</v>
      </c>
      <c r="W296" s="145">
        <f t="shared" ca="1" si="99"/>
        <v>6.8688652374223669E-2</v>
      </c>
      <c r="X296" s="145">
        <f t="shared" ca="1" si="99"/>
        <v>6.8926497089789027E-2</v>
      </c>
      <c r="Y296" s="145">
        <f t="shared" ca="1" si="99"/>
        <v>6.9105218135230892E-2</v>
      </c>
      <c r="Z296" s="145">
        <f t="shared" ca="1" si="99"/>
        <v>6.9229342029337809E-2</v>
      </c>
      <c r="AA296" s="145">
        <f t="shared" ca="1" si="99"/>
        <v>6.9303369000066103E-2</v>
      </c>
      <c r="AB296" s="145">
        <f t="shared" ca="1" si="99"/>
        <v>6.9331565555616648E-2</v>
      </c>
      <c r="AC296" s="145">
        <f t="shared" ca="1" si="99"/>
        <v>6.9317770240319765E-2</v>
      </c>
      <c r="AD296" s="145">
        <f t="shared" ca="1" si="99"/>
        <v>6.9265219021354005E-2</v>
      </c>
      <c r="AE296" s="145">
        <f t="shared" ca="1" si="99"/>
        <v>6.9176415798066507E-2</v>
      </c>
      <c r="AF296" s="145">
        <f t="shared" ca="1" si="99"/>
        <v>6.9053086814153869E-2</v>
      </c>
      <c r="AG296" s="145">
        <f t="shared" ca="1" si="98"/>
        <v>6.8896239084164354E-2</v>
      </c>
      <c r="AH296" s="145">
        <f t="shared" ca="1" si="103"/>
        <v>6.8706293372768332E-2</v>
      </c>
      <c r="AI296" s="145">
        <f t="shared" ca="1" si="103"/>
        <v>6.848322036646011E-2</v>
      </c>
      <c r="AJ296" s="145">
        <f t="shared" ca="1" si="103"/>
        <v>6.8226613486354878E-2</v>
      </c>
      <c r="AK296" s="145">
        <f t="shared" ca="1" si="103"/>
        <v>6.7935682474200287E-2</v>
      </c>
      <c r="AL296" s="145">
        <f t="shared" ca="1" si="103"/>
        <v>6.7609204083632732E-2</v>
      </c>
      <c r="AM296" s="145">
        <f t="shared" ca="1" si="103"/>
        <v>6.7245480089208387E-2</v>
      </c>
      <c r="AN296" s="145">
        <f t="shared" ca="1" si="103"/>
        <v>6.6842330961420171E-2</v>
      </c>
      <c r="AO296" s="145">
        <f t="shared" ca="1" si="103"/>
        <v>6.6397119836618196E-2</v>
      </c>
      <c r="AP296" s="145">
        <f t="shared" ca="1" si="103"/>
        <v>6.5906773930857573E-2</v>
      </c>
      <c r="AQ296" s="145">
        <f t="shared" ca="1" si="103"/>
        <v>6.5367772870023655E-2</v>
      </c>
      <c r="AR296" s="145">
        <f t="shared" ca="1" si="103"/>
        <v>6.4776129062517826E-2</v>
      </c>
      <c r="AS296" s="145">
        <f t="shared" ca="1" si="103"/>
        <v>6.4127478108335911E-2</v>
      </c>
      <c r="AT296" s="145">
        <f t="shared" ca="1" si="103"/>
        <v>6.3417472427623467E-2</v>
      </c>
      <c r="AU296" s="145">
        <f t="shared" ca="1" si="103"/>
        <v>6.264271408972788E-2</v>
      </c>
      <c r="AV296" s="145">
        <f t="shared" ca="1" si="103"/>
        <v>6.1802579058712809E-2</v>
      </c>
      <c r="AW296" s="145">
        <f t="shared" ca="1" si="103"/>
        <v>6.0902503017724367E-2</v>
      </c>
      <c r="AX296" s="145">
        <f t="shared" ca="1" si="102"/>
        <v>5.9958831256491839E-2</v>
      </c>
      <c r="AY296" s="145">
        <f t="shared" ca="1" si="102"/>
        <v>5.9001767601137844E-2</v>
      </c>
      <c r="AZ296" s="146">
        <f t="shared" ca="1" si="93"/>
        <v>5.8062742222569345E-2</v>
      </c>
      <c r="BC296" s="144">
        <f ca="1">-MC!BC296</f>
        <v>0.92252913521969848</v>
      </c>
      <c r="BD296" s="145">
        <f ca="1">-MC!BD296</f>
        <v>0.49429656333789573</v>
      </c>
      <c r="BE296" s="146">
        <f ca="1">-MC!BE296</f>
        <v>-0.51820508873661897</v>
      </c>
    </row>
    <row r="297" spans="1:57" x14ac:dyDescent="0.2">
      <c r="A297" s="144">
        <f t="shared" si="94"/>
        <v>2.8499999999999832</v>
      </c>
      <c r="B297" s="145">
        <f t="shared" ca="1" si="101"/>
        <v>4.7184063547448085E-2</v>
      </c>
      <c r="C297" s="145">
        <f t="shared" ca="1" si="101"/>
        <v>4.8920305183595005E-2</v>
      </c>
      <c r="D297" s="145">
        <f t="shared" ca="1" si="101"/>
        <v>5.060384383955846E-2</v>
      </c>
      <c r="E297" s="145">
        <f t="shared" ca="1" si="101"/>
        <v>5.219107885350497E-2</v>
      </c>
      <c r="F297" s="145">
        <f t="shared" ca="1" si="101"/>
        <v>5.3679660184142559E-2</v>
      </c>
      <c r="G297" s="145">
        <f t="shared" ca="1" si="101"/>
        <v>5.5081807952815413E-2</v>
      </c>
      <c r="H297" s="145">
        <f t="shared" ca="1" si="101"/>
        <v>5.6407316449657359E-2</v>
      </c>
      <c r="I297" s="145">
        <f t="shared" ca="1" si="101"/>
        <v>5.7661175253993044E-2</v>
      </c>
      <c r="J297" s="145">
        <f t="shared" ca="1" si="101"/>
        <v>5.884527025023132E-2</v>
      </c>
      <c r="K297" s="145">
        <f t="shared" ca="1" si="101"/>
        <v>5.9960103167368828E-2</v>
      </c>
      <c r="L297" s="145">
        <f t="shared" ca="1" si="101"/>
        <v>6.100584915079002E-2</v>
      </c>
      <c r="M297" s="145">
        <f t="shared" ca="1" si="101"/>
        <v>6.1982702023573033E-2</v>
      </c>
      <c r="N297" s="145">
        <f t="shared" ca="1" si="101"/>
        <v>6.2890688471024095E-2</v>
      </c>
      <c r="O297" s="145">
        <f t="shared" ca="1" si="101"/>
        <v>6.3729282218475639E-2</v>
      </c>
      <c r="P297" s="145">
        <f t="shared" ca="1" si="101"/>
        <v>6.4497169517936631E-2</v>
      </c>
      <c r="Q297" s="145">
        <f t="shared" ca="1" si="100"/>
        <v>6.5192383046053043E-2</v>
      </c>
      <c r="R297" s="145">
        <f t="shared" ca="1" si="99"/>
        <v>6.5812793970587771E-2</v>
      </c>
      <c r="S297" s="145">
        <f t="shared" ca="1" si="99"/>
        <v>6.6356770515892408E-2</v>
      </c>
      <c r="T297" s="145">
        <f t="shared" ca="1" si="99"/>
        <v>6.6823763013456244E-2</v>
      </c>
      <c r="U297" s="145">
        <f t="shared" ca="1" si="99"/>
        <v>6.7214640789116195E-2</v>
      </c>
      <c r="V297" s="145">
        <f t="shared" ca="1" si="99"/>
        <v>6.7531720473425816E-2</v>
      </c>
      <c r="W297" s="145">
        <f t="shared" ca="1" si="99"/>
        <v>6.7778538518447506E-2</v>
      </c>
      <c r="X297" s="145">
        <f t="shared" ca="1" si="99"/>
        <v>6.795949315222885E-2</v>
      </c>
      <c r="Y297" s="145">
        <f t="shared" ca="1" si="99"/>
        <v>6.807948360018054E-2</v>
      </c>
      <c r="Z297" s="145">
        <f t="shared" ca="1" si="99"/>
        <v>6.8143614319227955E-2</v>
      </c>
      <c r="AA297" s="145">
        <f t="shared" ca="1" si="99"/>
        <v>6.8156959463715888E-2</v>
      </c>
      <c r="AB297" s="145">
        <f t="shared" ca="1" si="99"/>
        <v>6.8124355636644887E-2</v>
      </c>
      <c r="AC297" s="145">
        <f t="shared" ca="1" si="99"/>
        <v>6.8050207951336011E-2</v>
      </c>
      <c r="AD297" s="145">
        <f t="shared" ca="1" si="99"/>
        <v>6.793831623269854E-2</v>
      </c>
      <c r="AE297" s="145">
        <f t="shared" ca="1" si="99"/>
        <v>6.7791747117872711E-2</v>
      </c>
      <c r="AF297" s="145">
        <f t="shared" ca="1" si="99"/>
        <v>6.7612790465364489E-2</v>
      </c>
      <c r="AG297" s="145">
        <f t="shared" ca="1" si="98"/>
        <v>6.740301919490703E-2</v>
      </c>
      <c r="AH297" s="145">
        <f t="shared" ca="1" si="103"/>
        <v>6.716342226075446E-2</v>
      </c>
      <c r="AI297" s="145">
        <f t="shared" ca="1" si="103"/>
        <v>6.689453949648537E-2</v>
      </c>
      <c r="AJ297" s="145">
        <f t="shared" ca="1" si="103"/>
        <v>6.6596532795882749E-2</v>
      </c>
      <c r="AK297" s="145">
        <f t="shared" ca="1" si="103"/>
        <v>6.6269178808242735E-2</v>
      </c>
      <c r="AL297" s="145">
        <f t="shared" ca="1" si="103"/>
        <v>6.5911819759986112E-2</v>
      </c>
      <c r="AM297" s="145">
        <f t="shared" ca="1" si="103"/>
        <v>6.5523322180050858E-2</v>
      </c>
      <c r="AN297" s="145">
        <f t="shared" ca="1" si="103"/>
        <v>6.5102071205124457E-2</v>
      </c>
      <c r="AO297" s="145">
        <f t="shared" ca="1" si="103"/>
        <v>6.4645994546271013E-2</v>
      </c>
      <c r="AP297" s="145">
        <f t="shared" ca="1" si="103"/>
        <v>6.4152583314676645E-2</v>
      </c>
      <c r="AQ297" s="145">
        <f t="shared" ca="1" si="103"/>
        <v>6.3618880294177019E-2</v>
      </c>
      <c r="AR297" s="145">
        <f t="shared" ca="1" si="103"/>
        <v>6.3041462646434551E-2</v>
      </c>
      <c r="AS297" s="145">
        <f t="shared" ca="1" si="103"/>
        <v>6.2416538548617312E-2</v>
      </c>
      <c r="AT297" s="145">
        <f t="shared" ca="1" si="103"/>
        <v>6.1740351804856319E-2</v>
      </c>
      <c r="AU297" s="145">
        <f t="shared" ca="1" si="103"/>
        <v>6.1010132739434411E-2</v>
      </c>
      <c r="AV297" s="145">
        <f t="shared" ca="1" si="103"/>
        <v>6.0225951948835017E-2</v>
      </c>
      <c r="AW297" s="145">
        <f t="shared" ca="1" si="103"/>
        <v>5.9394037723712295E-2</v>
      </c>
      <c r="AX297" s="145">
        <f t="shared" ca="1" si="102"/>
        <v>5.853158827719724E-2</v>
      </c>
      <c r="AY297" s="145">
        <f t="shared" ca="1" si="102"/>
        <v>5.7669409458091181E-2</v>
      </c>
      <c r="AZ297" s="146">
        <f t="shared" ca="1" si="93"/>
        <v>5.683852176113758E-2</v>
      </c>
      <c r="BC297" s="144">
        <f ca="1">-MC!BC297</f>
        <v>-1.8240180275271136</v>
      </c>
      <c r="BD297" s="145">
        <f ca="1">-MC!BD297</f>
        <v>-1.2498526019853795</v>
      </c>
      <c r="BE297" s="146">
        <f ca="1">-MC!BE297</f>
        <v>1.0186903869678652</v>
      </c>
    </row>
    <row r="298" spans="1:57" x14ac:dyDescent="0.2">
      <c r="A298" s="144">
        <f t="shared" si="94"/>
        <v>2.859999999999983</v>
      </c>
      <c r="B298" s="145">
        <f t="shared" ca="1" si="101"/>
        <v>4.6948106333655905E-2</v>
      </c>
      <c r="C298" s="145">
        <f t="shared" ca="1" si="101"/>
        <v>4.8628754826412282E-2</v>
      </c>
      <c r="D298" s="145">
        <f t="shared" ca="1" si="101"/>
        <v>5.0262320170069895E-2</v>
      </c>
      <c r="E298" s="145">
        <f t="shared" ca="1" si="101"/>
        <v>5.180576891953164E-2</v>
      </c>
      <c r="F298" s="145">
        <f t="shared" ca="1" si="101"/>
        <v>5.3256781813022125E-2</v>
      </c>
      <c r="G298" s="145">
        <f t="shared" ca="1" si="101"/>
        <v>5.4627267505336169E-2</v>
      </c>
      <c r="H298" s="145">
        <f t="shared" ca="1" si="101"/>
        <v>5.5926659367931314E-2</v>
      </c>
      <c r="I298" s="145">
        <f t="shared" ca="1" si="101"/>
        <v>5.7159618610908257E-2</v>
      </c>
      <c r="J298" s="145">
        <f t="shared" ca="1" si="101"/>
        <v>5.8327736027295643E-2</v>
      </c>
      <c r="K298" s="145">
        <f t="shared" ca="1" si="101"/>
        <v>5.9431238607602535E-2</v>
      </c>
      <c r="L298" s="145">
        <f t="shared" ca="1" si="101"/>
        <v>6.0470033138529763E-2</v>
      </c>
      <c r="M298" s="145">
        <f t="shared" ca="1" si="101"/>
        <v>6.1444041076813768E-2</v>
      </c>
      <c r="N298" s="145">
        <f t="shared" ca="1" si="101"/>
        <v>6.2353008930886217E-2</v>
      </c>
      <c r="O298" s="145">
        <f t="shared" ca="1" si="101"/>
        <v>6.3196125627529937E-2</v>
      </c>
      <c r="P298" s="145">
        <f t="shared" ca="1" si="101"/>
        <v>6.3971795497090964E-2</v>
      </c>
      <c r="Q298" s="145">
        <f t="shared" ca="1" si="100"/>
        <v>6.4677779435034277E-2</v>
      </c>
      <c r="R298" s="145">
        <f t="shared" ca="1" si="99"/>
        <v>6.5311690370751727E-2</v>
      </c>
      <c r="S298" s="145">
        <f t="shared" ca="1" si="99"/>
        <v>6.5871650409440999E-2</v>
      </c>
      <c r="T298" s="145">
        <f t="shared" ca="1" si="99"/>
        <v>6.6356870942685414E-2</v>
      </c>
      <c r="U298" s="145">
        <f t="shared" ca="1" si="99"/>
        <v>6.6767983366250491E-2</v>
      </c>
      <c r="V298" s="145">
        <f t="shared" ca="1" si="99"/>
        <v>6.7107062257765249E-2</v>
      </c>
      <c r="W298" s="145">
        <f t="shared" ca="1" si="99"/>
        <v>6.7377395248746141E-2</v>
      </c>
      <c r="X298" s="145">
        <f t="shared" ca="1" si="99"/>
        <v>6.758312487641828E-2</v>
      </c>
      <c r="Y298" s="145">
        <f t="shared" ca="1" si="99"/>
        <v>6.7728889045118368E-2</v>
      </c>
      <c r="Z298" s="145">
        <f t="shared" ca="1" si="99"/>
        <v>6.7819526394848118E-2</v>
      </c>
      <c r="AA298" s="145">
        <f t="shared" ca="1" si="99"/>
        <v>6.785984125488348E-2</v>
      </c>
      <c r="AB298" s="145">
        <f t="shared" ca="1" si="99"/>
        <v>6.7854396577682968E-2</v>
      </c>
      <c r="AC298" s="145">
        <f t="shared" ca="1" si="99"/>
        <v>6.7807320316507644E-2</v>
      </c>
      <c r="AD298" s="145">
        <f t="shared" ca="1" si="99"/>
        <v>6.7722132456773249E-2</v>
      </c>
      <c r="AE298" s="145">
        <f t="shared" ca="1" si="99"/>
        <v>6.7601618716127909E-2</v>
      </c>
      <c r="AF298" s="145">
        <f t="shared" ca="1" si="99"/>
        <v>6.7447788938868908E-2</v>
      </c>
      <c r="AG298" s="145">
        <f t="shared" ca="1" si="98"/>
        <v>6.726193832077676E-2</v>
      </c>
      <c r="AH298" s="145">
        <f t="shared" ca="1" si="103"/>
        <v>6.7044780350013863E-2</v>
      </c>
      <c r="AI298" s="145">
        <f t="shared" ca="1" si="103"/>
        <v>6.6796580318929169E-2</v>
      </c>
      <c r="AJ298" s="145">
        <f t="shared" ca="1" si="103"/>
        <v>6.6517224887845602E-2</v>
      </c>
      <c r="AK298" s="145">
        <f t="shared" ca="1" si="103"/>
        <v>6.6206213910086908E-2</v>
      </c>
      <c r="AL298" s="145">
        <f t="shared" ca="1" si="103"/>
        <v>6.586261139566478E-2</v>
      </c>
      <c r="AM298" s="145">
        <f t="shared" ca="1" si="103"/>
        <v>6.5485004951309614E-2</v>
      </c>
      <c r="AN298" s="145">
        <f t="shared" ca="1" si="103"/>
        <v>6.5071500703248408E-2</v>
      </c>
      <c r="AO298" s="145">
        <f t="shared" ca="1" si="103"/>
        <v>6.4619747248842008E-2</v>
      </c>
      <c r="AP298" s="145">
        <f t="shared" ca="1" si="103"/>
        <v>6.412695590483844E-2</v>
      </c>
      <c r="AQ298" s="145">
        <f t="shared" ca="1" si="103"/>
        <v>6.3589888970104327E-2</v>
      </c>
      <c r="AR298" s="145">
        <f t="shared" ca="1" si="103"/>
        <v>6.3004844841215824E-2</v>
      </c>
      <c r="AS298" s="145">
        <f t="shared" ca="1" si="103"/>
        <v>6.2367760973824009E-2</v>
      </c>
      <c r="AT298" s="145">
        <f t="shared" ca="1" si="103"/>
        <v>6.1674629618638774E-2</v>
      </c>
      <c r="AU298" s="145">
        <f t="shared" ca="1" si="103"/>
        <v>6.0922467007602607E-2</v>
      </c>
      <c r="AV298" s="145">
        <f t="shared" ca="1" si="103"/>
        <v>6.0111196654294943E-2</v>
      </c>
      <c r="AW298" s="145">
        <f t="shared" ca="1" si="103"/>
        <v>5.9246996988370305E-2</v>
      </c>
      <c r="AX298" s="145">
        <f t="shared" ca="1" si="102"/>
        <v>5.834707045352143E-2</v>
      </c>
      <c r="AY298" s="145">
        <f t="shared" ca="1" si="102"/>
        <v>5.744196101242597E-2</v>
      </c>
      <c r="AZ298" s="146">
        <f t="shared" ca="1" si="93"/>
        <v>5.6561178945454281E-2</v>
      </c>
      <c r="BC298" s="144">
        <f ca="1">-MC!BC298</f>
        <v>-0.45273645098790993</v>
      </c>
      <c r="BD298" s="145">
        <f ca="1">-MC!BD298</f>
        <v>0.57902532074427082</v>
      </c>
      <c r="BE298" s="146">
        <f ca="1">-MC!BE298</f>
        <v>-0.47654313200722509</v>
      </c>
    </row>
    <row r="299" spans="1:57" x14ac:dyDescent="0.2">
      <c r="A299" s="144">
        <f t="shared" si="94"/>
        <v>2.8699999999999828</v>
      </c>
      <c r="B299" s="145">
        <f t="shared" ca="1" si="101"/>
        <v>4.5602015735139979E-2</v>
      </c>
      <c r="C299" s="145">
        <f t="shared" ca="1" si="101"/>
        <v>4.7307966544287941E-2</v>
      </c>
      <c r="D299" s="145">
        <f t="shared" ca="1" si="101"/>
        <v>4.8967577281624493E-2</v>
      </c>
      <c r="E299" s="145">
        <f t="shared" ca="1" si="101"/>
        <v>5.053850279560796E-2</v>
      </c>
      <c r="F299" s="145">
        <f t="shared" ca="1" si="101"/>
        <v>5.201857956462163E-2</v>
      </c>
      <c r="G299" s="145">
        <f t="shared" ca="1" si="101"/>
        <v>5.3419535593431856E-2</v>
      </c>
      <c r="H299" s="145">
        <f t="shared" ca="1" si="101"/>
        <v>5.4750575791372352E-2</v>
      </c>
      <c r="I299" s="145">
        <f t="shared" ca="1" si="101"/>
        <v>5.6016165470440173E-2</v>
      </c>
      <c r="J299" s="145">
        <f t="shared" ca="1" si="101"/>
        <v>5.7217732544905031E-2</v>
      </c>
      <c r="K299" s="145">
        <f t="shared" ca="1" si="101"/>
        <v>5.8355361199947935E-2</v>
      </c>
      <c r="L299" s="145">
        <f t="shared" ca="1" si="101"/>
        <v>5.9428821588996351E-2</v>
      </c>
      <c r="M299" s="145">
        <f t="shared" ca="1" si="101"/>
        <v>6.0437894451797786E-2</v>
      </c>
      <c r="N299" s="145">
        <f t="shared" ca="1" si="101"/>
        <v>6.1382177833039286E-2</v>
      </c>
      <c r="O299" s="145">
        <f t="shared" ca="1" si="101"/>
        <v>6.226070772405521E-2</v>
      </c>
      <c r="P299" s="145">
        <f t="shared" ca="1" si="101"/>
        <v>6.3071738541901762E-2</v>
      </c>
      <c r="Q299" s="145">
        <f t="shared" ca="1" si="100"/>
        <v>6.3812891477282557E-2</v>
      </c>
      <c r="R299" s="145">
        <f t="shared" ca="1" si="99"/>
        <v>6.448165326916612E-2</v>
      </c>
      <c r="S299" s="145">
        <f t="shared" ca="1" si="99"/>
        <v>6.5076031852744673E-2</v>
      </c>
      <c r="T299" s="145">
        <f t="shared" ca="1" si="99"/>
        <v>6.5595131505455637E-2</v>
      </c>
      <c r="U299" s="145">
        <f t="shared" ca="1" si="99"/>
        <v>6.6039477416099529E-2</v>
      </c>
      <c r="V299" s="145">
        <f t="shared" ca="1" si="99"/>
        <v>6.641103377959183E-2</v>
      </c>
      <c r="W299" s="145">
        <f t="shared" ca="1" si="99"/>
        <v>6.6712971075060939E-2</v>
      </c>
      <c r="X299" s="145">
        <f t="shared" ca="1" si="99"/>
        <v>6.6949307841867894E-2</v>
      </c>
      <c r="Y299" s="145">
        <f t="shared" ca="1" si="99"/>
        <v>6.7124552378921856E-2</v>
      </c>
      <c r="Z299" s="145">
        <f t="shared" ca="1" si="99"/>
        <v>6.724340923470136E-2</v>
      </c>
      <c r="AA299" s="145">
        <f t="shared" ca="1" si="99"/>
        <v>6.731054464246751E-2</v>
      </c>
      <c r="AB299" s="145">
        <f t="shared" ca="1" si="99"/>
        <v>6.7330379639509857E-2</v>
      </c>
      <c r="AC299" s="145">
        <f t="shared" ca="1" si="99"/>
        <v>6.7306896771004196E-2</v>
      </c>
      <c r="AD299" s="145">
        <f t="shared" ca="1" si="99"/>
        <v>6.7243467966836182E-2</v>
      </c>
      <c r="AE299" s="145">
        <f t="shared" ca="1" si="99"/>
        <v>6.7142729848830962E-2</v>
      </c>
      <c r="AF299" s="145">
        <f t="shared" ca="1" si="99"/>
        <v>6.7006544098445656E-2</v>
      </c>
      <c r="AG299" s="145">
        <f t="shared" ca="1" si="99"/>
        <v>6.6836060038228812E-2</v>
      </c>
      <c r="AH299" s="145">
        <f t="shared" ref="AH299:AW314" ca="1" si="104">AH298+AH$2*$B$7+(AH$3*$BC299+AH$4*$BD299+AH$5*$BE299)*SQRT($B$7)+(AI298-AH298)/(AI$11-AH$11)*$B$7</f>
        <v>6.6631847514311726E-2</v>
      </c>
      <c r="AI299" s="145">
        <f t="shared" ca="1" si="104"/>
        <v>6.6394029069532567E-2</v>
      </c>
      <c r="AJ299" s="145">
        <f t="shared" ca="1" si="104"/>
        <v>6.6122347905067352E-2</v>
      </c>
      <c r="AK299" s="145">
        <f t="shared" ca="1" si="104"/>
        <v>6.5816158855422149E-2</v>
      </c>
      <c r="AL299" s="145">
        <f t="shared" ca="1" si="104"/>
        <v>6.547437950564701E-2</v>
      </c>
      <c r="AM299" s="145">
        <f t="shared" ca="1" si="104"/>
        <v>6.509545034406311E-2</v>
      </c>
      <c r="AN299" s="145">
        <f t="shared" ca="1" si="104"/>
        <v>6.4677330289935539E-2</v>
      </c>
      <c r="AO299" s="145">
        <f t="shared" ca="1" si="104"/>
        <v>6.4217520618870608E-2</v>
      </c>
      <c r="AP299" s="145">
        <f t="shared" ca="1" si="104"/>
        <v>6.3713084644931084E-2</v>
      </c>
      <c r="AQ299" s="145">
        <f t="shared" ca="1" si="104"/>
        <v>6.316063602197558E-2</v>
      </c>
      <c r="AR299" s="145">
        <f t="shared" ca="1" si="104"/>
        <v>6.2556326347928862E-2</v>
      </c>
      <c r="AS299" s="145">
        <f t="shared" ca="1" si="104"/>
        <v>6.1895954545850319E-2</v>
      </c>
      <c r="AT299" s="145">
        <f t="shared" ca="1" si="104"/>
        <v>6.1175393867813795E-2</v>
      </c>
      <c r="AU299" s="145">
        <f t="shared" ca="1" si="104"/>
        <v>6.0391579599173545E-2</v>
      </c>
      <c r="AV299" s="145">
        <f t="shared" ca="1" si="104"/>
        <v>5.9544421920606549E-2</v>
      </c>
      <c r="AW299" s="145">
        <f t="shared" ref="AW299:AW310" ca="1" si="105">AW298+AW$2*$B$7+(AW$3*$BC299+AW$4*$BD299+AW$5*$BE299)*SQRT($B$7)+(AX298-AW298)/(AX$11-AW$11)*$B$7</f>
        <v>5.8640182288162347E-2</v>
      </c>
      <c r="AX299" s="145">
        <f t="shared" ca="1" si="102"/>
        <v>5.7696193859325125E-2</v>
      </c>
      <c r="AY299" s="145">
        <f t="shared" ca="1" si="102"/>
        <v>5.67428455496473E-2</v>
      </c>
      <c r="AZ299" s="146">
        <f t="shared" ca="1" si="93"/>
        <v>5.5808438709937604E-2</v>
      </c>
      <c r="BC299" s="144">
        <f ca="1">-MC!BC299</f>
        <v>-1.1038402509544056</v>
      </c>
      <c r="BD299" s="145">
        <f ca="1">-MC!BD299</f>
        <v>1.0485988327426004</v>
      </c>
      <c r="BE299" s="146">
        <f ca="1">-MC!BE299</f>
        <v>0.62501335489491794</v>
      </c>
    </row>
    <row r="300" spans="1:57" x14ac:dyDescent="0.2">
      <c r="A300" s="144">
        <f t="shared" si="94"/>
        <v>2.8799999999999826</v>
      </c>
      <c r="B300" s="145">
        <f t="shared" ca="1" si="101"/>
        <v>4.5838981674928947E-2</v>
      </c>
      <c r="C300" s="145">
        <f t="shared" ca="1" si="101"/>
        <v>4.7688581908694329E-2</v>
      </c>
      <c r="D300" s="145">
        <f t="shared" ca="1" si="101"/>
        <v>4.9474645282242859E-2</v>
      </c>
      <c r="E300" s="145">
        <f t="shared" ca="1" si="101"/>
        <v>5.1156297890789494E-2</v>
      </c>
      <c r="F300" s="145">
        <f t="shared" ca="1" si="101"/>
        <v>5.273231882934163E-2</v>
      </c>
      <c r="G300" s="145">
        <f t="shared" ca="1" si="101"/>
        <v>5.4215048100664388E-2</v>
      </c>
      <c r="H300" s="145">
        <f t="shared" ca="1" si="101"/>
        <v>5.5614256407517222E-2</v>
      </c>
      <c r="I300" s="145">
        <f t="shared" ca="1" si="101"/>
        <v>5.6935007428449598E-2</v>
      </c>
      <c r="J300" s="145">
        <f t="shared" ca="1" si="101"/>
        <v>5.8179360204710054E-2</v>
      </c>
      <c r="K300" s="145">
        <f t="shared" ca="1" si="101"/>
        <v>5.9348049843861793E-2</v>
      </c>
      <c r="L300" s="145">
        <f t="shared" ca="1" si="101"/>
        <v>6.0441503388653756E-2</v>
      </c>
      <c r="M300" s="145">
        <f t="shared" ca="1" si="101"/>
        <v>6.1460154311178558E-2</v>
      </c>
      <c r="N300" s="145">
        <f t="shared" ca="1" si="101"/>
        <v>6.2404245707213708E-2</v>
      </c>
      <c r="O300" s="145">
        <f t="shared" ca="1" si="101"/>
        <v>6.3273454297357423E-2</v>
      </c>
      <c r="P300" s="145">
        <f t="shared" ca="1" si="101"/>
        <v>6.4066678393815774E-2</v>
      </c>
      <c r="Q300" s="145">
        <f t="shared" ca="1" si="100"/>
        <v>6.4782193357086945E-2</v>
      </c>
      <c r="R300" s="145">
        <f t="shared" ref="R300:AG300" ca="1" si="106">R299+R$2*$B$7+(R$3*$BC300+R$4*$BD300+R$5*$BE300)*SQRT($B$7)+(S299-R299)/(S$11-R$11)*$B$7</f>
        <v>6.5418153580393656E-2</v>
      </c>
      <c r="S300" s="145">
        <f t="shared" ca="1" si="106"/>
        <v>6.5973246574308989E-2</v>
      </c>
      <c r="T300" s="145">
        <f t="shared" ca="1" si="106"/>
        <v>6.6447263124537248E-2</v>
      </c>
      <c r="U300" s="145">
        <f t="shared" ca="1" si="106"/>
        <v>6.6841415733668127E-2</v>
      </c>
      <c r="V300" s="145">
        <f t="shared" ca="1" si="106"/>
        <v>6.7158351682779213E-2</v>
      </c>
      <c r="W300" s="145">
        <f t="shared" ca="1" si="106"/>
        <v>6.7401917765970529E-2</v>
      </c>
      <c r="X300" s="145">
        <f t="shared" ca="1" si="106"/>
        <v>6.7576802016856882E-2</v>
      </c>
      <c r="Y300" s="145">
        <f t="shared" ca="1" si="106"/>
        <v>6.7688176643467143E-2</v>
      </c>
      <c r="Z300" s="145">
        <f t="shared" ca="1" si="106"/>
        <v>6.7741405626936008E-2</v>
      </c>
      <c r="AA300" s="145">
        <f t="shared" ca="1" si="106"/>
        <v>6.774181063239576E-2</v>
      </c>
      <c r="AB300" s="145">
        <f t="shared" ca="1" si="106"/>
        <v>6.7694464316377864E-2</v>
      </c>
      <c r="AC300" s="145">
        <f t="shared" ca="1" si="106"/>
        <v>6.7603997367293084E-2</v>
      </c>
      <c r="AD300" s="145">
        <f t="shared" ca="1" si="106"/>
        <v>6.747442724296028E-2</v>
      </c>
      <c r="AE300" s="145">
        <f t="shared" ca="1" si="106"/>
        <v>6.7309035092310426E-2</v>
      </c>
      <c r="AF300" s="145">
        <f t="shared" ca="1" si="106"/>
        <v>6.7110328084021814E-2</v>
      </c>
      <c r="AG300" s="145">
        <f t="shared" ca="1" si="106"/>
        <v>6.6880103316304174E-2</v>
      </c>
      <c r="AH300" s="145">
        <f t="shared" ca="1" si="104"/>
        <v>6.6619580615377275E-2</v>
      </c>
      <c r="AI300" s="145">
        <f t="shared" ca="1" si="104"/>
        <v>6.6329533364644935E-2</v>
      </c>
      <c r="AJ300" s="145">
        <f t="shared" ca="1" si="104"/>
        <v>6.6010354879211988E-2</v>
      </c>
      <c r="AK300" s="145">
        <f t="shared" ca="1" si="104"/>
        <v>6.5662048550913135E-2</v>
      </c>
      <c r="AL300" s="145">
        <f t="shared" ca="1" si="104"/>
        <v>6.5284179130236916E-2</v>
      </c>
      <c r="AM300" s="145">
        <f t="shared" ca="1" si="104"/>
        <v>6.4875833589593451E-2</v>
      </c>
      <c r="AN300" s="145">
        <f t="shared" ca="1" si="104"/>
        <v>6.4435617243259205E-2</v>
      </c>
      <c r="AO300" s="145">
        <f t="shared" ca="1" si="104"/>
        <v>6.3961677635736472E-2</v>
      </c>
      <c r="AP300" s="145">
        <f t="shared" ca="1" si="104"/>
        <v>6.3451723669825461E-2</v>
      </c>
      <c r="AQ300" s="145">
        <f t="shared" ca="1" si="104"/>
        <v>6.2903013995573104E-2</v>
      </c>
      <c r="AR300" s="145">
        <f t="shared" ca="1" si="104"/>
        <v>6.2312347181843079E-2</v>
      </c>
      <c r="AS300" s="145">
        <f t="shared" ca="1" si="104"/>
        <v>6.1676177614051364E-2</v>
      </c>
      <c r="AT300" s="145">
        <f t="shared" ca="1" si="104"/>
        <v>6.0991053910945864E-2</v>
      </c>
      <c r="AU300" s="145">
        <f t="shared" ca="1" si="104"/>
        <v>6.0254625367835477E-2</v>
      </c>
      <c r="AV300" s="145">
        <f t="shared" ca="1" si="104"/>
        <v>5.9467584363949826E-2</v>
      </c>
      <c r="AW300" s="145">
        <f t="shared" ca="1" si="105"/>
        <v>5.8637069939750548E-2</v>
      </c>
      <c r="AX300" s="145">
        <f t="shared" ca="1" si="102"/>
        <v>5.7781333855564103E-2</v>
      </c>
      <c r="AY300" s="145">
        <f t="shared" ca="1" si="102"/>
        <v>5.6931382506438089E-2</v>
      </c>
      <c r="AZ300" s="146">
        <f t="shared" ca="1" si="93"/>
        <v>5.6115233814563119E-2</v>
      </c>
      <c r="BC300" s="144">
        <f ca="1">-MC!BC300</f>
        <v>0.57914730305496143</v>
      </c>
      <c r="BD300" s="145">
        <f ca="1">-MC!BD300</f>
        <v>-1.2891101867507011</v>
      </c>
      <c r="BE300" s="146">
        <f ca="1">-MC!BE300</f>
        <v>1.3220453336049953</v>
      </c>
    </row>
    <row r="301" spans="1:57" x14ac:dyDescent="0.2">
      <c r="A301" s="144">
        <f t="shared" si="94"/>
        <v>2.8899999999999824</v>
      </c>
      <c r="B301" s="145">
        <f t="shared" ca="1" si="101"/>
        <v>4.6168990446573382E-2</v>
      </c>
      <c r="C301" s="145">
        <f t="shared" ca="1" si="101"/>
        <v>4.7882530226839408E-2</v>
      </c>
      <c r="D301" s="145">
        <f t="shared" ca="1" si="101"/>
        <v>4.9543049026610379E-2</v>
      </c>
      <c r="E301" s="145">
        <f t="shared" ca="1" si="101"/>
        <v>5.1110078067977599E-2</v>
      </c>
      <c r="F301" s="145">
        <f t="shared" ca="1" si="101"/>
        <v>5.2582276902922352E-2</v>
      </c>
      <c r="G301" s="145">
        <f t="shared" ca="1" si="101"/>
        <v>5.3971541060839429E-2</v>
      </c>
      <c r="H301" s="145">
        <f t="shared" ca="1" si="101"/>
        <v>5.5287152142098867E-2</v>
      </c>
      <c r="I301" s="145">
        <f t="shared" ca="1" si="101"/>
        <v>5.6533717299733402E-2</v>
      </c>
      <c r="J301" s="145">
        <f t="shared" ca="1" si="101"/>
        <v>5.7712871550600793E-2</v>
      </c>
      <c r="K301" s="145">
        <f t="shared" ca="1" si="101"/>
        <v>5.8824945496707567E-2</v>
      </c>
      <c r="L301" s="145">
        <f t="shared" ca="1" si="101"/>
        <v>5.9869967439706934E-2</v>
      </c>
      <c r="M301" s="145">
        <f t="shared" ca="1" si="101"/>
        <v>6.0847967883133861E-2</v>
      </c>
      <c r="N301" s="145">
        <f t="shared" ca="1" si="101"/>
        <v>6.1758779340142102E-2</v>
      </c>
      <c r="O301" s="145">
        <f t="shared" ca="1" si="101"/>
        <v>6.2601663776633773E-2</v>
      </c>
      <c r="P301" s="145">
        <f t="shared" ca="1" si="101"/>
        <v>6.3375108058180071E-2</v>
      </c>
      <c r="Q301" s="145">
        <f t="shared" ca="1" si="101"/>
        <v>6.4076986437485245E-2</v>
      </c>
      <c r="R301" s="145">
        <f t="shared" ref="R301:AG316" ca="1" si="107">R300+R$2*$B$7+(R$3*$BC301+R$4*$BD301+R$5*$BE301)*SQRT($B$7)+(S300-R300)/(S$11-R$11)*$B$7</f>
        <v>6.4705065653171079E-2</v>
      </c>
      <c r="S301" s="145">
        <f t="shared" ca="1" si="107"/>
        <v>6.5257657382571541E-2</v>
      </c>
      <c r="T301" s="145">
        <f t="shared" ca="1" si="107"/>
        <v>6.5734183388490644E-2</v>
      </c>
      <c r="U301" s="145">
        <f t="shared" ca="1" si="107"/>
        <v>6.6135487855477001E-2</v>
      </c>
      <c r="V301" s="145">
        <f t="shared" ca="1" si="107"/>
        <v>6.6463845468068869E-2</v>
      </c>
      <c r="W301" s="145">
        <f t="shared" ca="1" si="107"/>
        <v>6.6722723651645832E-2</v>
      </c>
      <c r="X301" s="145">
        <f t="shared" ca="1" si="107"/>
        <v>6.6916424275096101E-2</v>
      </c>
      <c r="Y301" s="145">
        <f t="shared" ca="1" si="107"/>
        <v>6.7049727818761354E-2</v>
      </c>
      <c r="Z301" s="145">
        <f t="shared" ca="1" si="107"/>
        <v>6.712760206913905E-2</v>
      </c>
      <c r="AA301" s="145">
        <f t="shared" ca="1" si="107"/>
        <v>6.7154968499702428E-2</v>
      </c>
      <c r="AB301" s="145">
        <f t="shared" ca="1" si="107"/>
        <v>6.7136495769427013E-2</v>
      </c>
      <c r="AC301" s="145">
        <f t="shared" ca="1" si="107"/>
        <v>6.7076407110374853E-2</v>
      </c>
      <c r="AD301" s="145">
        <f t="shared" ca="1" si="107"/>
        <v>6.6978309941003802E-2</v>
      </c>
      <c r="AE301" s="145">
        <f t="shared" ca="1" si="107"/>
        <v>6.6845074409275299E-2</v>
      </c>
      <c r="AF301" s="145">
        <f t="shared" ca="1" si="107"/>
        <v>6.6678797669579931E-2</v>
      </c>
      <c r="AG301" s="145">
        <f t="shared" ref="AG301:AG315" ca="1" si="108">AG300+AG$2*$B$7+(AG$3*$BC301+AG$4*$BD301+AG$5*$BE301)*SQRT($B$7)+(AH300-AG300)/(AH$11-AG$11)*$B$7</f>
        <v>6.6480869092599468E-2</v>
      </c>
      <c r="AH301" s="145">
        <f t="shared" ca="1" si="104"/>
        <v>6.6252102954574052E-2</v>
      </c>
      <c r="AI301" s="145">
        <f t="shared" ca="1" si="104"/>
        <v>6.599286791766272E-2</v>
      </c>
      <c r="AJ301" s="145">
        <f t="shared" ca="1" si="104"/>
        <v>6.5703151832489468E-2</v>
      </c>
      <c r="AK301" s="145">
        <f t="shared" ca="1" si="104"/>
        <v>6.5382551073102133E-2</v>
      </c>
      <c r="AL301" s="145">
        <f t="shared" ca="1" si="104"/>
        <v>6.5030221994523102E-2</v>
      </c>
      <c r="AM301" s="145">
        <f t="shared" ca="1" si="104"/>
        <v>6.4644842504192238E-2</v>
      </c>
      <c r="AN301" s="145">
        <f t="shared" ca="1" si="104"/>
        <v>6.4224608761597343E-2</v>
      </c>
      <c r="AO301" s="145">
        <f t="shared" ca="1" si="104"/>
        <v>6.3767259019255909E-2</v>
      </c>
      <c r="AP301" s="145">
        <f t="shared" ca="1" si="104"/>
        <v>6.3270092209576898E-2</v>
      </c>
      <c r="AQ301" s="145">
        <f t="shared" ca="1" si="104"/>
        <v>6.2729956471012913E-2</v>
      </c>
      <c r="AR301" s="145">
        <f t="shared" ca="1" si="104"/>
        <v>6.2143241965917237E-2</v>
      </c>
      <c r="AS301" s="145">
        <f t="shared" ca="1" si="104"/>
        <v>6.1506003392871107E-2</v>
      </c>
      <c r="AT301" s="145">
        <f t="shared" ca="1" si="104"/>
        <v>6.0814409962884432E-2</v>
      </c>
      <c r="AU301" s="145">
        <f t="shared" ca="1" si="104"/>
        <v>6.0065770797715037E-2</v>
      </c>
      <c r="AV301" s="145">
        <f t="shared" ca="1" si="104"/>
        <v>5.9260506835584717E-2</v>
      </c>
      <c r="AW301" s="145">
        <f t="shared" ca="1" si="105"/>
        <v>5.8405579974458124E-2</v>
      </c>
      <c r="AX301" s="145">
        <f t="shared" ca="1" si="102"/>
        <v>5.7519099007759394E-2</v>
      </c>
      <c r="AY301" s="145">
        <f t="shared" ca="1" si="102"/>
        <v>5.6631614244591358E-2</v>
      </c>
      <c r="AZ301" s="146">
        <f t="shared" ca="1" si="93"/>
        <v>5.5769513076075555E-2</v>
      </c>
      <c r="BC301" s="144">
        <f ca="1">-MC!BC301</f>
        <v>-0.64569118948676252</v>
      </c>
      <c r="BD301" s="145">
        <f ca="1">-MC!BD301</f>
        <v>0.10851922474296583</v>
      </c>
      <c r="BE301" s="146">
        <f ca="1">-MC!BE301</f>
        <v>-1.572059469205354</v>
      </c>
    </row>
    <row r="302" spans="1:57" x14ac:dyDescent="0.2">
      <c r="A302" s="144">
        <f t="shared" si="94"/>
        <v>2.8999999999999821</v>
      </c>
      <c r="B302" s="145">
        <f t="shared" ref="B302:Q317" ca="1" si="109">B301+B$2*$B$7+(B$3*$BC302+B$4*$BD302+B$5*$BE302)*SQRT($B$7)+(C301-B301)/(C$11-B$11)*$B$7</f>
        <v>4.6339439816400152E-2</v>
      </c>
      <c r="C302" s="145">
        <f t="shared" ca="1" si="109"/>
        <v>4.8118289083594494E-2</v>
      </c>
      <c r="D302" s="145">
        <f t="shared" ca="1" si="109"/>
        <v>4.9841352459971705E-2</v>
      </c>
      <c r="E302" s="145">
        <f t="shared" ca="1" si="109"/>
        <v>5.1468946157647709E-2</v>
      </c>
      <c r="F302" s="145">
        <f t="shared" ca="1" si="109"/>
        <v>5.2999994043517157E-2</v>
      </c>
      <c r="G302" s="145">
        <f t="shared" ca="1" si="109"/>
        <v>5.4446336637570453E-2</v>
      </c>
      <c r="H302" s="145">
        <f t="shared" ca="1" si="109"/>
        <v>5.5817157445872005E-2</v>
      </c>
      <c r="I302" s="145">
        <f t="shared" ca="1" si="109"/>
        <v>5.7116998102506679E-2</v>
      </c>
      <c r="J302" s="145">
        <f t="shared" ca="1" si="109"/>
        <v>5.8347460346864492E-2</v>
      </c>
      <c r="K302" s="145">
        <f t="shared" ca="1" si="109"/>
        <v>5.950886074723083E-2</v>
      </c>
      <c r="L302" s="145">
        <f t="shared" ca="1" si="109"/>
        <v>6.0601219136160275E-2</v>
      </c>
      <c r="M302" s="145">
        <f t="shared" ca="1" si="109"/>
        <v>6.1624553252895162E-2</v>
      </c>
      <c r="N302" s="145">
        <f t="shared" ca="1" si="109"/>
        <v>6.2578675301070391E-2</v>
      </c>
      <c r="O302" s="145">
        <f t="shared" ca="1" si="109"/>
        <v>6.3462822914599537E-2</v>
      </c>
      <c r="P302" s="145">
        <f t="shared" ca="1" si="109"/>
        <v>6.4275462075742071E-2</v>
      </c>
      <c r="Q302" s="145">
        <f t="shared" ca="1" si="109"/>
        <v>6.5014456555018529E-2</v>
      </c>
      <c r="R302" s="145">
        <f t="shared" ca="1" si="107"/>
        <v>6.5677576029423299E-2</v>
      </c>
      <c r="S302" s="145">
        <f t="shared" ca="1" si="107"/>
        <v>6.6263146835804393E-2</v>
      </c>
      <c r="T302" s="145">
        <f t="shared" ca="1" si="107"/>
        <v>6.6770612084709011E-2</v>
      </c>
      <c r="U302" s="145">
        <f t="shared" ca="1" si="107"/>
        <v>6.7200837913621095E-2</v>
      </c>
      <c r="V302" s="145">
        <f t="shared" ca="1" si="107"/>
        <v>6.7556116631642252E-2</v>
      </c>
      <c r="W302" s="145">
        <f t="shared" ca="1" si="107"/>
        <v>6.7839926516057858E-2</v>
      </c>
      <c r="X302" s="145">
        <f t="shared" ca="1" si="107"/>
        <v>6.8056573516316679E-2</v>
      </c>
      <c r="Y302" s="145">
        <f t="shared" ca="1" si="107"/>
        <v>6.8210836652280504E-2</v>
      </c>
      <c r="Z302" s="145">
        <f t="shared" ca="1" si="107"/>
        <v>6.8307677792415492E-2</v>
      </c>
      <c r="AA302" s="145">
        <f t="shared" ca="1" si="107"/>
        <v>6.8352008498964195E-2</v>
      </c>
      <c r="AB302" s="145">
        <f t="shared" ca="1" si="107"/>
        <v>6.834848372071671E-2</v>
      </c>
      <c r="AC302" s="145">
        <f t="shared" ca="1" si="107"/>
        <v>6.8301309538272459E-2</v>
      </c>
      <c r="AD302" s="145">
        <f t="shared" ca="1" si="107"/>
        <v>6.8214073668042455E-2</v>
      </c>
      <c r="AE302" s="145">
        <f t="shared" ca="1" si="107"/>
        <v>6.8089625633298553E-2</v>
      </c>
      <c r="AF302" s="145">
        <f t="shared" ca="1" si="107"/>
        <v>6.7930042976425201E-2</v>
      </c>
      <c r="AG302" s="145">
        <f t="shared" ca="1" si="108"/>
        <v>6.7736697740673521E-2</v>
      </c>
      <c r="AH302" s="145">
        <f t="shared" ca="1" si="104"/>
        <v>6.7510389025425027E-2</v>
      </c>
      <c r="AI302" s="145">
        <f t="shared" ca="1" si="104"/>
        <v>6.7251471113275632E-2</v>
      </c>
      <c r="AJ302" s="145">
        <f t="shared" ca="1" si="104"/>
        <v>6.6959916715848652E-2</v>
      </c>
      <c r="AK302" s="145">
        <f t="shared" ca="1" si="104"/>
        <v>6.6635305518397886E-2</v>
      </c>
      <c r="AL302" s="145">
        <f t="shared" ca="1" si="104"/>
        <v>6.6276775823635795E-2</v>
      </c>
      <c r="AM302" s="145">
        <f t="shared" ca="1" si="104"/>
        <v>6.5882986828781909E-2</v>
      </c>
      <c r="AN302" s="145">
        <f t="shared" ca="1" si="104"/>
        <v>6.5452115892337862E-2</v>
      </c>
      <c r="AO302" s="145">
        <f t="shared" ca="1" si="104"/>
        <v>6.4981882317814488E-2</v>
      </c>
      <c r="AP302" s="145">
        <f t="shared" ca="1" si="104"/>
        <v>6.4469565412951846E-2</v>
      </c>
      <c r="AQ302" s="145">
        <f t="shared" ca="1" si="104"/>
        <v>6.3911993203256162E-2</v>
      </c>
      <c r="AR302" s="145">
        <f t="shared" ca="1" si="104"/>
        <v>6.3305537975510195E-2</v>
      </c>
      <c r="AS302" s="145">
        <f t="shared" ca="1" si="104"/>
        <v>6.2646245503588729E-2</v>
      </c>
      <c r="AT302" s="145">
        <f t="shared" ca="1" si="104"/>
        <v>6.1930296731993739E-2</v>
      </c>
      <c r="AU302" s="145">
        <f t="shared" ca="1" si="104"/>
        <v>6.1155052340129197E-2</v>
      </c>
      <c r="AV302" s="145">
        <f t="shared" ca="1" si="104"/>
        <v>6.0321054067725602E-2</v>
      </c>
      <c r="AW302" s="145">
        <f t="shared" ca="1" si="105"/>
        <v>5.9435477710308875E-2</v>
      </c>
      <c r="AX302" s="145">
        <f t="shared" ca="1" si="102"/>
        <v>5.85166731885663E-2</v>
      </c>
      <c r="AY302" s="145">
        <f t="shared" ca="1" si="102"/>
        <v>5.7595101593299815E-2</v>
      </c>
      <c r="AZ302" s="146">
        <f t="shared" ca="1" si="93"/>
        <v>5.669611113298155E-2</v>
      </c>
      <c r="BC302" s="144">
        <f ca="1">-MC!BC302</f>
        <v>1.540290813944595</v>
      </c>
      <c r="BD302" s="145">
        <f ca="1">-MC!BD302</f>
        <v>0.96472298622350827</v>
      </c>
      <c r="BE302" s="146">
        <f ca="1">-MC!BE302</f>
        <v>1.0761034295487715</v>
      </c>
    </row>
    <row r="303" spans="1:57" x14ac:dyDescent="0.2">
      <c r="A303" s="144">
        <f t="shared" si="94"/>
        <v>2.9099999999999819</v>
      </c>
      <c r="B303" s="145">
        <f t="shared" ca="1" si="109"/>
        <v>4.6282512209780732E-2</v>
      </c>
      <c r="C303" s="145">
        <f t="shared" ca="1" si="109"/>
        <v>4.7899488534395525E-2</v>
      </c>
      <c r="D303" s="145">
        <f t="shared" ca="1" si="109"/>
        <v>4.9477832275151352E-2</v>
      </c>
      <c r="E303" s="145">
        <f t="shared" ca="1" si="109"/>
        <v>5.0977920945901894E-2</v>
      </c>
      <c r="F303" s="145">
        <f t="shared" ca="1" si="109"/>
        <v>5.2398223067184189E-2</v>
      </c>
      <c r="G303" s="145">
        <f t="shared" ca="1" si="109"/>
        <v>5.3749810013101612E-2</v>
      </c>
      <c r="H303" s="145">
        <f t="shared" ca="1" si="109"/>
        <v>5.5041054572135449E-2</v>
      </c>
      <c r="I303" s="145">
        <f t="shared" ca="1" si="109"/>
        <v>5.6275720229467696E-2</v>
      </c>
      <c r="J303" s="145">
        <f t="shared" ca="1" si="109"/>
        <v>5.7454662557110923E-2</v>
      </c>
      <c r="K303" s="145">
        <f t="shared" ca="1" si="109"/>
        <v>5.8577470926137201E-2</v>
      </c>
      <c r="L303" s="145">
        <f t="shared" ca="1" si="109"/>
        <v>5.9643443339313977E-2</v>
      </c>
      <c r="M303" s="145">
        <f t="shared" ca="1" si="109"/>
        <v>6.0651871345901803E-2</v>
      </c>
      <c r="N303" s="145">
        <f t="shared" ca="1" si="109"/>
        <v>6.1601833484782709E-2</v>
      </c>
      <c r="O303" s="145">
        <f t="shared" ca="1" si="109"/>
        <v>6.2491829852070635E-2</v>
      </c>
      <c r="P303" s="145">
        <f t="shared" ca="1" si="109"/>
        <v>6.3319592479951267E-2</v>
      </c>
      <c r="Q303" s="145">
        <f t="shared" ca="1" si="109"/>
        <v>6.4082261650387898E-2</v>
      </c>
      <c r="R303" s="145">
        <f t="shared" ca="1" si="107"/>
        <v>6.4776896938385758E-2</v>
      </c>
      <c r="S303" s="145">
        <f t="shared" ca="1" si="107"/>
        <v>6.5401126199286869E-2</v>
      </c>
      <c r="T303" s="145">
        <f t="shared" ca="1" si="107"/>
        <v>6.595370062870079E-2</v>
      </c>
      <c r="U303" s="145">
        <f t="shared" ca="1" si="107"/>
        <v>6.6434794955694751E-2</v>
      </c>
      <c r="V303" s="145">
        <f t="shared" ca="1" si="107"/>
        <v>6.6846005703695921E-2</v>
      </c>
      <c r="W303" s="145">
        <f t="shared" ca="1" si="107"/>
        <v>6.7190108591683964E-2</v>
      </c>
      <c r="X303" s="145">
        <f t="shared" ca="1" si="107"/>
        <v>6.7470700264062738E-2</v>
      </c>
      <c r="Y303" s="145">
        <f t="shared" ca="1" si="107"/>
        <v>6.7691844916278499E-2</v>
      </c>
      <c r="Z303" s="145">
        <f t="shared" ca="1" si="107"/>
        <v>6.7857785144117472E-2</v>
      </c>
      <c r="AA303" s="145">
        <f t="shared" ca="1" si="107"/>
        <v>6.7972709247827848E-2</v>
      </c>
      <c r="AB303" s="145">
        <f t="shared" ca="1" si="107"/>
        <v>6.8040545122404081E-2</v>
      </c>
      <c r="AC303" s="145">
        <f t="shared" ca="1" si="107"/>
        <v>6.8064768371186662E-2</v>
      </c>
      <c r="AD303" s="145">
        <f t="shared" ca="1" si="107"/>
        <v>6.8048233715302303E-2</v>
      </c>
      <c r="AE303" s="145">
        <f t="shared" ca="1" si="107"/>
        <v>6.7993056798802326E-2</v>
      </c>
      <c r="AF303" s="145">
        <f t="shared" ca="1" si="107"/>
        <v>6.79005823229719E-2</v>
      </c>
      <c r="AG303" s="145">
        <f t="shared" ca="1" si="108"/>
        <v>6.7771451771858296E-2</v>
      </c>
      <c r="AH303" s="145">
        <f t="shared" ca="1" si="104"/>
        <v>6.7605735809145723E-2</v>
      </c>
      <c r="AI303" s="145">
        <f t="shared" ca="1" si="104"/>
        <v>6.740306104789355E-2</v>
      </c>
      <c r="AJ303" s="145">
        <f t="shared" ca="1" si="104"/>
        <v>6.7162671754943989E-2</v>
      </c>
      <c r="AK303" s="145">
        <f t="shared" ca="1" si="104"/>
        <v>6.6883417624701763E-2</v>
      </c>
      <c r="AL303" s="145">
        <f t="shared" ca="1" si="104"/>
        <v>6.6563705619626629E-2</v>
      </c>
      <c r="AM303" s="145">
        <f t="shared" ca="1" si="104"/>
        <v>6.6201462950117862E-2</v>
      </c>
      <c r="AN303" s="145">
        <f t="shared" ca="1" si="104"/>
        <v>6.5794134895945849E-2</v>
      </c>
      <c r="AO303" s="145">
        <f t="shared" ca="1" si="104"/>
        <v>6.5338708523316913E-2</v>
      </c>
      <c r="AP303" s="145">
        <f t="shared" ca="1" si="104"/>
        <v>6.4831730230752005E-2</v>
      </c>
      <c r="AQ303" s="145">
        <f t="shared" ca="1" si="104"/>
        <v>6.4269294700773916E-2</v>
      </c>
      <c r="AR303" s="145">
        <f t="shared" ca="1" si="104"/>
        <v>6.3647043248827501E-2</v>
      </c>
      <c r="AS303" s="145">
        <f t="shared" ca="1" si="104"/>
        <v>6.2960299862460448E-2</v>
      </c>
      <c r="AT303" s="145">
        <f t="shared" ca="1" si="104"/>
        <v>6.2204544741365261E-2</v>
      </c>
      <c r="AU303" s="145">
        <f t="shared" ca="1" si="104"/>
        <v>6.1376478232684648E-2</v>
      </c>
      <c r="AV303" s="145">
        <f t="shared" ca="1" si="104"/>
        <v>6.0476051464794275E-2</v>
      </c>
      <c r="AW303" s="145">
        <f t="shared" ca="1" si="105"/>
        <v>5.9509941400590724E-2</v>
      </c>
      <c r="AX303" s="145">
        <f t="shared" ca="1" si="102"/>
        <v>5.8496019206328527E-2</v>
      </c>
      <c r="AY303" s="145">
        <f t="shared" ca="1" si="102"/>
        <v>5.7463924480437134E-2</v>
      </c>
      <c r="AZ303" s="146">
        <f t="shared" ca="1" si="93"/>
        <v>5.6437329806801703E-2</v>
      </c>
      <c r="BC303" s="144">
        <f ca="1">-MC!BC303</f>
        <v>-0.49222865686342665</v>
      </c>
      <c r="BD303" s="145">
        <f ca="1">-MC!BD303</f>
        <v>1.371013150440934</v>
      </c>
      <c r="BE303" s="146">
        <f ca="1">-MC!BE303</f>
        <v>-1.4979722373001989</v>
      </c>
    </row>
    <row r="304" spans="1:57" x14ac:dyDescent="0.2">
      <c r="A304" s="144">
        <f t="shared" si="94"/>
        <v>2.9199999999999817</v>
      </c>
      <c r="B304" s="145">
        <f t="shared" ca="1" si="109"/>
        <v>4.6612317524292284E-2</v>
      </c>
      <c r="C304" s="145">
        <f t="shared" ca="1" si="109"/>
        <v>4.8239109038781113E-2</v>
      </c>
      <c r="D304" s="145">
        <f t="shared" ca="1" si="109"/>
        <v>4.9825711174614901E-2</v>
      </c>
      <c r="E304" s="145">
        <f t="shared" ca="1" si="109"/>
        <v>5.1333296196834993E-2</v>
      </c>
      <c r="F304" s="145">
        <f t="shared" ca="1" si="109"/>
        <v>5.2760614786042027E-2</v>
      </c>
      <c r="G304" s="145">
        <f t="shared" ca="1" si="109"/>
        <v>5.4118712121430219E-2</v>
      </c>
      <c r="H304" s="145">
        <f t="shared" ca="1" si="109"/>
        <v>5.5415894707683176E-2</v>
      </c>
      <c r="I304" s="145">
        <f t="shared" ca="1" si="109"/>
        <v>5.6655892303122311E-2</v>
      </c>
      <c r="J304" s="145">
        <f t="shared" ca="1" si="109"/>
        <v>5.783955847419784E-2</v>
      </c>
      <c r="K304" s="145">
        <f t="shared" ca="1" si="109"/>
        <v>5.896649928452885E-2</v>
      </c>
      <c r="L304" s="145">
        <f t="shared" ca="1" si="109"/>
        <v>6.0036034602303563E-2</v>
      </c>
      <c r="M304" s="145">
        <f t="shared" ca="1" si="109"/>
        <v>6.1047473419717141E-2</v>
      </c>
      <c r="N304" s="145">
        <f t="shared" ca="1" si="109"/>
        <v>6.1999904315849605E-2</v>
      </c>
      <c r="O304" s="145">
        <f t="shared" ca="1" si="109"/>
        <v>6.2891833703181577E-2</v>
      </c>
      <c r="P304" s="145">
        <f t="shared" ca="1" si="109"/>
        <v>6.3721003655467096E-2</v>
      </c>
      <c r="Q304" s="145">
        <f t="shared" ca="1" si="109"/>
        <v>6.4484575016255388E-2</v>
      </c>
      <c r="R304" s="145">
        <f t="shared" ca="1" si="107"/>
        <v>6.5179641273384006E-2</v>
      </c>
      <c r="S304" s="145">
        <f t="shared" ca="1" si="107"/>
        <v>6.5803875714432095E-2</v>
      </c>
      <c r="T304" s="145">
        <f t="shared" ca="1" si="107"/>
        <v>6.6356081412613885E-2</v>
      </c>
      <c r="U304" s="145">
        <f t="shared" ca="1" si="107"/>
        <v>6.683648538344647E-2</v>
      </c>
      <c r="V304" s="145">
        <f t="shared" ca="1" si="107"/>
        <v>6.7246732011641802E-2</v>
      </c>
      <c r="W304" s="145">
        <f t="shared" ca="1" si="107"/>
        <v>6.7589638105350847E-2</v>
      </c>
      <c r="X304" s="145">
        <f t="shared" ca="1" si="107"/>
        <v>6.7868834675956918E-2</v>
      </c>
      <c r="Y304" s="145">
        <f t="shared" ca="1" si="107"/>
        <v>6.8088414787937313E-2</v>
      </c>
      <c r="Z304" s="145">
        <f t="shared" ca="1" si="107"/>
        <v>6.8252645467023781E-2</v>
      </c>
      <c r="AA304" s="145">
        <f t="shared" ca="1" si="107"/>
        <v>6.8365735458045945E-2</v>
      </c>
      <c r="AB304" s="145">
        <f t="shared" ca="1" si="107"/>
        <v>6.8431629316145187E-2</v>
      </c>
      <c r="AC304" s="145">
        <f t="shared" ca="1" si="107"/>
        <v>6.8453815899454359E-2</v>
      </c>
      <c r="AD304" s="145">
        <f t="shared" ca="1" si="107"/>
        <v>6.8435160698548922E-2</v>
      </c>
      <c r="AE304" s="145">
        <f t="shared" ca="1" si="107"/>
        <v>6.8377789281433898E-2</v>
      </c>
      <c r="AF304" s="145">
        <f t="shared" ca="1" si="107"/>
        <v>6.8283057336344891E-2</v>
      </c>
      <c r="AG304" s="145">
        <f t="shared" ca="1" si="108"/>
        <v>6.8151619613007308E-2</v>
      </c>
      <c r="AH304" s="145">
        <f t="shared" ca="1" si="104"/>
        <v>6.7983562137143017E-2</v>
      </c>
      <c r="AI304" s="145">
        <f t="shared" ca="1" si="104"/>
        <v>6.777852761918178E-2</v>
      </c>
      <c r="AJ304" s="145">
        <f t="shared" ca="1" si="104"/>
        <v>6.7535775632675141E-2</v>
      </c>
      <c r="AK304" s="145">
        <f t="shared" ca="1" si="104"/>
        <v>6.7254169636602495E-2</v>
      </c>
      <c r="AL304" s="145">
        <f t="shared" ca="1" si="104"/>
        <v>6.6932129022651332E-2</v>
      </c>
      <c r="AM304" s="145">
        <f t="shared" ca="1" si="104"/>
        <v>6.6567592794974262E-2</v>
      </c>
      <c r="AN304" s="145">
        <f t="shared" ca="1" si="104"/>
        <v>6.6158017933850774E-2</v>
      </c>
      <c r="AO304" s="145">
        <f t="shared" ca="1" si="104"/>
        <v>6.5700403037156185E-2</v>
      </c>
      <c r="AP304" s="145">
        <f t="shared" ca="1" si="104"/>
        <v>6.5191305367928859E-2</v>
      </c>
      <c r="AQ304" s="145">
        <f t="shared" ca="1" si="104"/>
        <v>6.4626830095552854E-2</v>
      </c>
      <c r="AR304" s="145">
        <f t="shared" ca="1" si="104"/>
        <v>6.4002631530247184E-2</v>
      </c>
      <c r="AS304" s="145">
        <f t="shared" ca="1" si="104"/>
        <v>6.3314056076474542E-2</v>
      </c>
      <c r="AT304" s="145">
        <f t="shared" ca="1" si="104"/>
        <v>6.2556627779780757E-2</v>
      </c>
      <c r="AU304" s="145">
        <f t="shared" ca="1" si="104"/>
        <v>6.1727131831877217E-2</v>
      </c>
      <c r="AV304" s="145">
        <f t="shared" ca="1" si="104"/>
        <v>6.0825674367771067E-2</v>
      </c>
      <c r="AW304" s="145">
        <f t="shared" ca="1" si="105"/>
        <v>5.985917770170527E-2</v>
      </c>
      <c r="AX304" s="145">
        <f t="shared" ca="1" si="102"/>
        <v>5.8845771173154628E-2</v>
      </c>
      <c r="AY304" s="145">
        <f t="shared" ca="1" si="102"/>
        <v>5.7814999587943616E-2</v>
      </c>
      <c r="AZ304" s="146">
        <f t="shared" ca="1" si="93"/>
        <v>5.6789978821927815E-2</v>
      </c>
      <c r="BC304" s="144">
        <f ca="1">-MC!BC304</f>
        <v>0.57422323876319847</v>
      </c>
      <c r="BD304" s="145">
        <f ca="1">-MC!BD304</f>
        <v>2.8236750707075764E-2</v>
      </c>
      <c r="BE304" s="146">
        <f ca="1">-MC!BE304</f>
        <v>0.12999179706234099</v>
      </c>
    </row>
    <row r="305" spans="1:57" x14ac:dyDescent="0.2">
      <c r="A305" s="144">
        <f t="shared" si="94"/>
        <v>2.9299999999999815</v>
      </c>
      <c r="B305" s="145">
        <f t="shared" ca="1" si="109"/>
        <v>4.5892603868915235E-2</v>
      </c>
      <c r="C305" s="145">
        <f t="shared" ca="1" si="109"/>
        <v>4.7592157355420057E-2</v>
      </c>
      <c r="D305" s="145">
        <f t="shared" ca="1" si="109"/>
        <v>4.9239181872973284E-2</v>
      </c>
      <c r="E305" s="145">
        <f t="shared" ca="1" si="109"/>
        <v>5.0796125741057463E-2</v>
      </c>
      <c r="F305" s="145">
        <f t="shared" ca="1" si="109"/>
        <v>5.2262507188313406E-2</v>
      </c>
      <c r="G305" s="145">
        <f t="shared" ca="1" si="109"/>
        <v>5.3649835952324428E-2</v>
      </c>
      <c r="H305" s="145">
        <f t="shared" ca="1" si="109"/>
        <v>5.4966844460191212E-2</v>
      </c>
      <c r="I305" s="145">
        <f t="shared" ca="1" si="109"/>
        <v>5.6217720932876594E-2</v>
      </c>
      <c r="J305" s="145">
        <f t="shared" ca="1" si="109"/>
        <v>5.7403808860306618E-2</v>
      </c>
      <c r="K305" s="145">
        <f t="shared" ca="1" si="109"/>
        <v>5.8525222657180909E-2</v>
      </c>
      <c r="L305" s="145">
        <f t="shared" ca="1" si="109"/>
        <v>5.9581795523734764E-2</v>
      </c>
      <c r="M305" s="145">
        <f t="shared" ca="1" si="109"/>
        <v>6.0573345302119233E-2</v>
      </c>
      <c r="N305" s="145">
        <f t="shared" ca="1" si="109"/>
        <v>6.1499462092211729E-2</v>
      </c>
      <c r="O305" s="145">
        <f t="shared" ca="1" si="109"/>
        <v>6.2359150252439627E-2</v>
      </c>
      <c r="P305" s="145">
        <f t="shared" ca="1" si="109"/>
        <v>6.3150653663601675E-2</v>
      </c>
      <c r="Q305" s="145">
        <f t="shared" ca="1" si="109"/>
        <v>6.3871645552934009E-2</v>
      </c>
      <c r="R305" s="145">
        <f t="shared" ca="1" si="107"/>
        <v>6.4519745106570589E-2</v>
      </c>
      <c r="S305" s="145">
        <f t="shared" ca="1" si="107"/>
        <v>6.5093162728311074E-2</v>
      </c>
      <c r="T305" s="145">
        <f t="shared" ca="1" si="107"/>
        <v>6.5591244932227288E-2</v>
      </c>
      <c r="U305" s="145">
        <f t="shared" ca="1" si="107"/>
        <v>6.6014762486858947E-2</v>
      </c>
      <c r="V305" s="145">
        <f t="shared" ca="1" si="107"/>
        <v>6.6365899057836505E-2</v>
      </c>
      <c r="W305" s="145">
        <f t="shared" ca="1" si="107"/>
        <v>6.6648003963114391E-2</v>
      </c>
      <c r="X305" s="145">
        <f t="shared" ca="1" si="107"/>
        <v>6.6865234026172504E-2</v>
      </c>
      <c r="Y305" s="145">
        <f t="shared" ca="1" si="107"/>
        <v>6.7022202646813411E-2</v>
      </c>
      <c r="Z305" s="145">
        <f t="shared" ca="1" si="107"/>
        <v>6.7123692756083195E-2</v>
      </c>
      <c r="AA305" s="145">
        <f t="shared" ca="1" si="107"/>
        <v>6.7174425022780218E-2</v>
      </c>
      <c r="AB305" s="145">
        <f t="shared" ca="1" si="107"/>
        <v>6.7178852149161722E-2</v>
      </c>
      <c r="AC305" s="145">
        <f t="shared" ca="1" si="107"/>
        <v>6.7140967753522046E-2</v>
      </c>
      <c r="AD305" s="145">
        <f t="shared" ca="1" si="107"/>
        <v>6.7064139634051556E-2</v>
      </c>
      <c r="AE305" s="145">
        <f t="shared" ca="1" si="107"/>
        <v>6.6950994859044946E-2</v>
      </c>
      <c r="AF305" s="145">
        <f t="shared" ca="1" si="107"/>
        <v>6.6803391704338799E-2</v>
      </c>
      <c r="AG305" s="145">
        <f t="shared" ca="1" si="108"/>
        <v>6.6622489782339894E-2</v>
      </c>
      <c r="AH305" s="145">
        <f t="shared" ca="1" si="104"/>
        <v>6.6408882050590409E-2</v>
      </c>
      <c r="AI305" s="145">
        <f t="shared" ca="1" si="104"/>
        <v>6.6162718856153338E-2</v>
      </c>
      <c r="AJ305" s="145">
        <f t="shared" ca="1" si="104"/>
        <v>6.5883766603522853E-2</v>
      </c>
      <c r="AK305" s="145">
        <f t="shared" ca="1" si="104"/>
        <v>6.5571394044622131E-2</v>
      </c>
      <c r="AL305" s="145">
        <f t="shared" ca="1" si="104"/>
        <v>6.5224524542732934E-2</v>
      </c>
      <c r="AM305" s="145">
        <f t="shared" ca="1" si="104"/>
        <v>6.4841600448972289E-2</v>
      </c>
      <c r="AN305" s="145">
        <f t="shared" ca="1" si="104"/>
        <v>6.4420581995828063E-2</v>
      </c>
      <c r="AO305" s="145">
        <f t="shared" ca="1" si="104"/>
        <v>6.3958970854577579E-2</v>
      </c>
      <c r="AP305" s="145">
        <f t="shared" ca="1" si="104"/>
        <v>6.3453826700299476E-2</v>
      </c>
      <c r="AQ305" s="145">
        <f t="shared" ca="1" si="104"/>
        <v>6.2901756794473351E-2</v>
      </c>
      <c r="AR305" s="145">
        <f t="shared" ca="1" si="104"/>
        <v>6.2298920185611242E-2</v>
      </c>
      <c r="AS305" s="145">
        <f t="shared" ca="1" si="104"/>
        <v>6.1641177678745628E-2</v>
      </c>
      <c r="AT305" s="145">
        <f t="shared" ca="1" si="104"/>
        <v>6.0924589540325993E-2</v>
      </c>
      <c r="AU305" s="145">
        <f t="shared" ca="1" si="104"/>
        <v>6.0146518764949704E-2</v>
      </c>
      <c r="AV305" s="145">
        <f t="shared" ca="1" si="104"/>
        <v>5.9307719856225669E-2</v>
      </c>
      <c r="AW305" s="145">
        <f t="shared" ca="1" si="105"/>
        <v>5.8415852291256766E-2</v>
      </c>
      <c r="AX305" s="145">
        <f t="shared" ca="1" si="102"/>
        <v>5.748978807849757E-2</v>
      </c>
      <c r="AY305" s="145">
        <f t="shared" ca="1" si="102"/>
        <v>5.655945954793512E-2</v>
      </c>
      <c r="AZ305" s="146">
        <f t="shared" ca="1" si="93"/>
        <v>5.5647923541293248E-2</v>
      </c>
      <c r="BC305" s="144">
        <f ca="1">-MC!BC305</f>
        <v>-1.7429748270256713</v>
      </c>
      <c r="BD305" s="145">
        <f ca="1">-MC!BD305</f>
        <v>-1.5645018378585505</v>
      </c>
      <c r="BE305" s="146">
        <f ca="1">-MC!BE305</f>
        <v>0.39536382074608589</v>
      </c>
    </row>
    <row r="306" spans="1:57" x14ac:dyDescent="0.2">
      <c r="A306" s="144">
        <f t="shared" si="94"/>
        <v>2.9399999999999813</v>
      </c>
      <c r="B306" s="145">
        <f t="shared" ca="1" si="109"/>
        <v>4.6929327151204528E-2</v>
      </c>
      <c r="C306" s="145">
        <f t="shared" ca="1" si="109"/>
        <v>4.8531444070090565E-2</v>
      </c>
      <c r="D306" s="145">
        <f t="shared" ca="1" si="109"/>
        <v>5.0084122929610439E-2</v>
      </c>
      <c r="E306" s="145">
        <f t="shared" ca="1" si="109"/>
        <v>5.1550515694272339E-2</v>
      </c>
      <c r="F306" s="145">
        <f t="shared" ca="1" si="109"/>
        <v>5.2930339841676638E-2</v>
      </c>
      <c r="G306" s="145">
        <f t="shared" ca="1" si="109"/>
        <v>5.4235006655788745E-2</v>
      </c>
      <c r="H306" s="145">
        <f t="shared" ca="1" si="109"/>
        <v>5.547311289764336E-2</v>
      </c>
      <c r="I306" s="145">
        <f t="shared" ca="1" si="109"/>
        <v>5.6648743640773845E-2</v>
      </c>
      <c r="J306" s="145">
        <f t="shared" ca="1" si="109"/>
        <v>5.7763170427846615E-2</v>
      </c>
      <c r="K306" s="145">
        <f t="shared" ca="1" si="109"/>
        <v>5.8816453884973592E-2</v>
      </c>
      <c r="L306" s="145">
        <f t="shared" ca="1" si="109"/>
        <v>5.980837821550776E-2</v>
      </c>
      <c r="M306" s="145">
        <f t="shared" ca="1" si="109"/>
        <v>6.073870772568532E-2</v>
      </c>
      <c r="N306" s="145">
        <f t="shared" ca="1" si="109"/>
        <v>6.160697172539651E-2</v>
      </c>
      <c r="O306" s="145">
        <f t="shared" ca="1" si="109"/>
        <v>6.2412110356949838E-2</v>
      </c>
      <c r="P306" s="145">
        <f t="shared" ca="1" si="109"/>
        <v>6.3152307280434056E-2</v>
      </c>
      <c r="Q306" s="145">
        <f t="shared" ca="1" si="109"/>
        <v>6.3825186133776815E-2</v>
      </c>
      <c r="R306" s="145">
        <f t="shared" ca="1" si="107"/>
        <v>6.4428329790479397E-2</v>
      </c>
      <c r="S306" s="145">
        <f t="shared" ca="1" si="107"/>
        <v>6.4959923657767191E-2</v>
      </c>
      <c r="T306" s="145">
        <f t="shared" ca="1" si="107"/>
        <v>6.5419295457525325E-2</v>
      </c>
      <c r="U306" s="145">
        <f t="shared" ca="1" si="107"/>
        <v>6.580719738258646E-2</v>
      </c>
      <c r="V306" s="145">
        <f t="shared" ca="1" si="107"/>
        <v>6.6125790004789742E-2</v>
      </c>
      <c r="W306" s="145">
        <f t="shared" ca="1" si="107"/>
        <v>6.6378392778651318E-2</v>
      </c>
      <c r="X306" s="145">
        <f t="shared" ca="1" si="107"/>
        <v>6.656912599092471E-2</v>
      </c>
      <c r="Y306" s="145">
        <f t="shared" ca="1" si="107"/>
        <v>6.6702561048849945E-2</v>
      </c>
      <c r="Z306" s="145">
        <f t="shared" ca="1" si="107"/>
        <v>6.678343446987299E-2</v>
      </c>
      <c r="AA306" s="145">
        <f t="shared" ca="1" si="107"/>
        <v>6.681641653193629E-2</v>
      </c>
      <c r="AB306" s="145">
        <f t="shared" ca="1" si="107"/>
        <v>6.6805905777386307E-2</v>
      </c>
      <c r="AC306" s="145">
        <f t="shared" ca="1" si="107"/>
        <v>6.6755838296340408E-2</v>
      </c>
      <c r="AD306" s="145">
        <f t="shared" ca="1" si="107"/>
        <v>6.6669521939169751E-2</v>
      </c>
      <c r="AE306" s="145">
        <f t="shared" ca="1" si="107"/>
        <v>6.6549523056917373E-2</v>
      </c>
      <c r="AF306" s="145">
        <f t="shared" ca="1" si="107"/>
        <v>6.6397640319234896E-2</v>
      </c>
      <c r="AG306" s="145">
        <f t="shared" ca="1" si="108"/>
        <v>6.6214976003305642E-2</v>
      </c>
      <c r="AH306" s="145">
        <f t="shared" ca="1" si="104"/>
        <v>6.6002067773300838E-2</v>
      </c>
      <c r="AI306" s="145">
        <f t="shared" ca="1" si="104"/>
        <v>6.5759011357515315E-2</v>
      </c>
      <c r="AJ306" s="145">
        <f t="shared" ca="1" si="104"/>
        <v>6.5485517721338329E-2</v>
      </c>
      <c r="AK306" s="145">
        <f t="shared" ca="1" si="104"/>
        <v>6.5180898643922291E-2</v>
      </c>
      <c r="AL306" s="145">
        <f t="shared" ca="1" si="104"/>
        <v>6.4844019208363052E-2</v>
      </c>
      <c r="AM306" s="145">
        <f t="shared" ca="1" si="104"/>
        <v>6.4473262871559425E-2</v>
      </c>
      <c r="AN306" s="145">
        <f t="shared" ca="1" si="104"/>
        <v>6.4066530875343905E-2</v>
      </c>
      <c r="AO306" s="145">
        <f t="shared" ca="1" si="104"/>
        <v>6.3621265711881023E-2</v>
      </c>
      <c r="AP306" s="145">
        <f t="shared" ca="1" si="104"/>
        <v>6.3134467222603255E-2</v>
      </c>
      <c r="AQ306" s="145">
        <f t="shared" ca="1" si="104"/>
        <v>6.2602682574722138E-2</v>
      </c>
      <c r="AR306" s="145">
        <f t="shared" ca="1" si="104"/>
        <v>6.2022013509000676E-2</v>
      </c>
      <c r="AS306" s="145">
        <f t="shared" ca="1" si="104"/>
        <v>6.1388273428160271E-2</v>
      </c>
      <c r="AT306" s="145">
        <f t="shared" ca="1" si="104"/>
        <v>6.0697497411906103E-2</v>
      </c>
      <c r="AU306" s="145">
        <f t="shared" ca="1" si="104"/>
        <v>5.99470654297483E-2</v>
      </c>
      <c r="AV306" s="145">
        <f t="shared" ca="1" si="104"/>
        <v>5.913781989049513E-2</v>
      </c>
      <c r="AW306" s="145">
        <f t="shared" ca="1" si="105"/>
        <v>5.827759530494421E-2</v>
      </c>
      <c r="AX306" s="145">
        <f t="shared" ca="1" si="102"/>
        <v>5.7385437008345974E-2</v>
      </c>
      <c r="AY306" s="145">
        <f t="shared" ca="1" si="102"/>
        <v>5.6491093684396594E-2</v>
      </c>
      <c r="AZ306" s="146">
        <f t="shared" ca="1" si="93"/>
        <v>5.5616741247988689E-2</v>
      </c>
      <c r="BC306" s="144">
        <f ca="1">-MC!BC306</f>
        <v>-0.15703991524920102</v>
      </c>
      <c r="BD306" s="145">
        <f ca="1">-MC!BD306</f>
        <v>-1.1168053792371762</v>
      </c>
      <c r="BE306" s="146">
        <f ca="1">-MC!BE306</f>
        <v>-1.487205576056347</v>
      </c>
    </row>
    <row r="307" spans="1:57" x14ac:dyDescent="0.2">
      <c r="A307" s="144">
        <f t="shared" si="94"/>
        <v>2.9499999999999811</v>
      </c>
      <c r="B307" s="145">
        <f t="shared" ca="1" si="109"/>
        <v>4.786727878381683E-2</v>
      </c>
      <c r="C307" s="145">
        <f t="shared" ca="1" si="109"/>
        <v>4.9432644668605273E-2</v>
      </c>
      <c r="D307" s="145">
        <f t="shared" ca="1" si="109"/>
        <v>5.0951577402000119E-2</v>
      </c>
      <c r="E307" s="145">
        <f t="shared" ca="1" si="109"/>
        <v>5.2387822889458487E-2</v>
      </c>
      <c r="F307" s="145">
        <f t="shared" ca="1" si="109"/>
        <v>5.3741192287333428E-2</v>
      </c>
      <c r="G307" s="145">
        <f t="shared" ca="1" si="109"/>
        <v>5.5022898065568114E-2</v>
      </c>
      <c r="H307" s="145">
        <f t="shared" ca="1" si="109"/>
        <v>5.6241302353348635E-2</v>
      </c>
      <c r="I307" s="145">
        <f t="shared" ca="1" si="109"/>
        <v>5.740028808462691E-2</v>
      </c>
      <c r="J307" s="145">
        <f t="shared" ca="1" si="109"/>
        <v>5.8500955601827824E-2</v>
      </c>
      <c r="K307" s="145">
        <f t="shared" ca="1" si="109"/>
        <v>5.9543212222154314E-2</v>
      </c>
      <c r="L307" s="145">
        <f t="shared" ca="1" si="109"/>
        <v>6.0526693445141062E-2</v>
      </c>
      <c r="M307" s="145">
        <f t="shared" ca="1" si="109"/>
        <v>6.1451010279872612E-2</v>
      </c>
      <c r="N307" s="145">
        <f t="shared" ca="1" si="109"/>
        <v>6.2315531561574031E-2</v>
      </c>
      <c r="O307" s="145">
        <f t="shared" ca="1" si="109"/>
        <v>6.3119033680187772E-2</v>
      </c>
      <c r="P307" s="145">
        <f t="shared" ca="1" si="109"/>
        <v>6.3859540671565282E-2</v>
      </c>
      <c r="Q307" s="145">
        <f t="shared" ca="1" si="109"/>
        <v>6.4534527233703856E-2</v>
      </c>
      <c r="R307" s="145">
        <f t="shared" ca="1" si="107"/>
        <v>6.5141440537637929E-2</v>
      </c>
      <c r="S307" s="145">
        <f t="shared" ca="1" si="107"/>
        <v>6.5678341501950996E-2</v>
      </c>
      <c r="T307" s="145">
        <f t="shared" ca="1" si="107"/>
        <v>6.6144439444515715E-2</v>
      </c>
      <c r="U307" s="145">
        <f t="shared" ca="1" si="107"/>
        <v>6.6540368275940676E-2</v>
      </c>
      <c r="V307" s="145">
        <f t="shared" ca="1" si="107"/>
        <v>6.6868165722725387E-2</v>
      </c>
      <c r="W307" s="145">
        <f t="shared" ca="1" si="107"/>
        <v>6.7131021626326642E-2</v>
      </c>
      <c r="X307" s="145">
        <f t="shared" ca="1" si="107"/>
        <v>6.7332920011499431E-2</v>
      </c>
      <c r="Y307" s="145">
        <f t="shared" ca="1" si="107"/>
        <v>6.7478290588345202E-2</v>
      </c>
      <c r="Z307" s="145">
        <f t="shared" ca="1" si="107"/>
        <v>6.7571723765009278E-2</v>
      </c>
      <c r="AA307" s="145">
        <f t="shared" ca="1" si="107"/>
        <v>6.7617739737041757E-2</v>
      </c>
      <c r="AB307" s="145">
        <f t="shared" ca="1" si="107"/>
        <v>6.7620583203357634E-2</v>
      </c>
      <c r="AC307" s="145">
        <f t="shared" ca="1" si="107"/>
        <v>6.758403306134908E-2</v>
      </c>
      <c r="AD307" s="145">
        <f t="shared" ca="1" si="107"/>
        <v>6.751123758202407E-2</v>
      </c>
      <c r="AE307" s="145">
        <f t="shared" ca="1" si="107"/>
        <v>6.7404602805239924E-2</v>
      </c>
      <c r="AF307" s="145">
        <f t="shared" ca="1" si="107"/>
        <v>6.7265768223727207E-2</v>
      </c>
      <c r="AG307" s="145">
        <f t="shared" ca="1" si="108"/>
        <v>6.7095679204127456E-2</v>
      </c>
      <c r="AH307" s="145">
        <f t="shared" ca="1" si="104"/>
        <v>6.6894718514577622E-2</v>
      </c>
      <c r="AI307" s="145">
        <f t="shared" ca="1" si="104"/>
        <v>6.6662827632042315E-2</v>
      </c>
      <c r="AJ307" s="145">
        <f t="shared" ca="1" si="104"/>
        <v>6.6399562435977194E-2</v>
      </c>
      <c r="AK307" s="145">
        <f t="shared" ca="1" si="104"/>
        <v>6.6104078090460233E-2</v>
      </c>
      <c r="AL307" s="145">
        <f t="shared" ca="1" si="104"/>
        <v>6.5775081769965354E-2</v>
      </c>
      <c r="AM307" s="145">
        <f t="shared" ca="1" si="104"/>
        <v>6.5410798419089075E-2</v>
      </c>
      <c r="AN307" s="145">
        <f t="shared" ca="1" si="104"/>
        <v>6.500897066908401E-2</v>
      </c>
      <c r="AO307" s="145">
        <f t="shared" ca="1" si="104"/>
        <v>6.4566882203755852E-2</v>
      </c>
      <c r="AP307" s="145">
        <f t="shared" ca="1" si="104"/>
        <v>6.4081373409523135E-2</v>
      </c>
      <c r="AQ307" s="145">
        <f t="shared" ca="1" si="104"/>
        <v>6.3548831798904346E-2</v>
      </c>
      <c r="AR307" s="145">
        <f t="shared" ca="1" si="104"/>
        <v>6.2965202386866842E-2</v>
      </c>
      <c r="AS307" s="145">
        <f t="shared" ca="1" si="104"/>
        <v>6.2326152001976956E-2</v>
      </c>
      <c r="AT307" s="145">
        <f t="shared" ca="1" si="104"/>
        <v>6.1627591764273335E-2</v>
      </c>
      <c r="AU307" s="145">
        <f t="shared" ca="1" si="104"/>
        <v>6.0866820420629228E-2</v>
      </c>
      <c r="AV307" s="145">
        <f t="shared" ca="1" si="104"/>
        <v>6.0044670411466813E-2</v>
      </c>
      <c r="AW307" s="145">
        <f t="shared" ca="1" si="105"/>
        <v>5.9169051630985126E-2</v>
      </c>
      <c r="AX307" s="145">
        <f t="shared" ca="1" si="102"/>
        <v>5.8259075985613362E-2</v>
      </c>
      <c r="AY307" s="145">
        <f t="shared" ca="1" si="102"/>
        <v>5.7344194950990635E-2</v>
      </c>
      <c r="AZ307" s="146">
        <f t="shared" ca="1" si="93"/>
        <v>5.6445597550287219E-2</v>
      </c>
      <c r="BC307" s="144">
        <f ca="1">-MC!BC307</f>
        <v>1.2750112526838757</v>
      </c>
      <c r="BD307" s="145">
        <f ca="1">-MC!BD307</f>
        <v>0.23579901900181888</v>
      </c>
      <c r="BE307" s="146">
        <f ca="1">-MC!BE307</f>
        <v>-0.35754210415053045</v>
      </c>
    </row>
    <row r="308" spans="1:57" x14ac:dyDescent="0.2">
      <c r="A308" s="144">
        <f t="shared" si="94"/>
        <v>2.9599999999999809</v>
      </c>
      <c r="B308" s="145">
        <f t="shared" ca="1" si="109"/>
        <v>4.7841840610311728E-2</v>
      </c>
      <c r="C308" s="145">
        <f t="shared" ca="1" si="109"/>
        <v>4.9423072447990775E-2</v>
      </c>
      <c r="D308" s="145">
        <f t="shared" ca="1" si="109"/>
        <v>5.0955586470484419E-2</v>
      </c>
      <c r="E308" s="145">
        <f t="shared" ca="1" si="109"/>
        <v>5.2403916296213479E-2</v>
      </c>
      <c r="F308" s="145">
        <f t="shared" ca="1" si="109"/>
        <v>5.3768164687686866E-2</v>
      </c>
      <c r="G308" s="145">
        <f t="shared" ca="1" si="109"/>
        <v>5.5059548361727689E-2</v>
      </c>
      <c r="H308" s="145">
        <f t="shared" ca="1" si="109"/>
        <v>5.6286399242777445E-2</v>
      </c>
      <c r="I308" s="145">
        <f t="shared" ca="1" si="109"/>
        <v>5.7452602521252102E-2</v>
      </c>
      <c r="J308" s="145">
        <f t="shared" ca="1" si="109"/>
        <v>5.8559291474420357E-2</v>
      </c>
      <c r="K308" s="145">
        <f t="shared" ca="1" si="109"/>
        <v>5.9606423979936672E-2</v>
      </c>
      <c r="L308" s="145">
        <f t="shared" ca="1" si="109"/>
        <v>6.0593690518909442E-2</v>
      </c>
      <c r="M308" s="145">
        <f t="shared" ca="1" si="109"/>
        <v>6.1520752436979971E-2</v>
      </c>
      <c r="N308" s="145">
        <f t="shared" ca="1" si="109"/>
        <v>6.2387021806412812E-2</v>
      </c>
      <c r="O308" s="145">
        <f t="shared" ca="1" si="109"/>
        <v>6.3191315124605685E-2</v>
      </c>
      <c r="P308" s="145">
        <f t="shared" ca="1" si="109"/>
        <v>6.3931700794117474E-2</v>
      </c>
      <c r="Q308" s="145">
        <f t="shared" ca="1" si="109"/>
        <v>6.4605708615023141E-2</v>
      </c>
      <c r="R308" s="145">
        <f t="shared" ca="1" si="107"/>
        <v>6.5210854057425438E-2</v>
      </c>
      <c r="S308" s="145">
        <f t="shared" ca="1" si="107"/>
        <v>6.5745277450217257E-2</v>
      </c>
      <c r="T308" s="145">
        <f t="shared" ca="1" si="107"/>
        <v>6.620827348695324E-2</v>
      </c>
      <c r="U308" s="145">
        <f t="shared" ca="1" si="107"/>
        <v>6.6600561482014278E-2</v>
      </c>
      <c r="V308" s="145">
        <f t="shared" ca="1" si="107"/>
        <v>6.692425995846453E-2</v>
      </c>
      <c r="W308" s="145">
        <f t="shared" ca="1" si="107"/>
        <v>6.7182632788981345E-2</v>
      </c>
      <c r="X308" s="145">
        <f t="shared" ca="1" si="107"/>
        <v>6.7379731404877088E-2</v>
      </c>
      <c r="Y308" s="145">
        <f t="shared" ca="1" si="107"/>
        <v>6.7520047508130052E-2</v>
      </c>
      <c r="Z308" s="145">
        <f t="shared" ca="1" si="107"/>
        <v>6.7608229095381778E-2</v>
      </c>
      <c r="AA308" s="145">
        <f t="shared" ca="1" si="107"/>
        <v>6.7648849981827935E-2</v>
      </c>
      <c r="AB308" s="145">
        <f t="shared" ca="1" si="107"/>
        <v>6.7646204733224843E-2</v>
      </c>
      <c r="AC308" s="145">
        <f t="shared" ca="1" si="107"/>
        <v>6.7604118783765432E-2</v>
      </c>
      <c r="AD308" s="145">
        <f t="shared" ca="1" si="107"/>
        <v>6.7525784587716714E-2</v>
      </c>
      <c r="AE308" s="145">
        <f t="shared" ca="1" si="107"/>
        <v>6.74136516736943E-2</v>
      </c>
      <c r="AF308" s="145">
        <f t="shared" ca="1" si="107"/>
        <v>6.7269404180093917E-2</v>
      </c>
      <c r="AG308" s="145">
        <f t="shared" ca="1" si="108"/>
        <v>6.7094034380564216E-2</v>
      </c>
      <c r="AH308" s="145">
        <f t="shared" ca="1" si="104"/>
        <v>6.6887973937360623E-2</v>
      </c>
      <c r="AI308" s="145">
        <f t="shared" ca="1" si="104"/>
        <v>6.6651213836684139E-2</v>
      </c>
      <c r="AJ308" s="145">
        <f t="shared" ca="1" si="104"/>
        <v>6.6383358618732721E-2</v>
      </c>
      <c r="AK308" s="145">
        <f t="shared" ca="1" si="104"/>
        <v>6.6083610583897598E-2</v>
      </c>
      <c r="AL308" s="145">
        <f t="shared" ca="1" si="104"/>
        <v>6.5750722763215905E-2</v>
      </c>
      <c r="AM308" s="145">
        <f t="shared" ca="1" si="104"/>
        <v>6.5382965364274959E-2</v>
      </c>
      <c r="AN308" s="145">
        <f t="shared" ca="1" si="104"/>
        <v>6.4978126181050602E-2</v>
      </c>
      <c r="AO308" s="145">
        <f t="shared" ca="1" si="104"/>
        <v>6.4533533853315311E-2</v>
      </c>
      <c r="AP308" s="145">
        <f t="shared" ca="1" si="104"/>
        <v>6.4046073085738758E-2</v>
      </c>
      <c r="AQ308" s="145">
        <f t="shared" ca="1" si="104"/>
        <v>6.3512175571983021E-2</v>
      </c>
      <c r="AR308" s="145">
        <f t="shared" ca="1" si="104"/>
        <v>6.2927833581511314E-2</v>
      </c>
      <c r="AS308" s="145">
        <f t="shared" ca="1" si="104"/>
        <v>6.2288771598283367E-2</v>
      </c>
      <c r="AT308" s="145">
        <f t="shared" ca="1" si="104"/>
        <v>6.1590981414670572E-2</v>
      </c>
      <c r="AU308" s="145">
        <f t="shared" ca="1" si="104"/>
        <v>6.0831885757252992E-2</v>
      </c>
      <c r="AV308" s="145">
        <f t="shared" ca="1" si="104"/>
        <v>6.0012512582361177E-2</v>
      </c>
      <c r="AW308" s="145">
        <f t="shared" ca="1" si="105"/>
        <v>5.9141050768609794E-2</v>
      </c>
      <c r="AX308" s="145">
        <f t="shared" ca="1" si="102"/>
        <v>5.8236875295280779E-2</v>
      </c>
      <c r="AY308" s="145">
        <f t="shared" ca="1" si="102"/>
        <v>5.7329330413541581E-2</v>
      </c>
      <c r="AZ308" s="146">
        <f t="shared" ca="1" si="93"/>
        <v>5.6438915915005709E-2</v>
      </c>
      <c r="BC308" s="144">
        <f ca="1">-MC!BC308</f>
        <v>1.4496181324007651E-2</v>
      </c>
      <c r="BD308" s="145">
        <f ca="1">-MC!BD308</f>
        <v>-5.3323926578874747E-2</v>
      </c>
      <c r="BE308" s="146">
        <f ca="1">-MC!BE308</f>
        <v>0.17899021078611188</v>
      </c>
    </row>
    <row r="309" spans="1:57" x14ac:dyDescent="0.2">
      <c r="A309" s="144">
        <f t="shared" si="94"/>
        <v>2.9699999999999807</v>
      </c>
      <c r="B309" s="145">
        <f t="shared" ca="1" si="109"/>
        <v>4.6901432513373927E-2</v>
      </c>
      <c r="C309" s="145">
        <f t="shared" ca="1" si="109"/>
        <v>4.846197054040307E-2</v>
      </c>
      <c r="D309" s="145">
        <f t="shared" ca="1" si="109"/>
        <v>4.9979587556032198E-2</v>
      </c>
      <c r="E309" s="145">
        <f t="shared" ca="1" si="109"/>
        <v>5.1419209557762115E-2</v>
      </c>
      <c r="F309" s="145">
        <f t="shared" ca="1" si="109"/>
        <v>5.2780839755324521E-2</v>
      </c>
      <c r="G309" s="145">
        <f t="shared" ca="1" si="109"/>
        <v>5.4075313011642395E-2</v>
      </c>
      <c r="H309" s="145">
        <f t="shared" ca="1" si="109"/>
        <v>5.5310546283889268E-2</v>
      </c>
      <c r="I309" s="145">
        <f t="shared" ca="1" si="109"/>
        <v>5.6490042220765195E-2</v>
      </c>
      <c r="J309" s="145">
        <f t="shared" ca="1" si="109"/>
        <v>5.7614581975147273E-2</v>
      </c>
      <c r="K309" s="145">
        <f t="shared" ca="1" si="109"/>
        <v>5.8683788661816373E-2</v>
      </c>
      <c r="L309" s="145">
        <f t="shared" ca="1" si="109"/>
        <v>5.9697022238806706E-2</v>
      </c>
      <c r="M309" s="145">
        <f t="shared" ca="1" si="109"/>
        <v>6.0653608834578432E-2</v>
      </c>
      <c r="N309" s="145">
        <f t="shared" ca="1" si="109"/>
        <v>6.1552618284096354E-2</v>
      </c>
      <c r="O309" s="145">
        <f t="shared" ca="1" si="109"/>
        <v>6.2392521865650911E-2</v>
      </c>
      <c r="P309" s="145">
        <f t="shared" ca="1" si="109"/>
        <v>6.3171047151468318E-2</v>
      </c>
      <c r="Q309" s="145">
        <f t="shared" ca="1" si="109"/>
        <v>6.3885393895893441E-2</v>
      </c>
      <c r="R309" s="145">
        <f t="shared" ca="1" si="107"/>
        <v>6.453276067857458E-2</v>
      </c>
      <c r="S309" s="145">
        <f t="shared" ca="1" si="107"/>
        <v>6.511098194627396E-2</v>
      </c>
      <c r="T309" s="145">
        <f t="shared" ca="1" si="107"/>
        <v>6.5619052357042407E-2</v>
      </c>
      <c r="U309" s="145">
        <f t="shared" ca="1" si="107"/>
        <v>6.605739112514146E-2</v>
      </c>
      <c r="V309" s="145">
        <f t="shared" ca="1" si="107"/>
        <v>6.6427812023145433E-2</v>
      </c>
      <c r="W309" s="145">
        <f t="shared" ca="1" si="107"/>
        <v>6.6733267410711436E-2</v>
      </c>
      <c r="X309" s="145">
        <f t="shared" ca="1" si="107"/>
        <v>6.697749060566803E-2</v>
      </c>
      <c r="Y309" s="145">
        <f t="shared" ca="1" si="107"/>
        <v>6.7164649802055179E-2</v>
      </c>
      <c r="Z309" s="145">
        <f t="shared" ca="1" si="107"/>
        <v>6.7299065093886085E-2</v>
      </c>
      <c r="AA309" s="145">
        <f t="shared" ca="1" si="107"/>
        <v>6.7384978429198328E-2</v>
      </c>
      <c r="AB309" s="145">
        <f t="shared" ca="1" si="107"/>
        <v>6.7426348762241198E-2</v>
      </c>
      <c r="AC309" s="145">
        <f t="shared" ca="1" si="107"/>
        <v>6.742666260518998E-2</v>
      </c>
      <c r="AD309" s="145">
        <f t="shared" ca="1" si="107"/>
        <v>6.7388771169933137E-2</v>
      </c>
      <c r="AE309" s="145">
        <f t="shared" ca="1" si="107"/>
        <v>6.7314782085235142E-2</v>
      </c>
      <c r="AF309" s="145">
        <f t="shared" ca="1" si="107"/>
        <v>6.720603876863622E-2</v>
      </c>
      <c r="AG309" s="145">
        <f t="shared" ca="1" si="108"/>
        <v>6.7063195028786729E-2</v>
      </c>
      <c r="AH309" s="145">
        <f t="shared" ca="1" si="104"/>
        <v>6.688634602261545E-2</v>
      </c>
      <c r="AI309" s="145">
        <f t="shared" ca="1" si="104"/>
        <v>6.6675146816842265E-2</v>
      </c>
      <c r="AJ309" s="145">
        <f t="shared" ca="1" si="104"/>
        <v>6.6428865170171297E-2</v>
      </c>
      <c r="AK309" s="145">
        <f t="shared" ca="1" si="104"/>
        <v>6.6146365081964517E-2</v>
      </c>
      <c r="AL309" s="145">
        <f t="shared" ca="1" si="104"/>
        <v>6.5826060016203211E-2</v>
      </c>
      <c r="AM309" s="145">
        <f t="shared" ca="1" si="104"/>
        <v>6.5465880029712625E-2</v>
      </c>
      <c r="AN309" s="145">
        <f t="shared" ca="1" si="104"/>
        <v>6.5063272663309121E-2</v>
      </c>
      <c r="AO309" s="145">
        <f t="shared" ca="1" si="104"/>
        <v>6.4615226088230088E-2</v>
      </c>
      <c r="AP309" s="145">
        <f t="shared" ca="1" si="104"/>
        <v>6.4118283912906637E-2</v>
      </c>
      <c r="AQ309" s="145">
        <f t="shared" ca="1" si="104"/>
        <v>6.3568536661863906E-2</v>
      </c>
      <c r="AR309" s="145">
        <f t="shared" ca="1" si="104"/>
        <v>6.2961638655331387E-2</v>
      </c>
      <c r="AS309" s="145">
        <f t="shared" ca="1" si="104"/>
        <v>6.229298708125338E-2</v>
      </c>
      <c r="AT309" s="145">
        <f t="shared" ca="1" si="104"/>
        <v>6.1558269858733992E-2</v>
      </c>
      <c r="AU309" s="145">
        <f t="shared" ca="1" si="104"/>
        <v>6.0754649713036561E-2</v>
      </c>
      <c r="AV309" s="145">
        <f t="shared" ca="1" si="104"/>
        <v>5.9882966374022593E-2</v>
      </c>
      <c r="AW309" s="145">
        <f t="shared" ca="1" si="105"/>
        <v>5.8951301974743561E-2</v>
      </c>
      <c r="AX309" s="145">
        <f t="shared" ca="1" si="102"/>
        <v>5.7978901749640113E-2</v>
      </c>
      <c r="AY309" s="145">
        <f t="shared" ca="1" si="102"/>
        <v>5.6994605673518751E-2</v>
      </c>
      <c r="AZ309" s="146">
        <f t="shared" ca="1" si="93"/>
        <v>5.6017835744334124E-2</v>
      </c>
      <c r="BC309" s="144">
        <f ca="1">-MC!BC309</f>
        <v>-0.61875932585412219</v>
      </c>
      <c r="BD309" s="145">
        <f ca="1">-MC!BD309</f>
        <v>1.37601934493226</v>
      </c>
      <c r="BE309" s="146">
        <f ca="1">-MC!BE309</f>
        <v>0.17838059343397727</v>
      </c>
    </row>
    <row r="310" spans="1:57" x14ac:dyDescent="0.2">
      <c r="A310" s="144">
        <f t="shared" si="94"/>
        <v>2.9799999999999804</v>
      </c>
      <c r="B310" s="145">
        <f t="shared" ca="1" si="109"/>
        <v>4.6626992245110251E-2</v>
      </c>
      <c r="C310" s="145">
        <f t="shared" ca="1" si="109"/>
        <v>4.8252690773767433E-2</v>
      </c>
      <c r="D310" s="145">
        <f t="shared" ca="1" si="109"/>
        <v>4.9824625279797169E-2</v>
      </c>
      <c r="E310" s="145">
        <f t="shared" ca="1" si="109"/>
        <v>5.1308881794595196E-2</v>
      </c>
      <c r="F310" s="145">
        <f t="shared" ca="1" si="109"/>
        <v>5.2706135822545637E-2</v>
      </c>
      <c r="G310" s="145">
        <f t="shared" ca="1" si="109"/>
        <v>5.4027617203856078E-2</v>
      </c>
      <c r="H310" s="145">
        <f t="shared" ca="1" si="109"/>
        <v>5.5281606070395214E-2</v>
      </c>
      <c r="I310" s="145">
        <f t="shared" ca="1" si="109"/>
        <v>5.6472000630945762E-2</v>
      </c>
      <c r="J310" s="145">
        <f t="shared" ca="1" si="109"/>
        <v>5.7600007754675678E-2</v>
      </c>
      <c r="K310" s="145">
        <f t="shared" ca="1" si="109"/>
        <v>5.8665693371740317E-2</v>
      </c>
      <c r="L310" s="145">
        <f t="shared" ca="1" si="109"/>
        <v>5.9668864316669658E-2</v>
      </c>
      <c r="M310" s="145">
        <f t="shared" ca="1" si="109"/>
        <v>6.060928885379243E-2</v>
      </c>
      <c r="N310" s="145">
        <f t="shared" ca="1" si="109"/>
        <v>6.1486472014589635E-2</v>
      </c>
      <c r="O310" s="145">
        <f t="shared" ca="1" si="109"/>
        <v>6.2299317439472021E-2</v>
      </c>
      <c r="P310" s="145">
        <f t="shared" ca="1" si="109"/>
        <v>6.3045989579477268E-2</v>
      </c>
      <c r="Q310" s="145">
        <f t="shared" ca="1" si="109"/>
        <v>6.3724135899777726E-2</v>
      </c>
      <c r="R310" s="145">
        <f t="shared" ca="1" si="107"/>
        <v>6.4331415803185882E-2</v>
      </c>
      <c r="S310" s="145">
        <f t="shared" ca="1" si="107"/>
        <v>6.4866135464717825E-2</v>
      </c>
      <c r="T310" s="145">
        <f t="shared" ca="1" si="107"/>
        <v>6.5327766999080411E-2</v>
      </c>
      <c r="U310" s="145">
        <f t="shared" ca="1" si="107"/>
        <v>6.5717206920860499E-2</v>
      </c>
      <c r="V310" s="145">
        <f t="shared" ca="1" si="107"/>
        <v>6.6036741610344063E-2</v>
      </c>
      <c r="W310" s="145">
        <f t="shared" ca="1" si="107"/>
        <v>6.628978927561073E-2</v>
      </c>
      <c r="X310" s="145">
        <f t="shared" ca="1" si="107"/>
        <v>6.6480542506568305E-2</v>
      </c>
      <c r="Y310" s="145">
        <f t="shared" ca="1" si="107"/>
        <v>6.6613623394876698E-2</v>
      </c>
      <c r="Z310" s="145">
        <f t="shared" ca="1" si="107"/>
        <v>6.669380154608226E-2</v>
      </c>
      <c r="AA310" s="145">
        <f t="shared" ca="1" si="107"/>
        <v>6.6725764459629633E-2</v>
      </c>
      <c r="AB310" s="145">
        <f t="shared" ca="1" si="107"/>
        <v>6.6713912905502937E-2</v>
      </c>
      <c r="AC310" s="145">
        <f t="shared" ca="1" si="107"/>
        <v>6.6662171920904664E-2</v>
      </c>
      <c r="AD310" s="145">
        <f t="shared" ca="1" si="107"/>
        <v>6.6573828955647382E-2</v>
      </c>
      <c r="AE310" s="145">
        <f t="shared" ca="1" si="107"/>
        <v>6.6451427255676446E-2</v>
      </c>
      <c r="AF310" s="145">
        <f t="shared" ca="1" si="107"/>
        <v>6.6296747056245775E-2</v>
      </c>
      <c r="AG310" s="145">
        <f t="shared" ca="1" si="108"/>
        <v>6.6110881233653024E-2</v>
      </c>
      <c r="AH310" s="145">
        <f t="shared" ca="1" si="104"/>
        <v>6.5894365944669256E-2</v>
      </c>
      <c r="AI310" s="145">
        <f t="shared" ca="1" si="104"/>
        <v>6.5647297812745115E-2</v>
      </c>
      <c r="AJ310" s="145">
        <f t="shared" ca="1" si="104"/>
        <v>6.5369385278152253E-2</v>
      </c>
      <c r="AK310" s="145">
        <f t="shared" ca="1" si="104"/>
        <v>6.5059931507354965E-2</v>
      </c>
      <c r="AL310" s="145">
        <f t="shared" ca="1" si="104"/>
        <v>6.471778787905666E-2</v>
      </c>
      <c r="AM310" s="145">
        <f t="shared" ca="1" si="104"/>
        <v>6.434132179072459E-2</v>
      </c>
      <c r="AN310" s="145">
        <f t="shared" ca="1" si="104"/>
        <v>6.3928418019160299E-2</v>
      </c>
      <c r="AO310" s="145">
        <f t="shared" ca="1" si="104"/>
        <v>6.347650174796407E-2</v>
      </c>
      <c r="AP310" s="145">
        <f t="shared" ca="1" si="104"/>
        <v>6.2982552981322576E-2</v>
      </c>
      <c r="AQ310" s="145">
        <f t="shared" ca="1" si="104"/>
        <v>6.2443098632474187E-2</v>
      </c>
      <c r="AR310" s="145">
        <f t="shared" ca="1" si="104"/>
        <v>6.1854232778931109E-2</v>
      </c>
      <c r="AS310" s="145">
        <f t="shared" ca="1" si="104"/>
        <v>6.1211803274529283E-2</v>
      </c>
      <c r="AT310" s="145">
        <f t="shared" ca="1" si="104"/>
        <v>6.0511972535996626E-2</v>
      </c>
      <c r="AU310" s="145">
        <f t="shared" ca="1" si="104"/>
        <v>5.9752422216228798E-2</v>
      </c>
      <c r="AV310" s="145">
        <f t="shared" ca="1" si="104"/>
        <v>5.8934582941688463E-2</v>
      </c>
      <c r="AW310" s="145">
        <f t="shared" ca="1" si="105"/>
        <v>5.8067207133330453E-2</v>
      </c>
      <c r="AX310" s="145">
        <f ca="1">AX309+AX$2*$B$7+(AX$3*$BC310+AX$4*$BD310+AX$5*$BE310)*SQRT($B$7)+(AY309-AX309)/(AY$11-AX$11)*$B$7</f>
        <v>5.7170180283575796E-2</v>
      </c>
      <c r="AY310" s="145">
        <f ca="1">AY309+AY$2*$B$7+(AY$3*$BC310+AY$4*$BD310+AY$5*$BE310)*SQRT($B$7)+(AZ309-AY309)/(AZ$11-AY$11)*$B$7</f>
        <v>5.6272604113976187E-2</v>
      </c>
      <c r="AZ310" s="146">
        <f t="shared" ca="1" si="93"/>
        <v>5.5393813962878034E-2</v>
      </c>
      <c r="BC310" s="144">
        <f ca="1">-MC!BC310</f>
        <v>-0.93866820958304498</v>
      </c>
      <c r="BD310" s="145">
        <f ca="1">-MC!BD310</f>
        <v>-1.3379092631910741</v>
      </c>
      <c r="BE310" s="146">
        <f ca="1">-MC!BE310</f>
        <v>0.37438728796724163</v>
      </c>
    </row>
    <row r="311" spans="1:57" x14ac:dyDescent="0.2">
      <c r="A311" s="144">
        <f t="shared" si="94"/>
        <v>2.9899999999999802</v>
      </c>
      <c r="B311" s="145">
        <f t="shared" ca="1" si="109"/>
        <v>4.716126890776328E-2</v>
      </c>
      <c r="C311" s="145">
        <f t="shared" ca="1" si="109"/>
        <v>4.8732231154398051E-2</v>
      </c>
      <c r="D311" s="145">
        <f t="shared" ca="1" si="109"/>
        <v>5.0255354736189438E-2</v>
      </c>
      <c r="E311" s="145">
        <f t="shared" ca="1" si="109"/>
        <v>5.1697151934821592E-2</v>
      </c>
      <c r="F311" s="145">
        <f t="shared" ca="1" si="109"/>
        <v>5.3058240974162084E-2</v>
      </c>
      <c r="G311" s="145">
        <f t="shared" ca="1" si="109"/>
        <v>5.4349522006829659E-2</v>
      </c>
      <c r="H311" s="145">
        <f t="shared" ca="1" si="109"/>
        <v>5.5578914958274286E-2</v>
      </c>
      <c r="I311" s="145">
        <f t="shared" ca="1" si="109"/>
        <v>5.6749990171663864E-2</v>
      </c>
      <c r="J311" s="145">
        <f t="shared" ca="1" si="109"/>
        <v>5.7863656545617211E-2</v>
      </c>
      <c r="K311" s="145">
        <f t="shared" ca="1" si="109"/>
        <v>5.8919698878064974E-2</v>
      </c>
      <c r="L311" s="145">
        <f t="shared" ca="1" si="109"/>
        <v>5.9917646756398685E-2</v>
      </c>
      <c r="M311" s="145">
        <f t="shared" ca="1" si="109"/>
        <v>6.0856986413206977E-2</v>
      </c>
      <c r="N311" s="145">
        <f t="shared" ca="1" si="109"/>
        <v>6.1736933990977461E-2</v>
      </c>
      <c r="O311" s="145">
        <f t="shared" ca="1" si="109"/>
        <v>6.2556101553753393E-2</v>
      </c>
      <c r="P311" s="145">
        <f t="shared" ca="1" si="109"/>
        <v>6.3312366619202559E-2</v>
      </c>
      <c r="Q311" s="145">
        <f t="shared" ca="1" si="109"/>
        <v>6.4003100596749921E-2</v>
      </c>
      <c r="R311" s="145">
        <f t="shared" ca="1" si="107"/>
        <v>6.4625699901652248E-2</v>
      </c>
      <c r="S311" s="145">
        <f t="shared" ca="1" si="107"/>
        <v>6.5178218522925963E-2</v>
      </c>
      <c r="T311" s="145">
        <f t="shared" ca="1" si="107"/>
        <v>6.5659881999985653E-2</v>
      </c>
      <c r="U311" s="145">
        <f t="shared" ca="1" si="107"/>
        <v>6.6071340025069536E-2</v>
      </c>
      <c r="V311" s="145">
        <f t="shared" ca="1" si="107"/>
        <v>6.6414627422167874E-2</v>
      </c>
      <c r="W311" s="145">
        <f t="shared" ca="1" si="107"/>
        <v>6.6692904087434279E-2</v>
      </c>
      <c r="X311" s="145">
        <f t="shared" ca="1" si="107"/>
        <v>6.691009774654498E-2</v>
      </c>
      <c r="Y311" s="145">
        <f t="shared" ca="1" si="107"/>
        <v>6.7070560272236443E-2</v>
      </c>
      <c r="Z311" s="145">
        <f t="shared" ca="1" si="107"/>
        <v>6.7178786673563987E-2</v>
      </c>
      <c r="AA311" s="145">
        <f t="shared" ca="1" si="107"/>
        <v>6.7239185897844236E-2</v>
      </c>
      <c r="AB311" s="145">
        <f t="shared" ca="1" si="107"/>
        <v>6.725587643616035E-2</v>
      </c>
      <c r="AC311" s="145">
        <f t="shared" ca="1" si="107"/>
        <v>6.7232497776178304E-2</v>
      </c>
      <c r="AD311" s="145">
        <f t="shared" ca="1" si="107"/>
        <v>6.7172049564398262E-2</v>
      </c>
      <c r="AE311" s="145">
        <f t="shared" ca="1" si="107"/>
        <v>6.7076786659135468E-2</v>
      </c>
      <c r="AF311" s="145">
        <f t="shared" ca="1" si="107"/>
        <v>6.6948202129534604E-2</v>
      </c>
      <c r="AG311" s="145">
        <f t="shared" ca="1" si="108"/>
        <v>6.6787103929362795E-2</v>
      </c>
      <c r="AH311" s="145">
        <f t="shared" ca="1" si="104"/>
        <v>6.6593745197549584E-2</v>
      </c>
      <c r="AI311" s="145">
        <f t="shared" ca="1" si="104"/>
        <v>6.6367940067951423E-2</v>
      </c>
      <c r="AJ311" s="145">
        <f t="shared" ca="1" si="104"/>
        <v>6.6109113603296576E-2</v>
      </c>
      <c r="AK311" s="145">
        <f t="shared" ca="1" si="104"/>
        <v>6.5816284083282356E-2</v>
      </c>
      <c r="AL311" s="145">
        <f t="shared" ca="1" si="104"/>
        <v>6.5488016761031081E-2</v>
      </c>
      <c r="AM311" s="145">
        <f t="shared" ca="1" si="104"/>
        <v>6.5122392343737276E-2</v>
      </c>
      <c r="AN311" s="145">
        <f t="shared" ca="1" si="104"/>
        <v>6.4717008810893484E-2</v>
      </c>
      <c r="AO311" s="145">
        <f t="shared" ca="1" si="104"/>
        <v>6.4269004317309142E-2</v>
      </c>
      <c r="AP311" s="145">
        <f t="shared" ca="1" si="104"/>
        <v>6.3775071233963976E-2</v>
      </c>
      <c r="AQ311" s="145">
        <f t="shared" ca="1" si="104"/>
        <v>6.323144890135933E-2</v>
      </c>
      <c r="AR311" s="145">
        <f t="shared" ca="1" si="104"/>
        <v>6.2633947343640667E-2</v>
      </c>
      <c r="AS311" s="145">
        <f t="shared" ca="1" si="104"/>
        <v>6.1978141528348567E-2</v>
      </c>
      <c r="AT311" s="145">
        <f t="shared" ca="1" si="104"/>
        <v>6.1259945229613276E-2</v>
      </c>
      <c r="AU311" s="145">
        <f t="shared" ca="1" si="104"/>
        <v>6.0476836438520504E-2</v>
      </c>
      <c r="AV311" s="145">
        <f t="shared" ca="1" si="104"/>
        <v>5.9630114237138467E-2</v>
      </c>
      <c r="AW311" s="145">
        <f t="shared" ca="1" si="104"/>
        <v>5.8728476704905247E-2</v>
      </c>
      <c r="AX311" s="145">
        <f t="shared" ref="AX311:AY326" ca="1" si="110">AX310+AX$2*$B$7+(AX$3*$BC311+AX$4*$BD311+AX$5*$BE311)*SQRT($B$7)+(AY310-AX310)/(AY$11-AX$11)*$B$7</f>
        <v>5.7791717993175916E-2</v>
      </c>
      <c r="AY311" s="145">
        <f t="shared" ca="1" si="110"/>
        <v>5.6848470573298657E-2</v>
      </c>
      <c r="AZ311" s="146">
        <f t="shared" ca="1" si="93"/>
        <v>5.5917035630950823E-2</v>
      </c>
      <c r="BC311" s="144">
        <f ca="1">-MC!BC311</f>
        <v>0.79603771911062626</v>
      </c>
      <c r="BD311" s="145">
        <f ca="1">-MC!BD311</f>
        <v>0.630359892576001</v>
      </c>
      <c r="BE311" s="146">
        <f ca="1">-MC!BE311</f>
        <v>-0.45056478181600657</v>
      </c>
    </row>
    <row r="312" spans="1:57" x14ac:dyDescent="0.2">
      <c r="A312" s="144">
        <f t="shared" si="94"/>
        <v>2.99999999999998</v>
      </c>
      <c r="B312" s="145">
        <f t="shared" ca="1" si="109"/>
        <v>4.740823180542892E-2</v>
      </c>
      <c r="C312" s="145">
        <f t="shared" ca="1" si="109"/>
        <v>4.9042771949549355E-2</v>
      </c>
      <c r="D312" s="145">
        <f t="shared" ca="1" si="109"/>
        <v>5.0621560658662662E-2</v>
      </c>
      <c r="E312" s="145">
        <f t="shared" ca="1" si="109"/>
        <v>5.2112092128878913E-2</v>
      </c>
      <c r="F312" s="145">
        <f t="shared" ca="1" si="109"/>
        <v>5.3515487190161214E-2</v>
      </c>
      <c r="G312" s="145">
        <f t="shared" ca="1" si="109"/>
        <v>5.4842881031916473E-2</v>
      </c>
      <c r="H312" s="145">
        <f t="shared" ca="1" si="109"/>
        <v>5.6102399354745563E-2</v>
      </c>
      <c r="I312" s="145">
        <f t="shared" ca="1" si="109"/>
        <v>5.7297850568856466E-2</v>
      </c>
      <c r="J312" s="145">
        <f t="shared" ca="1" si="109"/>
        <v>5.8430411273838925E-2</v>
      </c>
      <c r="K312" s="145">
        <f t="shared" ca="1" si="109"/>
        <v>5.950015054785416E-2</v>
      </c>
      <c r="L312" s="145">
        <f t="shared" ca="1" si="109"/>
        <v>6.050688597021682E-2</v>
      </c>
      <c r="M312" s="145">
        <f t="shared" ca="1" si="109"/>
        <v>6.1450386939383934E-2</v>
      </c>
      <c r="N312" s="145">
        <f t="shared" ca="1" si="109"/>
        <v>6.2330145989855819E-2</v>
      </c>
      <c r="O312" s="145">
        <f t="shared" ca="1" si="109"/>
        <v>6.3145049036921738E-2</v>
      </c>
      <c r="P312" s="145">
        <f t="shared" ca="1" si="109"/>
        <v>6.3893252217185656E-2</v>
      </c>
      <c r="Q312" s="145">
        <f t="shared" ca="1" si="109"/>
        <v>6.4572416480442513E-2</v>
      </c>
      <c r="R312" s="145">
        <f t="shared" ca="1" si="107"/>
        <v>6.5180240805178091E-2</v>
      </c>
      <c r="S312" s="145">
        <f t="shared" ca="1" si="107"/>
        <v>6.5715092441376799E-2</v>
      </c>
      <c r="T312" s="145">
        <f t="shared" ca="1" si="107"/>
        <v>6.6176515682973475E-2</v>
      </c>
      <c r="U312" s="145">
        <f t="shared" ca="1" si="107"/>
        <v>6.6565478639932313E-2</v>
      </c>
      <c r="V312" s="145">
        <f t="shared" ca="1" si="107"/>
        <v>6.6884329779588789E-2</v>
      </c>
      <c r="W312" s="145">
        <f t="shared" ca="1" si="107"/>
        <v>6.7136535889878002E-2</v>
      </c>
      <c r="X312" s="145">
        <f t="shared" ca="1" si="107"/>
        <v>6.7326325059904324E-2</v>
      </c>
      <c r="Y312" s="145">
        <f t="shared" ca="1" si="107"/>
        <v>6.7458344190683001E-2</v>
      </c>
      <c r="Z312" s="145">
        <f t="shared" ca="1" si="107"/>
        <v>6.7537378950419169E-2</v>
      </c>
      <c r="AA312" s="145">
        <f t="shared" ca="1" si="107"/>
        <v>6.7568124994519516E-2</v>
      </c>
      <c r="AB312" s="145">
        <f t="shared" ca="1" si="107"/>
        <v>6.7554983804507113E-2</v>
      </c>
      <c r="AC312" s="145">
        <f t="shared" ca="1" si="107"/>
        <v>6.7501874608189502E-2</v>
      </c>
      <c r="AD312" s="145">
        <f t="shared" ca="1" si="107"/>
        <v>6.7412074571821634E-2</v>
      </c>
      <c r="AE312" s="145">
        <f t="shared" ca="1" si="107"/>
        <v>6.728811552527264E-2</v>
      </c>
      <c r="AF312" s="145">
        <f t="shared" ca="1" si="107"/>
        <v>6.7131768751203122E-2</v>
      </c>
      <c r="AG312" s="145">
        <f t="shared" ca="1" si="108"/>
        <v>6.6944122653696994E-2</v>
      </c>
      <c r="AH312" s="145">
        <f t="shared" ca="1" si="104"/>
        <v>6.6725712699160847E-2</v>
      </c>
      <c r="AI312" s="145">
        <f t="shared" ca="1" si="104"/>
        <v>6.6476635848851495E-2</v>
      </c>
      <c r="AJ312" s="145">
        <f t="shared" ca="1" si="104"/>
        <v>6.6196599092522915E-2</v>
      </c>
      <c r="AK312" s="145">
        <f t="shared" ca="1" si="104"/>
        <v>6.5884901133082763E-2</v>
      </c>
      <c r="AL312" s="145">
        <f t="shared" ca="1" si="104"/>
        <v>6.5540386421531982E-2</v>
      </c>
      <c r="AM312" s="145">
        <f t="shared" ca="1" si="104"/>
        <v>6.5161414307405199E-2</v>
      </c>
      <c r="AN312" s="145">
        <f t="shared" ca="1" si="104"/>
        <v>6.4745861303009924E-2</v>
      </c>
      <c r="AO312" s="145">
        <f t="shared" ca="1" si="104"/>
        <v>6.429114385702997E-2</v>
      </c>
      <c r="AP312" s="145">
        <f t="shared" ca="1" si="104"/>
        <v>6.3794232043201116E-2</v>
      </c>
      <c r="AQ312" s="145">
        <f t="shared" ca="1" si="104"/>
        <v>6.3251643034428678E-2</v>
      </c>
      <c r="AR312" s="145">
        <f t="shared" ca="1" si="104"/>
        <v>6.2659468359586315E-2</v>
      </c>
      <c r="AS312" s="145">
        <f t="shared" ca="1" si="104"/>
        <v>6.2013575919546815E-2</v>
      </c>
      <c r="AT312" s="145">
        <f t="shared" ca="1" si="104"/>
        <v>6.1310197080212056E-2</v>
      </c>
      <c r="AU312" s="145">
        <f t="shared" ca="1" si="104"/>
        <v>6.0547172947959707E-2</v>
      </c>
      <c r="AV312" s="145">
        <f t="shared" ca="1" si="104"/>
        <v>5.9726237939274646E-2</v>
      </c>
      <c r="AW312" s="145">
        <f t="shared" ca="1" si="104"/>
        <v>5.8856600386840804E-2</v>
      </c>
      <c r="AX312" s="145">
        <f t="shared" ca="1" si="110"/>
        <v>5.7958520877518099E-2</v>
      </c>
      <c r="AY312" s="145">
        <f t="shared" ca="1" si="110"/>
        <v>5.7060716669155485E-2</v>
      </c>
      <c r="AZ312" s="146">
        <f t="shared" ca="1" si="93"/>
        <v>5.6181180283387658E-2</v>
      </c>
      <c r="BC312" s="144">
        <f ca="1">-MC!BC312</f>
        <v>0.46372338488280196</v>
      </c>
      <c r="BD312" s="145">
        <f ca="1">-MC!BD312</f>
        <v>-0.5592211857853151</v>
      </c>
      <c r="BE312" s="146">
        <f ca="1">-MC!BE312</f>
        <v>0.5926536350109588</v>
      </c>
    </row>
    <row r="313" spans="1:57" x14ac:dyDescent="0.2">
      <c r="A313" s="144">
        <f t="shared" si="94"/>
        <v>3.0099999999999798</v>
      </c>
      <c r="B313" s="145">
        <f t="shared" ca="1" si="109"/>
        <v>4.8534248463868418E-2</v>
      </c>
      <c r="C313" s="145">
        <f t="shared" ca="1" si="109"/>
        <v>5.0262216661302039E-2</v>
      </c>
      <c r="D313" s="145">
        <f t="shared" ca="1" si="109"/>
        <v>5.192102441585749E-2</v>
      </c>
      <c r="E313" s="145">
        <f t="shared" ca="1" si="109"/>
        <v>5.3479393081846814E-2</v>
      </c>
      <c r="F313" s="145">
        <f t="shared" ca="1" si="109"/>
        <v>5.4939195573885179E-2</v>
      </c>
      <c r="G313" s="145">
        <f t="shared" ca="1" si="109"/>
        <v>5.6312056362877595E-2</v>
      </c>
      <c r="H313" s="145">
        <f t="shared" ca="1" si="109"/>
        <v>5.7606562400356304E-2</v>
      </c>
      <c r="I313" s="145">
        <f t="shared" ca="1" si="109"/>
        <v>5.8827015586190648E-2</v>
      </c>
      <c r="J313" s="145">
        <f t="shared" ca="1" si="109"/>
        <v>5.9975115382469191E-2</v>
      </c>
      <c r="K313" s="145">
        <f t="shared" ca="1" si="109"/>
        <v>6.1051470051760232E-2</v>
      </c>
      <c r="L313" s="145">
        <f t="shared" ca="1" si="109"/>
        <v>6.2056439898723122E-2</v>
      </c>
      <c r="M313" s="145">
        <f t="shared" ca="1" si="109"/>
        <v>6.2990332182148862E-2</v>
      </c>
      <c r="N313" s="145">
        <f t="shared" ca="1" si="109"/>
        <v>6.3853170607677812E-2</v>
      </c>
      <c r="O313" s="145">
        <f t="shared" ca="1" si="109"/>
        <v>6.4644369867141713E-2</v>
      </c>
      <c r="P313" s="145">
        <f t="shared" ca="1" si="109"/>
        <v>6.5362619764452068E-2</v>
      </c>
      <c r="Q313" s="145">
        <f t="shared" ca="1" si="109"/>
        <v>6.6006125880173641E-2</v>
      </c>
      <c r="R313" s="145">
        <f t="shared" ca="1" si="107"/>
        <v>6.6573144799918715E-2</v>
      </c>
      <c r="S313" s="145">
        <f t="shared" ca="1" si="107"/>
        <v>6.7062611974453401E-2</v>
      </c>
      <c r="T313" s="145">
        <f t="shared" ca="1" si="107"/>
        <v>6.7474645275439532E-2</v>
      </c>
      <c r="U313" s="145">
        <f t="shared" ca="1" si="107"/>
        <v>6.781078596502238E-2</v>
      </c>
      <c r="V313" s="145">
        <f t="shared" ca="1" si="107"/>
        <v>6.8073950848794029E-2</v>
      </c>
      <c r="W313" s="145">
        <f t="shared" ca="1" si="107"/>
        <v>6.8268168305846685E-2</v>
      </c>
      <c r="X313" s="145">
        <f t="shared" ca="1" si="107"/>
        <v>6.8398221511952545E-2</v>
      </c>
      <c r="Y313" s="145">
        <f t="shared" ca="1" si="107"/>
        <v>6.8469307138965721E-2</v>
      </c>
      <c r="Z313" s="145">
        <f t="shared" ca="1" si="107"/>
        <v>6.8486756265162665E-2</v>
      </c>
      <c r="AA313" s="145">
        <f t="shared" ca="1" si="107"/>
        <v>6.8455806009629791E-2</v>
      </c>
      <c r="AB313" s="145">
        <f t="shared" ca="1" si="107"/>
        <v>6.8381395609266801E-2</v>
      </c>
      <c r="AC313" s="145">
        <f t="shared" ca="1" si="107"/>
        <v>6.8267978817557723E-2</v>
      </c>
      <c r="AD313" s="145">
        <f t="shared" ca="1" si="107"/>
        <v>6.8119365139491003E-2</v>
      </c>
      <c r="AE313" s="145">
        <f t="shared" ca="1" si="107"/>
        <v>6.7938618231271522E-2</v>
      </c>
      <c r="AF313" s="145">
        <f t="shared" ca="1" si="107"/>
        <v>6.7728042463754509E-2</v>
      </c>
      <c r="AG313" s="145">
        <f t="shared" ca="1" si="108"/>
        <v>6.7489261558826591E-2</v>
      </c>
      <c r="AH313" s="145">
        <f t="shared" ca="1" si="104"/>
        <v>6.7223348150312473E-2</v>
      </c>
      <c r="AI313" s="145">
        <f t="shared" ca="1" si="104"/>
        <v>6.6930936838804592E-2</v>
      </c>
      <c r="AJ313" s="145">
        <f t="shared" ca="1" si="104"/>
        <v>6.6612271340948964E-2</v>
      </c>
      <c r="AK313" s="145">
        <f t="shared" ca="1" si="104"/>
        <v>6.6267185588299651E-2</v>
      </c>
      <c r="AL313" s="145">
        <f t="shared" ca="1" si="104"/>
        <v>6.5895058048568086E-2</v>
      </c>
      <c r="AM313" s="145">
        <f t="shared" ca="1" si="104"/>
        <v>6.5494781541381233E-2</v>
      </c>
      <c r="AN313" s="145">
        <f t="shared" ca="1" si="104"/>
        <v>6.5064765937025398E-2</v>
      </c>
      <c r="AO313" s="145">
        <f t="shared" ca="1" si="104"/>
        <v>6.4602960796179096E-2</v>
      </c>
      <c r="AP313" s="145">
        <f t="shared" ca="1" si="104"/>
        <v>6.4106868727869776E-2</v>
      </c>
      <c r="AQ313" s="145">
        <f t="shared" ca="1" si="104"/>
        <v>6.3573539640795873E-2</v>
      </c>
      <c r="AR313" s="145">
        <f t="shared" ca="1" si="104"/>
        <v>6.2999601627074048E-2</v>
      </c>
      <c r="AS313" s="145">
        <f t="shared" ca="1" si="104"/>
        <v>6.238147084402073E-2</v>
      </c>
      <c r="AT313" s="145">
        <f t="shared" ca="1" si="104"/>
        <v>6.1715951989722524E-2</v>
      </c>
      <c r="AU313" s="145">
        <f t="shared" ca="1" si="104"/>
        <v>6.100150556017421E-2</v>
      </c>
      <c r="AV313" s="145">
        <f t="shared" ca="1" si="104"/>
        <v>6.0240557634596612E-2</v>
      </c>
      <c r="AW313" s="145">
        <f t="shared" ca="1" si="104"/>
        <v>5.9443080752507357E-2</v>
      </c>
      <c r="AX313" s="145">
        <f t="shared" ca="1" si="110"/>
        <v>5.8630049133233809E-2</v>
      </c>
      <c r="AY313" s="145">
        <f t="shared" ca="1" si="110"/>
        <v>5.7830511782057489E-2</v>
      </c>
      <c r="AZ313" s="146">
        <f t="shared" ca="1" si="93"/>
        <v>5.7062284452892659E-2</v>
      </c>
      <c r="BC313" s="144">
        <f ca="1">-MC!BC313</f>
        <v>1.4217429193471043</v>
      </c>
      <c r="BD313" s="145">
        <f ca="1">-MC!BD313</f>
        <v>-1.4219738160000031</v>
      </c>
      <c r="BE313" s="146">
        <f ca="1">-MC!BE313</f>
        <v>0.68764816442687415</v>
      </c>
    </row>
    <row r="314" spans="1:57" x14ac:dyDescent="0.2">
      <c r="A314" s="144">
        <f t="shared" si="94"/>
        <v>3.0199999999999796</v>
      </c>
      <c r="B314" s="145">
        <f t="shared" ca="1" si="109"/>
        <v>4.8831808644771726E-2</v>
      </c>
      <c r="C314" s="145">
        <f t="shared" ca="1" si="109"/>
        <v>5.0508789716147612E-2</v>
      </c>
      <c r="D314" s="145">
        <f t="shared" ca="1" si="109"/>
        <v>5.2114746601831706E-2</v>
      </c>
      <c r="E314" s="145">
        <f t="shared" ca="1" si="109"/>
        <v>5.361922741603941E-2</v>
      </c>
      <c r="F314" s="145">
        <f t="shared" ca="1" si="109"/>
        <v>5.5024461005147261E-2</v>
      </c>
      <c r="G314" s="145">
        <f t="shared" ca="1" si="109"/>
        <v>5.6342169664119396E-2</v>
      </c>
      <c r="H314" s="145">
        <f t="shared" ca="1" si="109"/>
        <v>5.7581011343366385E-2</v>
      </c>
      <c r="I314" s="145">
        <f t="shared" ca="1" si="109"/>
        <v>5.8745391123048066E-2</v>
      </c>
      <c r="J314" s="145">
        <f t="shared" ca="1" si="109"/>
        <v>5.983714075736235E-2</v>
      </c>
      <c r="K314" s="145">
        <f t="shared" ca="1" si="109"/>
        <v>6.0857016867275751E-2</v>
      </c>
      <c r="L314" s="145">
        <f t="shared" ca="1" si="109"/>
        <v>6.1805531488664488E-2</v>
      </c>
      <c r="M314" s="145">
        <f t="shared" ca="1" si="109"/>
        <v>6.2683138710041997E-2</v>
      </c>
      <c r="N314" s="145">
        <f t="shared" ca="1" si="109"/>
        <v>6.3490002463469114E-2</v>
      </c>
      <c r="O314" s="145">
        <f t="shared" ca="1" si="109"/>
        <v>6.4225675418307746E-2</v>
      </c>
      <c r="P314" s="145">
        <f t="shared" ca="1" si="109"/>
        <v>6.4888990368218546E-2</v>
      </c>
      <c r="Q314" s="145">
        <f t="shared" ca="1" si="109"/>
        <v>6.5478306887235591E-2</v>
      </c>
      <c r="R314" s="145">
        <f t="shared" ca="1" si="107"/>
        <v>6.5992048483143148E-2</v>
      </c>
      <c r="S314" s="145">
        <f t="shared" ca="1" si="107"/>
        <v>6.6429328018200312E-2</v>
      </c>
      <c r="T314" s="145">
        <f t="shared" ca="1" si="107"/>
        <v>6.6790446036457382E-2</v>
      </c>
      <c r="U314" s="145">
        <f t="shared" ca="1" si="107"/>
        <v>6.7077125959134565E-2</v>
      </c>
      <c r="V314" s="145">
        <f t="shared" ca="1" si="107"/>
        <v>6.7292461898310951E-2</v>
      </c>
      <c r="W314" s="145">
        <f t="shared" ca="1" si="107"/>
        <v>6.7440652797318409E-2</v>
      </c>
      <c r="X314" s="145">
        <f t="shared" ca="1" si="107"/>
        <v>6.7526645915452779E-2</v>
      </c>
      <c r="Y314" s="145">
        <f t="shared" ca="1" si="107"/>
        <v>6.7555796711364066E-2</v>
      </c>
      <c r="Z314" s="145">
        <f t="shared" ca="1" si="107"/>
        <v>6.7533590697644572E-2</v>
      </c>
      <c r="AA314" s="145">
        <f t="shared" ca="1" si="107"/>
        <v>6.7465415486066743E-2</v>
      </c>
      <c r="AB314" s="145">
        <f t="shared" ca="1" si="107"/>
        <v>6.7356357107485276E-2</v>
      </c>
      <c r="AC314" s="145">
        <f t="shared" ca="1" si="107"/>
        <v>6.7211012900494194E-2</v>
      </c>
      <c r="AD314" s="145">
        <f t="shared" ca="1" si="107"/>
        <v>6.7033333801739856E-2</v>
      </c>
      <c r="AE314" s="145">
        <f t="shared" ca="1" si="107"/>
        <v>6.682652442217249E-2</v>
      </c>
      <c r="AF314" s="145">
        <f t="shared" ca="1" si="107"/>
        <v>6.6593031368606406E-2</v>
      </c>
      <c r="AG314" s="145">
        <f t="shared" ca="1" si="108"/>
        <v>6.6334622820895667E-2</v>
      </c>
      <c r="AH314" s="145">
        <f t="shared" ca="1" si="104"/>
        <v>6.6052517692893817E-2</v>
      </c>
      <c r="AI314" s="145">
        <f t="shared" ca="1" si="104"/>
        <v>6.5747497309452396E-2</v>
      </c>
      <c r="AJ314" s="145">
        <f t="shared" ca="1" si="104"/>
        <v>6.5419951187316958E-2</v>
      </c>
      <c r="AK314" s="145">
        <f t="shared" ca="1" si="104"/>
        <v>6.5069857565621572E-2</v>
      </c>
      <c r="AL314" s="145">
        <f t="shared" ca="1" si="104"/>
        <v>6.4696738021028224E-2</v>
      </c>
      <c r="AM314" s="145">
        <f t="shared" ca="1" si="104"/>
        <v>6.4299627944186269E-2</v>
      </c>
      <c r="AN314" s="145">
        <f t="shared" ca="1" si="104"/>
        <v>6.3877079661613503E-2</v>
      </c>
      <c r="AO314" s="145">
        <f t="shared" ca="1" si="104"/>
        <v>6.3427184937621492E-2</v>
      </c>
      <c r="AP314" s="145">
        <f t="shared" ca="1" si="104"/>
        <v>6.2947588023711726E-2</v>
      </c>
      <c r="AQ314" s="145">
        <f t="shared" ca="1" si="104"/>
        <v>6.2435480744097133E-2</v>
      </c>
      <c r="AR314" s="145">
        <f t="shared" ca="1" si="104"/>
        <v>6.1887637091173765E-2</v>
      </c>
      <c r="AS314" s="145">
        <f t="shared" ca="1" si="104"/>
        <v>6.1300631083388873E-2</v>
      </c>
      <c r="AT314" s="145">
        <f t="shared" ca="1" si="104"/>
        <v>6.0671450775334819E-2</v>
      </c>
      <c r="AU314" s="145">
        <f t="shared" ca="1" si="104"/>
        <v>5.999878660125825E-2</v>
      </c>
      <c r="AV314" s="145">
        <f t="shared" ca="1" si="104"/>
        <v>5.9285366857170251E-2</v>
      </c>
      <c r="AW314" s="145">
        <f t="shared" ca="1" si="104"/>
        <v>5.8541536381107193E-2</v>
      </c>
      <c r="AX314" s="145">
        <f t="shared" ca="1" si="110"/>
        <v>5.7788584490335575E-2</v>
      </c>
      <c r="AY314" s="145">
        <f t="shared" ca="1" si="110"/>
        <v>5.705549087043877E-2</v>
      </c>
      <c r="AZ314" s="146">
        <f t="shared" ca="1" si="93"/>
        <v>5.6359246302149078E-2</v>
      </c>
      <c r="BC314" s="144">
        <f ca="1">-MC!BC314</f>
        <v>-1.1755293365454502</v>
      </c>
      <c r="BD314" s="145">
        <f ca="1">-MC!BD314</f>
        <v>-1.4754014628580894</v>
      </c>
      <c r="BE314" s="146">
        <f ca="1">-MC!BE314</f>
        <v>-1.0402955977245201</v>
      </c>
    </row>
    <row r="315" spans="1:57" x14ac:dyDescent="0.2">
      <c r="A315" s="144">
        <f t="shared" si="94"/>
        <v>3.0299999999999794</v>
      </c>
      <c r="B315" s="145">
        <f t="shared" ca="1" si="109"/>
        <v>4.8736132793355237E-2</v>
      </c>
      <c r="C315" s="145">
        <f t="shared" ca="1" si="109"/>
        <v>5.041460508256207E-2</v>
      </c>
      <c r="D315" s="145">
        <f t="shared" ca="1" si="109"/>
        <v>5.2019773086544936E-2</v>
      </c>
      <c r="E315" s="145">
        <f t="shared" ca="1" si="109"/>
        <v>5.3521935232010494E-2</v>
      </c>
      <c r="F315" s="145">
        <f t="shared" ca="1" si="109"/>
        <v>5.4923604104093325E-2</v>
      </c>
      <c r="G315" s="145">
        <f t="shared" ca="1" si="109"/>
        <v>5.6236532254463817E-2</v>
      </c>
      <c r="H315" s="145">
        <f t="shared" ca="1" si="109"/>
        <v>5.7469382245189868E-2</v>
      </c>
      <c r="I315" s="145">
        <f t="shared" ca="1" si="109"/>
        <v>5.8626595888108916E-2</v>
      </c>
      <c r="J315" s="145">
        <f t="shared" ca="1" si="109"/>
        <v>5.9710070520004724E-2</v>
      </c>
      <c r="K315" s="145">
        <f t="shared" ca="1" si="109"/>
        <v>6.0720644156849149E-2</v>
      </c>
      <c r="L315" s="145">
        <f t="shared" ca="1" si="109"/>
        <v>6.1658913436856096E-2</v>
      </c>
      <c r="M315" s="145">
        <f t="shared" ca="1" si="109"/>
        <v>6.2525412115346166E-2</v>
      </c>
      <c r="N315" s="145">
        <f t="shared" ca="1" si="109"/>
        <v>6.3320377274973597E-2</v>
      </c>
      <c r="O315" s="145">
        <f t="shared" ca="1" si="109"/>
        <v>6.4043432632025554E-2</v>
      </c>
      <c r="P315" s="145">
        <f t="shared" ca="1" si="109"/>
        <v>6.4693487159137003E-2</v>
      </c>
      <c r="Q315" s="145">
        <f t="shared" ca="1" si="109"/>
        <v>6.5268987651536145E-2</v>
      </c>
      <c r="R315" s="145">
        <f t="shared" ca="1" si="107"/>
        <v>6.5768457718116347E-2</v>
      </c>
      <c r="S315" s="145">
        <f t="shared" ca="1" si="107"/>
        <v>6.6191120706998355E-2</v>
      </c>
      <c r="T315" s="145">
        <f t="shared" ca="1" si="107"/>
        <v>6.6537392793505387E-2</v>
      </c>
      <c r="U315" s="145">
        <f t="shared" ca="1" si="107"/>
        <v>6.6809112430031584E-2</v>
      </c>
      <c r="V315" s="145">
        <f t="shared" ca="1" si="107"/>
        <v>6.7009483869448813E-2</v>
      </c>
      <c r="W315" s="145">
        <f t="shared" ca="1" si="107"/>
        <v>6.7142809458865041E-2</v>
      </c>
      <c r="X315" s="145">
        <f t="shared" ca="1" si="107"/>
        <v>6.7214133404315909E-2</v>
      </c>
      <c r="Y315" s="145">
        <f t="shared" ca="1" si="107"/>
        <v>6.7228902833348481E-2</v>
      </c>
      <c r="Z315" s="145">
        <f t="shared" ca="1" si="107"/>
        <v>6.7192690583189024E-2</v>
      </c>
      <c r="AA315" s="145">
        <f t="shared" ca="1" si="107"/>
        <v>6.7110967653472159E-2</v>
      </c>
      <c r="AB315" s="145">
        <f t="shared" ca="1" si="107"/>
        <v>6.698889977398137E-2</v>
      </c>
      <c r="AC315" s="145">
        <f t="shared" ca="1" si="107"/>
        <v>6.6831160794502437E-2</v>
      </c>
      <c r="AD315" s="145">
        <f t="shared" ca="1" si="107"/>
        <v>6.6641776042952058E-2</v>
      </c>
      <c r="AE315" s="145">
        <f t="shared" ca="1" si="107"/>
        <v>6.6424024079800831E-2</v>
      </c>
      <c r="AF315" s="145">
        <f t="shared" ca="1" si="107"/>
        <v>6.6180426761413086E-2</v>
      </c>
      <c r="AG315" s="145">
        <f t="shared" ca="1" si="108"/>
        <v>6.5912829731202272E-2</v>
      </c>
      <c r="AH315" s="145">
        <f t="shared" ref="AH315:AV315" ca="1" si="111">AH314+AH$2*$B$7+(AH$3*$BC315+AH$4*$BD315+AH$5*$BE315)*SQRT($B$7)+(AI314-AH314)/(AI$11-AH$11)*$B$7</f>
        <v>6.5622531161086101E-2</v>
      </c>
      <c r="AI315" s="145">
        <f t="shared" ca="1" si="111"/>
        <v>6.5310392050842755E-2</v>
      </c>
      <c r="AJ315" s="145">
        <f t="shared" ca="1" si="111"/>
        <v>6.4976880656617678E-2</v>
      </c>
      <c r="AK315" s="145">
        <f t="shared" ca="1" si="111"/>
        <v>6.4622052470303129E-2</v>
      </c>
      <c r="AL315" s="145">
        <f t="shared" ca="1" si="111"/>
        <v>6.4245505135903769E-2</v>
      </c>
      <c r="AM315" s="145">
        <f t="shared" ca="1" si="111"/>
        <v>6.3846349581946293E-2</v>
      </c>
      <c r="AN315" s="145">
        <f t="shared" ca="1" si="111"/>
        <v>6.3423213555278773E-2</v>
      </c>
      <c r="AO315" s="145">
        <f t="shared" ca="1" si="111"/>
        <v>6.2974263981773332E-2</v>
      </c>
      <c r="AP315" s="145">
        <f t="shared" ca="1" si="111"/>
        <v>6.2497219730017088E-2</v>
      </c>
      <c r="AQ315" s="145">
        <f t="shared" ca="1" si="111"/>
        <v>6.1989347588583481E-2</v>
      </c>
      <c r="AR315" s="145">
        <f t="shared" ca="1" si="111"/>
        <v>6.1447500658515716E-2</v>
      </c>
      <c r="AS315" s="145">
        <f t="shared" ca="1" si="111"/>
        <v>6.0868344298450124E-2</v>
      </c>
      <c r="AT315" s="145">
        <f t="shared" ca="1" si="111"/>
        <v>6.0248983820270469E-2</v>
      </c>
      <c r="AU315" s="145">
        <f t="shared" ca="1" si="111"/>
        <v>5.9588274011196762E-2</v>
      </c>
      <c r="AV315" s="145">
        <f t="shared" ca="1" si="111"/>
        <v>5.8889179754815661E-2</v>
      </c>
      <c r="AW315" s="145">
        <f t="shared" ref="AW315:AY330" ca="1" si="112">AW314+AW$2*$B$7+(AW$3*$BC315+AW$4*$BD315+AW$5*$BE315)*SQRT($B$7)+(AX314-AW314)/(AX$11-AW$11)*$B$7</f>
        <v>5.816235001282144E-2</v>
      </c>
      <c r="AX315" s="145">
        <f t="shared" ca="1" si="110"/>
        <v>5.7429314481217693E-2</v>
      </c>
      <c r="AY315" s="145">
        <f t="shared" ca="1" si="110"/>
        <v>5.6718901381970742E-2</v>
      </c>
      <c r="AZ315" s="146">
        <f t="shared" ca="1" si="93"/>
        <v>5.6047115210653371E-2</v>
      </c>
      <c r="BC315" s="144">
        <f ca="1">-MC!BC315</f>
        <v>-0.48988622040437679</v>
      </c>
      <c r="BD315" s="145">
        <f ca="1">-MC!BD315</f>
        <v>-0.40074541854620893</v>
      </c>
      <c r="BE315" s="146">
        <f ca="1">-MC!BE315</f>
        <v>-9.1116822762852934E-2</v>
      </c>
    </row>
    <row r="316" spans="1:57" x14ac:dyDescent="0.2">
      <c r="A316" s="144">
        <f t="shared" si="94"/>
        <v>3.0399999999999792</v>
      </c>
      <c r="B316" s="145">
        <f t="shared" ca="1" si="109"/>
        <v>4.7656757960366378E-2</v>
      </c>
      <c r="C316" s="145">
        <f t="shared" ca="1" si="109"/>
        <v>4.9348113429494321E-2</v>
      </c>
      <c r="D316" s="145">
        <f t="shared" ca="1" si="109"/>
        <v>5.0967599066568683E-2</v>
      </c>
      <c r="E316" s="145">
        <f t="shared" ca="1" si="109"/>
        <v>5.2486028597231123E-2</v>
      </c>
      <c r="F316" s="145">
        <f t="shared" ca="1" si="109"/>
        <v>5.3905967593651641E-2</v>
      </c>
      <c r="G316" s="145">
        <f t="shared" ca="1" si="109"/>
        <v>5.5238972669224291E-2</v>
      </c>
      <c r="H316" s="145">
        <f t="shared" ca="1" si="109"/>
        <v>5.6493485957993111E-2</v>
      </c>
      <c r="I316" s="145">
        <f t="shared" ca="1" si="109"/>
        <v>5.7673760898409705E-2</v>
      </c>
      <c r="J316" s="145">
        <f t="shared" ca="1" si="109"/>
        <v>5.8781535044010486E-2</v>
      </c>
      <c r="K316" s="145">
        <f t="shared" ca="1" si="109"/>
        <v>5.9817502187837691E-2</v>
      </c>
      <c r="L316" s="145">
        <f t="shared" ca="1" si="109"/>
        <v>6.0782117789650723E-2</v>
      </c>
      <c r="M316" s="145">
        <f t="shared" ca="1" si="109"/>
        <v>6.1675769459171449E-2</v>
      </c>
      <c r="N316" s="145">
        <f t="shared" ca="1" si="109"/>
        <v>6.2498541705492572E-2</v>
      </c>
      <c r="O316" s="145">
        <f t="shared" ca="1" si="109"/>
        <v>6.3249903712385896E-2</v>
      </c>
      <c r="P316" s="145">
        <f t="shared" ca="1" si="109"/>
        <v>6.3928615170223496E-2</v>
      </c>
      <c r="Q316" s="145">
        <f t="shared" ca="1" si="109"/>
        <v>6.4532984670944371E-2</v>
      </c>
      <c r="R316" s="145">
        <f t="shared" ca="1" si="107"/>
        <v>6.5061410450164461E-2</v>
      </c>
      <c r="S316" s="145">
        <f t="shared" ca="1" si="107"/>
        <v>6.5513000762692827E-2</v>
      </c>
      <c r="T316" s="145">
        <f t="shared" ca="1" si="107"/>
        <v>6.5888061721041988E-2</v>
      </c>
      <c r="U316" s="145">
        <f t="shared" ca="1" si="107"/>
        <v>6.6188321028890787E-2</v>
      </c>
      <c r="V316" s="145">
        <f t="shared" ca="1" si="107"/>
        <v>6.6416867263081977E-2</v>
      </c>
      <c r="W316" s="145">
        <f t="shared" ca="1" si="107"/>
        <v>6.6577880363277303E-2</v>
      </c>
      <c r="X316" s="145">
        <f t="shared" ca="1" si="107"/>
        <v>6.6676275694613707E-2</v>
      </c>
      <c r="Y316" s="145">
        <f t="shared" ca="1" si="107"/>
        <v>6.6717366284568466E-2</v>
      </c>
      <c r="Z316" s="145">
        <f t="shared" ca="1" si="107"/>
        <v>6.6706586534184806E-2</v>
      </c>
      <c r="AA316" s="145">
        <f t="shared" ca="1" si="107"/>
        <v>6.6649265075099245E-2</v>
      </c>
      <c r="AB316" s="145">
        <f t="shared" ca="1" si="107"/>
        <v>6.6550421590187717E-2</v>
      </c>
      <c r="AC316" s="145">
        <f t="shared" ca="1" si="107"/>
        <v>6.6414580715947719E-2</v>
      </c>
      <c r="AD316" s="145">
        <f t="shared" ca="1" si="107"/>
        <v>6.6245616480649736E-2</v>
      </c>
      <c r="AE316" s="145">
        <f t="shared" ca="1" si="107"/>
        <v>6.6046655738203661E-2</v>
      </c>
      <c r="AF316" s="145">
        <f t="shared" ca="1" si="107"/>
        <v>6.5820069956722474E-2</v>
      </c>
      <c r="AG316" s="145">
        <f t="shared" ca="1" si="107"/>
        <v>6.5567556596987528E-2</v>
      </c>
      <c r="AH316" s="145">
        <f t="shared" ref="AH316:AW331" ca="1" si="113">AH315+AH$2*$B$7+(AH$3*$BC316+AH$4*$BD316+AH$5*$BE316)*SQRT($B$7)+(AI315-AH315)/(AI$11-AH$11)*$B$7</f>
        <v>6.5290267415236303E-2</v>
      </c>
      <c r="AI316" s="145">
        <f t="shared" ca="1" si="113"/>
        <v>6.4988917385381539E-2</v>
      </c>
      <c r="AJ316" s="145">
        <f t="shared" ca="1" si="113"/>
        <v>6.4663827791154135E-2</v>
      </c>
      <c r="AK316" s="145">
        <f t="shared" ca="1" si="113"/>
        <v>6.4314905671414582E-2</v>
      </c>
      <c r="AL316" s="145">
        <f t="shared" ca="1" si="113"/>
        <v>6.394159904483937E-2</v>
      </c>
      <c r="AM316" s="145">
        <f t="shared" ca="1" si="113"/>
        <v>6.3542868693399951E-2</v>
      </c>
      <c r="AN316" s="145">
        <f t="shared" ca="1" si="113"/>
        <v>6.3117192097017716E-2</v>
      </c>
      <c r="AO316" s="145">
        <f t="shared" ca="1" si="113"/>
        <v>6.2662585650154229E-2</v>
      </c>
      <c r="AP316" s="145">
        <f t="shared" ca="1" si="113"/>
        <v>6.2176617163346153E-2</v>
      </c>
      <c r="AQ316" s="145">
        <f t="shared" ca="1" si="113"/>
        <v>6.1656402790331556E-2</v>
      </c>
      <c r="AR316" s="145">
        <f t="shared" ca="1" si="113"/>
        <v>6.1098649303350044E-2</v>
      </c>
      <c r="AS316" s="145">
        <f t="shared" ca="1" si="113"/>
        <v>6.049988823748749E-2</v>
      </c>
      <c r="AT316" s="145">
        <f t="shared" ca="1" si="113"/>
        <v>5.985711742175108E-2</v>
      </c>
      <c r="AU316" s="145">
        <f t="shared" ca="1" si="113"/>
        <v>5.916913175894465E-2</v>
      </c>
      <c r="AV316" s="145">
        <f t="shared" ca="1" si="113"/>
        <v>5.8438908388870489E-2</v>
      </c>
      <c r="AW316" s="145">
        <f t="shared" ca="1" si="112"/>
        <v>5.7677173439900725E-2</v>
      </c>
      <c r="AX316" s="145">
        <f t="shared" ca="1" si="110"/>
        <v>5.6905463467847396E-2</v>
      </c>
      <c r="AY316" s="145">
        <f t="shared" ca="1" si="110"/>
        <v>5.6152212852547331E-2</v>
      </c>
      <c r="AZ316" s="146">
        <f t="shared" ca="1" si="93"/>
        <v>5.5432198290508924E-2</v>
      </c>
      <c r="BC316" s="144">
        <f ca="1">-MC!BC316</f>
        <v>-0.91131764271754179</v>
      </c>
      <c r="BD316" s="145">
        <f ca="1">-MC!BD316</f>
        <v>0.89676584083027322</v>
      </c>
      <c r="BE316" s="146">
        <f ca="1">-MC!BE316</f>
        <v>0.43776700846250804</v>
      </c>
    </row>
    <row r="317" spans="1:57" x14ac:dyDescent="0.2">
      <c r="A317" s="144">
        <f t="shared" si="94"/>
        <v>3.049999999999979</v>
      </c>
      <c r="B317" s="145">
        <f t="shared" ca="1" si="109"/>
        <v>4.8137690039196011E-2</v>
      </c>
      <c r="C317" s="145">
        <f t="shared" ca="1" si="109"/>
        <v>4.9690929382488924E-2</v>
      </c>
      <c r="D317" s="145">
        <f t="shared" ca="1" si="109"/>
        <v>5.1187064210746029E-2</v>
      </c>
      <c r="E317" s="145">
        <f t="shared" ca="1" si="109"/>
        <v>5.2596935203908221E-2</v>
      </c>
      <c r="F317" s="145">
        <f t="shared" ca="1" si="109"/>
        <v>5.3922676844276915E-2</v>
      </c>
      <c r="G317" s="145">
        <f t="shared" ca="1" si="109"/>
        <v>5.5175170218777145E-2</v>
      </c>
      <c r="H317" s="145">
        <f t="shared" ca="1" si="109"/>
        <v>5.6362158576124068E-2</v>
      </c>
      <c r="I317" s="145">
        <f t="shared" ca="1" si="109"/>
        <v>5.7487228454788479E-2</v>
      </c>
      <c r="J317" s="145">
        <f t="shared" ca="1" si="109"/>
        <v>5.8551478837868015E-2</v>
      </c>
      <c r="K317" s="145">
        <f t="shared" ca="1" si="109"/>
        <v>5.9554980257967072E-2</v>
      </c>
      <c r="L317" s="145">
        <f t="shared" ca="1" si="109"/>
        <v>6.0497567798649871E-2</v>
      </c>
      <c r="M317" s="145">
        <f t="shared" ca="1" si="109"/>
        <v>6.1379003697082553E-2</v>
      </c>
      <c r="N317" s="145">
        <f t="shared" ca="1" si="109"/>
        <v>6.2198740751219429E-2</v>
      </c>
      <c r="O317" s="145">
        <f t="shared" ca="1" si="109"/>
        <v>6.2955614618924252E-2</v>
      </c>
      <c r="P317" s="145">
        <f t="shared" ca="1" si="109"/>
        <v>6.3647756831487906E-2</v>
      </c>
      <c r="Q317" s="145">
        <f t="shared" ref="Q317:AG331" ca="1" si="114">Q316+Q$2*$B$7+(Q$3*$BC317+Q$4*$BD317+Q$5*$BE317)*SQRT($B$7)+(R316-Q316)/(R$11-Q$11)*$B$7</f>
        <v>6.4272858935762678E-2</v>
      </c>
      <c r="R317" s="145">
        <f t="shared" ca="1" si="114"/>
        <v>6.482871490128865E-2</v>
      </c>
      <c r="S317" s="145">
        <f t="shared" ca="1" si="114"/>
        <v>6.5313838891775389E-2</v>
      </c>
      <c r="T317" s="145">
        <f t="shared" ca="1" si="114"/>
        <v>6.572794784480894E-2</v>
      </c>
      <c r="U317" s="145">
        <f t="shared" ca="1" si="114"/>
        <v>6.6072179518408783E-2</v>
      </c>
      <c r="V317" s="145">
        <f t="shared" ca="1" si="114"/>
        <v>6.6349027580362444E-2</v>
      </c>
      <c r="W317" s="145">
        <f t="shared" ca="1" si="114"/>
        <v>6.6562070335818638E-2</v>
      </c>
      <c r="X317" s="145">
        <f t="shared" ca="1" si="114"/>
        <v>6.6715615105434459E-2</v>
      </c>
      <c r="Y317" s="145">
        <f t="shared" ca="1" si="114"/>
        <v>6.6814361631497357E-2</v>
      </c>
      <c r="Z317" s="145">
        <f t="shared" ca="1" si="114"/>
        <v>6.6863126701833434E-2</v>
      </c>
      <c r="AA317" s="145">
        <f t="shared" ca="1" si="114"/>
        <v>6.6866617408105164E-2</v>
      </c>
      <c r="AB317" s="145">
        <f t="shared" ca="1" si="114"/>
        <v>6.6829228224555587E-2</v>
      </c>
      <c r="AC317" s="145">
        <f t="shared" ca="1" si="114"/>
        <v>6.6754855434268956E-2</v>
      </c>
      <c r="AD317" s="145">
        <f t="shared" ca="1" si="114"/>
        <v>6.6646742659333527E-2</v>
      </c>
      <c r="AE317" s="145">
        <f t="shared" ca="1" si="114"/>
        <v>6.6507385975066904E-2</v>
      </c>
      <c r="AF317" s="145">
        <f t="shared" ca="1" si="114"/>
        <v>6.6338527407045336E-2</v>
      </c>
      <c r="AG317" s="145">
        <f t="shared" ca="1" si="114"/>
        <v>6.6141237170359357E-2</v>
      </c>
      <c r="AH317" s="145">
        <f t="shared" ca="1" si="113"/>
        <v>6.5916041514964774E-2</v>
      </c>
      <c r="AI317" s="145">
        <f t="shared" ca="1" si="113"/>
        <v>6.5663030271580131E-2</v>
      </c>
      <c r="AJ317" s="145">
        <f t="shared" ca="1" si="113"/>
        <v>6.5381898623511639E-2</v>
      </c>
      <c r="AK317" s="145">
        <f t="shared" ca="1" si="113"/>
        <v>6.5071926034744404E-2</v>
      </c>
      <c r="AL317" s="145">
        <f t="shared" ca="1" si="113"/>
        <v>6.4731931789804409E-2</v>
      </c>
      <c r="AM317" s="145">
        <f t="shared" ca="1" si="113"/>
        <v>6.4360247423302666E-2</v>
      </c>
      <c r="AN317" s="145">
        <f t="shared" ca="1" si="113"/>
        <v>6.3954721044546442E-2</v>
      </c>
      <c r="AO317" s="145">
        <f t="shared" ca="1" si="113"/>
        <v>6.3512739407656213E-2</v>
      </c>
      <c r="AP317" s="145">
        <f t="shared" ca="1" si="113"/>
        <v>6.3031240175184688E-2</v>
      </c>
      <c r="AQ317" s="145">
        <f t="shared" ca="1" si="113"/>
        <v>6.2506709853757503E-2</v>
      </c>
      <c r="AR317" s="145">
        <f t="shared" ca="1" si="113"/>
        <v>6.1935230038517919E-2</v>
      </c>
      <c r="AS317" s="145">
        <f t="shared" ca="1" si="113"/>
        <v>6.1312719869417075E-2</v>
      </c>
      <c r="AT317" s="145">
        <f t="shared" ca="1" si="113"/>
        <v>6.0635591546157039E-2</v>
      </c>
      <c r="AU317" s="145">
        <f t="shared" ca="1" si="113"/>
        <v>5.9902102431540344E-2</v>
      </c>
      <c r="AV317" s="145">
        <f t="shared" ca="1" si="113"/>
        <v>5.9114764121396379E-2</v>
      </c>
      <c r="AW317" s="145">
        <f t="shared" ca="1" si="112"/>
        <v>5.8283899406240007E-2</v>
      </c>
      <c r="AX317" s="145">
        <f t="shared" ca="1" si="110"/>
        <v>5.743056458925519E-2</v>
      </c>
      <c r="AY317" s="145">
        <f t="shared" ca="1" si="110"/>
        <v>5.6582304430612775E-2</v>
      </c>
      <c r="AZ317" s="146">
        <f t="shared" ca="1" si="93"/>
        <v>5.575232110283368E-2</v>
      </c>
      <c r="BC317" s="144">
        <f ca="1">-MC!BC317</f>
        <v>0.41839634681269722</v>
      </c>
      <c r="BD317" s="145">
        <f ca="1">-MC!BD317</f>
        <v>1.1911459340202706</v>
      </c>
      <c r="BE317" s="146">
        <f ca="1">-MC!BE317</f>
        <v>-1.2665260208520133</v>
      </c>
    </row>
    <row r="318" spans="1:57" x14ac:dyDescent="0.2">
      <c r="A318" s="144">
        <f t="shared" si="94"/>
        <v>3.0599999999999787</v>
      </c>
      <c r="B318" s="145">
        <f t="shared" ref="B318:Q333" ca="1" si="115">B317+B$2*$B$7+(B$3*$BC318+B$4*$BD318+B$5*$BE318)*SQRT($B$7)+(C317-B317)/(C$11-B$11)*$B$7</f>
        <v>4.84505025220223E-2</v>
      </c>
      <c r="C318" s="145">
        <f t="shared" ca="1" si="115"/>
        <v>4.9938597485466321E-2</v>
      </c>
      <c r="D318" s="145">
        <f t="shared" ca="1" si="115"/>
        <v>5.1371191739139496E-2</v>
      </c>
      <c r="E318" s="145">
        <f t="shared" ca="1" si="115"/>
        <v>5.2719749978240152E-2</v>
      </c>
      <c r="F318" s="145">
        <f t="shared" ca="1" si="115"/>
        <v>5.3986576928310652E-2</v>
      </c>
      <c r="G318" s="145">
        <f t="shared" ca="1" si="115"/>
        <v>5.5182483904471363E-2</v>
      </c>
      <c r="H318" s="145">
        <f t="shared" ca="1" si="115"/>
        <v>5.6315122131657069E-2</v>
      </c>
      <c r="I318" s="145">
        <f t="shared" ca="1" si="115"/>
        <v>5.7388018036790139E-2</v>
      </c>
      <c r="J318" s="145">
        <f t="shared" ca="1" si="115"/>
        <v>5.8402238560571015E-2</v>
      </c>
      <c r="K318" s="145">
        <f t="shared" ca="1" si="115"/>
        <v>5.9357837254692632E-2</v>
      </c>
      <c r="L318" s="145">
        <f t="shared" ca="1" si="115"/>
        <v>6.0254634948438385E-2</v>
      </c>
      <c r="M318" s="145">
        <f t="shared" ca="1" si="115"/>
        <v>6.1092374601488572E-2</v>
      </c>
      <c r="N318" s="145">
        <f t="shared" ca="1" si="115"/>
        <v>6.1870483486205267E-2</v>
      </c>
      <c r="O318" s="145">
        <f t="shared" ca="1" si="115"/>
        <v>6.2587770063722264E-2</v>
      </c>
      <c r="P318" s="145">
        <f t="shared" ca="1" si="115"/>
        <v>6.3242344150370666E-2</v>
      </c>
      <c r="Q318" s="145">
        <f t="shared" ca="1" si="114"/>
        <v>6.383188672533785E-2</v>
      </c>
      <c r="R318" s="145">
        <f t="shared" ca="1" si="114"/>
        <v>6.4354193917429081E-2</v>
      </c>
      <c r="S318" s="145">
        <f t="shared" ca="1" si="114"/>
        <v>6.4807792119419477E-2</v>
      </c>
      <c r="T318" s="145">
        <f t="shared" ca="1" si="114"/>
        <v>6.5192415300395448E-2</v>
      </c>
      <c r="U318" s="145">
        <f t="shared" ca="1" si="114"/>
        <v>6.5509217395290809E-2</v>
      </c>
      <c r="V318" s="145">
        <f t="shared" ca="1" si="114"/>
        <v>6.5760703250170194E-2</v>
      </c>
      <c r="W318" s="145">
        <f t="shared" ca="1" si="114"/>
        <v>6.5950455629311497E-2</v>
      </c>
      <c r="X318" s="145">
        <f t="shared" ca="1" si="114"/>
        <v>6.6082779925919363E-2</v>
      </c>
      <c r="Y318" s="145">
        <f t="shared" ca="1" si="114"/>
        <v>6.616236873237237E-2</v>
      </c>
      <c r="Z318" s="145">
        <f t="shared" ca="1" si="114"/>
        <v>6.6194027366585931E-2</v>
      </c>
      <c r="AA318" s="145">
        <f t="shared" ca="1" si="114"/>
        <v>6.6182447528716826E-2</v>
      </c>
      <c r="AB318" s="145">
        <f t="shared" ca="1" si="114"/>
        <v>6.6132004643321127E-2</v>
      </c>
      <c r="AC318" s="145">
        <f t="shared" ca="1" si="114"/>
        <v>6.6046572820856062E-2</v>
      </c>
      <c r="AD318" s="145">
        <f t="shared" ca="1" si="114"/>
        <v>6.5929371491620953E-2</v>
      </c>
      <c r="AE318" s="145">
        <f t="shared" ca="1" si="114"/>
        <v>6.5782872200903827E-2</v>
      </c>
      <c r="AF318" s="145">
        <f t="shared" ca="1" si="114"/>
        <v>6.560879379752263E-2</v>
      </c>
      <c r="AG318" s="145">
        <f t="shared" ca="1" si="114"/>
        <v>6.540818550750678E-2</v>
      </c>
      <c r="AH318" s="145">
        <f t="shared" ca="1" si="113"/>
        <v>6.5181554303633774E-2</v>
      </c>
      <c r="AI318" s="145">
        <f t="shared" ca="1" si="113"/>
        <v>6.4928971076124845E-2</v>
      </c>
      <c r="AJ318" s="145">
        <f t="shared" ca="1" si="113"/>
        <v>6.4650111100214097E-2</v>
      </c>
      <c r="AK318" s="145">
        <f t="shared" ca="1" si="113"/>
        <v>6.4344232463667245E-2</v>
      </c>
      <c r="AL318" s="145">
        <f t="shared" ca="1" si="113"/>
        <v>6.4010131928437117E-2</v>
      </c>
      <c r="AM318" s="145">
        <f t="shared" ca="1" si="113"/>
        <v>6.3646118001150817E-2</v>
      </c>
      <c r="AN318" s="145">
        <f t="shared" ca="1" si="113"/>
        <v>6.3250015636948445E-2</v>
      </c>
      <c r="AO318" s="145">
        <f t="shared" ca="1" si="113"/>
        <v>6.2819188161298098E-2</v>
      </c>
      <c r="AP318" s="145">
        <f t="shared" ca="1" si="113"/>
        <v>6.2350549320627509E-2</v>
      </c>
      <c r="AQ318" s="145">
        <f t="shared" ca="1" si="113"/>
        <v>6.1840562285691722E-2</v>
      </c>
      <c r="AR318" s="145">
        <f t="shared" ca="1" si="113"/>
        <v>6.1285289952018464E-2</v>
      </c>
      <c r="AS318" s="145">
        <f t="shared" ca="1" si="113"/>
        <v>6.0680645821582273E-2</v>
      </c>
      <c r="AT318" s="145">
        <f t="shared" ca="1" si="113"/>
        <v>6.0023063648407711E-2</v>
      </c>
      <c r="AU318" s="145">
        <f t="shared" ca="1" si="113"/>
        <v>5.9310870917058139E-2</v>
      </c>
      <c r="AV318" s="145">
        <f t="shared" ca="1" si="113"/>
        <v>5.8546721145353905E-2</v>
      </c>
      <c r="AW318" s="145">
        <f t="shared" ca="1" si="112"/>
        <v>5.7741138469498729E-2</v>
      </c>
      <c r="AX318" s="145">
        <f t="shared" ca="1" si="110"/>
        <v>5.6915296974549279E-2</v>
      </c>
      <c r="AY318" s="145">
        <f t="shared" ca="1" si="110"/>
        <v>5.6096444324765557E-2</v>
      </c>
      <c r="AZ318" s="146">
        <f t="shared" ca="1" si="93"/>
        <v>5.5297145065450255E-2</v>
      </c>
      <c r="BC318" s="144">
        <f ca="1">-MC!BC318</f>
        <v>-0.78155882103483343</v>
      </c>
      <c r="BD318" s="145">
        <f ca="1">-MC!BD318</f>
        <v>-0.8431965325399613</v>
      </c>
      <c r="BE318" s="146">
        <f ca="1">-MC!BE318</f>
        <v>-1.0197604978212729</v>
      </c>
    </row>
    <row r="319" spans="1:57" x14ac:dyDescent="0.2">
      <c r="A319" s="144">
        <f t="shared" si="94"/>
        <v>3.0699999999999785</v>
      </c>
      <c r="B319" s="145">
        <f t="shared" ca="1" si="115"/>
        <v>4.9718816689885967E-2</v>
      </c>
      <c r="C319" s="145">
        <f t="shared" ca="1" si="115"/>
        <v>5.1084432902591653E-2</v>
      </c>
      <c r="D319" s="145">
        <f t="shared" ca="1" si="115"/>
        <v>5.24023667305452E-2</v>
      </c>
      <c r="E319" s="145">
        <f t="shared" ca="1" si="115"/>
        <v>5.3644452268756811E-2</v>
      </c>
      <c r="F319" s="145">
        <f t="shared" ca="1" si="115"/>
        <v>5.4812914145703669E-2</v>
      </c>
      <c r="G319" s="145">
        <f t="shared" ca="1" si="115"/>
        <v>5.5918247919656695E-2</v>
      </c>
      <c r="H319" s="145">
        <f t="shared" ca="1" si="115"/>
        <v>5.6967767890009735E-2</v>
      </c>
      <c r="I319" s="145">
        <f t="shared" ca="1" si="115"/>
        <v>5.7964695393514495E-2</v>
      </c>
      <c r="J319" s="145">
        <f t="shared" ca="1" si="115"/>
        <v>5.8909820089698729E-2</v>
      </c>
      <c r="K319" s="145">
        <f t="shared" ca="1" si="115"/>
        <v>5.9802933063871258E-2</v>
      </c>
      <c r="L319" s="145">
        <f t="shared" ca="1" si="115"/>
        <v>6.0643595250565348E-2</v>
      </c>
      <c r="M319" s="145">
        <f t="shared" ca="1" si="115"/>
        <v>6.1431284667008063E-2</v>
      </c>
      <c r="N319" s="145">
        <f t="shared" ca="1" si="115"/>
        <v>6.2165157486541264E-2</v>
      </c>
      <c r="O319" s="145">
        <f t="shared" ca="1" si="115"/>
        <v>6.2843749543198948E-2</v>
      </c>
      <c r="P319" s="145">
        <f t="shared" ca="1" si="115"/>
        <v>6.3464903621293117E-2</v>
      </c>
      <c r="Q319" s="145">
        <f t="shared" ca="1" si="114"/>
        <v>6.4026044846879598E-2</v>
      </c>
      <c r="R319" s="145">
        <f t="shared" ca="1" si="114"/>
        <v>6.4524726169419594E-2</v>
      </c>
      <c r="S319" s="145">
        <f t="shared" ca="1" si="114"/>
        <v>6.4959240766797266E-2</v>
      </c>
      <c r="T319" s="145">
        <f t="shared" ca="1" si="114"/>
        <v>6.5329094082502426E-2</v>
      </c>
      <c r="U319" s="145">
        <f t="shared" ca="1" si="114"/>
        <v>6.5635210588405199E-2</v>
      </c>
      <c r="V319" s="145">
        <f t="shared" ca="1" si="114"/>
        <v>6.5879860634459192E-2</v>
      </c>
      <c r="W319" s="145">
        <f t="shared" ca="1" si="114"/>
        <v>6.6066385776334585E-2</v>
      </c>
      <c r="X319" s="145">
        <f t="shared" ca="1" si="114"/>
        <v>6.6198843835329216E-2</v>
      </c>
      <c r="Y319" s="145">
        <f t="shared" ca="1" si="114"/>
        <v>6.6281674627507517E-2</v>
      </c>
      <c r="Z319" s="145">
        <f t="shared" ca="1" si="114"/>
        <v>6.6319426382437083E-2</v>
      </c>
      <c r="AA319" s="145">
        <f t="shared" ca="1" si="114"/>
        <v>6.6316529795600127E-2</v>
      </c>
      <c r="AB319" s="145">
        <f t="shared" ca="1" si="114"/>
        <v>6.6277095639401762E-2</v>
      </c>
      <c r="AC319" s="145">
        <f t="shared" ca="1" si="114"/>
        <v>6.6204730271283638E-2</v>
      </c>
      <c r="AD319" s="145">
        <f t="shared" ca="1" si="114"/>
        <v>6.6102383382986157E-2</v>
      </c>
      <c r="AE319" s="145">
        <f t="shared" ca="1" si="114"/>
        <v>6.5972256476827945E-2</v>
      </c>
      <c r="AF319" s="145">
        <f t="shared" ca="1" si="114"/>
        <v>6.5815799728617341E-2</v>
      </c>
      <c r="AG319" s="145">
        <f t="shared" ca="1" si="114"/>
        <v>6.5633795869555103E-2</v>
      </c>
      <c r="AH319" s="145">
        <f t="shared" ca="1" si="113"/>
        <v>6.5426487061968755E-2</v>
      </c>
      <c r="AI319" s="145">
        <f t="shared" ca="1" si="113"/>
        <v>6.519367969622554E-2</v>
      </c>
      <c r="AJ319" s="145">
        <f t="shared" ca="1" si="113"/>
        <v>6.4934783570119226E-2</v>
      </c>
      <c r="AK319" s="145">
        <f t="shared" ca="1" si="113"/>
        <v>6.4648789832263853E-2</v>
      </c>
      <c r="AL319" s="145">
        <f t="shared" ca="1" si="113"/>
        <v>6.4334227171925648E-2</v>
      </c>
      <c r="AM319" s="145">
        <f t="shared" ca="1" si="113"/>
        <v>6.3989135525218885E-2</v>
      </c>
      <c r="AN319" s="145">
        <f t="shared" ca="1" si="113"/>
        <v>6.3611071147621587E-2</v>
      </c>
      <c r="AO319" s="145">
        <f t="shared" ca="1" si="113"/>
        <v>6.3197128386194748E-2</v>
      </c>
      <c r="AP319" s="145">
        <f t="shared" ca="1" si="113"/>
        <v>6.2743951542841014E-2</v>
      </c>
      <c r="AQ319" s="145">
        <f t="shared" ca="1" si="113"/>
        <v>6.2247735005164694E-2</v>
      </c>
      <c r="AR319" s="145">
        <f t="shared" ca="1" si="113"/>
        <v>6.1704277690305523E-2</v>
      </c>
      <c r="AS319" s="145">
        <f t="shared" ca="1" si="113"/>
        <v>6.1109242466102158E-2</v>
      </c>
      <c r="AT319" s="145">
        <f t="shared" ca="1" si="113"/>
        <v>6.0458840072245244E-2</v>
      </c>
      <c r="AU319" s="145">
        <f t="shared" ca="1" si="113"/>
        <v>5.9751224011058285E-2</v>
      </c>
      <c r="AV319" s="145">
        <f t="shared" ca="1" si="113"/>
        <v>5.8988945370821347E-2</v>
      </c>
      <c r="AW319" s="145">
        <f t="shared" ca="1" si="112"/>
        <v>5.8182482422145416E-2</v>
      </c>
      <c r="AX319" s="145">
        <f t="shared" ca="1" si="110"/>
        <v>5.7352873194398996E-2</v>
      </c>
      <c r="AY319" s="145">
        <f t="shared" ca="1" si="110"/>
        <v>5.6526815905299843E-2</v>
      </c>
      <c r="AZ319" s="146">
        <f t="shared" ca="1" si="93"/>
        <v>5.5715979154279442E-2</v>
      </c>
      <c r="BC319" s="144">
        <f ca="1">-MC!BC319</f>
        <v>0.53868818959831266</v>
      </c>
      <c r="BD319" s="145">
        <f ca="1">-MC!BD319</f>
        <v>-0.4111609145475299</v>
      </c>
      <c r="BE319" s="146">
        <f ca="1">-MC!BE319</f>
        <v>-1.57011348399495</v>
      </c>
    </row>
    <row r="320" spans="1:57" x14ac:dyDescent="0.2">
      <c r="A320" s="144">
        <f t="shared" si="94"/>
        <v>3.0799999999999783</v>
      </c>
      <c r="B320" s="145">
        <f t="shared" ca="1" si="115"/>
        <v>4.8967632888288627E-2</v>
      </c>
      <c r="C320" s="145">
        <f t="shared" ca="1" si="115"/>
        <v>5.0225984991836739E-2</v>
      </c>
      <c r="D320" s="145">
        <f t="shared" ca="1" si="115"/>
        <v>5.1450661554517628E-2</v>
      </c>
      <c r="E320" s="145">
        <f t="shared" ca="1" si="115"/>
        <v>5.2613487045236017E-2</v>
      </c>
      <c r="F320" s="145">
        <f t="shared" ca="1" si="115"/>
        <v>5.3716231246228416E-2</v>
      </c>
      <c r="G320" s="145">
        <f t="shared" ca="1" si="115"/>
        <v>5.4768703499562671E-2</v>
      </c>
      <c r="H320" s="145">
        <f t="shared" ca="1" si="115"/>
        <v>5.577751177981928E-2</v>
      </c>
      <c r="I320" s="145">
        <f t="shared" ca="1" si="115"/>
        <v>5.6745202853779458E-2</v>
      </c>
      <c r="J320" s="145">
        <f t="shared" ca="1" si="115"/>
        <v>5.7671919360114211E-2</v>
      </c>
      <c r="K320" s="145">
        <f t="shared" ca="1" si="115"/>
        <v>5.8556819933201151E-2</v>
      </c>
      <c r="L320" s="145">
        <f t="shared" ca="1" si="115"/>
        <v>5.9398835475889519E-2</v>
      </c>
      <c r="M320" s="145">
        <f t="shared" ca="1" si="115"/>
        <v>6.0196808903842033E-2</v>
      </c>
      <c r="N320" s="145">
        <f t="shared" ca="1" si="115"/>
        <v>6.0949255224838933E-2</v>
      </c>
      <c r="O320" s="145">
        <f t="shared" ca="1" si="115"/>
        <v>6.1654067721736219E-2</v>
      </c>
      <c r="P320" s="145">
        <f t="shared" ca="1" si="115"/>
        <v>6.2308452334424738E-2</v>
      </c>
      <c r="Q320" s="145">
        <f t="shared" ca="1" si="114"/>
        <v>6.2909208553324727E-2</v>
      </c>
      <c r="R320" s="145">
        <f t="shared" ca="1" si="114"/>
        <v>6.345327631186258E-2</v>
      </c>
      <c r="S320" s="145">
        <f t="shared" ca="1" si="114"/>
        <v>6.3938345630837543E-2</v>
      </c>
      <c r="T320" s="145">
        <f t="shared" ca="1" si="114"/>
        <v>6.4363323373413744E-2</v>
      </c>
      <c r="U320" s="145">
        <f t="shared" ca="1" si="114"/>
        <v>6.4728534411756841E-2</v>
      </c>
      <c r="V320" s="145">
        <f t="shared" ca="1" si="114"/>
        <v>6.5035644429479678E-2</v>
      </c>
      <c r="W320" s="145">
        <f t="shared" ca="1" si="114"/>
        <v>6.5287383610398958E-2</v>
      </c>
      <c r="X320" s="145">
        <f t="shared" ca="1" si="114"/>
        <v>6.5487192063837699E-2</v>
      </c>
      <c r="Y320" s="145">
        <f t="shared" ca="1" si="114"/>
        <v>6.5638886707325775E-2</v>
      </c>
      <c r="Z320" s="145">
        <f t="shared" ca="1" si="114"/>
        <v>6.5746388567776565E-2</v>
      </c>
      <c r="AA320" s="145">
        <f t="shared" ca="1" si="114"/>
        <v>6.5813497227068432E-2</v>
      </c>
      <c r="AB320" s="145">
        <f t="shared" ca="1" si="114"/>
        <v>6.5843688707458395E-2</v>
      </c>
      <c r="AC320" s="145">
        <f t="shared" ca="1" si="114"/>
        <v>6.5839931537681889E-2</v>
      </c>
      <c r="AD320" s="145">
        <f t="shared" ca="1" si="114"/>
        <v>6.5804535628852356E-2</v>
      </c>
      <c r="AE320" s="145">
        <f t="shared" ca="1" si="114"/>
        <v>6.573906243173841E-2</v>
      </c>
      <c r="AF320" s="145">
        <f t="shared" ca="1" si="114"/>
        <v>6.5644323456722636E-2</v>
      </c>
      <c r="AG320" s="145">
        <f t="shared" ca="1" si="114"/>
        <v>6.5520464937884854E-2</v>
      </c>
      <c r="AH320" s="145">
        <f t="shared" ca="1" si="113"/>
        <v>6.5367094197334774E-2</v>
      </c>
      <c r="AI320" s="145">
        <f t="shared" ca="1" si="113"/>
        <v>6.5183383070054057E-2</v>
      </c>
      <c r="AJ320" s="145">
        <f t="shared" ca="1" si="113"/>
        <v>6.4968105811182161E-2</v>
      </c>
      <c r="AK320" s="145">
        <f t="shared" ca="1" si="113"/>
        <v>6.4719616571530914E-2</v>
      </c>
      <c r="AL320" s="145">
        <f t="shared" ca="1" si="113"/>
        <v>6.4435805921743639E-2</v>
      </c>
      <c r="AM320" s="145">
        <f t="shared" ca="1" si="113"/>
        <v>6.4114075188858977E-2</v>
      </c>
      <c r="AN320" s="145">
        <f t="shared" ca="1" si="113"/>
        <v>6.3751341887138158E-2</v>
      </c>
      <c r="AO320" s="145">
        <f t="shared" ca="1" si="113"/>
        <v>6.334406133993295E-2</v>
      </c>
      <c r="AP320" s="145">
        <f t="shared" ca="1" si="113"/>
        <v>6.2888238381868522E-2</v>
      </c>
      <c r="AQ320" s="145">
        <f t="shared" ca="1" si="113"/>
        <v>6.2379428677513955E-2</v>
      </c>
      <c r="AR320" s="145">
        <f t="shared" ca="1" si="113"/>
        <v>6.181279739652621E-2</v>
      </c>
      <c r="AS320" s="145">
        <f t="shared" ca="1" si="113"/>
        <v>6.1183387289024324E-2</v>
      </c>
      <c r="AT320" s="145">
        <f t="shared" ca="1" si="113"/>
        <v>6.0486817025027069E-2</v>
      </c>
      <c r="AU320" s="145">
        <f t="shared" ca="1" si="113"/>
        <v>5.9720697519692292E-2</v>
      </c>
      <c r="AV320" s="145">
        <f t="shared" ca="1" si="113"/>
        <v>5.8887108527058904E-2</v>
      </c>
      <c r="AW320" s="145">
        <f t="shared" ca="1" si="112"/>
        <v>5.799611061236349E-2</v>
      </c>
      <c r="AX320" s="145">
        <f t="shared" ca="1" si="110"/>
        <v>5.7068227445489457E-2</v>
      </c>
      <c r="AY320" s="145">
        <f t="shared" ca="1" si="110"/>
        <v>5.6129230831645942E-2</v>
      </c>
      <c r="AZ320" s="146">
        <f t="shared" ca="1" si="93"/>
        <v>5.5189627964378658E-2</v>
      </c>
      <c r="BC320" s="144">
        <f ca="1">-MC!BC320</f>
        <v>-0.85339046757805548</v>
      </c>
      <c r="BD320" s="145">
        <f ca="1">-MC!BD320</f>
        <v>1.6644287954618688</v>
      </c>
      <c r="BE320" s="146">
        <f ca="1">-MC!BE320</f>
        <v>-0.7625260967911105</v>
      </c>
    </row>
    <row r="321" spans="1:57" x14ac:dyDescent="0.2">
      <c r="A321" s="144">
        <f t="shared" si="94"/>
        <v>3.0899999999999781</v>
      </c>
      <c r="B321" s="145">
        <f t="shared" ca="1" si="115"/>
        <v>4.8510458695642703E-2</v>
      </c>
      <c r="C321" s="145">
        <f t="shared" ca="1" si="115"/>
        <v>4.9649980916122834E-2</v>
      </c>
      <c r="D321" s="145">
        <f t="shared" ca="1" si="115"/>
        <v>5.0767924749067696E-2</v>
      </c>
      <c r="E321" s="145">
        <f t="shared" ca="1" si="115"/>
        <v>5.1836222927690072E-2</v>
      </c>
      <c r="F321" s="145">
        <f t="shared" ca="1" si="115"/>
        <v>5.2856312555402823E-2</v>
      </c>
      <c r="G321" s="145">
        <f t="shared" ca="1" si="115"/>
        <v>5.383744315071478E-2</v>
      </c>
      <c r="H321" s="145">
        <f t="shared" ca="1" si="115"/>
        <v>5.4785643793306214E-2</v>
      </c>
      <c r="I321" s="145">
        <f t="shared" ca="1" si="115"/>
        <v>5.5702914025786379E-2</v>
      </c>
      <c r="J321" s="145">
        <f t="shared" ca="1" si="115"/>
        <v>5.6588876552184322E-2</v>
      </c>
      <c r="K321" s="145">
        <f t="shared" ca="1" si="115"/>
        <v>5.7442184399147646E-2</v>
      </c>
      <c r="L321" s="145">
        <f t="shared" ca="1" si="115"/>
        <v>5.8261265131260218E-2</v>
      </c>
      <c r="M321" s="145">
        <f t="shared" ca="1" si="115"/>
        <v>5.9044453236156737E-2</v>
      </c>
      <c r="N321" s="145">
        <f t="shared" ca="1" si="115"/>
        <v>5.9789749323159745E-2</v>
      </c>
      <c r="O321" s="145">
        <f t="shared" ca="1" si="115"/>
        <v>6.0494531032898667E-2</v>
      </c>
      <c r="P321" s="145">
        <f t="shared" ca="1" si="115"/>
        <v>6.1155494479835149E-2</v>
      </c>
      <c r="Q321" s="145">
        <f t="shared" ca="1" si="114"/>
        <v>6.1768940565962133E-2</v>
      </c>
      <c r="R321" s="145">
        <f t="shared" ca="1" si="114"/>
        <v>6.233132320066645E-2</v>
      </c>
      <c r="S321" s="145">
        <f t="shared" ca="1" si="114"/>
        <v>6.2839856134013911E-2</v>
      </c>
      <c r="T321" s="145">
        <f t="shared" ca="1" si="114"/>
        <v>6.32929744232716E-2</v>
      </c>
      <c r="U321" s="145">
        <f t="shared" ca="1" si="114"/>
        <v>6.3690530034384282E-2</v>
      </c>
      <c r="V321" s="145">
        <f t="shared" ca="1" si="114"/>
        <v>6.4033710645330033E-2</v>
      </c>
      <c r="W321" s="145">
        <f t="shared" ca="1" si="114"/>
        <v>6.4324761736085923E-2</v>
      </c>
      <c r="X321" s="145">
        <f t="shared" ca="1" si="114"/>
        <v>6.4566632395085213E-2</v>
      </c>
      <c r="Y321" s="145">
        <f t="shared" ca="1" si="114"/>
        <v>6.4762643350057075E-2</v>
      </c>
      <c r="Z321" s="145">
        <f t="shared" ca="1" si="114"/>
        <v>6.4916215141857983E-2</v>
      </c>
      <c r="AA321" s="145">
        <f t="shared" ca="1" si="114"/>
        <v>6.503064296084779E-2</v>
      </c>
      <c r="AB321" s="145">
        <f t="shared" ca="1" si="114"/>
        <v>6.5108894812380524E-2</v>
      </c>
      <c r="AC321" s="145">
        <f t="shared" ca="1" si="114"/>
        <v>6.5153428152263299E-2</v>
      </c>
      <c r="AD321" s="145">
        <f t="shared" ca="1" si="114"/>
        <v>6.5166039900380363E-2</v>
      </c>
      <c r="AE321" s="145">
        <f t="shared" ca="1" si="114"/>
        <v>6.5147778278489055E-2</v>
      </c>
      <c r="AF321" s="145">
        <f t="shared" ca="1" si="114"/>
        <v>6.5098942969728582E-2</v>
      </c>
      <c r="AG321" s="145">
        <f t="shared" ca="1" si="114"/>
        <v>6.5019170539012155E-2</v>
      </c>
      <c r="AH321" s="145">
        <f t="shared" ca="1" si="113"/>
        <v>6.4907560268744571E-2</v>
      </c>
      <c r="AI321" s="145">
        <f t="shared" ca="1" si="113"/>
        <v>6.4762776213592818E-2</v>
      </c>
      <c r="AJ321" s="145">
        <f t="shared" ca="1" si="113"/>
        <v>6.4583083851755319E-2</v>
      </c>
      <c r="AK321" s="145">
        <f t="shared" ca="1" si="113"/>
        <v>6.4366327108641569E-2</v>
      </c>
      <c r="AL321" s="145">
        <f t="shared" ca="1" si="113"/>
        <v>6.4109885221279167E-2</v>
      </c>
      <c r="AM321" s="145">
        <f t="shared" ca="1" si="113"/>
        <v>6.3810647699804587E-2</v>
      </c>
      <c r="AN321" s="145">
        <f t="shared" ca="1" si="113"/>
        <v>6.3465020106428668E-2</v>
      </c>
      <c r="AO321" s="145">
        <f t="shared" ca="1" si="113"/>
        <v>6.3068945526738848E-2</v>
      </c>
      <c r="AP321" s="145">
        <f t="shared" ca="1" si="113"/>
        <v>6.2617916137783947E-2</v>
      </c>
      <c r="AQ321" s="145">
        <f t="shared" ca="1" si="113"/>
        <v>6.2106975775425101E-2</v>
      </c>
      <c r="AR321" s="145">
        <f t="shared" ca="1" si="113"/>
        <v>6.1530782929248046E-2</v>
      </c>
      <c r="AS321" s="145">
        <f t="shared" ca="1" si="113"/>
        <v>6.0883887587429408E-2</v>
      </c>
      <c r="AT321" s="145">
        <f t="shared" ca="1" si="113"/>
        <v>6.0161444134782464E-2</v>
      </c>
      <c r="AU321" s="145">
        <f t="shared" ca="1" si="113"/>
        <v>5.9360649119174186E-2</v>
      </c>
      <c r="AV321" s="145">
        <f t="shared" ca="1" si="113"/>
        <v>5.8483238827795908E-2</v>
      </c>
      <c r="AW321" s="145">
        <f t="shared" ca="1" si="112"/>
        <v>5.7538980982243866E-2</v>
      </c>
      <c r="AX321" s="145">
        <f t="shared" ca="1" si="110"/>
        <v>5.6548003446672171E-2</v>
      </c>
      <c r="AY321" s="145">
        <f t="shared" ca="1" si="110"/>
        <v>5.553527370873005E-2</v>
      </c>
      <c r="AZ321" s="146">
        <f t="shared" ca="1" si="93"/>
        <v>5.4510604114841488E-2</v>
      </c>
      <c r="BC321" s="144">
        <f ca="1">-MC!BC321</f>
        <v>-1.122173591095514</v>
      </c>
      <c r="BD321" s="145">
        <f ca="1">-MC!BD321</f>
        <v>0.85939109451472895</v>
      </c>
      <c r="BE321" s="146">
        <f ca="1">-MC!BE321</f>
        <v>-1.1470715477255196</v>
      </c>
    </row>
    <row r="322" spans="1:57" x14ac:dyDescent="0.2">
      <c r="A322" s="144">
        <f t="shared" si="94"/>
        <v>3.0999999999999779</v>
      </c>
      <c r="B322" s="145">
        <f t="shared" ca="1" si="115"/>
        <v>4.9042849577767784E-2</v>
      </c>
      <c r="C322" s="145">
        <f t="shared" ca="1" si="115"/>
        <v>5.0186959997041689E-2</v>
      </c>
      <c r="D322" s="145">
        <f t="shared" ca="1" si="115"/>
        <v>5.1313316229611793E-2</v>
      </c>
      <c r="E322" s="145">
        <f t="shared" ca="1" si="115"/>
        <v>5.2394197155284858E-2</v>
      </c>
      <c r="F322" s="145">
        <f t="shared" ca="1" si="115"/>
        <v>5.3430949356903901E-2</v>
      </c>
      <c r="G322" s="145">
        <f t="shared" ca="1" si="115"/>
        <v>5.4432508849140457E-2</v>
      </c>
      <c r="H322" s="145">
        <f t="shared" ca="1" si="115"/>
        <v>5.5404573151337642E-2</v>
      </c>
      <c r="I322" s="145">
        <f t="shared" ca="1" si="115"/>
        <v>5.6348841828871898E-2</v>
      </c>
      <c r="J322" s="145">
        <f t="shared" ca="1" si="115"/>
        <v>5.7264664638817062E-2</v>
      </c>
      <c r="K322" s="145">
        <f t="shared" ca="1" si="115"/>
        <v>5.8150435746628558E-2</v>
      </c>
      <c r="L322" s="145">
        <f t="shared" ca="1" si="115"/>
        <v>5.9004325977978167E-2</v>
      </c>
      <c r="M322" s="145">
        <f t="shared" ca="1" si="115"/>
        <v>5.9824407974212471E-2</v>
      </c>
      <c r="N322" s="145">
        <f t="shared" ca="1" si="115"/>
        <v>6.0608414622469492E-2</v>
      </c>
      <c r="O322" s="145">
        <f t="shared" ca="1" si="115"/>
        <v>6.1353454738636536E-2</v>
      </c>
      <c r="P322" s="145">
        <f t="shared" ca="1" si="115"/>
        <v>6.2055961537634631E-2</v>
      </c>
      <c r="Q322" s="145">
        <f t="shared" ca="1" si="114"/>
        <v>6.2711984285465677E-2</v>
      </c>
      <c r="R322" s="145">
        <f t="shared" ca="1" si="114"/>
        <v>6.3317737763691651E-2</v>
      </c>
      <c r="S322" s="145">
        <f t="shared" ca="1" si="114"/>
        <v>6.3870206242090125E-2</v>
      </c>
      <c r="T322" s="145">
        <f t="shared" ca="1" si="114"/>
        <v>6.4367599651173224E-2</v>
      </c>
      <c r="U322" s="145">
        <f t="shared" ca="1" si="114"/>
        <v>6.4809543649825052E-2</v>
      </c>
      <c r="V322" s="145">
        <f t="shared" ca="1" si="114"/>
        <v>6.5196994477573364E-2</v>
      </c>
      <c r="W322" s="145">
        <f t="shared" ca="1" si="114"/>
        <v>6.5531959485363084E-2</v>
      </c>
      <c r="X322" s="145">
        <f t="shared" ca="1" si="114"/>
        <v>6.5817143338508077E-2</v>
      </c>
      <c r="Y322" s="145">
        <f t="shared" ca="1" si="114"/>
        <v>6.6055617190160176E-2</v>
      </c>
      <c r="Z322" s="145">
        <f t="shared" ca="1" si="114"/>
        <v>6.6250547718158276E-2</v>
      </c>
      <c r="AA322" s="145">
        <f t="shared" ca="1" si="114"/>
        <v>6.6404972349984548E-2</v>
      </c>
      <c r="AB322" s="145">
        <f t="shared" ca="1" si="114"/>
        <v>6.6521597714118072E-2</v>
      </c>
      <c r="AC322" s="145">
        <f t="shared" ca="1" si="114"/>
        <v>6.6602616856220098E-2</v>
      </c>
      <c r="AD322" s="145">
        <f t="shared" ca="1" si="114"/>
        <v>6.6649560401338584E-2</v>
      </c>
      <c r="AE322" s="145">
        <f t="shared" ca="1" si="114"/>
        <v>6.6663210071403495E-2</v>
      </c>
      <c r="AF322" s="145">
        <f t="shared" ca="1" si="114"/>
        <v>6.6643600466620739E-2</v>
      </c>
      <c r="AG322" s="145">
        <f t="shared" ca="1" si="114"/>
        <v>6.6590105216474654E-2</v>
      </c>
      <c r="AH322" s="145">
        <f t="shared" ca="1" si="113"/>
        <v>6.6501562270001452E-2</v>
      </c>
      <c r="AI322" s="145">
        <f t="shared" ca="1" si="113"/>
        <v>6.6376374582769473E-2</v>
      </c>
      <c r="AJ322" s="145">
        <f t="shared" ca="1" si="113"/>
        <v>6.6212545528215386E-2</v>
      </c>
      <c r="AK322" s="145">
        <f t="shared" ca="1" si="113"/>
        <v>6.6007655485330607E-2</v>
      </c>
      <c r="AL322" s="145">
        <f t="shared" ca="1" si="113"/>
        <v>6.5758819049009848E-2</v>
      </c>
      <c r="AM322" s="145">
        <f t="shared" ca="1" si="113"/>
        <v>6.5462660610932935E-2</v>
      </c>
      <c r="AN322" s="145">
        <f t="shared" ca="1" si="113"/>
        <v>6.5115320476694591E-2</v>
      </c>
      <c r="AO322" s="145">
        <f t="shared" ca="1" si="113"/>
        <v>6.4712476186870191E-2</v>
      </c>
      <c r="AP322" s="145">
        <f t="shared" ca="1" si="113"/>
        <v>6.4249353978658136E-2</v>
      </c>
      <c r="AQ322" s="145">
        <f t="shared" ca="1" si="113"/>
        <v>6.3720732663332849E-2</v>
      </c>
      <c r="AR322" s="145">
        <f t="shared" ca="1" si="113"/>
        <v>6.312101102991996E-2</v>
      </c>
      <c r="AS322" s="145">
        <f t="shared" ca="1" si="113"/>
        <v>6.2444493575336942E-2</v>
      </c>
      <c r="AT322" s="145">
        <f t="shared" ca="1" si="113"/>
        <v>6.1686118098698402E-2</v>
      </c>
      <c r="AU322" s="145">
        <f t="shared" ca="1" si="113"/>
        <v>6.0842914899737824E-2</v>
      </c>
      <c r="AV322" s="145">
        <f t="shared" ca="1" si="113"/>
        <v>5.9916524512411647E-2</v>
      </c>
      <c r="AW322" s="145">
        <f t="shared" ca="1" si="112"/>
        <v>5.89166664565825E-2</v>
      </c>
      <c r="AX322" s="145">
        <f t="shared" ca="1" si="110"/>
        <v>5.7863311321587112E-2</v>
      </c>
      <c r="AY322" s="145">
        <f t="shared" ca="1" si="110"/>
        <v>5.6780871168072108E-2</v>
      </c>
      <c r="AZ322" s="146">
        <f t="shared" ca="1" si="93"/>
        <v>5.5678950765481135E-2</v>
      </c>
      <c r="BC322" s="144">
        <f ca="1">-MC!BC322</f>
        <v>1.8781970788433497</v>
      </c>
      <c r="BD322" s="145">
        <f ca="1">-MC!BD322</f>
        <v>1.3450082821676226</v>
      </c>
      <c r="BE322" s="146">
        <f ca="1">-MC!BE322</f>
        <v>0.46276673894818465</v>
      </c>
    </row>
    <row r="323" spans="1:57" x14ac:dyDescent="0.2">
      <c r="A323" s="144">
        <f t="shared" si="94"/>
        <v>3.1099999999999777</v>
      </c>
      <c r="B323" s="145">
        <f t="shared" ca="1" si="115"/>
        <v>4.9710849890944118E-2</v>
      </c>
      <c r="C323" s="145">
        <f t="shared" ca="1" si="115"/>
        <v>5.070786262421681E-2</v>
      </c>
      <c r="D323" s="145">
        <f t="shared" ca="1" si="115"/>
        <v>5.1701075451622655E-2</v>
      </c>
      <c r="E323" s="145">
        <f t="shared" ca="1" si="115"/>
        <v>5.2662804740839023E-2</v>
      </c>
      <c r="F323" s="145">
        <f t="shared" ca="1" si="115"/>
        <v>5.3594002169093671E-2</v>
      </c>
      <c r="G323" s="145">
        <f t="shared" ca="1" si="115"/>
        <v>5.4502989960710742E-2</v>
      </c>
      <c r="H323" s="145">
        <f t="shared" ca="1" si="115"/>
        <v>5.5394834780978244E-2</v>
      </c>
      <c r="I323" s="145">
        <f t="shared" ca="1" si="115"/>
        <v>5.627063683326524E-2</v>
      </c>
      <c r="J323" s="145">
        <f t="shared" ca="1" si="115"/>
        <v>5.7129173284025565E-2</v>
      </c>
      <c r="K323" s="145">
        <f t="shared" ca="1" si="115"/>
        <v>5.7968279554587977E-2</v>
      </c>
      <c r="L323" s="145">
        <f t="shared" ca="1" si="115"/>
        <v>5.8785569704184568E-2</v>
      </c>
      <c r="M323" s="145">
        <f t="shared" ca="1" si="115"/>
        <v>5.9578554484975808E-2</v>
      </c>
      <c r="N323" s="145">
        <f t="shared" ca="1" si="115"/>
        <v>6.034439911448395E-2</v>
      </c>
      <c r="O323" s="145">
        <f t="shared" ca="1" si="115"/>
        <v>6.1079643776978165E-2</v>
      </c>
      <c r="P323" s="145">
        <f t="shared" ca="1" si="115"/>
        <v>6.1780159087729741E-2</v>
      </c>
      <c r="Q323" s="145">
        <f t="shared" ca="1" si="114"/>
        <v>6.2441443001532822E-2</v>
      </c>
      <c r="R323" s="145">
        <f t="shared" ca="1" si="114"/>
        <v>6.3059171439695125E-2</v>
      </c>
      <c r="S323" s="145">
        <f t="shared" ca="1" si="114"/>
        <v>6.3629799353396618E-2</v>
      </c>
      <c r="T323" s="145">
        <f t="shared" ca="1" si="114"/>
        <v>6.4151011597408242E-2</v>
      </c>
      <c r="U323" s="145">
        <f t="shared" ca="1" si="114"/>
        <v>6.4621907495545611E-2</v>
      </c>
      <c r="V323" s="145">
        <f t="shared" ca="1" si="114"/>
        <v>6.5042911789694388E-2</v>
      </c>
      <c r="W323" s="145">
        <f t="shared" ca="1" si="114"/>
        <v>6.5415493650505599E-2</v>
      </c>
      <c r="X323" s="145">
        <f t="shared" ca="1" si="114"/>
        <v>6.5741813291764414E-2</v>
      </c>
      <c r="Y323" s="145">
        <f t="shared" ca="1" si="114"/>
        <v>6.6024392280896488E-2</v>
      </c>
      <c r="Z323" s="145">
        <f t="shared" ca="1" si="114"/>
        <v>6.62658434293458E-2</v>
      </c>
      <c r="AA323" s="145">
        <f t="shared" ca="1" si="114"/>
        <v>6.6468646404056864E-2</v>
      </c>
      <c r="AB323" s="145">
        <f t="shared" ca="1" si="114"/>
        <v>6.6634946470588291E-2</v>
      </c>
      <c r="AC323" s="145">
        <f t="shared" ca="1" si="114"/>
        <v>6.6766372301381591E-2</v>
      </c>
      <c r="AD323" s="145">
        <f t="shared" ca="1" si="114"/>
        <v>6.6863888297168536E-2</v>
      </c>
      <c r="AE323" s="145">
        <f t="shared" ca="1" si="114"/>
        <v>6.692770978300952E-2</v>
      </c>
      <c r="AF323" s="145">
        <f t="shared" ca="1" si="114"/>
        <v>6.6957306393747126E-2</v>
      </c>
      <c r="AG323" s="145">
        <f t="shared" ca="1" si="114"/>
        <v>6.6951488930098002E-2</v>
      </c>
      <c r="AH323" s="145">
        <f t="shared" ca="1" si="113"/>
        <v>6.6908534087035065E-2</v>
      </c>
      <c r="AI323" s="145">
        <f t="shared" ca="1" si="113"/>
        <v>6.6826283775534637E-2</v>
      </c>
      <c r="AJ323" s="145">
        <f t="shared" ca="1" si="113"/>
        <v>6.6702179310058493E-2</v>
      </c>
      <c r="AK323" s="145">
        <f t="shared" ca="1" si="113"/>
        <v>6.6533237575885557E-2</v>
      </c>
      <c r="AL323" s="145">
        <f t="shared" ca="1" si="113"/>
        <v>6.6316008590871112E-2</v>
      </c>
      <c r="AM323" s="145">
        <f t="shared" ca="1" si="113"/>
        <v>6.6046551700095046E-2</v>
      </c>
      <c r="AN323" s="145">
        <f t="shared" ca="1" si="113"/>
        <v>6.5720442021388006E-2</v>
      </c>
      <c r="AO323" s="145">
        <f t="shared" ca="1" si="113"/>
        <v>6.5332791617036409E-2</v>
      </c>
      <c r="AP323" s="145">
        <f t="shared" ca="1" si="113"/>
        <v>6.4878260877313479E-2</v>
      </c>
      <c r="AQ323" s="145">
        <f t="shared" ca="1" si="113"/>
        <v>6.435106377000735E-2</v>
      </c>
      <c r="AR323" s="145">
        <f t="shared" ca="1" si="113"/>
        <v>6.3745039742389528E-2</v>
      </c>
      <c r="AS323" s="145">
        <f t="shared" ca="1" si="113"/>
        <v>6.3053948452849382E-2</v>
      </c>
      <c r="AT323" s="145">
        <f t="shared" ca="1" si="113"/>
        <v>6.2272212196174161E-2</v>
      </c>
      <c r="AU323" s="145">
        <f t="shared" ca="1" si="113"/>
        <v>6.1396396508481707E-2</v>
      </c>
      <c r="AV323" s="145">
        <f t="shared" ca="1" si="113"/>
        <v>6.0427747196143529E-2</v>
      </c>
      <c r="AW323" s="145">
        <f t="shared" ca="1" si="112"/>
        <v>5.937563347044688E-2</v>
      </c>
      <c r="AX323" s="145">
        <f t="shared" ca="1" si="110"/>
        <v>5.8259560757487346E-2</v>
      </c>
      <c r="AY323" s="145">
        <f t="shared" ca="1" si="110"/>
        <v>5.7103092722529294E-2</v>
      </c>
      <c r="AZ323" s="146">
        <f t="shared" ca="1" si="93"/>
        <v>5.5915481592058162E-2</v>
      </c>
      <c r="BC323" s="144">
        <f ca="1">-MC!BC323</f>
        <v>0.27698200456500466</v>
      </c>
      <c r="BD323" s="145">
        <f ca="1">-MC!BD323</f>
        <v>0.72639150797645069</v>
      </c>
      <c r="BE323" s="146">
        <f ca="1">-MC!BE323</f>
        <v>-1.5268258595298017</v>
      </c>
    </row>
    <row r="324" spans="1:57" x14ac:dyDescent="0.2">
      <c r="A324" s="144">
        <f t="shared" si="94"/>
        <v>3.1199999999999775</v>
      </c>
      <c r="B324" s="145">
        <f t="shared" ca="1" si="115"/>
        <v>4.9191719401185503E-2</v>
      </c>
      <c r="C324" s="145">
        <f t="shared" ca="1" si="115"/>
        <v>5.0154891068605045E-2</v>
      </c>
      <c r="D324" s="145">
        <f t="shared" ca="1" si="115"/>
        <v>5.1120721948829655E-2</v>
      </c>
      <c r="E324" s="145">
        <f t="shared" ca="1" si="115"/>
        <v>5.2061778291691896E-2</v>
      </c>
      <c r="F324" s="145">
        <f t="shared" ca="1" si="115"/>
        <v>5.2978833533263964E-2</v>
      </c>
      <c r="G324" s="145">
        <f t="shared" ca="1" si="115"/>
        <v>5.3879816808402765E-2</v>
      </c>
      <c r="H324" s="145">
        <f t="shared" ca="1" si="115"/>
        <v>5.4769385600336451E-2</v>
      </c>
      <c r="I324" s="145">
        <f t="shared" ca="1" si="115"/>
        <v>5.5648262328008812E-2</v>
      </c>
      <c r="J324" s="145">
        <f t="shared" ca="1" si="115"/>
        <v>5.651487288633783E-2</v>
      </c>
      <c r="K324" s="145">
        <f t="shared" ca="1" si="115"/>
        <v>5.736671503423367E-2</v>
      </c>
      <c r="L324" s="145">
        <f t="shared" ca="1" si="115"/>
        <v>5.8201067004188117E-2</v>
      </c>
      <c r="M324" s="145">
        <f t="shared" ca="1" si="115"/>
        <v>5.9015098585721272E-2</v>
      </c>
      <c r="N324" s="145">
        <f t="shared" ca="1" si="115"/>
        <v>5.9805628349653875E-2</v>
      </c>
      <c r="O324" s="145">
        <f t="shared" ca="1" si="115"/>
        <v>6.0568849011430649E-2</v>
      </c>
      <c r="P324" s="145">
        <f t="shared" ca="1" si="115"/>
        <v>6.1300289854596297E-2</v>
      </c>
      <c r="Q324" s="145">
        <f t="shared" ca="1" si="114"/>
        <v>6.1995118813910594E-2</v>
      </c>
      <c r="R324" s="145">
        <f t="shared" ca="1" si="114"/>
        <v>6.2648694183414469E-2</v>
      </c>
      <c r="S324" s="145">
        <f t="shared" ca="1" si="114"/>
        <v>6.3257162722701724E-2</v>
      </c>
      <c r="T324" s="145">
        <f t="shared" ca="1" si="114"/>
        <v>6.3817905227769867E-2</v>
      </c>
      <c r="U324" s="145">
        <f t="shared" ca="1" si="114"/>
        <v>6.432971562626888E-2</v>
      </c>
      <c r="V324" s="145">
        <f t="shared" ca="1" si="114"/>
        <v>6.4792708070943644E-2</v>
      </c>
      <c r="W324" s="145">
        <f t="shared" ca="1" si="114"/>
        <v>6.5208034468880849E-2</v>
      </c>
      <c r="X324" s="145">
        <f t="shared" ca="1" si="114"/>
        <v>6.5577531521807383E-2</v>
      </c>
      <c r="Y324" s="145">
        <f t="shared" ca="1" si="114"/>
        <v>6.5903392167963648E-2</v>
      </c>
      <c r="Z324" s="145">
        <f t="shared" ca="1" si="114"/>
        <v>6.61878963166702E-2</v>
      </c>
      <c r="AA324" s="145">
        <f t="shared" ca="1" si="114"/>
        <v>6.6433186844440537E-2</v>
      </c>
      <c r="AB324" s="145">
        <f t="shared" ca="1" si="114"/>
        <v>6.6641068635861112E-2</v>
      </c>
      <c r="AC324" s="145">
        <f t="shared" ca="1" si="114"/>
        <v>6.6812826995286123E-2</v>
      </c>
      <c r="AD324" s="145">
        <f t="shared" ca="1" si="114"/>
        <v>6.694908113783439E-2</v>
      </c>
      <c r="AE324" s="145">
        <f t="shared" ca="1" si="114"/>
        <v>6.704970106248119E-2</v>
      </c>
      <c r="AF324" s="145">
        <f t="shared" ca="1" si="114"/>
        <v>6.7113812523591984E-2</v>
      </c>
      <c r="AG324" s="145">
        <f t="shared" ca="1" si="114"/>
        <v>6.7139884566764133E-2</v>
      </c>
      <c r="AH324" s="145">
        <f t="shared" ca="1" si="113"/>
        <v>6.7125853679251044E-2</v>
      </c>
      <c r="AI324" s="145">
        <f t="shared" ca="1" si="113"/>
        <v>6.7069221749303687E-2</v>
      </c>
      <c r="AJ324" s="145">
        <f t="shared" ca="1" si="113"/>
        <v>6.6967089045868428E-2</v>
      </c>
      <c r="AK324" s="145">
        <f t="shared" ca="1" si="113"/>
        <v>6.6816129980999561E-2</v>
      </c>
      <c r="AL324" s="145">
        <f t="shared" ca="1" si="113"/>
        <v>6.6612551028276012E-2</v>
      </c>
      <c r="AM324" s="145">
        <f t="shared" ca="1" si="113"/>
        <v>6.635206752550879E-2</v>
      </c>
      <c r="AN324" s="145">
        <f t="shared" ca="1" si="113"/>
        <v>6.6029910439108247E-2</v>
      </c>
      <c r="AO324" s="145">
        <f t="shared" ca="1" si="113"/>
        <v>6.5640847387853488E-2</v>
      </c>
      <c r="AP324" s="145">
        <f t="shared" ca="1" si="113"/>
        <v>6.5179193977315586E-2</v>
      </c>
      <c r="AQ324" s="145">
        <f t="shared" ca="1" si="113"/>
        <v>6.4638820483985435E-2</v>
      </c>
      <c r="AR324" s="145">
        <f t="shared" ca="1" si="113"/>
        <v>6.4013228345599152E-2</v>
      </c>
      <c r="AS324" s="145">
        <f t="shared" ca="1" si="113"/>
        <v>6.3295854010856439E-2</v>
      </c>
      <c r="AT324" s="145">
        <f t="shared" ca="1" si="113"/>
        <v>6.2480826327185678E-2</v>
      </c>
      <c r="AU324" s="145">
        <f t="shared" ca="1" si="113"/>
        <v>6.156446850996402E-2</v>
      </c>
      <c r="AV324" s="145">
        <f t="shared" ca="1" si="113"/>
        <v>6.0547853568512548E-2</v>
      </c>
      <c r="AW324" s="145">
        <f t="shared" ca="1" si="112"/>
        <v>5.9440219150604136E-2</v>
      </c>
      <c r="AX324" s="145">
        <f t="shared" ca="1" si="110"/>
        <v>5.8260818896604727E-2</v>
      </c>
      <c r="AY324" s="145">
        <f t="shared" ca="1" si="110"/>
        <v>5.7032599035599235E-2</v>
      </c>
      <c r="AZ324" s="146">
        <f t="shared" ca="1" si="93"/>
        <v>5.5764920601057116E-2</v>
      </c>
      <c r="BC324" s="144">
        <f ca="1">-MC!BC324</f>
        <v>-0.2068671477860704</v>
      </c>
      <c r="BD324" s="145">
        <f ca="1">-MC!BD324</f>
        <v>1.1981649616249159</v>
      </c>
      <c r="BE324" s="146">
        <f ca="1">-MC!BE324</f>
        <v>-4.2290673973347737E-2</v>
      </c>
    </row>
    <row r="325" spans="1:57" x14ac:dyDescent="0.2">
      <c r="A325" s="144">
        <f t="shared" si="94"/>
        <v>3.1299999999999772</v>
      </c>
      <c r="B325" s="145">
        <f t="shared" ca="1" si="115"/>
        <v>4.9109249773489176E-2</v>
      </c>
      <c r="C325" s="145">
        <f t="shared" ca="1" si="115"/>
        <v>5.0154906107619836E-2</v>
      </c>
      <c r="D325" s="145">
        <f t="shared" ca="1" si="115"/>
        <v>5.1197543690588092E-2</v>
      </c>
      <c r="E325" s="145">
        <f t="shared" ca="1" si="115"/>
        <v>5.2210444055201796E-2</v>
      </c>
      <c r="F325" s="145">
        <f t="shared" ca="1" si="115"/>
        <v>5.3194672062697602E-2</v>
      </c>
      <c r="G325" s="145">
        <f t="shared" ca="1" si="115"/>
        <v>5.4158237399899598E-2</v>
      </c>
      <c r="H325" s="145">
        <f t="shared" ca="1" si="115"/>
        <v>5.5105862959215053E-2</v>
      </c>
      <c r="I325" s="145">
        <f t="shared" ca="1" si="115"/>
        <v>5.6038367868706536E-2</v>
      </c>
      <c r="J325" s="145">
        <f t="shared" ca="1" si="115"/>
        <v>5.6954300987224808E-2</v>
      </c>
      <c r="K325" s="145">
        <f t="shared" ca="1" si="115"/>
        <v>5.7851296411261272E-2</v>
      </c>
      <c r="L325" s="145">
        <f t="shared" ca="1" si="115"/>
        <v>5.8726770407135684E-2</v>
      </c>
      <c r="M325" s="145">
        <f t="shared" ca="1" si="115"/>
        <v>5.95780256513328E-2</v>
      </c>
      <c r="N325" s="145">
        <f t="shared" ca="1" si="115"/>
        <v>6.0402008014815711E-2</v>
      </c>
      <c r="O325" s="145">
        <f t="shared" ca="1" si="115"/>
        <v>6.119503683023287E-2</v>
      </c>
      <c r="P325" s="145">
        <f t="shared" ca="1" si="115"/>
        <v>6.1952774238922557E-2</v>
      </c>
      <c r="Q325" s="145">
        <f t="shared" ca="1" si="114"/>
        <v>6.2670532366751769E-2</v>
      </c>
      <c r="R325" s="145">
        <f t="shared" ca="1" si="114"/>
        <v>6.3343826032494555E-2</v>
      </c>
      <c r="S325" s="145">
        <f t="shared" ca="1" si="114"/>
        <v>6.3968967850101047E-2</v>
      </c>
      <c r="T325" s="145">
        <f t="shared" ca="1" si="114"/>
        <v>6.4543508493333818E-2</v>
      </c>
      <c r="U325" s="145">
        <f t="shared" ca="1" si="114"/>
        <v>6.5066410353103912E-2</v>
      </c>
      <c r="V325" s="145">
        <f t="shared" ca="1" si="114"/>
        <v>6.553795082281326E-2</v>
      </c>
      <c r="W325" s="145">
        <f t="shared" ca="1" si="114"/>
        <v>6.5959438384300628E-2</v>
      </c>
      <c r="X325" s="145">
        <f t="shared" ca="1" si="114"/>
        <v>6.6332860088178333E-2</v>
      </c>
      <c r="Y325" s="145">
        <f t="shared" ca="1" si="114"/>
        <v>6.6660554121329055E-2</v>
      </c>
      <c r="Z325" s="145">
        <f t="shared" ca="1" si="114"/>
        <v>6.6944941376470016E-2</v>
      </c>
      <c r="AA325" s="145">
        <f t="shared" ca="1" si="114"/>
        <v>6.7188301831159161E-2</v>
      </c>
      <c r="AB325" s="145">
        <f t="shared" ca="1" si="114"/>
        <v>6.7392573892554777E-2</v>
      </c>
      <c r="AC325" s="145">
        <f t="shared" ca="1" si="114"/>
        <v>6.7559173423859503E-2</v>
      </c>
      <c r="AD325" s="145">
        <f t="shared" ca="1" si="114"/>
        <v>6.7688848415056013E-2</v>
      </c>
      <c r="AE325" s="145">
        <f t="shared" ca="1" si="114"/>
        <v>6.7781597531232904E-2</v>
      </c>
      <c r="AF325" s="145">
        <f t="shared" ca="1" si="114"/>
        <v>6.7836676652071978E-2</v>
      </c>
      <c r="AG325" s="145">
        <f t="shared" ca="1" si="114"/>
        <v>6.785268706228556E-2</v>
      </c>
      <c r="AH325" s="145">
        <f t="shared" ca="1" si="113"/>
        <v>6.782769900839368E-2</v>
      </c>
      <c r="AI325" s="145">
        <f t="shared" ca="1" si="113"/>
        <v>6.775934829875245E-2</v>
      </c>
      <c r="AJ325" s="145">
        <f t="shared" ca="1" si="113"/>
        <v>6.7644868091524951E-2</v>
      </c>
      <c r="AK325" s="145">
        <f t="shared" ca="1" si="113"/>
        <v>6.7481064267406021E-2</v>
      </c>
      <c r="AL325" s="145">
        <f t="shared" ca="1" si="113"/>
        <v>6.7264273709724667E-2</v>
      </c>
      <c r="AM325" s="145">
        <f t="shared" ca="1" si="113"/>
        <v>6.699034170942629E-2</v>
      </c>
      <c r="AN325" s="145">
        <f t="shared" ca="1" si="113"/>
        <v>6.6654629038945465E-2</v>
      </c>
      <c r="AO325" s="145">
        <f t="shared" ca="1" si="113"/>
        <v>6.6252032830016364E-2</v>
      </c>
      <c r="AP325" s="145">
        <f t="shared" ca="1" si="113"/>
        <v>6.57769978886623E-2</v>
      </c>
      <c r="AQ325" s="145">
        <f t="shared" ca="1" si="113"/>
        <v>6.5223524876998396E-2</v>
      </c>
      <c r="AR325" s="145">
        <f t="shared" ca="1" si="113"/>
        <v>6.4585251482508599E-2</v>
      </c>
      <c r="AS325" s="145">
        <f t="shared" ca="1" si="113"/>
        <v>6.385576550273582E-2</v>
      </c>
      <c r="AT325" s="145">
        <f t="shared" ca="1" si="113"/>
        <v>6.3029377323568198E-2</v>
      </c>
      <c r="AU325" s="145">
        <f t="shared" ca="1" si="113"/>
        <v>6.2102643193402307E-2</v>
      </c>
      <c r="AV325" s="145">
        <f t="shared" ca="1" si="113"/>
        <v>6.107693811246577E-2</v>
      </c>
      <c r="AW325" s="145">
        <f t="shared" ca="1" si="112"/>
        <v>5.9961839723859066E-2</v>
      </c>
      <c r="AX325" s="145">
        <f t="shared" ca="1" si="110"/>
        <v>5.8776816532495765E-2</v>
      </c>
      <c r="AY325" s="145">
        <f t="shared" ca="1" si="110"/>
        <v>5.7544685819430876E-2</v>
      </c>
      <c r="AZ325" s="146">
        <f t="shared" ca="1" si="93"/>
        <v>5.6275555521824921E-2</v>
      </c>
      <c r="BC325" s="144">
        <f ca="1">-MC!BC325</f>
        <v>0.9042715982669538</v>
      </c>
      <c r="BD325" s="145">
        <f ca="1">-MC!BD325</f>
        <v>0.44086886544134973</v>
      </c>
      <c r="BE325" s="146">
        <f ca="1">-MC!BE325</f>
        <v>1.1081422874547231</v>
      </c>
    </row>
    <row r="326" spans="1:57" x14ac:dyDescent="0.2">
      <c r="A326" s="144">
        <f t="shared" si="94"/>
        <v>3.139999999999977</v>
      </c>
      <c r="B326" s="145">
        <f t="shared" ca="1" si="115"/>
        <v>4.8431925273028344E-2</v>
      </c>
      <c r="C326" s="145">
        <f t="shared" ca="1" si="115"/>
        <v>4.9608046829883692E-2</v>
      </c>
      <c r="D326" s="145">
        <f t="shared" ca="1" si="115"/>
        <v>5.0770350513966785E-2</v>
      </c>
      <c r="E326" s="145">
        <f t="shared" ca="1" si="115"/>
        <v>5.1893026948926148E-2</v>
      </c>
      <c r="F326" s="145">
        <f t="shared" ca="1" si="115"/>
        <v>5.2977630488720548E-2</v>
      </c>
      <c r="G326" s="145">
        <f t="shared" ca="1" si="115"/>
        <v>5.4032453354307126E-2</v>
      </c>
      <c r="H326" s="145">
        <f t="shared" ca="1" si="115"/>
        <v>5.5062486758292645E-2</v>
      </c>
      <c r="I326" s="145">
        <f t="shared" ca="1" si="115"/>
        <v>5.6068849347976353E-2</v>
      </c>
      <c r="J326" s="145">
        <f t="shared" ca="1" si="115"/>
        <v>5.7050415498636375E-2</v>
      </c>
      <c r="K326" s="145">
        <f t="shared" ca="1" si="115"/>
        <v>5.8005157963291878E-2</v>
      </c>
      <c r="L326" s="145">
        <f t="shared" ca="1" si="115"/>
        <v>5.8930833224174944E-2</v>
      </c>
      <c r="M326" s="145">
        <f t="shared" ca="1" si="115"/>
        <v>5.9825079018020151E-2</v>
      </c>
      <c r="N326" s="145">
        <f t="shared" ca="1" si="115"/>
        <v>6.0685170787295753E-2</v>
      </c>
      <c r="O326" s="145">
        <f t="shared" ca="1" si="115"/>
        <v>6.1507756891687367E-2</v>
      </c>
      <c r="P326" s="145">
        <f t="shared" ca="1" si="115"/>
        <v>6.2288834842014716E-2</v>
      </c>
      <c r="Q326" s="145">
        <f t="shared" ca="1" si="114"/>
        <v>6.3024063486946141E-2</v>
      </c>
      <c r="R326" s="145">
        <f t="shared" ca="1" si="114"/>
        <v>6.3709316641602884E-2</v>
      </c>
      <c r="S326" s="145">
        <f t="shared" ca="1" si="114"/>
        <v>6.4341275139781218E-2</v>
      </c>
      <c r="T326" s="145">
        <f t="shared" ca="1" si="114"/>
        <v>6.491786178974028E-2</v>
      </c>
      <c r="U326" s="145">
        <f t="shared" ca="1" si="114"/>
        <v>6.5438409626221702E-2</v>
      </c>
      <c r="V326" s="145">
        <f t="shared" ca="1" si="114"/>
        <v>6.5903561434988003E-2</v>
      </c>
      <c r="W326" s="145">
        <f t="shared" ca="1" si="114"/>
        <v>6.6314984433134258E-2</v>
      </c>
      <c r="X326" s="145">
        <f t="shared" ca="1" si="114"/>
        <v>6.6675018203175021E-2</v>
      </c>
      <c r="Y326" s="145">
        <f t="shared" ca="1" si="114"/>
        <v>6.6986348380351862E-2</v>
      </c>
      <c r="Z326" s="145">
        <f t="shared" ca="1" si="114"/>
        <v>6.7251739048153319E-2</v>
      </c>
      <c r="AA326" s="145">
        <f t="shared" ca="1" si="114"/>
        <v>6.747380949863388E-2</v>
      </c>
      <c r="AB326" s="145">
        <f t="shared" ca="1" si="114"/>
        <v>6.7654833887270824E-2</v>
      </c>
      <c r="AC326" s="145">
        <f t="shared" ca="1" si="114"/>
        <v>6.779656088545713E-2</v>
      </c>
      <c r="AD326" s="145">
        <f t="shared" ca="1" si="114"/>
        <v>6.7900069540885968E-2</v>
      </c>
      <c r="AE326" s="145">
        <f t="shared" ca="1" si="114"/>
        <v>6.7965689498964921E-2</v>
      </c>
      <c r="AF326" s="145">
        <f t="shared" ca="1" si="114"/>
        <v>6.7993009091989659E-2</v>
      </c>
      <c r="AG326" s="145">
        <f t="shared" ca="1" si="114"/>
        <v>6.7980964159212162E-2</v>
      </c>
      <c r="AH326" s="145">
        <f t="shared" ca="1" si="113"/>
        <v>6.7927960994657435E-2</v>
      </c>
      <c r="AI326" s="145">
        <f t="shared" ca="1" si="113"/>
        <v>6.7831971591190587E-2</v>
      </c>
      <c r="AJ326" s="145">
        <f t="shared" ca="1" si="113"/>
        <v>6.7690564252801497E-2</v>
      </c>
      <c r="AK326" s="145">
        <f t="shared" ca="1" si="113"/>
        <v>6.7500878592669344E-2</v>
      </c>
      <c r="AL326" s="145">
        <f t="shared" ca="1" si="113"/>
        <v>6.7259584179762522E-2</v>
      </c>
      <c r="AM326" s="145">
        <f t="shared" ca="1" si="113"/>
        <v>6.69628585402402E-2</v>
      </c>
      <c r="AN326" s="145">
        <f t="shared" ca="1" si="113"/>
        <v>6.660639453172143E-2</v>
      </c>
      <c r="AO326" s="145">
        <f t="shared" ca="1" si="113"/>
        <v>6.6185421077666992E-2</v>
      </c>
      <c r="AP326" s="145">
        <f t="shared" ca="1" si="113"/>
        <v>6.5694714493277462E-2</v>
      </c>
      <c r="AQ326" s="145">
        <f t="shared" ca="1" si="113"/>
        <v>6.5128608228596313E-2</v>
      </c>
      <c r="AR326" s="145">
        <f t="shared" ca="1" si="113"/>
        <v>6.4481078807858833E-2</v>
      </c>
      <c r="AS326" s="145">
        <f t="shared" ca="1" si="113"/>
        <v>6.3746068266265069E-2</v>
      </c>
      <c r="AT326" s="145">
        <f t="shared" ca="1" si="113"/>
        <v>6.2918271843075718E-2</v>
      </c>
      <c r="AU326" s="145">
        <f t="shared" ca="1" si="113"/>
        <v>6.1994682483886128E-2</v>
      </c>
      <c r="AV326" s="145">
        <f t="shared" ca="1" si="113"/>
        <v>6.0977180224940503E-2</v>
      </c>
      <c r="AW326" s="145">
        <f t="shared" ca="1" si="112"/>
        <v>5.9875882487072929E-2</v>
      </c>
      <c r="AX326" s="145">
        <f t="shared" ca="1" si="110"/>
        <v>5.8710668048514644E-2</v>
      </c>
      <c r="AY326" s="145">
        <f t="shared" ca="1" si="110"/>
        <v>5.7504445044346798E-2</v>
      </c>
      <c r="AZ326" s="146">
        <f t="shared" ca="1" si="93"/>
        <v>5.6268206482588866E-2</v>
      </c>
      <c r="BC326" s="144">
        <f ca="1">-MC!BC326</f>
        <v>0.13117737852093292</v>
      </c>
      <c r="BD326" s="145">
        <f ca="1">-MC!BD326</f>
        <v>9.663817231375571E-2</v>
      </c>
      <c r="BE326" s="146">
        <f ca="1">-MC!BE326</f>
        <v>1.574984691181526</v>
      </c>
    </row>
    <row r="327" spans="1:57" x14ac:dyDescent="0.2">
      <c r="A327" s="144">
        <f t="shared" si="94"/>
        <v>3.1499999999999768</v>
      </c>
      <c r="B327" s="145">
        <f t="shared" ca="1" si="115"/>
        <v>4.8522422076965561E-2</v>
      </c>
      <c r="C327" s="145">
        <f t="shared" ca="1" si="115"/>
        <v>4.9616842152886392E-2</v>
      </c>
      <c r="D327" s="145">
        <f t="shared" ca="1" si="115"/>
        <v>5.0702459358480126E-2</v>
      </c>
      <c r="E327" s="145">
        <f t="shared" ca="1" si="115"/>
        <v>5.1753853893947127E-2</v>
      </c>
      <c r="F327" s="145">
        <f t="shared" ca="1" si="115"/>
        <v>5.2772554344470028E-2</v>
      </c>
      <c r="G327" s="145">
        <f t="shared" ca="1" si="115"/>
        <v>5.3766624058533892E-2</v>
      </c>
      <c r="H327" s="145">
        <f t="shared" ca="1" si="115"/>
        <v>5.4740812070599255E-2</v>
      </c>
      <c r="I327" s="145">
        <f t="shared" ca="1" si="115"/>
        <v>5.5696025944819393E-2</v>
      </c>
      <c r="J327" s="145">
        <f t="shared" ca="1" si="115"/>
        <v>5.6630954713375335E-2</v>
      </c>
      <c r="K327" s="145">
        <f t="shared" ca="1" si="115"/>
        <v>5.7543398694675243E-2</v>
      </c>
      <c r="L327" s="145">
        <f t="shared" ca="1" si="115"/>
        <v>5.84309433614238E-2</v>
      </c>
      <c r="M327" s="145">
        <f t="shared" ca="1" si="115"/>
        <v>5.9291050278504072E-2</v>
      </c>
      <c r="N327" s="145">
        <f t="shared" ca="1" si="115"/>
        <v>6.0120813326673642E-2</v>
      </c>
      <c r="O327" s="145">
        <f t="shared" ca="1" si="115"/>
        <v>6.0916698897177698E-2</v>
      </c>
      <c r="P327" s="145">
        <f t="shared" ca="1" si="115"/>
        <v>6.1674528975057361E-2</v>
      </c>
      <c r="Q327" s="145">
        <f t="shared" ca="1" si="114"/>
        <v>6.2389798254926777E-2</v>
      </c>
      <c r="R327" s="145">
        <f t="shared" ca="1" si="114"/>
        <v>6.3058228610397851E-2</v>
      </c>
      <c r="S327" s="145">
        <f t="shared" ca="1" si="114"/>
        <v>6.3676358051079601E-2</v>
      </c>
      <c r="T327" s="145">
        <f t="shared" ca="1" si="114"/>
        <v>6.4241970367587872E-2</v>
      </c>
      <c r="U327" s="145">
        <f t="shared" ca="1" si="114"/>
        <v>6.4754258011139113E-2</v>
      </c>
      <c r="V327" s="145">
        <f t="shared" ca="1" si="114"/>
        <v>6.5213717904387791E-2</v>
      </c>
      <c r="W327" s="145">
        <f t="shared" ca="1" si="114"/>
        <v>6.562186475329182E-2</v>
      </c>
      <c r="X327" s="145">
        <f t="shared" ca="1" si="114"/>
        <v>6.598087944827058E-2</v>
      </c>
      <c r="Y327" s="145">
        <f t="shared" ca="1" si="114"/>
        <v>6.6293283865446417E-2</v>
      </c>
      <c r="Z327" s="145">
        <f t="shared" ca="1" si="114"/>
        <v>6.6561674079227126E-2</v>
      </c>
      <c r="AA327" s="145">
        <f t="shared" ca="1" si="114"/>
        <v>6.6788497502513783E-2</v>
      </c>
      <c r="AB327" s="145">
        <f t="shared" ca="1" si="114"/>
        <v>6.6975852857973597E-2</v>
      </c>
      <c r="AC327" s="145">
        <f t="shared" ca="1" si="114"/>
        <v>6.712531046785386E-2</v>
      </c>
      <c r="AD327" s="145">
        <f t="shared" ca="1" si="114"/>
        <v>6.7237769313683915E-2</v>
      </c>
      <c r="AE327" s="145">
        <f t="shared" ca="1" si="114"/>
        <v>6.7313378928309742E-2</v>
      </c>
      <c r="AF327" s="145">
        <f t="shared" ca="1" si="114"/>
        <v>6.7351549016352985E-2</v>
      </c>
      <c r="AG327" s="145">
        <f t="shared" ca="1" si="114"/>
        <v>6.7351038879138098E-2</v>
      </c>
      <c r="AH327" s="145">
        <f t="shared" ca="1" si="113"/>
        <v>6.7310079738608669E-2</v>
      </c>
      <c r="AI327" s="145">
        <f t="shared" ca="1" si="113"/>
        <v>6.7226468629038694E-2</v>
      </c>
      <c r="AJ327" s="145">
        <f t="shared" ca="1" si="113"/>
        <v>6.7097597849651539E-2</v>
      </c>
      <c r="AK327" s="145">
        <f t="shared" ca="1" si="113"/>
        <v>6.6920429602847387E-2</v>
      </c>
      <c r="AL327" s="145">
        <f t="shared" ca="1" si="113"/>
        <v>6.6691455011899006E-2</v>
      </c>
      <c r="AM327" s="145">
        <f t="shared" ca="1" si="113"/>
        <v>6.6406672712852291E-2</v>
      </c>
      <c r="AN327" s="145">
        <f t="shared" ca="1" si="113"/>
        <v>6.606159652031518E-2</v>
      </c>
      <c r="AO327" s="145">
        <f t="shared" ca="1" si="113"/>
        <v>6.5651276021497576E-2</v>
      </c>
      <c r="AP327" s="145">
        <f t="shared" ca="1" si="113"/>
        <v>6.5170307944025938E-2</v>
      </c>
      <c r="AQ327" s="145">
        <f t="shared" ca="1" si="113"/>
        <v>6.4612847524521982E-2</v>
      </c>
      <c r="AR327" s="145">
        <f t="shared" ca="1" si="113"/>
        <v>6.3972699309664066E-2</v>
      </c>
      <c r="AS327" s="145">
        <f t="shared" ca="1" si="113"/>
        <v>6.3243649062297166E-2</v>
      </c>
      <c r="AT327" s="145">
        <f t="shared" ca="1" si="113"/>
        <v>6.2420266789604675E-2</v>
      </c>
      <c r="AU327" s="145">
        <f t="shared" ca="1" si="113"/>
        <v>6.1499472378830529E-2</v>
      </c>
      <c r="AV327" s="145">
        <f t="shared" ca="1" si="113"/>
        <v>6.0483140474743423E-2</v>
      </c>
      <c r="AW327" s="145">
        <f t="shared" ca="1" si="112"/>
        <v>5.9381414563496264E-2</v>
      </c>
      <c r="AX327" s="145">
        <f t="shared" ca="1" si="112"/>
        <v>5.8214066185925679E-2</v>
      </c>
      <c r="AY327" s="145">
        <f t="shared" ca="1" si="112"/>
        <v>5.7003599093149129E-2</v>
      </c>
      <c r="AZ327" s="146">
        <f t="shared" ca="1" si="93"/>
        <v>5.5761222859762379E-2</v>
      </c>
      <c r="BC327" s="144">
        <f ca="1">-MC!BC327</f>
        <v>-0.84839748129507608</v>
      </c>
      <c r="BD327" s="145">
        <f ca="1">-MC!BD327</f>
        <v>-0.30256632311273002</v>
      </c>
      <c r="BE327" s="146">
        <f ca="1">-MC!BE327</f>
        <v>-1.0628823513981587</v>
      </c>
    </row>
    <row r="328" spans="1:57" x14ac:dyDescent="0.2">
      <c r="A328" s="144">
        <f t="shared" si="94"/>
        <v>3.1599999999999766</v>
      </c>
      <c r="B328" s="145">
        <f t="shared" ca="1" si="115"/>
        <v>4.8078327021869094E-2</v>
      </c>
      <c r="C328" s="145">
        <f t="shared" ca="1" si="115"/>
        <v>4.9287194700715402E-2</v>
      </c>
      <c r="D328" s="145">
        <f t="shared" ca="1" si="115"/>
        <v>5.0477655103344385E-2</v>
      </c>
      <c r="E328" s="145">
        <f t="shared" ca="1" si="115"/>
        <v>5.1625143385146482E-2</v>
      </c>
      <c r="F328" s="145">
        <f t="shared" ca="1" si="115"/>
        <v>5.2731631985999096E-2</v>
      </c>
      <c r="G328" s="145">
        <f t="shared" ca="1" si="115"/>
        <v>5.3805428801346478E-2</v>
      </c>
      <c r="H328" s="145">
        <f t="shared" ca="1" si="115"/>
        <v>5.4851514994947774E-2</v>
      </c>
      <c r="I328" s="145">
        <f t="shared" ca="1" si="115"/>
        <v>5.5871061248156051E-2</v>
      </c>
      <c r="J328" s="145">
        <f t="shared" ca="1" si="115"/>
        <v>5.6863045193769758E-2</v>
      </c>
      <c r="K328" s="145">
        <f t="shared" ca="1" si="115"/>
        <v>5.7825568429632532E-2</v>
      </c>
      <c r="L328" s="145">
        <f t="shared" ca="1" si="115"/>
        <v>5.8756519001219955E-2</v>
      </c>
      <c r="M328" s="145">
        <f t="shared" ca="1" si="115"/>
        <v>5.96536558793112E-2</v>
      </c>
      <c r="N328" s="145">
        <f t="shared" ca="1" si="115"/>
        <v>6.0514365060363375E-2</v>
      </c>
      <c r="O328" s="145">
        <f t="shared" ca="1" si="115"/>
        <v>6.1335404781579284E-2</v>
      </c>
      <c r="P328" s="145">
        <f t="shared" ca="1" si="115"/>
        <v>6.2112895415200715E-2</v>
      </c>
      <c r="Q328" s="145">
        <f t="shared" ca="1" si="114"/>
        <v>6.2842641431583315E-2</v>
      </c>
      <c r="R328" s="145">
        <f t="shared" ca="1" si="114"/>
        <v>6.3520686630720927E-2</v>
      </c>
      <c r="S328" s="145">
        <f t="shared" ca="1" si="114"/>
        <v>6.4143899959710898E-2</v>
      </c>
      <c r="T328" s="145">
        <f t="shared" ca="1" si="114"/>
        <v>6.4710399845753039E-2</v>
      </c>
      <c r="U328" s="145">
        <f t="shared" ca="1" si="114"/>
        <v>6.5219711736491687E-2</v>
      </c>
      <c r="V328" s="145">
        <f t="shared" ca="1" si="114"/>
        <v>6.5672660244057532E-2</v>
      </c>
      <c r="W328" s="145">
        <f t="shared" ca="1" si="114"/>
        <v>6.6071081125196898E-2</v>
      </c>
      <c r="X328" s="145">
        <f t="shared" ca="1" si="114"/>
        <v>6.6417470162438333E-2</v>
      </c>
      <c r="Y328" s="145">
        <f t="shared" ca="1" si="114"/>
        <v>6.6714659073330518E-2</v>
      </c>
      <c r="Z328" s="145">
        <f t="shared" ca="1" si="114"/>
        <v>6.6965549531343885E-2</v>
      </c>
      <c r="AA328" s="145">
        <f t="shared" ca="1" si="114"/>
        <v>6.7172890684697714E-2</v>
      </c>
      <c r="AB328" s="145">
        <f t="shared" ca="1" si="114"/>
        <v>6.7339079450467271E-2</v>
      </c>
      <c r="AC328" s="145">
        <f t="shared" ca="1" si="114"/>
        <v>6.7465981452958526E-2</v>
      </c>
      <c r="AD328" s="145">
        <f t="shared" ca="1" si="114"/>
        <v>6.7554789292153875E-2</v>
      </c>
      <c r="AE328" s="145">
        <f t="shared" ca="1" si="114"/>
        <v>6.7605946103580269E-2</v>
      </c>
      <c r="AF328" s="145">
        <f t="shared" ca="1" si="114"/>
        <v>6.7619156691525031E-2</v>
      </c>
      <c r="AG328" s="145">
        <f t="shared" ca="1" si="114"/>
        <v>6.7593477534246785E-2</v>
      </c>
      <c r="AH328" s="145">
        <f t="shared" ca="1" si="113"/>
        <v>6.752743846942233E-2</v>
      </c>
      <c r="AI328" s="145">
        <f t="shared" ca="1" si="113"/>
        <v>6.7419135237355821E-2</v>
      </c>
      <c r="AJ328" s="145">
        <f t="shared" ca="1" si="113"/>
        <v>6.7266257789928674E-2</v>
      </c>
      <c r="AK328" s="145">
        <f t="shared" ca="1" si="113"/>
        <v>6.7066064583608531E-2</v>
      </c>
      <c r="AL328" s="145">
        <f t="shared" ca="1" si="113"/>
        <v>6.6815341972628978E-2</v>
      </c>
      <c r="AM328" s="145">
        <f t="shared" ca="1" si="113"/>
        <v>6.6510383385409488E-2</v>
      </c>
      <c r="AN328" s="145">
        <f t="shared" ca="1" si="113"/>
        <v>6.6146997273226843E-2</v>
      </c>
      <c r="AO328" s="145">
        <f t="shared" ca="1" si="113"/>
        <v>6.5720527567558445E-2</v>
      </c>
      <c r="AP328" s="145">
        <f t="shared" ca="1" si="113"/>
        <v>6.5225865121484428E-2</v>
      </c>
      <c r="AQ328" s="145">
        <f t="shared" ca="1" si="113"/>
        <v>6.4657460768466929E-2</v>
      </c>
      <c r="AR328" s="145">
        <f t="shared" ca="1" si="113"/>
        <v>6.4009421077276141E-2</v>
      </c>
      <c r="AS328" s="145">
        <f t="shared" ca="1" si="113"/>
        <v>6.3275849844752347E-2</v>
      </c>
      <c r="AT328" s="145">
        <f t="shared" ca="1" si="113"/>
        <v>6.2451666575020909E-2</v>
      </c>
      <c r="AU328" s="145">
        <f t="shared" ca="1" si="113"/>
        <v>6.1534193135856716E-2</v>
      </c>
      <c r="AV328" s="145">
        <f t="shared" ca="1" si="113"/>
        <v>6.0525773095233604E-2</v>
      </c>
      <c r="AW328" s="145">
        <f t="shared" ca="1" si="112"/>
        <v>5.943704702411385E-2</v>
      </c>
      <c r="AX328" s="145">
        <f t="shared" ca="1" si="112"/>
        <v>5.8288146968552869E-2</v>
      </c>
      <c r="AY328" s="145">
        <f t="shared" ca="1" si="112"/>
        <v>5.710165840026004E-2</v>
      </c>
      <c r="AZ328" s="146">
        <f t="shared" ca="1" si="93"/>
        <v>5.5889514686281082E-2</v>
      </c>
      <c r="BC328" s="144">
        <f ca="1">-MC!BC328</f>
        <v>0.32600755727863984</v>
      </c>
      <c r="BD328" s="145">
        <f ca="1">-MC!BD328</f>
        <v>6.2097629027499046E-2</v>
      </c>
      <c r="BE328" s="146">
        <f ca="1">-MC!BE328</f>
        <v>1.3756842027816161</v>
      </c>
    </row>
    <row r="329" spans="1:57" x14ac:dyDescent="0.2">
      <c r="A329" s="144">
        <f t="shared" si="94"/>
        <v>3.1699999999999764</v>
      </c>
      <c r="B329" s="145">
        <f t="shared" ca="1" si="115"/>
        <v>4.7238466588492317E-2</v>
      </c>
      <c r="C329" s="145">
        <f t="shared" ca="1" si="115"/>
        <v>4.8406860235438914E-2</v>
      </c>
      <c r="D329" s="145">
        <f t="shared" ca="1" si="115"/>
        <v>4.9562948383334138E-2</v>
      </c>
      <c r="E329" s="145">
        <f t="shared" ca="1" si="115"/>
        <v>5.068240846322758E-2</v>
      </c>
      <c r="F329" s="145">
        <f t="shared" ca="1" si="115"/>
        <v>5.1767048326015676E-2</v>
      </c>
      <c r="G329" s="145">
        <f t="shared" ca="1" si="115"/>
        <v>5.2824815708227675E-2</v>
      </c>
      <c r="H329" s="145">
        <f t="shared" ca="1" si="115"/>
        <v>5.3860320065158326E-2</v>
      </c>
      <c r="I329" s="145">
        <f t="shared" ca="1" si="115"/>
        <v>5.4874391247507814E-2</v>
      </c>
      <c r="J329" s="145">
        <f t="shared" ca="1" si="115"/>
        <v>5.586569128474738E-2</v>
      </c>
      <c r="K329" s="145">
        <f t="shared" ca="1" si="115"/>
        <v>5.6832018622501819E-2</v>
      </c>
      <c r="L329" s="145">
        <f t="shared" ca="1" si="115"/>
        <v>5.7770959318159121E-2</v>
      </c>
      <c r="M329" s="145">
        <f t="shared" ca="1" si="115"/>
        <v>5.8679965185069599E-2</v>
      </c>
      <c r="N329" s="145">
        <f t="shared" ca="1" si="115"/>
        <v>5.9556109872474061E-2</v>
      </c>
      <c r="O329" s="145">
        <f t="shared" ca="1" si="115"/>
        <v>6.039583913683675E-2</v>
      </c>
      <c r="P329" s="145">
        <f t="shared" ca="1" si="115"/>
        <v>6.1194967507849959E-2</v>
      </c>
      <c r="Q329" s="145">
        <f t="shared" ca="1" si="114"/>
        <v>6.1949005017102605E-2</v>
      </c>
      <c r="R329" s="145">
        <f t="shared" ca="1" si="114"/>
        <v>6.2653713113671586E-2</v>
      </c>
      <c r="S329" s="145">
        <f t="shared" ca="1" si="114"/>
        <v>6.3305687298603502E-2</v>
      </c>
      <c r="T329" s="145">
        <f t="shared" ca="1" si="114"/>
        <v>6.3902776145357984E-2</v>
      </c>
      <c r="U329" s="145">
        <f t="shared" ca="1" si="114"/>
        <v>6.4444233534347209E-2</v>
      </c>
      <c r="V329" s="145">
        <f t="shared" ca="1" si="114"/>
        <v>6.4930607176883301E-2</v>
      </c>
      <c r="W329" s="145">
        <f t="shared" ca="1" si="114"/>
        <v>6.5363449299806461E-2</v>
      </c>
      <c r="X329" s="145">
        <f t="shared" ca="1" si="114"/>
        <v>6.5744966019219683E-2</v>
      </c>
      <c r="Y329" s="145">
        <f t="shared" ca="1" si="114"/>
        <v>6.6077694351729707E-2</v>
      </c>
      <c r="Z329" s="145">
        <f t="shared" ca="1" si="114"/>
        <v>6.63642370350737E-2</v>
      </c>
      <c r="AA329" s="145">
        <f t="shared" ca="1" si="114"/>
        <v>6.6607040424449954E-2</v>
      </c>
      <c r="AB329" s="145">
        <f t="shared" ca="1" si="114"/>
        <v>6.6808195115973745E-2</v>
      </c>
      <c r="AC329" s="145">
        <f t="shared" ca="1" si="114"/>
        <v>6.6969257544816668E-2</v>
      </c>
      <c r="AD329" s="145">
        <f t="shared" ca="1" si="114"/>
        <v>6.7091109471577676E-2</v>
      </c>
      <c r="AE329" s="145">
        <f t="shared" ca="1" si="114"/>
        <v>6.7173883206883375E-2</v>
      </c>
      <c r="AF329" s="145">
        <f t="shared" ca="1" si="114"/>
        <v>6.7216974238711105E-2</v>
      </c>
      <c r="AG329" s="145">
        <f t="shared" ca="1" si="114"/>
        <v>6.7219131793508663E-2</v>
      </c>
      <c r="AH329" s="145">
        <f t="shared" ca="1" si="113"/>
        <v>6.7178579868970981E-2</v>
      </c>
      <c r="AI329" s="145">
        <f t="shared" ca="1" si="113"/>
        <v>6.7093108432843912E-2</v>
      </c>
      <c r="AJ329" s="145">
        <f t="shared" ca="1" si="113"/>
        <v>6.6960100604174108E-2</v>
      </c>
      <c r="AK329" s="145">
        <f t="shared" ca="1" si="113"/>
        <v>6.6776506615513487E-2</v>
      </c>
      <c r="AL329" s="145">
        <f t="shared" ca="1" si="113"/>
        <v>6.6538803585763751E-2</v>
      </c>
      <c r="AM329" s="145">
        <f t="shared" ca="1" si="113"/>
        <v>6.6242975275082827E-2</v>
      </c>
      <c r="AN329" s="145">
        <f t="shared" ca="1" si="113"/>
        <v>6.5884520308047284E-2</v>
      </c>
      <c r="AO329" s="145">
        <f t="shared" ca="1" si="113"/>
        <v>6.5458472498504769E-2</v>
      </c>
      <c r="AP329" s="145">
        <f t="shared" ca="1" si="113"/>
        <v>6.4959412396895774E-2</v>
      </c>
      <c r="AQ329" s="145">
        <f t="shared" ca="1" si="113"/>
        <v>6.4381482104506893E-2</v>
      </c>
      <c r="AR329" s="145">
        <f t="shared" ca="1" si="113"/>
        <v>6.3718486074917202E-2</v>
      </c>
      <c r="AS329" s="145">
        <f t="shared" ca="1" si="113"/>
        <v>6.2964242310700233E-2</v>
      </c>
      <c r="AT329" s="145">
        <f t="shared" ca="1" si="113"/>
        <v>6.2113416405074083E-2</v>
      </c>
      <c r="AU329" s="145">
        <f t="shared" ca="1" si="113"/>
        <v>6.1163129087677057E-2</v>
      </c>
      <c r="AV329" s="145">
        <f t="shared" ca="1" si="113"/>
        <v>6.0115588955399209E-2</v>
      </c>
      <c r="AW329" s="145">
        <f t="shared" ca="1" si="112"/>
        <v>5.8981326474899343E-2</v>
      </c>
      <c r="AX329" s="145">
        <f t="shared" ca="1" si="112"/>
        <v>5.7780224164238149E-2</v>
      </c>
      <c r="AY329" s="145">
        <f t="shared" ca="1" si="112"/>
        <v>5.6534357599633038E-2</v>
      </c>
      <c r="AZ329" s="146">
        <f t="shared" ca="1" si="93"/>
        <v>5.5255639927311209E-2</v>
      </c>
      <c r="BC329" s="144">
        <f ca="1">-MC!BC329</f>
        <v>-0.97141624819834949</v>
      </c>
      <c r="BD329" s="145">
        <f ca="1">-MC!BD329</f>
        <v>0.93610581271474391</v>
      </c>
      <c r="BE329" s="146">
        <f ca="1">-MC!BE329</f>
        <v>-0.19697538733591902</v>
      </c>
    </row>
    <row r="330" spans="1:57" x14ac:dyDescent="0.2">
      <c r="A330" s="144">
        <f t="shared" si="94"/>
        <v>3.1799999999999762</v>
      </c>
      <c r="B330" s="145">
        <f t="shared" ca="1" si="115"/>
        <v>4.5733079580973925E-2</v>
      </c>
      <c r="C330" s="145">
        <f t="shared" ca="1" si="115"/>
        <v>4.6968463751964631E-2</v>
      </c>
      <c r="D330" s="145">
        <f t="shared" ca="1" si="115"/>
        <v>4.8187710408853057E-2</v>
      </c>
      <c r="E330" s="145">
        <f t="shared" ca="1" si="115"/>
        <v>4.9367097849952468E-2</v>
      </c>
      <c r="F330" s="145">
        <f t="shared" ca="1" si="115"/>
        <v>5.0508632154676963E-2</v>
      </c>
      <c r="G330" s="145">
        <f t="shared" ca="1" si="115"/>
        <v>5.1620267398547144E-2</v>
      </c>
      <c r="H330" s="145">
        <f t="shared" ca="1" si="115"/>
        <v>5.2706608674846889E-2</v>
      </c>
      <c r="I330" s="145">
        <f t="shared" ca="1" si="115"/>
        <v>5.3768512237067377E-2</v>
      </c>
      <c r="J330" s="145">
        <f t="shared" ca="1" si="115"/>
        <v>5.4804691489272098E-2</v>
      </c>
      <c r="K330" s="145">
        <f t="shared" ca="1" si="115"/>
        <v>5.5813008477046976E-2</v>
      </c>
      <c r="L330" s="145">
        <f t="shared" ca="1" si="115"/>
        <v>5.6791113895202888E-2</v>
      </c>
      <c r="M330" s="145">
        <f t="shared" ca="1" si="115"/>
        <v>5.7736519024762886E-2</v>
      </c>
      <c r="N330" s="145">
        <f t="shared" ca="1" si="115"/>
        <v>5.8646351893978342E-2</v>
      </c>
      <c r="O330" s="145">
        <f t="shared" ca="1" si="115"/>
        <v>5.9517112640236042E-2</v>
      </c>
      <c r="P330" s="145">
        <f t="shared" ca="1" si="115"/>
        <v>6.0344676907651766E-2</v>
      </c>
      <c r="Q330" s="145">
        <f t="shared" ca="1" si="114"/>
        <v>6.1124627259702018E-2</v>
      </c>
      <c r="R330" s="145">
        <f t="shared" ca="1" si="114"/>
        <v>6.185280970154141E-2</v>
      </c>
      <c r="S330" s="145">
        <f t="shared" ca="1" si="114"/>
        <v>6.2525913088909327E-2</v>
      </c>
      <c r="T330" s="145">
        <f t="shared" ca="1" si="114"/>
        <v>6.3141882836152699E-2</v>
      </c>
      <c r="U330" s="145">
        <f t="shared" ca="1" si="114"/>
        <v>6.370006787867713E-2</v>
      </c>
      <c r="V330" s="145">
        <f t="shared" ca="1" si="114"/>
        <v>6.4201105623291788E-2</v>
      </c>
      <c r="W330" s="145">
        <f t="shared" ca="1" si="114"/>
        <v>6.4646631373097618E-2</v>
      </c>
      <c r="X330" s="145">
        <f t="shared" ca="1" si="114"/>
        <v>6.5038928205979132E-2</v>
      </c>
      <c r="Y330" s="145">
        <f t="shared" ca="1" si="114"/>
        <v>6.5380605081802587E-2</v>
      </c>
      <c r="Z330" s="145">
        <f t="shared" ca="1" si="114"/>
        <v>6.5674332454323442E-2</v>
      </c>
      <c r="AA330" s="145">
        <f t="shared" ca="1" si="114"/>
        <v>6.5922620544057578E-2</v>
      </c>
      <c r="AB330" s="145">
        <f t="shared" ca="1" si="114"/>
        <v>6.6127620297694117E-2</v>
      </c>
      <c r="AC330" s="145">
        <f t="shared" ca="1" si="114"/>
        <v>6.6290945657162592E-2</v>
      </c>
      <c r="AD330" s="145">
        <f t="shared" ca="1" si="114"/>
        <v>6.6413534272865504E-2</v>
      </c>
      <c r="AE330" s="145">
        <f t="shared" ca="1" si="114"/>
        <v>6.6495574389598244E-2</v>
      </c>
      <c r="AF330" s="145">
        <f t="shared" ca="1" si="114"/>
        <v>6.6536518949215515E-2</v>
      </c>
      <c r="AG330" s="145">
        <f t="shared" ca="1" si="114"/>
        <v>6.6535176683488156E-2</v>
      </c>
      <c r="AH330" s="145">
        <f t="shared" ca="1" si="113"/>
        <v>6.6489832480375044E-2</v>
      </c>
      <c r="AI330" s="145">
        <f t="shared" ca="1" si="113"/>
        <v>6.6398337242755512E-2</v>
      </c>
      <c r="AJ330" s="145">
        <f t="shared" ca="1" si="113"/>
        <v>6.6258133957917145E-2</v>
      </c>
      <c r="AK330" s="145">
        <f t="shared" ca="1" si="113"/>
        <v>6.6066231343165152E-2</v>
      </c>
      <c r="AL330" s="145">
        <f t="shared" ca="1" si="113"/>
        <v>6.5819164002308098E-2</v>
      </c>
      <c r="AM330" s="145">
        <f t="shared" ca="1" si="113"/>
        <v>6.5512972752970855E-2</v>
      </c>
      <c r="AN330" s="145">
        <f t="shared" ca="1" si="113"/>
        <v>6.5143213116108586E-2</v>
      </c>
      <c r="AO330" s="145">
        <f t="shared" ca="1" si="113"/>
        <v>6.4704975513136254E-2</v>
      </c>
      <c r="AP330" s="145">
        <f t="shared" ca="1" si="113"/>
        <v>6.4192896952161349E-2</v>
      </c>
      <c r="AQ330" s="145">
        <f t="shared" ca="1" si="113"/>
        <v>6.3601177663531919E-2</v>
      </c>
      <c r="AR330" s="145">
        <f t="shared" ca="1" si="113"/>
        <v>6.2923687040951734E-2</v>
      </c>
      <c r="AS330" s="145">
        <f t="shared" ca="1" si="113"/>
        <v>6.2154324659292104E-2</v>
      </c>
      <c r="AT330" s="145">
        <f t="shared" ca="1" si="113"/>
        <v>6.1287869985216584E-2</v>
      </c>
      <c r="AU330" s="145">
        <f t="shared" ca="1" si="113"/>
        <v>6.0321610662465254E-2</v>
      </c>
      <c r="AV330" s="145">
        <f t="shared" ca="1" si="113"/>
        <v>5.9257987543077359E-2</v>
      </c>
      <c r="AW330" s="145">
        <f t="shared" ca="1" si="112"/>
        <v>5.8107784929831721E-2</v>
      </c>
      <c r="AX330" s="145">
        <f t="shared" ca="1" si="112"/>
        <v>5.6890997334341657E-2</v>
      </c>
      <c r="AY330" s="145">
        <f t="shared" ca="1" si="112"/>
        <v>5.5629566959723431E-2</v>
      </c>
      <c r="AZ330" s="146">
        <f t="shared" ca="1" si="93"/>
        <v>5.4335897783940011E-2</v>
      </c>
      <c r="BC330" s="144">
        <f ca="1">-MC!BC330</f>
        <v>-1.3285246995505915</v>
      </c>
      <c r="BD330" s="145">
        <f ca="1">-MC!BD330</f>
        <v>0.59481923763723721</v>
      </c>
      <c r="BE330" s="146">
        <f ca="1">-MC!BE330</f>
        <v>0.97433906198812448</v>
      </c>
    </row>
    <row r="331" spans="1:57" x14ac:dyDescent="0.2">
      <c r="A331" s="144">
        <f t="shared" si="94"/>
        <v>3.189999999999976</v>
      </c>
      <c r="B331" s="145">
        <f t="shared" ca="1" si="115"/>
        <v>4.5104200455895041E-2</v>
      </c>
      <c r="C331" s="145">
        <f t="shared" ca="1" si="115"/>
        <v>4.6473698853543757E-2</v>
      </c>
      <c r="D331" s="145">
        <f t="shared" ca="1" si="115"/>
        <v>4.781615417615611E-2</v>
      </c>
      <c r="E331" s="145">
        <f t="shared" ca="1" si="115"/>
        <v>4.9108715172415829E-2</v>
      </c>
      <c r="F331" s="145">
        <f t="shared" ca="1" si="115"/>
        <v>5.0353859948345868E-2</v>
      </c>
      <c r="G331" s="145">
        <f t="shared" ca="1" si="115"/>
        <v>5.155982634031981E-2</v>
      </c>
      <c r="H331" s="145">
        <f t="shared" ca="1" si="115"/>
        <v>5.2731493330788436E-2</v>
      </c>
      <c r="I331" s="145">
        <f t="shared" ca="1" si="115"/>
        <v>5.3870021711351614E-2</v>
      </c>
      <c r="J331" s="145">
        <f t="shared" ca="1" si="115"/>
        <v>5.4974454141054181E-2</v>
      </c>
      <c r="K331" s="145">
        <f t="shared" ca="1" si="115"/>
        <v>5.6042993922074118E-2</v>
      </c>
      <c r="L331" s="145">
        <f t="shared" ca="1" si="115"/>
        <v>5.7073633919131901E-2</v>
      </c>
      <c r="M331" s="145">
        <f t="shared" ca="1" si="115"/>
        <v>5.8064222415031765E-2</v>
      </c>
      <c r="N331" s="145">
        <f t="shared" ca="1" si="115"/>
        <v>5.901221945295558E-2</v>
      </c>
      <c r="O331" s="145">
        <f t="shared" ca="1" si="115"/>
        <v>5.9914457321764425E-2</v>
      </c>
      <c r="P331" s="145">
        <f t="shared" ca="1" si="115"/>
        <v>6.0767150644228531E-2</v>
      </c>
      <c r="Q331" s="145">
        <f t="shared" ca="1" si="114"/>
        <v>6.1566232392077487E-2</v>
      </c>
      <c r="R331" s="145">
        <f t="shared" ca="1" si="114"/>
        <v>6.2307910938397652E-2</v>
      </c>
      <c r="S331" s="145">
        <f t="shared" ca="1" si="114"/>
        <v>6.2989246199226759E-2</v>
      </c>
      <c r="T331" s="145">
        <f t="shared" ca="1" si="114"/>
        <v>6.3608558029962847E-2</v>
      </c>
      <c r="U331" s="145">
        <f t="shared" ca="1" si="114"/>
        <v>6.4165567949696772E-2</v>
      </c>
      <c r="V331" s="145">
        <f t="shared" ca="1" si="114"/>
        <v>6.4661280564231677E-2</v>
      </c>
      <c r="W331" s="145">
        <f t="shared" ca="1" si="114"/>
        <v>6.5097691766521415E-2</v>
      </c>
      <c r="X331" s="145">
        <f t="shared" ca="1" si="114"/>
        <v>6.5477439131743226E-2</v>
      </c>
      <c r="Y331" s="145">
        <f t="shared" ca="1" si="114"/>
        <v>6.5803481114359783E-2</v>
      </c>
      <c r="Z331" s="145">
        <f t="shared" ca="1" si="114"/>
        <v>6.6078833443012519E-2</v>
      </c>
      <c r="AA331" s="145">
        <f t="shared" ca="1" si="114"/>
        <v>6.630634776912174E-2</v>
      </c>
      <c r="AB331" s="145">
        <f t="shared" ca="1" si="114"/>
        <v>6.6488512968955818E-2</v>
      </c>
      <c r="AC331" s="145">
        <f t="shared" ca="1" si="114"/>
        <v>6.662727809474478E-2</v>
      </c>
      <c r="AD331" s="145">
        <f t="shared" ca="1" si="114"/>
        <v>6.6723914323463737E-2</v>
      </c>
      <c r="AE331" s="145">
        <f t="shared" ca="1" si="114"/>
        <v>6.6778943500352725E-2</v>
      </c>
      <c r="AF331" s="145">
        <f t="shared" ca="1" si="114"/>
        <v>6.6792153698054427E-2</v>
      </c>
      <c r="AG331" s="145">
        <f t="shared" ca="1" si="114"/>
        <v>6.6762690817243203E-2</v>
      </c>
      <c r="AH331" s="145">
        <f t="shared" ca="1" si="113"/>
        <v>6.6689178272921007E-2</v>
      </c>
      <c r="AI331" s="145">
        <f t="shared" ca="1" si="113"/>
        <v>6.656980551764452E-2</v>
      </c>
      <c r="AJ331" s="145">
        <f t="shared" ca="1" si="113"/>
        <v>6.6402353015154167E-2</v>
      </c>
      <c r="AK331" s="145">
        <f t="shared" ca="1" si="113"/>
        <v>6.6184165583393254E-2</v>
      </c>
      <c r="AL331" s="145">
        <f t="shared" ca="1" si="113"/>
        <v>6.5912112938410067E-2</v>
      </c>
      <c r="AM331" s="145">
        <f t="shared" ca="1" si="113"/>
        <v>6.5582570587956412E-2</v>
      </c>
      <c r="AN331" s="145">
        <f t="shared" ca="1" si="113"/>
        <v>6.5191428579471494E-2</v>
      </c>
      <c r="AO331" s="145">
        <f t="shared" ca="1" si="113"/>
        <v>6.4734111574821299E-2</v>
      </c>
      <c r="AP331" s="145">
        <f t="shared" ca="1" si="113"/>
        <v>6.4205590709089905E-2</v>
      </c>
      <c r="AQ331" s="145">
        <f t="shared" ca="1" si="113"/>
        <v>6.3600402113789742E-2</v>
      </c>
      <c r="AR331" s="145">
        <f t="shared" ca="1" si="113"/>
        <v>6.2912758091274501E-2</v>
      </c>
      <c r="AS331" s="145">
        <f t="shared" ca="1" si="113"/>
        <v>6.2136918070617893E-2</v>
      </c>
      <c r="AT331" s="145">
        <f t="shared" ca="1" si="113"/>
        <v>6.1268054088623743E-2</v>
      </c>
      <c r="AU331" s="145">
        <f t="shared" ca="1" si="113"/>
        <v>6.0303899645836601E-2</v>
      </c>
      <c r="AV331" s="145">
        <f t="shared" ca="1" si="113"/>
        <v>5.9247405916945974E-2</v>
      </c>
      <c r="AW331" s="145">
        <f t="shared" ca="1" si="113"/>
        <v>5.8109885839881081E-2</v>
      </c>
      <c r="AX331" s="145">
        <f t="shared" ref="AX331:AY346" ca="1" si="116">AX330+AX$2*$B$7+(AX$3*$BC331+AX$4*$BD331+AX$5*$BE331)*SQRT($B$7)+(AY330-AX330)/(AY$11-AX$11)*$B$7</f>
        <v>5.6911718648356487E-2</v>
      </c>
      <c r="AY331" s="145">
        <f t="shared" ca="1" si="116"/>
        <v>5.567500329236575E-2</v>
      </c>
      <c r="AZ331" s="146">
        <f t="shared" ca="1" si="93"/>
        <v>5.4412890154723573E-2</v>
      </c>
      <c r="BC331" s="144">
        <f ca="1">-MC!BC331</f>
        <v>0.26789631886428644</v>
      </c>
      <c r="BD331" s="145">
        <f ca="1">-MC!BD331</f>
        <v>0.13907977542001149</v>
      </c>
      <c r="BE331" s="146">
        <f ca="1">-MC!BE331</f>
        <v>1.634289724762974</v>
      </c>
    </row>
    <row r="332" spans="1:57" x14ac:dyDescent="0.2">
      <c r="A332" s="144">
        <f t="shared" si="94"/>
        <v>3.1999999999999758</v>
      </c>
      <c r="B332" s="145">
        <f t="shared" ca="1" si="115"/>
        <v>4.6032555515423838E-2</v>
      </c>
      <c r="C332" s="145">
        <f t="shared" ca="1" si="115"/>
        <v>4.730263477690478E-2</v>
      </c>
      <c r="D332" s="145">
        <f t="shared" ca="1" si="115"/>
        <v>4.854772779302946E-2</v>
      </c>
      <c r="E332" s="145">
        <f t="shared" ca="1" si="115"/>
        <v>4.974553036363423E-2</v>
      </c>
      <c r="F332" s="145">
        <f t="shared" ca="1" si="115"/>
        <v>5.0898673425293202E-2</v>
      </c>
      <c r="G332" s="145">
        <f t="shared" ca="1" si="115"/>
        <v>5.2015362947056665E-2</v>
      </c>
      <c r="H332" s="145">
        <f t="shared" ca="1" si="115"/>
        <v>5.3100436982778547E-2</v>
      </c>
      <c r="I332" s="145">
        <f t="shared" ca="1" si="115"/>
        <v>5.4155045925762299E-2</v>
      </c>
      <c r="J332" s="145">
        <f t="shared" ca="1" si="115"/>
        <v>5.5178246499323728E-2</v>
      </c>
      <c r="K332" s="145">
        <f t="shared" ca="1" si="115"/>
        <v>5.6168267849756655E-2</v>
      </c>
      <c r="L332" s="145">
        <f t="shared" ca="1" si="115"/>
        <v>5.7123129477586007E-2</v>
      </c>
      <c r="M332" s="145">
        <f t="shared" ca="1" si="115"/>
        <v>5.8040701136917616E-2</v>
      </c>
      <c r="N332" s="145">
        <f t="shared" ca="1" si="115"/>
        <v>5.8918459457852151E-2</v>
      </c>
      <c r="O332" s="145">
        <f t="shared" ca="1" si="115"/>
        <v>5.9753253586526021E-2</v>
      </c>
      <c r="P332" s="145">
        <f t="shared" ca="1" si="115"/>
        <v>6.0541321922213273E-2</v>
      </c>
      <c r="Q332" s="145">
        <f t="shared" ca="1" si="115"/>
        <v>6.1278632653347619E-2</v>
      </c>
      <c r="R332" s="145">
        <f t="shared" ref="R332:AW339" ca="1" si="117">R331+R$2*$B$7+(R$3*$BC332+R$4*$BD332+R$5*$BE332)*SQRT($B$7)+(S331-R331)/(S$11-R$11)*$B$7</f>
        <v>6.1961441264051891E-2</v>
      </c>
      <c r="S332" s="145">
        <f t="shared" ca="1" si="117"/>
        <v>6.2586863367534648E-2</v>
      </c>
      <c r="T332" s="145">
        <f t="shared" ca="1" si="117"/>
        <v>6.3153277792355203E-2</v>
      </c>
      <c r="U332" s="145">
        <f t="shared" ca="1" si="117"/>
        <v>6.3660463102853199E-2</v>
      </c>
      <c r="V332" s="145">
        <f t="shared" ca="1" si="117"/>
        <v>6.4109475540900365E-2</v>
      </c>
      <c r="W332" s="145">
        <f t="shared" ca="1" si="117"/>
        <v>6.4502356036709688E-2</v>
      </c>
      <c r="X332" s="145">
        <f t="shared" ca="1" si="117"/>
        <v>6.4841781131954643E-2</v>
      </c>
      <c r="Y332" s="145">
        <f t="shared" ca="1" si="117"/>
        <v>6.5130743260557553E-2</v>
      </c>
      <c r="Z332" s="145">
        <f t="shared" ca="1" si="117"/>
        <v>6.5372287918423602E-2</v>
      </c>
      <c r="AA332" s="145">
        <f t="shared" ca="1" si="117"/>
        <v>6.5569292687108441E-2</v>
      </c>
      <c r="AB332" s="145">
        <f t="shared" ca="1" si="117"/>
        <v>6.5724268885331491E-2</v>
      </c>
      <c r="AC332" s="145">
        <f t="shared" ca="1" si="117"/>
        <v>6.5839185213206239E-2</v>
      </c>
      <c r="AD332" s="145">
        <f t="shared" ca="1" si="117"/>
        <v>6.5915330945015199E-2</v>
      </c>
      <c r="AE332" s="145">
        <f t="shared" ca="1" si="117"/>
        <v>6.5953246126307374E-2</v>
      </c>
      <c r="AF332" s="145">
        <f t="shared" ca="1" si="117"/>
        <v>6.5952738570533131E-2</v>
      </c>
      <c r="AG332" s="145">
        <f t="shared" ca="1" si="117"/>
        <v>6.5912975943690624E-2</v>
      </c>
      <c r="AH332" s="145">
        <f t="shared" ca="1" si="117"/>
        <v>6.583260475753494E-2</v>
      </c>
      <c r="AI332" s="145">
        <f t="shared" ca="1" si="117"/>
        <v>6.5709837562093046E-2</v>
      </c>
      <c r="AJ332" s="145">
        <f t="shared" ca="1" si="117"/>
        <v>6.5542476839299355E-2</v>
      </c>
      <c r="AK332" s="145">
        <f t="shared" ca="1" si="117"/>
        <v>6.5327888057224739E-2</v>
      </c>
      <c r="AL332" s="145">
        <f t="shared" ca="1" si="117"/>
        <v>6.5062960604972353E-2</v>
      </c>
      <c r="AM332" s="145">
        <f t="shared" ca="1" si="117"/>
        <v>6.4744089246405512E-2</v>
      </c>
      <c r="AN332" s="145">
        <f t="shared" ca="1" si="117"/>
        <v>6.4367183118984234E-2</v>
      </c>
      <c r="AO332" s="145">
        <f t="shared" ca="1" si="117"/>
        <v>6.3927685692013417E-2</v>
      </c>
      <c r="AP332" s="145">
        <f t="shared" ca="1" si="117"/>
        <v>6.342058683229497E-2</v>
      </c>
      <c r="AQ332" s="145">
        <f t="shared" ca="1" si="117"/>
        <v>6.2840443281912822E-2</v>
      </c>
      <c r="AR332" s="145">
        <f t="shared" ca="1" si="117"/>
        <v>6.2181495160039034E-2</v>
      </c>
      <c r="AS332" s="145">
        <f t="shared" ca="1" si="117"/>
        <v>6.1438046973525923E-2</v>
      </c>
      <c r="AT332" s="145">
        <f t="shared" ca="1" si="117"/>
        <v>6.0605348964308275E-2</v>
      </c>
      <c r="AU332" s="145">
        <f t="shared" ca="1" si="117"/>
        <v>5.9681266348309475E-2</v>
      </c>
      <c r="AV332" s="145">
        <f t="shared" ca="1" si="117"/>
        <v>5.8668945558376713E-2</v>
      </c>
      <c r="AW332" s="145">
        <f t="shared" ca="1" si="117"/>
        <v>5.7579909858586027E-2</v>
      </c>
      <c r="AX332" s="145">
        <f t="shared" ca="1" si="116"/>
        <v>5.6434603214506197E-2</v>
      </c>
      <c r="AY332" s="145">
        <f t="shared" ca="1" si="116"/>
        <v>5.5254977685424977E-2</v>
      </c>
      <c r="AZ332" s="146">
        <f t="shared" ca="1" si="93"/>
        <v>5.4054462879778921E-2</v>
      </c>
      <c r="BC332" s="144">
        <f ca="1">-MC!BC332</f>
        <v>-0.67045922810183001</v>
      </c>
      <c r="BD332" s="145">
        <f ca="1">-MC!BD332</f>
        <v>-1.5458452923972459</v>
      </c>
      <c r="BE332" s="146">
        <f ca="1">-MC!BE332</f>
        <v>-1.6467729584781123</v>
      </c>
    </row>
    <row r="333" spans="1:57" x14ac:dyDescent="0.2">
      <c r="A333" s="144">
        <f t="shared" si="94"/>
        <v>3.2099999999999755</v>
      </c>
      <c r="B333" s="145">
        <f t="shared" ca="1" si="115"/>
        <v>4.6178389290225164E-2</v>
      </c>
      <c r="C333" s="145">
        <f t="shared" ca="1" si="115"/>
        <v>4.7565183766124876E-2</v>
      </c>
      <c r="D333" s="145">
        <f t="shared" ca="1" si="115"/>
        <v>4.8915134018964815E-2</v>
      </c>
      <c r="E333" s="145">
        <f t="shared" ca="1" si="115"/>
        <v>5.0206874895348287E-2</v>
      </c>
      <c r="F333" s="145">
        <f t="shared" ca="1" si="115"/>
        <v>5.1443586348469419E-2</v>
      </c>
      <c r="G333" s="145">
        <f t="shared" ca="1" si="115"/>
        <v>5.2633842178856055E-2</v>
      </c>
      <c r="H333" s="145">
        <f t="shared" ca="1" si="115"/>
        <v>5.378284000239765E-2</v>
      </c>
      <c r="I333" s="145">
        <f t="shared" ca="1" si="115"/>
        <v>5.4892120183378905E-2</v>
      </c>
      <c r="J333" s="145">
        <f t="shared" ca="1" si="115"/>
        <v>5.5961153625009856E-2</v>
      </c>
      <c r="K333" s="145">
        <f t="shared" ca="1" si="115"/>
        <v>5.698859521356027E-2</v>
      </c>
      <c r="L333" s="145">
        <f t="shared" ca="1" si="115"/>
        <v>5.7972890862095817E-2</v>
      </c>
      <c r="M333" s="145">
        <f t="shared" ca="1" si="115"/>
        <v>5.8912331578362613E-2</v>
      </c>
      <c r="N333" s="145">
        <f t="shared" ca="1" si="115"/>
        <v>5.9804810464813604E-2</v>
      </c>
      <c r="O333" s="145">
        <f t="shared" ca="1" si="115"/>
        <v>6.0647593543271427E-2</v>
      </c>
      <c r="P333" s="145">
        <f t="shared" ca="1" si="115"/>
        <v>6.143734309834431E-2</v>
      </c>
      <c r="Q333" s="145">
        <f t="shared" ca="1" si="115"/>
        <v>6.2170462653083076E-2</v>
      </c>
      <c r="R333" s="145">
        <f t="shared" ca="1" si="117"/>
        <v>6.2843654854396067E-2</v>
      </c>
      <c r="S333" s="145">
        <f t="shared" ca="1" si="117"/>
        <v>6.345449095820882E-2</v>
      </c>
      <c r="T333" s="145">
        <f t="shared" ca="1" si="117"/>
        <v>6.4001808607709973E-2</v>
      </c>
      <c r="U333" s="145">
        <f t="shared" ca="1" si="117"/>
        <v>6.448584318433076E-2</v>
      </c>
      <c r="V333" s="145">
        <f t="shared" ca="1" si="117"/>
        <v>6.4908102314061619E-2</v>
      </c>
      <c r="W333" s="145">
        <f t="shared" ca="1" si="117"/>
        <v>6.5271071722985755E-2</v>
      </c>
      <c r="X333" s="145">
        <f t="shared" ca="1" si="117"/>
        <v>6.5577866699558507E-2</v>
      </c>
      <c r="Y333" s="145">
        <f t="shared" ca="1" si="117"/>
        <v>6.5831913452944243E-2</v>
      </c>
      <c r="Z333" s="145">
        <f t="shared" ca="1" si="117"/>
        <v>6.6036687049595713E-2</v>
      </c>
      <c r="AA333" s="145">
        <f t="shared" ca="1" si="117"/>
        <v>6.6195490811476521E-2</v>
      </c>
      <c r="AB333" s="145">
        <f t="shared" ca="1" si="117"/>
        <v>6.6311258323892203E-2</v>
      </c>
      <c r="AC333" s="145">
        <f t="shared" ca="1" si="117"/>
        <v>6.6386377783854436E-2</v>
      </c>
      <c r="AD333" s="145">
        <f t="shared" ca="1" si="117"/>
        <v>6.6422556445039596E-2</v>
      </c>
      <c r="AE333" s="145">
        <f t="shared" ca="1" si="117"/>
        <v>6.6420752464141905E-2</v>
      </c>
      <c r="AF333" s="145">
        <f t="shared" ca="1" si="117"/>
        <v>6.6381193315936143E-2</v>
      </c>
      <c r="AG333" s="145">
        <f t="shared" ca="1" si="117"/>
        <v>6.6303468338399132E-2</v>
      </c>
      <c r="AH333" s="145">
        <f t="shared" ca="1" si="117"/>
        <v>6.61866470200798E-2</v>
      </c>
      <c r="AI333" s="145">
        <f t="shared" ca="1" si="117"/>
        <v>6.6029364866916226E-2</v>
      </c>
      <c r="AJ333" s="145">
        <f t="shared" ca="1" si="117"/>
        <v>6.5829846231701822E-2</v>
      </c>
      <c r="AK333" s="145">
        <f t="shared" ca="1" si="117"/>
        <v>6.5585877093119915E-2</v>
      </c>
      <c r="AL333" s="145">
        <f t="shared" ca="1" si="117"/>
        <v>6.5294766385016009E-2</v>
      </c>
      <c r="AM333" s="145">
        <f t="shared" ca="1" si="117"/>
        <v>6.4953328004069444E-2</v>
      </c>
      <c r="AN333" s="145">
        <f t="shared" ca="1" si="117"/>
        <v>6.4557890052135747E-2</v>
      </c>
      <c r="AO333" s="145">
        <f t="shared" ca="1" si="117"/>
        <v>6.4104314684470712E-2</v>
      </c>
      <c r="AP333" s="145">
        <f t="shared" ca="1" si="117"/>
        <v>6.358801041719743E-2</v>
      </c>
      <c r="AQ333" s="145">
        <f t="shared" ca="1" si="117"/>
        <v>6.3003954627122633E-2</v>
      </c>
      <c r="AR333" s="145">
        <f t="shared" ca="1" si="117"/>
        <v>6.2346815475482299E-2</v>
      </c>
      <c r="AS333" s="145">
        <f t="shared" ca="1" si="117"/>
        <v>6.1611343089480755E-2</v>
      </c>
      <c r="AT333" s="145">
        <f t="shared" ca="1" si="117"/>
        <v>6.0793266866415042E-2</v>
      </c>
      <c r="AU333" s="145">
        <f t="shared" ca="1" si="117"/>
        <v>5.9890984888469279E-2</v>
      </c>
      <c r="AV333" s="145">
        <f t="shared" ca="1" si="117"/>
        <v>5.8908239028034486E-2</v>
      </c>
      <c r="AW333" s="145">
        <f t="shared" ca="1" si="117"/>
        <v>5.7857159843474018E-2</v>
      </c>
      <c r="AX333" s="145">
        <f t="shared" ca="1" si="116"/>
        <v>5.6758651679785992E-2</v>
      </c>
      <c r="AY333" s="145">
        <f t="shared" ca="1" si="116"/>
        <v>5.5634928107905268E-2</v>
      </c>
      <c r="AZ333" s="146">
        <f t="shared" ref="AZ333:AZ396" ca="1" si="118">AZ332+AZ$2*$B$7+(AZ$3*$BC333+AZ$4*$BD333+AZ$5*$BE333)*SQRT($B$7)+(AZ332-AY332)/(AZ$11-AY$11)*$B$7</f>
        <v>5.4500002087302428E-2</v>
      </c>
      <c r="BC333" s="144">
        <f ca="1">-MC!BC333</f>
        <v>0.80217995344523629</v>
      </c>
      <c r="BD333" s="145">
        <f ca="1">-MC!BD333</f>
        <v>-0.5280597376723799</v>
      </c>
      <c r="BE333" s="146">
        <f ca="1">-MC!BE333</f>
        <v>1.2276764850560173</v>
      </c>
    </row>
    <row r="334" spans="1:57" x14ac:dyDescent="0.2">
      <c r="A334" s="144">
        <f t="shared" ref="A334:A397" si="119">A333+0.01</f>
        <v>3.2199999999999753</v>
      </c>
      <c r="B334" s="145">
        <f t="shared" ref="B334:Q349" ca="1" si="120">B333+B$2*$B$7+(B$3*$BC334+B$4*$BD334+B$5*$BE334)*SQRT($B$7)+(C333-B333)/(C$11-B$11)*$B$7</f>
        <v>4.6740191567640609E-2</v>
      </c>
      <c r="C334" s="145">
        <f t="shared" ca="1" si="120"/>
        <v>4.8101551195954627E-2</v>
      </c>
      <c r="D334" s="145">
        <f t="shared" ca="1" si="120"/>
        <v>4.9421341690644591E-2</v>
      </c>
      <c r="E334" s="145">
        <f t="shared" ca="1" si="120"/>
        <v>5.0678979539262682E-2</v>
      </c>
      <c r="F334" s="145">
        <f t="shared" ca="1" si="120"/>
        <v>5.1878040482705091E-2</v>
      </c>
      <c r="G334" s="145">
        <f t="shared" ca="1" si="120"/>
        <v>5.3027316382373242E-2</v>
      </c>
      <c r="H334" s="145">
        <f t="shared" ca="1" si="120"/>
        <v>5.4132215419155895E-2</v>
      </c>
      <c r="I334" s="145">
        <f t="shared" ca="1" si="120"/>
        <v>5.5194518807282121E-2</v>
      </c>
      <c r="J334" s="145">
        <f t="shared" ca="1" si="120"/>
        <v>5.6213962255842721E-2</v>
      </c>
      <c r="K334" s="145">
        <f t="shared" ca="1" si="120"/>
        <v>5.7189476799319558E-2</v>
      </c>
      <c r="L334" s="145">
        <f t="shared" ca="1" si="120"/>
        <v>5.8119785054925911E-2</v>
      </c>
      <c r="M334" s="145">
        <f t="shared" ca="1" si="120"/>
        <v>5.9003449583207281E-2</v>
      </c>
      <c r="N334" s="145">
        <f t="shared" ca="1" si="120"/>
        <v>5.9838630361820459E-2</v>
      </c>
      <c r="O334" s="145">
        <f t="shared" ca="1" si="120"/>
        <v>6.0622860823252134E-2</v>
      </c>
      <c r="P334" s="145">
        <f t="shared" ca="1" si="120"/>
        <v>6.1353077761215249E-2</v>
      </c>
      <c r="Q334" s="145">
        <f t="shared" ca="1" si="120"/>
        <v>6.2025970664725975E-2</v>
      </c>
      <c r="R334" s="145">
        <f t="shared" ca="1" si="117"/>
        <v>6.263853990786164E-2</v>
      </c>
      <c r="S334" s="145">
        <f t="shared" ca="1" si="117"/>
        <v>6.3188662847487934E-2</v>
      </c>
      <c r="T334" s="145">
        <f t="shared" ca="1" si="117"/>
        <v>6.3675486296256911E-2</v>
      </c>
      <c r="U334" s="145">
        <f t="shared" ca="1" si="117"/>
        <v>6.4099552738816776E-2</v>
      </c>
      <c r="V334" s="145">
        <f t="shared" ca="1" si="117"/>
        <v>6.4462671448296635E-2</v>
      </c>
      <c r="W334" s="145">
        <f t="shared" ca="1" si="117"/>
        <v>6.4767623220452972E-2</v>
      </c>
      <c r="X334" s="145">
        <f t="shared" ca="1" si="117"/>
        <v>6.5017812385877088E-2</v>
      </c>
      <c r="Y334" s="145">
        <f t="shared" ca="1" si="117"/>
        <v>6.521694923966638E-2</v>
      </c>
      <c r="Z334" s="145">
        <f t="shared" ca="1" si="117"/>
        <v>6.5368788737003219E-2</v>
      </c>
      <c r="AA334" s="145">
        <f t="shared" ca="1" si="117"/>
        <v>6.5476910265567637E-2</v>
      </c>
      <c r="AB334" s="145">
        <f t="shared" ca="1" si="117"/>
        <v>6.5544520016642349E-2</v>
      </c>
      <c r="AC334" s="145">
        <f t="shared" ca="1" si="117"/>
        <v>6.5574276048572078E-2</v>
      </c>
      <c r="AD334" s="145">
        <f t="shared" ca="1" si="117"/>
        <v>6.5568153991846886E-2</v>
      </c>
      <c r="AE334" s="145">
        <f t="shared" ca="1" si="117"/>
        <v>6.5527380540094729E-2</v>
      </c>
      <c r="AF334" s="145">
        <f t="shared" ca="1" si="117"/>
        <v>6.5452453264412694E-2</v>
      </c>
      <c r="AG334" s="145">
        <f t="shared" ca="1" si="117"/>
        <v>6.5343233595637498E-2</v>
      </c>
      <c r="AH334" s="145">
        <f t="shared" ca="1" si="117"/>
        <v>6.5199064393479125E-2</v>
      </c>
      <c r="AI334" s="145">
        <f t="shared" ca="1" si="117"/>
        <v>6.5018854492870565E-2</v>
      </c>
      <c r="AJ334" s="145">
        <f t="shared" ca="1" si="117"/>
        <v>6.4801100485044213E-2</v>
      </c>
      <c r="AK334" s="145">
        <f t="shared" ca="1" si="117"/>
        <v>6.4543859234763273E-2</v>
      </c>
      <c r="AL334" s="145">
        <f t="shared" ca="1" si="117"/>
        <v>6.4244709607161984E-2</v>
      </c>
      <c r="AM334" s="145">
        <f t="shared" ca="1" si="117"/>
        <v>6.3900735023152133E-2</v>
      </c>
      <c r="AN334" s="145">
        <f t="shared" ca="1" si="117"/>
        <v>6.3508532938200787E-2</v>
      </c>
      <c r="AO334" s="145">
        <f t="shared" ca="1" si="117"/>
        <v>6.3064234587566853E-2</v>
      </c>
      <c r="AP334" s="145">
        <f t="shared" ca="1" si="117"/>
        <v>6.2563517571187569E-2</v>
      </c>
      <c r="AQ334" s="145">
        <f t="shared" ca="1" si="117"/>
        <v>6.2001630443524122E-2</v>
      </c>
      <c r="AR334" s="145">
        <f t="shared" ca="1" si="117"/>
        <v>6.1373520154227063E-2</v>
      </c>
      <c r="AS334" s="145">
        <f t="shared" ca="1" si="117"/>
        <v>6.0674233516337786E-2</v>
      </c>
      <c r="AT334" s="145">
        <f t="shared" ca="1" si="117"/>
        <v>5.9899830551518443E-2</v>
      </c>
      <c r="AU334" s="145">
        <f t="shared" ca="1" si="117"/>
        <v>5.904909385446442E-2</v>
      </c>
      <c r="AV334" s="145">
        <f t="shared" ca="1" si="117"/>
        <v>5.8126211368990315E-2</v>
      </c>
      <c r="AW334" s="145">
        <f t="shared" ca="1" si="117"/>
        <v>5.7143768404234498E-2</v>
      </c>
      <c r="AX334" s="145">
        <f t="shared" ca="1" si="116"/>
        <v>5.6122976102053662E-2</v>
      </c>
      <c r="AY334" s="145">
        <f t="shared" ca="1" si="116"/>
        <v>5.508616637660238E-2</v>
      </c>
      <c r="AZ334" s="146">
        <f t="shared" ca="1" si="118"/>
        <v>5.404758052959259E-2</v>
      </c>
      <c r="BC334" s="144">
        <f ca="1">-MC!BC334</f>
        <v>-0.76110216837388034</v>
      </c>
      <c r="BD334" s="145">
        <f ca="1">-MC!BD334</f>
        <v>-1.7657875582922866</v>
      </c>
      <c r="BE334" s="146">
        <f ca="1">-MC!BE334</f>
        <v>-0.83250328607400181</v>
      </c>
    </row>
    <row r="335" spans="1:57" x14ac:dyDescent="0.2">
      <c r="A335" s="144">
        <f t="shared" si="119"/>
        <v>3.2299999999999751</v>
      </c>
      <c r="B335" s="145">
        <f t="shared" ca="1" si="120"/>
        <v>4.7456533959293438E-2</v>
      </c>
      <c r="C335" s="145">
        <f t="shared" ca="1" si="120"/>
        <v>4.8675944560211973E-2</v>
      </c>
      <c r="D335" s="145">
        <f t="shared" ca="1" si="120"/>
        <v>4.9865568969808725E-2</v>
      </c>
      <c r="E335" s="145">
        <f t="shared" ca="1" si="120"/>
        <v>5.1004881987754921E-2</v>
      </c>
      <c r="F335" s="145">
        <f t="shared" ca="1" si="120"/>
        <v>5.2097135976347297E-2</v>
      </c>
      <c r="G335" s="145">
        <f t="shared" ca="1" si="120"/>
        <v>5.3150625096178489E-2</v>
      </c>
      <c r="H335" s="145">
        <f t="shared" ca="1" si="120"/>
        <v>5.4170253087070554E-2</v>
      </c>
      <c r="I335" s="145">
        <f t="shared" ca="1" si="120"/>
        <v>5.5157326880550757E-2</v>
      </c>
      <c r="J335" s="145">
        <f t="shared" ca="1" si="120"/>
        <v>5.6111131606672367E-2</v>
      </c>
      <c r="K335" s="145">
        <f t="shared" ca="1" si="120"/>
        <v>5.7030158847483158E-2</v>
      </c>
      <c r="L335" s="145">
        <f t="shared" ca="1" si="120"/>
        <v>5.7912692209552134E-2</v>
      </c>
      <c r="M335" s="145">
        <f t="shared" ca="1" si="120"/>
        <v>5.8756850100907386E-2</v>
      </c>
      <c r="N335" s="145">
        <f t="shared" ca="1" si="120"/>
        <v>5.9560343773353813E-2</v>
      </c>
      <c r="O335" s="145">
        <f t="shared" ca="1" si="120"/>
        <v>6.0320258600246091E-2</v>
      </c>
      <c r="P335" s="145">
        <f t="shared" ca="1" si="120"/>
        <v>6.1033090501774155E-2</v>
      </c>
      <c r="Q335" s="145">
        <f t="shared" ca="1" si="120"/>
        <v>6.1695099556378717E-2</v>
      </c>
      <c r="R335" s="145">
        <f t="shared" ca="1" si="117"/>
        <v>6.2302868421016594E-2</v>
      </c>
      <c r="S335" s="145">
        <f t="shared" ca="1" si="117"/>
        <v>6.2853865003099169E-2</v>
      </c>
      <c r="T335" s="145">
        <f t="shared" ca="1" si="117"/>
        <v>6.3346829631652099E-2</v>
      </c>
      <c r="U335" s="145">
        <f t="shared" ca="1" si="117"/>
        <v>6.3781896173654082E-2</v>
      </c>
      <c r="V335" s="145">
        <f t="shared" ca="1" si="117"/>
        <v>6.4160459806058653E-2</v>
      </c>
      <c r="W335" s="145">
        <f t="shared" ca="1" si="117"/>
        <v>6.4484880661979951E-2</v>
      </c>
      <c r="X335" s="145">
        <f t="shared" ca="1" si="117"/>
        <v>6.4758136403256283E-2</v>
      </c>
      <c r="Y335" s="145">
        <f t="shared" ca="1" si="117"/>
        <v>6.4983505715209042E-2</v>
      </c>
      <c r="Z335" s="145">
        <f t="shared" ca="1" si="117"/>
        <v>6.5164307753525094E-2</v>
      </c>
      <c r="AA335" s="145">
        <f t="shared" ca="1" si="117"/>
        <v>6.5303682290641207E-2</v>
      </c>
      <c r="AB335" s="145">
        <f t="shared" ca="1" si="117"/>
        <v>6.5404392457159455E-2</v>
      </c>
      <c r="AC335" s="145">
        <f t="shared" ca="1" si="117"/>
        <v>6.5468650531302325E-2</v>
      </c>
      <c r="AD335" s="145">
        <f t="shared" ca="1" si="117"/>
        <v>6.5497984911811066E-2</v>
      </c>
      <c r="AE335" s="145">
        <f t="shared" ca="1" si="117"/>
        <v>6.5493175248670238E-2</v>
      </c>
      <c r="AF335" s="145">
        <f t="shared" ca="1" si="117"/>
        <v>6.545427363746506E-2</v>
      </c>
      <c r="AG335" s="145">
        <f t="shared" ca="1" si="117"/>
        <v>6.5380698015693267E-2</v>
      </c>
      <c r="AH335" s="145">
        <f t="shared" ca="1" si="117"/>
        <v>6.5271349001617671E-2</v>
      </c>
      <c r="AI335" s="145">
        <f t="shared" ca="1" si="117"/>
        <v>6.5124693125590133E-2</v>
      </c>
      <c r="AJ335" s="145">
        <f t="shared" ca="1" si="117"/>
        <v>6.4938783578469952E-2</v>
      </c>
      <c r="AK335" s="145">
        <f t="shared" ca="1" si="117"/>
        <v>6.4711232480239467E-2</v>
      </c>
      <c r="AL335" s="145">
        <f t="shared" ca="1" si="117"/>
        <v>6.4439173007415626E-2</v>
      </c>
      <c r="AM335" s="145">
        <f t="shared" ca="1" si="117"/>
        <v>6.4119242489965381E-2</v>
      </c>
      <c r="AN335" s="145">
        <f t="shared" ca="1" si="117"/>
        <v>6.3747592119730176E-2</v>
      </c>
      <c r="AO335" s="145">
        <f t="shared" ca="1" si="117"/>
        <v>6.3319906600283402E-2</v>
      </c>
      <c r="AP335" s="145">
        <f t="shared" ca="1" si="117"/>
        <v>6.2831417045488308E-2</v>
      </c>
      <c r="AQ335" s="145">
        <f t="shared" ca="1" si="117"/>
        <v>6.2276927727910873E-2</v>
      </c>
      <c r="AR335" s="145">
        <f t="shared" ca="1" si="117"/>
        <v>6.1650949131799727E-2</v>
      </c>
      <c r="AS335" s="145">
        <f t="shared" ca="1" si="117"/>
        <v>6.0948109823039005E-2</v>
      </c>
      <c r="AT335" s="145">
        <f t="shared" ca="1" si="117"/>
        <v>6.0164085913653978E-2</v>
      </c>
      <c r="AU335" s="145">
        <f t="shared" ca="1" si="117"/>
        <v>5.9297330130264635E-2</v>
      </c>
      <c r="AV335" s="145">
        <f t="shared" ca="1" si="117"/>
        <v>5.8351761049931256E-2</v>
      </c>
      <c r="AW335" s="145">
        <f t="shared" ca="1" si="117"/>
        <v>5.7339700161724017E-2</v>
      </c>
      <c r="AX335" s="145">
        <f t="shared" ca="1" si="116"/>
        <v>5.628194602352049E-2</v>
      </c>
      <c r="AY335" s="145">
        <f t="shared" ca="1" si="116"/>
        <v>5.5200235480910485E-2</v>
      </c>
      <c r="AZ335" s="146">
        <f t="shared" ca="1" si="118"/>
        <v>5.4108129472694291E-2</v>
      </c>
      <c r="BC335" s="144">
        <f ca="1">-MC!BC335</f>
        <v>-9.657574802861113E-3</v>
      </c>
      <c r="BD335" s="145">
        <f ca="1">-MC!BD335</f>
        <v>0.20582637358217859</v>
      </c>
      <c r="BE335" s="146">
        <f ca="1">-MC!BE335</f>
        <v>-1.6177264391759314</v>
      </c>
    </row>
    <row r="336" spans="1:57" x14ac:dyDescent="0.2">
      <c r="A336" s="144">
        <f t="shared" si="119"/>
        <v>3.2399999999999749</v>
      </c>
      <c r="B336" s="145">
        <f t="shared" ca="1" si="120"/>
        <v>4.863142677604778E-2</v>
      </c>
      <c r="C336" s="145">
        <f t="shared" ca="1" si="120"/>
        <v>4.9802627827359384E-2</v>
      </c>
      <c r="D336" s="145">
        <f t="shared" ca="1" si="120"/>
        <v>5.0943661332014258E-2</v>
      </c>
      <c r="E336" s="145">
        <f t="shared" ca="1" si="120"/>
        <v>5.2034567404947239E-2</v>
      </c>
      <c r="F336" s="145">
        <f t="shared" ca="1" si="120"/>
        <v>5.3078786180370381E-2</v>
      </c>
      <c r="G336" s="145">
        <f t="shared" ca="1" si="120"/>
        <v>5.4084628620221301E-2</v>
      </c>
      <c r="H336" s="145">
        <f t="shared" ca="1" si="120"/>
        <v>5.5057009263381605E-2</v>
      </c>
      <c r="I336" s="145">
        <f t="shared" ca="1" si="120"/>
        <v>5.5997275869708978E-2</v>
      </c>
      <c r="J336" s="145">
        <f t="shared" ca="1" si="120"/>
        <v>5.6904777849710174E-2</v>
      </c>
      <c r="K336" s="145">
        <f t="shared" ca="1" si="120"/>
        <v>5.7778081978793604E-2</v>
      </c>
      <c r="L336" s="145">
        <f t="shared" ca="1" si="120"/>
        <v>5.8615547387005501E-2</v>
      </c>
      <c r="M336" s="145">
        <f t="shared" ca="1" si="120"/>
        <v>5.9415362875348772E-2</v>
      </c>
      <c r="N336" s="145">
        <f t="shared" ca="1" si="120"/>
        <v>6.0175305620069786E-2</v>
      </c>
      <c r="O336" s="145">
        <f t="shared" ca="1" si="120"/>
        <v>6.0892527716062315E-2</v>
      </c>
      <c r="P336" s="145">
        <f t="shared" ca="1" si="120"/>
        <v>6.1563599076211194E-2</v>
      </c>
      <c r="Q336" s="145">
        <f t="shared" ca="1" si="120"/>
        <v>6.21848652392097E-2</v>
      </c>
      <c r="R336" s="145">
        <f t="shared" ca="1" si="117"/>
        <v>6.2753005947206439E-2</v>
      </c>
      <c r="S336" s="145">
        <f t="shared" ca="1" si="117"/>
        <v>6.3265594354433935E-2</v>
      </c>
      <c r="T336" s="145">
        <f t="shared" ca="1" si="117"/>
        <v>6.3721478900569575E-2</v>
      </c>
      <c r="U336" s="145">
        <f t="shared" ca="1" si="117"/>
        <v>6.412089936231137E-2</v>
      </c>
      <c r="V336" s="145">
        <f t="shared" ca="1" si="117"/>
        <v>6.4465351326066858E-2</v>
      </c>
      <c r="W336" s="145">
        <f t="shared" ca="1" si="117"/>
        <v>6.4757288779144606E-2</v>
      </c>
      <c r="X336" s="145">
        <f t="shared" ca="1" si="117"/>
        <v>6.499977725276837E-2</v>
      </c>
      <c r="Y336" s="145">
        <f t="shared" ca="1" si="117"/>
        <v>6.5196178375648117E-2</v>
      </c>
      <c r="Z336" s="145">
        <f t="shared" ca="1" si="117"/>
        <v>6.5349890064619207E-2</v>
      </c>
      <c r="AA336" s="145">
        <f t="shared" ca="1" si="117"/>
        <v>6.5464127044925283E-2</v>
      </c>
      <c r="AB336" s="145">
        <f t="shared" ca="1" si="117"/>
        <v>6.5541723969057969E-2</v>
      </c>
      <c r="AC336" s="145">
        <f t="shared" ca="1" si="117"/>
        <v>6.5584961943043876E-2</v>
      </c>
      <c r="AD336" s="145">
        <f t="shared" ca="1" si="117"/>
        <v>6.5595436774596505E-2</v>
      </c>
      <c r="AE336" s="145">
        <f t="shared" ca="1" si="117"/>
        <v>6.5573995738378563E-2</v>
      </c>
      <c r="AF336" s="145">
        <f t="shared" ca="1" si="117"/>
        <v>6.5520760131065864E-2</v>
      </c>
      <c r="AG336" s="145">
        <f t="shared" ca="1" si="117"/>
        <v>6.5435219058813901E-2</v>
      </c>
      <c r="AH336" s="145">
        <f t="shared" ca="1" si="117"/>
        <v>6.5316345534134582E-2</v>
      </c>
      <c r="AI336" s="145">
        <f t="shared" ca="1" si="117"/>
        <v>6.5162678397841747E-2</v>
      </c>
      <c r="AJ336" s="145">
        <f t="shared" ca="1" si="117"/>
        <v>6.4972342050492377E-2</v>
      </c>
      <c r="AK336" s="145">
        <f t="shared" ca="1" si="117"/>
        <v>6.4743018485370202E-2</v>
      </c>
      <c r="AL336" s="145">
        <f t="shared" ca="1" si="117"/>
        <v>6.4471909819287215E-2</v>
      </c>
      <c r="AM336" s="145">
        <f t="shared" ca="1" si="117"/>
        <v>6.4155721924770856E-2</v>
      </c>
      <c r="AN336" s="145">
        <f t="shared" ca="1" si="117"/>
        <v>6.3790674361634755E-2</v>
      </c>
      <c r="AO336" s="145">
        <f t="shared" ca="1" si="117"/>
        <v>6.3372519939637911E-2</v>
      </c>
      <c r="AP336" s="145">
        <f t="shared" ca="1" si="117"/>
        <v>6.2896557967612135E-2</v>
      </c>
      <c r="AQ336" s="145">
        <f t="shared" ca="1" si="117"/>
        <v>6.2357663229516982E-2</v>
      </c>
      <c r="AR336" s="145">
        <f t="shared" ca="1" si="117"/>
        <v>6.1750424745523003E-2</v>
      </c>
      <c r="AS336" s="145">
        <f t="shared" ca="1" si="117"/>
        <v>6.1069568158066419E-2</v>
      </c>
      <c r="AT336" s="145">
        <f t="shared" ca="1" si="117"/>
        <v>6.0310901387325803E-2</v>
      </c>
      <c r="AU336" s="145">
        <f t="shared" ca="1" si="117"/>
        <v>5.9473063138831113E-2</v>
      </c>
      <c r="AV336" s="145">
        <f t="shared" ca="1" si="117"/>
        <v>5.856021737078098E-2</v>
      </c>
      <c r="AW336" s="145">
        <f t="shared" ca="1" si="117"/>
        <v>5.7584933413858098E-2</v>
      </c>
      <c r="AX336" s="145">
        <f t="shared" ca="1" si="116"/>
        <v>5.6568108229228142E-2</v>
      </c>
      <c r="AY336" s="145">
        <f t="shared" ca="1" si="116"/>
        <v>5.5531396524988189E-2</v>
      </c>
      <c r="AZ336" s="146">
        <f t="shared" ca="1" si="118"/>
        <v>5.4488379508124997E-2</v>
      </c>
      <c r="BC336" s="144">
        <f ca="1">-MC!BC336</f>
        <v>0.53322702404219502</v>
      </c>
      <c r="BD336" s="145">
        <f ca="1">-MC!BD336</f>
        <v>-1.0748332192231516</v>
      </c>
      <c r="BE336" s="146">
        <f ca="1">-MC!BE336</f>
        <v>-0.89531689493457911</v>
      </c>
    </row>
    <row r="337" spans="1:57" x14ac:dyDescent="0.2">
      <c r="A337" s="144">
        <f t="shared" si="119"/>
        <v>3.2499999999999747</v>
      </c>
      <c r="B337" s="145">
        <f t="shared" ca="1" si="120"/>
        <v>4.718825092906502E-2</v>
      </c>
      <c r="C337" s="145">
        <f t="shared" ca="1" si="120"/>
        <v>4.8313320628838662E-2</v>
      </c>
      <c r="D337" s="145">
        <f t="shared" ca="1" si="120"/>
        <v>4.9417127576682929E-2</v>
      </c>
      <c r="E337" s="145">
        <f t="shared" ca="1" si="120"/>
        <v>5.0479749993774983E-2</v>
      </c>
      <c r="F337" s="145">
        <f t="shared" ca="1" si="120"/>
        <v>5.1504292708676444E-2</v>
      </c>
      <c r="G337" s="145">
        <f t="shared" ca="1" si="120"/>
        <v>5.2498563706469874E-2</v>
      </c>
      <c r="H337" s="145">
        <f t="shared" ca="1" si="120"/>
        <v>5.3466969267527489E-2</v>
      </c>
      <c r="I337" s="145">
        <f t="shared" ca="1" si="120"/>
        <v>5.441037879092555E-2</v>
      </c>
      <c r="J337" s="145">
        <f t="shared" ca="1" si="120"/>
        <v>5.532768652772807E-2</v>
      </c>
      <c r="K337" s="145">
        <f t="shared" ca="1" si="120"/>
        <v>5.6217014795152107E-2</v>
      </c>
      <c r="L337" s="145">
        <f t="shared" ca="1" si="120"/>
        <v>5.707627848595672E-2</v>
      </c>
      <c r="M337" s="145">
        <f t="shared" ca="1" si="120"/>
        <v>5.7903217046594666E-2</v>
      </c>
      <c r="N337" s="145">
        <f t="shared" ca="1" si="120"/>
        <v>5.8695153935541367E-2</v>
      </c>
      <c r="O337" s="145">
        <f t="shared" ca="1" si="120"/>
        <v>5.944878845649848E-2</v>
      </c>
      <c r="P337" s="145">
        <f t="shared" ca="1" si="120"/>
        <v>6.0160245086242556E-2</v>
      </c>
      <c r="Q337" s="145">
        <f t="shared" ca="1" si="120"/>
        <v>6.0825435398063885E-2</v>
      </c>
      <c r="R337" s="145">
        <f t="shared" ca="1" si="117"/>
        <v>6.1440616724381093E-2</v>
      </c>
      <c r="S337" s="145">
        <f t="shared" ca="1" si="117"/>
        <v>6.2002947865370174E-2</v>
      </c>
      <c r="T337" s="145">
        <f t="shared" ca="1" si="117"/>
        <v>6.2510865669187218E-2</v>
      </c>
      <c r="U337" s="145">
        <f t="shared" ca="1" si="117"/>
        <v>6.2964196054089872E-2</v>
      </c>
      <c r="V337" s="145">
        <f t="shared" ca="1" si="117"/>
        <v>6.336401522668024E-2</v>
      </c>
      <c r="W337" s="145">
        <f t="shared" ca="1" si="117"/>
        <v>6.3712351250610713E-2</v>
      </c>
      <c r="X337" s="145">
        <f t="shared" ca="1" si="117"/>
        <v>6.4011837769816254E-2</v>
      </c>
      <c r="Y337" s="145">
        <f t="shared" ca="1" si="117"/>
        <v>6.4265399614596291E-2</v>
      </c>
      <c r="Z337" s="145">
        <f t="shared" ca="1" si="117"/>
        <v>6.447599372861347E-2</v>
      </c>
      <c r="AA337" s="145">
        <f t="shared" ca="1" si="117"/>
        <v>6.4646390063145667E-2</v>
      </c>
      <c r="AB337" s="145">
        <f t="shared" ca="1" si="117"/>
        <v>6.4778975080537968E-2</v>
      </c>
      <c r="AC337" s="145">
        <f t="shared" ca="1" si="117"/>
        <v>6.4875579028090144E-2</v>
      </c>
      <c r="AD337" s="145">
        <f t="shared" ca="1" si="117"/>
        <v>6.4937345468647739E-2</v>
      </c>
      <c r="AE337" s="145">
        <f t="shared" ca="1" si="117"/>
        <v>6.4964669674925521E-2</v>
      </c>
      <c r="AF337" s="145">
        <f t="shared" ca="1" si="117"/>
        <v>6.4957222525886885E-2</v>
      </c>
      <c r="AG337" s="145">
        <f t="shared" ca="1" si="117"/>
        <v>6.4914044662702591E-2</v>
      </c>
      <c r="AH337" s="145">
        <f t="shared" ca="1" si="117"/>
        <v>6.483366183230356E-2</v>
      </c>
      <c r="AI337" s="145">
        <f t="shared" ca="1" si="117"/>
        <v>6.4714165505796006E-2</v>
      </c>
      <c r="AJ337" s="145">
        <f t="shared" ca="1" si="117"/>
        <v>6.4553231608552294E-2</v>
      </c>
      <c r="AK337" s="145">
        <f t="shared" ca="1" si="117"/>
        <v>6.4348092330343082E-2</v>
      </c>
      <c r="AL337" s="145">
        <f t="shared" ca="1" si="117"/>
        <v>6.4095499062166411E-2</v>
      </c>
      <c r="AM337" s="145">
        <f t="shared" ca="1" si="117"/>
        <v>6.3791706557464092E-2</v>
      </c>
      <c r="AN337" s="145">
        <f t="shared" ca="1" si="117"/>
        <v>6.3432483080631874E-2</v>
      </c>
      <c r="AO337" s="145">
        <f t="shared" ca="1" si="117"/>
        <v>6.301312989123567E-2</v>
      </c>
      <c r="AP337" s="145">
        <f t="shared" ca="1" si="117"/>
        <v>6.2528494881250021E-2</v>
      </c>
      <c r="AQ337" s="145">
        <f t="shared" ca="1" si="117"/>
        <v>6.1973003848364308E-2</v>
      </c>
      <c r="AR337" s="145">
        <f t="shared" ca="1" si="117"/>
        <v>6.1340805061329252E-2</v>
      </c>
      <c r="AS337" s="145">
        <f t="shared" ca="1" si="117"/>
        <v>6.0626202275610858E-2</v>
      </c>
      <c r="AT337" s="145">
        <f t="shared" ca="1" si="117"/>
        <v>5.9824616644801792E-2</v>
      </c>
      <c r="AU337" s="145">
        <f t="shared" ca="1" si="117"/>
        <v>5.8934354383232204E-2</v>
      </c>
      <c r="AV337" s="145">
        <f t="shared" ca="1" si="117"/>
        <v>5.7959305221294229E-2</v>
      </c>
      <c r="AW337" s="145">
        <f t="shared" ca="1" si="117"/>
        <v>5.6911763684362258E-2</v>
      </c>
      <c r="AX337" s="145">
        <f t="shared" ca="1" si="116"/>
        <v>5.581220186792011E-2</v>
      </c>
      <c r="AY337" s="145">
        <f t="shared" ca="1" si="116"/>
        <v>5.4681674732531375E-2</v>
      </c>
      <c r="AZ337" s="146">
        <f t="shared" ca="1" si="118"/>
        <v>5.3533181886791563E-2</v>
      </c>
      <c r="BC337" s="144">
        <f ca="1">-MC!BC337</f>
        <v>-1.4615916327925973</v>
      </c>
      <c r="BD337" s="145">
        <f ca="1">-MC!BD337</f>
        <v>1.5725263845249451</v>
      </c>
      <c r="BE337" s="146">
        <f ca="1">-MC!BE337</f>
        <v>-6.856934465324116E-2</v>
      </c>
    </row>
    <row r="338" spans="1:57" x14ac:dyDescent="0.2">
      <c r="A338" s="144">
        <f t="shared" si="119"/>
        <v>3.2599999999999745</v>
      </c>
      <c r="B338" s="145">
        <f t="shared" ca="1" si="120"/>
        <v>4.657210793338315E-2</v>
      </c>
      <c r="C338" s="145">
        <f t="shared" ca="1" si="120"/>
        <v>4.781144806754737E-2</v>
      </c>
      <c r="D338" s="145">
        <f t="shared" ca="1" si="120"/>
        <v>4.9023833938530957E-2</v>
      </c>
      <c r="E338" s="145">
        <f t="shared" ca="1" si="120"/>
        <v>5.0189908572299262E-2</v>
      </c>
      <c r="F338" s="145">
        <f t="shared" ca="1" si="120"/>
        <v>5.131297230512314E-2</v>
      </c>
      <c r="G338" s="145">
        <f t="shared" ca="1" si="120"/>
        <v>5.2400864206380744E-2</v>
      </c>
      <c r="H338" s="145">
        <f t="shared" ca="1" si="120"/>
        <v>5.345801706267321E-2</v>
      </c>
      <c r="I338" s="145">
        <f t="shared" ca="1" si="120"/>
        <v>5.4485356543105871E-2</v>
      </c>
      <c r="J338" s="145">
        <f t="shared" ca="1" si="120"/>
        <v>5.5481856120108787E-2</v>
      </c>
      <c r="K338" s="145">
        <f t="shared" ca="1" si="120"/>
        <v>5.6445727823909476E-2</v>
      </c>
      <c r="L338" s="145">
        <f t="shared" ca="1" si="120"/>
        <v>5.7374976374418324E-2</v>
      </c>
      <c r="M338" s="145">
        <f t="shared" ca="1" si="120"/>
        <v>5.8267425943057234E-2</v>
      </c>
      <c r="N338" s="145">
        <f t="shared" ca="1" si="120"/>
        <v>5.9120480455846031E-2</v>
      </c>
      <c r="O338" s="145">
        <f t="shared" ca="1" si="120"/>
        <v>5.9930920739179661E-2</v>
      </c>
      <c r="P338" s="145">
        <f t="shared" ca="1" si="120"/>
        <v>6.0694960229924232E-2</v>
      </c>
      <c r="Q338" s="145">
        <f t="shared" ca="1" si="120"/>
        <v>6.1408610933864259E-2</v>
      </c>
      <c r="R338" s="145">
        <f t="shared" ca="1" si="117"/>
        <v>6.2068242101585604E-2</v>
      </c>
      <c r="S338" s="145">
        <f t="shared" ca="1" si="117"/>
        <v>6.2671132401242169E-2</v>
      </c>
      <c r="T338" s="145">
        <f t="shared" ca="1" si="117"/>
        <v>6.3215841210914073E-2</v>
      </c>
      <c r="U338" s="145">
        <f t="shared" ca="1" si="117"/>
        <v>6.3702314646775129E-2</v>
      </c>
      <c r="V338" s="145">
        <f t="shared" ca="1" si="117"/>
        <v>6.4131743571528635E-2</v>
      </c>
      <c r="W338" s="145">
        <f t="shared" ca="1" si="117"/>
        <v>6.4506264172681974E-2</v>
      </c>
      <c r="X338" s="145">
        <f t="shared" ca="1" si="117"/>
        <v>6.4828612275442579E-2</v>
      </c>
      <c r="Y338" s="145">
        <f t="shared" ca="1" si="117"/>
        <v>6.5101809994987853E-2</v>
      </c>
      <c r="Z338" s="145">
        <f t="shared" ca="1" si="117"/>
        <v>6.5328907392575589E-2</v>
      </c>
      <c r="AA338" s="145">
        <f t="shared" ca="1" si="117"/>
        <v>6.5512763743978034E-2</v>
      </c>
      <c r="AB338" s="145">
        <f t="shared" ca="1" si="117"/>
        <v>6.5655851434805901E-2</v>
      </c>
      <c r="AC338" s="145">
        <f t="shared" ca="1" si="117"/>
        <v>6.576008399269298E-2</v>
      </c>
      <c r="AD338" s="145">
        <f t="shared" ca="1" si="117"/>
        <v>6.5826686907259055E-2</v>
      </c>
      <c r="AE338" s="145">
        <f t="shared" ca="1" si="117"/>
        <v>6.5856137647739399E-2</v>
      </c>
      <c r="AF338" s="145">
        <f t="shared" ca="1" si="117"/>
        <v>6.5848190881223262E-2</v>
      </c>
      <c r="AG338" s="145">
        <f t="shared" ca="1" si="117"/>
        <v>6.5801972974668499E-2</v>
      </c>
      <c r="AH338" s="145">
        <f t="shared" ca="1" si="117"/>
        <v>6.5716096574126234E-2</v>
      </c>
      <c r="AI338" s="145">
        <f t="shared" ca="1" si="117"/>
        <v>6.5588739925669284E-2</v>
      </c>
      <c r="AJ338" s="145">
        <f t="shared" ca="1" si="117"/>
        <v>6.5417664619702567E-2</v>
      </c>
      <c r="AK338" s="145">
        <f t="shared" ca="1" si="117"/>
        <v>6.5200187190821393E-2</v>
      </c>
      <c r="AL338" s="145">
        <f t="shared" ca="1" si="117"/>
        <v>6.4933142463128146E-2</v>
      </c>
      <c r="AM338" s="145">
        <f t="shared" ca="1" si="117"/>
        <v>6.4612868234236134E-2</v>
      </c>
      <c r="AN338" s="145">
        <f t="shared" ca="1" si="117"/>
        <v>6.423521563481141E-2</v>
      </c>
      <c r="AO338" s="145">
        <f t="shared" ca="1" si="117"/>
        <v>6.3795568543677308E-2</v>
      </c>
      <c r="AP338" s="145">
        <f t="shared" ca="1" si="117"/>
        <v>6.3288857651346564E-2</v>
      </c>
      <c r="AQ338" s="145">
        <f t="shared" ca="1" si="117"/>
        <v>6.2709594100719135E-2</v>
      </c>
      <c r="AR338" s="145">
        <f t="shared" ca="1" si="117"/>
        <v>6.2052019953198645E-2</v>
      </c>
      <c r="AS338" s="145">
        <f t="shared" ca="1" si="117"/>
        <v>6.1310551946472315E-2</v>
      </c>
      <c r="AT338" s="145">
        <f t="shared" ca="1" si="117"/>
        <v>6.0480759719838365E-2</v>
      </c>
      <c r="AU338" s="145">
        <f t="shared" ca="1" si="117"/>
        <v>5.956115232847875E-2</v>
      </c>
      <c r="AV338" s="145">
        <f t="shared" ca="1" si="117"/>
        <v>5.8555879430212808E-2</v>
      </c>
      <c r="AW338" s="145">
        <f t="shared" ca="1" si="117"/>
        <v>5.7477491910682896E-2</v>
      </c>
      <c r="AX338" s="145">
        <f t="shared" ca="1" si="116"/>
        <v>5.6346567668837701E-2</v>
      </c>
      <c r="AY338" s="145">
        <f t="shared" ca="1" si="116"/>
        <v>5.5184096447473907E-2</v>
      </c>
      <c r="AZ338" s="146">
        <f t="shared" ca="1" si="118"/>
        <v>5.4003275263501876E-2</v>
      </c>
      <c r="BC338" s="144">
        <f ca="1">-MC!BC338</f>
        <v>0.88755330253767895</v>
      </c>
      <c r="BD338" s="145">
        <f ca="1">-MC!BD338</f>
        <v>1.1297488383042458</v>
      </c>
      <c r="BE338" s="146">
        <f ca="1">-MC!BE338</f>
        <v>1.6999685973633873</v>
      </c>
    </row>
    <row r="339" spans="1:57" x14ac:dyDescent="0.2">
      <c r="A339" s="144">
        <f t="shared" si="119"/>
        <v>3.2699999999999743</v>
      </c>
      <c r="B339" s="145">
        <f t="shared" ca="1" si="120"/>
        <v>4.5695721184407234E-2</v>
      </c>
      <c r="C339" s="145">
        <f t="shared" ca="1" si="120"/>
        <v>4.7082709417700569E-2</v>
      </c>
      <c r="D339" s="145">
        <f t="shared" ca="1" si="120"/>
        <v>4.8432656774575297E-2</v>
      </c>
      <c r="E339" s="145">
        <f t="shared" ca="1" si="120"/>
        <v>4.9726950756739441E-2</v>
      </c>
      <c r="F339" s="145">
        <f t="shared" ca="1" si="120"/>
        <v>5.0969270976600832E-2</v>
      </c>
      <c r="G339" s="145">
        <f t="shared" ca="1" si="120"/>
        <v>5.2167674553167953E-2</v>
      </c>
      <c r="H339" s="145">
        <f t="shared" ca="1" si="120"/>
        <v>5.3326808431442906E-2</v>
      </c>
      <c r="I339" s="145">
        <f t="shared" ca="1" si="120"/>
        <v>5.4447842066482885E-2</v>
      </c>
      <c r="J339" s="145">
        <f t="shared" ca="1" si="120"/>
        <v>5.5530015418812931E-2</v>
      </c>
      <c r="K339" s="145">
        <f t="shared" ca="1" si="120"/>
        <v>5.6571817290849896E-2</v>
      </c>
      <c r="L339" s="145">
        <f t="shared" ca="1" si="120"/>
        <v>5.7571529184507884E-2</v>
      </c>
      <c r="M339" s="145">
        <f t="shared" ca="1" si="120"/>
        <v>5.8527246967925509E-2</v>
      </c>
      <c r="N339" s="145">
        <f t="shared" ca="1" si="120"/>
        <v>5.943664211266602E-2</v>
      </c>
      <c r="O339" s="145">
        <f t="shared" ca="1" si="120"/>
        <v>6.0296764173461616E-2</v>
      </c>
      <c r="P339" s="145">
        <f t="shared" ca="1" si="120"/>
        <v>6.1104102833612131E-2</v>
      </c>
      <c r="Q339" s="145">
        <f t="shared" ca="1" si="120"/>
        <v>6.185495781800579E-2</v>
      </c>
      <c r="R339" s="145">
        <f t="shared" ca="1" si="117"/>
        <v>6.2545997511287962E-2</v>
      </c>
      <c r="S339" s="145">
        <f t="shared" ca="1" si="117"/>
        <v>6.3174807559725404E-2</v>
      </c>
      <c r="T339" s="145">
        <f t="shared" ca="1" si="117"/>
        <v>6.3740256881578208E-2</v>
      </c>
      <c r="U339" s="145">
        <f t="shared" ca="1" si="117"/>
        <v>6.4242598736996059E-2</v>
      </c>
      <c r="V339" s="145">
        <f t="shared" ca="1" si="117"/>
        <v>6.4683325571034594E-2</v>
      </c>
      <c r="W339" s="145">
        <f t="shared" ca="1" si="117"/>
        <v>6.5064868633100556E-2</v>
      </c>
      <c r="X339" s="145">
        <f t="shared" ca="1" si="117"/>
        <v>6.5390252888642045E-2</v>
      </c>
      <c r="Y339" s="145">
        <f t="shared" ca="1" si="117"/>
        <v>6.5662784711264785E-2</v>
      </c>
      <c r="Z339" s="145">
        <f t="shared" ca="1" si="117"/>
        <v>6.5885794260855807E-2</v>
      </c>
      <c r="AA339" s="145">
        <f t="shared" ca="1" si="117"/>
        <v>6.6062417126553169E-2</v>
      </c>
      <c r="AB339" s="145">
        <f t="shared" ca="1" si="117"/>
        <v>6.6195398621270593E-2</v>
      </c>
      <c r="AC339" s="145">
        <f t="shared" ca="1" si="117"/>
        <v>6.6286922582800833E-2</v>
      </c>
      <c r="AD339" s="145">
        <f t="shared" ca="1" si="117"/>
        <v>6.6338483489828806E-2</v>
      </c>
      <c r="AE339" s="145">
        <f t="shared" ca="1" si="117"/>
        <v>6.6350828096838455E-2</v>
      </c>
      <c r="AF339" s="145">
        <f t="shared" ca="1" si="117"/>
        <v>6.6323981954694189E-2</v>
      </c>
      <c r="AG339" s="145">
        <f t="shared" ca="1" si="117"/>
        <v>6.625734423650366E-2</v>
      </c>
      <c r="AH339" s="145">
        <f t="shared" ca="1" si="117"/>
        <v>6.6149801541851169E-2</v>
      </c>
      <c r="AI339" s="145">
        <f t="shared" ca="1" si="117"/>
        <v>6.599980592647349E-2</v>
      </c>
      <c r="AJ339" s="145">
        <f t="shared" ca="1" si="117"/>
        <v>6.5805391676299993E-2</v>
      </c>
      <c r="AK339" s="145">
        <f t="shared" ca="1" si="117"/>
        <v>6.5564146709412283E-2</v>
      </c>
      <c r="AL339" s="145">
        <f t="shared" ca="1" si="117"/>
        <v>6.5273176332134475E-2</v>
      </c>
      <c r="AM339" s="145">
        <f t="shared" ca="1" si="117"/>
        <v>6.4929088439589402E-2</v>
      </c>
      <c r="AN339" s="145">
        <f t="shared" ca="1" si="117"/>
        <v>6.4528004080669221E-2</v>
      </c>
      <c r="AO339" s="145">
        <f t="shared" ca="1" si="117"/>
        <v>6.4065576813936348E-2</v>
      </c>
      <c r="AP339" s="145">
        <f t="shared" ca="1" si="117"/>
        <v>6.353700723627119E-2</v>
      </c>
      <c r="AQ339" s="145">
        <f t="shared" ca="1" si="117"/>
        <v>6.2937079061629195E-2</v>
      </c>
      <c r="AR339" s="145">
        <f t="shared" ca="1" si="117"/>
        <v>6.2260315584754297E-2</v>
      </c>
      <c r="AS339" s="145">
        <f t="shared" ca="1" si="117"/>
        <v>6.1501434292520661E-2</v>
      </c>
      <c r="AT339" s="145">
        <f t="shared" ca="1" si="117"/>
        <v>6.0656341453931048E-2</v>
      </c>
      <c r="AU339" s="145">
        <f t="shared" ca="1" si="117"/>
        <v>5.9723937163646768E-2</v>
      </c>
      <c r="AV339" s="145">
        <f t="shared" ca="1" si="117"/>
        <v>5.870881799246723E-2</v>
      </c>
      <c r="AW339" s="145">
        <f t="shared" ref="AW339:AY354" ca="1" si="121">AW338+AW$2*$B$7+(AW$3*$BC339+AW$4*$BD339+AW$5*$BE339)*SQRT($B$7)+(AX338-AW338)/(AX$11-AW$11)*$B$7</f>
        <v>5.7623975232062745E-2</v>
      </c>
      <c r="AX339" s="145">
        <f t="shared" ca="1" si="116"/>
        <v>5.6490276221318268E-2</v>
      </c>
      <c r="AY339" s="145">
        <f t="shared" ca="1" si="116"/>
        <v>5.5328837794681257E-2</v>
      </c>
      <c r="AZ339" s="146">
        <f t="shared" ca="1" si="118"/>
        <v>5.4153245171151845E-2</v>
      </c>
      <c r="BC339" s="144">
        <f ca="1">-MC!BC339</f>
        <v>0.40611232994490187</v>
      </c>
      <c r="BD339" s="145">
        <f ca="1">-MC!BD339</f>
        <v>0.6573214128237943</v>
      </c>
      <c r="BE339" s="146">
        <f ca="1">-MC!BE339</f>
        <v>1.9545682721338826</v>
      </c>
    </row>
    <row r="340" spans="1:57" x14ac:dyDescent="0.2">
      <c r="A340" s="144">
        <f t="shared" si="119"/>
        <v>3.279999999999974</v>
      </c>
      <c r="B340" s="145">
        <f t="shared" ca="1" si="120"/>
        <v>4.7108889880541419E-2</v>
      </c>
      <c r="C340" s="145">
        <f t="shared" ca="1" si="120"/>
        <v>4.8346984140553648E-2</v>
      </c>
      <c r="D340" s="145">
        <f t="shared" ca="1" si="120"/>
        <v>4.9555205080718749E-2</v>
      </c>
      <c r="E340" s="145">
        <f t="shared" ca="1" si="120"/>
        <v>5.071523236567408E-2</v>
      </c>
      <c r="F340" s="145">
        <f t="shared" ca="1" si="120"/>
        <v>5.1830676650613146E-2</v>
      </c>
      <c r="G340" s="145">
        <f t="shared" ca="1" si="120"/>
        <v>5.2909368017528928E-2</v>
      </c>
      <c r="H340" s="145">
        <f t="shared" ca="1" si="120"/>
        <v>5.3955723153554312E-2</v>
      </c>
      <c r="I340" s="145">
        <f t="shared" ca="1" si="120"/>
        <v>5.4970710744920007E-2</v>
      </c>
      <c r="J340" s="145">
        <f t="shared" ca="1" si="120"/>
        <v>5.5953392437106717E-2</v>
      </c>
      <c r="K340" s="145">
        <f t="shared" ca="1" si="120"/>
        <v>5.6902088796095707E-2</v>
      </c>
      <c r="L340" s="145">
        <f t="shared" ca="1" si="120"/>
        <v>5.7814912995277849E-2</v>
      </c>
      <c r="M340" s="145">
        <f t="shared" ca="1" si="120"/>
        <v>5.8689787507663793E-2</v>
      </c>
      <c r="N340" s="145">
        <f t="shared" ca="1" si="120"/>
        <v>5.9524206365194871E-2</v>
      </c>
      <c r="O340" s="145">
        <f t="shared" ca="1" si="120"/>
        <v>6.031504299248127E-2</v>
      </c>
      <c r="P340" s="145">
        <f t="shared" ca="1" si="120"/>
        <v>6.105861853988874E-2</v>
      </c>
      <c r="Q340" s="145">
        <f t="shared" ca="1" si="120"/>
        <v>6.1751075670887112E-2</v>
      </c>
      <c r="R340" s="145">
        <f t="shared" ref="R340:AV348" ca="1" si="122">R339+R$2*$B$7+(R$3*$BC340+R$4*$BD340+R$5*$BE340)*SQRT($B$7)+(S339-R339)/(S$11-R$11)*$B$7</f>
        <v>6.2388937052241113E-2</v>
      </c>
      <c r="S340" s="145">
        <f t="shared" ca="1" si="122"/>
        <v>6.2969650350750528E-2</v>
      </c>
      <c r="T340" s="145">
        <f t="shared" ca="1" si="122"/>
        <v>6.3491948968110085E-2</v>
      </c>
      <c r="U340" s="145">
        <f t="shared" ca="1" si="122"/>
        <v>6.3955948188391676E-2</v>
      </c>
      <c r="V340" s="145">
        <f t="shared" ca="1" si="122"/>
        <v>6.4362996899773026E-2</v>
      </c>
      <c r="W340" s="145">
        <f t="shared" ca="1" si="122"/>
        <v>6.4715376286305845E-2</v>
      </c>
      <c r="X340" s="145">
        <f t="shared" ca="1" si="122"/>
        <v>6.5015955347221419E-2</v>
      </c>
      <c r="Y340" s="145">
        <f t="shared" ca="1" si="122"/>
        <v>6.5267879622536662E-2</v>
      </c>
      <c r="Z340" s="145">
        <f t="shared" ca="1" si="122"/>
        <v>6.54743142862413E-2</v>
      </c>
      <c r="AA340" s="145">
        <f t="shared" ca="1" si="122"/>
        <v>6.5638226164296765E-2</v>
      </c>
      <c r="AB340" s="145">
        <f t="shared" ca="1" si="122"/>
        <v>6.5762188435755722E-2</v>
      </c>
      <c r="AC340" s="145">
        <f t="shared" ca="1" si="122"/>
        <v>6.5848210213326763E-2</v>
      </c>
      <c r="AD340" s="145">
        <f t="shared" ca="1" si="122"/>
        <v>6.5897609961862419E-2</v>
      </c>
      <c r="AE340" s="145">
        <f t="shared" ca="1" si="122"/>
        <v>6.5910958744244644E-2</v>
      </c>
      <c r="AF340" s="145">
        <f t="shared" ca="1" si="122"/>
        <v>6.5888108024739239E-2</v>
      </c>
      <c r="AG340" s="145">
        <f t="shared" ca="1" si="122"/>
        <v>6.5828284796730141E-2</v>
      </c>
      <c r="AH340" s="145">
        <f t="shared" ca="1" si="122"/>
        <v>6.5730204601636255E-2</v>
      </c>
      <c r="AI340" s="145">
        <f t="shared" ca="1" si="122"/>
        <v>6.5592148273754272E-2</v>
      </c>
      <c r="AJ340" s="145">
        <f t="shared" ca="1" si="122"/>
        <v>6.5411977759476075E-2</v>
      </c>
      <c r="AK340" s="145">
        <f t="shared" ca="1" si="122"/>
        <v>6.5187107333523051E-2</v>
      </c>
      <c r="AL340" s="145">
        <f t="shared" ca="1" si="122"/>
        <v>6.4914467767925602E-2</v>
      </c>
      <c r="AM340" s="145">
        <f t="shared" ca="1" si="122"/>
        <v>6.4590492042909189E-2</v>
      </c>
      <c r="AN340" s="145">
        <f t="shared" ca="1" si="122"/>
        <v>6.4211126112001138E-2</v>
      </c>
      <c r="AO340" s="145">
        <f t="shared" ca="1" si="122"/>
        <v>6.3771848209214305E-2</v>
      </c>
      <c r="AP340" s="145">
        <f t="shared" ca="1" si="122"/>
        <v>6.3267683882269318E-2</v>
      </c>
      <c r="AQ340" s="145">
        <f t="shared" ca="1" si="122"/>
        <v>6.2693244580601604E-2</v>
      </c>
      <c r="AR340" s="145">
        <f t="shared" ca="1" si="122"/>
        <v>6.2042890213791127E-2</v>
      </c>
      <c r="AS340" s="145">
        <f t="shared" ca="1" si="122"/>
        <v>6.1311194726688154E-2</v>
      </c>
      <c r="AT340" s="145">
        <f t="shared" ca="1" si="122"/>
        <v>6.0493957097374249E-2</v>
      </c>
      <c r="AU340" s="145">
        <f t="shared" ca="1" si="122"/>
        <v>5.9590024568638898E-2</v>
      </c>
      <c r="AV340" s="145">
        <f t="shared" ca="1" si="122"/>
        <v>5.8603995485301333E-2</v>
      </c>
      <c r="AW340" s="145">
        <f t="shared" ca="1" si="121"/>
        <v>5.7548853516916756E-2</v>
      </c>
      <c r="AX340" s="145">
        <f t="shared" ca="1" si="116"/>
        <v>5.6445307186519501E-2</v>
      </c>
      <c r="AY340" s="145">
        <f t="shared" ca="1" si="116"/>
        <v>5.5314160633595351E-2</v>
      </c>
      <c r="AZ340" s="146">
        <f t="shared" ca="1" si="118"/>
        <v>5.4168850591056902E-2</v>
      </c>
      <c r="BC340" s="144">
        <f ca="1">-MC!BC340</f>
        <v>-0.12669059975859298</v>
      </c>
      <c r="BD340" s="145">
        <f ca="1">-MC!BD340</f>
        <v>-1.259203051815355</v>
      </c>
      <c r="BE340" s="146">
        <f ca="1">-MC!BE340</f>
        <v>-2.1450826273091739</v>
      </c>
    </row>
    <row r="341" spans="1:57" x14ac:dyDescent="0.2">
      <c r="A341" s="144">
        <f t="shared" si="119"/>
        <v>3.2899999999999738</v>
      </c>
      <c r="B341" s="145">
        <f t="shared" ca="1" si="120"/>
        <v>4.6096952049652154E-2</v>
      </c>
      <c r="C341" s="145">
        <f t="shared" ca="1" si="120"/>
        <v>4.7451805763307632E-2</v>
      </c>
      <c r="D341" s="145">
        <f t="shared" ca="1" si="120"/>
        <v>4.8771139359583514E-2</v>
      </c>
      <c r="E341" s="145">
        <f t="shared" ca="1" si="120"/>
        <v>5.0037170072478231E-2</v>
      </c>
      <c r="F341" s="145">
        <f t="shared" ca="1" si="120"/>
        <v>5.1253689067209493E-2</v>
      </c>
      <c r="G341" s="145">
        <f t="shared" ca="1" si="120"/>
        <v>5.2428551953172323E-2</v>
      </c>
      <c r="H341" s="145">
        <f t="shared" ca="1" si="120"/>
        <v>5.3566198378245805E-2</v>
      </c>
      <c r="I341" s="145">
        <f t="shared" ca="1" si="120"/>
        <v>5.4667649337744401E-2</v>
      </c>
      <c r="J341" s="145">
        <f t="shared" ca="1" si="120"/>
        <v>5.573204099251123E-2</v>
      </c>
      <c r="K341" s="145">
        <f t="shared" ca="1" si="120"/>
        <v>5.6757778299084814E-2</v>
      </c>
      <c r="L341" s="145">
        <f t="shared" ca="1" si="120"/>
        <v>5.7743058629835267E-2</v>
      </c>
      <c r="M341" s="145">
        <f t="shared" ca="1" si="120"/>
        <v>5.8685883610589996E-2</v>
      </c>
      <c r="N341" s="145">
        <f t="shared" ca="1" si="120"/>
        <v>5.958382248869299E-2</v>
      </c>
      <c r="O341" s="145">
        <f t="shared" ca="1" si="120"/>
        <v>6.0433825339410774E-2</v>
      </c>
      <c r="P341" s="145">
        <f t="shared" ca="1" si="120"/>
        <v>6.1232297638439889E-2</v>
      </c>
      <c r="Q341" s="145">
        <f t="shared" ca="1" si="120"/>
        <v>6.1975477843537144E-2</v>
      </c>
      <c r="R341" s="145">
        <f t="shared" ca="1" si="122"/>
        <v>6.2659995687189468E-2</v>
      </c>
      <c r="S341" s="145">
        <f t="shared" ca="1" si="122"/>
        <v>6.328341353482228E-2</v>
      </c>
      <c r="T341" s="145">
        <f t="shared" ca="1" si="122"/>
        <v>6.3844581851209309E-2</v>
      </c>
      <c r="U341" s="145">
        <f t="shared" ca="1" si="122"/>
        <v>6.4343730461563206E-2</v>
      </c>
      <c r="V341" s="145">
        <f t="shared" ca="1" si="122"/>
        <v>6.4782317195848829E-2</v>
      </c>
      <c r="W341" s="145">
        <f t="shared" ca="1" si="122"/>
        <v>6.5162725683580225E-2</v>
      </c>
      <c r="X341" s="145">
        <f t="shared" ca="1" si="122"/>
        <v>6.5487921489258999E-2</v>
      </c>
      <c r="Y341" s="145">
        <f t="shared" ca="1" si="122"/>
        <v>6.5761141865101666E-2</v>
      </c>
      <c r="Z341" s="145">
        <f t="shared" ca="1" si="122"/>
        <v>6.5985639552489636E-2</v>
      </c>
      <c r="AA341" s="145">
        <f t="shared" ca="1" si="122"/>
        <v>6.6164465175628642E-2</v>
      </c>
      <c r="AB341" s="145">
        <f t="shared" ca="1" si="122"/>
        <v>6.6300272356720397E-2</v>
      </c>
      <c r="AC341" s="145">
        <f t="shared" ca="1" si="122"/>
        <v>6.6395148086448932E-2</v>
      </c>
      <c r="AD341" s="145">
        <f t="shared" ca="1" si="122"/>
        <v>6.6450487451113607E-2</v>
      </c>
      <c r="AE341" s="145">
        <f t="shared" ca="1" si="122"/>
        <v>6.6466938482929019E-2</v>
      </c>
      <c r="AF341" s="145">
        <f t="shared" ca="1" si="122"/>
        <v>6.6444431226534498E-2</v>
      </c>
      <c r="AG341" s="145">
        <f t="shared" ca="1" si="122"/>
        <v>6.6382273146855936E-2</v>
      </c>
      <c r="AH341" s="145">
        <f t="shared" ca="1" si="122"/>
        <v>6.6279261352715987E-2</v>
      </c>
      <c r="AI341" s="145">
        <f t="shared" ca="1" si="122"/>
        <v>6.6133758063443918E-2</v>
      </c>
      <c r="AJ341" s="145">
        <f t="shared" ca="1" si="122"/>
        <v>6.594370548865218E-2</v>
      </c>
      <c r="AK341" s="145">
        <f t="shared" ca="1" si="122"/>
        <v>6.5706596870717893E-2</v>
      </c>
      <c r="AL341" s="145">
        <f t="shared" ca="1" si="122"/>
        <v>6.5419441068600273E-2</v>
      </c>
      <c r="AM341" s="145">
        <f t="shared" ca="1" si="122"/>
        <v>6.5078748772852635E-2</v>
      </c>
      <c r="AN341" s="145">
        <f t="shared" ca="1" si="122"/>
        <v>6.4680543465888349E-2</v>
      </c>
      <c r="AO341" s="145">
        <f t="shared" ca="1" si="122"/>
        <v>6.4220380691513118E-2</v>
      </c>
      <c r="AP341" s="145">
        <f t="shared" ca="1" si="122"/>
        <v>6.369336363281515E-2</v>
      </c>
      <c r="AQ341" s="145">
        <f t="shared" ca="1" si="122"/>
        <v>6.309418428113156E-2</v>
      </c>
      <c r="AR341" s="145">
        <f t="shared" ca="1" si="122"/>
        <v>6.2417292186575726E-2</v>
      </c>
      <c r="AS341" s="145">
        <f t="shared" ca="1" si="122"/>
        <v>6.1657371105830659E-2</v>
      </c>
      <c r="AT341" s="145">
        <f t="shared" ca="1" si="122"/>
        <v>6.0810366443672305E-2</v>
      </c>
      <c r="AU341" s="145">
        <f t="shared" ca="1" si="122"/>
        <v>5.9875326312370747E-2</v>
      </c>
      <c r="AV341" s="145">
        <f t="shared" ca="1" si="122"/>
        <v>5.8857103271676897E-2</v>
      </c>
      <c r="AW341" s="145">
        <f t="shared" ca="1" si="121"/>
        <v>5.7768922973990756E-2</v>
      </c>
      <c r="AX341" s="145">
        <f t="shared" ca="1" si="116"/>
        <v>5.6631584677748377E-2</v>
      </c>
      <c r="AY341" s="145">
        <f t="shared" ca="1" si="116"/>
        <v>5.5465835740485948E-2</v>
      </c>
      <c r="AZ341" s="146">
        <f t="shared" ca="1" si="118"/>
        <v>5.4285220193439294E-2</v>
      </c>
      <c r="BC341" s="144">
        <f ca="1">-MC!BC341</f>
        <v>0.34174855631022183</v>
      </c>
      <c r="BD341" s="145">
        <f ca="1">-MC!BD341</f>
        <v>1.193911958391535</v>
      </c>
      <c r="BE341" s="146">
        <f ca="1">-MC!BE341</f>
        <v>1.7510082137440088</v>
      </c>
    </row>
    <row r="342" spans="1:57" x14ac:dyDescent="0.2">
      <c r="A342" s="144">
        <f t="shared" si="119"/>
        <v>3.2999999999999736</v>
      </c>
      <c r="B342" s="145">
        <f t="shared" ca="1" si="120"/>
        <v>4.5997864987410951E-2</v>
      </c>
      <c r="C342" s="145">
        <f t="shared" ca="1" si="120"/>
        <v>4.7460597428938087E-2</v>
      </c>
      <c r="D342" s="145">
        <f t="shared" ca="1" si="120"/>
        <v>4.8877791472112575E-2</v>
      </c>
      <c r="E342" s="145">
        <f t="shared" ca="1" si="120"/>
        <v>5.0232453812856626E-2</v>
      </c>
      <c r="F342" s="145">
        <f t="shared" ca="1" si="120"/>
        <v>5.1528812060509167E-2</v>
      </c>
      <c r="G342" s="145">
        <f t="shared" ca="1" si="120"/>
        <v>5.2775006334283565E-2</v>
      </c>
      <c r="H342" s="145">
        <f t="shared" ca="1" si="120"/>
        <v>5.397575886352133E-2</v>
      </c>
      <c r="I342" s="145">
        <f t="shared" ca="1" si="120"/>
        <v>5.5132402430495699E-2</v>
      </c>
      <c r="J342" s="145">
        <f t="shared" ca="1" si="120"/>
        <v>5.6244406942665526E-2</v>
      </c>
      <c r="K342" s="145">
        <f t="shared" ca="1" si="120"/>
        <v>5.7310520777044495E-2</v>
      </c>
      <c r="L342" s="145">
        <f t="shared" ca="1" si="120"/>
        <v>5.8329284437808167E-2</v>
      </c>
      <c r="M342" s="145">
        <f t="shared" ca="1" si="120"/>
        <v>5.9299037658601846E-2</v>
      </c>
      <c r="N342" s="145">
        <f t="shared" ca="1" si="120"/>
        <v>6.0217683964626713E-2</v>
      </c>
      <c r="O342" s="145">
        <f t="shared" ca="1" si="120"/>
        <v>6.1082509269048568E-2</v>
      </c>
      <c r="P342" s="145">
        <f t="shared" ca="1" si="120"/>
        <v>6.1890262636023326E-2</v>
      </c>
      <c r="Q342" s="145">
        <f t="shared" ca="1" si="120"/>
        <v>6.2637537576772886E-2</v>
      </c>
      <c r="R342" s="145">
        <f t="shared" ca="1" si="122"/>
        <v>6.3321330075913951E-2</v>
      </c>
      <c r="S342" s="145">
        <f t="shared" ca="1" si="122"/>
        <v>6.3939576278536053E-2</v>
      </c>
      <c r="T342" s="145">
        <f t="shared" ca="1" si="122"/>
        <v>6.4491502695802602E-2</v>
      </c>
      <c r="U342" s="145">
        <f t="shared" ca="1" si="122"/>
        <v>6.4977712615829394E-2</v>
      </c>
      <c r="V342" s="145">
        <f t="shared" ca="1" si="122"/>
        <v>6.5400031714191384E-2</v>
      </c>
      <c r="W342" s="145">
        <f t="shared" ca="1" si="122"/>
        <v>6.5761204982010532E-2</v>
      </c>
      <c r="X342" s="145">
        <f t="shared" ca="1" si="122"/>
        <v>6.6064553485746816E-2</v>
      </c>
      <c r="Y342" s="145">
        <f t="shared" ca="1" si="122"/>
        <v>6.6313665140669623E-2</v>
      </c>
      <c r="Z342" s="145">
        <f t="shared" ca="1" si="122"/>
        <v>6.6512139213918603E-2</v>
      </c>
      <c r="AA342" s="145">
        <f t="shared" ca="1" si="122"/>
        <v>6.6663369094591252E-2</v>
      </c>
      <c r="AB342" s="145">
        <f t="shared" ca="1" si="122"/>
        <v>6.6770347830484342E-2</v>
      </c>
      <c r="AC342" s="145">
        <f t="shared" ca="1" si="122"/>
        <v>6.6835499298876222E-2</v>
      </c>
      <c r="AD342" s="145">
        <f t="shared" ca="1" si="122"/>
        <v>6.6860554248220266E-2</v>
      </c>
      <c r="AE342" s="145">
        <f t="shared" ca="1" si="122"/>
        <v>6.6846496746033948E-2</v>
      </c>
      <c r="AF342" s="145">
        <f t="shared" ca="1" si="122"/>
        <v>6.679359448890293E-2</v>
      </c>
      <c r="AG342" s="145">
        <f t="shared" ca="1" si="122"/>
        <v>6.67014944689618E-2</v>
      </c>
      <c r="AH342" s="145">
        <f t="shared" ca="1" si="122"/>
        <v>6.6569334392538926E-2</v>
      </c>
      <c r="AI342" s="145">
        <f t="shared" ca="1" si="122"/>
        <v>6.6395816875309363E-2</v>
      </c>
      <c r="AJ342" s="145">
        <f t="shared" ca="1" si="122"/>
        <v>6.6179223397944326E-2</v>
      </c>
      <c r="AK342" s="145">
        <f t="shared" ca="1" si="122"/>
        <v>6.5917385186611541E-2</v>
      </c>
      <c r="AL342" s="145">
        <f t="shared" ca="1" si="122"/>
        <v>6.560764821341647E-2</v>
      </c>
      <c r="AM342" s="145">
        <f t="shared" ca="1" si="122"/>
        <v>6.5246859909360896E-2</v>
      </c>
      <c r="AN342" s="145">
        <f t="shared" ca="1" si="122"/>
        <v>6.483138031511182E-2</v>
      </c>
      <c r="AO342" s="145">
        <f t="shared" ca="1" si="122"/>
        <v>6.4357101324528737E-2</v>
      </c>
      <c r="AP342" s="145">
        <f t="shared" ca="1" si="122"/>
        <v>6.3819462847947539E-2</v>
      </c>
      <c r="AQ342" s="145">
        <f t="shared" ca="1" si="122"/>
        <v>6.3213496634329153E-2</v>
      </c>
      <c r="AR342" s="145">
        <f t="shared" ca="1" si="122"/>
        <v>6.2534001311495779E-2</v>
      </c>
      <c r="AS342" s="145">
        <f t="shared" ca="1" si="122"/>
        <v>6.1776030214009854E-2</v>
      </c>
      <c r="AT342" s="145">
        <f t="shared" ca="1" si="122"/>
        <v>6.0935935295946889E-2</v>
      </c>
      <c r="AU342" s="145">
        <f t="shared" ca="1" si="122"/>
        <v>6.0013225639716006E-2</v>
      </c>
      <c r="AV342" s="145">
        <f t="shared" ca="1" si="122"/>
        <v>5.9013266809107533E-2</v>
      </c>
      <c r="AW342" s="145">
        <f t="shared" ca="1" si="121"/>
        <v>5.7949782448166842E-2</v>
      </c>
      <c r="AX342" s="145">
        <f t="shared" ca="1" si="116"/>
        <v>5.6843918634134141E-2</v>
      </c>
      <c r="AY342" s="145">
        <f t="shared" ca="1" si="116"/>
        <v>5.5716628257950922E-2</v>
      </c>
      <c r="AZ342" s="146">
        <f t="shared" ca="1" si="118"/>
        <v>5.4581833599362604E-2</v>
      </c>
      <c r="BC342" s="144">
        <f ca="1">-MC!BC342</f>
        <v>0.57132141085991428</v>
      </c>
      <c r="BD342" s="145">
        <f ca="1">-MC!BD342</f>
        <v>-0.23416356053852105</v>
      </c>
      <c r="BE342" s="146">
        <f ca="1">-MC!BE342</f>
        <v>1.2142756942333133</v>
      </c>
    </row>
    <row r="343" spans="1:57" x14ac:dyDescent="0.2">
      <c r="A343" s="144">
        <f t="shared" si="119"/>
        <v>3.3099999999999734</v>
      </c>
      <c r="B343" s="145">
        <f t="shared" ca="1" si="120"/>
        <v>4.6185067149628528E-2</v>
      </c>
      <c r="C343" s="145">
        <f t="shared" ca="1" si="120"/>
        <v>4.7612018387189703E-2</v>
      </c>
      <c r="D343" s="145">
        <f t="shared" ca="1" si="120"/>
        <v>4.8993025086313251E-2</v>
      </c>
      <c r="E343" s="145">
        <f t="shared" ca="1" si="120"/>
        <v>5.0311591324178867E-2</v>
      </c>
      <c r="F343" s="145">
        <f t="shared" ca="1" si="120"/>
        <v>5.1572093095250397E-2</v>
      </c>
      <c r="G343" s="145">
        <f t="shared" ca="1" si="120"/>
        <v>5.2782669969682235E-2</v>
      </c>
      <c r="H343" s="145">
        <f t="shared" ca="1" si="120"/>
        <v>5.3948042322077984E-2</v>
      </c>
      <c r="I343" s="145">
        <f t="shared" ca="1" si="120"/>
        <v>5.5069570140552575E-2</v>
      </c>
      <c r="J343" s="145">
        <f t="shared" ca="1" si="120"/>
        <v>5.6146772252347571E-2</v>
      </c>
      <c r="K343" s="145">
        <f t="shared" ca="1" si="120"/>
        <v>5.7178455428868159E-2</v>
      </c>
      <c r="L343" s="145">
        <f t="shared" ca="1" si="120"/>
        <v>5.8163218185305399E-2</v>
      </c>
      <c r="M343" s="145">
        <f t="shared" ca="1" si="120"/>
        <v>5.9099453266213034E-2</v>
      </c>
      <c r="N343" s="145">
        <f t="shared" ca="1" si="120"/>
        <v>5.9985113485540059E-2</v>
      </c>
      <c r="O343" s="145">
        <f t="shared" ca="1" si="120"/>
        <v>6.0817535729052505E-2</v>
      </c>
      <c r="P343" s="145">
        <f t="shared" ca="1" si="120"/>
        <v>6.1593527858355555E-2</v>
      </c>
      <c r="Q343" s="145">
        <f t="shared" ca="1" si="120"/>
        <v>6.2309753641799276E-2</v>
      </c>
      <c r="R343" s="145">
        <f t="shared" ca="1" si="122"/>
        <v>6.2963290446370571E-2</v>
      </c>
      <c r="S343" s="145">
        <f t="shared" ca="1" si="122"/>
        <v>6.3552163221847383E-2</v>
      </c>
      <c r="T343" s="145">
        <f t="shared" ca="1" si="122"/>
        <v>6.4075689453802834E-2</v>
      </c>
      <c r="U343" s="145">
        <f t="shared" ca="1" si="122"/>
        <v>6.4534560760599796E-2</v>
      </c>
      <c r="V343" s="145">
        <f t="shared" ca="1" si="122"/>
        <v>6.493068551343302E-2</v>
      </c>
      <c r="W343" s="145">
        <f t="shared" ca="1" si="122"/>
        <v>6.5266884927529176E-2</v>
      </c>
      <c r="X343" s="145">
        <f t="shared" ca="1" si="122"/>
        <v>6.5546550454218283E-2</v>
      </c>
      <c r="Y343" s="145">
        <f t="shared" ca="1" si="122"/>
        <v>6.5773335568766467E-2</v>
      </c>
      <c r="Z343" s="145">
        <f t="shared" ca="1" si="122"/>
        <v>6.595090096854403E-2</v>
      </c>
      <c r="AA343" s="145">
        <f t="shared" ca="1" si="122"/>
        <v>6.6082697720444117E-2</v>
      </c>
      <c r="AB343" s="145">
        <f t="shared" ca="1" si="122"/>
        <v>6.6171773226768274E-2</v>
      </c>
      <c r="AC343" s="145">
        <f t="shared" ca="1" si="122"/>
        <v>6.6220603206590178E-2</v>
      </c>
      <c r="AD343" s="145">
        <f t="shared" ca="1" si="122"/>
        <v>6.6230969057669911E-2</v>
      </c>
      <c r="AE343" s="145">
        <f t="shared" ca="1" si="122"/>
        <v>6.6203905894850493E-2</v>
      </c>
      <c r="AF343" s="145">
        <f t="shared" ca="1" si="122"/>
        <v>6.6139734083858939E-2</v>
      </c>
      <c r="AG343" s="145">
        <f t="shared" ca="1" si="122"/>
        <v>6.6038155145134225E-2</v>
      </c>
      <c r="AH343" s="145">
        <f t="shared" ca="1" si="122"/>
        <v>6.5898362358177018E-2</v>
      </c>
      <c r="AI343" s="145">
        <f t="shared" ca="1" si="122"/>
        <v>6.5719113692192174E-2</v>
      </c>
      <c r="AJ343" s="145">
        <f t="shared" ca="1" si="122"/>
        <v>6.5498744852854104E-2</v>
      </c>
      <c r="AK343" s="145">
        <f t="shared" ca="1" si="122"/>
        <v>6.5235140012398024E-2</v>
      </c>
      <c r="AL343" s="145">
        <f t="shared" ca="1" si="122"/>
        <v>6.492569722831143E-2</v>
      </c>
      <c r="AM343" s="145">
        <f t="shared" ca="1" si="122"/>
        <v>6.4567315648090456E-2</v>
      </c>
      <c r="AN343" s="145">
        <f t="shared" ca="1" si="122"/>
        <v>6.4156406846181527E-2</v>
      </c>
      <c r="AO343" s="145">
        <f t="shared" ca="1" si="122"/>
        <v>6.3688914053731546E-2</v>
      </c>
      <c r="AP343" s="145">
        <f t="shared" ca="1" si="122"/>
        <v>6.3160328948621419E-2</v>
      </c>
      <c r="AQ343" s="145">
        <f t="shared" ca="1" si="122"/>
        <v>6.2565738203527316E-2</v>
      </c>
      <c r="AR343" s="145">
        <f t="shared" ca="1" si="122"/>
        <v>6.1900004913673472E-2</v>
      </c>
      <c r="AS343" s="145">
        <f t="shared" ca="1" si="122"/>
        <v>6.1158267710619905E-2</v>
      </c>
      <c r="AT343" s="145">
        <f t="shared" ca="1" si="122"/>
        <v>6.0337001165848246E-2</v>
      </c>
      <c r="AU343" s="145">
        <f t="shared" ca="1" si="122"/>
        <v>5.9435891352274443E-2</v>
      </c>
      <c r="AV343" s="145">
        <f t="shared" ca="1" si="122"/>
        <v>5.846053151717015E-2</v>
      </c>
      <c r="AW343" s="145">
        <f t="shared" ca="1" si="121"/>
        <v>5.742485525245903E-2</v>
      </c>
      <c r="AX343" s="145">
        <f t="shared" ca="1" si="116"/>
        <v>5.6350067608167236E-2</v>
      </c>
      <c r="AY343" s="145">
        <f t="shared" ca="1" si="116"/>
        <v>5.5257045442633428E-2</v>
      </c>
      <c r="AZ343" s="146">
        <f t="shared" ca="1" si="118"/>
        <v>5.4159649452284624E-2</v>
      </c>
      <c r="BC343" s="144">
        <f ca="1">-MC!BC343</f>
        <v>-0.69377577991306083</v>
      </c>
      <c r="BD343" s="145">
        <f ca="1">-MC!BD343</f>
        <v>-0.81136091334133997</v>
      </c>
      <c r="BE343" s="146">
        <f ca="1">-MC!BE343</f>
        <v>-0.66417297536530828</v>
      </c>
    </row>
    <row r="344" spans="1:57" x14ac:dyDescent="0.2">
      <c r="A344" s="144">
        <f t="shared" si="119"/>
        <v>3.3199999999999732</v>
      </c>
      <c r="B344" s="145">
        <f t="shared" ca="1" si="120"/>
        <v>4.5268498460212157E-2</v>
      </c>
      <c r="C344" s="145">
        <f t="shared" ca="1" si="120"/>
        <v>4.6611167266194471E-2</v>
      </c>
      <c r="D344" s="145">
        <f t="shared" ca="1" si="120"/>
        <v>4.7919869667966464E-2</v>
      </c>
      <c r="E344" s="145">
        <f t="shared" ca="1" si="120"/>
        <v>4.9177995791168744E-2</v>
      </c>
      <c r="F344" s="145">
        <f t="shared" ca="1" si="120"/>
        <v>5.0389462683832535E-2</v>
      </c>
      <c r="G344" s="145">
        <f t="shared" ca="1" si="120"/>
        <v>5.1561804988065736E-2</v>
      </c>
      <c r="H344" s="145">
        <f t="shared" ca="1" si="120"/>
        <v>5.2699137452071762E-2</v>
      </c>
      <c r="I344" s="145">
        <f t="shared" ca="1" si="120"/>
        <v>5.3802243351212135E-2</v>
      </c>
      <c r="J344" s="145">
        <f t="shared" ca="1" si="120"/>
        <v>5.4870086269129398E-2</v>
      </c>
      <c r="K344" s="145">
        <f t="shared" ca="1" si="120"/>
        <v>5.5900927011078835E-2</v>
      </c>
      <c r="L344" s="145">
        <f t="shared" ca="1" si="120"/>
        <v>5.6892817650390934E-2</v>
      </c>
      <c r="M344" s="145">
        <f t="shared" ca="1" si="120"/>
        <v>5.7843599515210779E-2</v>
      </c>
      <c r="N344" s="145">
        <f t="shared" ca="1" si="120"/>
        <v>5.875067038903832E-2</v>
      </c>
      <c r="O344" s="145">
        <f t="shared" ca="1" si="120"/>
        <v>5.9610813933862895E-2</v>
      </c>
      <c r="P344" s="145">
        <f t="shared" ca="1" si="120"/>
        <v>6.0420292685058614E-2</v>
      </c>
      <c r="Q344" s="145">
        <f t="shared" ca="1" si="120"/>
        <v>6.1175236537734684E-2</v>
      </c>
      <c r="R344" s="145">
        <f t="shared" ca="1" si="122"/>
        <v>6.1872200036820625E-2</v>
      </c>
      <c r="S344" s="145">
        <f t="shared" ca="1" si="122"/>
        <v>6.2508692627303353E-2</v>
      </c>
      <c r="T344" s="145">
        <f t="shared" ca="1" si="122"/>
        <v>6.3083518363408531E-2</v>
      </c>
      <c r="U344" s="145">
        <f t="shared" ca="1" si="122"/>
        <v>6.3596852728179623E-2</v>
      </c>
      <c r="V344" s="145">
        <f t="shared" ca="1" si="122"/>
        <v>6.4050082306127021E-2</v>
      </c>
      <c r="W344" s="145">
        <f t="shared" ca="1" si="122"/>
        <v>6.4445500066923483E-2</v>
      </c>
      <c r="X344" s="145">
        <f t="shared" ca="1" si="122"/>
        <v>6.47859633973977E-2</v>
      </c>
      <c r="Y344" s="145">
        <f t="shared" ca="1" si="122"/>
        <v>6.5074586897343314E-2</v>
      </c>
      <c r="Z344" s="145">
        <f t="shared" ca="1" si="122"/>
        <v>6.5314488266438681E-2</v>
      </c>
      <c r="AA344" s="145">
        <f t="shared" ca="1" si="122"/>
        <v>6.5508571830032863E-2</v>
      </c>
      <c r="AB344" s="145">
        <f t="shared" ca="1" si="122"/>
        <v>6.5659334941804107E-2</v>
      </c>
      <c r="AC344" s="145">
        <f t="shared" ca="1" si="122"/>
        <v>6.5768700785897694E-2</v>
      </c>
      <c r="AD344" s="145">
        <f t="shared" ca="1" si="122"/>
        <v>6.5837897064466938E-2</v>
      </c>
      <c r="AE344" s="145">
        <f t="shared" ca="1" si="122"/>
        <v>6.58674056192428E-2</v>
      </c>
      <c r="AF344" s="145">
        <f t="shared" ca="1" si="122"/>
        <v>6.5856995169402979E-2</v>
      </c>
      <c r="AG344" s="145">
        <f t="shared" ca="1" si="122"/>
        <v>6.5805817431714347E-2</v>
      </c>
      <c r="AH344" s="145">
        <f t="shared" ca="1" si="122"/>
        <v>6.5712516901583057E-2</v>
      </c>
      <c r="AI344" s="145">
        <f t="shared" ca="1" si="122"/>
        <v>6.5575302526299395E-2</v>
      </c>
      <c r="AJ344" s="145">
        <f t="shared" ca="1" si="122"/>
        <v>6.5391959858088294E-2</v>
      </c>
      <c r="AK344" s="145">
        <f t="shared" ca="1" si="122"/>
        <v>6.5159821645164845E-2</v>
      </c>
      <c r="AL344" s="145">
        <f t="shared" ca="1" si="122"/>
        <v>6.4875733670146957E-2</v>
      </c>
      <c r="AM344" s="145">
        <f t="shared" ca="1" si="122"/>
        <v>6.4536042440496919E-2</v>
      </c>
      <c r="AN344" s="145">
        <f t="shared" ca="1" si="122"/>
        <v>6.4136606707636795E-2</v>
      </c>
      <c r="AO344" s="145">
        <f t="shared" ca="1" si="122"/>
        <v>6.367281669573216E-2</v>
      </c>
      <c r="AP344" s="145">
        <f t="shared" ca="1" si="122"/>
        <v>6.3139611560458428E-2</v>
      </c>
      <c r="AQ344" s="145">
        <f t="shared" ca="1" si="122"/>
        <v>6.2531528736206862E-2</v>
      </c>
      <c r="AR344" s="145">
        <f t="shared" ca="1" si="122"/>
        <v>6.1842891849321728E-2</v>
      </c>
      <c r="AS344" s="145">
        <f t="shared" ca="1" si="122"/>
        <v>6.1068321221894886E-2</v>
      </c>
      <c r="AT344" s="145">
        <f t="shared" ca="1" si="122"/>
        <v>6.0203810777402209E-2</v>
      </c>
      <c r="AU344" s="145">
        <f t="shared" ca="1" si="122"/>
        <v>5.924862024025207E-2</v>
      </c>
      <c r="AV344" s="145">
        <f t="shared" ca="1" si="122"/>
        <v>5.8207965833611444E-2</v>
      </c>
      <c r="AW344" s="145">
        <f t="shared" ca="1" si="121"/>
        <v>5.7095383724906565E-2</v>
      </c>
      <c r="AX344" s="145">
        <f t="shared" ca="1" si="116"/>
        <v>5.5931530883967844E-2</v>
      </c>
      <c r="AY344" s="145">
        <f t="shared" ca="1" si="116"/>
        <v>5.4736604072642893E-2</v>
      </c>
      <c r="AZ344" s="146">
        <f t="shared" ca="1" si="118"/>
        <v>5.3523736673680988E-2</v>
      </c>
      <c r="BC344" s="144">
        <f ca="1">-MC!BC344</f>
        <v>-0.99779159855254207</v>
      </c>
      <c r="BD344" s="145">
        <f ca="1">-MC!BD344</f>
        <v>1.5529285398124895</v>
      </c>
      <c r="BE344" s="146">
        <f ca="1">-MC!BE344</f>
        <v>-0.52380668164886757</v>
      </c>
    </row>
    <row r="345" spans="1:57" x14ac:dyDescent="0.2">
      <c r="A345" s="144">
        <f t="shared" si="119"/>
        <v>3.329999999999973</v>
      </c>
      <c r="B345" s="145">
        <f t="shared" ca="1" si="120"/>
        <v>4.5879874134798528E-2</v>
      </c>
      <c r="C345" s="145">
        <f t="shared" ca="1" si="120"/>
        <v>4.7224718143887942E-2</v>
      </c>
      <c r="D345" s="145">
        <f t="shared" ca="1" si="120"/>
        <v>4.8530641733999298E-2</v>
      </c>
      <c r="E345" s="145">
        <f t="shared" ca="1" si="120"/>
        <v>4.9781706542118817E-2</v>
      </c>
      <c r="F345" s="145">
        <f t="shared" ca="1" si="120"/>
        <v>5.0982160112995341E-2</v>
      </c>
      <c r="G345" s="145">
        <f t="shared" ca="1" si="120"/>
        <v>5.2139724509505776E-2</v>
      </c>
      <c r="H345" s="145">
        <f t="shared" ca="1" si="120"/>
        <v>5.3258701794508811E-2</v>
      </c>
      <c r="I345" s="145">
        <f t="shared" ca="1" si="120"/>
        <v>5.43400913227782E-2</v>
      </c>
      <c r="J345" s="145">
        <f t="shared" ca="1" si="120"/>
        <v>5.5383093982689015E-2</v>
      </c>
      <c r="K345" s="145">
        <f t="shared" ca="1" si="120"/>
        <v>5.6386216966614965E-2</v>
      </c>
      <c r="L345" s="145">
        <f t="shared" ca="1" si="120"/>
        <v>5.7347758169317545E-2</v>
      </c>
      <c r="M345" s="145">
        <f t="shared" ca="1" si="120"/>
        <v>5.8265799793034923E-2</v>
      </c>
      <c r="N345" s="145">
        <f t="shared" ca="1" si="120"/>
        <v>5.9137976989734005E-2</v>
      </c>
      <c r="O345" s="145">
        <f t="shared" ca="1" si="120"/>
        <v>5.9961312718360901E-2</v>
      </c>
      <c r="P345" s="145">
        <f t="shared" ca="1" si="120"/>
        <v>6.0732316779900992E-2</v>
      </c>
      <c r="Q345" s="145">
        <f t="shared" ca="1" si="120"/>
        <v>6.1447377780028845E-2</v>
      </c>
      <c r="R345" s="145">
        <f t="shared" ca="1" si="122"/>
        <v>6.2103319950744487E-2</v>
      </c>
      <c r="S345" s="145">
        <f t="shared" ca="1" si="122"/>
        <v>6.2697929636495189E-2</v>
      </c>
      <c r="T345" s="145">
        <f t="shared" ca="1" si="122"/>
        <v>6.3230289768862316E-2</v>
      </c>
      <c r="U345" s="145">
        <f t="shared" ca="1" si="122"/>
        <v>6.3700851945325168E-2</v>
      </c>
      <c r="V345" s="145">
        <f t="shared" ca="1" si="122"/>
        <v>6.4111273197314897E-2</v>
      </c>
      <c r="W345" s="145">
        <f t="shared" ca="1" si="122"/>
        <v>6.4464110495353985E-2</v>
      </c>
      <c r="X345" s="145">
        <f t="shared" ca="1" si="122"/>
        <v>6.4762479428332909E-2</v>
      </c>
      <c r="Y345" s="145">
        <f t="shared" ca="1" si="122"/>
        <v>6.5009748000910972E-2</v>
      </c>
      <c r="Z345" s="145">
        <f t="shared" ca="1" si="122"/>
        <v>6.5209283202980112E-2</v>
      </c>
      <c r="AA345" s="145">
        <f t="shared" ca="1" si="122"/>
        <v>6.5364234914986261E-2</v>
      </c>
      <c r="AB345" s="145">
        <f t="shared" ca="1" si="122"/>
        <v>6.5477342755040815E-2</v>
      </c>
      <c r="AC345" s="145">
        <f t="shared" ca="1" si="122"/>
        <v>6.5550769711929677E-2</v>
      </c>
      <c r="AD345" s="145">
        <f t="shared" ca="1" si="122"/>
        <v>6.5585982163431769E-2</v>
      </c>
      <c r="AE345" s="145">
        <f t="shared" ca="1" si="122"/>
        <v>6.5583701073479841E-2</v>
      </c>
      <c r="AF345" s="145">
        <f t="shared" ca="1" si="122"/>
        <v>6.5543935914342377E-2</v>
      </c>
      <c r="AG345" s="145">
        <f t="shared" ca="1" si="122"/>
        <v>6.5466080982288219E-2</v>
      </c>
      <c r="AH345" s="145">
        <f t="shared" ca="1" si="122"/>
        <v>6.5349024346655168E-2</v>
      </c>
      <c r="AI345" s="145">
        <f t="shared" ca="1" si="122"/>
        <v>6.5191218272970766E-2</v>
      </c>
      <c r="AJ345" s="145">
        <f t="shared" ca="1" si="122"/>
        <v>6.499069049738164E-2</v>
      </c>
      <c r="AK345" s="145">
        <f t="shared" ca="1" si="122"/>
        <v>6.4745014689848321E-2</v>
      </c>
      <c r="AL345" s="145">
        <f t="shared" ca="1" si="122"/>
        <v>6.4451276713598363E-2</v>
      </c>
      <c r="AM345" s="145">
        <f t="shared" ca="1" si="122"/>
        <v>6.4106062795182925E-2</v>
      </c>
      <c r="AN345" s="145">
        <f t="shared" ca="1" si="122"/>
        <v>6.3705471222103197E-2</v>
      </c>
      <c r="AO345" s="145">
        <f t="shared" ca="1" si="122"/>
        <v>6.3245131584021438E-2</v>
      </c>
      <c r="AP345" s="145">
        <f t="shared" ca="1" si="122"/>
        <v>6.2720222942868567E-2</v>
      </c>
      <c r="AQ345" s="145">
        <f t="shared" ca="1" si="122"/>
        <v>6.2125526052921536E-2</v>
      </c>
      <c r="AR345" s="145">
        <f t="shared" ca="1" si="122"/>
        <v>6.1455617857615469E-2</v>
      </c>
      <c r="AS345" s="145">
        <f t="shared" ca="1" si="122"/>
        <v>6.070539348558586E-2</v>
      </c>
      <c r="AT345" s="145">
        <f t="shared" ca="1" si="122"/>
        <v>5.987115966107532E-2</v>
      </c>
      <c r="AU345" s="145">
        <f t="shared" ca="1" si="122"/>
        <v>5.8952543109255254E-2</v>
      </c>
      <c r="AV345" s="145">
        <f t="shared" ca="1" si="122"/>
        <v>5.795517498396268E-2</v>
      </c>
      <c r="AW345" s="145">
        <f t="shared" ca="1" si="121"/>
        <v>5.6892983377794963E-2</v>
      </c>
      <c r="AX345" s="145">
        <f t="shared" ca="1" si="116"/>
        <v>5.5786866902843416E-2</v>
      </c>
      <c r="AY345" s="145">
        <f t="shared" ca="1" si="116"/>
        <v>5.4657133642903429E-2</v>
      </c>
      <c r="AZ345" s="146">
        <f t="shared" ca="1" si="118"/>
        <v>5.3517267911359065E-2</v>
      </c>
      <c r="BC345" s="144">
        <f ca="1">-MC!BC345</f>
        <v>-2.4063821934644736E-2</v>
      </c>
      <c r="BD345" s="145">
        <f ca="1">-MC!BD345</f>
        <v>-1.2291816938878801</v>
      </c>
      <c r="BE345" s="146">
        <f ca="1">-MC!BE345</f>
        <v>-0.34275816474666954</v>
      </c>
    </row>
    <row r="346" spans="1:57" x14ac:dyDescent="0.2">
      <c r="A346" s="144">
        <f t="shared" si="119"/>
        <v>3.3399999999999728</v>
      </c>
      <c r="B346" s="145">
        <f t="shared" ca="1" si="120"/>
        <v>4.5542017476957387E-2</v>
      </c>
      <c r="C346" s="145">
        <f t="shared" ca="1" si="120"/>
        <v>4.6924172573620609E-2</v>
      </c>
      <c r="D346" s="145">
        <f t="shared" ca="1" si="120"/>
        <v>4.8259142240547982E-2</v>
      </c>
      <c r="E346" s="145">
        <f t="shared" ca="1" si="120"/>
        <v>4.9531776638313728E-2</v>
      </c>
      <c r="F346" s="145">
        <f t="shared" ca="1" si="120"/>
        <v>5.0746774779400275E-2</v>
      </c>
      <c r="G346" s="145">
        <f t="shared" ca="1" si="120"/>
        <v>5.1912169977866206E-2</v>
      </c>
      <c r="H346" s="145">
        <f t="shared" ca="1" si="120"/>
        <v>5.3032576019055568E-2</v>
      </c>
      <c r="I346" s="145">
        <f t="shared" ca="1" si="120"/>
        <v>5.4109332594195696E-2</v>
      </c>
      <c r="J346" s="145">
        <f t="shared" ca="1" si="120"/>
        <v>5.5142001910576839E-2</v>
      </c>
      <c r="K346" s="145">
        <f t="shared" ca="1" si="120"/>
        <v>5.6129461368912323E-2</v>
      </c>
      <c r="L346" s="145">
        <f t="shared" ca="1" si="120"/>
        <v>5.707037841898286E-2</v>
      </c>
      <c r="M346" s="145">
        <f t="shared" ca="1" si="120"/>
        <v>5.7963199899542101E-2</v>
      </c>
      <c r="N346" s="145">
        <f t="shared" ca="1" si="120"/>
        <v>5.8805922202128651E-2</v>
      </c>
      <c r="O346" s="145">
        <f t="shared" ca="1" si="120"/>
        <v>5.959593157455341E-2</v>
      </c>
      <c r="P346" s="145">
        <f t="shared" ca="1" si="120"/>
        <v>6.0330109144847086E-2</v>
      </c>
      <c r="Q346" s="145">
        <f t="shared" ca="1" si="120"/>
        <v>6.1005226281314613E-2</v>
      </c>
      <c r="R346" s="145">
        <f t="shared" ca="1" si="122"/>
        <v>6.1618500879809295E-2</v>
      </c>
      <c r="S346" s="145">
        <f t="shared" ca="1" si="122"/>
        <v>6.2168120056331599E-2</v>
      </c>
      <c r="T346" s="145">
        <f t="shared" ca="1" si="122"/>
        <v>6.2653569397095113E-2</v>
      </c>
      <c r="U346" s="145">
        <f t="shared" ca="1" si="122"/>
        <v>6.3075700333199633E-2</v>
      </c>
      <c r="V346" s="145">
        <f t="shared" ca="1" si="122"/>
        <v>6.3436564046610605E-2</v>
      </c>
      <c r="W346" s="145">
        <f t="shared" ca="1" si="122"/>
        <v>6.3739105225259385E-2</v>
      </c>
      <c r="X346" s="145">
        <f t="shared" ca="1" si="122"/>
        <v>6.3986821396689278E-2</v>
      </c>
      <c r="Y346" s="145">
        <f t="shared" ca="1" si="122"/>
        <v>6.4183457720667164E-2</v>
      </c>
      <c r="Z346" s="145">
        <f t="shared" ca="1" si="122"/>
        <v>6.4332754235131143E-2</v>
      </c>
      <c r="AA346" s="145">
        <f t="shared" ca="1" si="122"/>
        <v>6.4438230142345704E-2</v>
      </c>
      <c r="AB346" s="145">
        <f t="shared" ca="1" si="122"/>
        <v>6.4502991108194463E-2</v>
      </c>
      <c r="AC346" s="145">
        <f t="shared" ca="1" si="122"/>
        <v>6.4529563736058587E-2</v>
      </c>
      <c r="AD346" s="145">
        <f t="shared" ca="1" si="122"/>
        <v>6.4519776920809097E-2</v>
      </c>
      <c r="AE346" s="145">
        <f t="shared" ca="1" si="122"/>
        <v>6.4474714613733219E-2</v>
      </c>
      <c r="AF346" s="145">
        <f t="shared" ca="1" si="122"/>
        <v>6.4394750909253423E-2</v>
      </c>
      <c r="AG346" s="145">
        <f t="shared" ca="1" si="122"/>
        <v>6.427964653556402E-2</v>
      </c>
      <c r="AH346" s="145">
        <f t="shared" ca="1" si="122"/>
        <v>6.4128656963355568E-2</v>
      </c>
      <c r="AI346" s="145">
        <f t="shared" ca="1" si="122"/>
        <v>6.3940601586241444E-2</v>
      </c>
      <c r="AJ346" s="145">
        <f t="shared" ca="1" si="122"/>
        <v>6.3713874131581388E-2</v>
      </c>
      <c r="AK346" s="145">
        <f t="shared" ca="1" si="122"/>
        <v>6.3446413006793628E-2</v>
      </c>
      <c r="AL346" s="145">
        <f t="shared" ca="1" si="122"/>
        <v>6.3135667981019883E-2</v>
      </c>
      <c r="AM346" s="145">
        <f t="shared" ca="1" si="122"/>
        <v>6.2778588828774906E-2</v>
      </c>
      <c r="AN346" s="145">
        <f t="shared" ca="1" si="122"/>
        <v>6.2371637202762314E-2</v>
      </c>
      <c r="AO346" s="145">
        <f t="shared" ca="1" si="122"/>
        <v>6.191080590149118E-2</v>
      </c>
      <c r="AP346" s="145">
        <f t="shared" ca="1" si="122"/>
        <v>6.1391637793955463E-2</v>
      </c>
      <c r="AQ346" s="145">
        <f t="shared" ca="1" si="122"/>
        <v>6.0809280986796867E-2</v>
      </c>
      <c r="AR346" s="145">
        <f t="shared" ca="1" si="122"/>
        <v>6.0158690002865348E-2</v>
      </c>
      <c r="AS346" s="145">
        <f t="shared" ca="1" si="122"/>
        <v>5.9435159369759447E-2</v>
      </c>
      <c r="AT346" s="145">
        <f t="shared" ca="1" si="122"/>
        <v>5.8635433529023395E-2</v>
      </c>
      <c r="AU346" s="145">
        <f t="shared" ca="1" si="122"/>
        <v>5.7759630997724701E-2</v>
      </c>
      <c r="AV346" s="145">
        <f t="shared" ca="1" si="122"/>
        <v>5.681392123279537E-2</v>
      </c>
      <c r="AW346" s="145">
        <f t="shared" ca="1" si="121"/>
        <v>5.5812745078880656E-2</v>
      </c>
      <c r="AX346" s="145">
        <f t="shared" ca="1" si="116"/>
        <v>5.4777364016461459E-2</v>
      </c>
      <c r="AY346" s="145">
        <f t="shared" ca="1" si="116"/>
        <v>5.3728326075989603E-2</v>
      </c>
      <c r="AZ346" s="146">
        <f t="shared" ca="1" si="118"/>
        <v>5.2679427153085566E-2</v>
      </c>
      <c r="BC346" s="144">
        <f ca="1">-MC!BC346</f>
        <v>-1.2916775201772692</v>
      </c>
      <c r="BD346" s="145">
        <f ca="1">-MC!BD346</f>
        <v>-1.3586125234011792</v>
      </c>
      <c r="BE346" s="146">
        <f ca="1">-MC!BE346</f>
        <v>3.645108501508787E-2</v>
      </c>
    </row>
    <row r="347" spans="1:57" x14ac:dyDescent="0.2">
      <c r="A347" s="144">
        <f t="shared" si="119"/>
        <v>3.3499999999999726</v>
      </c>
      <c r="B347" s="145">
        <f t="shared" ca="1" si="120"/>
        <v>4.4732996934058043E-2</v>
      </c>
      <c r="C347" s="145">
        <f t="shared" ca="1" si="120"/>
        <v>4.625832105373924E-2</v>
      </c>
      <c r="D347" s="145">
        <f t="shared" ca="1" si="120"/>
        <v>4.7718696058368794E-2</v>
      </c>
      <c r="E347" s="145">
        <f t="shared" ca="1" si="120"/>
        <v>4.9100099307410598E-2</v>
      </c>
      <c r="F347" s="145">
        <f t="shared" ca="1" si="120"/>
        <v>5.0408023893168376E-2</v>
      </c>
      <c r="G347" s="145">
        <f t="shared" ca="1" si="120"/>
        <v>5.1651159806727222E-2</v>
      </c>
      <c r="H347" s="145">
        <f t="shared" ca="1" si="120"/>
        <v>5.2834778544614651E-2</v>
      </c>
      <c r="I347" s="145">
        <f t="shared" ca="1" si="120"/>
        <v>5.3960905970579585E-2</v>
      </c>
      <c r="J347" s="145">
        <f t="shared" ca="1" si="120"/>
        <v>5.5029811205034682E-2</v>
      </c>
      <c r="K347" s="145">
        <f t="shared" ca="1" si="120"/>
        <v>5.6041087260385251E-2</v>
      </c>
      <c r="L347" s="145">
        <f t="shared" ca="1" si="120"/>
        <v>5.6994116459479882E-2</v>
      </c>
      <c r="M347" s="145">
        <f t="shared" ca="1" si="120"/>
        <v>5.7888055626067601E-2</v>
      </c>
      <c r="N347" s="145">
        <f t="shared" ca="1" si="120"/>
        <v>5.8721607848663329E-2</v>
      </c>
      <c r="O347" s="145">
        <f t="shared" ca="1" si="120"/>
        <v>5.9492868241125124E-2</v>
      </c>
      <c r="P347" s="145">
        <f t="shared" ca="1" si="120"/>
        <v>6.0199434903659477E-2</v>
      </c>
      <c r="Q347" s="145">
        <f t="shared" ca="1" si="120"/>
        <v>6.0838807601644909E-2</v>
      </c>
      <c r="R347" s="145">
        <f t="shared" ca="1" si="122"/>
        <v>6.1408943453360745E-2</v>
      </c>
      <c r="S347" s="145">
        <f t="shared" ca="1" si="122"/>
        <v>6.1908775800441004E-2</v>
      </c>
      <c r="T347" s="145">
        <f t="shared" ca="1" si="122"/>
        <v>6.233853824373E-2</v>
      </c>
      <c r="U347" s="145">
        <f t="shared" ca="1" si="122"/>
        <v>6.2699827350705076E-2</v>
      </c>
      <c r="V347" s="145">
        <f t="shared" ca="1" si="122"/>
        <v>6.2995433741622198E-2</v>
      </c>
      <c r="W347" s="145">
        <f t="shared" ca="1" si="122"/>
        <v>6.3229035122665256E-2</v>
      </c>
      <c r="X347" s="145">
        <f t="shared" ca="1" si="122"/>
        <v>6.3404856280778216E-2</v>
      </c>
      <c r="Y347" s="145">
        <f t="shared" ca="1" si="122"/>
        <v>6.3527364865113067E-2</v>
      </c>
      <c r="Z347" s="145">
        <f t="shared" ca="1" si="122"/>
        <v>6.3601019303548278E-2</v>
      </c>
      <c r="AA347" s="145">
        <f t="shared" ca="1" si="122"/>
        <v>6.3630053471104731E-2</v>
      </c>
      <c r="AB347" s="145">
        <f t="shared" ca="1" si="122"/>
        <v>6.3618284449193471E-2</v>
      </c>
      <c r="AC347" s="145">
        <f t="shared" ca="1" si="122"/>
        <v>6.3568947850259627E-2</v>
      </c>
      <c r="AD347" s="145">
        <f t="shared" ca="1" si="122"/>
        <v>6.3484580512090313E-2</v>
      </c>
      <c r="AE347" s="145">
        <f t="shared" ca="1" si="122"/>
        <v>6.336697482244201E-2</v>
      </c>
      <c r="AF347" s="145">
        <f t="shared" ca="1" si="122"/>
        <v>6.3217214950505321E-2</v>
      </c>
      <c r="AG347" s="145">
        <f t="shared" ca="1" si="122"/>
        <v>6.3035773492207348E-2</v>
      </c>
      <c r="AH347" s="145">
        <f t="shared" ca="1" si="122"/>
        <v>6.2822618730544802E-2</v>
      </c>
      <c r="AI347" s="145">
        <f t="shared" ca="1" si="122"/>
        <v>6.2577282580898244E-2</v>
      </c>
      <c r="AJ347" s="145">
        <f t="shared" ca="1" si="122"/>
        <v>6.2298870153184159E-2</v>
      </c>
      <c r="AK347" s="145">
        <f t="shared" ca="1" si="122"/>
        <v>6.1986029992066323E-2</v>
      </c>
      <c r="AL347" s="145">
        <f t="shared" ca="1" si="122"/>
        <v>6.1636921181860371E-2</v>
      </c>
      <c r="AM347" s="145">
        <f t="shared" ca="1" si="122"/>
        <v>6.1249202457808245E-2</v>
      </c>
      <c r="AN347" s="145">
        <f t="shared" ca="1" si="122"/>
        <v>6.0820044251107562E-2</v>
      </c>
      <c r="AO347" s="145">
        <f t="shared" ca="1" si="122"/>
        <v>6.0346147997497337E-2</v>
      </c>
      <c r="AP347" s="145">
        <f t="shared" ca="1" si="122"/>
        <v>5.9823765860359333E-2</v>
      </c>
      <c r="AQ347" s="145">
        <f t="shared" ca="1" si="122"/>
        <v>5.9248758919659771E-2</v>
      </c>
      <c r="AR347" s="145">
        <f t="shared" ca="1" si="122"/>
        <v>5.8616805130473161E-2</v>
      </c>
      <c r="AS347" s="145">
        <f t="shared" ca="1" si="122"/>
        <v>5.7923944602146629E-2</v>
      </c>
      <c r="AT347" s="145">
        <f t="shared" ca="1" si="122"/>
        <v>5.7167705991436661E-2</v>
      </c>
      <c r="AU347" s="145">
        <f t="shared" ca="1" si="122"/>
        <v>5.6349045953949593E-2</v>
      </c>
      <c r="AV347" s="145">
        <f t="shared" ca="1" si="122"/>
        <v>5.5475017155110259E-2</v>
      </c>
      <c r="AW347" s="145">
        <f t="shared" ca="1" si="121"/>
        <v>5.4560915610357384E-2</v>
      </c>
      <c r="AX347" s="145">
        <f t="shared" ca="1" si="121"/>
        <v>5.3628708626545535E-2</v>
      </c>
      <c r="AY347" s="145">
        <f t="shared" ca="1" si="121"/>
        <v>5.2699531029913337E-2</v>
      </c>
      <c r="AZ347" s="146">
        <f t="shared" ca="1" si="118"/>
        <v>5.1787624053308272E-2</v>
      </c>
      <c r="BC347" s="144">
        <f ca="1">-MC!BC347</f>
        <v>-1.2915028376239484</v>
      </c>
      <c r="BD347" s="145">
        <f ca="1">-MC!BD347</f>
        <v>-1.6110381455096627</v>
      </c>
      <c r="BE347" s="146">
        <f ca="1">-MC!BE347</f>
        <v>1.219018011789534</v>
      </c>
    </row>
    <row r="348" spans="1:57" x14ac:dyDescent="0.2">
      <c r="A348" s="144">
        <f t="shared" si="119"/>
        <v>3.3599999999999723</v>
      </c>
      <c r="B348" s="145">
        <f t="shared" ca="1" si="120"/>
        <v>4.428811013566572E-2</v>
      </c>
      <c r="C348" s="145">
        <f t="shared" ca="1" si="120"/>
        <v>4.5797458866764146E-2</v>
      </c>
      <c r="D348" s="145">
        <f t="shared" ca="1" si="120"/>
        <v>4.7244588554262563E-2</v>
      </c>
      <c r="E348" s="145">
        <f t="shared" ca="1" si="120"/>
        <v>4.8615733609258138E-2</v>
      </c>
      <c r="F348" s="145">
        <f t="shared" ca="1" si="120"/>
        <v>4.9916314970945001E-2</v>
      </c>
      <c r="G348" s="145">
        <f t="shared" ca="1" si="120"/>
        <v>5.1154815843242864E-2</v>
      </c>
      <c r="H348" s="145">
        <f t="shared" ca="1" si="120"/>
        <v>5.2336302518214473E-2</v>
      </c>
      <c r="I348" s="145">
        <f t="shared" ca="1" si="120"/>
        <v>5.3462623962067336E-2</v>
      </c>
      <c r="J348" s="145">
        <f t="shared" ca="1" si="120"/>
        <v>5.4533892897432899E-2</v>
      </c>
      <c r="K348" s="145">
        <f t="shared" ca="1" si="120"/>
        <v>5.5549554448760953E-2</v>
      </c>
      <c r="L348" s="145">
        <f t="shared" ca="1" si="120"/>
        <v>5.6508842229331509E-2</v>
      </c>
      <c r="M348" s="145">
        <f t="shared" ca="1" si="120"/>
        <v>5.7410759497253577E-2</v>
      </c>
      <c r="N348" s="145">
        <f t="shared" ca="1" si="120"/>
        <v>5.8253852596524776E-2</v>
      </c>
      <c r="O348" s="145">
        <f t="shared" ca="1" si="120"/>
        <v>5.9036062184297904E-2</v>
      </c>
      <c r="P348" s="145">
        <f t="shared" ca="1" si="120"/>
        <v>5.9754840076578171E-2</v>
      </c>
      <c r="Q348" s="145">
        <f t="shared" ca="1" si="120"/>
        <v>6.0407551167449718E-2</v>
      </c>
      <c r="R348" s="145">
        <f t="shared" ca="1" si="122"/>
        <v>6.0992028452807032E-2</v>
      </c>
      <c r="S348" s="145">
        <f t="shared" ca="1" si="122"/>
        <v>6.1507088050822611E-2</v>
      </c>
      <c r="T348" s="145">
        <f t="shared" ca="1" si="122"/>
        <v>6.195284803453141E-2</v>
      </c>
      <c r="U348" s="145">
        <f t="shared" ca="1" si="122"/>
        <v>6.2330786508951581E-2</v>
      </c>
      <c r="V348" s="145">
        <f t="shared" ca="1" si="122"/>
        <v>6.2643569919353825E-2</v>
      </c>
      <c r="W348" s="145">
        <f t="shared" ca="1" si="122"/>
        <v>6.2894745390122533E-2</v>
      </c>
      <c r="X348" s="145">
        <f t="shared" ca="1" si="122"/>
        <v>6.3088401387326978E-2</v>
      </c>
      <c r="Y348" s="145">
        <f t="shared" ref="Y348:AV358" ca="1" si="123">Y347+Y$2*$B$7+(Y$3*$BC348+Y$4*$BD348+Y$5*$BE348)*SQRT($B$7)+(Z347-Y347)/(Z$11-Y$11)*$B$7</f>
        <v>6.3228864482640368E-2</v>
      </c>
      <c r="Z348" s="145">
        <f t="shared" ca="1" si="123"/>
        <v>6.3320447934662849E-2</v>
      </c>
      <c r="AA348" s="145">
        <f t="shared" ca="1" si="123"/>
        <v>6.3367236741152091E-2</v>
      </c>
      <c r="AB348" s="145">
        <f t="shared" ca="1" si="123"/>
        <v>6.3372895866042306E-2</v>
      </c>
      <c r="AC348" s="145">
        <f t="shared" ca="1" si="123"/>
        <v>6.3340506424644616E-2</v>
      </c>
      <c r="AD348" s="145">
        <f t="shared" ca="1" si="123"/>
        <v>6.3272449722658233E-2</v>
      </c>
      <c r="AE348" s="145">
        <f t="shared" ca="1" si="123"/>
        <v>6.3170363132199911E-2</v>
      </c>
      <c r="AF348" s="145">
        <f t="shared" ca="1" si="123"/>
        <v>6.3035177448212631E-2</v>
      </c>
      <c r="AG348" s="145">
        <f t="shared" ca="1" si="123"/>
        <v>6.2867213668372765E-2</v>
      </c>
      <c r="AH348" s="145">
        <f t="shared" ca="1" si="123"/>
        <v>6.2666289397297376E-2</v>
      </c>
      <c r="AI348" s="145">
        <f t="shared" ca="1" si="123"/>
        <v>6.243178556447497E-2</v>
      </c>
      <c r="AJ348" s="145">
        <f t="shared" ca="1" si="123"/>
        <v>6.2162655152597529E-2</v>
      </c>
      <c r="AK348" s="145">
        <f t="shared" ca="1" si="123"/>
        <v>6.1857393342257982E-2</v>
      </c>
      <c r="AL348" s="145">
        <f t="shared" ca="1" si="123"/>
        <v>6.1514005040981923E-2</v>
      </c>
      <c r="AM348" s="145">
        <f t="shared" ca="1" si="123"/>
        <v>6.1129994456218764E-2</v>
      </c>
      <c r="AN348" s="145">
        <f t="shared" ca="1" si="123"/>
        <v>6.0702377309959837E-2</v>
      </c>
      <c r="AO348" s="145">
        <f t="shared" ca="1" si="123"/>
        <v>6.0227700203442265E-2</v>
      </c>
      <c r="AP348" s="145">
        <f t="shared" ca="1" si="123"/>
        <v>5.9702061183139331E-2</v>
      </c>
      <c r="AQ348" s="145">
        <f t="shared" ca="1" si="123"/>
        <v>5.9121171026644749E-2</v>
      </c>
      <c r="AR348" s="145">
        <f t="shared" ca="1" si="123"/>
        <v>5.8480568079373074E-2</v>
      </c>
      <c r="AS348" s="145">
        <f t="shared" ca="1" si="123"/>
        <v>5.777617532021425E-2</v>
      </c>
      <c r="AT348" s="145">
        <f t="shared" ca="1" si="123"/>
        <v>5.7005443214728536E-2</v>
      </c>
      <c r="AU348" s="145">
        <f t="shared" ca="1" si="123"/>
        <v>5.6169303973585188E-2</v>
      </c>
      <c r="AV348" s="145">
        <f t="shared" ca="1" si="123"/>
        <v>5.5274829425072849E-2</v>
      </c>
      <c r="AW348" s="145">
        <f t="shared" ca="1" si="121"/>
        <v>5.4337304283660307E-2</v>
      </c>
      <c r="AX348" s="145">
        <f t="shared" ca="1" si="121"/>
        <v>5.3378535817089047E-2</v>
      </c>
      <c r="AY348" s="145">
        <f t="shared" ca="1" si="121"/>
        <v>5.241937933333829E-2</v>
      </c>
      <c r="AZ348" s="146">
        <f t="shared" ca="1" si="118"/>
        <v>5.1473306378813768E-2</v>
      </c>
      <c r="BC348" s="144">
        <f ca="1">-MC!BC348</f>
        <v>-0.47420681667423548</v>
      </c>
      <c r="BD348" s="145">
        <f ca="1">-MC!BD348</f>
        <v>0.51100760376655074</v>
      </c>
      <c r="BE348" s="146">
        <f ca="1">-MC!BE348</f>
        <v>-2.3775186561069361E-2</v>
      </c>
    </row>
    <row r="349" spans="1:57" x14ac:dyDescent="0.2">
      <c r="A349" s="144">
        <f t="shared" si="119"/>
        <v>3.3699999999999721</v>
      </c>
      <c r="B349" s="145">
        <f t="shared" ca="1" si="120"/>
        <v>4.4423948504836795E-2</v>
      </c>
      <c r="C349" s="145">
        <f t="shared" ca="1" si="120"/>
        <v>4.5945812356601799E-2</v>
      </c>
      <c r="D349" s="145">
        <f t="shared" ca="1" si="120"/>
        <v>4.7401766936737061E-2</v>
      </c>
      <c r="E349" s="145">
        <f t="shared" ca="1" si="120"/>
        <v>4.8778605289048843E-2</v>
      </c>
      <c r="F349" s="145">
        <f t="shared" ca="1" si="120"/>
        <v>5.0081981672111205E-2</v>
      </c>
      <c r="G349" s="145">
        <f t="shared" ca="1" si="120"/>
        <v>5.1320480699503152E-2</v>
      </c>
      <c r="H349" s="145">
        <f t="shared" ca="1" si="120"/>
        <v>5.2499272190131785E-2</v>
      </c>
      <c r="I349" s="145">
        <f t="shared" ca="1" si="120"/>
        <v>5.3620336787829036E-2</v>
      </c>
      <c r="J349" s="145">
        <f t="shared" ca="1" si="120"/>
        <v>5.4683939152812326E-2</v>
      </c>
      <c r="K349" s="145">
        <f t="shared" ca="1" si="120"/>
        <v>5.5689684670314307E-2</v>
      </c>
      <c r="L349" s="145">
        <f t="shared" ca="1" si="120"/>
        <v>5.6636966312095638E-2</v>
      </c>
      <c r="M349" s="145">
        <f t="shared" ca="1" si="120"/>
        <v>5.7524941872218419E-2</v>
      </c>
      <c r="N349" s="145">
        <f t="shared" ca="1" si="120"/>
        <v>5.8352309161089869E-2</v>
      </c>
      <c r="O349" s="145">
        <f t="shared" ca="1" si="120"/>
        <v>5.911716270777826E-2</v>
      </c>
      <c r="P349" s="145">
        <f t="shared" ca="1" si="120"/>
        <v>5.9817116437516298E-2</v>
      </c>
      <c r="Q349" s="145">
        <f t="shared" ref="Q349:AF364" ca="1" si="124">Q348+Q$2*$B$7+(Q$3*$BC349+Q$4*$BD349+Q$5*$BE349)*SQRT($B$7)+(R348-Q348)/(R$11-Q$11)*$B$7</f>
        <v>6.0449708753242598E-2</v>
      </c>
      <c r="R349" s="145">
        <f t="shared" ca="1" si="124"/>
        <v>6.1012956831615929E-2</v>
      </c>
      <c r="S349" s="145">
        <f t="shared" ca="1" si="124"/>
        <v>6.1505867766430952E-2</v>
      </c>
      <c r="T349" s="145">
        <f t="shared" ca="1" si="124"/>
        <v>6.1928752209390946E-2</v>
      </c>
      <c r="U349" s="145">
        <f t="shared" ca="1" si="124"/>
        <v>6.2283277853974986E-2</v>
      </c>
      <c r="V349" s="145">
        <f t="shared" ca="1" si="124"/>
        <v>6.2572295007502859E-2</v>
      </c>
      <c r="W349" s="145">
        <f t="shared" ca="1" si="124"/>
        <v>6.2799528262948628E-2</v>
      </c>
      <c r="X349" s="145">
        <f t="shared" ca="1" si="124"/>
        <v>6.296923783554545E-2</v>
      </c>
      <c r="Y349" s="145">
        <f t="shared" ca="1" si="123"/>
        <v>6.3085917302822411E-2</v>
      </c>
      <c r="Z349" s="145">
        <f t="shared" ca="1" si="123"/>
        <v>6.3154042845112279E-2</v>
      </c>
      <c r="AA349" s="145">
        <f t="shared" ca="1" si="123"/>
        <v>6.3177858683275898E-2</v>
      </c>
      <c r="AB349" s="145">
        <f t="shared" ca="1" si="123"/>
        <v>6.3161185781348148E-2</v>
      </c>
      <c r="AC349" s="145">
        <f t="shared" ca="1" si="123"/>
        <v>6.3107258901977714E-2</v>
      </c>
      <c r="AD349" s="145">
        <f t="shared" ca="1" si="123"/>
        <v>6.3018611994275581E-2</v>
      </c>
      <c r="AE349" s="145">
        <f t="shared" ca="1" si="123"/>
        <v>6.2897035612717186E-2</v>
      </c>
      <c r="AF349" s="145">
        <f t="shared" ca="1" si="123"/>
        <v>6.2743615378688541E-2</v>
      </c>
      <c r="AG349" s="145">
        <f t="shared" ca="1" si="123"/>
        <v>6.2558828875183339E-2</v>
      </c>
      <c r="AH349" s="145">
        <f t="shared" ca="1" si="123"/>
        <v>6.2342651187459387E-2</v>
      </c>
      <c r="AI349" s="145">
        <f t="shared" ca="1" si="123"/>
        <v>6.2094620401457169E-2</v>
      </c>
      <c r="AJ349" s="145">
        <f t="shared" ca="1" si="123"/>
        <v>6.1813845513077871E-2</v>
      </c>
      <c r="AK349" s="145">
        <f t="shared" ca="1" si="123"/>
        <v>6.149897648775985E-2</v>
      </c>
      <c r="AL349" s="145">
        <f t="shared" ca="1" si="123"/>
        <v>6.1148172214389257E-2</v>
      </c>
      <c r="AM349" s="145">
        <f t="shared" ca="1" si="123"/>
        <v>6.0759090534165366E-2</v>
      </c>
      <c r="AN349" s="145">
        <f t="shared" ca="1" si="123"/>
        <v>6.0328900622537956E-2</v>
      </c>
      <c r="AO349" s="145">
        <f t="shared" ca="1" si="123"/>
        <v>5.9854302425764776E-2</v>
      </c>
      <c r="AP349" s="145">
        <f t="shared" ca="1" si="123"/>
        <v>5.9331548114871999E-2</v>
      </c>
      <c r="AQ349" s="145">
        <f t="shared" ca="1" si="123"/>
        <v>5.875650654410576E-2</v>
      </c>
      <c r="AR349" s="145">
        <f t="shared" ca="1" si="123"/>
        <v>5.8124885063975333E-2</v>
      </c>
      <c r="AS349" s="145">
        <f t="shared" ca="1" si="123"/>
        <v>5.7432798466869377E-2</v>
      </c>
      <c r="AT349" s="145">
        <f t="shared" ca="1" si="123"/>
        <v>5.6677928267247747E-2</v>
      </c>
      <c r="AU349" s="145">
        <f t="shared" ca="1" si="123"/>
        <v>5.5861491268169305E-2</v>
      </c>
      <c r="AV349" s="145">
        <f t="shared" ca="1" si="123"/>
        <v>5.4990886016680465E-2</v>
      </c>
      <c r="AW349" s="145">
        <f t="shared" ca="1" si="121"/>
        <v>5.4081691116687869E-2</v>
      </c>
      <c r="AX349" s="145">
        <f t="shared" ca="1" si="121"/>
        <v>5.3155859572407656E-2</v>
      </c>
      <c r="AY349" s="145">
        <f t="shared" ca="1" si="121"/>
        <v>5.2234265535366642E-2</v>
      </c>
      <c r="AZ349" s="146">
        <f t="shared" ca="1" si="118"/>
        <v>5.1330018166244329E-2</v>
      </c>
      <c r="BC349" s="144">
        <f ca="1">-MC!BC349</f>
        <v>-0.21731476198396393</v>
      </c>
      <c r="BD349" s="145">
        <f ca="1">-MC!BD349</f>
        <v>-0.64252002878780345</v>
      </c>
      <c r="BE349" s="146">
        <f ca="1">-MC!BE349</f>
        <v>-3.5540236313343243E-2</v>
      </c>
    </row>
    <row r="350" spans="1:57" x14ac:dyDescent="0.2">
      <c r="A350" s="144">
        <f t="shared" si="119"/>
        <v>3.3799999999999719</v>
      </c>
      <c r="B350" s="145">
        <f t="shared" ref="B350:Q365" ca="1" si="125">B349+B$2*$B$7+(B$3*$BC350+B$4*$BD350+B$5*$BE350)*SQRT($B$7)+(C349-B349)/(C$11-B$11)*$B$7</f>
        <v>4.4357299977498557E-2</v>
      </c>
      <c r="C350" s="145">
        <f t="shared" ca="1" si="125"/>
        <v>4.5898464552402637E-2</v>
      </c>
      <c r="D350" s="145">
        <f t="shared" ca="1" si="125"/>
        <v>4.7371033070584781E-2</v>
      </c>
      <c r="E350" s="145">
        <f t="shared" ca="1" si="125"/>
        <v>4.8762283592480679E-2</v>
      </c>
      <c r="F350" s="145">
        <f t="shared" ca="1" si="125"/>
        <v>5.0078033948036851E-2</v>
      </c>
      <c r="G350" s="145">
        <f t="shared" ca="1" si="125"/>
        <v>5.1326903093022229E-2</v>
      </c>
      <c r="H350" s="145">
        <f t="shared" ca="1" si="125"/>
        <v>5.2514097826390799E-2</v>
      </c>
      <c r="I350" s="145">
        <f t="shared" ca="1" si="125"/>
        <v>5.3641663764985095E-2</v>
      </c>
      <c r="J350" s="145">
        <f t="shared" ca="1" si="125"/>
        <v>5.4709950563259377E-2</v>
      </c>
      <c r="K350" s="145">
        <f t="shared" ca="1" si="125"/>
        <v>5.571865673937005E-2</v>
      </c>
      <c r="L350" s="145">
        <f t="shared" ca="1" si="125"/>
        <v>5.666726741729481E-2</v>
      </c>
      <c r="M350" s="145">
        <f t="shared" ca="1" si="125"/>
        <v>5.7555027755844902E-2</v>
      </c>
      <c r="N350" s="145">
        <f t="shared" ca="1" si="125"/>
        <v>5.8380719970134227E-2</v>
      </c>
      <c r="O350" s="145">
        <f t="shared" ca="1" si="125"/>
        <v>5.914252551607966E-2</v>
      </c>
      <c r="P350" s="145">
        <f t="shared" ca="1" si="125"/>
        <v>5.983815354632091E-2</v>
      </c>
      <c r="Q350" s="145">
        <f t="shared" ca="1" si="124"/>
        <v>6.0465249076276192E-2</v>
      </c>
      <c r="R350" s="145">
        <f t="shared" ca="1" si="124"/>
        <v>6.1021946489452639E-2</v>
      </c>
      <c r="S350" s="145">
        <f t="shared" ca="1" si="124"/>
        <v>6.1507376777514951E-2</v>
      </c>
      <c r="T350" s="145">
        <f t="shared" ca="1" si="124"/>
        <v>6.1921976001217495E-2</v>
      </c>
      <c r="U350" s="145">
        <f t="shared" ca="1" si="124"/>
        <v>6.2267534218158983E-2</v>
      </c>
      <c r="V350" s="145">
        <f t="shared" ca="1" si="124"/>
        <v>6.2547018360026047E-2</v>
      </c>
      <c r="W350" s="145">
        <f t="shared" ca="1" si="124"/>
        <v>6.2764263264180817E-2</v>
      </c>
      <c r="X350" s="145">
        <f t="shared" ca="1" si="124"/>
        <v>6.292363369034111E-2</v>
      </c>
      <c r="Y350" s="145">
        <f t="shared" ca="1" si="123"/>
        <v>6.302972303039639E-2</v>
      </c>
      <c r="Z350" s="145">
        <f t="shared" ca="1" si="123"/>
        <v>6.3087103202626338E-2</v>
      </c>
      <c r="AA350" s="145">
        <f t="shared" ca="1" si="123"/>
        <v>6.3100110476721913E-2</v>
      </c>
      <c r="AB350" s="145">
        <f t="shared" ca="1" si="123"/>
        <v>6.3072654659950322E-2</v>
      </c>
      <c r="AC350" s="145">
        <f t="shared" ca="1" si="123"/>
        <v>6.3008057032406223E-2</v>
      </c>
      <c r="AD350" s="145">
        <f t="shared" ca="1" si="123"/>
        <v>6.2908937087578221E-2</v>
      </c>
      <c r="AE350" s="145">
        <f t="shared" ca="1" si="123"/>
        <v>6.2777171485369099E-2</v>
      </c>
      <c r="AF350" s="145">
        <f t="shared" ca="1" si="123"/>
        <v>6.2613933598972313E-2</v>
      </c>
      <c r="AG350" s="145">
        <f t="shared" ca="1" si="123"/>
        <v>6.2419790504792259E-2</v>
      </c>
      <c r="AH350" s="145">
        <f t="shared" ca="1" si="123"/>
        <v>6.2194807652430684E-2</v>
      </c>
      <c r="AI350" s="145">
        <f t="shared" ca="1" si="123"/>
        <v>6.1938613151602102E-2</v>
      </c>
      <c r="AJ350" s="145">
        <f t="shared" ca="1" si="123"/>
        <v>6.1650404877036574E-2</v>
      </c>
      <c r="AK350" s="145">
        <f t="shared" ca="1" si="123"/>
        <v>6.1328920453135108E-2</v>
      </c>
      <c r="AL350" s="145">
        <f t="shared" ca="1" si="123"/>
        <v>6.0972405633379141E-2</v>
      </c>
      <c r="AM350" s="145">
        <f t="shared" ca="1" si="123"/>
        <v>6.0578604779298925E-2</v>
      </c>
      <c r="AN350" s="145">
        <f t="shared" ca="1" si="123"/>
        <v>6.0144773407820852E-2</v>
      </c>
      <c r="AO350" s="145">
        <f t="shared" ca="1" si="123"/>
        <v>5.9667697716000889E-2</v>
      </c>
      <c r="AP350" s="145">
        <f t="shared" ca="1" si="123"/>
        <v>5.914371696864703E-2</v>
      </c>
      <c r="AQ350" s="145">
        <f t="shared" ca="1" si="123"/>
        <v>5.8568791205413577E-2</v>
      </c>
      <c r="AR350" s="145">
        <f t="shared" ca="1" si="123"/>
        <v>5.7938730128259577E-2</v>
      </c>
      <c r="AS350" s="145">
        <f t="shared" ca="1" si="123"/>
        <v>5.7249774017967332E-2</v>
      </c>
      <c r="AT350" s="145">
        <f t="shared" ca="1" si="123"/>
        <v>5.6499769398953049E-2</v>
      </c>
      <c r="AU350" s="145">
        <f t="shared" ca="1" si="123"/>
        <v>5.5690151399379474E-2</v>
      </c>
      <c r="AV350" s="145">
        <f t="shared" ca="1" si="123"/>
        <v>5.482857751865134E-2</v>
      </c>
      <c r="AW350" s="145">
        <f t="shared" ca="1" si="121"/>
        <v>5.3930850177240815E-2</v>
      </c>
      <c r="AX350" s="145">
        <f t="shared" ca="1" si="121"/>
        <v>5.3018998468167079E-2</v>
      </c>
      <c r="AY350" s="145">
        <f t="shared" ca="1" si="121"/>
        <v>5.2113840652106024E-2</v>
      </c>
      <c r="AZ350" s="146">
        <f t="shared" ca="1" si="118"/>
        <v>5.1227978379138492E-2</v>
      </c>
      <c r="BC350" s="144">
        <f ca="1">-MC!BC350</f>
        <v>-0.1349679967797357</v>
      </c>
      <c r="BD350" s="145">
        <f ca="1">-MC!BD350</f>
        <v>-0.2081565539783119</v>
      </c>
      <c r="BE350" s="146">
        <f ca="1">-MC!BE350</f>
        <v>0.17749979201229493</v>
      </c>
    </row>
    <row r="351" spans="1:57" x14ac:dyDescent="0.2">
      <c r="A351" s="144">
        <f t="shared" si="119"/>
        <v>3.3899999999999717</v>
      </c>
      <c r="B351" s="145">
        <f t="shared" ca="1" si="125"/>
        <v>4.4200871671775201E-2</v>
      </c>
      <c r="C351" s="145">
        <f t="shared" ca="1" si="125"/>
        <v>4.5687539620422449E-2</v>
      </c>
      <c r="D351" s="145">
        <f t="shared" ca="1" si="125"/>
        <v>4.7111660138824125E-2</v>
      </c>
      <c r="E351" s="145">
        <f t="shared" ca="1" si="125"/>
        <v>4.8460632336537079E-2</v>
      </c>
      <c r="F351" s="145">
        <f t="shared" ca="1" si="125"/>
        <v>4.9740077491693513E-2</v>
      </c>
      <c r="G351" s="145">
        <f t="shared" ca="1" si="125"/>
        <v>5.0958291416406294E-2</v>
      </c>
      <c r="H351" s="145">
        <f t="shared" ca="1" si="125"/>
        <v>5.2120160910932418E-2</v>
      </c>
      <c r="I351" s="145">
        <f t="shared" ca="1" si="125"/>
        <v>5.3227439426946424E-2</v>
      </c>
      <c r="J351" s="145">
        <f t="shared" ca="1" si="125"/>
        <v>5.428020423731001E-2</v>
      </c>
      <c r="K351" s="145">
        <f t="shared" ca="1" si="125"/>
        <v>5.5277889434886082E-2</v>
      </c>
      <c r="L351" s="145">
        <f t="shared" ca="1" si="125"/>
        <v>5.6219714661516866E-2</v>
      </c>
      <c r="M351" s="145">
        <f t="shared" ca="1" si="125"/>
        <v>5.7104654842958777E-2</v>
      </c>
      <c r="N351" s="145">
        <f t="shared" ca="1" si="125"/>
        <v>5.7931219110872081E-2</v>
      </c>
      <c r="O351" s="145">
        <f t="shared" ca="1" si="125"/>
        <v>5.8697318475430332E-2</v>
      </c>
      <c r="P351" s="145">
        <f t="shared" ca="1" si="125"/>
        <v>5.9400400005778536E-2</v>
      </c>
      <c r="Q351" s="145">
        <f t="shared" ca="1" si="124"/>
        <v>6.0037858003098736E-2</v>
      </c>
      <c r="R351" s="145">
        <f t="shared" ca="1" si="124"/>
        <v>6.0607586652963764E-2</v>
      </c>
      <c r="S351" s="145">
        <f t="shared" ca="1" si="124"/>
        <v>6.1108483336528817E-2</v>
      </c>
      <c r="T351" s="145">
        <f t="shared" ca="1" si="124"/>
        <v>6.1540751924097616E-2</v>
      </c>
      <c r="U351" s="145">
        <f t="shared" ca="1" si="124"/>
        <v>6.1905947183990291E-2</v>
      </c>
      <c r="V351" s="145">
        <f t="shared" ca="1" si="124"/>
        <v>6.2206795006057622E-2</v>
      </c>
      <c r="W351" s="145">
        <f t="shared" ca="1" si="124"/>
        <v>6.2446882819448608E-2</v>
      </c>
      <c r="X351" s="145">
        <f t="shared" ca="1" si="124"/>
        <v>6.2630322295160121E-2</v>
      </c>
      <c r="Y351" s="145">
        <f t="shared" ca="1" si="123"/>
        <v>6.276144901931055E-2</v>
      </c>
      <c r="Z351" s="145">
        <f t="shared" ca="1" si="123"/>
        <v>6.2844573035741091E-2</v>
      </c>
      <c r="AA351" s="145">
        <f t="shared" ca="1" si="123"/>
        <v>6.2883765060257682E-2</v>
      </c>
      <c r="AB351" s="145">
        <f t="shared" ca="1" si="123"/>
        <v>6.2882666158240993E-2</v>
      </c>
      <c r="AC351" s="145">
        <f t="shared" ca="1" si="123"/>
        <v>6.2844326569167164E-2</v>
      </c>
      <c r="AD351" s="145">
        <f t="shared" ca="1" si="123"/>
        <v>6.277109380352032E-2</v>
      </c>
      <c r="AE351" s="145">
        <f t="shared" ca="1" si="123"/>
        <v>6.2664573120955011E-2</v>
      </c>
      <c r="AF351" s="145">
        <f t="shared" ca="1" si="123"/>
        <v>6.2525668142701066E-2</v>
      </c>
      <c r="AG351" s="145">
        <f t="shared" ca="1" si="123"/>
        <v>6.2354677917389141E-2</v>
      </c>
      <c r="AH351" s="145">
        <f t="shared" ca="1" si="123"/>
        <v>6.2151400713550388E-2</v>
      </c>
      <c r="AI351" s="145">
        <f t="shared" ca="1" si="123"/>
        <v>6.1915197103171303E-2</v>
      </c>
      <c r="AJ351" s="145">
        <f t="shared" ca="1" si="123"/>
        <v>6.1644996276810374E-2</v>
      </c>
      <c r="AK351" s="145">
        <f t="shared" ca="1" si="123"/>
        <v>6.1339265963340772E-2</v>
      </c>
      <c r="AL351" s="145">
        <f t="shared" ca="1" si="123"/>
        <v>6.099598123535082E-2</v>
      </c>
      <c r="AM351" s="145">
        <f t="shared" ca="1" si="123"/>
        <v>6.0612615432521492E-2</v>
      </c>
      <c r="AN351" s="145">
        <f t="shared" ca="1" si="123"/>
        <v>6.0186152872839127E-2</v>
      </c>
      <c r="AO351" s="145">
        <f t="shared" ca="1" si="123"/>
        <v>5.9713108482414422E-2</v>
      </c>
      <c r="AP351" s="145">
        <f t="shared" ca="1" si="123"/>
        <v>5.9189551163066595E-2</v>
      </c>
      <c r="AQ351" s="145">
        <f t="shared" ca="1" si="123"/>
        <v>5.8611174824575826E-2</v>
      </c>
      <c r="AR351" s="145">
        <f t="shared" ca="1" si="123"/>
        <v>5.7973534444486663E-2</v>
      </c>
      <c r="AS351" s="145">
        <f t="shared" ca="1" si="123"/>
        <v>5.727263904380319E-2</v>
      </c>
      <c r="AT351" s="145">
        <f t="shared" ca="1" si="123"/>
        <v>5.6506143684597762E-2</v>
      </c>
      <c r="AU351" s="145">
        <f t="shared" ca="1" si="123"/>
        <v>5.5675345094078975E-2</v>
      </c>
      <c r="AV351" s="145">
        <f t="shared" ca="1" si="123"/>
        <v>5.4787801482690898E-2</v>
      </c>
      <c r="AW351" s="145">
        <f t="shared" ca="1" si="121"/>
        <v>5.3859178594312822E-2</v>
      </c>
      <c r="AX351" s="145">
        <f t="shared" ca="1" si="121"/>
        <v>5.2911221432570779E-2</v>
      </c>
      <c r="AY351" s="145">
        <f t="shared" ca="1" si="121"/>
        <v>5.1964325796291629E-2</v>
      </c>
      <c r="AZ351" s="146">
        <f t="shared" ca="1" si="118"/>
        <v>5.1030199459062911E-2</v>
      </c>
      <c r="BC351" s="144">
        <f ca="1">-MC!BC351</f>
        <v>-0.32667521136660937</v>
      </c>
      <c r="BD351" s="145">
        <f ca="1">-MC!BD351</f>
        <v>0.55831949340023534</v>
      </c>
      <c r="BE351" s="146">
        <f ca="1">-MC!BE351</f>
        <v>-0.46601977965629082</v>
      </c>
    </row>
    <row r="352" spans="1:57" x14ac:dyDescent="0.2">
      <c r="A352" s="144">
        <f t="shared" si="119"/>
        <v>3.3999999999999715</v>
      </c>
      <c r="B352" s="145">
        <f t="shared" ca="1" si="125"/>
        <v>4.6072245743146181E-2</v>
      </c>
      <c r="C352" s="145">
        <f t="shared" ca="1" si="125"/>
        <v>4.7619828192131036E-2</v>
      </c>
      <c r="D352" s="145">
        <f t="shared" ca="1" si="125"/>
        <v>4.9095176946743063E-2</v>
      </c>
      <c r="E352" s="145">
        <f t="shared" ca="1" si="125"/>
        <v>5.0486481383136009E-2</v>
      </c>
      <c r="F352" s="145">
        <f t="shared" ca="1" si="125"/>
        <v>5.1799839265285356E-2</v>
      </c>
      <c r="G352" s="145">
        <f t="shared" ca="1" si="125"/>
        <v>5.3043898894041548E-2</v>
      </c>
      <c r="H352" s="145">
        <f t="shared" ca="1" si="125"/>
        <v>5.4223903197129608E-2</v>
      </c>
      <c r="I352" s="145">
        <f t="shared" ca="1" si="125"/>
        <v>5.5341989426222038E-2</v>
      </c>
      <c r="J352" s="145">
        <f t="shared" ca="1" si="125"/>
        <v>5.6398638201208405E-2</v>
      </c>
      <c r="K352" s="145">
        <f t="shared" ca="1" si="125"/>
        <v>5.7393694738015713E-2</v>
      </c>
      <c r="L352" s="145">
        <f t="shared" ca="1" si="125"/>
        <v>5.8326788670826774E-2</v>
      </c>
      <c r="M352" s="145">
        <f t="shared" ca="1" si="125"/>
        <v>5.9197300204829648E-2</v>
      </c>
      <c r="N352" s="145">
        <f t="shared" ca="1" si="125"/>
        <v>6.0004141010479628E-2</v>
      </c>
      <c r="O352" s="145">
        <f t="shared" ca="1" si="125"/>
        <v>6.0745627388946351E-2</v>
      </c>
      <c r="P352" s="145">
        <f t="shared" ca="1" si="125"/>
        <v>6.1419620122759734E-2</v>
      </c>
      <c r="Q352" s="145">
        <f t="shared" ca="1" si="124"/>
        <v>6.2023938578686155E-2</v>
      </c>
      <c r="R352" s="145">
        <f t="shared" ca="1" si="124"/>
        <v>6.2556912445607071E-2</v>
      </c>
      <c r="S352" s="145">
        <f t="shared" ca="1" si="124"/>
        <v>6.3017881092063771E-2</v>
      </c>
      <c r="T352" s="145">
        <f t="shared" ca="1" si="124"/>
        <v>6.3407491705427255E-2</v>
      </c>
      <c r="U352" s="145">
        <f t="shared" ca="1" si="124"/>
        <v>6.3727739219182358E-2</v>
      </c>
      <c r="V352" s="145">
        <f t="shared" ca="1" si="124"/>
        <v>6.3981783923510935E-2</v>
      </c>
      <c r="W352" s="145">
        <f t="shared" ca="1" si="124"/>
        <v>6.4173641295233091E-2</v>
      </c>
      <c r="X352" s="145">
        <f t="shared" ca="1" si="124"/>
        <v>6.4307845391778209E-2</v>
      </c>
      <c r="Y352" s="145">
        <f t="shared" ca="1" si="123"/>
        <v>6.4389149481614741E-2</v>
      </c>
      <c r="Z352" s="145">
        <f t="shared" ca="1" si="123"/>
        <v>6.4422277230050881E-2</v>
      </c>
      <c r="AA352" s="145">
        <f t="shared" ca="1" si="123"/>
        <v>6.4411709304741951E-2</v>
      </c>
      <c r="AB352" s="145">
        <f t="shared" ca="1" si="123"/>
        <v>6.4361493552701918E-2</v>
      </c>
      <c r="AC352" s="145">
        <f t="shared" ca="1" si="123"/>
        <v>6.4275084723435114E-2</v>
      </c>
      <c r="AD352" s="145">
        <f t="shared" ca="1" si="123"/>
        <v>6.4155233925570751E-2</v>
      </c>
      <c r="AE352" s="145">
        <f t="shared" ca="1" si="123"/>
        <v>6.4003950620975303E-2</v>
      </c>
      <c r="AF352" s="145">
        <f t="shared" ca="1" si="123"/>
        <v>6.382254428289319E-2</v>
      </c>
      <c r="AG352" s="145">
        <f t="shared" ca="1" si="123"/>
        <v>6.3611721518609859E-2</v>
      </c>
      <c r="AH352" s="145">
        <f t="shared" ca="1" si="123"/>
        <v>6.3371688977947149E-2</v>
      </c>
      <c r="AI352" s="145">
        <f t="shared" ca="1" si="123"/>
        <v>6.3102215241729126E-2</v>
      </c>
      <c r="AJ352" s="145">
        <f t="shared" ca="1" si="123"/>
        <v>6.2802636361610001E-2</v>
      </c>
      <c r="AK352" s="145">
        <f t="shared" ca="1" si="123"/>
        <v>6.2471825724722291E-2</v>
      </c>
      <c r="AL352" s="145">
        <f t="shared" ca="1" si="123"/>
        <v>6.2108163285436481E-2</v>
      </c>
      <c r="AM352" s="145">
        <f t="shared" ca="1" si="123"/>
        <v>6.170952692753693E-2</v>
      </c>
      <c r="AN352" s="145">
        <f t="shared" ca="1" si="123"/>
        <v>6.1273305338124244E-2</v>
      </c>
      <c r="AO352" s="145">
        <f t="shared" ca="1" si="123"/>
        <v>6.0796417760017436E-2</v>
      </c>
      <c r="AP352" s="145">
        <f t="shared" ca="1" si="123"/>
        <v>6.0275338386203685E-2</v>
      </c>
      <c r="AQ352" s="145">
        <f t="shared" ca="1" si="123"/>
        <v>5.9706170794192687E-2</v>
      </c>
      <c r="AR352" s="145">
        <f t="shared" ca="1" si="123"/>
        <v>5.9084891275901656E-2</v>
      </c>
      <c r="AS352" s="145">
        <f t="shared" ca="1" si="123"/>
        <v>5.8407953957999602E-2</v>
      </c>
      <c r="AT352" s="145">
        <f t="shared" ca="1" si="123"/>
        <v>5.7673499070937259E-2</v>
      </c>
      <c r="AU352" s="145">
        <f t="shared" ca="1" si="123"/>
        <v>5.688336129270339E-2</v>
      </c>
      <c r="AV352" s="145">
        <f t="shared" ca="1" si="123"/>
        <v>5.6045674366523197E-2</v>
      </c>
      <c r="AW352" s="145">
        <f t="shared" ca="1" si="121"/>
        <v>5.5176639980921559E-2</v>
      </c>
      <c r="AX352" s="145">
        <f t="shared" ca="1" si="121"/>
        <v>5.4298391852176657E-2</v>
      </c>
      <c r="AY352" s="145">
        <f t="shared" ca="1" si="121"/>
        <v>5.3431569458467887E-2</v>
      </c>
      <c r="AZ352" s="146">
        <f t="shared" ca="1" si="118"/>
        <v>5.2587810668794671E-2</v>
      </c>
      <c r="BC352" s="144">
        <f ca="1">-MC!BC352</f>
        <v>2.452519032559703</v>
      </c>
      <c r="BD352" s="145">
        <f ca="1">-MC!BD352</f>
        <v>-1.22740808519114</v>
      </c>
      <c r="BE352" s="146">
        <f ca="1">-MC!BE352</f>
        <v>0.36210163576072496</v>
      </c>
    </row>
    <row r="353" spans="1:57" x14ac:dyDescent="0.2">
      <c r="A353" s="144">
        <f t="shared" si="119"/>
        <v>3.4099999999999713</v>
      </c>
      <c r="B353" s="145">
        <f t="shared" ca="1" si="125"/>
        <v>4.5254931704019064E-2</v>
      </c>
      <c r="C353" s="145">
        <f t="shared" ca="1" si="125"/>
        <v>4.6903046772418161E-2</v>
      </c>
      <c r="D353" s="145">
        <f t="shared" ca="1" si="125"/>
        <v>4.8473163292570044E-2</v>
      </c>
      <c r="E353" s="145">
        <f t="shared" ca="1" si="125"/>
        <v>4.9953968254408475E-2</v>
      </c>
      <c r="F353" s="145">
        <f t="shared" ca="1" si="125"/>
        <v>5.1351747050608333E-2</v>
      </c>
      <c r="G353" s="145">
        <f t="shared" ca="1" si="125"/>
        <v>5.267521416633042E-2</v>
      </c>
      <c r="H353" s="145">
        <f t="shared" ca="1" si="125"/>
        <v>5.3929682833016634E-2</v>
      </c>
      <c r="I353" s="145">
        <f t="shared" ca="1" si="125"/>
        <v>5.5117388116076207E-2</v>
      </c>
      <c r="J353" s="145">
        <f t="shared" ca="1" si="125"/>
        <v>5.6238927760745523E-2</v>
      </c>
      <c r="K353" s="145">
        <f t="shared" ca="1" si="125"/>
        <v>5.7294271706199405E-2</v>
      </c>
      <c r="L353" s="145">
        <f t="shared" ca="1" si="125"/>
        <v>5.82831731075013E-2</v>
      </c>
      <c r="M353" s="145">
        <f t="shared" ca="1" si="125"/>
        <v>5.9205131017256371E-2</v>
      </c>
      <c r="N353" s="145">
        <f t="shared" ca="1" si="125"/>
        <v>6.0059173322557169E-2</v>
      </c>
      <c r="O353" s="145">
        <f t="shared" ca="1" si="125"/>
        <v>6.0843735406815397E-2</v>
      </c>
      <c r="P353" s="145">
        <f t="shared" ca="1" si="125"/>
        <v>6.1556805615788072E-2</v>
      </c>
      <c r="Q353" s="145">
        <f t="shared" ca="1" si="124"/>
        <v>6.2196342213378587E-2</v>
      </c>
      <c r="R353" s="145">
        <f t="shared" ca="1" si="124"/>
        <v>6.2760824144256794E-2</v>
      </c>
      <c r="S353" s="145">
        <f t="shared" ca="1" si="124"/>
        <v>6.3249746413741925E-2</v>
      </c>
      <c r="T353" s="145">
        <f t="shared" ca="1" si="124"/>
        <v>6.3663913086032378E-2</v>
      </c>
      <c r="U353" s="145">
        <f t="shared" ca="1" si="124"/>
        <v>6.4005472767279248E-2</v>
      </c>
      <c r="V353" s="145">
        <f t="shared" ca="1" si="124"/>
        <v>6.427773364374044E-2</v>
      </c>
      <c r="W353" s="145">
        <f t="shared" ca="1" si="124"/>
        <v>6.4484852749480626E-2</v>
      </c>
      <c r="X353" s="145">
        <f t="shared" ca="1" si="124"/>
        <v>6.4631500057078281E-2</v>
      </c>
      <c r="Y353" s="145">
        <f t="shared" ca="1" si="123"/>
        <v>6.4722560058932399E-2</v>
      </c>
      <c r="Z353" s="145">
        <f t="shared" ca="1" si="123"/>
        <v>6.4762883591224063E-2</v>
      </c>
      <c r="AA353" s="145">
        <f t="shared" ca="1" si="123"/>
        <v>6.4757074832851882E-2</v>
      </c>
      <c r="AB353" s="145">
        <f t="shared" ca="1" si="123"/>
        <v>6.4709301989829188E-2</v>
      </c>
      <c r="AC353" s="145">
        <f t="shared" ca="1" si="123"/>
        <v>6.4623137926249061E-2</v>
      </c>
      <c r="AD353" s="145">
        <f t="shared" ca="1" si="123"/>
        <v>6.4501450983765363E-2</v>
      </c>
      <c r="AE353" s="145">
        <f t="shared" ca="1" si="123"/>
        <v>6.4346368482250699E-2</v>
      </c>
      <c r="AF353" s="145">
        <f t="shared" ca="1" si="123"/>
        <v>6.4159319403895146E-2</v>
      </c>
      <c r="AG353" s="145">
        <f t="shared" ca="1" si="123"/>
        <v>6.3941131553889849E-2</v>
      </c>
      <c r="AH353" s="145">
        <f t="shared" ca="1" si="123"/>
        <v>6.3692133578696436E-2</v>
      </c>
      <c r="AI353" s="145">
        <f t="shared" ca="1" si="123"/>
        <v>6.3412215667819974E-2</v>
      </c>
      <c r="AJ353" s="145">
        <f t="shared" ca="1" si="123"/>
        <v>6.3100834332751848E-2</v>
      </c>
      <c r="AK353" s="145">
        <f t="shared" ca="1" si="123"/>
        <v>6.2756982226152558E-2</v>
      </c>
      <c r="AL353" s="145">
        <f t="shared" ca="1" si="123"/>
        <v>6.2379157800219416E-2</v>
      </c>
      <c r="AM353" s="145">
        <f t="shared" ca="1" si="123"/>
        <v>6.1965357102138574E-2</v>
      </c>
      <c r="AN353" s="145">
        <f t="shared" ca="1" si="123"/>
        <v>6.1513086809875002E-2</v>
      </c>
      <c r="AO353" s="145">
        <f t="shared" ca="1" si="123"/>
        <v>6.1019384125243423E-2</v>
      </c>
      <c r="AP353" s="145">
        <f t="shared" ca="1" si="123"/>
        <v>6.04808422427284E-2</v>
      </c>
      <c r="AQ353" s="145">
        <f t="shared" ca="1" si="123"/>
        <v>5.9893688263300229E-2</v>
      </c>
      <c r="AR353" s="145">
        <f t="shared" ca="1" si="123"/>
        <v>5.9254033891872851E-2</v>
      </c>
      <c r="AS353" s="145">
        <f t="shared" ca="1" si="123"/>
        <v>5.855849278483264E-2</v>
      </c>
      <c r="AT353" s="145">
        <f t="shared" ca="1" si="123"/>
        <v>5.780540501945499E-2</v>
      </c>
      <c r="AU353" s="145">
        <f t="shared" ca="1" si="123"/>
        <v>5.6996857598947029E-2</v>
      </c>
      <c r="AV353" s="145">
        <f t="shared" ca="1" si="123"/>
        <v>5.6141272630350604E-2</v>
      </c>
      <c r="AW353" s="145">
        <f t="shared" ca="1" si="121"/>
        <v>5.52550984249945E-2</v>
      </c>
      <c r="AX353" s="145">
        <f t="shared" ca="1" si="121"/>
        <v>5.436056813394128E-2</v>
      </c>
      <c r="AY353" s="145">
        <f t="shared" ca="1" si="121"/>
        <v>5.3478272265842265E-2</v>
      </c>
      <c r="AZ353" s="146">
        <f t="shared" ca="1" si="118"/>
        <v>5.2619287919899012E-2</v>
      </c>
      <c r="BC353" s="144">
        <f ca="1">-MC!BC353</f>
        <v>0.17369130847005909</v>
      </c>
      <c r="BD353" s="145">
        <f ca="1">-MC!BD353</f>
        <v>0.77406548749939841</v>
      </c>
      <c r="BE353" s="146">
        <f ca="1">-MC!BE353</f>
        <v>1.4411875161406691</v>
      </c>
    </row>
    <row r="354" spans="1:57" x14ac:dyDescent="0.2">
      <c r="A354" s="144">
        <f t="shared" si="119"/>
        <v>3.4199999999999711</v>
      </c>
      <c r="B354" s="145">
        <f t="shared" ca="1" si="125"/>
        <v>4.6369521449463234E-2</v>
      </c>
      <c r="C354" s="145">
        <f t="shared" ca="1" si="125"/>
        <v>4.783781719488598E-2</v>
      </c>
      <c r="D354" s="145">
        <f t="shared" ca="1" si="125"/>
        <v>4.9242895310412677E-2</v>
      </c>
      <c r="E354" s="145">
        <f t="shared" ca="1" si="125"/>
        <v>5.0573277835988618E-2</v>
      </c>
      <c r="F354" s="145">
        <f t="shared" ca="1" si="125"/>
        <v>5.1834779000033401E-2</v>
      </c>
      <c r="G354" s="145">
        <f t="shared" ca="1" si="125"/>
        <v>5.3035523190339461E-2</v>
      </c>
      <c r="H354" s="145">
        <f t="shared" ca="1" si="125"/>
        <v>5.4180238128199075E-2</v>
      </c>
      <c r="I354" s="145">
        <f t="shared" ca="1" si="125"/>
        <v>5.5270600714923554E-2</v>
      </c>
      <c r="J354" s="145">
        <f t="shared" ca="1" si="125"/>
        <v>5.6306669608987212E-2</v>
      </c>
      <c r="K354" s="145">
        <f t="shared" ca="1" si="125"/>
        <v>5.7287883084698496E-2</v>
      </c>
      <c r="L354" s="145">
        <f t="shared" ca="1" si="125"/>
        <v>5.8213461360465332E-2</v>
      </c>
      <c r="M354" s="145">
        <f t="shared" ca="1" si="125"/>
        <v>5.9082365919627504E-2</v>
      </c>
      <c r="N354" s="145">
        <f t="shared" ca="1" si="125"/>
        <v>5.9893084559160051E-2</v>
      </c>
      <c r="O354" s="145">
        <f t="shared" ca="1" si="125"/>
        <v>6.0643515550269561E-2</v>
      </c>
      <c r="P354" s="145">
        <f t="shared" ca="1" si="125"/>
        <v>6.1331118664551487E-2</v>
      </c>
      <c r="Q354" s="145">
        <f t="shared" ca="1" si="124"/>
        <v>6.1953334906152381E-2</v>
      </c>
      <c r="R354" s="145">
        <f t="shared" ca="1" si="124"/>
        <v>6.250813623908337E-2</v>
      </c>
      <c r="S354" s="145">
        <f t="shared" ca="1" si="124"/>
        <v>6.2994516966175806E-2</v>
      </c>
      <c r="T354" s="145">
        <f t="shared" ca="1" si="124"/>
        <v>6.3412781600305335E-2</v>
      </c>
      <c r="U354" s="145">
        <f t="shared" ca="1" si="124"/>
        <v>6.376457594069064E-2</v>
      </c>
      <c r="V354" s="145">
        <f t="shared" ca="1" si="124"/>
        <v>6.4052699578822203E-2</v>
      </c>
      <c r="W354" s="145">
        <f t="shared" ca="1" si="124"/>
        <v>6.4280794629100454E-2</v>
      </c>
      <c r="X354" s="145">
        <f t="shared" ca="1" si="124"/>
        <v>6.4453010521361681E-2</v>
      </c>
      <c r="Y354" s="145">
        <f t="shared" ca="1" si="123"/>
        <v>6.4573706526807439E-2</v>
      </c>
      <c r="Z354" s="145">
        <f t="shared" ca="1" si="123"/>
        <v>6.4647204215232221E-2</v>
      </c>
      <c r="AA354" s="145">
        <f t="shared" ca="1" si="123"/>
        <v>6.4677574849666145E-2</v>
      </c>
      <c r="AB354" s="145">
        <f t="shared" ca="1" si="123"/>
        <v>6.466845058616684E-2</v>
      </c>
      <c r="AC354" s="145">
        <f t="shared" ca="1" si="123"/>
        <v>6.4622866021717976E-2</v>
      </c>
      <c r="AD354" s="145">
        <f t="shared" ca="1" si="123"/>
        <v>6.4543150379430786E-2</v>
      </c>
      <c r="AE354" s="145">
        <f t="shared" ca="1" si="123"/>
        <v>6.4430892506135984E-2</v>
      </c>
      <c r="AF354" s="145">
        <f t="shared" ca="1" si="123"/>
        <v>6.4286984562681573E-2</v>
      </c>
      <c r="AG354" s="145">
        <f t="shared" ca="1" si="123"/>
        <v>6.4111719204072201E-2</v>
      </c>
      <c r="AH354" s="145">
        <f t="shared" ca="1" si="123"/>
        <v>6.3904890701583283E-2</v>
      </c>
      <c r="AI354" s="145">
        <f t="shared" ca="1" si="123"/>
        <v>6.3665854466357072E-2</v>
      </c>
      <c r="AJ354" s="145">
        <f t="shared" ca="1" si="123"/>
        <v>6.3393531081769136E-2</v>
      </c>
      <c r="AK354" s="145">
        <f t="shared" ca="1" si="123"/>
        <v>6.3086376086586987E-2</v>
      </c>
      <c r="AL354" s="145">
        <f t="shared" ca="1" si="123"/>
        <v>6.274235006007943E-2</v>
      </c>
      <c r="AM354" s="145">
        <f t="shared" ca="1" si="123"/>
        <v>6.2358910845316771E-2</v>
      </c>
      <c r="AN354" s="145">
        <f t="shared" ca="1" si="123"/>
        <v>6.1933026746424098E-2</v>
      </c>
      <c r="AO354" s="145">
        <f t="shared" ca="1" si="123"/>
        <v>6.1461196580994998E-2</v>
      </c>
      <c r="AP354" s="145">
        <f t="shared" ca="1" si="123"/>
        <v>6.0939476271383818E-2</v>
      </c>
      <c r="AQ354" s="145">
        <f t="shared" ca="1" si="123"/>
        <v>6.0363560315745288E-2</v>
      </c>
      <c r="AR354" s="145">
        <f t="shared" ca="1" si="123"/>
        <v>5.9729039950257606E-2</v>
      </c>
      <c r="AS354" s="145">
        <f t="shared" ca="1" si="123"/>
        <v>5.90320328032998E-2</v>
      </c>
      <c r="AT354" s="145">
        <f t="shared" ca="1" si="123"/>
        <v>5.8270423484472908E-2</v>
      </c>
      <c r="AU354" s="145">
        <f t="shared" ca="1" si="123"/>
        <v>5.744589567890751E-2</v>
      </c>
      <c r="AV354" s="145">
        <f t="shared" ca="1" si="123"/>
        <v>5.6566502658574977E-2</v>
      </c>
      <c r="AW354" s="145">
        <f t="shared" ca="1" si="121"/>
        <v>5.5648280049780723E-2</v>
      </c>
      <c r="AX354" s="145">
        <f t="shared" ca="1" si="121"/>
        <v>5.4712901106218577E-2</v>
      </c>
      <c r="AY354" s="145">
        <f t="shared" ca="1" si="121"/>
        <v>5.3780240766939498E-2</v>
      </c>
      <c r="AZ354" s="146">
        <f t="shared" ca="1" si="118"/>
        <v>5.2860165254313869E-2</v>
      </c>
      <c r="BC354" s="144">
        <f ca="1">-MC!BC354</f>
        <v>0.23023410167354097</v>
      </c>
      <c r="BD354" s="145">
        <f ca="1">-MC!BD354</f>
        <v>0.14835174419158381</v>
      </c>
      <c r="BE354" s="146">
        <f ca="1">-MC!BE354</f>
        <v>-2.0761986556824219</v>
      </c>
    </row>
    <row r="355" spans="1:57" x14ac:dyDescent="0.2">
      <c r="A355" s="144">
        <f t="shared" si="119"/>
        <v>3.4299999999999708</v>
      </c>
      <c r="B355" s="145">
        <f t="shared" ca="1" si="125"/>
        <v>4.460784583481392E-2</v>
      </c>
      <c r="C355" s="145">
        <f t="shared" ca="1" si="125"/>
        <v>4.628749908379768E-2</v>
      </c>
      <c r="D355" s="145">
        <f t="shared" ca="1" si="125"/>
        <v>4.7886032552650989E-2</v>
      </c>
      <c r="E355" s="145">
        <f t="shared" ca="1" si="125"/>
        <v>4.9392937271289114E-2</v>
      </c>
      <c r="F355" s="145">
        <f t="shared" ca="1" si="125"/>
        <v>5.0814693989457829E-2</v>
      </c>
      <c r="G355" s="145">
        <f t="shared" ca="1" si="125"/>
        <v>5.2159977153569348E-2</v>
      </c>
      <c r="H355" s="145">
        <f t="shared" ca="1" si="125"/>
        <v>5.3434069585931096E-2</v>
      </c>
      <c r="I355" s="145">
        <f t="shared" ca="1" si="125"/>
        <v>5.463923046954694E-2</v>
      </c>
      <c r="J355" s="145">
        <f t="shared" ca="1" si="125"/>
        <v>5.5776119588810798E-2</v>
      </c>
      <c r="K355" s="145">
        <f t="shared" ca="1" si="125"/>
        <v>5.6844783591972689E-2</v>
      </c>
      <c r="L355" s="145">
        <f t="shared" ca="1" si="125"/>
        <v>5.7845049732376572E-2</v>
      </c>
      <c r="M355" s="145">
        <f t="shared" ca="1" si="125"/>
        <v>5.8776481937923598E-2</v>
      </c>
      <c r="N355" s="145">
        <f t="shared" ca="1" si="125"/>
        <v>5.9638168039273243E-2</v>
      </c>
      <c r="O355" s="145">
        <f t="shared" ca="1" si="125"/>
        <v>6.0428609430431629E-2</v>
      </c>
      <c r="P355" s="145">
        <f t="shared" ca="1" si="125"/>
        <v>6.1145877599364476E-2</v>
      </c>
      <c r="Q355" s="145">
        <f t="shared" ca="1" si="124"/>
        <v>6.1788036560287224E-2</v>
      </c>
      <c r="R355" s="145">
        <f t="shared" ca="1" si="124"/>
        <v>6.2353691486359442E-2</v>
      </c>
      <c r="S355" s="145">
        <f t="shared" ca="1" si="124"/>
        <v>6.2842476065191638E-2</v>
      </c>
      <c r="T355" s="145">
        <f t="shared" ca="1" si="124"/>
        <v>6.3255335257468293E-2</v>
      </c>
      <c r="U355" s="145">
        <f t="shared" ca="1" si="124"/>
        <v>6.3594552003962676E-2</v>
      </c>
      <c r="V355" s="145">
        <f t="shared" ca="1" si="124"/>
        <v>6.3863557239143706E-2</v>
      </c>
      <c r="W355" s="145">
        <f t="shared" ca="1" si="124"/>
        <v>6.4066618109529752E-2</v>
      </c>
      <c r="X355" s="145">
        <f t="shared" ca="1" si="124"/>
        <v>6.4208503472889575E-2</v>
      </c>
      <c r="Y355" s="145">
        <f t="shared" ca="1" si="123"/>
        <v>6.4294187362567229E-2</v>
      </c>
      <c r="Z355" s="145">
        <f t="shared" ca="1" si="123"/>
        <v>6.4328602073224744E-2</v>
      </c>
      <c r="AA355" s="145">
        <f t="shared" ca="1" si="123"/>
        <v>6.4316425953585749E-2</v>
      </c>
      <c r="AB355" s="145">
        <f t="shared" ca="1" si="123"/>
        <v>6.4261895129652871E-2</v>
      </c>
      <c r="AC355" s="145">
        <f t="shared" ca="1" si="123"/>
        <v>6.4168645978515432E-2</v>
      </c>
      <c r="AD355" s="145">
        <f t="shared" ca="1" si="123"/>
        <v>6.4039608681895802E-2</v>
      </c>
      <c r="AE355" s="145">
        <f t="shared" ca="1" si="123"/>
        <v>6.3876973710860555E-2</v>
      </c>
      <c r="AF355" s="145">
        <f t="shared" ca="1" si="123"/>
        <v>6.3682236502582479E-2</v>
      </c>
      <c r="AG355" s="145">
        <f t="shared" ca="1" si="123"/>
        <v>6.3456294641623501E-2</v>
      </c>
      <c r="AH355" s="145">
        <f t="shared" ca="1" si="123"/>
        <v>6.3199548080253007E-2</v>
      </c>
      <c r="AI355" s="145">
        <f t="shared" ca="1" si="123"/>
        <v>6.2911957492499157E-2</v>
      </c>
      <c r="AJ355" s="145">
        <f t="shared" ca="1" si="123"/>
        <v>6.2593047574149879E-2</v>
      </c>
      <c r="AK355" s="145">
        <f t="shared" ca="1" si="123"/>
        <v>6.2241876799142774E-2</v>
      </c>
      <c r="AL355" s="145">
        <f t="shared" ca="1" si="123"/>
        <v>6.1857007931438113E-2</v>
      </c>
      <c r="AM355" s="145">
        <f t="shared" ca="1" si="123"/>
        <v>6.1436500670839667E-2</v>
      </c>
      <c r="AN355" s="145">
        <f t="shared" ca="1" si="123"/>
        <v>6.0977925011668724E-2</v>
      </c>
      <c r="AO355" s="145">
        <f t="shared" ca="1" si="123"/>
        <v>6.0478381473783323E-2</v>
      </c>
      <c r="AP355" s="145">
        <f t="shared" ca="1" si="123"/>
        <v>5.9934528865037633E-2</v>
      </c>
      <c r="AQ355" s="145">
        <f t="shared" ca="1" si="123"/>
        <v>5.9342669387696174E-2</v>
      </c>
      <c r="AR355" s="145">
        <f t="shared" ca="1" si="123"/>
        <v>5.8699014362259709E-2</v>
      </c>
      <c r="AS355" s="145">
        <f t="shared" ca="1" si="123"/>
        <v>5.8000326264550338E-2</v>
      </c>
      <c r="AT355" s="145">
        <f t="shared" ca="1" si="123"/>
        <v>5.7245175343730442E-2</v>
      </c>
      <c r="AU355" s="145">
        <f t="shared" ca="1" si="123"/>
        <v>5.6435982720757949E-2</v>
      </c>
      <c r="AV355" s="145">
        <f t="shared" ca="1" si="123"/>
        <v>5.5581572019778411E-2</v>
      </c>
      <c r="AW355" s="145">
        <f t="shared" ref="AW355:AY370" ca="1" si="126">AW354+AW$2*$B$7+(AW$3*$BC355+AW$4*$BD355+AW$5*$BE355)*SQRT($B$7)+(AX354-AW354)/(AX$11-AW$11)*$B$7</f>
        <v>5.4698703302070745E-2</v>
      </c>
      <c r="AX355" s="145">
        <f t="shared" ca="1" si="126"/>
        <v>5.3809626874759139E-2</v>
      </c>
      <c r="AY355" s="145">
        <f t="shared" ca="1" si="126"/>
        <v>5.2934632265393348E-2</v>
      </c>
      <c r="AZ355" s="146">
        <f t="shared" ca="1" si="118"/>
        <v>5.2083753635202991E-2</v>
      </c>
      <c r="BC355" s="144">
        <f ca="1">-MC!BC355</f>
        <v>-1.0086582529553088</v>
      </c>
      <c r="BD355" s="145">
        <f ca="1">-MC!BD355</f>
        <v>-0.11019667652672105</v>
      </c>
      <c r="BE355" s="146">
        <f ca="1">-MC!BE355</f>
        <v>2.4872276454381419</v>
      </c>
    </row>
    <row r="356" spans="1:57" x14ac:dyDescent="0.2">
      <c r="A356" s="144">
        <f t="shared" si="119"/>
        <v>3.4399999999999706</v>
      </c>
      <c r="B356" s="145">
        <f t="shared" ca="1" si="125"/>
        <v>4.4997326123563941E-2</v>
      </c>
      <c r="C356" s="145">
        <f t="shared" ca="1" si="125"/>
        <v>4.6664089707636476E-2</v>
      </c>
      <c r="D356" s="145">
        <f t="shared" ca="1" si="125"/>
        <v>4.8247668687944466E-2</v>
      </c>
      <c r="E356" s="145">
        <f t="shared" ca="1" si="125"/>
        <v>4.9738025401898936E-2</v>
      </c>
      <c r="F356" s="145">
        <f t="shared" ca="1" si="125"/>
        <v>5.1141813158216441E-2</v>
      </c>
      <c r="G356" s="145">
        <f t="shared" ca="1" si="125"/>
        <v>5.2467764929675552E-2</v>
      </c>
      <c r="H356" s="145">
        <f t="shared" ca="1" si="125"/>
        <v>5.3721227550111078E-2</v>
      </c>
      <c r="I356" s="145">
        <f t="shared" ca="1" si="125"/>
        <v>5.4904551228002668E-2</v>
      </c>
      <c r="J356" s="145">
        <f t="shared" ca="1" si="125"/>
        <v>5.6018505385522978E-2</v>
      </c>
      <c r="K356" s="145">
        <f t="shared" ca="1" si="125"/>
        <v>5.7063253384982186E-2</v>
      </c>
      <c r="L356" s="145">
        <f t="shared" ca="1" si="125"/>
        <v>5.8038737789751479E-2</v>
      </c>
      <c r="M356" s="145">
        <f t="shared" ca="1" si="125"/>
        <v>5.8944633290974505E-2</v>
      </c>
      <c r="N356" s="145">
        <f t="shared" ca="1" si="125"/>
        <v>5.9780136181676193E-2</v>
      </c>
      <c r="O356" s="145">
        <f t="shared" ca="1" si="125"/>
        <v>6.054385951743229E-2</v>
      </c>
      <c r="P356" s="145">
        <f t="shared" ca="1" si="125"/>
        <v>6.1233995095351448E-2</v>
      </c>
      <c r="Q356" s="145">
        <f t="shared" ca="1" si="124"/>
        <v>6.1848738510598265E-2</v>
      </c>
      <c r="R356" s="145">
        <f t="shared" ca="1" si="124"/>
        <v>6.2386836635892083E-2</v>
      </c>
      <c r="S356" s="145">
        <f t="shared" ca="1" si="124"/>
        <v>6.284807093178181E-2</v>
      </c>
      <c r="T356" s="145">
        <f t="shared" ca="1" si="124"/>
        <v>6.3233535107534392E-2</v>
      </c>
      <c r="U356" s="145">
        <f t="shared" ca="1" si="124"/>
        <v>6.3545657496404867E-2</v>
      </c>
      <c r="V356" s="145">
        <f t="shared" ca="1" si="124"/>
        <v>6.3788008616522021E-2</v>
      </c>
      <c r="W356" s="145">
        <f t="shared" ca="1" si="124"/>
        <v>6.39649889013372E-2</v>
      </c>
      <c r="X356" s="145">
        <f t="shared" ca="1" si="124"/>
        <v>6.4081494910134484E-2</v>
      </c>
      <c r="Y356" s="145">
        <f t="shared" ca="1" si="123"/>
        <v>6.4142623724553635E-2</v>
      </c>
      <c r="Z356" s="145">
        <f t="shared" ca="1" si="123"/>
        <v>6.4153426658239421E-2</v>
      </c>
      <c r="AA356" s="145">
        <f t="shared" ca="1" si="123"/>
        <v>6.4118697450192705E-2</v>
      </c>
      <c r="AB356" s="145">
        <f t="shared" ca="1" si="123"/>
        <v>6.4042784519462992E-2</v>
      </c>
      <c r="AC356" s="145">
        <f t="shared" ca="1" si="123"/>
        <v>6.3929434373714109E-2</v>
      </c>
      <c r="AD356" s="145">
        <f t="shared" ca="1" si="123"/>
        <v>6.3781686533490686E-2</v>
      </c>
      <c r="AE356" s="145">
        <f t="shared" ca="1" si="123"/>
        <v>6.3601841494035666E-2</v>
      </c>
      <c r="AF356" s="145">
        <f t="shared" ca="1" si="123"/>
        <v>6.3391506368809969E-2</v>
      </c>
      <c r="AG356" s="145">
        <f t="shared" ca="1" si="123"/>
        <v>6.3151692053860189E-2</v>
      </c>
      <c r="AH356" s="145">
        <f t="shared" ca="1" si="123"/>
        <v>6.2882912540986227E-2</v>
      </c>
      <c r="AI356" s="145">
        <f t="shared" ca="1" si="123"/>
        <v>6.2585242110991354E-2</v>
      </c>
      <c r="AJ356" s="145">
        <f t="shared" ca="1" si="123"/>
        <v>6.2258317915429733E-2</v>
      </c>
      <c r="AK356" s="145">
        <f t="shared" ca="1" si="123"/>
        <v>6.1901309715298149E-2</v>
      </c>
      <c r="AL356" s="145">
        <f t="shared" ca="1" si="123"/>
        <v>6.1512890819587884E-2</v>
      </c>
      <c r="AM356" s="145">
        <f t="shared" ca="1" si="123"/>
        <v>6.1091231148404083E-2</v>
      </c>
      <c r="AN356" s="145">
        <f t="shared" ca="1" si="123"/>
        <v>6.0634010753404327E-2</v>
      </c>
      <c r="AO356" s="145">
        <f t="shared" ca="1" si="123"/>
        <v>6.013844024727448E-2</v>
      </c>
      <c r="AP356" s="145">
        <f t="shared" ca="1" si="123"/>
        <v>5.9601289786639443E-2</v>
      </c>
      <c r="AQ356" s="145">
        <f t="shared" ca="1" si="123"/>
        <v>5.9018977892376451E-2</v>
      </c>
      <c r="AR356" s="145">
        <f t="shared" ca="1" si="123"/>
        <v>5.8387844831469943E-2</v>
      </c>
      <c r="AS356" s="145">
        <f t="shared" ca="1" si="123"/>
        <v>5.7704807109926141E-2</v>
      </c>
      <c r="AT356" s="145">
        <f t="shared" ca="1" si="123"/>
        <v>5.6968630019292775E-2</v>
      </c>
      <c r="AU356" s="145">
        <f t="shared" ca="1" si="123"/>
        <v>5.6181981141580746E-2</v>
      </c>
      <c r="AV356" s="145">
        <f t="shared" ca="1" si="123"/>
        <v>5.5353961901664479E-2</v>
      </c>
      <c r="AW356" s="145">
        <f t="shared" ca="1" si="126"/>
        <v>5.4501562215064213E-2</v>
      </c>
      <c r="AX356" s="145">
        <f t="shared" ca="1" si="126"/>
        <v>5.3647114559934546E-2</v>
      </c>
      <c r="AY356" s="145">
        <f t="shared" ca="1" si="126"/>
        <v>5.2810826486229923E-2</v>
      </c>
      <c r="AZ356" s="146">
        <f t="shared" ca="1" si="118"/>
        <v>5.2002174479110277E-2</v>
      </c>
      <c r="BC356" s="144">
        <f ca="1">-MC!BC356</f>
        <v>-0.15075069740990887</v>
      </c>
      <c r="BD356" s="145">
        <f ca="1">-MC!BD356</f>
        <v>-0.77512060711396469</v>
      </c>
      <c r="BE356" s="146">
        <f ca="1">-MC!BE356</f>
        <v>-0.37290477497905172</v>
      </c>
    </row>
    <row r="357" spans="1:57" x14ac:dyDescent="0.2">
      <c r="A357" s="144">
        <f t="shared" si="119"/>
        <v>3.4499999999999704</v>
      </c>
      <c r="B357" s="145">
        <f t="shared" ca="1" si="125"/>
        <v>4.3999309617914394E-2</v>
      </c>
      <c r="C357" s="145">
        <f t="shared" ca="1" si="125"/>
        <v>4.5586268685117531E-2</v>
      </c>
      <c r="D357" s="145">
        <f t="shared" ca="1" si="125"/>
        <v>4.7103938329629176E-2</v>
      </c>
      <c r="E357" s="145">
        <f t="shared" ca="1" si="125"/>
        <v>4.8541974781612166E-2</v>
      </c>
      <c r="F357" s="145">
        <f t="shared" ca="1" si="125"/>
        <v>4.9906430188328244E-2</v>
      </c>
      <c r="G357" s="145">
        <f t="shared" ca="1" si="125"/>
        <v>5.1205324718852072E-2</v>
      </c>
      <c r="H357" s="145">
        <f t="shared" ca="1" si="125"/>
        <v>5.2443298319051361E-2</v>
      </c>
      <c r="I357" s="145">
        <f t="shared" ca="1" si="125"/>
        <v>5.3622021155354103E-2</v>
      </c>
      <c r="J357" s="145">
        <f t="shared" ca="1" si="125"/>
        <v>5.4741600989463859E-2</v>
      </c>
      <c r="K357" s="145">
        <f t="shared" ca="1" si="125"/>
        <v>5.5801546429896813E-2</v>
      </c>
      <c r="L357" s="145">
        <f t="shared" ca="1" si="125"/>
        <v>5.6801143819342217E-2</v>
      </c>
      <c r="M357" s="145">
        <f t="shared" ca="1" si="125"/>
        <v>5.7739407126395192E-2</v>
      </c>
      <c r="N357" s="145">
        <f t="shared" ca="1" si="125"/>
        <v>5.861486973065673E-2</v>
      </c>
      <c r="O357" s="145">
        <f t="shared" ca="1" si="125"/>
        <v>5.9425485082450186E-2</v>
      </c>
      <c r="P357" s="145">
        <f t="shared" ca="1" si="125"/>
        <v>6.0168794073689802E-2</v>
      </c>
      <c r="Q357" s="145">
        <f t="shared" ca="1" si="124"/>
        <v>6.0842352643088071E-2</v>
      </c>
      <c r="R357" s="145">
        <f t="shared" ca="1" si="124"/>
        <v>6.1444278044618182E-2</v>
      </c>
      <c r="S357" s="145">
        <f t="shared" ca="1" si="124"/>
        <v>6.1973728091506863E-2</v>
      </c>
      <c r="T357" s="145">
        <f t="shared" ca="1" si="124"/>
        <v>6.2431173734708016E-2</v>
      </c>
      <c r="U357" s="145">
        <f t="shared" ca="1" si="124"/>
        <v>6.281841714400857E-2</v>
      </c>
      <c r="V357" s="145">
        <f t="shared" ca="1" si="124"/>
        <v>6.3138396855489123E-2</v>
      </c>
      <c r="W357" s="145">
        <f t="shared" ca="1" si="124"/>
        <v>6.3394875038052162E-2</v>
      </c>
      <c r="X357" s="145">
        <f t="shared" ca="1" si="124"/>
        <v>6.3592104419659262E-2</v>
      </c>
      <c r="Y357" s="145">
        <f t="shared" ca="1" si="123"/>
        <v>6.3734533609886124E-2</v>
      </c>
      <c r="Z357" s="145">
        <f t="shared" ca="1" si="123"/>
        <v>6.3826561429012663E-2</v>
      </c>
      <c r="AA357" s="145">
        <f t="shared" ca="1" si="123"/>
        <v>6.3872325504598912E-2</v>
      </c>
      <c r="AB357" s="145">
        <f t="shared" ca="1" si="123"/>
        <v>6.3875515065718314E-2</v>
      </c>
      <c r="AC357" s="145">
        <f t="shared" ca="1" si="123"/>
        <v>6.3839215295000667E-2</v>
      </c>
      <c r="AD357" s="145">
        <f t="shared" ca="1" si="123"/>
        <v>6.3765803625746506E-2</v>
      </c>
      <c r="AE357" s="145">
        <f t="shared" ca="1" si="123"/>
        <v>6.3656919170643853E-2</v>
      </c>
      <c r="AF357" s="145">
        <f t="shared" ca="1" si="123"/>
        <v>6.3513509312372235E-2</v>
      </c>
      <c r="AG357" s="145">
        <f t="shared" ca="1" si="123"/>
        <v>6.3335926833250344E-2</v>
      </c>
      <c r="AH357" s="145">
        <f t="shared" ca="1" si="123"/>
        <v>6.3124028316180053E-2</v>
      </c>
      <c r="AI357" s="145">
        <f t="shared" ca="1" si="123"/>
        <v>6.2877230185946029E-2</v>
      </c>
      <c r="AJ357" s="145">
        <f t="shared" ca="1" si="123"/>
        <v>6.2594510586721067E-2</v>
      </c>
      <c r="AK357" s="145">
        <f t="shared" ca="1" si="123"/>
        <v>6.2274379111947123E-2</v>
      </c>
      <c r="AL357" s="145">
        <f t="shared" ca="1" si="123"/>
        <v>6.1914848169378395E-2</v>
      </c>
      <c r="AM357" s="145">
        <f t="shared" ca="1" si="123"/>
        <v>6.1513426456388617E-2</v>
      </c>
      <c r="AN357" s="145">
        <f t="shared" ca="1" si="123"/>
        <v>6.1067132642908036E-2</v>
      </c>
      <c r="AO357" s="145">
        <f t="shared" ca="1" si="123"/>
        <v>6.0572516019795714E-2</v>
      </c>
      <c r="AP357" s="145">
        <f t="shared" ca="1" si="123"/>
        <v>6.0025686752070637E-2</v>
      </c>
      <c r="AQ357" s="145">
        <f t="shared" ca="1" si="123"/>
        <v>5.9422408492006695E-2</v>
      </c>
      <c r="AR357" s="145">
        <f t="shared" ca="1" si="123"/>
        <v>5.875837951497255E-2</v>
      </c>
      <c r="AS357" s="145">
        <f t="shared" ca="1" si="123"/>
        <v>5.8029899737629093E-2</v>
      </c>
      <c r="AT357" s="145">
        <f t="shared" ca="1" si="123"/>
        <v>5.7235159082509264E-2</v>
      </c>
      <c r="AU357" s="145">
        <f t="shared" ca="1" si="123"/>
        <v>5.6376300779696992E-2</v>
      </c>
      <c r="AV357" s="145">
        <f t="shared" ca="1" si="123"/>
        <v>5.5461931656092325E-2</v>
      </c>
      <c r="AW357" s="145">
        <f t="shared" ca="1" si="126"/>
        <v>5.4508497088019137E-2</v>
      </c>
      <c r="AX357" s="145">
        <f t="shared" ca="1" si="126"/>
        <v>5.3537637001916459E-2</v>
      </c>
      <c r="AY357" s="145">
        <f t="shared" ca="1" si="126"/>
        <v>5.2568696016400455E-2</v>
      </c>
      <c r="AZ357" s="146">
        <f t="shared" ca="1" si="118"/>
        <v>5.1609762252561087E-2</v>
      </c>
      <c r="BC357" s="144">
        <f ca="1">-MC!BC357</f>
        <v>-0.60435281562618659</v>
      </c>
      <c r="BD357" s="145">
        <f ca="1">-MC!BD357</f>
        <v>2.1730376650461012</v>
      </c>
      <c r="BE357" s="146">
        <f ca="1">-MC!BE357</f>
        <v>-0.27393362707775459</v>
      </c>
    </row>
    <row r="358" spans="1:57" x14ac:dyDescent="0.2">
      <c r="A358" s="144">
        <f t="shared" si="119"/>
        <v>3.4599999999999702</v>
      </c>
      <c r="B358" s="145">
        <f t="shared" ca="1" si="125"/>
        <v>4.4842725142848094E-2</v>
      </c>
      <c r="C358" s="145">
        <f t="shared" ca="1" si="125"/>
        <v>4.6470062181321652E-2</v>
      </c>
      <c r="D358" s="145">
        <f t="shared" ca="1" si="125"/>
        <v>4.8022447406409437E-2</v>
      </c>
      <c r="E358" s="145">
        <f t="shared" ca="1" si="125"/>
        <v>4.9490104816487836E-2</v>
      </c>
      <c r="F358" s="145">
        <f t="shared" ca="1" si="125"/>
        <v>5.0879362941064703E-2</v>
      </c>
      <c r="G358" s="145">
        <f t="shared" ca="1" si="125"/>
        <v>5.2198409040371416E-2</v>
      </c>
      <c r="H358" s="145">
        <f t="shared" ca="1" si="125"/>
        <v>5.3452056485772795E-2</v>
      </c>
      <c r="I358" s="145">
        <f t="shared" ca="1" si="125"/>
        <v>5.4642175545822701E-2</v>
      </c>
      <c r="J358" s="145">
        <f t="shared" ca="1" si="125"/>
        <v>5.5769092236434996E-2</v>
      </c>
      <c r="K358" s="145">
        <f t="shared" ca="1" si="125"/>
        <v>5.6832540159540007E-2</v>
      </c>
      <c r="L358" s="145">
        <f t="shared" ca="1" si="125"/>
        <v>5.7832029123653608E-2</v>
      </c>
      <c r="M358" s="145">
        <f t="shared" ca="1" si="125"/>
        <v>5.8766792107550786E-2</v>
      </c>
      <c r="N358" s="145">
        <f t="shared" ca="1" si="125"/>
        <v>5.96355794201179E-2</v>
      </c>
      <c r="O358" s="145">
        <f t="shared" ca="1" si="125"/>
        <v>6.043656485697297E-2</v>
      </c>
      <c r="P358" s="145">
        <f t="shared" ca="1" si="125"/>
        <v>6.1167518406356571E-2</v>
      </c>
      <c r="Q358" s="145">
        <f t="shared" ca="1" si="124"/>
        <v>6.1826236327829083E-2</v>
      </c>
      <c r="R358" s="145">
        <f t="shared" ca="1" si="124"/>
        <v>6.2411086152591937E-2</v>
      </c>
      <c r="S358" s="145">
        <f t="shared" ca="1" si="124"/>
        <v>6.2921481840875731E-2</v>
      </c>
      <c r="T358" s="145">
        <f t="shared" ca="1" si="124"/>
        <v>6.3358151293764139E-2</v>
      </c>
      <c r="U358" s="145">
        <f t="shared" ca="1" si="124"/>
        <v>6.3723150177750237E-2</v>
      </c>
      <c r="V358" s="145">
        <f t="shared" ca="1" si="124"/>
        <v>6.4019664697762324E-2</v>
      </c>
      <c r="W358" s="145">
        <f t="shared" ca="1" si="124"/>
        <v>6.4251698423364478E-2</v>
      </c>
      <c r="X358" s="145">
        <f t="shared" ca="1" si="124"/>
        <v>6.4423739934926769E-2</v>
      </c>
      <c r="Y358" s="145">
        <f t="shared" ca="1" si="123"/>
        <v>6.4540469066080755E-2</v>
      </c>
      <c r="Z358" s="145">
        <f t="shared" ca="1" si="123"/>
        <v>6.4606511847925874E-2</v>
      </c>
      <c r="AA358" s="145">
        <f t="shared" ca="1" si="123"/>
        <v>6.4626229511556485E-2</v>
      </c>
      <c r="AB358" s="145">
        <f t="shared" ca="1" si="123"/>
        <v>6.4603531829914726E-2</v>
      </c>
      <c r="AC358" s="145">
        <f t="shared" ca="1" si="123"/>
        <v>6.4541722421898026E-2</v>
      </c>
      <c r="AD358" s="145">
        <f t="shared" ca="1" si="123"/>
        <v>6.444339642420252E-2</v>
      </c>
      <c r="AE358" s="145">
        <f t="shared" ca="1" si="123"/>
        <v>6.4310411376542684E-2</v>
      </c>
      <c r="AF358" s="145">
        <f t="shared" ca="1" si="123"/>
        <v>6.4143934739703576E-2</v>
      </c>
      <c r="AG358" s="145">
        <f t="shared" ca="1" si="123"/>
        <v>6.3944540972918504E-2</v>
      </c>
      <c r="AH358" s="145">
        <f t="shared" ca="1" si="123"/>
        <v>6.371230901779476E-2</v>
      </c>
      <c r="AI358" s="145">
        <f t="shared" ca="1" si="123"/>
        <v>6.3446877196617082E-2</v>
      </c>
      <c r="AJ358" s="145">
        <f t="shared" ca="1" si="123"/>
        <v>6.3147444399519304E-2</v>
      </c>
      <c r="AK358" s="145">
        <f t="shared" ca="1" si="123"/>
        <v>6.2812739814260776E-2</v>
      </c>
      <c r="AL358" s="145">
        <f t="shared" ca="1" si="123"/>
        <v>6.2440994717474642E-2</v>
      </c>
      <c r="AM358" s="145">
        <f t="shared" ca="1" si="123"/>
        <v>6.2029936357169198E-2</v>
      </c>
      <c r="AN358" s="145">
        <f t="shared" ref="AN358:AY373" ca="1" si="127">AN357+AN$2*$B$7+(AN$3*$BC358+AN$4*$BD358+AN$5*$BE358)*SQRT($B$7)+(AO357-AN357)/(AO$11-AN$11)*$B$7</f>
        <v>6.1576801799291231E-2</v>
      </c>
      <c r="AO358" s="145">
        <f t="shared" ca="1" si="127"/>
        <v>6.1078358816023338E-2</v>
      </c>
      <c r="AP358" s="145">
        <f t="shared" ca="1" si="127"/>
        <v>6.0530937459784523E-2</v>
      </c>
      <c r="AQ358" s="145">
        <f t="shared" ca="1" si="127"/>
        <v>5.9930526548330983E-2</v>
      </c>
      <c r="AR358" s="145">
        <f t="shared" ca="1" si="127"/>
        <v>5.9273062650006883E-2</v>
      </c>
      <c r="AS358" s="145">
        <f t="shared" ca="1" si="127"/>
        <v>5.8555109693080289E-2</v>
      </c>
      <c r="AT358" s="145">
        <f t="shared" ca="1" si="127"/>
        <v>5.7775163027957002E-2</v>
      </c>
      <c r="AU358" s="145">
        <f t="shared" ca="1" si="127"/>
        <v>5.6935721904418916E-2</v>
      </c>
      <c r="AV358" s="145">
        <f t="shared" ca="1" si="127"/>
        <v>5.6045777329113172E-2</v>
      </c>
      <c r="AW358" s="145">
        <f t="shared" ca="1" si="126"/>
        <v>5.5122106955462762E-2</v>
      </c>
      <c r="AX358" s="145">
        <f t="shared" ca="1" si="126"/>
        <v>5.41865345271446E-2</v>
      </c>
      <c r="AY358" s="145">
        <f t="shared" ca="1" si="126"/>
        <v>5.3258410999327821E-2</v>
      </c>
      <c r="AZ358" s="146">
        <f t="shared" ca="1" si="118"/>
        <v>5.2345696249757864E-2</v>
      </c>
      <c r="BC358" s="144">
        <f ca="1">-MC!BC358</f>
        <v>1.1773581295763575</v>
      </c>
      <c r="BD358" s="145">
        <f ca="1">-MC!BD358</f>
        <v>-0.57675133275668955</v>
      </c>
      <c r="BE358" s="146">
        <f ca="1">-MC!BE358</f>
        <v>0.31693650977854659</v>
      </c>
    </row>
    <row r="359" spans="1:57" x14ac:dyDescent="0.2">
      <c r="A359" s="144">
        <f t="shared" si="119"/>
        <v>3.46999999999997</v>
      </c>
      <c r="B359" s="145">
        <f t="shared" ca="1" si="125"/>
        <v>4.494137616485698E-2</v>
      </c>
      <c r="C359" s="145">
        <f t="shared" ca="1" si="125"/>
        <v>4.6494542161537096E-2</v>
      </c>
      <c r="D359" s="145">
        <f t="shared" ca="1" si="125"/>
        <v>4.7979494913395954E-2</v>
      </c>
      <c r="E359" s="145">
        <f t="shared" ca="1" si="125"/>
        <v>4.9386529569134099E-2</v>
      </c>
      <c r="F359" s="145">
        <f t="shared" ca="1" si="125"/>
        <v>5.0721758064513671E-2</v>
      </c>
      <c r="G359" s="145">
        <f t="shared" ca="1" si="125"/>
        <v>5.199304408743953E-2</v>
      </c>
      <c r="H359" s="145">
        <f t="shared" ca="1" si="125"/>
        <v>5.3204884178136125E-2</v>
      </c>
      <c r="I359" s="145">
        <f t="shared" ca="1" si="125"/>
        <v>5.4358858280154861E-2</v>
      </c>
      <c r="J359" s="145">
        <f t="shared" ca="1" si="125"/>
        <v>5.5455020008233921E-2</v>
      </c>
      <c r="K359" s="145">
        <f t="shared" ca="1" si="125"/>
        <v>5.6492837136995988E-2</v>
      </c>
      <c r="L359" s="145">
        <f t="shared" ca="1" si="125"/>
        <v>5.7471552061500591E-2</v>
      </c>
      <c r="M359" s="145">
        <f t="shared" ca="1" si="125"/>
        <v>5.8390125938914635E-2</v>
      </c>
      <c r="N359" s="145">
        <f t="shared" ca="1" si="125"/>
        <v>5.9247035285560003E-2</v>
      </c>
      <c r="O359" s="145">
        <f t="shared" ca="1" si="125"/>
        <v>6.0040183627199976E-2</v>
      </c>
      <c r="P359" s="145">
        <f t="shared" ca="1" si="125"/>
        <v>6.0767079482721843E-2</v>
      </c>
      <c r="Q359" s="145">
        <f t="shared" ca="1" si="124"/>
        <v>6.1425268841491451E-2</v>
      </c>
      <c r="R359" s="145">
        <f t="shared" ca="1" si="124"/>
        <v>6.2012878839163926E-2</v>
      </c>
      <c r="S359" s="145">
        <f t="shared" ca="1" si="124"/>
        <v>6.2529088808866248E-2</v>
      </c>
      <c r="T359" s="145">
        <f t="shared" ca="1" si="124"/>
        <v>6.2974392742573312E-2</v>
      </c>
      <c r="U359" s="145">
        <f t="shared" ca="1" si="124"/>
        <v>6.3350608896757157E-2</v>
      </c>
      <c r="V359" s="145">
        <f t="shared" ca="1" si="124"/>
        <v>6.3660680229660024E-2</v>
      </c>
      <c r="W359" s="145">
        <f t="shared" ca="1" si="124"/>
        <v>6.3908360810372461E-2</v>
      </c>
      <c r="X359" s="145">
        <f t="shared" ca="1" si="124"/>
        <v>6.4097884188935944E-2</v>
      </c>
      <c r="Y359" s="145">
        <f t="shared" ca="1" si="124"/>
        <v>6.4233670552603137E-2</v>
      </c>
      <c r="Z359" s="145">
        <f t="shared" ca="1" si="124"/>
        <v>6.4320082280977228E-2</v>
      </c>
      <c r="AA359" s="145">
        <f t="shared" ca="1" si="124"/>
        <v>6.4361213357323574E-2</v>
      </c>
      <c r="AB359" s="145">
        <f t="shared" ca="1" si="124"/>
        <v>6.4360703266130942E-2</v>
      </c>
      <c r="AC359" s="145">
        <f t="shared" ca="1" si="124"/>
        <v>6.4321583257736917E-2</v>
      </c>
      <c r="AD359" s="145">
        <f t="shared" ca="1" si="124"/>
        <v>6.4246175396535793E-2</v>
      </c>
      <c r="AE359" s="145">
        <f t="shared" ca="1" si="124"/>
        <v>6.4136064892120051E-2</v>
      </c>
      <c r="AF359" s="145">
        <f t="shared" ca="1" si="124"/>
        <v>6.3992148525186421E-2</v>
      </c>
      <c r="AG359" s="145">
        <f t="shared" ref="AG359:AG374" ca="1" si="128">AG358+AG$2*$B$7+(AG$3*$BC359+AG$4*$BD359+AG$5*$BE359)*SQRT($B$7)+(AH358-AG358)/(AH$11-AG$11)*$B$7</f>
        <v>6.3814731655348608E-2</v>
      </c>
      <c r="AH359" s="145">
        <f t="shared" ref="AH359:AH374" ca="1" si="129">AH358+AH$2*$B$7+(AH$3*$BC359+AH$4*$BD359+AH$5*$BE359)*SQRT($B$7)+(AI358-AH358)/(AI$11-AH$11)*$B$7</f>
        <v>6.3603624783525187E-2</v>
      </c>
      <c r="AI359" s="145">
        <f t="shared" ref="AI359:AI374" ca="1" si="130">AI358+AI$2*$B$7+(AI$3*$BC359+AI$4*$BD359+AI$5*$BE359)*SQRT($B$7)+(AJ358-AI358)/(AJ$11-AI$11)*$B$7</f>
        <v>6.3358197316300116E-2</v>
      </c>
      <c r="AJ359" s="145">
        <f t="shared" ref="AJ359:AJ374" ca="1" si="131">AJ358+AJ$2*$B$7+(AJ$3*$BC359+AJ$4*$BD359+AJ$5*$BE359)*SQRT($B$7)+(AK358-AJ358)/(AK$11-AJ$11)*$B$7</f>
        <v>6.3077378076565369E-2</v>
      </c>
      <c r="AK359" s="145">
        <f t="shared" ref="AK359:AK374" ca="1" si="132">AK358+AK$2*$B$7+(AK$3*$BC359+AK$4*$BD359+AK$5*$BE359)*SQRT($B$7)+(AL358-AK358)/(AL$11-AK$11)*$B$7</f>
        <v>6.2759625041718906E-2</v>
      </c>
      <c r="AL359" s="145">
        <f t="shared" ref="AL359:AL374" ca="1" si="133">AL358+AL$2*$B$7+(AL$3*$BC359+AL$4*$BD359+AL$5*$BE359)*SQRT($B$7)+(AM358-AL358)/(AM$11-AL$11)*$B$7</f>
        <v>6.2402897560737837E-2</v>
      </c>
      <c r="AM359" s="145">
        <f t="shared" ref="AM359:AM374" ca="1" si="134">AM358+AM$2*$B$7+(AM$3*$BC359+AM$4*$BD359+AM$5*$BE359)*SQRT($B$7)+(AN358-AM358)/(AN$11-AM$11)*$B$7</f>
        <v>6.2004650639002651E-2</v>
      </c>
      <c r="AN359" s="145">
        <f t="shared" ca="1" si="127"/>
        <v>6.1561848950012786E-2</v>
      </c>
      <c r="AO359" s="145">
        <f t="shared" ca="1" si="127"/>
        <v>6.1070987985225852E-2</v>
      </c>
      <c r="AP359" s="145">
        <f t="shared" ca="1" si="127"/>
        <v>6.0528126999852466E-2</v>
      </c>
      <c r="AQ359" s="145">
        <f t="shared" ca="1" si="127"/>
        <v>5.9928989449510965E-2</v>
      </c>
      <c r="AR359" s="145">
        <f t="shared" ca="1" si="127"/>
        <v>5.9269259919723614E-2</v>
      </c>
      <c r="AS359" s="145">
        <f t="shared" ca="1" si="127"/>
        <v>5.854527638852091E-2</v>
      </c>
      <c r="AT359" s="145">
        <f t="shared" ca="1" si="127"/>
        <v>5.7755349855848015E-2</v>
      </c>
      <c r="AU359" s="145">
        <f t="shared" ca="1" si="127"/>
        <v>5.6901845364215692E-2</v>
      </c>
      <c r="AV359" s="145">
        <f t="shared" ca="1" si="127"/>
        <v>5.5993646271795192E-2</v>
      </c>
      <c r="AW359" s="145">
        <f t="shared" ca="1" si="126"/>
        <v>5.5047368749741366E-2</v>
      </c>
      <c r="AX359" s="145">
        <f t="shared" ca="1" si="126"/>
        <v>5.4084526019185251E-2</v>
      </c>
      <c r="AY359" s="145">
        <f t="shared" ca="1" si="126"/>
        <v>5.3123981890080982E-2</v>
      </c>
      <c r="AZ359" s="146">
        <f t="shared" ca="1" si="118"/>
        <v>5.2172971740394924E-2</v>
      </c>
      <c r="BC359" s="144">
        <f ca="1">-MC!BC359</f>
        <v>-0.31260041740368028</v>
      </c>
      <c r="BD359" s="145">
        <f ca="1">-MC!BD359</f>
        <v>0.29002924500704985</v>
      </c>
      <c r="BE359" s="146">
        <f ca="1">-MC!BE359</f>
        <v>-0.77942027715054163</v>
      </c>
    </row>
    <row r="360" spans="1:57" x14ac:dyDescent="0.2">
      <c r="A360" s="144">
        <f t="shared" si="119"/>
        <v>3.4799999999999698</v>
      </c>
      <c r="B360" s="145">
        <f t="shared" ca="1" si="125"/>
        <v>4.6112528183986312E-2</v>
      </c>
      <c r="C360" s="145">
        <f t="shared" ca="1" si="125"/>
        <v>4.7556319360292081E-2</v>
      </c>
      <c r="D360" s="145">
        <f t="shared" ca="1" si="125"/>
        <v>4.894154091184006E-2</v>
      </c>
      <c r="E360" s="145">
        <f t="shared" ca="1" si="125"/>
        <v>5.0258453142552117E-2</v>
      </c>
      <c r="F360" s="145">
        <f t="shared" ca="1" si="125"/>
        <v>5.151284901465164E-2</v>
      </c>
      <c r="G360" s="145">
        <f t="shared" ca="1" si="125"/>
        <v>5.2712168538319261E-2</v>
      </c>
      <c r="H360" s="145">
        <f t="shared" ca="1" si="125"/>
        <v>5.3860491712540377E-2</v>
      </c>
      <c r="I360" s="145">
        <f t="shared" ca="1" si="125"/>
        <v>5.4959008274119044E-2</v>
      </c>
      <c r="J360" s="145">
        <f t="shared" ca="1" si="125"/>
        <v>5.60073993278737E-2</v>
      </c>
      <c r="K360" s="145">
        <f t="shared" ca="1" si="125"/>
        <v>5.7004766549174975E-2</v>
      </c>
      <c r="L360" s="145">
        <f t="shared" ca="1" si="125"/>
        <v>5.7949984591241559E-2</v>
      </c>
      <c r="M360" s="145">
        <f t="shared" ca="1" si="125"/>
        <v>5.8841642509991743E-2</v>
      </c>
      <c r="N360" s="145">
        <f t="shared" ca="1" si="125"/>
        <v>5.96778428594157E-2</v>
      </c>
      <c r="O360" s="145">
        <f t="shared" ca="1" si="125"/>
        <v>6.0456118831210555E-2</v>
      </c>
      <c r="P360" s="145">
        <f t="shared" ca="1" si="125"/>
        <v>6.1173617458672058E-2</v>
      </c>
      <c r="Q360" s="145">
        <f t="shared" ca="1" si="124"/>
        <v>6.1827534418243048E-2</v>
      </c>
      <c r="R360" s="145">
        <f t="shared" ca="1" si="124"/>
        <v>6.2415656325179786E-2</v>
      </c>
      <c r="S360" s="145">
        <f t="shared" ca="1" si="124"/>
        <v>6.2936827659644062E-2</v>
      </c>
      <c r="T360" s="145">
        <f t="shared" ca="1" si="124"/>
        <v>6.3391208194262361E-2</v>
      </c>
      <c r="U360" s="145">
        <f t="shared" ca="1" si="124"/>
        <v>6.37802784185309E-2</v>
      </c>
      <c r="V360" s="145">
        <f t="shared" ca="1" si="124"/>
        <v>6.4106637678708736E-2</v>
      </c>
      <c r="W360" s="145">
        <f t="shared" ca="1" si="124"/>
        <v>6.4373690192594285E-2</v>
      </c>
      <c r="X360" s="145">
        <f t="shared" ca="1" si="124"/>
        <v>6.4585314147358075E-2</v>
      </c>
      <c r="Y360" s="145">
        <f t="shared" ca="1" si="124"/>
        <v>6.4745569763550032E-2</v>
      </c>
      <c r="Z360" s="145">
        <f t="shared" ca="1" si="124"/>
        <v>6.4858455457129024E-2</v>
      </c>
      <c r="AA360" s="145">
        <f t="shared" ca="1" si="124"/>
        <v>6.492769766249748E-2</v>
      </c>
      <c r="AB360" s="145">
        <f t="shared" ca="1" si="124"/>
        <v>6.4956565293867258E-2</v>
      </c>
      <c r="AC360" s="145">
        <f t="shared" ca="1" si="124"/>
        <v>6.4947716978719802E-2</v>
      </c>
      <c r="AD360" s="145">
        <f t="shared" ca="1" si="124"/>
        <v>6.4903101483769751E-2</v>
      </c>
      <c r="AE360" s="145">
        <f t="shared" ca="1" si="124"/>
        <v>6.4823931481266792E-2</v>
      </c>
      <c r="AF360" s="145">
        <f t="shared" ca="1" si="124"/>
        <v>6.4710732863207318E-2</v>
      </c>
      <c r="AG360" s="145">
        <f t="shared" ca="1" si="128"/>
        <v>6.4563441662542576E-2</v>
      </c>
      <c r="AH360" s="145">
        <f t="shared" ca="1" si="129"/>
        <v>6.4381499689780755E-2</v>
      </c>
      <c r="AI360" s="145">
        <f t="shared" ca="1" si="130"/>
        <v>6.4163907172552812E-2</v>
      </c>
      <c r="AJ360" s="145">
        <f t="shared" ca="1" si="131"/>
        <v>6.390922260342502E-2</v>
      </c>
      <c r="AK360" s="145">
        <f t="shared" ca="1" si="132"/>
        <v>6.3615532494866608E-2</v>
      </c>
      <c r="AL360" s="145">
        <f t="shared" ca="1" si="133"/>
        <v>6.32804240216778E-2</v>
      </c>
      <c r="AM360" s="145">
        <f t="shared" ca="1" si="134"/>
        <v>6.290097970339345E-2</v>
      </c>
      <c r="AN360" s="145">
        <f t="shared" ca="1" si="127"/>
        <v>6.2473791583078662E-2</v>
      </c>
      <c r="AO360" s="145">
        <f t="shared" ca="1" si="127"/>
        <v>6.1994982660914952E-2</v>
      </c>
      <c r="AP360" s="145">
        <f t="shared" ca="1" si="127"/>
        <v>6.1460241263384542E-2</v>
      </c>
      <c r="AQ360" s="145">
        <f t="shared" ca="1" si="127"/>
        <v>6.0864925511332782E-2</v>
      </c>
      <c r="AR360" s="145">
        <f t="shared" ca="1" si="127"/>
        <v>6.0204368287890296E-2</v>
      </c>
      <c r="AS360" s="145">
        <f t="shared" ca="1" si="127"/>
        <v>5.9474582212624132E-2</v>
      </c>
      <c r="AT360" s="145">
        <f t="shared" ca="1" si="127"/>
        <v>5.8673594697661133E-2</v>
      </c>
      <c r="AU360" s="145">
        <f t="shared" ca="1" si="127"/>
        <v>5.7803536869195447E-2</v>
      </c>
      <c r="AV360" s="145">
        <f t="shared" ca="1" si="127"/>
        <v>5.6873083120025127E-2</v>
      </c>
      <c r="AW360" s="145">
        <f t="shared" ca="1" si="126"/>
        <v>5.5898584918009905E-2</v>
      </c>
      <c r="AX360" s="145">
        <f t="shared" ca="1" si="126"/>
        <v>5.4901141189060136E-2</v>
      </c>
      <c r="AY360" s="145">
        <f t="shared" ca="1" si="126"/>
        <v>5.3899023610602219E-2</v>
      </c>
      <c r="AZ360" s="146">
        <f t="shared" ca="1" si="118"/>
        <v>5.2898774806574185E-2</v>
      </c>
      <c r="BC360" s="144">
        <f ca="1">-MC!BC360</f>
        <v>1.0545662442962698</v>
      </c>
      <c r="BD360" s="145">
        <f ca="1">-MC!BD360</f>
        <v>0.29914605346816892</v>
      </c>
      <c r="BE360" s="146">
        <f ca="1">-MC!BE360</f>
        <v>-1.1963069522929413</v>
      </c>
    </row>
    <row r="361" spans="1:57" x14ac:dyDescent="0.2">
      <c r="A361" s="144">
        <f t="shared" si="119"/>
        <v>3.4899999999999696</v>
      </c>
      <c r="B361" s="145">
        <f t="shared" ca="1" si="125"/>
        <v>4.6491464271926942E-2</v>
      </c>
      <c r="C361" s="145">
        <f t="shared" ca="1" si="125"/>
        <v>4.782272651114431E-2</v>
      </c>
      <c r="D361" s="145">
        <f t="shared" ca="1" si="125"/>
        <v>4.9100739885247761E-2</v>
      </c>
      <c r="E361" s="145">
        <f t="shared" ca="1" si="125"/>
        <v>5.0315970457003152E-2</v>
      </c>
      <c r="F361" s="145">
        <f t="shared" ca="1" si="125"/>
        <v>5.1474136407209263E-2</v>
      </c>
      <c r="G361" s="145">
        <f t="shared" ca="1" si="125"/>
        <v>5.2582500497250079E-2</v>
      </c>
      <c r="H361" s="145">
        <f t="shared" ca="1" si="125"/>
        <v>5.3644972997759645E-2</v>
      </c>
      <c r="I361" s="145">
        <f t="shared" ca="1" si="125"/>
        <v>5.466260007892907E-2</v>
      </c>
      <c r="J361" s="145">
        <f t="shared" ca="1" si="125"/>
        <v>5.5634936750068281E-2</v>
      </c>
      <c r="K361" s="145">
        <f t="shared" ca="1" si="125"/>
        <v>5.6560964840641929E-2</v>
      </c>
      <c r="L361" s="145">
        <f t="shared" ca="1" si="125"/>
        <v>5.74394374610376E-2</v>
      </c>
      <c r="M361" s="145">
        <f t="shared" ca="1" si="125"/>
        <v>5.8268817814901154E-2</v>
      </c>
      <c r="N361" s="145">
        <f t="shared" ca="1" si="125"/>
        <v>5.9047080852654234E-2</v>
      </c>
      <c r="O361" s="145">
        <f t="shared" ca="1" si="125"/>
        <v>5.9771635895095161E-2</v>
      </c>
      <c r="P361" s="145">
        <f t="shared" ca="1" si="125"/>
        <v>6.0439514999579384E-2</v>
      </c>
      <c r="Q361" s="145">
        <f t="shared" ca="1" si="124"/>
        <v>6.1047810011675092E-2</v>
      </c>
      <c r="R361" s="145">
        <f t="shared" ca="1" si="124"/>
        <v>6.1594213425786207E-2</v>
      </c>
      <c r="S361" s="145">
        <f t="shared" ca="1" si="124"/>
        <v>6.2077481167979551E-2</v>
      </c>
      <c r="T361" s="145">
        <f t="shared" ca="1" si="124"/>
        <v>6.2497685006778478E-2</v>
      </c>
      <c r="U361" s="145">
        <f t="shared" ca="1" si="124"/>
        <v>6.285621383400114E-2</v>
      </c>
      <c r="V361" s="145">
        <f t="shared" ca="1" si="124"/>
        <v>6.315556954533505E-2</v>
      </c>
      <c r="W361" s="145">
        <f t="shared" ca="1" si="124"/>
        <v>6.3399052683252854E-2</v>
      </c>
      <c r="X361" s="145">
        <f t="shared" ca="1" si="124"/>
        <v>6.3590432266175279E-2</v>
      </c>
      <c r="Y361" s="145">
        <f t="shared" ca="1" si="124"/>
        <v>6.3733654754208585E-2</v>
      </c>
      <c r="Z361" s="145">
        <f t="shared" ca="1" si="124"/>
        <v>6.3832600814160839E-2</v>
      </c>
      <c r="AA361" s="145">
        <f t="shared" ca="1" si="124"/>
        <v>6.389087555734109E-2</v>
      </c>
      <c r="AB361" s="145">
        <f t="shared" ca="1" si="124"/>
        <v>6.3911623572830548E-2</v>
      </c>
      <c r="AC361" s="145">
        <f t="shared" ca="1" si="124"/>
        <v>6.3897377137955957E-2</v>
      </c>
      <c r="AD361" s="145">
        <f t="shared" ca="1" si="124"/>
        <v>6.3849958023156878E-2</v>
      </c>
      <c r="AE361" s="145">
        <f t="shared" ca="1" si="124"/>
        <v>6.3770452682510942E-2</v>
      </c>
      <c r="AF361" s="145">
        <f t="shared" ca="1" si="124"/>
        <v>6.3659262436752795E-2</v>
      </c>
      <c r="AG361" s="145">
        <f t="shared" ca="1" si="128"/>
        <v>6.3516200291094158E-2</v>
      </c>
      <c r="AH361" s="145">
        <f t="shared" ca="1" si="129"/>
        <v>6.3340585642059841E-2</v>
      </c>
      <c r="AI361" s="145">
        <f t="shared" ca="1" si="130"/>
        <v>6.3131295801498191E-2</v>
      </c>
      <c r="AJ361" s="145">
        <f t="shared" ca="1" si="131"/>
        <v>6.2886765195155611E-2</v>
      </c>
      <c r="AK361" s="145">
        <f t="shared" ca="1" si="132"/>
        <v>6.2604955142585489E-2</v>
      </c>
      <c r="AL361" s="145">
        <f t="shared" ca="1" si="133"/>
        <v>6.2283326924375645E-2</v>
      </c>
      <c r="AM361" s="145">
        <f t="shared" ca="1" si="134"/>
        <v>6.1918836857521406E-2</v>
      </c>
      <c r="AN361" s="145">
        <f t="shared" ca="1" si="127"/>
        <v>6.1507950643634575E-2</v>
      </c>
      <c r="AO361" s="145">
        <f t="shared" ca="1" si="127"/>
        <v>6.1046665109069358E-2</v>
      </c>
      <c r="AP361" s="145">
        <f t="shared" ca="1" si="127"/>
        <v>6.053054404965659E-2</v>
      </c>
      <c r="AQ361" s="145">
        <f t="shared" ca="1" si="127"/>
        <v>5.995482681031411E-2</v>
      </c>
      <c r="AR361" s="145">
        <f t="shared" ca="1" si="127"/>
        <v>5.9314741384857345E-2</v>
      </c>
      <c r="AS361" s="145">
        <f t="shared" ca="1" si="127"/>
        <v>5.8606222156000636E-2</v>
      </c>
      <c r="AT361" s="145">
        <f t="shared" ca="1" si="127"/>
        <v>5.7827260227680435E-2</v>
      </c>
      <c r="AU361" s="145">
        <f t="shared" ca="1" si="127"/>
        <v>5.6979999594990983E-2</v>
      </c>
      <c r="AV361" s="145">
        <f t="shared" ca="1" si="127"/>
        <v>5.6073150856796573E-2</v>
      </c>
      <c r="AW361" s="145">
        <f t="shared" ca="1" si="126"/>
        <v>5.5123044072021163E-2</v>
      </c>
      <c r="AX361" s="145">
        <f t="shared" ca="1" si="126"/>
        <v>5.4150606600806166E-2</v>
      </c>
      <c r="AY361" s="145">
        <f t="shared" ca="1" si="126"/>
        <v>5.3173762261818101E-2</v>
      </c>
      <c r="AZ361" s="146">
        <f t="shared" ca="1" si="118"/>
        <v>5.2198774370344841E-2</v>
      </c>
      <c r="BC361" s="144">
        <f ca="1">-MC!BC361</f>
        <v>-1.2037516720843922</v>
      </c>
      <c r="BD361" s="145">
        <f ca="1">-MC!BD361</f>
        <v>-0.98863632142933078</v>
      </c>
      <c r="BE361" s="146">
        <f ca="1">-MC!BE361</f>
        <v>-1.6261672533775116</v>
      </c>
    </row>
    <row r="362" spans="1:57" x14ac:dyDescent="0.2">
      <c r="A362" s="144">
        <f t="shared" si="119"/>
        <v>3.4999999999999694</v>
      </c>
      <c r="B362" s="145">
        <f t="shared" ca="1" si="125"/>
        <v>4.8158489367097088E-2</v>
      </c>
      <c r="C362" s="145">
        <f t="shared" ca="1" si="125"/>
        <v>4.9437769710449712E-2</v>
      </c>
      <c r="D362" s="145">
        <f t="shared" ca="1" si="125"/>
        <v>5.0664401434305402E-2</v>
      </c>
      <c r="E362" s="145">
        <f t="shared" ca="1" si="125"/>
        <v>5.1829208754656346E-2</v>
      </c>
      <c r="F362" s="145">
        <f t="shared" ca="1" si="125"/>
        <v>5.2937991026716986E-2</v>
      </c>
      <c r="G362" s="145">
        <f t="shared" ca="1" si="125"/>
        <v>5.3997991918671266E-2</v>
      </c>
      <c r="H362" s="145">
        <f t="shared" ca="1" si="125"/>
        <v>5.5013110501224365E-2</v>
      </c>
      <c r="I362" s="145">
        <f t="shared" ca="1" si="125"/>
        <v>5.5984407732564252E-2</v>
      </c>
      <c r="J362" s="145">
        <f t="shared" ca="1" si="125"/>
        <v>5.691147065667207E-2</v>
      </c>
      <c r="K362" s="145">
        <f t="shared" ca="1" si="125"/>
        <v>5.7793319228355726E-2</v>
      </c>
      <c r="L362" s="145">
        <f t="shared" ca="1" si="125"/>
        <v>5.8628742934170572E-2</v>
      </c>
      <c r="M362" s="145">
        <f t="shared" ca="1" si="125"/>
        <v>5.941623709565183E-2</v>
      </c>
      <c r="N362" s="145">
        <f t="shared" ca="1" si="125"/>
        <v>6.0153807139493719E-2</v>
      </c>
      <c r="O362" s="145">
        <f t="shared" ca="1" si="125"/>
        <v>6.0838896698682636E-2</v>
      </c>
      <c r="P362" s="145">
        <f t="shared" ca="1" si="125"/>
        <v>6.1468581082722747E-2</v>
      </c>
      <c r="Q362" s="145">
        <f t="shared" ca="1" si="124"/>
        <v>6.2040006505695737E-2</v>
      </c>
      <c r="R362" s="145">
        <f t="shared" ca="1" si="124"/>
        <v>6.2550929457676069E-2</v>
      </c>
      <c r="S362" s="145">
        <f t="shared" ca="1" si="124"/>
        <v>6.3000175326823116E-2</v>
      </c>
      <c r="T362" s="145">
        <f t="shared" ca="1" si="124"/>
        <v>6.3387885810873318E-2</v>
      </c>
      <c r="U362" s="145">
        <f t="shared" ca="1" si="124"/>
        <v>6.3715516092096622E-2</v>
      </c>
      <c r="V362" s="145">
        <f t="shared" ca="1" si="124"/>
        <v>6.3985628496301614E-2</v>
      </c>
      <c r="W362" s="145">
        <f t="shared" ca="1" si="124"/>
        <v>6.4201577785954367E-2</v>
      </c>
      <c r="X362" s="145">
        <f t="shared" ca="1" si="124"/>
        <v>6.4367181724079695E-2</v>
      </c>
      <c r="Y362" s="145">
        <f t="shared" ca="1" si="124"/>
        <v>6.4486430935753722E-2</v>
      </c>
      <c r="Z362" s="145">
        <f t="shared" ca="1" si="124"/>
        <v>6.4563246272342556E-2</v>
      </c>
      <c r="AA362" s="145">
        <f t="shared" ca="1" si="124"/>
        <v>6.4601269467208858E-2</v>
      </c>
      <c r="AB362" s="145">
        <f t="shared" ca="1" si="124"/>
        <v>6.4603678748990423E-2</v>
      </c>
      <c r="AC362" s="145">
        <f t="shared" ca="1" si="124"/>
        <v>6.457303803712458E-2</v>
      </c>
      <c r="AD362" s="145">
        <f t="shared" ca="1" si="124"/>
        <v>6.45112001265256E-2</v>
      </c>
      <c r="AE362" s="145">
        <f t="shared" ca="1" si="124"/>
        <v>6.4419283291224941E-2</v>
      </c>
      <c r="AF362" s="145">
        <f t="shared" ca="1" si="124"/>
        <v>6.429772231675368E-2</v>
      </c>
      <c r="AG362" s="145">
        <f t="shared" ca="1" si="128"/>
        <v>6.414636519804684E-2</v>
      </c>
      <c r="AH362" s="145">
        <f t="shared" ca="1" si="129"/>
        <v>6.3964566912797574E-2</v>
      </c>
      <c r="AI362" s="145">
        <f t="shared" ca="1" si="130"/>
        <v>6.3751239839238596E-2</v>
      </c>
      <c r="AJ362" s="145">
        <f t="shared" ca="1" si="131"/>
        <v>6.3504852318962204E-2</v>
      </c>
      <c r="AK362" s="145">
        <f t="shared" ca="1" si="132"/>
        <v>6.3223398469767739E-2</v>
      </c>
      <c r="AL362" s="145">
        <f t="shared" ca="1" si="133"/>
        <v>6.2904371677051776E-2</v>
      </c>
      <c r="AM362" s="145">
        <f t="shared" ca="1" si="134"/>
        <v>6.2544760057679574E-2</v>
      </c>
      <c r="AN362" s="145">
        <f t="shared" ca="1" si="127"/>
        <v>6.2141060980349813E-2</v>
      </c>
      <c r="AO362" s="145">
        <f t="shared" ca="1" si="127"/>
        <v>6.1689303135640673E-2</v>
      </c>
      <c r="AP362" s="145">
        <f t="shared" ca="1" si="127"/>
        <v>6.1185083909013761E-2</v>
      </c>
      <c r="AQ362" s="145">
        <f t="shared" ca="1" si="127"/>
        <v>6.0623682152379364E-2</v>
      </c>
      <c r="AR362" s="145">
        <f t="shared" ca="1" si="127"/>
        <v>6.0000379508474651E-2</v>
      </c>
      <c r="AS362" s="145">
        <f t="shared" ca="1" si="127"/>
        <v>5.9311190966922243E-2</v>
      </c>
      <c r="AT362" s="145">
        <f t="shared" ca="1" si="127"/>
        <v>5.8554230312197711E-2</v>
      </c>
      <c r="AU362" s="145">
        <f t="shared" ca="1" si="127"/>
        <v>5.7731812880226406E-2</v>
      </c>
      <c r="AV362" s="145">
        <f t="shared" ca="1" si="127"/>
        <v>5.6852842328826557E-2</v>
      </c>
      <c r="AW362" s="145">
        <f t="shared" ca="1" si="126"/>
        <v>5.5933782310037379E-2</v>
      </c>
      <c r="AX362" s="145">
        <f t="shared" ca="1" si="126"/>
        <v>5.4995543097559219E-2</v>
      </c>
      <c r="AY362" s="145">
        <f t="shared" ca="1" si="126"/>
        <v>5.4055860027488634E-2</v>
      </c>
      <c r="AZ362" s="146">
        <f t="shared" ca="1" si="118"/>
        <v>5.3120880944362354E-2</v>
      </c>
      <c r="BC362" s="144">
        <f ca="1">-MC!BC362</f>
        <v>1.3735090834012942</v>
      </c>
      <c r="BD362" s="145">
        <f ca="1">-MC!BD362</f>
        <v>-0.93652310197685118</v>
      </c>
      <c r="BE362" s="146">
        <f ca="1">-MC!BE362</f>
        <v>-0.89264242907838387</v>
      </c>
    </row>
    <row r="363" spans="1:57" x14ac:dyDescent="0.2">
      <c r="A363" s="144">
        <f t="shared" si="119"/>
        <v>3.5099999999999691</v>
      </c>
      <c r="B363" s="145">
        <f t="shared" ca="1" si="125"/>
        <v>4.802709972382508E-2</v>
      </c>
      <c r="C363" s="145">
        <f t="shared" ca="1" si="125"/>
        <v>4.9354627519811428E-2</v>
      </c>
      <c r="D363" s="145">
        <f t="shared" ca="1" si="125"/>
        <v>5.0621666684129915E-2</v>
      </c>
      <c r="E363" s="145">
        <f t="shared" ca="1" si="125"/>
        <v>5.1819690168542314E-2</v>
      </c>
      <c r="F363" s="145">
        <f t="shared" ca="1" si="125"/>
        <v>5.2954872619445849E-2</v>
      </c>
      <c r="G363" s="145">
        <f t="shared" ca="1" si="125"/>
        <v>5.4034734891809315E-2</v>
      </c>
      <c r="H363" s="145">
        <f t="shared" ca="1" si="125"/>
        <v>5.5063461498286975E-2</v>
      </c>
      <c r="I363" s="145">
        <f t="shared" ca="1" si="125"/>
        <v>5.6042424652116604E-2</v>
      </c>
      <c r="J363" s="145">
        <f t="shared" ca="1" si="125"/>
        <v>5.6971539675883469E-2</v>
      </c>
      <c r="K363" s="145">
        <f t="shared" ca="1" si="125"/>
        <v>5.785016073687467E-2</v>
      </c>
      <c r="L363" s="145">
        <f t="shared" ca="1" si="125"/>
        <v>5.8677409734767191E-2</v>
      </c>
      <c r="M363" s="145">
        <f t="shared" ca="1" si="125"/>
        <v>5.9452110198272748E-2</v>
      </c>
      <c r="N363" s="145">
        <f t="shared" ca="1" si="125"/>
        <v>6.0172594229195887E-2</v>
      </c>
      <c r="O363" s="145">
        <f t="shared" ca="1" si="125"/>
        <v>6.0836636073629755E-2</v>
      </c>
      <c r="P363" s="145">
        <f t="shared" ca="1" si="125"/>
        <v>6.144165063767399E-2</v>
      </c>
      <c r="Q363" s="145">
        <f t="shared" ca="1" si="124"/>
        <v>6.1985134818586363E-2</v>
      </c>
      <c r="R363" s="145">
        <f t="shared" ca="1" si="124"/>
        <v>6.2465205333559745E-2</v>
      </c>
      <c r="S363" s="145">
        <f t="shared" ca="1" si="124"/>
        <v>6.2881053164307962E-2</v>
      </c>
      <c r="T363" s="145">
        <f t="shared" ca="1" si="124"/>
        <v>6.323318598712474E-2</v>
      </c>
      <c r="U363" s="145">
        <f t="shared" ca="1" si="124"/>
        <v>6.3523421279644665E-2</v>
      </c>
      <c r="V363" s="145">
        <f t="shared" ca="1" si="124"/>
        <v>6.3754677795714323E-2</v>
      </c>
      <c r="W363" s="145">
        <f t="shared" ca="1" si="124"/>
        <v>6.3930660530404818E-2</v>
      </c>
      <c r="X363" s="145">
        <f t="shared" ca="1" si="124"/>
        <v>6.4055532021871864E-2</v>
      </c>
      <c r="Y363" s="145">
        <f t="shared" ca="1" si="124"/>
        <v>6.4133623102672649E-2</v>
      </c>
      <c r="Z363" s="145">
        <f t="shared" ca="1" si="124"/>
        <v>6.4169190859600697E-2</v>
      </c>
      <c r="AA363" s="145">
        <f t="shared" ca="1" si="124"/>
        <v>6.4166209710541808E-2</v>
      </c>
      <c r="AB363" s="145">
        <f t="shared" ca="1" si="124"/>
        <v>6.4128187605860851E-2</v>
      </c>
      <c r="AC363" s="145">
        <f t="shared" ca="1" si="124"/>
        <v>6.4058016216872501E-2</v>
      </c>
      <c r="AD363" s="145">
        <f t="shared" ca="1" si="124"/>
        <v>6.3957875500994771E-2</v>
      </c>
      <c r="AE363" s="145">
        <f t="shared" ca="1" si="124"/>
        <v>6.3829211707229258E-2</v>
      </c>
      <c r="AF363" s="145">
        <f t="shared" ca="1" si="124"/>
        <v>6.3672789238521432E-2</v>
      </c>
      <c r="AG363" s="145">
        <f t="shared" ca="1" si="128"/>
        <v>6.3488787213478018E-2</v>
      </c>
      <c r="AH363" s="145">
        <f t="shared" ca="1" si="129"/>
        <v>6.3276892302784243E-2</v>
      </c>
      <c r="AI363" s="145">
        <f t="shared" ca="1" si="130"/>
        <v>6.3036348050165877E-2</v>
      </c>
      <c r="AJ363" s="145">
        <f t="shared" ca="1" si="131"/>
        <v>6.2765952812828582E-2</v>
      </c>
      <c r="AK363" s="145">
        <f t="shared" ca="1" si="132"/>
        <v>6.2464029615068348E-2</v>
      </c>
      <c r="AL363" s="145">
        <f t="shared" ca="1" si="133"/>
        <v>6.2128400063111197E-2</v>
      </c>
      <c r="AM363" s="145">
        <f t="shared" ca="1" si="134"/>
        <v>6.1756380193156081E-2</v>
      </c>
      <c r="AN363" s="145">
        <f t="shared" ca="1" si="127"/>
        <v>6.1344795167050797E-2</v>
      </c>
      <c r="AO363" s="145">
        <f t="shared" ca="1" si="127"/>
        <v>6.0890001696225042E-2</v>
      </c>
      <c r="AP363" s="145">
        <f t="shared" ca="1" si="127"/>
        <v>6.0387926996237892E-2</v>
      </c>
      <c r="AQ363" s="145">
        <f t="shared" ca="1" si="127"/>
        <v>5.9834185830950133E-2</v>
      </c>
      <c r="AR363" s="145">
        <f t="shared" ca="1" si="127"/>
        <v>5.9224410153299864E-2</v>
      </c>
      <c r="AS363" s="145">
        <f t="shared" ca="1" si="127"/>
        <v>5.8554992523410031E-2</v>
      </c>
      <c r="AT363" s="145">
        <f t="shared" ca="1" si="127"/>
        <v>5.7824466501620632E-2</v>
      </c>
      <c r="AU363" s="145">
        <f t="shared" ca="1" si="127"/>
        <v>5.703561532117004E-2</v>
      </c>
      <c r="AV363" s="145">
        <f t="shared" ca="1" si="127"/>
        <v>5.6197830631633083E-2</v>
      </c>
      <c r="AW363" s="145">
        <f t="shared" ca="1" si="126"/>
        <v>5.5328002786692573E-2</v>
      </c>
      <c r="AX363" s="145">
        <f t="shared" ca="1" si="126"/>
        <v>5.4447317667804668E-2</v>
      </c>
      <c r="AY363" s="145">
        <f t="shared" ca="1" si="126"/>
        <v>5.3573619710851776E-2</v>
      </c>
      <c r="AZ363" s="146">
        <f t="shared" ca="1" si="118"/>
        <v>5.271318277036538E-2</v>
      </c>
      <c r="BC363" s="144">
        <f ca="1">-MC!BC363</f>
        <v>-0.60877801167424206</v>
      </c>
      <c r="BD363" s="145">
        <f ca="1">-MC!BD363</f>
        <v>-1.0220728246503903</v>
      </c>
      <c r="BE363" s="146">
        <f ca="1">-MC!BE363</f>
        <v>0.27153157415556883</v>
      </c>
    </row>
    <row r="364" spans="1:57" x14ac:dyDescent="0.2">
      <c r="A364" s="144">
        <f t="shared" si="119"/>
        <v>3.5199999999999689</v>
      </c>
      <c r="B364" s="145">
        <f t="shared" ca="1" si="125"/>
        <v>4.9173524680789171E-2</v>
      </c>
      <c r="C364" s="145">
        <f t="shared" ca="1" si="125"/>
        <v>5.0457159334373634E-2</v>
      </c>
      <c r="D364" s="145">
        <f t="shared" ca="1" si="125"/>
        <v>5.1682183408927579E-2</v>
      </c>
      <c r="E364" s="145">
        <f t="shared" ca="1" si="125"/>
        <v>5.2840332740554184E-2</v>
      </c>
      <c r="F364" s="145">
        <f t="shared" ca="1" si="125"/>
        <v>5.3937774922209109E-2</v>
      </c>
      <c r="G364" s="145">
        <f t="shared" ca="1" si="125"/>
        <v>5.4981927778212827E-2</v>
      </c>
      <c r="H364" s="145">
        <f t="shared" ca="1" si="125"/>
        <v>5.5976881396894315E-2</v>
      </c>
      <c r="I364" s="145">
        <f t="shared" ca="1" si="125"/>
        <v>5.692393920447579E-2</v>
      </c>
      <c r="J364" s="145">
        <f t="shared" ca="1" si="125"/>
        <v>5.7822964538287731E-2</v>
      </c>
      <c r="K364" s="145">
        <f t="shared" ca="1" si="125"/>
        <v>5.8673265359572867E-2</v>
      </c>
      <c r="L364" s="145">
        <f t="shared" ca="1" si="125"/>
        <v>5.9473915514474486E-2</v>
      </c>
      <c r="M364" s="145">
        <f t="shared" ca="1" si="125"/>
        <v>6.0223686325703046E-2</v>
      </c>
      <c r="N364" s="145">
        <f t="shared" ca="1" si="125"/>
        <v>6.0920856266396942E-2</v>
      </c>
      <c r="O364" s="145">
        <f t="shared" ca="1" si="125"/>
        <v>6.1563149992889407E-2</v>
      </c>
      <c r="P364" s="145">
        <f t="shared" ca="1" si="125"/>
        <v>6.2147941847070752E-2</v>
      </c>
      <c r="Q364" s="145">
        <f t="shared" ca="1" si="124"/>
        <v>6.2672699217717259E-2</v>
      </c>
      <c r="R364" s="145">
        <f t="shared" ca="1" si="124"/>
        <v>6.3135518773932503E-2</v>
      </c>
      <c r="S364" s="145">
        <f t="shared" ca="1" si="124"/>
        <v>6.3535576716148401E-2</v>
      </c>
      <c r="T364" s="145">
        <f t="shared" ca="1" si="124"/>
        <v>6.387336624301572E-2</v>
      </c>
      <c r="U364" s="145">
        <f t="shared" ca="1" si="124"/>
        <v>6.4150686627650666E-2</v>
      </c>
      <c r="V364" s="145">
        <f t="shared" ca="1" si="124"/>
        <v>6.4370432545492767E-2</v>
      </c>
      <c r="W364" s="145">
        <f t="shared" ca="1" si="124"/>
        <v>6.4536278732532315E-2</v>
      </c>
      <c r="X364" s="145">
        <f t="shared" ca="1" si="124"/>
        <v>6.4652352028166438E-2</v>
      </c>
      <c r="Y364" s="145">
        <f t="shared" ca="1" si="124"/>
        <v>6.4722943010455905E-2</v>
      </c>
      <c r="Z364" s="145">
        <f t="shared" ca="1" si="124"/>
        <v>6.4752264548067179E-2</v>
      </c>
      <c r="AA364" s="145">
        <f t="shared" ca="1" si="124"/>
        <v>6.4744243301616808E-2</v>
      </c>
      <c r="AB364" s="145">
        <f t="shared" ca="1" si="124"/>
        <v>6.4702336521263379E-2</v>
      </c>
      <c r="AC364" s="145">
        <f t="shared" ca="1" si="124"/>
        <v>6.4629383235874971E-2</v>
      </c>
      <c r="AD364" s="145">
        <f t="shared" ca="1" si="124"/>
        <v>6.4527510199086258E-2</v>
      </c>
      <c r="AE364" s="145">
        <f t="shared" ca="1" si="124"/>
        <v>6.4398111285181456E-2</v>
      </c>
      <c r="AF364" s="145">
        <f t="shared" ca="1" si="124"/>
        <v>6.424190016210915E-2</v>
      </c>
      <c r="AG364" s="145">
        <f t="shared" ca="1" si="128"/>
        <v>6.4059006700997734E-2</v>
      </c>
      <c r="AH364" s="145">
        <f t="shared" ca="1" si="129"/>
        <v>6.3849068872438117E-2</v>
      </c>
      <c r="AI364" s="145">
        <f t="shared" ca="1" si="130"/>
        <v>6.3611280980115134E-2</v>
      </c>
      <c r="AJ364" s="145">
        <f t="shared" ca="1" si="131"/>
        <v>6.3344390992129004E-2</v>
      </c>
      <c r="AK364" s="145">
        <f t="shared" ca="1" si="132"/>
        <v>6.3046670443022645E-2</v>
      </c>
      <c r="AL364" s="145">
        <f t="shared" ca="1" si="133"/>
        <v>6.2715888771285186E-2</v>
      </c>
      <c r="AM364" s="145">
        <f t="shared" ca="1" si="134"/>
        <v>6.2349309547389146E-2</v>
      </c>
      <c r="AN364" s="145">
        <f t="shared" ca="1" si="127"/>
        <v>6.1943705348349046E-2</v>
      </c>
      <c r="AO364" s="145">
        <f t="shared" ca="1" si="127"/>
        <v>6.1495380560094633E-2</v>
      </c>
      <c r="AP364" s="145">
        <f t="shared" ca="1" si="127"/>
        <v>6.1000211967383082E-2</v>
      </c>
      <c r="AQ364" s="145">
        <f t="shared" ca="1" si="127"/>
        <v>6.0453770151454263E-2</v>
      </c>
      <c r="AR364" s="145">
        <f t="shared" ca="1" si="127"/>
        <v>5.9851657538116769E-2</v>
      </c>
      <c r="AS364" s="145">
        <f t="shared" ca="1" si="127"/>
        <v>5.9190264719564734E-2</v>
      </c>
      <c r="AT364" s="145">
        <f t="shared" ca="1" si="127"/>
        <v>5.8468165611895134E-2</v>
      </c>
      <c r="AU364" s="145">
        <f t="shared" ca="1" si="127"/>
        <v>5.7688231365011819E-2</v>
      </c>
      <c r="AV364" s="145">
        <f t="shared" ca="1" si="127"/>
        <v>5.6859960011907525E-2</v>
      </c>
      <c r="AW364" s="145">
        <f t="shared" ca="1" si="126"/>
        <v>5.6000285203494489E-2</v>
      </c>
      <c r="AX364" s="145">
        <f t="shared" ca="1" si="126"/>
        <v>5.5130284716288856E-2</v>
      </c>
      <c r="AY364" s="145">
        <f t="shared" ca="1" si="126"/>
        <v>5.4267532041626654E-2</v>
      </c>
      <c r="AZ364" s="146">
        <f t="shared" ca="1" si="118"/>
        <v>5.3417873000707349E-2</v>
      </c>
      <c r="BC364" s="144">
        <f ca="1">-MC!BC364</f>
        <v>1.0558393407772293</v>
      </c>
      <c r="BD364" s="145">
        <f ca="1">-MC!BD364</f>
        <v>-0.39646994786074607</v>
      </c>
      <c r="BE364" s="146">
        <f ca="1">-MC!BE364</f>
        <v>-0.63126722784857492</v>
      </c>
    </row>
    <row r="365" spans="1:57" x14ac:dyDescent="0.2">
      <c r="A365" s="144">
        <f t="shared" si="119"/>
        <v>3.5299999999999687</v>
      </c>
      <c r="B365" s="145">
        <f t="shared" ca="1" si="125"/>
        <v>4.766930619369758E-2</v>
      </c>
      <c r="C365" s="145">
        <f t="shared" ca="1" si="125"/>
        <v>4.8808688528078112E-2</v>
      </c>
      <c r="D365" s="145">
        <f t="shared" ca="1" si="125"/>
        <v>4.9903995468520923E-2</v>
      </c>
      <c r="E365" s="145">
        <f t="shared" ca="1" si="125"/>
        <v>5.0946690595985909E-2</v>
      </c>
      <c r="F365" s="145">
        <f t="shared" ca="1" si="125"/>
        <v>5.1942402789713925E-2</v>
      </c>
      <c r="G365" s="145">
        <f t="shared" ca="1" si="125"/>
        <v>5.2897917274774588E-2</v>
      </c>
      <c r="H365" s="145">
        <f t="shared" ca="1" si="125"/>
        <v>5.3816700487188673E-2</v>
      </c>
      <c r="I365" s="145">
        <f t="shared" ca="1" si="125"/>
        <v>5.4699457661469025E-2</v>
      </c>
      <c r="J365" s="145">
        <f t="shared" ca="1" si="125"/>
        <v>5.5545470524546489E-2</v>
      </c>
      <c r="K365" s="145">
        <f t="shared" ca="1" si="125"/>
        <v>5.6353471053940549E-2</v>
      </c>
      <c r="L365" s="145">
        <f t="shared" ca="1" si="125"/>
        <v>5.7121955218482422E-2</v>
      </c>
      <c r="M365" s="145">
        <f t="shared" ca="1" si="125"/>
        <v>5.7849112365698944E-2</v>
      </c>
      <c r="N365" s="145">
        <f t="shared" ca="1" si="125"/>
        <v>5.8532637680111403E-2</v>
      </c>
      <c r="O365" s="145">
        <f t="shared" ca="1" si="125"/>
        <v>5.9169676668075107E-2</v>
      </c>
      <c r="P365" s="145">
        <f t="shared" ca="1" si="125"/>
        <v>5.9757033587656508E-2</v>
      </c>
      <c r="Q365" s="145">
        <f t="shared" ca="1" si="125"/>
        <v>6.0291616767629223E-2</v>
      </c>
      <c r="R365" s="145">
        <f t="shared" ref="R365:AG380" ca="1" si="135">R364+R$2*$B$7+(R$3*$BC365+R$4*$BD365+R$5*$BE365)*SQRT($B$7)+(S364-R364)/(S$11-R$11)*$B$7</f>
        <v>6.0770973193614575E-2</v>
      </c>
      <c r="S365" s="145">
        <f t="shared" ca="1" si="135"/>
        <v>6.1193734550106328E-2</v>
      </c>
      <c r="T365" s="145">
        <f t="shared" ca="1" si="135"/>
        <v>6.1559849742845694E-2</v>
      </c>
      <c r="U365" s="145">
        <f t="shared" ca="1" si="135"/>
        <v>6.1870569982223712E-2</v>
      </c>
      <c r="V365" s="145">
        <f t="shared" ca="1" si="135"/>
        <v>6.2128236000930287E-2</v>
      </c>
      <c r="W365" s="145">
        <f t="shared" ca="1" si="135"/>
        <v>6.2335962426352289E-2</v>
      </c>
      <c r="X365" s="145">
        <f t="shared" ca="1" si="135"/>
        <v>6.2497310567284442E-2</v>
      </c>
      <c r="Y365" s="145">
        <f t="shared" ca="1" si="135"/>
        <v>6.2616000927289459E-2</v>
      </c>
      <c r="Z365" s="145">
        <f t="shared" ca="1" si="135"/>
        <v>6.269567234539479E-2</v>
      </c>
      <c r="AA365" s="145">
        <f t="shared" ca="1" si="135"/>
        <v>6.2739673925359979E-2</v>
      </c>
      <c r="AB365" s="145">
        <f t="shared" ca="1" si="135"/>
        <v>6.2750882437563424E-2</v>
      </c>
      <c r="AC365" s="145">
        <f t="shared" ca="1" si="135"/>
        <v>6.2731554516470861E-2</v>
      </c>
      <c r="AD365" s="145">
        <f t="shared" ca="1" si="135"/>
        <v>6.2683233987785858E-2</v>
      </c>
      <c r="AE365" s="145">
        <f t="shared" ca="1" si="135"/>
        <v>6.2606732643140595E-2</v>
      </c>
      <c r="AF365" s="145">
        <f t="shared" ca="1" si="135"/>
        <v>6.2502183704508121E-2</v>
      </c>
      <c r="AG365" s="145">
        <f t="shared" ca="1" si="128"/>
        <v>6.2369138065757078E-2</v>
      </c>
      <c r="AH365" s="145">
        <f t="shared" ca="1" si="129"/>
        <v>6.2206655245856099E-2</v>
      </c>
      <c r="AI365" s="145">
        <f t="shared" ca="1" si="130"/>
        <v>6.2013350544738714E-2</v>
      </c>
      <c r="AJ365" s="145">
        <f t="shared" ca="1" si="131"/>
        <v>6.1787391778657726E-2</v>
      </c>
      <c r="AK365" s="145">
        <f t="shared" ca="1" si="132"/>
        <v>6.1526469238114202E-2</v>
      </c>
      <c r="AL365" s="145">
        <f t="shared" ca="1" si="133"/>
        <v>6.1227770447171544E-2</v>
      </c>
      <c r="AM365" s="145">
        <f t="shared" ca="1" si="134"/>
        <v>6.0887976767464672E-2</v>
      </c>
      <c r="AN365" s="145">
        <f t="shared" ca="1" si="127"/>
        <v>6.0503278455632407E-2</v>
      </c>
      <c r="AO365" s="145">
        <f t="shared" ca="1" si="127"/>
        <v>6.0069397869269466E-2</v>
      </c>
      <c r="AP365" s="145">
        <f t="shared" ca="1" si="127"/>
        <v>5.9581631746565673E-2</v>
      </c>
      <c r="AQ365" s="145">
        <f t="shared" ca="1" si="127"/>
        <v>5.9034977038520758E-2</v>
      </c>
      <c r="AR365" s="145">
        <f t="shared" ca="1" si="127"/>
        <v>5.8424477454268764E-2</v>
      </c>
      <c r="AS365" s="145">
        <f t="shared" ca="1" si="127"/>
        <v>5.7745992723819688E-2</v>
      </c>
      <c r="AT365" s="145">
        <f t="shared" ca="1" si="127"/>
        <v>5.6997608329516565E-2</v>
      </c>
      <c r="AU365" s="145">
        <f t="shared" ca="1" si="127"/>
        <v>5.6181753966534735E-2</v>
      </c>
      <c r="AV365" s="145">
        <f t="shared" ca="1" si="127"/>
        <v>5.5307503048832009E-2</v>
      </c>
      <c r="AW365" s="145">
        <f t="shared" ca="1" si="126"/>
        <v>5.4391299755777597E-2</v>
      </c>
      <c r="AX365" s="145">
        <f t="shared" ca="1" si="126"/>
        <v>5.3453580761426457E-2</v>
      </c>
      <c r="AY365" s="145">
        <f t="shared" ca="1" si="126"/>
        <v>5.2511115730063458E-2</v>
      </c>
      <c r="AZ365" s="146">
        <f t="shared" ca="1" si="118"/>
        <v>5.1568804617148113E-2</v>
      </c>
      <c r="BC365" s="144">
        <f ca="1">-MC!BC365</f>
        <v>-2.9665823934347593</v>
      </c>
      <c r="BD365" s="145">
        <f ca="1">-MC!BD365</f>
        <v>0.86355609341987183</v>
      </c>
      <c r="BE365" s="146">
        <f ca="1">-MC!BE365</f>
        <v>-1.4417814348601796</v>
      </c>
    </row>
    <row r="366" spans="1:57" x14ac:dyDescent="0.2">
      <c r="A366" s="144">
        <f t="shared" si="119"/>
        <v>3.5399999999999685</v>
      </c>
      <c r="B366" s="145">
        <f t="shared" ref="B366:Q381" ca="1" si="136">B365+B$2*$B$7+(B$3*$BC366+B$4*$BD366+B$5*$BE366)*SQRT($B$7)+(C365-B365)/(C$11-B$11)*$B$7</f>
        <v>4.7880376068161284E-2</v>
      </c>
      <c r="C366" s="145">
        <f t="shared" ca="1" si="136"/>
        <v>4.8971890914709132E-2</v>
      </c>
      <c r="D366" s="145">
        <f t="shared" ca="1" si="136"/>
        <v>5.0025510039052604E-2</v>
      </c>
      <c r="E366" s="145">
        <f t="shared" ca="1" si="136"/>
        <v>5.1032717297312249E-2</v>
      </c>
      <c r="F366" s="145">
        <f t="shared" ca="1" si="136"/>
        <v>5.1998898836778801E-2</v>
      </c>
      <c r="G366" s="145">
        <f t="shared" ca="1" si="136"/>
        <v>5.2930505321685237E-2</v>
      </c>
      <c r="H366" s="145">
        <f t="shared" ca="1" si="136"/>
        <v>5.3830677904431488E-2</v>
      </c>
      <c r="I366" s="145">
        <f t="shared" ca="1" si="136"/>
        <v>5.469982181892262E-2</v>
      </c>
      <c r="J366" s="145">
        <f t="shared" ca="1" si="136"/>
        <v>5.553693515369873E-2</v>
      </c>
      <c r="K366" s="145">
        <f t="shared" ca="1" si="136"/>
        <v>5.6340471724159694E-2</v>
      </c>
      <c r="L366" s="145">
        <f t="shared" ca="1" si="136"/>
        <v>5.7108647399342585E-2</v>
      </c>
      <c r="M366" s="145">
        <f t="shared" ca="1" si="136"/>
        <v>5.7839367384797329E-2</v>
      </c>
      <c r="N366" s="145">
        <f t="shared" ca="1" si="136"/>
        <v>5.8530041518676301E-2</v>
      </c>
      <c r="O366" s="145">
        <f t="shared" ca="1" si="136"/>
        <v>5.9177534198155315E-2</v>
      </c>
      <c r="P366" s="145">
        <f t="shared" ca="1" si="136"/>
        <v>5.9778377677428787E-2</v>
      </c>
      <c r="Q366" s="145">
        <f t="shared" ca="1" si="136"/>
        <v>6.0329219272273436E-2</v>
      </c>
      <c r="R366" s="145">
        <f t="shared" ca="1" si="135"/>
        <v>6.082735424765464E-2</v>
      </c>
      <c r="S366" s="145">
        <f t="shared" ca="1" si="135"/>
        <v>6.1271167636063925E-2</v>
      </c>
      <c r="T366" s="145">
        <f t="shared" ca="1" si="135"/>
        <v>6.1660361834412043E-2</v>
      </c>
      <c r="U366" s="145">
        <f t="shared" ca="1" si="135"/>
        <v>6.1995937732239756E-2</v>
      </c>
      <c r="V366" s="145">
        <f t="shared" ca="1" si="135"/>
        <v>6.2279979855645637E-2</v>
      </c>
      <c r="W366" s="145">
        <f t="shared" ca="1" si="135"/>
        <v>6.2515340474448539E-2</v>
      </c>
      <c r="X366" s="145">
        <f t="shared" ca="1" si="135"/>
        <v>6.2705313135438256E-2</v>
      </c>
      <c r="Y366" s="145">
        <f t="shared" ca="1" si="135"/>
        <v>6.2853346048052011E-2</v>
      </c>
      <c r="Z366" s="145">
        <f t="shared" ca="1" si="135"/>
        <v>6.2962801810609273E-2</v>
      </c>
      <c r="AA366" s="145">
        <f t="shared" ca="1" si="135"/>
        <v>6.3036749771029466E-2</v>
      </c>
      <c r="AB366" s="145">
        <f t="shared" ca="1" si="135"/>
        <v>6.3077784041093793E-2</v>
      </c>
      <c r="AC366" s="145">
        <f t="shared" ca="1" si="135"/>
        <v>6.3087876709670393E-2</v>
      </c>
      <c r="AD366" s="145">
        <f t="shared" ca="1" si="135"/>
        <v>6.3068286550912747E-2</v>
      </c>
      <c r="AE366" s="145">
        <f t="shared" ca="1" si="135"/>
        <v>6.3019541166009885E-2</v>
      </c>
      <c r="AF366" s="145">
        <f t="shared" ca="1" si="135"/>
        <v>6.2941491219808993E-2</v>
      </c>
      <c r="AG366" s="145">
        <f t="shared" ca="1" si="128"/>
        <v>6.2833406498907118E-2</v>
      </c>
      <c r="AH366" s="145">
        <f t="shared" ca="1" si="129"/>
        <v>6.2694065919083442E-2</v>
      </c>
      <c r="AI366" s="145">
        <f t="shared" ca="1" si="130"/>
        <v>6.2521803613033639E-2</v>
      </c>
      <c r="AJ366" s="145">
        <f t="shared" ca="1" si="131"/>
        <v>6.2314505082794527E-2</v>
      </c>
      <c r="AK366" s="145">
        <f t="shared" ca="1" si="132"/>
        <v>6.2069577220893103E-2</v>
      </c>
      <c r="AL366" s="145">
        <f t="shared" ca="1" si="133"/>
        <v>6.1783923490554178E-2</v>
      </c>
      <c r="AM366" s="145">
        <f t="shared" ca="1" si="134"/>
        <v>6.1453940901819645E-2</v>
      </c>
      <c r="AN366" s="145">
        <f t="shared" ca="1" si="127"/>
        <v>6.1075535256268867E-2</v>
      </c>
      <c r="AO366" s="145">
        <f t="shared" ca="1" si="127"/>
        <v>6.0644144782272244E-2</v>
      </c>
      <c r="AP366" s="145">
        <f t="shared" ca="1" si="127"/>
        <v>6.0154784159254189E-2</v>
      </c>
      <c r="AQ366" s="145">
        <f t="shared" ca="1" si="127"/>
        <v>5.9602174865720982E-2</v>
      </c>
      <c r="AR366" s="145">
        <f t="shared" ca="1" si="127"/>
        <v>5.8981100310697303E-2</v>
      </c>
      <c r="AS366" s="145">
        <f t="shared" ca="1" si="127"/>
        <v>5.8287188070052981E-2</v>
      </c>
      <c r="AT366" s="145">
        <f t="shared" ca="1" si="127"/>
        <v>5.7518333991433038E-2</v>
      </c>
      <c r="AU366" s="145">
        <f t="shared" ca="1" si="127"/>
        <v>5.6676824511473538E-2</v>
      </c>
      <c r="AV366" s="145">
        <f t="shared" ca="1" si="127"/>
        <v>5.577160498752258E-2</v>
      </c>
      <c r="AW366" s="145">
        <f t="shared" ca="1" si="126"/>
        <v>5.4818924954263389E-2</v>
      </c>
      <c r="AX366" s="145">
        <f t="shared" ca="1" si="126"/>
        <v>5.3838874588273293E-2</v>
      </c>
      <c r="AY366" s="145">
        <f t="shared" ca="1" si="126"/>
        <v>5.2847714745487627E-2</v>
      </c>
      <c r="AZ366" s="146">
        <f t="shared" ca="1" si="118"/>
        <v>5.1849975086722018E-2</v>
      </c>
      <c r="BC366" s="144">
        <f ca="1">-MC!BC366</f>
        <v>0.43006854059046162</v>
      </c>
      <c r="BD366" s="145">
        <f ca="1">-MC!BD366</f>
        <v>0.71139260112734171</v>
      </c>
      <c r="BE366" s="146">
        <f ca="1">-MC!BE366</f>
        <v>-0.34675064352784801</v>
      </c>
    </row>
    <row r="367" spans="1:57" x14ac:dyDescent="0.2">
      <c r="A367" s="144">
        <f t="shared" si="119"/>
        <v>3.5499999999999683</v>
      </c>
      <c r="B367" s="145">
        <f t="shared" ca="1" si="136"/>
        <v>4.9072693289426622E-2</v>
      </c>
      <c r="C367" s="145">
        <f t="shared" ca="1" si="136"/>
        <v>4.9939229909642897E-2</v>
      </c>
      <c r="D367" s="145">
        <f t="shared" ca="1" si="136"/>
        <v>5.0782625963305413E-2</v>
      </c>
      <c r="E367" s="145">
        <f t="shared" ca="1" si="136"/>
        <v>5.1594210723780475E-2</v>
      </c>
      <c r="F367" s="145">
        <f t="shared" ca="1" si="136"/>
        <v>5.2378956172058282E-2</v>
      </c>
      <c r="G367" s="145">
        <f t="shared" ca="1" si="136"/>
        <v>5.3142808999306769E-2</v>
      </c>
      <c r="H367" s="145">
        <f t="shared" ca="1" si="136"/>
        <v>5.3888415982192642E-2</v>
      </c>
      <c r="I367" s="145">
        <f t="shared" ca="1" si="136"/>
        <v>5.4615713083484799E-2</v>
      </c>
      <c r="J367" s="145">
        <f t="shared" ca="1" si="136"/>
        <v>5.5323245265085357E-2</v>
      </c>
      <c r="K367" s="145">
        <f t="shared" ca="1" si="136"/>
        <v>5.6009018543748394E-2</v>
      </c>
      <c r="L367" s="145">
        <f t="shared" ca="1" si="136"/>
        <v>5.6670799010100491E-2</v>
      </c>
      <c r="M367" s="145">
        <f t="shared" ca="1" si="136"/>
        <v>5.7306038105854155E-2</v>
      </c>
      <c r="N367" s="145">
        <f t="shared" ca="1" si="136"/>
        <v>5.7911690809763924E-2</v>
      </c>
      <c r="O367" s="145">
        <f t="shared" ca="1" si="136"/>
        <v>5.8484170994159597E-2</v>
      </c>
      <c r="P367" s="145">
        <f t="shared" ca="1" si="136"/>
        <v>5.9019569531408377E-2</v>
      </c>
      <c r="Q367" s="145">
        <f t="shared" ca="1" si="136"/>
        <v>5.9514103312364189E-2</v>
      </c>
      <c r="R367" s="145">
        <f t="shared" ca="1" si="135"/>
        <v>5.9964646384936891E-2</v>
      </c>
      <c r="S367" s="145">
        <f t="shared" ca="1" si="135"/>
        <v>6.0369167534706489E-2</v>
      </c>
      <c r="T367" s="145">
        <f t="shared" ca="1" si="135"/>
        <v>6.0726952975740198E-2</v>
      </c>
      <c r="U367" s="145">
        <f t="shared" ca="1" si="135"/>
        <v>6.1038583561241005E-2</v>
      </c>
      <c r="V367" s="145">
        <f t="shared" ca="1" si="135"/>
        <v>6.1305717889923929E-2</v>
      </c>
      <c r="W367" s="145">
        <f t="shared" ca="1" si="135"/>
        <v>6.1530776168178362E-2</v>
      </c>
      <c r="X367" s="145">
        <f t="shared" ca="1" si="135"/>
        <v>6.1716614492374096E-2</v>
      </c>
      <c r="Y367" s="145">
        <f t="shared" ca="1" si="135"/>
        <v>6.186623910111852E-2</v>
      </c>
      <c r="Z367" s="145">
        <f t="shared" ca="1" si="135"/>
        <v>6.1982566683947776E-2</v>
      </c>
      <c r="AA367" s="145">
        <f t="shared" ca="1" si="135"/>
        <v>6.2068217177113361E-2</v>
      </c>
      <c r="AB367" s="145">
        <f t="shared" ca="1" si="135"/>
        <v>6.2125332398286562E-2</v>
      </c>
      <c r="AC367" s="145">
        <f t="shared" ca="1" si="135"/>
        <v>6.2155430282846223E-2</v>
      </c>
      <c r="AD367" s="145">
        <f t="shared" ca="1" si="135"/>
        <v>6.2159314972845145E-2</v>
      </c>
      <c r="AE367" s="145">
        <f t="shared" ca="1" si="135"/>
        <v>6.2137060313922889E-2</v>
      </c>
      <c r="AF367" s="145">
        <f t="shared" ca="1" si="135"/>
        <v>6.2088064845025194E-2</v>
      </c>
      <c r="AG367" s="145">
        <f t="shared" ca="1" si="128"/>
        <v>6.2011147657786453E-2</v>
      </c>
      <c r="AH367" s="145">
        <f t="shared" ca="1" si="129"/>
        <v>6.190463745574272E-2</v>
      </c>
      <c r="AI367" s="145">
        <f t="shared" ca="1" si="130"/>
        <v>6.1766417583639571E-2</v>
      </c>
      <c r="AJ367" s="145">
        <f t="shared" ca="1" si="131"/>
        <v>6.1593921609850041E-2</v>
      </c>
      <c r="AK367" s="145">
        <f t="shared" ca="1" si="132"/>
        <v>6.1384103417897025E-2</v>
      </c>
      <c r="AL367" s="145">
        <f t="shared" ca="1" si="133"/>
        <v>6.1133412806578975E-2</v>
      </c>
      <c r="AM367" s="145">
        <f t="shared" ca="1" si="134"/>
        <v>6.083779283450276E-2</v>
      </c>
      <c r="AN367" s="145">
        <f t="shared" ca="1" si="127"/>
        <v>6.0492695256932287E-2</v>
      </c>
      <c r="AO367" s="145">
        <f t="shared" ca="1" si="127"/>
        <v>6.0093104616650135E-2</v>
      </c>
      <c r="AP367" s="145">
        <f t="shared" ca="1" si="127"/>
        <v>5.9633584068268047E-2</v>
      </c>
      <c r="AQ367" s="145">
        <f t="shared" ca="1" si="127"/>
        <v>5.9108410323473866E-2</v>
      </c>
      <c r="AR367" s="145">
        <f t="shared" ca="1" si="127"/>
        <v>5.8511937456329592E-2</v>
      </c>
      <c r="AS367" s="145">
        <f t="shared" ca="1" si="127"/>
        <v>5.7839392141181063E-2</v>
      </c>
      <c r="AT367" s="145">
        <f t="shared" ca="1" si="127"/>
        <v>5.7088311920725741E-2</v>
      </c>
      <c r="AU367" s="145">
        <f t="shared" ca="1" si="127"/>
        <v>5.6260670679326337E-2</v>
      </c>
      <c r="AV367" s="145">
        <f t="shared" ca="1" si="127"/>
        <v>5.5365114788187043E-2</v>
      </c>
      <c r="AW367" s="145">
        <f t="shared" ca="1" si="126"/>
        <v>5.4417526502476554E-2</v>
      </c>
      <c r="AX367" s="145">
        <f t="shared" ca="1" si="126"/>
        <v>5.3437476657304452E-2</v>
      </c>
      <c r="AY367" s="145">
        <f t="shared" ca="1" si="126"/>
        <v>5.2440550472757953E-2</v>
      </c>
      <c r="AZ367" s="146">
        <f t="shared" ca="1" si="118"/>
        <v>5.1430879797817568E-2</v>
      </c>
      <c r="BC367" s="144">
        <f ca="1">-MC!BC367</f>
        <v>-0.86573406570776612</v>
      </c>
      <c r="BD367" s="145">
        <f ca="1">-MC!BD367</f>
        <v>-0.92127385720700783</v>
      </c>
      <c r="BE367" s="146">
        <f ca="1">-MC!BE367</f>
        <v>-2.9460163659918344</v>
      </c>
    </row>
    <row r="368" spans="1:57" x14ac:dyDescent="0.2">
      <c r="A368" s="144">
        <f t="shared" si="119"/>
        <v>3.5599999999999681</v>
      </c>
      <c r="B368" s="145">
        <f t="shared" ca="1" si="136"/>
        <v>4.9594898523123356E-2</v>
      </c>
      <c r="C368" s="145">
        <f t="shared" ca="1" si="136"/>
        <v>5.035503406884595E-2</v>
      </c>
      <c r="D368" s="145">
        <f t="shared" ca="1" si="136"/>
        <v>5.1101785448580281E-2</v>
      </c>
      <c r="E368" s="145">
        <f t="shared" ca="1" si="136"/>
        <v>5.1826394889626398E-2</v>
      </c>
      <c r="F368" s="145">
        <f t="shared" ca="1" si="136"/>
        <v>5.2533491138897589E-2</v>
      </c>
      <c r="G368" s="145">
        <f t="shared" ca="1" si="136"/>
        <v>5.322858983480231E-2</v>
      </c>
      <c r="H368" s="145">
        <f t="shared" ca="1" si="136"/>
        <v>5.3913916608724903E-2</v>
      </c>
      <c r="I368" s="145">
        <f t="shared" ca="1" si="136"/>
        <v>5.4589011203546985E-2</v>
      </c>
      <c r="J368" s="145">
        <f t="shared" ca="1" si="136"/>
        <v>5.5252038289451431E-2</v>
      </c>
      <c r="K368" s="145">
        <f t="shared" ca="1" si="136"/>
        <v>5.5900628773310167E-2</v>
      </c>
      <c r="L368" s="145">
        <f t="shared" ca="1" si="136"/>
        <v>5.6532171615989661E-2</v>
      </c>
      <c r="M368" s="145">
        <f t="shared" ca="1" si="136"/>
        <v>5.7143737201812699E-2</v>
      </c>
      <c r="N368" s="145">
        <f t="shared" ca="1" si="136"/>
        <v>5.7731898465185949E-2</v>
      </c>
      <c r="O368" s="145">
        <f t="shared" ca="1" si="136"/>
        <v>5.8292691664812483E-2</v>
      </c>
      <c r="P368" s="145">
        <f t="shared" ca="1" si="136"/>
        <v>5.8821839238729294E-2</v>
      </c>
      <c r="Q368" s="145">
        <f t="shared" ca="1" si="136"/>
        <v>5.9315200565383808E-2</v>
      </c>
      <c r="R368" s="145">
        <f t="shared" ca="1" si="135"/>
        <v>5.9769301303392114E-2</v>
      </c>
      <c r="S368" s="145">
        <f t="shared" ca="1" si="135"/>
        <v>6.0181766721063006E-2</v>
      </c>
      <c r="T368" s="145">
        <f t="shared" ca="1" si="135"/>
        <v>6.0551539500909191E-2</v>
      </c>
      <c r="U368" s="145">
        <f t="shared" ca="1" si="135"/>
        <v>6.0878853070333874E-2</v>
      </c>
      <c r="V368" s="145">
        <f t="shared" ca="1" si="135"/>
        <v>6.1165012706306525E-2</v>
      </c>
      <c r="W368" s="145">
        <f t="shared" ca="1" si="135"/>
        <v>6.1412079172406209E-2</v>
      </c>
      <c r="X368" s="145">
        <f t="shared" ca="1" si="135"/>
        <v>6.1622543752533399E-2</v>
      </c>
      <c r="Y368" s="145">
        <f t="shared" ca="1" si="135"/>
        <v>6.1799043364065505E-2</v>
      </c>
      <c r="Z368" s="145">
        <f t="shared" ca="1" si="135"/>
        <v>6.1944121446056585E-2</v>
      </c>
      <c r="AA368" s="145">
        <f t="shared" ca="1" si="135"/>
        <v>6.2060021193800288E-2</v>
      </c>
      <c r="AB368" s="145">
        <f t="shared" ca="1" si="135"/>
        <v>6.214850482202932E-2</v>
      </c>
      <c r="AC368" s="145">
        <f t="shared" ca="1" si="135"/>
        <v>6.2210708831419888E-2</v>
      </c>
      <c r="AD368" s="145">
        <f t="shared" ca="1" si="135"/>
        <v>6.2247055477814076E-2</v>
      </c>
      <c r="AE368" s="145">
        <f t="shared" ca="1" si="135"/>
        <v>6.2257237612253866E-2</v>
      </c>
      <c r="AF368" s="145">
        <f t="shared" ca="1" si="135"/>
        <v>6.2240274404761237E-2</v>
      </c>
      <c r="AG368" s="145">
        <f t="shared" ca="1" si="128"/>
        <v>6.2194606990021224E-2</v>
      </c>
      <c r="AH368" s="145">
        <f t="shared" ca="1" si="129"/>
        <v>6.2118186576171568E-2</v>
      </c>
      <c r="AI368" s="145">
        <f t="shared" ca="1" si="130"/>
        <v>6.2008518425452352E-2</v>
      </c>
      <c r="AJ368" s="145">
        <f t="shared" ca="1" si="131"/>
        <v>6.1862656879424945E-2</v>
      </c>
      <c r="AK368" s="145">
        <f t="shared" ca="1" si="132"/>
        <v>6.1677175527858633E-2</v>
      </c>
      <c r="AL368" s="145">
        <f t="shared" ca="1" si="133"/>
        <v>6.1448143227744244E-2</v>
      </c>
      <c r="AM368" s="145">
        <f t="shared" ca="1" si="134"/>
        <v>6.1171121812714932E-2</v>
      </c>
      <c r="AN368" s="145">
        <f t="shared" ca="1" si="127"/>
        <v>6.0841181727292623E-2</v>
      </c>
      <c r="AO368" s="145">
        <f t="shared" ca="1" si="127"/>
        <v>6.0452926600246495E-2</v>
      </c>
      <c r="AP368" s="145">
        <f t="shared" ca="1" si="127"/>
        <v>6.000054092489443E-2</v>
      </c>
      <c r="AQ368" s="145">
        <f t="shared" ca="1" si="127"/>
        <v>5.9477929683101845E-2</v>
      </c>
      <c r="AR368" s="145">
        <f t="shared" ca="1" si="127"/>
        <v>5.8879090910995781E-2</v>
      </c>
      <c r="AS368" s="145">
        <f t="shared" ca="1" si="127"/>
        <v>5.819892396168852E-2</v>
      </c>
      <c r="AT368" s="145">
        <f t="shared" ca="1" si="127"/>
        <v>5.7434681716342362E-2</v>
      </c>
      <c r="AU368" s="145">
        <f t="shared" ca="1" si="127"/>
        <v>5.6588098506728177E-2</v>
      </c>
      <c r="AV368" s="145">
        <f t="shared" ca="1" si="127"/>
        <v>5.5667593080397759E-2</v>
      </c>
      <c r="AW368" s="145">
        <f t="shared" ca="1" si="126"/>
        <v>5.4688750100125118E-2</v>
      </c>
      <c r="AX368" s="145">
        <f t="shared" ca="1" si="126"/>
        <v>5.3670690662023422E-2</v>
      </c>
      <c r="AY368" s="145">
        <f t="shared" ca="1" si="126"/>
        <v>5.2628402635170927E-2</v>
      </c>
      <c r="AZ368" s="146">
        <f t="shared" ca="1" si="118"/>
        <v>5.1565824034796925E-2</v>
      </c>
      <c r="BC368" s="144">
        <f ca="1">-MC!BC368</f>
        <v>0.14167415044137766</v>
      </c>
      <c r="BD368" s="145">
        <f ca="1">-MC!BD368</f>
        <v>0.37215709360950022</v>
      </c>
      <c r="BE368" s="146">
        <f ca="1">-MC!BE368</f>
        <v>-1.1495806857504718</v>
      </c>
    </row>
    <row r="369" spans="1:57" x14ac:dyDescent="0.2">
      <c r="A369" s="144">
        <f t="shared" si="119"/>
        <v>3.5699999999999679</v>
      </c>
      <c r="B369" s="145">
        <f t="shared" ca="1" si="136"/>
        <v>4.9203160325394235E-2</v>
      </c>
      <c r="C369" s="145">
        <f t="shared" ca="1" si="136"/>
        <v>5.0039772056574956E-2</v>
      </c>
      <c r="D369" s="145">
        <f t="shared" ca="1" si="136"/>
        <v>5.0856556964033926E-2</v>
      </c>
      <c r="E369" s="145">
        <f t="shared" ca="1" si="136"/>
        <v>5.1645249341490326E-2</v>
      </c>
      <c r="F369" s="145">
        <f t="shared" ca="1" si="136"/>
        <v>5.2410717181652522E-2</v>
      </c>
      <c r="G369" s="145">
        <f t="shared" ca="1" si="136"/>
        <v>5.3158629504564639E-2</v>
      </c>
      <c r="H369" s="145">
        <f t="shared" ca="1" si="136"/>
        <v>5.3891375531082177E-2</v>
      </c>
      <c r="I369" s="145">
        <f t="shared" ca="1" si="136"/>
        <v>5.4608683339008444E-2</v>
      </c>
      <c r="J369" s="145">
        <f t="shared" ca="1" si="136"/>
        <v>5.5308921646689456E-2</v>
      </c>
      <c r="K369" s="145">
        <f t="shared" ca="1" si="136"/>
        <v>5.5989930446963022E-2</v>
      </c>
      <c r="L369" s="145">
        <f t="shared" ca="1" si="136"/>
        <v>5.6649305728628536E-2</v>
      </c>
      <c r="M369" s="145">
        <f t="shared" ca="1" si="136"/>
        <v>5.7284321035125513E-2</v>
      </c>
      <c r="N369" s="145">
        <f t="shared" ca="1" si="136"/>
        <v>5.7891751581372802E-2</v>
      </c>
      <c r="O369" s="145">
        <f t="shared" ca="1" si="136"/>
        <v>5.8467840432278283E-2</v>
      </c>
      <c r="P369" s="145">
        <f t="shared" ca="1" si="136"/>
        <v>5.9008526046232843E-2</v>
      </c>
      <c r="Q369" s="145">
        <f t="shared" ca="1" si="136"/>
        <v>5.9509894707985268E-2</v>
      </c>
      <c r="R369" s="145">
        <f t="shared" ca="1" si="135"/>
        <v>5.9968708020543965E-2</v>
      </c>
      <c r="S369" s="145">
        <f t="shared" ca="1" si="135"/>
        <v>6.0382831970906457E-2</v>
      </c>
      <c r="T369" s="145">
        <f t="shared" ca="1" si="135"/>
        <v>6.0751449868391656E-2</v>
      </c>
      <c r="U369" s="145">
        <f t="shared" ca="1" si="135"/>
        <v>6.1075031832929699E-2</v>
      </c>
      <c r="V369" s="145">
        <f t="shared" ca="1" si="135"/>
        <v>6.1355113933568829E-2</v>
      </c>
      <c r="W369" s="145">
        <f t="shared" ca="1" si="135"/>
        <v>6.1593981619930203E-2</v>
      </c>
      <c r="X369" s="145">
        <f t="shared" ca="1" si="135"/>
        <v>6.1794345509515389E-2</v>
      </c>
      <c r="Y369" s="145">
        <f t="shared" ca="1" si="135"/>
        <v>6.1959057356132413E-2</v>
      </c>
      <c r="Z369" s="145">
        <f t="shared" ca="1" si="135"/>
        <v>6.2090871514789335E-2</v>
      </c>
      <c r="AA369" s="145">
        <f t="shared" ca="1" si="135"/>
        <v>6.2192238618827958E-2</v>
      </c>
      <c r="AB369" s="145">
        <f t="shared" ca="1" si="135"/>
        <v>6.2265125479652746E-2</v>
      </c>
      <c r="AC369" s="145">
        <f t="shared" ca="1" si="135"/>
        <v>6.2310871390452729E-2</v>
      </c>
      <c r="AD369" s="145">
        <f t="shared" ca="1" si="135"/>
        <v>6.2330100974937172E-2</v>
      </c>
      <c r="AE369" s="145">
        <f t="shared" ca="1" si="135"/>
        <v>6.2322710358309545E-2</v>
      </c>
      <c r="AF369" s="145">
        <f t="shared" ca="1" si="135"/>
        <v>6.2287923606153178E-2</v>
      </c>
      <c r="AG369" s="145">
        <f t="shared" ca="1" si="128"/>
        <v>6.2224388141680402E-2</v>
      </c>
      <c r="AH369" s="145">
        <f t="shared" ca="1" si="129"/>
        <v>6.2130261902134103E-2</v>
      </c>
      <c r="AI369" s="145">
        <f t="shared" ca="1" si="130"/>
        <v>6.200325628060839E-2</v>
      </c>
      <c r="AJ369" s="145">
        <f t="shared" ca="1" si="131"/>
        <v>6.1840630606759719E-2</v>
      </c>
      <c r="AK369" s="145">
        <f t="shared" ca="1" si="132"/>
        <v>6.1639162399888321E-2</v>
      </c>
      <c r="AL369" s="145">
        <f t="shared" ca="1" si="133"/>
        <v>6.1395123805759691E-2</v>
      </c>
      <c r="AM369" s="145">
        <f t="shared" ca="1" si="134"/>
        <v>6.1104279667563523E-2</v>
      </c>
      <c r="AN369" s="145">
        <f t="shared" ca="1" si="127"/>
        <v>6.0761903363259956E-2</v>
      </c>
      <c r="AO369" s="145">
        <f t="shared" ca="1" si="127"/>
        <v>6.0362801888904763E-2</v>
      </c>
      <c r="AP369" s="145">
        <f t="shared" ca="1" si="127"/>
        <v>5.9901365451397022E-2</v>
      </c>
      <c r="AQ369" s="145">
        <f t="shared" ca="1" si="127"/>
        <v>5.93717118528631E-2</v>
      </c>
      <c r="AR369" s="145">
        <f t="shared" ca="1" si="127"/>
        <v>5.8768067902074707E-2</v>
      </c>
      <c r="AS369" s="145">
        <f t="shared" ca="1" si="127"/>
        <v>5.8085590720350161E-2</v>
      </c>
      <c r="AT369" s="145">
        <f t="shared" ca="1" si="127"/>
        <v>5.7321833665741111E-2</v>
      </c>
      <c r="AU369" s="145">
        <f t="shared" ca="1" si="127"/>
        <v>5.647887599225096E-2</v>
      </c>
      <c r="AV369" s="145">
        <f t="shared" ca="1" si="127"/>
        <v>5.5565491660649877E-2</v>
      </c>
      <c r="AW369" s="145">
        <f t="shared" ca="1" si="126"/>
        <v>5.4597548934630785E-2</v>
      </c>
      <c r="AX369" s="145">
        <f t="shared" ca="1" si="126"/>
        <v>5.3594300455315803E-2</v>
      </c>
      <c r="AY369" s="145">
        <f t="shared" ca="1" si="126"/>
        <v>5.2570729047364997E-2</v>
      </c>
      <c r="AZ369" s="146">
        <f t="shared" ca="1" si="118"/>
        <v>5.1531317926839647E-2</v>
      </c>
      <c r="BC369" s="144">
        <f ca="1">-MC!BC369</f>
        <v>3.1274713913743035E-2</v>
      </c>
      <c r="BD369" s="145">
        <f ca="1">-MC!BD369</f>
        <v>-7.7176413984005876E-3</v>
      </c>
      <c r="BE369" s="146">
        <f ca="1">-MC!BE369</f>
        <v>0.90470875535122097</v>
      </c>
    </row>
    <row r="370" spans="1:57" x14ac:dyDescent="0.2">
      <c r="A370" s="144">
        <f t="shared" si="119"/>
        <v>3.5799999999999677</v>
      </c>
      <c r="B370" s="145">
        <f t="shared" ca="1" si="136"/>
        <v>4.8220117854723479E-2</v>
      </c>
      <c r="C370" s="145">
        <f t="shared" ca="1" si="136"/>
        <v>4.9101793234196868E-2</v>
      </c>
      <c r="D370" s="145">
        <f t="shared" ca="1" si="136"/>
        <v>4.9958949971319749E-2</v>
      </c>
      <c r="E370" s="145">
        <f t="shared" ca="1" si="136"/>
        <v>5.0783766781396823E-2</v>
      </c>
      <c r="F370" s="145">
        <f t="shared" ca="1" si="136"/>
        <v>5.1581306597227178E-2</v>
      </c>
      <c r="G370" s="145">
        <f t="shared" ca="1" si="136"/>
        <v>5.2357349436226198E-2</v>
      </c>
      <c r="H370" s="145">
        <f t="shared" ca="1" si="136"/>
        <v>5.3114406015208386E-2</v>
      </c>
      <c r="I370" s="145">
        <f t="shared" ca="1" si="136"/>
        <v>5.385235047274247E-2</v>
      </c>
      <c r="J370" s="145">
        <f t="shared" ca="1" si="136"/>
        <v>5.4569713087672479E-2</v>
      </c>
      <c r="K370" s="145">
        <f t="shared" ca="1" si="136"/>
        <v>5.5264500309220324E-2</v>
      </c>
      <c r="L370" s="145">
        <f t="shared" ca="1" si="136"/>
        <v>5.5934472488320848E-2</v>
      </c>
      <c r="M370" s="145">
        <f t="shared" ca="1" si="136"/>
        <v>5.6577063721537077E-2</v>
      </c>
      <c r="N370" s="145">
        <f t="shared" ca="1" si="136"/>
        <v>5.7189209006392738E-2</v>
      </c>
      <c r="O370" s="145">
        <f t="shared" ca="1" si="136"/>
        <v>5.7767315809862371E-2</v>
      </c>
      <c r="P370" s="145">
        <f t="shared" ca="1" si="136"/>
        <v>5.8307496239988564E-2</v>
      </c>
      <c r="Q370" s="145">
        <f t="shared" ca="1" si="136"/>
        <v>5.8806021080162127E-2</v>
      </c>
      <c r="R370" s="145">
        <f t="shared" ca="1" si="135"/>
        <v>5.9259845384848589E-2</v>
      </c>
      <c r="S370" s="145">
        <f t="shared" ca="1" si="135"/>
        <v>5.9667033269475402E-2</v>
      </c>
      <c r="T370" s="145">
        <f t="shared" ca="1" si="135"/>
        <v>6.0026966003060955E-2</v>
      </c>
      <c r="U370" s="145">
        <f t="shared" ca="1" si="135"/>
        <v>6.034030769163222E-2</v>
      </c>
      <c r="V370" s="145">
        <f t="shared" ca="1" si="135"/>
        <v>6.060878248577431E-2</v>
      </c>
      <c r="W370" s="145">
        <f t="shared" ca="1" si="135"/>
        <v>6.0834857825680551E-2</v>
      </c>
      <c r="X370" s="145">
        <f t="shared" ca="1" si="135"/>
        <v>6.1021420984089039E-2</v>
      </c>
      <c r="Y370" s="145">
        <f t="shared" ca="1" si="135"/>
        <v>6.1171495884407734E-2</v>
      </c>
      <c r="Z370" s="145">
        <f t="shared" ca="1" si="135"/>
        <v>6.1288005139619454E-2</v>
      </c>
      <c r="AA370" s="145">
        <f t="shared" ca="1" si="135"/>
        <v>6.1373564175865467E-2</v>
      </c>
      <c r="AB370" s="145">
        <f t="shared" ca="1" si="135"/>
        <v>6.1430301776717704E-2</v>
      </c>
      <c r="AC370" s="145">
        <f t="shared" ca="1" si="135"/>
        <v>6.1459717430963935E-2</v>
      </c>
      <c r="AD370" s="145">
        <f t="shared" ca="1" si="135"/>
        <v>6.1462595559885355E-2</v>
      </c>
      <c r="AE370" s="145">
        <f t="shared" ca="1" si="135"/>
        <v>6.14389930068538E-2</v>
      </c>
      <c r="AF370" s="145">
        <f t="shared" ca="1" si="135"/>
        <v>6.138829617245211E-2</v>
      </c>
      <c r="AG370" s="145">
        <f t="shared" ca="1" si="128"/>
        <v>6.1309316188810331E-2</v>
      </c>
      <c r="AH370" s="145">
        <f t="shared" ca="1" si="129"/>
        <v>6.1200375121890326E-2</v>
      </c>
      <c r="AI370" s="145">
        <f t="shared" ca="1" si="130"/>
        <v>6.1059347884363915E-2</v>
      </c>
      <c r="AJ370" s="145">
        <f t="shared" ca="1" si="131"/>
        <v>6.0883656184390213E-2</v>
      </c>
      <c r="AK370" s="145">
        <f t="shared" ca="1" si="132"/>
        <v>6.0670238869564137E-2</v>
      </c>
      <c r="AL370" s="145">
        <f t="shared" ca="1" si="133"/>
        <v>6.0415528780420336E-2</v>
      </c>
      <c r="AM370" s="145">
        <f t="shared" ca="1" si="134"/>
        <v>6.0115451179761525E-2</v>
      </c>
      <c r="AN370" s="145">
        <f t="shared" ca="1" si="127"/>
        <v>5.9765439799241912E-2</v>
      </c>
      <c r="AO370" s="145">
        <f t="shared" ca="1" si="127"/>
        <v>5.9360462460708599E-2</v>
      </c>
      <c r="AP370" s="145">
        <f t="shared" ca="1" si="127"/>
        <v>5.889507263835432E-2</v>
      </c>
      <c r="AQ370" s="145">
        <f t="shared" ca="1" si="127"/>
        <v>5.8363558685192912E-2</v>
      </c>
      <c r="AR370" s="145">
        <f t="shared" ca="1" si="127"/>
        <v>5.7760334174130845E-2</v>
      </c>
      <c r="AS370" s="145">
        <f t="shared" ca="1" si="127"/>
        <v>5.7080772260445001E-2</v>
      </c>
      <c r="AT370" s="145">
        <f t="shared" ca="1" si="127"/>
        <v>5.632268507956209E-2</v>
      </c>
      <c r="AU370" s="145">
        <f t="shared" ca="1" si="127"/>
        <v>5.5488454425116636E-2</v>
      </c>
      <c r="AV370" s="145">
        <f t="shared" ca="1" si="127"/>
        <v>5.4587165450430061E-2</v>
      </c>
      <c r="AW370" s="145">
        <f t="shared" ca="1" si="126"/>
        <v>5.3634924390574844E-2</v>
      </c>
      <c r="AX370" s="145">
        <f t="shared" ca="1" si="126"/>
        <v>5.2651070111472367E-2</v>
      </c>
      <c r="AY370" s="145">
        <f t="shared" ca="1" si="126"/>
        <v>5.165054880984838E-2</v>
      </c>
      <c r="AZ370" s="146">
        <f t="shared" ca="1" si="118"/>
        <v>5.0638246392939422E-2</v>
      </c>
      <c r="BC370" s="144">
        <f ca="1">-MC!BC370</f>
        <v>-1.3394120860001175</v>
      </c>
      <c r="BD370" s="145">
        <f ca="1">-MC!BD370</f>
        <v>-0.23215467810062762</v>
      </c>
      <c r="BE370" s="146">
        <f ca="1">-MC!BE370</f>
        <v>0.46522231887862198</v>
      </c>
    </row>
    <row r="371" spans="1:57" x14ac:dyDescent="0.2">
      <c r="A371" s="144">
        <f t="shared" si="119"/>
        <v>3.5899999999999674</v>
      </c>
      <c r="B371" s="145">
        <f t="shared" ca="1" si="136"/>
        <v>4.8460072579285994E-2</v>
      </c>
      <c r="C371" s="145">
        <f t="shared" ca="1" si="136"/>
        <v>4.935099857063497E-2</v>
      </c>
      <c r="D371" s="145">
        <f t="shared" ca="1" si="136"/>
        <v>5.0213276572786715E-2</v>
      </c>
      <c r="E371" s="145">
        <f t="shared" ca="1" si="136"/>
        <v>5.1039555906405965E-2</v>
      </c>
      <c r="F371" s="145">
        <f t="shared" ca="1" si="136"/>
        <v>5.183512393893256E-2</v>
      </c>
      <c r="G371" s="145">
        <f t="shared" ca="1" si="136"/>
        <v>5.260590306852931E-2</v>
      </c>
      <c r="H371" s="145">
        <f t="shared" ca="1" si="136"/>
        <v>5.3354557172670257E-2</v>
      </c>
      <c r="I371" s="145">
        <f t="shared" ca="1" si="136"/>
        <v>5.4081137934088599E-2</v>
      </c>
      <c r="J371" s="145">
        <f t="shared" ca="1" si="136"/>
        <v>5.478436846344853E-2</v>
      </c>
      <c r="K371" s="145">
        <f t="shared" ca="1" si="136"/>
        <v>5.5462452797875483E-2</v>
      </c>
      <c r="L371" s="145">
        <f t="shared" ca="1" si="136"/>
        <v>5.6113346747663946E-2</v>
      </c>
      <c r="M371" s="145">
        <f t="shared" ca="1" si="136"/>
        <v>5.6734676120494473E-2</v>
      </c>
      <c r="N371" s="145">
        <f t="shared" ca="1" si="136"/>
        <v>5.7323566962289331E-2</v>
      </c>
      <c r="O371" s="145">
        <f t="shared" ca="1" si="136"/>
        <v>5.7876622500445826E-2</v>
      </c>
      <c r="P371" s="145">
        <f t="shared" ca="1" si="136"/>
        <v>5.8390159883042442E-2</v>
      </c>
      <c r="Q371" s="145">
        <f t="shared" ca="1" si="136"/>
        <v>5.8860665744572764E-2</v>
      </c>
      <c r="R371" s="145">
        <f t="shared" ca="1" si="135"/>
        <v>5.9285319857903279E-2</v>
      </c>
      <c r="S371" s="145">
        <f t="shared" ca="1" si="135"/>
        <v>5.9662415636921193E-2</v>
      </c>
      <c r="T371" s="145">
        <f t="shared" ca="1" si="135"/>
        <v>5.9991563404276721E-2</v>
      </c>
      <c r="U371" s="145">
        <f t="shared" ca="1" si="135"/>
        <v>6.0273652307406868E-2</v>
      </c>
      <c r="V371" s="145">
        <f t="shared" ca="1" si="135"/>
        <v>6.0510625630018765E-2</v>
      </c>
      <c r="W371" s="145">
        <f t="shared" ca="1" si="135"/>
        <v>6.0705163869575571E-2</v>
      </c>
      <c r="X371" s="145">
        <f t="shared" ca="1" si="135"/>
        <v>6.0860362037743608E-2</v>
      </c>
      <c r="Y371" s="145">
        <f t="shared" ca="1" si="135"/>
        <v>6.0979447322702676E-2</v>
      </c>
      <c r="Z371" s="145">
        <f t="shared" ca="1" si="135"/>
        <v>6.1065541699511255E-2</v>
      </c>
      <c r="AA371" s="145">
        <f t="shared" ca="1" si="135"/>
        <v>6.1121456504101855E-2</v>
      </c>
      <c r="AB371" s="145">
        <f t="shared" ca="1" si="135"/>
        <v>6.1149513630086881E-2</v>
      </c>
      <c r="AC371" s="145">
        <f t="shared" ca="1" si="135"/>
        <v>6.115140392729676E-2</v>
      </c>
      <c r="AD371" s="145">
        <f t="shared" ca="1" si="135"/>
        <v>6.1128102806400936E-2</v>
      </c>
      <c r="AE371" s="145">
        <f t="shared" ca="1" si="135"/>
        <v>6.1079859034680634E-2</v>
      </c>
      <c r="AF371" s="145">
        <f t="shared" ca="1" si="135"/>
        <v>6.1006252548601002E-2</v>
      </c>
      <c r="AG371" s="145">
        <f t="shared" ca="1" si="128"/>
        <v>6.0906289371010218E-2</v>
      </c>
      <c r="AH371" s="145">
        <f t="shared" ca="1" si="129"/>
        <v>6.0778486857810711E-2</v>
      </c>
      <c r="AI371" s="145">
        <f t="shared" ca="1" si="130"/>
        <v>6.0620914591834933E-2</v>
      </c>
      <c r="AJ371" s="145">
        <f t="shared" ca="1" si="131"/>
        <v>6.0431187812144911E-2</v>
      </c>
      <c r="AK371" s="145">
        <f t="shared" ca="1" si="132"/>
        <v>6.0206437855364121E-2</v>
      </c>
      <c r="AL371" s="145">
        <f t="shared" ca="1" si="133"/>
        <v>5.9943289424697691E-2</v>
      </c>
      <c r="AM371" s="145">
        <f t="shared" ca="1" si="134"/>
        <v>5.963785937464737E-2</v>
      </c>
      <c r="AN371" s="145">
        <f t="shared" ca="1" si="127"/>
        <v>5.9285772973407772E-2</v>
      </c>
      <c r="AO371" s="145">
        <f t="shared" ca="1" si="127"/>
        <v>5.888219009085182E-2</v>
      </c>
      <c r="AP371" s="145">
        <f t="shared" ca="1" si="127"/>
        <v>5.842185878754217E-2</v>
      </c>
      <c r="AQ371" s="145">
        <f t="shared" ca="1" si="127"/>
        <v>5.7899269465049495E-2</v>
      </c>
      <c r="AR371" s="145">
        <f t="shared" ca="1" si="127"/>
        <v>5.7309054219215921E-2</v>
      </c>
      <c r="AS371" s="145">
        <f t="shared" ca="1" si="127"/>
        <v>5.6646834267549614E-2</v>
      </c>
      <c r="AT371" s="145">
        <f t="shared" ca="1" si="127"/>
        <v>5.5910712571501889E-2</v>
      </c>
      <c r="AU371" s="145">
        <f t="shared" ca="1" si="127"/>
        <v>5.5103404810801206E-2</v>
      </c>
      <c r="AV371" s="145">
        <f t="shared" ca="1" si="127"/>
        <v>5.4234337040301193E-2</v>
      </c>
      <c r="AW371" s="145">
        <f t="shared" ca="1" si="127"/>
        <v>5.3319881604926726E-2</v>
      </c>
      <c r="AX371" s="145">
        <f t="shared" ca="1" si="127"/>
        <v>5.2379492311748169E-2</v>
      </c>
      <c r="AY371" s="145">
        <f t="shared" ca="1" si="127"/>
        <v>5.1428118689343563E-2</v>
      </c>
      <c r="AZ371" s="146">
        <f t="shared" ca="1" si="118"/>
        <v>5.0470991283759821E-2</v>
      </c>
      <c r="BC371" s="144">
        <f ca="1">-MC!BC371</f>
        <v>-0.26374982179961393</v>
      </c>
      <c r="BD371" s="145">
        <f ca="1">-MC!BD371</f>
        <v>-0.89045439750791822</v>
      </c>
      <c r="BE371" s="146">
        <f ca="1">-MC!BE371</f>
        <v>-0.15836851358041582</v>
      </c>
    </row>
    <row r="372" spans="1:57" x14ac:dyDescent="0.2">
      <c r="A372" s="144">
        <f t="shared" si="119"/>
        <v>3.5999999999999672</v>
      </c>
      <c r="B372" s="145">
        <f t="shared" ca="1" si="136"/>
        <v>4.8388610153924004E-2</v>
      </c>
      <c r="C372" s="145">
        <f t="shared" ca="1" si="136"/>
        <v>4.9184942561634103E-2</v>
      </c>
      <c r="D372" s="145">
        <f t="shared" ca="1" si="136"/>
        <v>4.9966053092614239E-2</v>
      </c>
      <c r="E372" s="145">
        <f t="shared" ca="1" si="136"/>
        <v>5.0724260542081276E-2</v>
      </c>
      <c r="F372" s="145">
        <f t="shared" ca="1" si="136"/>
        <v>5.1464278863644471E-2</v>
      </c>
      <c r="G372" s="145">
        <f t="shared" ca="1" si="136"/>
        <v>5.2191376844418776E-2</v>
      </c>
      <c r="H372" s="145">
        <f t="shared" ca="1" si="136"/>
        <v>5.290757580281439E-2</v>
      </c>
      <c r="I372" s="145">
        <f t="shared" ca="1" si="136"/>
        <v>5.3612309064088592E-2</v>
      </c>
      <c r="J372" s="145">
        <f t="shared" ca="1" si="136"/>
        <v>5.4303696458453912E-2</v>
      </c>
      <c r="K372" s="145">
        <f t="shared" ca="1" si="136"/>
        <v>5.4979343360974924E-2</v>
      </c>
      <c r="L372" s="145">
        <f t="shared" ca="1" si="136"/>
        <v>5.5636604758947425E-2</v>
      </c>
      <c r="M372" s="145">
        <f t="shared" ca="1" si="136"/>
        <v>5.6272501950521615E-2</v>
      </c>
      <c r="N372" s="145">
        <f t="shared" ca="1" si="136"/>
        <v>5.688355591686528E-2</v>
      </c>
      <c r="O372" s="145">
        <f t="shared" ca="1" si="136"/>
        <v>5.7465769623997277E-2</v>
      </c>
      <c r="P372" s="145">
        <f t="shared" ca="1" si="136"/>
        <v>5.801486926885982E-2</v>
      </c>
      <c r="Q372" s="145">
        <f t="shared" ca="1" si="136"/>
        <v>5.8526761307001719E-2</v>
      </c>
      <c r="R372" s="145">
        <f t="shared" ca="1" si="135"/>
        <v>5.8998054113898114E-2</v>
      </c>
      <c r="S372" s="145">
        <f t="shared" ca="1" si="135"/>
        <v>5.9426474189605893E-2</v>
      </c>
      <c r="T372" s="145">
        <f t="shared" ca="1" si="135"/>
        <v>5.9811064622769167E-2</v>
      </c>
      <c r="U372" s="145">
        <f t="shared" ca="1" si="135"/>
        <v>6.0152143276675722E-2</v>
      </c>
      <c r="V372" s="145">
        <f t="shared" ca="1" si="135"/>
        <v>6.0451076239244159E-2</v>
      </c>
      <c r="W372" s="145">
        <f t="shared" ca="1" si="135"/>
        <v>6.0709960751447148E-2</v>
      </c>
      <c r="X372" s="145">
        <f t="shared" ca="1" si="135"/>
        <v>6.0931303267002607E-2</v>
      </c>
      <c r="Y372" s="145">
        <f t="shared" ca="1" si="135"/>
        <v>6.1117737953414748E-2</v>
      </c>
      <c r="Z372" s="145">
        <f t="shared" ca="1" si="135"/>
        <v>6.1271789871378532E-2</v>
      </c>
      <c r="AA372" s="145">
        <f t="shared" ca="1" si="135"/>
        <v>6.1395670003229194E-2</v>
      </c>
      <c r="AB372" s="145">
        <f t="shared" ca="1" si="135"/>
        <v>6.1491097110246168E-2</v>
      </c>
      <c r="AC372" s="145">
        <f t="shared" ca="1" si="135"/>
        <v>6.1559157188475933E-2</v>
      </c>
      <c r="AD372" s="145">
        <f t="shared" ca="1" si="135"/>
        <v>6.1600220449273123E-2</v>
      </c>
      <c r="AE372" s="145">
        <f t="shared" ca="1" si="135"/>
        <v>6.1613931408674313E-2</v>
      </c>
      <c r="AF372" s="145">
        <f t="shared" ca="1" si="135"/>
        <v>6.1599267358730156E-2</v>
      </c>
      <c r="AG372" s="145">
        <f t="shared" ca="1" si="128"/>
        <v>6.155463301359794E-2</v>
      </c>
      <c r="AH372" s="145">
        <f t="shared" ca="1" si="129"/>
        <v>6.1477944799331552E-2</v>
      </c>
      <c r="AI372" s="145">
        <f t="shared" ca="1" si="130"/>
        <v>6.1366670738745417E-2</v>
      </c>
      <c r="AJ372" s="145">
        <f t="shared" ca="1" si="131"/>
        <v>6.1217823373573489E-2</v>
      </c>
      <c r="AK372" s="145">
        <f t="shared" ca="1" si="132"/>
        <v>6.1027930309547153E-2</v>
      </c>
      <c r="AL372" s="145">
        <f t="shared" ca="1" si="133"/>
        <v>6.0793011899729084E-2</v>
      </c>
      <c r="AM372" s="145">
        <f t="shared" ca="1" si="134"/>
        <v>6.0508580381823385E-2</v>
      </c>
      <c r="AN372" s="145">
        <f t="shared" ca="1" si="127"/>
        <v>6.0169656363401311E-2</v>
      </c>
      <c r="AO372" s="145">
        <f t="shared" ca="1" si="127"/>
        <v>5.9770795605734971E-2</v>
      </c>
      <c r="AP372" s="145">
        <f t="shared" ca="1" si="127"/>
        <v>5.9306144697607172E-2</v>
      </c>
      <c r="AQ372" s="145">
        <f t="shared" ca="1" si="127"/>
        <v>5.8769600211239524E-2</v>
      </c>
      <c r="AR372" s="145">
        <f t="shared" ca="1" si="127"/>
        <v>5.8155217148802209E-2</v>
      </c>
      <c r="AS372" s="145">
        <f t="shared" ca="1" si="127"/>
        <v>5.745806943791705E-2</v>
      </c>
      <c r="AT372" s="145">
        <f t="shared" ca="1" si="127"/>
        <v>5.6675755519867851E-2</v>
      </c>
      <c r="AU372" s="145">
        <f t="shared" ca="1" si="127"/>
        <v>5.5810528893392296E-2</v>
      </c>
      <c r="AV372" s="145">
        <f t="shared" ca="1" si="127"/>
        <v>5.4871358811649097E-2</v>
      </c>
      <c r="AW372" s="145">
        <f t="shared" ca="1" si="127"/>
        <v>5.3874084498647973E-2</v>
      </c>
      <c r="AX372" s="145">
        <f t="shared" ca="1" si="127"/>
        <v>5.2837476263028843E-2</v>
      </c>
      <c r="AY372" s="145">
        <f t="shared" ca="1" si="127"/>
        <v>5.1775697583967696E-2</v>
      </c>
      <c r="AZ372" s="146">
        <f t="shared" ca="1" si="118"/>
        <v>5.0693399999509989E-2</v>
      </c>
      <c r="BC372" s="144">
        <f ca="1">-MC!BC372</f>
        <v>0.32650862796500579</v>
      </c>
      <c r="BD372" s="145">
        <f ca="1">-MC!BD372</f>
        <v>1.6648381570770985</v>
      </c>
      <c r="BE372" s="146">
        <f ca="1">-MC!BE372</f>
        <v>-0.61645915374594562</v>
      </c>
    </row>
    <row r="373" spans="1:57" x14ac:dyDescent="0.2">
      <c r="A373" s="144">
        <f t="shared" si="119"/>
        <v>3.609999999999967</v>
      </c>
      <c r="B373" s="145">
        <f t="shared" ca="1" si="136"/>
        <v>4.7215712291915818E-2</v>
      </c>
      <c r="C373" s="145">
        <f t="shared" ca="1" si="136"/>
        <v>4.7902735286216754E-2</v>
      </c>
      <c r="D373" s="145">
        <f t="shared" ca="1" si="136"/>
        <v>4.8593199720075919E-2</v>
      </c>
      <c r="E373" s="145">
        <f t="shared" ca="1" si="136"/>
        <v>4.9278823245436282E-2</v>
      </c>
      <c r="F373" s="145">
        <f t="shared" ca="1" si="136"/>
        <v>4.9963479038073716E-2</v>
      </c>
      <c r="G373" s="145">
        <f t="shared" ca="1" si="136"/>
        <v>5.0651516735036609E-2</v>
      </c>
      <c r="H373" s="145">
        <f t="shared" ca="1" si="136"/>
        <v>5.1344049819644653E-2</v>
      </c>
      <c r="I373" s="145">
        <f t="shared" ca="1" si="136"/>
        <v>5.2039627801161267E-2</v>
      </c>
      <c r="J373" s="145">
        <f t="shared" ca="1" si="136"/>
        <v>5.2735501561656718E-2</v>
      </c>
      <c r="K373" s="145">
        <f t="shared" ca="1" si="136"/>
        <v>5.3428412010857559E-2</v>
      </c>
      <c r="L373" s="145">
        <f t="shared" ca="1" si="136"/>
        <v>5.4114847479271845E-2</v>
      </c>
      <c r="M373" s="145">
        <f t="shared" ca="1" si="136"/>
        <v>5.4790958984356528E-2</v>
      </c>
      <c r="N373" s="145">
        <f t="shared" ca="1" si="136"/>
        <v>5.5452396778534016E-2</v>
      </c>
      <c r="O373" s="145">
        <f t="shared" ca="1" si="136"/>
        <v>5.6094297992591136E-2</v>
      </c>
      <c r="P373" s="145">
        <f t="shared" ca="1" si="136"/>
        <v>5.6711532327719257E-2</v>
      </c>
      <c r="Q373" s="145">
        <f t="shared" ca="1" si="136"/>
        <v>5.7299160476095061E-2</v>
      </c>
      <c r="R373" s="145">
        <f t="shared" ca="1" si="135"/>
        <v>5.7852953745415159E-2</v>
      </c>
      <c r="S373" s="145">
        <f t="shared" ca="1" si="135"/>
        <v>5.8369805955444172E-2</v>
      </c>
      <c r="T373" s="145">
        <f t="shared" ca="1" si="135"/>
        <v>5.884792711975885E-2</v>
      </c>
      <c r="U373" s="145">
        <f t="shared" ca="1" si="135"/>
        <v>5.9286797939206541E-2</v>
      </c>
      <c r="V373" s="145">
        <f t="shared" ca="1" si="135"/>
        <v>5.9686941424644875E-2</v>
      </c>
      <c r="W373" s="145">
        <f t="shared" ca="1" si="135"/>
        <v>6.0049605694468447E-2</v>
      </c>
      <c r="X373" s="145">
        <f t="shared" ca="1" si="135"/>
        <v>6.0376442795133815E-2</v>
      </c>
      <c r="Y373" s="145">
        <f t="shared" ca="1" si="135"/>
        <v>6.066922803553744E-2</v>
      </c>
      <c r="Z373" s="145">
        <f t="shared" ca="1" si="135"/>
        <v>6.0929623733167654E-2</v>
      </c>
      <c r="AA373" s="145">
        <f t="shared" ca="1" si="135"/>
        <v>6.1158974701129319E-2</v>
      </c>
      <c r="AB373" s="145">
        <f t="shared" ca="1" si="135"/>
        <v>6.1358130773881428E-2</v>
      </c>
      <c r="AC373" s="145">
        <f t="shared" ca="1" si="135"/>
        <v>6.1527307326717511E-2</v>
      </c>
      <c r="AD373" s="145">
        <f t="shared" ca="1" si="135"/>
        <v>6.1666003630580356E-2</v>
      </c>
      <c r="AE373" s="145">
        <f t="shared" ca="1" si="135"/>
        <v>6.1772994222340082E-2</v>
      </c>
      <c r="AF373" s="145">
        <f t="shared" ca="1" si="135"/>
        <v>6.1846388016288917E-2</v>
      </c>
      <c r="AG373" s="145">
        <f t="shared" ca="1" si="128"/>
        <v>6.1883722665411672E-2</v>
      </c>
      <c r="AH373" s="145">
        <f t="shared" ca="1" si="129"/>
        <v>6.1882047893251892E-2</v>
      </c>
      <c r="AI373" s="145">
        <f t="shared" ca="1" si="130"/>
        <v>6.1837964379801373E-2</v>
      </c>
      <c r="AJ373" s="145">
        <f t="shared" ca="1" si="131"/>
        <v>6.1747616188736289E-2</v>
      </c>
      <c r="AK373" s="145">
        <f t="shared" ca="1" si="132"/>
        <v>6.1606661422452517E-2</v>
      </c>
      <c r="AL373" s="145">
        <f t="shared" ca="1" si="133"/>
        <v>6.1410250318478743E-2</v>
      </c>
      <c r="AM373" s="145">
        <f t="shared" ca="1" si="134"/>
        <v>6.1153024736786535E-2</v>
      </c>
      <c r="AN373" s="145">
        <f t="shared" ca="1" si="127"/>
        <v>6.0829134875305772E-2</v>
      </c>
      <c r="AO373" s="145">
        <f t="shared" ca="1" si="127"/>
        <v>6.0432266679385782E-2</v>
      </c>
      <c r="AP373" s="145">
        <f t="shared" ca="1" si="127"/>
        <v>5.9955699658819729E-2</v>
      </c>
      <c r="AQ373" s="145">
        <f t="shared" ca="1" si="127"/>
        <v>5.9392471131135278E-2</v>
      </c>
      <c r="AR373" s="145">
        <f t="shared" ca="1" si="127"/>
        <v>5.8735793840847962E-2</v>
      </c>
      <c r="AS373" s="145">
        <f t="shared" ca="1" si="127"/>
        <v>5.7979929521029226E-2</v>
      </c>
      <c r="AT373" s="145">
        <f t="shared" ca="1" si="127"/>
        <v>5.7121707179520489E-2</v>
      </c>
      <c r="AU373" s="145">
        <f t="shared" ca="1" si="127"/>
        <v>5.6162652481596131E-2</v>
      </c>
      <c r="AV373" s="145">
        <f t="shared" ca="1" si="127"/>
        <v>5.5111010592277174E-2</v>
      </c>
      <c r="AW373" s="145">
        <f t="shared" ca="1" si="127"/>
        <v>5.3981818847049425E-2</v>
      </c>
      <c r="AX373" s="145">
        <f t="shared" ca="1" si="127"/>
        <v>5.2792896245044525E-2</v>
      </c>
      <c r="AY373" s="145">
        <f t="shared" ca="1" si="127"/>
        <v>5.1557358596806005E-2</v>
      </c>
      <c r="AZ373" s="146">
        <f t="shared" ca="1" si="118"/>
        <v>5.0279319554923832E-2</v>
      </c>
      <c r="BC373" s="144">
        <f ca="1">-MC!BC373</f>
        <v>-0.6379939383339277</v>
      </c>
      <c r="BD373" s="145">
        <f ca="1">-MC!BD373</f>
        <v>2.7934893580336304</v>
      </c>
      <c r="BE373" s="146">
        <f ca="1">-MC!BE373</f>
        <v>-0.45249160703534752</v>
      </c>
    </row>
    <row r="374" spans="1:57" x14ac:dyDescent="0.2">
      <c r="A374" s="144">
        <f t="shared" si="119"/>
        <v>3.6199999999999668</v>
      </c>
      <c r="B374" s="145">
        <f t="shared" ca="1" si="136"/>
        <v>4.6609659755246932E-2</v>
      </c>
      <c r="C374" s="145">
        <f t="shared" ca="1" si="136"/>
        <v>4.7295321526977477E-2</v>
      </c>
      <c r="D374" s="145">
        <f t="shared" ca="1" si="136"/>
        <v>4.7987878332025675E-2</v>
      </c>
      <c r="E374" s="145">
        <f t="shared" ca="1" si="136"/>
        <v>4.8679100818799774E-2</v>
      </c>
      <c r="F374" s="145">
        <f t="shared" ca="1" si="136"/>
        <v>4.9372678750228022E-2</v>
      </c>
      <c r="G374" s="145">
        <f t="shared" ca="1" si="136"/>
        <v>5.0072701772022138E-2</v>
      </c>
      <c r="H374" s="145">
        <f t="shared" ca="1" si="136"/>
        <v>5.0780034945223637E-2</v>
      </c>
      <c r="I374" s="145">
        <f t="shared" ca="1" si="136"/>
        <v>5.1493003192889499E-2</v>
      </c>
      <c r="J374" s="145">
        <f t="shared" ca="1" si="136"/>
        <v>5.2208647471034222E-2</v>
      </c>
      <c r="K374" s="145">
        <f t="shared" ca="1" si="136"/>
        <v>5.2923503112647721E-2</v>
      </c>
      <c r="L374" s="145">
        <f t="shared" ca="1" si="136"/>
        <v>5.3633850651402588E-2</v>
      </c>
      <c r="M374" s="145">
        <f t="shared" ca="1" si="136"/>
        <v>5.4335629747531873E-2</v>
      </c>
      <c r="N374" s="145">
        <f t="shared" ca="1" si="136"/>
        <v>5.502427895501328E-2</v>
      </c>
      <c r="O374" s="145">
        <f t="shared" ca="1" si="136"/>
        <v>5.5694728688621617E-2</v>
      </c>
      <c r="P374" s="145">
        <f t="shared" ca="1" si="136"/>
        <v>5.6341651300875373E-2</v>
      </c>
      <c r="Q374" s="145">
        <f t="shared" ca="1" si="136"/>
        <v>5.6959920826921362E-2</v>
      </c>
      <c r="R374" s="145">
        <f t="shared" ca="1" si="135"/>
        <v>5.754513052685778E-2</v>
      </c>
      <c r="S374" s="145">
        <f t="shared" ca="1" si="135"/>
        <v>5.8094000464691889E-2</v>
      </c>
      <c r="T374" s="145">
        <f t="shared" ca="1" si="135"/>
        <v>5.8604566429615985E-2</v>
      </c>
      <c r="U374" s="145">
        <f t="shared" ca="1" si="135"/>
        <v>5.9076130774174986E-2</v>
      </c>
      <c r="V374" s="145">
        <f t="shared" ca="1" si="135"/>
        <v>5.9509032243685568E-2</v>
      </c>
      <c r="W374" s="145">
        <f t="shared" ca="1" si="135"/>
        <v>5.9904328660701008E-2</v>
      </c>
      <c r="X374" s="145">
        <f t="shared" ca="1" si="135"/>
        <v>6.0263476507819956E-2</v>
      </c>
      <c r="Y374" s="145">
        <f t="shared" ca="1" si="135"/>
        <v>6.0588051090069525E-2</v>
      </c>
      <c r="Z374" s="145">
        <f t="shared" ca="1" si="135"/>
        <v>6.087951084564136E-2</v>
      </c>
      <c r="AA374" s="145">
        <f t="shared" ca="1" si="135"/>
        <v>6.1138993295688518E-2</v>
      </c>
      <c r="AB374" s="145">
        <f t="shared" ca="1" si="135"/>
        <v>6.1367138246401311E-2</v>
      </c>
      <c r="AC374" s="145">
        <f t="shared" ca="1" si="135"/>
        <v>6.1563949378357512E-2</v>
      </c>
      <c r="AD374" s="145">
        <f t="shared" ca="1" si="135"/>
        <v>6.1728713973743389E-2</v>
      </c>
      <c r="AE374" s="145">
        <f t="shared" ca="1" si="135"/>
        <v>6.1859995554721138E-2</v>
      </c>
      <c r="AF374" s="145">
        <f t="shared" ca="1" si="135"/>
        <v>6.195569361658667E-2</v>
      </c>
      <c r="AG374" s="145">
        <f t="shared" ca="1" si="128"/>
        <v>6.2013137690755976E-2</v>
      </c>
      <c r="AH374" s="145">
        <f t="shared" ca="1" si="129"/>
        <v>6.2029169717886405E-2</v>
      </c>
      <c r="AI374" s="145">
        <f t="shared" ca="1" si="130"/>
        <v>6.2000181944872779E-2</v>
      </c>
      <c r="AJ374" s="145">
        <f t="shared" ca="1" si="131"/>
        <v>6.1922108869258356E-2</v>
      </c>
      <c r="AK374" s="145">
        <f t="shared" ca="1" si="132"/>
        <v>6.1790398010289925E-2</v>
      </c>
      <c r="AL374" s="145">
        <f t="shared" ca="1" si="133"/>
        <v>6.1599988417148595E-2</v>
      </c>
      <c r="AM374" s="145">
        <f t="shared" ca="1" si="134"/>
        <v>6.1345310503865616E-2</v>
      </c>
      <c r="AN374" s="145">
        <f t="shared" ref="AN374:AV374" ca="1" si="137">AN373+AN$2*$B$7+(AN$3*$BC374+AN$4*$BD374+AN$5*$BE374)*SQRT($B$7)+(AO373-AN373)/(AO$11-AN$11)*$B$7</f>
        <v>6.1020303003034272E-2</v>
      </c>
      <c r="AO374" s="145">
        <f t="shared" ca="1" si="137"/>
        <v>6.061844103125015E-2</v>
      </c>
      <c r="AP374" s="145">
        <f t="shared" ca="1" si="137"/>
        <v>6.0132796108233078E-2</v>
      </c>
      <c r="AQ374" s="145">
        <f t="shared" ca="1" si="137"/>
        <v>5.9556205569187955E-2</v>
      </c>
      <c r="AR374" s="145">
        <f t="shared" ca="1" si="137"/>
        <v>5.8881699434668137E-2</v>
      </c>
      <c r="AS374" s="145">
        <f t="shared" ca="1" si="137"/>
        <v>5.8103387030847255E-2</v>
      </c>
      <c r="AT374" s="145">
        <f t="shared" ca="1" si="137"/>
        <v>5.7217987696554312E-2</v>
      </c>
      <c r="AU374" s="145">
        <f t="shared" ca="1" si="137"/>
        <v>5.6226958270937287E-2</v>
      </c>
      <c r="AV374" s="145">
        <f t="shared" ca="1" si="137"/>
        <v>5.5138477207302181E-2</v>
      </c>
      <c r="AW374" s="145">
        <f t="shared" ref="AW374:AY389" ca="1" si="138">AW373+AW$2*$B$7+(AW$3*$BC374+AW$4*$BD374+AW$5*$BE374)*SQRT($B$7)+(AX373-AW373)/(AX$11-AW$11)*$B$7</f>
        <v>5.3967435896621591E-2</v>
      </c>
      <c r="AX374" s="145">
        <f t="shared" ca="1" si="138"/>
        <v>5.2731359033766773E-2</v>
      </c>
      <c r="AY374" s="145">
        <f t="shared" ca="1" si="138"/>
        <v>5.1442983888742758E-2</v>
      </c>
      <c r="AZ374" s="146">
        <f t="shared" ca="1" si="118"/>
        <v>5.0106995568588455E-2</v>
      </c>
      <c r="BC374" s="144">
        <f ca="1">-MC!BC374</f>
        <v>-0.21563511484861841</v>
      </c>
      <c r="BD374" s="145">
        <f ca="1">-MC!BD374</f>
        <v>0.98331368781402073</v>
      </c>
      <c r="BE374" s="146">
        <f ca="1">-MC!BE374</f>
        <v>0.27660457425201468</v>
      </c>
    </row>
    <row r="375" spans="1:57" x14ac:dyDescent="0.2">
      <c r="A375" s="144">
        <f t="shared" si="119"/>
        <v>3.6299999999999666</v>
      </c>
      <c r="B375" s="145">
        <f t="shared" ca="1" si="136"/>
        <v>4.6719123531147329E-2</v>
      </c>
      <c r="C375" s="145">
        <f t="shared" ca="1" si="136"/>
        <v>4.7416706405752941E-2</v>
      </c>
      <c r="D375" s="145">
        <f t="shared" ca="1" si="136"/>
        <v>4.8116711429680346E-2</v>
      </c>
      <c r="E375" s="145">
        <f t="shared" ca="1" si="136"/>
        <v>4.8811375671158605E-2</v>
      </c>
      <c r="F375" s="145">
        <f t="shared" ca="1" si="136"/>
        <v>4.9504622100240314E-2</v>
      </c>
      <c r="G375" s="145">
        <f t="shared" ca="1" si="136"/>
        <v>5.0200698754223491E-2</v>
      </c>
      <c r="H375" s="145">
        <f t="shared" ca="1" si="136"/>
        <v>5.0900640900134658E-2</v>
      </c>
      <c r="I375" s="145">
        <f t="shared" ca="1" si="136"/>
        <v>5.1602967319569155E-2</v>
      </c>
      <c r="J375" s="145">
        <f t="shared" ca="1" si="136"/>
        <v>5.2304927281013866E-2</v>
      </c>
      <c r="K375" s="145">
        <f t="shared" ca="1" si="136"/>
        <v>5.3003268647861874E-2</v>
      </c>
      <c r="L375" s="145">
        <f t="shared" ca="1" si="136"/>
        <v>5.3694482237284305E-2</v>
      </c>
      <c r="M375" s="145">
        <f t="shared" ca="1" si="136"/>
        <v>5.4374714497007662E-2</v>
      </c>
      <c r="N375" s="145">
        <f t="shared" ca="1" si="136"/>
        <v>5.5039610533755376E-2</v>
      </c>
      <c r="O375" s="145">
        <f t="shared" ca="1" si="136"/>
        <v>5.5684312385178791E-2</v>
      </c>
      <c r="P375" s="145">
        <f t="shared" ca="1" si="136"/>
        <v>5.6303713420498155E-2</v>
      </c>
      <c r="Q375" s="145">
        <f t="shared" ca="1" si="136"/>
        <v>5.6892919341560814E-2</v>
      </c>
      <c r="R375" s="145">
        <f t="shared" ca="1" si="135"/>
        <v>5.7447763598245147E-2</v>
      </c>
      <c r="S375" s="145">
        <f t="shared" ca="1" si="135"/>
        <v>5.7965210640970273E-2</v>
      </c>
      <c r="T375" s="145">
        <f t="shared" ca="1" si="135"/>
        <v>5.8443540103607479E-2</v>
      </c>
      <c r="U375" s="145">
        <f t="shared" ca="1" si="135"/>
        <v>5.8882294023596231E-2</v>
      </c>
      <c r="V375" s="145">
        <f t="shared" ca="1" si="135"/>
        <v>5.9282044911648027E-2</v>
      </c>
      <c r="W375" s="145">
        <f t="shared" ca="1" si="135"/>
        <v>5.9644078340656263E-2</v>
      </c>
      <c r="X375" s="145">
        <f t="shared" ca="1" si="135"/>
        <v>5.9970073292103229E-2</v>
      </c>
      <c r="Y375" s="145">
        <f t="shared" ca="1" si="135"/>
        <v>6.0261823141179928E-2</v>
      </c>
      <c r="Z375" s="145">
        <f t="shared" ca="1" si="135"/>
        <v>6.0521000530069972E-2</v>
      </c>
      <c r="AA375" s="145">
        <f t="shared" ca="1" si="135"/>
        <v>6.0748953784790054E-2</v>
      </c>
      <c r="AB375" s="145">
        <f t="shared" ca="1" si="135"/>
        <v>6.0946530801474642E-2</v>
      </c>
      <c r="AC375" s="145">
        <f t="shared" ca="1" si="135"/>
        <v>6.1113941711646719E-2</v>
      </c>
      <c r="AD375" s="145">
        <f t="shared" ca="1" si="135"/>
        <v>6.1250679979758749E-2</v>
      </c>
      <c r="AE375" s="145">
        <f t="shared" ca="1" si="135"/>
        <v>6.1355516296721042E-2</v>
      </c>
      <c r="AF375" s="145">
        <f t="shared" ca="1" si="135"/>
        <v>6.1426558916323509E-2</v>
      </c>
      <c r="AG375" s="145">
        <f t="shared" ca="1" si="135"/>
        <v>6.1461347406728747E-2</v>
      </c>
      <c r="AH375" s="145">
        <f t="shared" ref="AH375:AW390" ca="1" si="139">AH374+AH$2*$B$7+(AH$3*$BC375+AH$4*$BD375+AH$5*$BE375)*SQRT($B$7)+(AI374-AH374)/(AI$11-AH$11)*$B$7</f>
        <v>6.1456934064245447E-2</v>
      </c>
      <c r="AI375" s="145">
        <f t="shared" ca="1" si="139"/>
        <v>6.1409920831552535E-2</v>
      </c>
      <c r="AJ375" s="145">
        <f t="shared" ca="1" si="139"/>
        <v>6.1316450771261806E-2</v>
      </c>
      <c r="AK375" s="145">
        <f t="shared" ca="1" si="139"/>
        <v>6.1172178958908745E-2</v>
      </c>
      <c r="AL375" s="145">
        <f t="shared" ca="1" si="139"/>
        <v>6.0972251401716825E-2</v>
      </c>
      <c r="AM375" s="145">
        <f t="shared" ca="1" si="139"/>
        <v>6.0711305218930818E-2</v>
      </c>
      <c r="AN375" s="145">
        <f t="shared" ca="1" si="139"/>
        <v>6.0383485842080836E-2</v>
      </c>
      <c r="AO375" s="145">
        <f t="shared" ca="1" si="139"/>
        <v>5.9982475767324107E-2</v>
      </c>
      <c r="AP375" s="145">
        <f t="shared" ca="1" si="139"/>
        <v>5.9501556836003923E-2</v>
      </c>
      <c r="AQ375" s="145">
        <f t="shared" ca="1" si="139"/>
        <v>5.8933784897711387E-2</v>
      </c>
      <c r="AR375" s="145">
        <f t="shared" ca="1" si="139"/>
        <v>5.8272426006920758E-2</v>
      </c>
      <c r="AS375" s="145">
        <f t="shared" ca="1" si="139"/>
        <v>5.7511856089207315E-2</v>
      </c>
      <c r="AT375" s="145">
        <f t="shared" ca="1" si="139"/>
        <v>5.664910378278714E-2</v>
      </c>
      <c r="AU375" s="145">
        <f t="shared" ca="1" si="139"/>
        <v>5.568597529451183E-2</v>
      </c>
      <c r="AV375" s="145">
        <f t="shared" ca="1" si="139"/>
        <v>5.4630998932858152E-2</v>
      </c>
      <c r="AW375" s="145">
        <f t="shared" ca="1" si="138"/>
        <v>5.3499335328632346E-2</v>
      </c>
      <c r="AX375" s="145">
        <f t="shared" ca="1" si="138"/>
        <v>5.2308631339261495E-2</v>
      </c>
      <c r="AY375" s="145">
        <f t="shared" ca="1" si="138"/>
        <v>5.1071682845653631E-2</v>
      </c>
      <c r="AZ375" s="146">
        <f t="shared" ca="1" si="118"/>
        <v>4.979425536737915E-2</v>
      </c>
      <c r="BC375" s="144">
        <f ca="1">-MC!BC375</f>
        <v>-0.47955866069036901</v>
      </c>
      <c r="BD375" s="145">
        <f ca="1">-MC!BD375</f>
        <v>-0.93795463324376716</v>
      </c>
      <c r="BE375" s="146">
        <f ca="1">-MC!BE375</f>
        <v>-0.14850648564773472</v>
      </c>
    </row>
    <row r="376" spans="1:57" x14ac:dyDescent="0.2">
      <c r="A376" s="144">
        <f t="shared" si="119"/>
        <v>3.6399999999999664</v>
      </c>
      <c r="B376" s="145">
        <f t="shared" ca="1" si="136"/>
        <v>4.7246622704960745E-2</v>
      </c>
      <c r="C376" s="145">
        <f t="shared" ca="1" si="136"/>
        <v>4.7928798467145026E-2</v>
      </c>
      <c r="D376" s="145">
        <f t="shared" ca="1" si="136"/>
        <v>4.8617648819010859E-2</v>
      </c>
      <c r="E376" s="145">
        <f t="shared" ca="1" si="136"/>
        <v>4.9305434898825405E-2</v>
      </c>
      <c r="F376" s="145">
        <f t="shared" ca="1" si="136"/>
        <v>4.9995873701926062E-2</v>
      </c>
      <c r="G376" s="145">
        <f t="shared" ca="1" si="136"/>
        <v>5.0692934207956342E-2</v>
      </c>
      <c r="H376" s="145">
        <f t="shared" ca="1" si="136"/>
        <v>5.1397384677450079E-2</v>
      </c>
      <c r="I376" s="145">
        <f t="shared" ca="1" si="136"/>
        <v>5.2107500354090883E-2</v>
      </c>
      <c r="J376" s="145">
        <f t="shared" ca="1" si="136"/>
        <v>5.2820301217667842E-2</v>
      </c>
      <c r="K376" s="145">
        <f t="shared" ca="1" si="136"/>
        <v>5.3532309931510348E-2</v>
      </c>
      <c r="L376" s="145">
        <f t="shared" ca="1" si="136"/>
        <v>5.423978984083918E-2</v>
      </c>
      <c r="M376" s="145">
        <f t="shared" ca="1" si="136"/>
        <v>5.4938656490650585E-2</v>
      </c>
      <c r="N376" s="145">
        <f t="shared" ca="1" si="136"/>
        <v>5.5624323956287539E-2</v>
      </c>
      <c r="O376" s="145">
        <f t="shared" ca="1" si="136"/>
        <v>5.6291708400625654E-2</v>
      </c>
      <c r="P376" s="145">
        <f t="shared" ca="1" si="136"/>
        <v>5.6935486737058137E-2</v>
      </c>
      <c r="Q376" s="145">
        <f t="shared" ca="1" si="136"/>
        <v>5.7550558819065692E-2</v>
      </c>
      <c r="R376" s="145">
        <f t="shared" ca="1" si="135"/>
        <v>5.8132560684710732E-2</v>
      </c>
      <c r="S376" s="145">
        <f t="shared" ca="1" si="135"/>
        <v>5.8678263474460805E-2</v>
      </c>
      <c r="T376" s="145">
        <f t="shared" ca="1" si="135"/>
        <v>5.9185752898141715E-2</v>
      </c>
      <c r="U376" s="145">
        <f t="shared" ca="1" si="135"/>
        <v>5.9654372874168707E-2</v>
      </c>
      <c r="V376" s="145">
        <f t="shared" ca="1" si="135"/>
        <v>6.0084491872818238E-2</v>
      </c>
      <c r="W376" s="145">
        <f t="shared" ca="1" si="135"/>
        <v>6.0477185426765924E-2</v>
      </c>
      <c r="X376" s="145">
        <f t="shared" ca="1" si="135"/>
        <v>6.0833917242274514E-2</v>
      </c>
      <c r="Y376" s="145">
        <f t="shared" ca="1" si="135"/>
        <v>6.1156261001846679E-2</v>
      </c>
      <c r="Z376" s="145">
        <f t="shared" ca="1" si="135"/>
        <v>6.144566579814667E-2</v>
      </c>
      <c r="AA376" s="145">
        <f t="shared" ca="1" si="135"/>
        <v>6.1703253022227643E-2</v>
      </c>
      <c r="AB376" s="145">
        <f t="shared" ca="1" si="135"/>
        <v>6.192964094185948E-2</v>
      </c>
      <c r="AC376" s="145">
        <f t="shared" ca="1" si="135"/>
        <v>6.2124808448608002E-2</v>
      </c>
      <c r="AD376" s="145">
        <f t="shared" ca="1" si="135"/>
        <v>6.2288017523392733E-2</v>
      </c>
      <c r="AE376" s="145">
        <f t="shared" ca="1" si="135"/>
        <v>6.2417808372138249E-2</v>
      </c>
      <c r="AF376" s="145">
        <f t="shared" ca="1" si="135"/>
        <v>6.2512060347164736E-2</v>
      </c>
      <c r="AG376" s="145">
        <f t="shared" ca="1" si="135"/>
        <v>6.2568085374230711E-2</v>
      </c>
      <c r="AH376" s="145">
        <f t="shared" ca="1" si="139"/>
        <v>6.258270840657007E-2</v>
      </c>
      <c r="AI376" s="145">
        <f t="shared" ca="1" si="139"/>
        <v>6.2552303374502793E-2</v>
      </c>
      <c r="AJ376" s="145">
        <f t="shared" ca="1" si="139"/>
        <v>6.2472784200004815E-2</v>
      </c>
      <c r="AK376" s="145">
        <f t="shared" ca="1" si="139"/>
        <v>6.2339575817406623E-2</v>
      </c>
      <c r="AL376" s="145">
        <f t="shared" ca="1" si="139"/>
        <v>6.2147593501388695E-2</v>
      </c>
      <c r="AM376" s="145">
        <f t="shared" ca="1" si="139"/>
        <v>6.1891243390755017E-2</v>
      </c>
      <c r="AN376" s="145">
        <f t="shared" ca="1" si="139"/>
        <v>6.1564439944056248E-2</v>
      </c>
      <c r="AO376" s="145">
        <f t="shared" ca="1" si="139"/>
        <v>6.1160635410323731E-2</v>
      </c>
      <c r="AP376" s="145">
        <f t="shared" ca="1" si="139"/>
        <v>6.0672884430850692E-2</v>
      </c>
      <c r="AQ376" s="145">
        <f t="shared" ca="1" si="139"/>
        <v>6.0094024034476341E-2</v>
      </c>
      <c r="AR376" s="145">
        <f t="shared" ca="1" si="139"/>
        <v>5.9417119235376702E-2</v>
      </c>
      <c r="AS376" s="145">
        <f t="shared" ca="1" si="139"/>
        <v>5.8636375726999632E-2</v>
      </c>
      <c r="AT376" s="145">
        <f t="shared" ca="1" si="139"/>
        <v>5.7748694562785835E-2</v>
      </c>
      <c r="AU376" s="145">
        <f t="shared" ca="1" si="139"/>
        <v>5.67557936415111E-2</v>
      </c>
      <c r="AV376" s="145">
        <f t="shared" ca="1" si="139"/>
        <v>5.5666111828987445E-2</v>
      </c>
      <c r="AW376" s="145">
        <f t="shared" ca="1" si="138"/>
        <v>5.4494638368780414E-2</v>
      </c>
      <c r="AX376" s="145">
        <f t="shared" ca="1" si="138"/>
        <v>5.3258703324311089E-2</v>
      </c>
      <c r="AY376" s="145">
        <f t="shared" ca="1" si="138"/>
        <v>5.1970743937894297E-2</v>
      </c>
      <c r="AZ376" s="146">
        <f t="shared" ca="1" si="118"/>
        <v>5.0637004164043237E-2</v>
      </c>
      <c r="BC376" s="144">
        <f ca="1">-MC!BC376</f>
        <v>1.3472790926281606</v>
      </c>
      <c r="BD376" s="145">
        <f ca="1">-MC!BD376</f>
        <v>0.88490894490660654</v>
      </c>
      <c r="BE376" s="146">
        <f ca="1">-MC!BE376</f>
        <v>8.0240193117969483E-2</v>
      </c>
    </row>
    <row r="377" spans="1:57" x14ac:dyDescent="0.2">
      <c r="A377" s="144">
        <f t="shared" si="119"/>
        <v>3.6499999999999662</v>
      </c>
      <c r="B377" s="145">
        <f t="shared" ca="1" si="136"/>
        <v>4.6615880478203857E-2</v>
      </c>
      <c r="C377" s="145">
        <f t="shared" ca="1" si="136"/>
        <v>4.7274217344043433E-2</v>
      </c>
      <c r="D377" s="145">
        <f t="shared" ca="1" si="136"/>
        <v>4.7943639750924444E-2</v>
      </c>
      <c r="E377" s="145">
        <f t="shared" ca="1" si="136"/>
        <v>4.8616434290701491E-2</v>
      </c>
      <c r="F377" s="145">
        <f t="shared" ca="1" si="136"/>
        <v>4.9296116506782464E-2</v>
      </c>
      <c r="G377" s="145">
        <f t="shared" ca="1" si="136"/>
        <v>4.9986382546624027E-2</v>
      </c>
      <c r="H377" s="145">
        <f t="shared" ca="1" si="136"/>
        <v>5.0687740118083399E-2</v>
      </c>
      <c r="I377" s="145">
        <f t="shared" ca="1" si="136"/>
        <v>5.1398227196361168E-2</v>
      </c>
      <c r="J377" s="145">
        <f t="shared" ca="1" si="136"/>
        <v>5.2114640538765758E-2</v>
      </c>
      <c r="K377" s="145">
        <f t="shared" ca="1" si="136"/>
        <v>5.2833283547569568E-2</v>
      </c>
      <c r="L377" s="145">
        <f t="shared" ca="1" si="136"/>
        <v>5.3550198011871886E-2</v>
      </c>
      <c r="M377" s="145">
        <f t="shared" ca="1" si="136"/>
        <v>5.4261074555810127E-2</v>
      </c>
      <c r="N377" s="145">
        <f t="shared" ca="1" si="136"/>
        <v>5.4961102310923354E-2</v>
      </c>
      <c r="O377" s="145">
        <f t="shared" ca="1" si="136"/>
        <v>5.5644977738134871E-2</v>
      </c>
      <c r="P377" s="145">
        <f t="shared" ca="1" si="136"/>
        <v>5.6307167491604478E-2</v>
      </c>
      <c r="Q377" s="145">
        <f t="shared" ca="1" si="136"/>
        <v>5.6942371729621695E-2</v>
      </c>
      <c r="R377" s="145">
        <f t="shared" ca="1" si="135"/>
        <v>5.7546035144914694E-2</v>
      </c>
      <c r="S377" s="145">
        <f t="shared" ca="1" si="135"/>
        <v>5.8114741540162038E-2</v>
      </c>
      <c r="T377" s="145">
        <f t="shared" ca="1" si="135"/>
        <v>5.8646388601688887E-2</v>
      </c>
      <c r="U377" s="145">
        <f t="shared" ca="1" si="135"/>
        <v>5.9140127994902501E-2</v>
      </c>
      <c r="V377" s="145">
        <f t="shared" ca="1" si="135"/>
        <v>5.9596130014093092E-2</v>
      </c>
      <c r="W377" s="145">
        <f t="shared" ca="1" si="135"/>
        <v>6.0015266031462872E-2</v>
      </c>
      <c r="X377" s="145">
        <f t="shared" ca="1" si="135"/>
        <v>6.0398790374150142E-2</v>
      </c>
      <c r="Y377" s="145">
        <f t="shared" ca="1" si="135"/>
        <v>6.0748062939277071E-2</v>
      </c>
      <c r="Z377" s="145">
        <f t="shared" ca="1" si="135"/>
        <v>6.1064315186724075E-2</v>
      </c>
      <c r="AA377" s="145">
        <f t="shared" ca="1" si="135"/>
        <v>6.1348447503157211E-2</v>
      </c>
      <c r="AB377" s="145">
        <f t="shared" ca="1" si="135"/>
        <v>6.1600854480194353E-2</v>
      </c>
      <c r="AC377" s="145">
        <f t="shared" ca="1" si="135"/>
        <v>6.18212897490171E-2</v>
      </c>
      <c r="AD377" s="145">
        <f t="shared" ca="1" si="135"/>
        <v>6.200878981142742E-2</v>
      </c>
      <c r="AE377" s="145">
        <f t="shared" ca="1" si="135"/>
        <v>6.2161670404478904E-2</v>
      </c>
      <c r="AF377" s="145">
        <f t="shared" ca="1" si="135"/>
        <v>6.2277587988647777E-2</v>
      </c>
      <c r="AG377" s="145">
        <f t="shared" ca="1" si="135"/>
        <v>6.2353632837719504E-2</v>
      </c>
      <c r="AH377" s="145">
        <f t="shared" ca="1" si="139"/>
        <v>6.2386408532911934E-2</v>
      </c>
      <c r="AI377" s="145">
        <f t="shared" ca="1" si="139"/>
        <v>6.2372066954065011E-2</v>
      </c>
      <c r="AJ377" s="145">
        <f t="shared" ca="1" si="139"/>
        <v>6.2306298846951873E-2</v>
      </c>
      <c r="AK377" s="145">
        <f t="shared" ca="1" si="139"/>
        <v>6.2184304977315683E-2</v>
      </c>
      <c r="AL377" s="145">
        <f t="shared" ca="1" si="139"/>
        <v>6.2000775866780412E-2</v>
      </c>
      <c r="AM377" s="145">
        <f t="shared" ca="1" si="139"/>
        <v>6.1749892658302913E-2</v>
      </c>
      <c r="AN377" s="145">
        <f t="shared" ca="1" si="139"/>
        <v>6.1425344836415936E-2</v>
      </c>
      <c r="AO377" s="145">
        <f t="shared" ca="1" si="139"/>
        <v>6.1020360448410874E-2</v>
      </c>
      <c r="AP377" s="145">
        <f t="shared" ca="1" si="139"/>
        <v>6.0527773087561292E-2</v>
      </c>
      <c r="AQ377" s="145">
        <f t="shared" ca="1" si="139"/>
        <v>5.9940207302008039E-2</v>
      </c>
      <c r="AR377" s="145">
        <f t="shared" ca="1" si="139"/>
        <v>5.9250533666236734E-2</v>
      </c>
      <c r="AS377" s="145">
        <f t="shared" ca="1" si="139"/>
        <v>5.8452794478959312E-2</v>
      </c>
      <c r="AT377" s="145">
        <f t="shared" ca="1" si="139"/>
        <v>5.7543769978819527E-2</v>
      </c>
      <c r="AU377" s="145">
        <f t="shared" ca="1" si="139"/>
        <v>5.6525095718270024E-2</v>
      </c>
      <c r="AV377" s="145">
        <f t="shared" ca="1" si="139"/>
        <v>5.5405125466011E-2</v>
      </c>
      <c r="AW377" s="145">
        <f t="shared" ca="1" si="138"/>
        <v>5.4198680154676424E-2</v>
      </c>
      <c r="AX377" s="145">
        <f t="shared" ca="1" si="138"/>
        <v>5.2922778201234089E-2</v>
      </c>
      <c r="AY377" s="145">
        <f t="shared" ca="1" si="138"/>
        <v>5.1589520935320758E-2</v>
      </c>
      <c r="AZ377" s="146">
        <f t="shared" ca="1" si="118"/>
        <v>5.0205733190193398E-2</v>
      </c>
      <c r="BC377" s="144">
        <f ca="1">-MC!BC377</f>
        <v>-0.64435216832480613</v>
      </c>
      <c r="BD377" s="145">
        <f ca="1">-MC!BD377</f>
        <v>0.73524260708476152</v>
      </c>
      <c r="BE377" s="146">
        <f ca="1">-MC!BE377</f>
        <v>-6.6237155142358617E-2</v>
      </c>
    </row>
    <row r="378" spans="1:57" x14ac:dyDescent="0.2">
      <c r="A378" s="144">
        <f t="shared" si="119"/>
        <v>3.6599999999999659</v>
      </c>
      <c r="B378" s="145">
        <f t="shared" ca="1" si="136"/>
        <v>4.6463365636691463E-2</v>
      </c>
      <c r="C378" s="145">
        <f t="shared" ca="1" si="136"/>
        <v>4.7211273744030877E-2</v>
      </c>
      <c r="D378" s="145">
        <f t="shared" ca="1" si="136"/>
        <v>4.7960300444489727E-2</v>
      </c>
      <c r="E378" s="145">
        <f t="shared" ca="1" si="136"/>
        <v>4.8703356622395354E-2</v>
      </c>
      <c r="F378" s="145">
        <f t="shared" ca="1" si="136"/>
        <v>4.9444358318616585E-2</v>
      </c>
      <c r="G378" s="145">
        <f t="shared" ca="1" si="136"/>
        <v>5.0187332471009052E-2</v>
      </c>
      <c r="H378" s="145">
        <f t="shared" ca="1" si="136"/>
        <v>5.0933130077432824E-2</v>
      </c>
      <c r="I378" s="145">
        <f t="shared" ca="1" si="136"/>
        <v>5.1680155502521141E-2</v>
      </c>
      <c r="J378" s="145">
        <f t="shared" ca="1" si="136"/>
        <v>5.2425585737325829E-2</v>
      </c>
      <c r="K378" s="145">
        <f t="shared" ca="1" si="136"/>
        <v>5.3166108254156616E-2</v>
      </c>
      <c r="L378" s="145">
        <f t="shared" ca="1" si="136"/>
        <v>5.3898146595692149E-2</v>
      </c>
      <c r="M378" s="145">
        <f t="shared" ca="1" si="136"/>
        <v>5.4617769841747738E-2</v>
      </c>
      <c r="N378" s="145">
        <f t="shared" ca="1" si="136"/>
        <v>5.5320545661891159E-2</v>
      </c>
      <c r="O378" s="145">
        <f t="shared" ca="1" si="136"/>
        <v>5.6001554380943376E-2</v>
      </c>
      <c r="P378" s="145">
        <f t="shared" ca="1" si="136"/>
        <v>5.6655655982107249E-2</v>
      </c>
      <c r="Q378" s="145">
        <f t="shared" ca="1" si="136"/>
        <v>5.7277954472473865E-2</v>
      </c>
      <c r="R378" s="145">
        <f t="shared" ca="1" si="135"/>
        <v>5.786430665658366E-2</v>
      </c>
      <c r="S378" s="145">
        <f t="shared" ca="1" si="135"/>
        <v>5.841171236260758E-2</v>
      </c>
      <c r="T378" s="145">
        <f t="shared" ca="1" si="135"/>
        <v>5.8918484545775612E-2</v>
      </c>
      <c r="U378" s="145">
        <f t="shared" ca="1" si="135"/>
        <v>5.9384185877023057E-2</v>
      </c>
      <c r="V378" s="145">
        <f t="shared" ca="1" si="135"/>
        <v>5.980939173195976E-2</v>
      </c>
      <c r="W378" s="145">
        <f t="shared" ca="1" si="135"/>
        <v>6.019537259493711E-2</v>
      </c>
      <c r="X378" s="145">
        <f t="shared" ca="1" si="135"/>
        <v>6.054377670283944E-2</v>
      </c>
      <c r="Y378" s="145">
        <f t="shared" ca="1" si="135"/>
        <v>6.0856353467455958E-2</v>
      </c>
      <c r="Z378" s="145">
        <f t="shared" ca="1" si="135"/>
        <v>6.1134720025446787E-2</v>
      </c>
      <c r="AA378" s="145">
        <f t="shared" ca="1" si="135"/>
        <v>6.1380159082651195E-2</v>
      </c>
      <c r="AB378" s="145">
        <f t="shared" ca="1" si="135"/>
        <v>6.1593444899846021E-2</v>
      </c>
      <c r="AC378" s="145">
        <f t="shared" ca="1" si="135"/>
        <v>6.1774709220449552E-2</v>
      </c>
      <c r="AD378" s="145">
        <f t="shared" ca="1" si="135"/>
        <v>6.192336646434677E-2</v>
      </c>
      <c r="AE378" s="145">
        <f t="shared" ca="1" si="135"/>
        <v>6.2038111308256413E-2</v>
      </c>
      <c r="AF378" s="145">
        <f t="shared" ca="1" si="135"/>
        <v>6.2116980722603764E-2</v>
      </c>
      <c r="AG378" s="145">
        <f t="shared" ca="1" si="135"/>
        <v>6.2157446711795981E-2</v>
      </c>
      <c r="AH378" s="145">
        <f t="shared" ca="1" si="139"/>
        <v>6.2156494848461231E-2</v>
      </c>
      <c r="AI378" s="145">
        <f t="shared" ca="1" si="139"/>
        <v>6.2110658316440526E-2</v>
      </c>
      <c r="AJ378" s="145">
        <f t="shared" ca="1" si="139"/>
        <v>6.2016008042452136E-2</v>
      </c>
      <c r="AK378" s="145">
        <f t="shared" ca="1" si="139"/>
        <v>6.1868123988958121E-2</v>
      </c>
      <c r="AL378" s="145">
        <f t="shared" ca="1" si="139"/>
        <v>6.1662075296665758E-2</v>
      </c>
      <c r="AM378" s="145">
        <f t="shared" ca="1" si="139"/>
        <v>6.1392421490116943E-2</v>
      </c>
      <c r="AN378" s="145">
        <f t="shared" ca="1" si="139"/>
        <v>6.1053230472267676E-2</v>
      </c>
      <c r="AO378" s="145">
        <f t="shared" ca="1" si="139"/>
        <v>6.0638109528739423E-2</v>
      </c>
      <c r="AP378" s="145">
        <f t="shared" ca="1" si="139"/>
        <v>6.0140274753128116E-2</v>
      </c>
      <c r="AQ378" s="145">
        <f t="shared" ca="1" si="139"/>
        <v>5.9552741950692011E-2</v>
      </c>
      <c r="AR378" s="145">
        <f t="shared" ca="1" si="139"/>
        <v>5.886879125412102E-2</v>
      </c>
      <c r="AS378" s="145">
        <f t="shared" ca="1" si="139"/>
        <v>5.8082905795985539E-2</v>
      </c>
      <c r="AT378" s="145">
        <f t="shared" ca="1" si="139"/>
        <v>5.7192349146497456E-2</v>
      </c>
      <c r="AU378" s="145">
        <f t="shared" ca="1" si="139"/>
        <v>5.6199277833766104E-2</v>
      </c>
      <c r="AV378" s="145">
        <f t="shared" ca="1" si="139"/>
        <v>5.511256224209906E-2</v>
      </c>
      <c r="AW378" s="145">
        <f t="shared" ca="1" si="138"/>
        <v>5.3947455503483906E-2</v>
      </c>
      <c r="AX378" s="145">
        <f t="shared" ca="1" si="138"/>
        <v>5.2721267280106246E-2</v>
      </c>
      <c r="AY378" s="145">
        <f t="shared" ca="1" si="138"/>
        <v>5.1446384701748837E-2</v>
      </c>
      <c r="AZ378" s="146">
        <f t="shared" ca="1" si="118"/>
        <v>5.0130900241668719E-2</v>
      </c>
      <c r="BC378" s="144">
        <f ca="1">-MC!BC378</f>
        <v>-3.1951818166241708E-2</v>
      </c>
      <c r="BD378" s="145">
        <f ca="1">-MC!BD378</f>
        <v>-0.7143921023799491</v>
      </c>
      <c r="BE378" s="146">
        <f ca="1">-MC!BE378</f>
        <v>0.84032562088249474</v>
      </c>
    </row>
    <row r="379" spans="1:57" x14ac:dyDescent="0.2">
      <c r="A379" s="144">
        <f t="shared" si="119"/>
        <v>3.6699999999999657</v>
      </c>
      <c r="B379" s="145">
        <f t="shared" ca="1" si="136"/>
        <v>4.8148958288142071E-2</v>
      </c>
      <c r="C379" s="145">
        <f t="shared" ca="1" si="136"/>
        <v>4.8896891089059646E-2</v>
      </c>
      <c r="D379" s="145">
        <f t="shared" ca="1" si="136"/>
        <v>4.9643991230453266E-2</v>
      </c>
      <c r="E379" s="145">
        <f t="shared" ca="1" si="136"/>
        <v>5.0383499146353525E-2</v>
      </c>
      <c r="F379" s="145">
        <f t="shared" ca="1" si="136"/>
        <v>5.1119439714079715E-2</v>
      </c>
      <c r="G379" s="145">
        <f t="shared" ca="1" si="136"/>
        <v>5.1855880645009275E-2</v>
      </c>
      <c r="H379" s="145">
        <f t="shared" ca="1" si="136"/>
        <v>5.2593726422124482E-2</v>
      </c>
      <c r="I379" s="145">
        <f t="shared" ca="1" si="136"/>
        <v>5.3331457809508202E-2</v>
      </c>
      <c r="J379" s="145">
        <f t="shared" ca="1" si="136"/>
        <v>5.4066341841812318E-2</v>
      </c>
      <c r="K379" s="145">
        <f t="shared" ca="1" si="136"/>
        <v>5.4795159748185503E-2</v>
      </c>
      <c r="L379" s="145">
        <f t="shared" ca="1" si="136"/>
        <v>5.5514426492058469E-2</v>
      </c>
      <c r="M379" s="145">
        <f t="shared" ca="1" si="136"/>
        <v>5.6220299343702214E-2</v>
      </c>
      <c r="N379" s="145">
        <f t="shared" ca="1" si="136"/>
        <v>5.6908434350361359E-2</v>
      </c>
      <c r="O379" s="145">
        <f t="shared" ca="1" si="136"/>
        <v>5.7574005623188221E-2</v>
      </c>
      <c r="P379" s="145">
        <f t="shared" ca="1" si="136"/>
        <v>5.8211976417954649E-2</v>
      </c>
      <c r="Q379" s="145">
        <f t="shared" ca="1" si="136"/>
        <v>5.881756448894427E-2</v>
      </c>
      <c r="R379" s="145">
        <f t="shared" ca="1" si="135"/>
        <v>5.9386748563914155E-2</v>
      </c>
      <c r="S379" s="145">
        <f t="shared" ca="1" si="135"/>
        <v>5.9916654214526625E-2</v>
      </c>
      <c r="T379" s="145">
        <f t="shared" ca="1" si="135"/>
        <v>6.0405719312779743E-2</v>
      </c>
      <c r="U379" s="145">
        <f t="shared" ca="1" si="135"/>
        <v>6.0853627149783457E-2</v>
      </c>
      <c r="V379" s="145">
        <f t="shared" ca="1" si="135"/>
        <v>6.1261067796214569E-2</v>
      </c>
      <c r="W379" s="145">
        <f t="shared" ca="1" si="135"/>
        <v>6.162942047765637E-2</v>
      </c>
      <c r="X379" s="145">
        <f t="shared" ca="1" si="135"/>
        <v>6.1960436985968405E-2</v>
      </c>
      <c r="Y379" s="145">
        <f t="shared" ca="1" si="135"/>
        <v>6.2255965903979929E-2</v>
      </c>
      <c r="Z379" s="145">
        <f t="shared" ca="1" si="135"/>
        <v>6.2517719711109421E-2</v>
      </c>
      <c r="AA379" s="145">
        <f t="shared" ca="1" si="135"/>
        <v>6.2747073112499815E-2</v>
      </c>
      <c r="AB379" s="145">
        <f t="shared" ca="1" si="135"/>
        <v>6.2944889740079252E-2</v>
      </c>
      <c r="AC379" s="145">
        <f t="shared" ca="1" si="135"/>
        <v>6.3111389178750421E-2</v>
      </c>
      <c r="AD379" s="145">
        <f t="shared" ca="1" si="135"/>
        <v>6.3246073520043675E-2</v>
      </c>
      <c r="AE379" s="145">
        <f t="shared" ca="1" si="135"/>
        <v>6.3347726144879365E-2</v>
      </c>
      <c r="AF379" s="145">
        <f t="shared" ca="1" si="135"/>
        <v>6.3414474291176054E-2</v>
      </c>
      <c r="AG379" s="145">
        <f t="shared" ca="1" si="135"/>
        <v>6.3443881432309127E-2</v>
      </c>
      <c r="AH379" s="145">
        <f t="shared" ca="1" si="139"/>
        <v>6.3433024851699632E-2</v>
      </c>
      <c r="AI379" s="145">
        <f t="shared" ca="1" si="139"/>
        <v>6.3378528747859306E-2</v>
      </c>
      <c r="AJ379" s="145">
        <f t="shared" ca="1" si="139"/>
        <v>6.3276553941897809E-2</v>
      </c>
      <c r="AK379" s="145">
        <f t="shared" ca="1" si="139"/>
        <v>6.3122769314574126E-2</v>
      </c>
      <c r="AL379" s="145">
        <f t="shared" ca="1" si="139"/>
        <v>6.291233235405963E-2</v>
      </c>
      <c r="AM379" s="145">
        <f t="shared" ca="1" si="139"/>
        <v>6.2639890700348824E-2</v>
      </c>
      <c r="AN379" s="145">
        <f t="shared" ca="1" si="139"/>
        <v>6.2299600424349837E-2</v>
      </c>
      <c r="AO379" s="145">
        <f t="shared" ca="1" si="139"/>
        <v>6.1885157848384817E-2</v>
      </c>
      <c r="AP379" s="145">
        <f t="shared" ca="1" si="139"/>
        <v>6.1389871474638723E-2</v>
      </c>
      <c r="AQ379" s="145">
        <f t="shared" ca="1" si="139"/>
        <v>6.0806858464639728E-2</v>
      </c>
      <c r="AR379" s="145">
        <f t="shared" ca="1" si="139"/>
        <v>6.0129518867925891E-2</v>
      </c>
      <c r="AS379" s="145">
        <f t="shared" ca="1" si="139"/>
        <v>5.9352487234011E-2</v>
      </c>
      <c r="AT379" s="145">
        <f t="shared" ca="1" si="139"/>
        <v>5.8473220950687653E-2</v>
      </c>
      <c r="AU379" s="145">
        <f t="shared" ca="1" si="139"/>
        <v>5.7494107167651617E-2</v>
      </c>
      <c r="AV379" s="145">
        <f t="shared" ca="1" si="139"/>
        <v>5.6424240929623552E-2</v>
      </c>
      <c r="AW379" s="145">
        <f t="shared" ca="1" si="138"/>
        <v>5.5279014481992697E-2</v>
      </c>
      <c r="AX379" s="145">
        <f t="shared" ca="1" si="138"/>
        <v>5.4075738356391782E-2</v>
      </c>
      <c r="AY379" s="145">
        <f t="shared" ca="1" si="138"/>
        <v>5.2826814852677428E-2</v>
      </c>
      <c r="AZ379" s="146">
        <f t="shared" ca="1" si="118"/>
        <v>5.1541089892487665E-2</v>
      </c>
      <c r="BC379" s="144">
        <f ca="1">-MC!BC379</f>
        <v>2.2018363443243958</v>
      </c>
      <c r="BD379" s="145">
        <f ca="1">-MC!BD379</f>
        <v>-0.50580187947352684</v>
      </c>
      <c r="BE379" s="146">
        <f ca="1">-MC!BE379</f>
        <v>-0.1574912624847693</v>
      </c>
    </row>
    <row r="380" spans="1:57" x14ac:dyDescent="0.2">
      <c r="A380" s="144">
        <f t="shared" si="119"/>
        <v>3.6799999999999655</v>
      </c>
      <c r="B380" s="145">
        <f t="shared" ca="1" si="136"/>
        <v>4.7609870773395964E-2</v>
      </c>
      <c r="C380" s="145">
        <f t="shared" ca="1" si="136"/>
        <v>4.8506591297882248E-2</v>
      </c>
      <c r="D380" s="145">
        <f t="shared" ca="1" si="136"/>
        <v>4.938311596330465E-2</v>
      </c>
      <c r="E380" s="145">
        <f t="shared" ca="1" si="136"/>
        <v>5.023372130541702E-2</v>
      </c>
      <c r="F380" s="145">
        <f t="shared" ca="1" si="136"/>
        <v>5.1063250643015597E-2</v>
      </c>
      <c r="G380" s="145">
        <f t="shared" ca="1" si="136"/>
        <v>5.1876523681516691E-2</v>
      </c>
      <c r="H380" s="145">
        <f t="shared" ca="1" si="136"/>
        <v>5.2675209813596392E-2</v>
      </c>
      <c r="I380" s="145">
        <f t="shared" ca="1" si="136"/>
        <v>5.3458577441955264E-2</v>
      </c>
      <c r="J380" s="145">
        <f t="shared" ca="1" si="136"/>
        <v>5.4224694685395064E-2</v>
      </c>
      <c r="K380" s="145">
        <f t="shared" ca="1" si="136"/>
        <v>5.4971147449466719E-2</v>
      </c>
      <c r="L380" s="145">
        <f t="shared" ca="1" si="136"/>
        <v>5.569525302003217E-2</v>
      </c>
      <c r="M380" s="145">
        <f t="shared" ca="1" si="136"/>
        <v>5.6393967827847537E-2</v>
      </c>
      <c r="N380" s="145">
        <f t="shared" ca="1" si="136"/>
        <v>5.7063747372292473E-2</v>
      </c>
      <c r="O380" s="145">
        <f t="shared" ca="1" si="136"/>
        <v>5.7700570706860417E-2</v>
      </c>
      <c r="P380" s="145">
        <f t="shared" ca="1" si="136"/>
        <v>5.8300215535669754E-2</v>
      </c>
      <c r="Q380" s="145">
        <f t="shared" ca="1" si="136"/>
        <v>5.8858724490002186E-2</v>
      </c>
      <c r="R380" s="145">
        <f t="shared" ca="1" si="135"/>
        <v>5.937290926352197E-2</v>
      </c>
      <c r="S380" s="145">
        <f t="shared" ca="1" si="135"/>
        <v>5.9840732121133396E-2</v>
      </c>
      <c r="T380" s="145">
        <f t="shared" ca="1" si="135"/>
        <v>6.0261466731955766E-2</v>
      </c>
      <c r="U380" s="145">
        <f t="shared" ca="1" si="135"/>
        <v>6.0635627855056592E-2</v>
      </c>
      <c r="V380" s="145">
        <f t="shared" ca="1" si="135"/>
        <v>6.0964731103388001E-2</v>
      </c>
      <c r="W380" s="145">
        <f t="shared" ca="1" si="135"/>
        <v>6.1250975306325076E-2</v>
      </c>
      <c r="X380" s="145">
        <f t="shared" ca="1" si="135"/>
        <v>6.1496926689308951E-2</v>
      </c>
      <c r="Y380" s="145">
        <f t="shared" ca="1" si="135"/>
        <v>6.1705243895928331E-2</v>
      </c>
      <c r="Z380" s="145">
        <f t="shared" ca="1" si="135"/>
        <v>6.1878445647776018E-2</v>
      </c>
      <c r="AA380" s="145">
        <f t="shared" ca="1" si="135"/>
        <v>6.2018709563020649E-2</v>
      </c>
      <c r="AB380" s="145">
        <f t="shared" ca="1" si="135"/>
        <v>6.2127699580433328E-2</v>
      </c>
      <c r="AC380" s="145">
        <f t="shared" ca="1" si="135"/>
        <v>6.2206434089289456E-2</v>
      </c>
      <c r="AD380" s="145">
        <f t="shared" ca="1" si="135"/>
        <v>6.2255213839700937E-2</v>
      </c>
      <c r="AE380" s="145">
        <f t="shared" ca="1" si="135"/>
        <v>6.2273621914340618E-2</v>
      </c>
      <c r="AF380" s="145">
        <f t="shared" ca="1" si="135"/>
        <v>6.2260586808934891E-2</v>
      </c>
      <c r="AG380" s="145">
        <f t="shared" ca="1" si="135"/>
        <v>6.221447443694892E-2</v>
      </c>
      <c r="AH380" s="145">
        <f t="shared" ca="1" si="139"/>
        <v>6.2133164744959238E-2</v>
      </c>
      <c r="AI380" s="145">
        <f t="shared" ca="1" si="139"/>
        <v>6.2014083890027785E-2</v>
      </c>
      <c r="AJ380" s="145">
        <f t="shared" ca="1" si="139"/>
        <v>6.1854193534418775E-2</v>
      </c>
      <c r="AK380" s="145">
        <f t="shared" ca="1" si="139"/>
        <v>6.1649962432056525E-2</v>
      </c>
      <c r="AL380" s="145">
        <f t="shared" ca="1" si="139"/>
        <v>6.1397347380221304E-2</v>
      </c>
      <c r="AM380" s="145">
        <f t="shared" ca="1" si="139"/>
        <v>6.1091795101695281E-2</v>
      </c>
      <c r="AN380" s="145">
        <f t="shared" ca="1" si="139"/>
        <v>6.072826081899875E-2</v>
      </c>
      <c r="AO380" s="145">
        <f t="shared" ca="1" si="139"/>
        <v>6.0301240924877347E-2</v>
      </c>
      <c r="AP380" s="145">
        <f t="shared" ca="1" si="139"/>
        <v>5.9804847475343745E-2</v>
      </c>
      <c r="AQ380" s="145">
        <f t="shared" ca="1" si="139"/>
        <v>5.9233010325692649E-2</v>
      </c>
      <c r="AR380" s="145">
        <f t="shared" ca="1" si="139"/>
        <v>5.8579961038597202E-2</v>
      </c>
      <c r="AS380" s="145">
        <f t="shared" ca="1" si="139"/>
        <v>5.7841197394812437E-2</v>
      </c>
      <c r="AT380" s="145">
        <f t="shared" ca="1" si="139"/>
        <v>5.7015082302076775E-2</v>
      </c>
      <c r="AU380" s="145">
        <f t="shared" ca="1" si="139"/>
        <v>5.6104944378734034E-2</v>
      </c>
      <c r="AV380" s="145">
        <f t="shared" ca="1" si="139"/>
        <v>5.5120812585262774E-2</v>
      </c>
      <c r="AW380" s="145">
        <f t="shared" ca="1" si="138"/>
        <v>5.4078926481859864E-2</v>
      </c>
      <c r="AX380" s="145">
        <f t="shared" ca="1" si="138"/>
        <v>5.2997308721902746E-2</v>
      </c>
      <c r="AY380" s="145">
        <f t="shared" ca="1" si="138"/>
        <v>5.1889102507173102E-2</v>
      </c>
      <c r="AZ380" s="146">
        <f t="shared" ca="1" si="118"/>
        <v>5.0764527096502442E-2</v>
      </c>
      <c r="BC380" s="144">
        <f ca="1">-MC!BC380</f>
        <v>-1.1127093784120774</v>
      </c>
      <c r="BD380" s="145">
        <f ca="1">-MC!BD380</f>
        <v>-1.999591861390523</v>
      </c>
      <c r="BE380" s="146">
        <f ca="1">-MC!BE380</f>
        <v>1.1570251573485084</v>
      </c>
    </row>
    <row r="381" spans="1:57" x14ac:dyDescent="0.2">
      <c r="A381" s="144">
        <f t="shared" si="119"/>
        <v>3.6899999999999653</v>
      </c>
      <c r="B381" s="145">
        <f t="shared" ca="1" si="136"/>
        <v>4.7168409785299188E-2</v>
      </c>
      <c r="C381" s="145">
        <f t="shared" ca="1" si="136"/>
        <v>4.7978139175973808E-2</v>
      </c>
      <c r="D381" s="145">
        <f t="shared" ca="1" si="136"/>
        <v>4.8774486489634956E-2</v>
      </c>
      <c r="E381" s="145">
        <f t="shared" ca="1" si="136"/>
        <v>4.9551713125529306E-2</v>
      </c>
      <c r="F381" s="145">
        <f t="shared" ca="1" si="136"/>
        <v>5.0314432629955712E-2</v>
      </c>
      <c r="G381" s="145">
        <f t="shared" ca="1" si="136"/>
        <v>5.1067170075656927E-2</v>
      </c>
      <c r="H381" s="145">
        <f t="shared" ca="1" si="136"/>
        <v>5.1811313334555784E-2</v>
      </c>
      <c r="I381" s="145">
        <f t="shared" ca="1" si="136"/>
        <v>5.2545871831855634E-2</v>
      </c>
      <c r="J381" s="145">
        <f t="shared" ca="1" si="136"/>
        <v>5.3268667957327619E-2</v>
      </c>
      <c r="K381" s="145">
        <f t="shared" ca="1" si="136"/>
        <v>5.3977045360819959E-2</v>
      </c>
      <c r="L381" s="145">
        <f t="shared" ca="1" si="136"/>
        <v>5.4668076702361353E-2</v>
      </c>
      <c r="M381" s="145">
        <f t="shared" ca="1" si="136"/>
        <v>5.5338470694000511E-2</v>
      </c>
      <c r="N381" s="145">
        <f t="shared" ca="1" si="136"/>
        <v>5.5984435512030674E-2</v>
      </c>
      <c r="O381" s="145">
        <f t="shared" ca="1" si="136"/>
        <v>5.6601708457380995E-2</v>
      </c>
      <c r="P381" s="145">
        <f t="shared" ca="1" si="136"/>
        <v>5.7185835006063862E-2</v>
      </c>
      <c r="Q381" s="145">
        <f t="shared" ref="Q381:AG395" ca="1" si="140">Q380+Q$2*$B$7+(Q$3*$BC381+Q$4*$BD381+Q$5*$BE381)*SQRT($B$7)+(R380-Q380)/(R$11-Q$11)*$B$7</f>
        <v>5.7732635943111697E-2</v>
      </c>
      <c r="R381" s="145">
        <f t="shared" ca="1" si="140"/>
        <v>5.8238709117617082E-2</v>
      </c>
      <c r="S381" s="145">
        <f t="shared" ca="1" si="140"/>
        <v>5.8701806584778339E-2</v>
      </c>
      <c r="T381" s="145">
        <f t="shared" ca="1" si="140"/>
        <v>5.9120990839227193E-2</v>
      </c>
      <c r="U381" s="145">
        <f t="shared" ca="1" si="140"/>
        <v>5.9496561104449508E-2</v>
      </c>
      <c r="V381" s="145">
        <f t="shared" ca="1" si="140"/>
        <v>5.9829811531877532E-2</v>
      </c>
      <c r="W381" s="145">
        <f t="shared" ca="1" si="140"/>
        <v>6.0122713566248411E-2</v>
      </c>
      <c r="X381" s="145">
        <f t="shared" ca="1" si="140"/>
        <v>6.0377600894102851E-2</v>
      </c>
      <c r="Y381" s="145">
        <f t="shared" ca="1" si="140"/>
        <v>6.0596895258391785E-2</v>
      </c>
      <c r="Z381" s="145">
        <f t="shared" ca="1" si="140"/>
        <v>6.0782874671273822E-2</v>
      </c>
      <c r="AA381" s="145">
        <f t="shared" ca="1" si="140"/>
        <v>6.0937472726794069E-2</v>
      </c>
      <c r="AB381" s="145">
        <f t="shared" ca="1" si="140"/>
        <v>6.1062106755491702E-2</v>
      </c>
      <c r="AC381" s="145">
        <f t="shared" ca="1" si="140"/>
        <v>6.1157547063073407E-2</v>
      </c>
      <c r="AD381" s="145">
        <f t="shared" ca="1" si="140"/>
        <v>6.122384619407055E-2</v>
      </c>
      <c r="AE381" s="145">
        <f t="shared" ca="1" si="140"/>
        <v>6.1260340079004029E-2</v>
      </c>
      <c r="AF381" s="145">
        <f t="shared" ca="1" si="140"/>
        <v>6.1265711610028167E-2</v>
      </c>
      <c r="AG381" s="145">
        <f t="shared" ca="1" si="140"/>
        <v>6.1238082260133664E-2</v>
      </c>
      <c r="AH381" s="145">
        <f t="shared" ca="1" si="139"/>
        <v>6.1175087739934908E-2</v>
      </c>
      <c r="AI381" s="145">
        <f t="shared" ca="1" si="139"/>
        <v>6.1073909257670582E-2</v>
      </c>
      <c r="AJ381" s="145">
        <f t="shared" ca="1" si="139"/>
        <v>6.0931262412374093E-2</v>
      </c>
      <c r="AK381" s="145">
        <f t="shared" ca="1" si="139"/>
        <v>6.0743368934828443E-2</v>
      </c>
      <c r="AL381" s="145">
        <f t="shared" ca="1" si="139"/>
        <v>6.0505938041870856E-2</v>
      </c>
      <c r="AM381" s="145">
        <f t="shared" ca="1" si="139"/>
        <v>6.0214168655422069E-2</v>
      </c>
      <c r="AN381" s="145">
        <f t="shared" ca="1" si="139"/>
        <v>5.9862768282965238E-2</v>
      </c>
      <c r="AO381" s="145">
        <f t="shared" ca="1" si="139"/>
        <v>5.9445986572312037E-2</v>
      </c>
      <c r="AP381" s="145">
        <f t="shared" ca="1" si="139"/>
        <v>5.895769243107607E-2</v>
      </c>
      <c r="AQ381" s="145">
        <f t="shared" ca="1" si="139"/>
        <v>5.8391581899680418E-2</v>
      </c>
      <c r="AR381" s="145">
        <f t="shared" ca="1" si="139"/>
        <v>5.7741671803269883E-2</v>
      </c>
      <c r="AS381" s="145">
        <f t="shared" ca="1" si="139"/>
        <v>5.7003277114589281E-2</v>
      </c>
      <c r="AT381" s="145">
        <f t="shared" ca="1" si="139"/>
        <v>5.6174620095271369E-2</v>
      </c>
      <c r="AU381" s="145">
        <f t="shared" ca="1" si="139"/>
        <v>5.5258923796224657E-2</v>
      </c>
      <c r="AV381" s="145">
        <f t="shared" ca="1" si="139"/>
        <v>5.4266102476641077E-2</v>
      </c>
      <c r="AW381" s="145">
        <f t="shared" ca="1" si="138"/>
        <v>5.3212193422638304E-2</v>
      </c>
      <c r="AX381" s="145">
        <f t="shared" ca="1" si="138"/>
        <v>5.2114885099916575E-2</v>
      </c>
      <c r="AY381" s="145">
        <f t="shared" ca="1" si="138"/>
        <v>5.0987027375862436E-2</v>
      </c>
      <c r="AZ381" s="146">
        <f t="shared" ca="1" si="118"/>
        <v>4.9838729849520792E-2</v>
      </c>
      <c r="BC381" s="144">
        <f ca="1">-MC!BC381</f>
        <v>-1.4993171076827174</v>
      </c>
      <c r="BD381" s="145">
        <f ca="1">-MC!BD381</f>
        <v>-2.8514800329841883E-2</v>
      </c>
      <c r="BE381" s="146">
        <f ca="1">-MC!BE381</f>
        <v>-1.0411628446664931</v>
      </c>
    </row>
    <row r="382" spans="1:57" x14ac:dyDescent="0.2">
      <c r="A382" s="144">
        <f t="shared" si="119"/>
        <v>3.6999999999999651</v>
      </c>
      <c r="B382" s="145">
        <f t="shared" ref="B382:Q397" ca="1" si="141">B381+B$2*$B$7+(B$3*$BC382+B$4*$BD382+B$5*$BE382)*SQRT($B$7)+(C381-B381)/(C$11-B$11)*$B$7</f>
        <v>4.7086509751920691E-2</v>
      </c>
      <c r="C382" s="145">
        <f t="shared" ca="1" si="141"/>
        <v>4.7812316625683263E-2</v>
      </c>
      <c r="D382" s="145">
        <f t="shared" ca="1" si="141"/>
        <v>4.8533761787916879E-2</v>
      </c>
      <c r="E382" s="145">
        <f t="shared" ca="1" si="141"/>
        <v>4.924495933290933E-2</v>
      </c>
      <c r="F382" s="145">
        <f t="shared" ca="1" si="141"/>
        <v>4.9950163861526703E-2</v>
      </c>
      <c r="G382" s="145">
        <f t="shared" ca="1" si="141"/>
        <v>5.0653478200344729E-2</v>
      </c>
      <c r="H382" s="145">
        <f t="shared" ca="1" si="141"/>
        <v>5.1355881275666218E-2</v>
      </c>
      <c r="I382" s="145">
        <f t="shared" ca="1" si="141"/>
        <v>5.2055995924434779E-2</v>
      </c>
      <c r="J382" s="145">
        <f t="shared" ca="1" si="141"/>
        <v>5.2751271001125623E-2</v>
      </c>
      <c r="K382" s="145">
        <f t="shared" ca="1" si="141"/>
        <v>5.343867997674976E-2</v>
      </c>
      <c r="L382" s="145">
        <f t="shared" ca="1" si="141"/>
        <v>5.4114922947913306E-2</v>
      </c>
      <c r="M382" s="145">
        <f t="shared" ca="1" si="141"/>
        <v>5.4776333040138098E-2</v>
      </c>
      <c r="N382" s="145">
        <f t="shared" ca="1" si="141"/>
        <v>5.5418743342309534E-2</v>
      </c>
      <c r="O382" s="145">
        <f t="shared" ca="1" si="141"/>
        <v>5.6037521717549783E-2</v>
      </c>
      <c r="P382" s="145">
        <f t="shared" ca="1" si="141"/>
        <v>5.6627853745670483E-2</v>
      </c>
      <c r="Q382" s="145">
        <f t="shared" ca="1" si="140"/>
        <v>5.718521064975645E-2</v>
      </c>
      <c r="R382" s="145">
        <f t="shared" ca="1" si="140"/>
        <v>5.7705848631294042E-2</v>
      </c>
      <c r="S382" s="145">
        <f t="shared" ca="1" si="140"/>
        <v>5.8187181640748105E-2</v>
      </c>
      <c r="T382" s="145">
        <f t="shared" ca="1" si="140"/>
        <v>5.8627933035309013E-2</v>
      </c>
      <c r="U382" s="145">
        <f t="shared" ca="1" si="140"/>
        <v>5.9028058508630375E-2</v>
      </c>
      <c r="V382" s="145">
        <f t="shared" ca="1" si="140"/>
        <v>5.9388502756430303E-2</v>
      </c>
      <c r="W382" s="145">
        <f t="shared" ca="1" si="140"/>
        <v>5.9710881859990884E-2</v>
      </c>
      <c r="X382" s="145">
        <f t="shared" ca="1" si="140"/>
        <v>5.9997169003985773E-2</v>
      </c>
      <c r="Y382" s="145">
        <f t="shared" ca="1" si="140"/>
        <v>6.0249421078820344E-2</v>
      </c>
      <c r="Z382" s="145">
        <f t="shared" ca="1" si="140"/>
        <v>6.0469547445193318E-2</v>
      </c>
      <c r="AA382" s="145">
        <f t="shared" ca="1" si="140"/>
        <v>6.0659109745612276E-2</v>
      </c>
      <c r="AB382" s="145">
        <f t="shared" ca="1" si="140"/>
        <v>6.081915079714581E-2</v>
      </c>
      <c r="AC382" s="145">
        <f t="shared" ca="1" si="140"/>
        <v>6.0950064943759805E-2</v>
      </c>
      <c r="AD382" s="145">
        <f t="shared" ca="1" si="140"/>
        <v>6.1051528669741791E-2</v>
      </c>
      <c r="AE382" s="145">
        <f t="shared" ca="1" si="140"/>
        <v>6.1122502908700423E-2</v>
      </c>
      <c r="AF382" s="145">
        <f t="shared" ca="1" si="140"/>
        <v>6.1161297096748043E-2</v>
      </c>
      <c r="AG382" s="145">
        <f t="shared" ca="1" si="140"/>
        <v>6.1165660394759243E-2</v>
      </c>
      <c r="AH382" s="145">
        <f t="shared" ca="1" si="139"/>
        <v>6.1132856387397204E-2</v>
      </c>
      <c r="AI382" s="145">
        <f t="shared" ca="1" si="139"/>
        <v>6.1059693436057286E-2</v>
      </c>
      <c r="AJ382" s="145">
        <f t="shared" ca="1" si="139"/>
        <v>6.0942513181612028E-2</v>
      </c>
      <c r="AK382" s="145">
        <f t="shared" ca="1" si="139"/>
        <v>6.0777162444825207E-2</v>
      </c>
      <c r="AL382" s="145">
        <f t="shared" ca="1" si="139"/>
        <v>6.0558974981950751E-2</v>
      </c>
      <c r="AM382" s="145">
        <f t="shared" ca="1" si="139"/>
        <v>6.0282774040032586E-2</v>
      </c>
      <c r="AN382" s="145">
        <f t="shared" ca="1" si="139"/>
        <v>5.9942891555186908E-2</v>
      </c>
      <c r="AO382" s="145">
        <f t="shared" ca="1" si="139"/>
        <v>5.9533202626490256E-2</v>
      </c>
      <c r="AP382" s="145">
        <f t="shared" ca="1" si="139"/>
        <v>5.9047205324095846E-2</v>
      </c>
      <c r="AQ382" s="145">
        <f t="shared" ca="1" si="139"/>
        <v>5.8478234379370116E-2</v>
      </c>
      <c r="AR382" s="145">
        <f t="shared" ca="1" si="139"/>
        <v>5.7819964642788033E-2</v>
      </c>
      <c r="AS382" s="145">
        <f t="shared" ca="1" si="139"/>
        <v>5.7067401246590377E-2</v>
      </c>
      <c r="AT382" s="145">
        <f t="shared" ca="1" si="139"/>
        <v>5.6218498632145814E-2</v>
      </c>
      <c r="AU382" s="145">
        <f t="shared" ca="1" si="139"/>
        <v>5.5276246224518627E-2</v>
      </c>
      <c r="AV382" s="145">
        <f t="shared" ca="1" si="139"/>
        <v>5.4250313954426393E-2</v>
      </c>
      <c r="AW382" s="145">
        <f t="shared" ca="1" si="138"/>
        <v>5.315640631990376E-2</v>
      </c>
      <c r="AX382" s="145">
        <f t="shared" ca="1" si="138"/>
        <v>5.2011750540307523E-2</v>
      </c>
      <c r="AY382" s="145">
        <f t="shared" ca="1" si="138"/>
        <v>5.0828778946389395E-2</v>
      </c>
      <c r="AZ382" s="146">
        <f t="shared" ca="1" si="118"/>
        <v>4.9617447206998455E-2</v>
      </c>
      <c r="BC382" s="144">
        <f ca="1">-MC!BC382</f>
        <v>-0.37929439864808057</v>
      </c>
      <c r="BD382" s="145">
        <f ca="1">-MC!BD382</f>
        <v>0.65688516859076262</v>
      </c>
      <c r="BE382" s="146">
        <f ca="1">-MC!BE382</f>
        <v>-0.79870930819007846</v>
      </c>
    </row>
    <row r="383" spans="1:57" x14ac:dyDescent="0.2">
      <c r="A383" s="144">
        <f t="shared" si="119"/>
        <v>3.7099999999999649</v>
      </c>
      <c r="B383" s="145">
        <f t="shared" ca="1" si="141"/>
        <v>4.8195034053112505E-2</v>
      </c>
      <c r="C383" s="145">
        <f t="shared" ca="1" si="141"/>
        <v>4.885886276842346E-2</v>
      </c>
      <c r="D383" s="145">
        <f t="shared" ca="1" si="141"/>
        <v>4.951559431863025E-2</v>
      </c>
      <c r="E383" s="145">
        <f t="shared" ca="1" si="141"/>
        <v>5.0159807412289877E-2</v>
      </c>
      <c r="F383" s="145">
        <f t="shared" ca="1" si="141"/>
        <v>5.0796012590858551E-2</v>
      </c>
      <c r="G383" s="145">
        <f t="shared" ca="1" si="141"/>
        <v>5.1428506852793487E-2</v>
      </c>
      <c r="H383" s="145">
        <f t="shared" ca="1" si="141"/>
        <v>5.2058476777962291E-2</v>
      </c>
      <c r="I383" s="145">
        <f t="shared" ca="1" si="141"/>
        <v>5.2684775028145656E-2</v>
      </c>
      <c r="J383" s="145">
        <f t="shared" ca="1" si="141"/>
        <v>5.330509314168963E-2</v>
      </c>
      <c r="K383" s="145">
        <f t="shared" ca="1" si="141"/>
        <v>5.3916650515113893E-2</v>
      </c>
      <c r="L383" s="145">
        <f t="shared" ca="1" si="141"/>
        <v>5.4516390773177457E-2</v>
      </c>
      <c r="M383" s="145">
        <f t="shared" ca="1" si="141"/>
        <v>5.5100887616895251E-2</v>
      </c>
      <c r="N383" s="145">
        <f t="shared" ca="1" si="141"/>
        <v>5.5666215312774436E-2</v>
      </c>
      <c r="O383" s="145">
        <f t="shared" ca="1" si="141"/>
        <v>5.6207988628999887E-2</v>
      </c>
      <c r="P383" s="145">
        <f t="shared" ca="1" si="141"/>
        <v>5.6721649607905156E-2</v>
      </c>
      <c r="Q383" s="145">
        <f t="shared" ca="1" si="140"/>
        <v>5.7202936220951843E-2</v>
      </c>
      <c r="R383" s="145">
        <f t="shared" ca="1" si="140"/>
        <v>5.7648379244915129E-2</v>
      </c>
      <c r="S383" s="145">
        <f t="shared" ca="1" si="140"/>
        <v>5.8055670656909787E-2</v>
      </c>
      <c r="T383" s="145">
        <f t="shared" ca="1" si="140"/>
        <v>5.8423810740874632E-2</v>
      </c>
      <c r="U383" s="145">
        <f t="shared" ca="1" si="140"/>
        <v>5.8753027694150944E-2</v>
      </c>
      <c r="V383" s="145">
        <f t="shared" ca="1" si="140"/>
        <v>5.9044532790625451E-2</v>
      </c>
      <c r="W383" s="145">
        <f t="shared" ca="1" si="140"/>
        <v>5.9300202797394543E-2</v>
      </c>
      <c r="X383" s="145">
        <f t="shared" ca="1" si="140"/>
        <v>5.9522266462288823E-2</v>
      </c>
      <c r="Y383" s="145">
        <f t="shared" ca="1" si="140"/>
        <v>5.9713031899227387E-2</v>
      </c>
      <c r="Z383" s="145">
        <f t="shared" ca="1" si="140"/>
        <v>5.9874655903485126E-2</v>
      </c>
      <c r="AA383" s="145">
        <f t="shared" ca="1" si="140"/>
        <v>6.0008944266830989E-2</v>
      </c>
      <c r="AB383" s="145">
        <f t="shared" ca="1" si="140"/>
        <v>6.0117181415935174E-2</v>
      </c>
      <c r="AC383" s="145">
        <f t="shared" ca="1" si="140"/>
        <v>6.0200001883090271E-2</v>
      </c>
      <c r="AD383" s="145">
        <f t="shared" ca="1" si="140"/>
        <v>6.0257322265644196E-2</v>
      </c>
      <c r="AE383" s="145">
        <f t="shared" ca="1" si="140"/>
        <v>6.0288344683148351E-2</v>
      </c>
      <c r="AF383" s="145">
        <f t="shared" ca="1" si="140"/>
        <v>6.0291621290589181E-2</v>
      </c>
      <c r="AG383" s="145">
        <f t="shared" ca="1" si="140"/>
        <v>6.0265145092486067E-2</v>
      </c>
      <c r="AH383" s="145">
        <f t="shared" ca="1" si="139"/>
        <v>6.0206423685170686E-2</v>
      </c>
      <c r="AI383" s="145">
        <f t="shared" ca="1" si="139"/>
        <v>6.0112508713006343E-2</v>
      </c>
      <c r="AJ383" s="145">
        <f t="shared" ca="1" si="139"/>
        <v>5.9979983991705108E-2</v>
      </c>
      <c r="AK383" s="145">
        <f t="shared" ca="1" si="139"/>
        <v>5.9804937573037835E-2</v>
      </c>
      <c r="AL383" s="145">
        <f t="shared" ca="1" si="139"/>
        <v>5.958294390042685E-2</v>
      </c>
      <c r="AM383" s="145">
        <f t="shared" ca="1" si="139"/>
        <v>5.9309066700147066E-2</v>
      </c>
      <c r="AN383" s="145">
        <f t="shared" ca="1" si="139"/>
        <v>5.897787850943792E-2</v>
      </c>
      <c r="AO383" s="145">
        <f t="shared" ca="1" si="139"/>
        <v>5.8583496104903897E-2</v>
      </c>
      <c r="AP383" s="145">
        <f t="shared" ca="1" si="139"/>
        <v>5.8119663061843491E-2</v>
      </c>
      <c r="AQ383" s="145">
        <f t="shared" ca="1" si="139"/>
        <v>5.7579969341291802E-2</v>
      </c>
      <c r="AR383" s="145">
        <f t="shared" ca="1" si="139"/>
        <v>5.6958364613774848E-2</v>
      </c>
      <c r="AS383" s="145">
        <f t="shared" ca="1" si="139"/>
        <v>5.6250161163471785E-2</v>
      </c>
      <c r="AT383" s="145">
        <f t="shared" ca="1" si="139"/>
        <v>5.5453662447413128E-2</v>
      </c>
      <c r="AU383" s="145">
        <f t="shared" ca="1" si="139"/>
        <v>5.4572240202803934E-2</v>
      </c>
      <c r="AV383" s="145">
        <f t="shared" ca="1" si="139"/>
        <v>5.3615934414732822E-2</v>
      </c>
      <c r="AW383" s="145">
        <f t="shared" ca="1" si="138"/>
        <v>5.2600730376023787E-2</v>
      </c>
      <c r="AX383" s="145">
        <f t="shared" ca="1" si="138"/>
        <v>5.1544011085921944E-2</v>
      </c>
      <c r="AY383" s="145">
        <f t="shared" ca="1" si="138"/>
        <v>5.0458412762710521E-2</v>
      </c>
      <c r="AZ383" s="146">
        <f t="shared" ca="1" si="118"/>
        <v>4.935451478254798E-2</v>
      </c>
      <c r="BC383" s="144">
        <f ca="1">-MC!BC383</f>
        <v>-0.50886354372664044</v>
      </c>
      <c r="BD383" s="145">
        <f ca="1">-MC!BD383</f>
        <v>-2.1419379694573788</v>
      </c>
      <c r="BE383" s="146">
        <f ca="1">-MC!BE383</f>
        <v>-1.3881222309887491</v>
      </c>
    </row>
    <row r="384" spans="1:57" x14ac:dyDescent="0.2">
      <c r="A384" s="144">
        <f t="shared" si="119"/>
        <v>3.7199999999999647</v>
      </c>
      <c r="B384" s="145">
        <f t="shared" ca="1" si="141"/>
        <v>5.0003653183190937E-2</v>
      </c>
      <c r="C384" s="145">
        <f t="shared" ca="1" si="141"/>
        <v>5.0570628940237256E-2</v>
      </c>
      <c r="D384" s="145">
        <f t="shared" ca="1" si="141"/>
        <v>5.1134224519728357E-2</v>
      </c>
      <c r="E384" s="145">
        <f t="shared" ca="1" si="141"/>
        <v>5.1689180997349489E-2</v>
      </c>
      <c r="F384" s="145">
        <f t="shared" ca="1" si="141"/>
        <v>5.2239965546105473E-2</v>
      </c>
      <c r="G384" s="145">
        <f t="shared" ca="1" si="141"/>
        <v>5.2790771532301294E-2</v>
      </c>
      <c r="H384" s="145">
        <f t="shared" ca="1" si="141"/>
        <v>5.3342695559127427E-2</v>
      </c>
      <c r="I384" s="145">
        <f t="shared" ca="1" si="141"/>
        <v>5.3894522296714972E-2</v>
      </c>
      <c r="J384" s="145">
        <f t="shared" ca="1" si="141"/>
        <v>5.4443887958446187E-2</v>
      </c>
      <c r="K384" s="145">
        <f t="shared" ca="1" si="141"/>
        <v>5.4987959744734964E-2</v>
      </c>
      <c r="L384" s="145">
        <f t="shared" ca="1" si="141"/>
        <v>5.5523626675772625E-2</v>
      </c>
      <c r="M384" s="145">
        <f t="shared" ca="1" si="141"/>
        <v>5.6047404966442407E-2</v>
      </c>
      <c r="N384" s="145">
        <f t="shared" ca="1" si="141"/>
        <v>5.6555312101754691E-2</v>
      </c>
      <c r="O384" s="145">
        <f t="shared" ca="1" si="141"/>
        <v>5.7042911872438873E-2</v>
      </c>
      <c r="P384" s="145">
        <f t="shared" ca="1" si="141"/>
        <v>5.7505604915400133E-2</v>
      </c>
      <c r="Q384" s="145">
        <f t="shared" ca="1" si="140"/>
        <v>5.7939098033347763E-2</v>
      </c>
      <c r="R384" s="145">
        <f t="shared" ca="1" si="140"/>
        <v>5.8339898573705591E-2</v>
      </c>
      <c r="S384" s="145">
        <f t="shared" ca="1" si="140"/>
        <v>5.8705678444572938E-2</v>
      </c>
      <c r="T384" s="145">
        <f t="shared" ca="1" si="140"/>
        <v>5.9035416694508479E-2</v>
      </c>
      <c r="U384" s="145">
        <f t="shared" ca="1" si="140"/>
        <v>5.9329315832363401E-2</v>
      </c>
      <c r="V384" s="145">
        <f t="shared" ca="1" si="140"/>
        <v>5.9588555518678615E-2</v>
      </c>
      <c r="W384" s="145">
        <f t="shared" ca="1" si="140"/>
        <v>5.9814975030244279E-2</v>
      </c>
      <c r="X384" s="145">
        <f t="shared" ca="1" si="140"/>
        <v>6.0010760517587733E-2</v>
      </c>
      <c r="Y384" s="145">
        <f t="shared" ca="1" si="140"/>
        <v>6.0178173168695677E-2</v>
      </c>
      <c r="Z384" s="145">
        <f t="shared" ca="1" si="140"/>
        <v>6.0319319074045495E-2</v>
      </c>
      <c r="AA384" s="145">
        <f t="shared" ca="1" si="140"/>
        <v>6.0435950050206945E-2</v>
      </c>
      <c r="AB384" s="145">
        <f t="shared" ca="1" si="140"/>
        <v>6.0529294031358968E-2</v>
      </c>
      <c r="AC384" s="145">
        <f t="shared" ca="1" si="140"/>
        <v>6.059992766294818E-2</v>
      </c>
      <c r="AD384" s="145">
        <f t="shared" ca="1" si="140"/>
        <v>6.0647709603173151E-2</v>
      </c>
      <c r="AE384" s="145">
        <f t="shared" ca="1" si="140"/>
        <v>6.0671785114519282E-2</v>
      </c>
      <c r="AF384" s="145">
        <f t="shared" ca="1" si="140"/>
        <v>6.0670651019675184E-2</v>
      </c>
      <c r="AG384" s="145">
        <f t="shared" ca="1" si="140"/>
        <v>6.0642246096498119E-2</v>
      </c>
      <c r="AH384" s="145">
        <f t="shared" ca="1" si="139"/>
        <v>6.0584023864746907E-2</v>
      </c>
      <c r="AI384" s="145">
        <f t="shared" ca="1" si="139"/>
        <v>6.0492981155922838E-2</v>
      </c>
      <c r="AJ384" s="145">
        <f t="shared" ca="1" si="139"/>
        <v>6.0365645868033509E-2</v>
      </c>
      <c r="AK384" s="145">
        <f t="shared" ca="1" si="139"/>
        <v>6.0198049199312709E-2</v>
      </c>
      <c r="AL384" s="145">
        <f t="shared" ca="1" si="139"/>
        <v>5.9985708202525058E-2</v>
      </c>
      <c r="AM384" s="145">
        <f t="shared" ca="1" si="139"/>
        <v>5.9723629011946909E-2</v>
      </c>
      <c r="AN384" s="145">
        <f t="shared" ca="1" si="139"/>
        <v>5.9406326713801687E-2</v>
      </c>
      <c r="AO384" s="145">
        <f t="shared" ca="1" si="139"/>
        <v>5.9027861765106812E-2</v>
      </c>
      <c r="AP384" s="145">
        <f t="shared" ca="1" si="139"/>
        <v>5.8581925367129133E-2</v>
      </c>
      <c r="AQ384" s="145">
        <f t="shared" ca="1" si="139"/>
        <v>5.8062065028712695E-2</v>
      </c>
      <c r="AR384" s="145">
        <f t="shared" ca="1" si="139"/>
        <v>5.7462207813404963E-2</v>
      </c>
      <c r="AS384" s="145">
        <f t="shared" ca="1" si="139"/>
        <v>5.6777675920930568E-2</v>
      </c>
      <c r="AT384" s="145">
        <f t="shared" ca="1" si="139"/>
        <v>5.6006824416244078E-2</v>
      </c>
      <c r="AU384" s="145">
        <f t="shared" ca="1" si="139"/>
        <v>5.5153109029868572E-2</v>
      </c>
      <c r="AV384" s="145">
        <f t="shared" ca="1" si="139"/>
        <v>5.422663994240471E-2</v>
      </c>
      <c r="AW384" s="145">
        <f t="shared" ca="1" si="138"/>
        <v>5.3243382667500436E-2</v>
      </c>
      <c r="AX384" s="145">
        <f t="shared" ca="1" si="138"/>
        <v>5.2220578872774683E-2</v>
      </c>
      <c r="AY384" s="145">
        <f t="shared" ca="1" si="138"/>
        <v>5.1170778986770402E-2</v>
      </c>
      <c r="AZ384" s="146">
        <f t="shared" ca="1" si="118"/>
        <v>5.0104674335371434E-2</v>
      </c>
      <c r="BC384" s="144">
        <f ca="1">-MC!BC384</f>
        <v>1.0633086485587313</v>
      </c>
      <c r="BD384" s="145">
        <f ca="1">-MC!BD384</f>
        <v>-1.1288411206092839</v>
      </c>
      <c r="BE384" s="146">
        <f ca="1">-MC!BE384</f>
        <v>-1.4947113464880086</v>
      </c>
    </row>
    <row r="385" spans="1:57" x14ac:dyDescent="0.2">
      <c r="A385" s="144">
        <f t="shared" si="119"/>
        <v>3.7299999999999645</v>
      </c>
      <c r="B385" s="145">
        <f t="shared" ca="1" si="141"/>
        <v>4.9362020520687937E-2</v>
      </c>
      <c r="C385" s="145">
        <f t="shared" ca="1" si="141"/>
        <v>4.9999660543864725E-2</v>
      </c>
      <c r="D385" s="145">
        <f t="shared" ca="1" si="141"/>
        <v>5.063123501619457E-2</v>
      </c>
      <c r="E385" s="145">
        <f t="shared" ca="1" si="141"/>
        <v>5.1251709145785508E-2</v>
      </c>
      <c r="F385" s="145">
        <f t="shared" ca="1" si="141"/>
        <v>5.1865571411923064E-2</v>
      </c>
      <c r="G385" s="145">
        <f t="shared" ca="1" si="141"/>
        <v>5.2476977701875635E-2</v>
      </c>
      <c r="H385" s="145">
        <f t="shared" ca="1" si="141"/>
        <v>5.3087000961863209E-2</v>
      </c>
      <c r="I385" s="145">
        <f t="shared" ca="1" si="141"/>
        <v>5.3694424003707143E-2</v>
      </c>
      <c r="J385" s="145">
        <f t="shared" ca="1" si="141"/>
        <v>5.4296893658409194E-2</v>
      </c>
      <c r="K385" s="145">
        <f t="shared" ca="1" si="141"/>
        <v>5.4891590762114327E-2</v>
      </c>
      <c r="L385" s="145">
        <f t="shared" ca="1" si="141"/>
        <v>5.5475415552821039E-2</v>
      </c>
      <c r="M385" s="145">
        <f t="shared" ca="1" si="141"/>
        <v>5.6044892653379676E-2</v>
      </c>
      <c r="N385" s="145">
        <f t="shared" ca="1" si="141"/>
        <v>5.6596048763390791E-2</v>
      </c>
      <c r="O385" s="145">
        <f t="shared" ca="1" si="141"/>
        <v>5.7124462767574963E-2</v>
      </c>
      <c r="P385" s="145">
        <f t="shared" ca="1" si="141"/>
        <v>5.762555998214864E-2</v>
      </c>
      <c r="Q385" s="145">
        <f t="shared" ca="1" si="140"/>
        <v>5.8095082075862947E-2</v>
      </c>
      <c r="R385" s="145">
        <f t="shared" ca="1" si="140"/>
        <v>5.8529578914003205E-2</v>
      </c>
      <c r="S385" s="145">
        <f t="shared" ca="1" si="140"/>
        <v>5.8926768192332106E-2</v>
      </c>
      <c r="T385" s="145">
        <f t="shared" ca="1" si="140"/>
        <v>5.9285673514972097E-2</v>
      </c>
      <c r="U385" s="145">
        <f t="shared" ca="1" si="140"/>
        <v>5.9606537463793283E-2</v>
      </c>
      <c r="V385" s="145">
        <f t="shared" ca="1" si="140"/>
        <v>5.9890573848457682E-2</v>
      </c>
      <c r="W385" s="145">
        <f t="shared" ca="1" si="140"/>
        <v>6.0139650233315384E-2</v>
      </c>
      <c r="X385" s="145">
        <f t="shared" ca="1" si="140"/>
        <v>6.0355975965024004E-2</v>
      </c>
      <c r="Y385" s="145">
        <f t="shared" ca="1" si="140"/>
        <v>6.0541831110066668E-2</v>
      </c>
      <c r="Z385" s="145">
        <f t="shared" ca="1" si="140"/>
        <v>6.0699336868721351E-2</v>
      </c>
      <c r="AA385" s="145">
        <f t="shared" ca="1" si="140"/>
        <v>6.0830256912018883E-2</v>
      </c>
      <c r="AB385" s="145">
        <f t="shared" ca="1" si="140"/>
        <v>6.0935828533765987E-2</v>
      </c>
      <c r="AC385" s="145">
        <f t="shared" ca="1" si="140"/>
        <v>6.1016636371523346E-2</v>
      </c>
      <c r="AD385" s="145">
        <f t="shared" ca="1" si="140"/>
        <v>6.1072547045987975E-2</v>
      </c>
      <c r="AE385" s="145">
        <f t="shared" ca="1" si="140"/>
        <v>6.110271487308077E-2</v>
      </c>
      <c r="AF385" s="145">
        <f t="shared" ca="1" si="140"/>
        <v>6.1105647245311319E-2</v>
      </c>
      <c r="AG385" s="145">
        <f t="shared" ca="1" si="140"/>
        <v>6.1079294596882702E-2</v>
      </c>
      <c r="AH385" s="145">
        <f t="shared" ca="1" si="139"/>
        <v>6.1021122236261195E-2</v>
      </c>
      <c r="AI385" s="145">
        <f t="shared" ca="1" si="139"/>
        <v>6.0928138039995354E-2</v>
      </c>
      <c r="AJ385" s="145">
        <f t="shared" ca="1" si="139"/>
        <v>6.0796879849677757E-2</v>
      </c>
      <c r="AK385" s="145">
        <f t="shared" ca="1" si="139"/>
        <v>6.062338787926886E-2</v>
      </c>
      <c r="AL385" s="145">
        <f t="shared" ca="1" si="139"/>
        <v>6.0403187666854853E-2</v>
      </c>
      <c r="AM385" s="145">
        <f t="shared" ca="1" si="139"/>
        <v>6.0131293637539322E-2</v>
      </c>
      <c r="AN385" s="145">
        <f t="shared" ca="1" si="139"/>
        <v>5.9802229329164382E-2</v>
      </c>
      <c r="AO385" s="145">
        <f t="shared" ca="1" si="139"/>
        <v>5.9410064838077599E-2</v>
      </c>
      <c r="AP385" s="145">
        <f t="shared" ca="1" si="139"/>
        <v>5.8948505069957115E-2</v>
      </c>
      <c r="AQ385" s="145">
        <f t="shared" ca="1" si="139"/>
        <v>5.8411121358366298E-2</v>
      </c>
      <c r="AR385" s="145">
        <f t="shared" ca="1" si="139"/>
        <v>5.7791884690330662E-2</v>
      </c>
      <c r="AS385" s="145">
        <f t="shared" ca="1" si="139"/>
        <v>5.7086193894973991E-2</v>
      </c>
      <c r="AT385" s="145">
        <f t="shared" ca="1" si="139"/>
        <v>5.6292522172888916E-2</v>
      </c>
      <c r="AU385" s="145">
        <f t="shared" ca="1" si="139"/>
        <v>5.5414474851966544E-2</v>
      </c>
      <c r="AV385" s="145">
        <f t="shared" ca="1" si="139"/>
        <v>5.4462296388831911E-2</v>
      </c>
      <c r="AW385" s="145">
        <f t="shared" ca="1" si="138"/>
        <v>5.3451995966914058E-2</v>
      </c>
      <c r="AX385" s="145">
        <f t="shared" ca="1" si="138"/>
        <v>5.2400740913049561E-2</v>
      </c>
      <c r="AY385" s="145">
        <f t="shared" ca="1" si="138"/>
        <v>5.1321065700836527E-2</v>
      </c>
      <c r="AZ385" s="146">
        <f t="shared" ca="1" si="118"/>
        <v>5.022379734906466E-2</v>
      </c>
      <c r="BC385" s="144">
        <f ca="1">-MC!BC385</f>
        <v>0.29253267053289544</v>
      </c>
      <c r="BD385" s="145">
        <f ca="1">-MC!BD385</f>
        <v>0.88896305257221009</v>
      </c>
      <c r="BE385" s="146">
        <f ca="1">-MC!BE385</f>
        <v>1.1049517920946226</v>
      </c>
    </row>
    <row r="386" spans="1:57" x14ac:dyDescent="0.2">
      <c r="A386" s="144">
        <f t="shared" si="119"/>
        <v>3.7399999999999642</v>
      </c>
      <c r="B386" s="145">
        <f t="shared" ca="1" si="141"/>
        <v>5.0393285987257681E-2</v>
      </c>
      <c r="C386" s="145">
        <f t="shared" ca="1" si="141"/>
        <v>5.101774261622552E-2</v>
      </c>
      <c r="D386" s="145">
        <f t="shared" ca="1" si="141"/>
        <v>5.1637290298971336E-2</v>
      </c>
      <c r="E386" s="145">
        <f t="shared" ca="1" si="141"/>
        <v>5.2247046191989596E-2</v>
      </c>
      <c r="F386" s="145">
        <f t="shared" ca="1" si="141"/>
        <v>5.2851450777626645E-2</v>
      </c>
      <c r="G386" s="145">
        <f t="shared" ca="1" si="141"/>
        <v>5.3454554613042084E-2</v>
      </c>
      <c r="H386" s="145">
        <f t="shared" ca="1" si="141"/>
        <v>5.4057339295945132E-2</v>
      </c>
      <c r="I386" s="145">
        <f t="shared" ca="1" si="141"/>
        <v>5.4658517901852458E-2</v>
      </c>
      <c r="J386" s="145">
        <f t="shared" ca="1" si="141"/>
        <v>5.5255679812234004E-2</v>
      </c>
      <c r="K386" s="145">
        <f t="shared" ca="1" si="141"/>
        <v>5.5845951323093827E-2</v>
      </c>
      <c r="L386" s="145">
        <f t="shared" ca="1" si="141"/>
        <v>5.6426175706527262E-2</v>
      </c>
      <c r="M386" s="145">
        <f t="shared" ca="1" si="141"/>
        <v>5.699281788197072E-2</v>
      </c>
      <c r="N386" s="145">
        <f t="shared" ca="1" si="141"/>
        <v>5.7541845753689404E-2</v>
      </c>
      <c r="O386" s="145">
        <f t="shared" ca="1" si="141"/>
        <v>5.8068785364587962E-2</v>
      </c>
      <c r="P386" s="145">
        <f t="shared" ca="1" si="141"/>
        <v>5.8569018786415211E-2</v>
      </c>
      <c r="Q386" s="145">
        <f t="shared" ca="1" si="140"/>
        <v>5.9038254579486957E-2</v>
      </c>
      <c r="R386" s="145">
        <f t="shared" ca="1" si="140"/>
        <v>5.9473017064832538E-2</v>
      </c>
      <c r="S386" s="145">
        <f t="shared" ca="1" si="140"/>
        <v>5.9871001573722493E-2</v>
      </c>
      <c r="T386" s="145">
        <f t="shared" ca="1" si="140"/>
        <v>6.0231208048678639E-2</v>
      </c>
      <c r="U386" s="145">
        <f t="shared" ca="1" si="140"/>
        <v>6.0553850898598507E-2</v>
      </c>
      <c r="V386" s="145">
        <f t="shared" ca="1" si="140"/>
        <v>6.0840109837520466E-2</v>
      </c>
      <c r="W386" s="145">
        <f t="shared" ca="1" si="140"/>
        <v>6.1091812488012452E-2</v>
      </c>
      <c r="X386" s="145">
        <f t="shared" ca="1" si="140"/>
        <v>6.1311123178996126E-2</v>
      </c>
      <c r="Y386" s="145">
        <f t="shared" ca="1" si="140"/>
        <v>6.1500272652563609E-2</v>
      </c>
      <c r="Z386" s="145">
        <f t="shared" ca="1" si="140"/>
        <v>6.1661329026173148E-2</v>
      </c>
      <c r="AA386" s="145">
        <f t="shared" ca="1" si="140"/>
        <v>6.1795999647906469E-2</v>
      </c>
      <c r="AB386" s="145">
        <f t="shared" ca="1" si="140"/>
        <v>6.1905463016334275E-2</v>
      </c>
      <c r="AC386" s="145">
        <f t="shared" ca="1" si="140"/>
        <v>6.1990243633025473E-2</v>
      </c>
      <c r="AD386" s="145">
        <f t="shared" ca="1" si="140"/>
        <v>6.2050147975480738E-2</v>
      </c>
      <c r="AE386" s="145">
        <f t="shared" ca="1" si="140"/>
        <v>6.2084271315870659E-2</v>
      </c>
      <c r="AF386" s="145">
        <f t="shared" ca="1" si="140"/>
        <v>6.2091063510742776E-2</v>
      </c>
      <c r="AG386" s="145">
        <f t="shared" ca="1" si="140"/>
        <v>6.2068418525779677E-2</v>
      </c>
      <c r="AH386" s="145">
        <f t="shared" ca="1" si="139"/>
        <v>6.2013745315768386E-2</v>
      </c>
      <c r="AI386" s="145">
        <f t="shared" ca="1" si="139"/>
        <v>6.1923994652761952E-2</v>
      </c>
      <c r="AJ386" s="145">
        <f t="shared" ca="1" si="139"/>
        <v>6.1795646175867247E-2</v>
      </c>
      <c r="AK386" s="145">
        <f t="shared" ca="1" si="139"/>
        <v>6.1624680976649748E-2</v>
      </c>
      <c r="AL386" s="145">
        <f t="shared" ca="1" si="139"/>
        <v>6.1406564947113836E-2</v>
      </c>
      <c r="AM386" s="145">
        <f t="shared" ca="1" si="139"/>
        <v>6.1136252678892618E-2</v>
      </c>
      <c r="AN386" s="145">
        <f t="shared" ca="1" si="139"/>
        <v>6.08082080576876E-2</v>
      </c>
      <c r="AO386" s="145">
        <f t="shared" ca="1" si="139"/>
        <v>6.0416442772964603E-2</v>
      </c>
      <c r="AP386" s="145">
        <f t="shared" ca="1" si="139"/>
        <v>5.9954607509705701E-2</v>
      </c>
      <c r="AQ386" s="145">
        <f t="shared" ca="1" si="139"/>
        <v>5.9416229700655236E-2</v>
      </c>
      <c r="AR386" s="145">
        <f t="shared" ca="1" si="139"/>
        <v>5.8795256782921655E-2</v>
      </c>
      <c r="AS386" s="145">
        <f t="shared" ca="1" si="139"/>
        <v>5.8087096917639164E-2</v>
      </c>
      <c r="AT386" s="145">
        <f t="shared" ca="1" si="139"/>
        <v>5.729027394275954E-2</v>
      </c>
      <c r="AU386" s="145">
        <f t="shared" ca="1" si="139"/>
        <v>5.6408474349601494E-2</v>
      </c>
      <c r="AV386" s="145">
        <f t="shared" ca="1" si="139"/>
        <v>5.5452006931176086E-2</v>
      </c>
      <c r="AW386" s="145">
        <f t="shared" ca="1" si="138"/>
        <v>5.4436854052968629E-2</v>
      </c>
      <c r="AX386" s="145">
        <f t="shared" ca="1" si="138"/>
        <v>5.3380041741236596E-2</v>
      </c>
      <c r="AY386" s="145">
        <f t="shared" ca="1" si="138"/>
        <v>5.2294023420076705E-2</v>
      </c>
      <c r="AZ386" s="146">
        <f t="shared" ca="1" si="118"/>
        <v>5.1189716727296199E-2</v>
      </c>
      <c r="BC386" s="144">
        <f ca="1">-MC!BC386</f>
        <v>1.5098308577691997</v>
      </c>
      <c r="BD386" s="145">
        <f ca="1">-MC!BD386</f>
        <v>5.6321601187191206E-2</v>
      </c>
      <c r="BE386" s="146">
        <f ca="1">-MC!BE386</f>
        <v>-0.14234531064582434</v>
      </c>
    </row>
    <row r="387" spans="1:57" x14ac:dyDescent="0.2">
      <c r="A387" s="144">
        <f t="shared" si="119"/>
        <v>3.749999999999964</v>
      </c>
      <c r="B387" s="145">
        <f t="shared" ca="1" si="141"/>
        <v>5.0045701616032612E-2</v>
      </c>
      <c r="C387" s="145">
        <f t="shared" ca="1" si="141"/>
        <v>5.0614974368810774E-2</v>
      </c>
      <c r="D387" s="145">
        <f t="shared" ca="1" si="141"/>
        <v>5.1184513882168992E-2</v>
      </c>
      <c r="E387" s="145">
        <f t="shared" ca="1" si="141"/>
        <v>5.1749434726375457E-2</v>
      </c>
      <c r="F387" s="145">
        <f t="shared" ca="1" si="141"/>
        <v>5.2313977704467766E-2</v>
      </c>
      <c r="G387" s="145">
        <f t="shared" ca="1" si="141"/>
        <v>5.288193778742252E-2</v>
      </c>
      <c r="H387" s="145">
        <f t="shared" ca="1" si="141"/>
        <v>5.3454055120976098E-2</v>
      </c>
      <c r="I387" s="145">
        <f t="shared" ca="1" si="141"/>
        <v>5.4028822754369744E-2</v>
      </c>
      <c r="J387" s="145">
        <f t="shared" ca="1" si="141"/>
        <v>5.4603622142023259E-2</v>
      </c>
      <c r="K387" s="145">
        <f t="shared" ca="1" si="141"/>
        <v>5.5175374455578331E-2</v>
      </c>
      <c r="L387" s="145">
        <f t="shared" ca="1" si="141"/>
        <v>5.5740715410770754E-2</v>
      </c>
      <c r="M387" s="145">
        <f t="shared" ca="1" si="141"/>
        <v>5.6295899706078387E-2</v>
      </c>
      <c r="N387" s="145">
        <f t="shared" ca="1" si="141"/>
        <v>5.6836686033795297E-2</v>
      </c>
      <c r="O387" s="145">
        <f t="shared" ca="1" si="141"/>
        <v>5.7358397251250984E-2</v>
      </c>
      <c r="P387" s="145">
        <f t="shared" ca="1" si="141"/>
        <v>5.7856221852741099E-2</v>
      </c>
      <c r="Q387" s="145">
        <f t="shared" ca="1" si="140"/>
        <v>5.8325684905723534E-2</v>
      </c>
      <c r="R387" s="145">
        <f t="shared" ca="1" si="140"/>
        <v>5.8763134714860749E-2</v>
      </c>
      <c r="S387" s="145">
        <f t="shared" ca="1" si="140"/>
        <v>5.9166093685282771E-2</v>
      </c>
      <c r="T387" s="145">
        <f t="shared" ca="1" si="140"/>
        <v>5.9533387471977159E-2</v>
      </c>
      <c r="U387" s="145">
        <f t="shared" ca="1" si="140"/>
        <v>5.9865051656709689E-2</v>
      </c>
      <c r="V387" s="145">
        <f t="shared" ca="1" si="140"/>
        <v>6.016208120526572E-2</v>
      </c>
      <c r="W387" s="145">
        <f t="shared" ca="1" si="140"/>
        <v>6.0426113161205761E-2</v>
      </c>
      <c r="X387" s="145">
        <f t="shared" ca="1" si="140"/>
        <v>6.065911621387627E-2</v>
      </c>
      <c r="Y387" s="145">
        <f t="shared" ca="1" si="140"/>
        <v>6.0863121170103583E-2</v>
      </c>
      <c r="Z387" s="145">
        <f t="shared" ca="1" si="140"/>
        <v>6.1039992464017465E-2</v>
      </c>
      <c r="AA387" s="145">
        <f t="shared" ca="1" si="140"/>
        <v>6.1191230535598606E-2</v>
      </c>
      <c r="AB387" s="145">
        <f t="shared" ca="1" si="140"/>
        <v>6.1317804525660401E-2</v>
      </c>
      <c r="AC387" s="145">
        <f t="shared" ca="1" si="140"/>
        <v>6.1420028263929706E-2</v>
      </c>
      <c r="AD387" s="145">
        <f t="shared" ca="1" si="140"/>
        <v>6.1497497570993605E-2</v>
      </c>
      <c r="AE387" s="145">
        <f t="shared" ca="1" si="140"/>
        <v>6.1549098169721955E-2</v>
      </c>
      <c r="AF387" s="145">
        <f t="shared" ca="1" si="140"/>
        <v>6.1573071866342893E-2</v>
      </c>
      <c r="AG387" s="145">
        <f t="shared" ca="1" si="140"/>
        <v>6.1567105624609181E-2</v>
      </c>
      <c r="AH387" s="145">
        <f t="shared" ca="1" si="139"/>
        <v>6.1528401494906064E-2</v>
      </c>
      <c r="AI387" s="145">
        <f t="shared" ca="1" si="139"/>
        <v>6.1453702587125104E-2</v>
      </c>
      <c r="AJ387" s="145">
        <f t="shared" ca="1" si="139"/>
        <v>6.1339279783783111E-2</v>
      </c>
      <c r="AK387" s="145">
        <f t="shared" ca="1" si="139"/>
        <v>6.118090450787065E-2</v>
      </c>
      <c r="AL387" s="145">
        <f t="shared" ca="1" si="139"/>
        <v>6.0973832465856359E-2</v>
      </c>
      <c r="AM387" s="145">
        <f t="shared" ca="1" si="139"/>
        <v>6.0712807883823258E-2</v>
      </c>
      <c r="AN387" s="145">
        <f t="shared" ca="1" si="139"/>
        <v>6.0392084484531268E-2</v>
      </c>
      <c r="AO387" s="145">
        <f t="shared" ca="1" si="139"/>
        <v>6.000546509858197E-2</v>
      </c>
      <c r="AP387" s="145">
        <f t="shared" ca="1" si="139"/>
        <v>5.9546395860952755E-2</v>
      </c>
      <c r="AQ387" s="145">
        <f t="shared" ca="1" si="139"/>
        <v>5.9008210174880775E-2</v>
      </c>
      <c r="AR387" s="145">
        <f t="shared" ca="1" si="139"/>
        <v>5.8384682049489808E-2</v>
      </c>
      <c r="AS387" s="145">
        <f t="shared" ca="1" si="139"/>
        <v>5.7671079268325244E-2</v>
      </c>
      <c r="AT387" s="145">
        <f t="shared" ca="1" si="139"/>
        <v>5.6865826381513211E-2</v>
      </c>
      <c r="AU387" s="145">
        <f t="shared" ca="1" si="139"/>
        <v>5.5972540171553023E-2</v>
      </c>
      <c r="AV387" s="145">
        <f t="shared" ca="1" si="139"/>
        <v>5.500144140904896E-2</v>
      </c>
      <c r="AW387" s="145">
        <f t="shared" ca="1" si="138"/>
        <v>5.3968332816183739E-2</v>
      </c>
      <c r="AX387" s="145">
        <f t="shared" ca="1" si="138"/>
        <v>5.2889949787951092E-2</v>
      </c>
      <c r="AY387" s="145">
        <f t="shared" ca="1" si="138"/>
        <v>5.1778517596610563E-2</v>
      </c>
      <c r="AZ387" s="146">
        <f t="shared" ca="1" si="118"/>
        <v>5.064490605554163E-2</v>
      </c>
      <c r="BC387" s="144">
        <f ca="1">-MC!BC387</f>
        <v>-0.87155021259286158</v>
      </c>
      <c r="BD387" s="145">
        <f ca="1">-MC!BD387</f>
        <v>0.22502102142827329</v>
      </c>
      <c r="BE387" s="146">
        <f ca="1">-MC!BE387</f>
        <v>-0.59027454984474304</v>
      </c>
    </row>
    <row r="388" spans="1:57" x14ac:dyDescent="0.2">
      <c r="A388" s="144">
        <f t="shared" si="119"/>
        <v>3.7599999999999638</v>
      </c>
      <c r="B388" s="145">
        <f t="shared" ca="1" si="141"/>
        <v>5.0095593919262528E-2</v>
      </c>
      <c r="C388" s="145">
        <f t="shared" ca="1" si="141"/>
        <v>5.0527053844970513E-2</v>
      </c>
      <c r="D388" s="145">
        <f t="shared" ca="1" si="141"/>
        <v>5.0971291652732446E-2</v>
      </c>
      <c r="E388" s="145">
        <f t="shared" ca="1" si="141"/>
        <v>5.1423150793336106E-2</v>
      </c>
      <c r="F388" s="145">
        <f t="shared" ca="1" si="141"/>
        <v>5.1886406680980338E-2</v>
      </c>
      <c r="G388" s="145">
        <f t="shared" ca="1" si="141"/>
        <v>5.2364334391750429E-2</v>
      </c>
      <c r="H388" s="145">
        <f t="shared" ca="1" si="141"/>
        <v>5.2857168456531357E-2</v>
      </c>
      <c r="I388" s="145">
        <f t="shared" ca="1" si="141"/>
        <v>5.3362917548880943E-2</v>
      </c>
      <c r="J388" s="145">
        <f t="shared" ca="1" si="141"/>
        <v>5.38784906608301E-2</v>
      </c>
      <c r="K388" s="145">
        <f t="shared" ca="1" si="141"/>
        <v>5.440033919962569E-2</v>
      </c>
      <c r="L388" s="145">
        <f t="shared" ca="1" si="141"/>
        <v>5.4924626679959461E-2</v>
      </c>
      <c r="M388" s="145">
        <f t="shared" ca="1" si="141"/>
        <v>5.5447133008137993E-2</v>
      </c>
      <c r="N388" s="145">
        <f t="shared" ca="1" si="141"/>
        <v>5.5963143193619599E-2</v>
      </c>
      <c r="O388" s="145">
        <f t="shared" ca="1" si="141"/>
        <v>5.6467512508928577E-2</v>
      </c>
      <c r="P388" s="145">
        <f t="shared" ca="1" si="141"/>
        <v>5.695497148120679E-2</v>
      </c>
      <c r="Q388" s="145">
        <f t="shared" ca="1" si="140"/>
        <v>5.7420597243191547E-2</v>
      </c>
      <c r="R388" s="145">
        <f t="shared" ca="1" si="140"/>
        <v>5.7860297553590428E-2</v>
      </c>
      <c r="S388" s="145">
        <f t="shared" ca="1" si="140"/>
        <v>5.8271157272772593E-2</v>
      </c>
      <c r="T388" s="145">
        <f t="shared" ca="1" si="140"/>
        <v>5.8651563086006865E-2</v>
      </c>
      <c r="U388" s="145">
        <f t="shared" ca="1" si="140"/>
        <v>5.9001107038112337E-2</v>
      </c>
      <c r="V388" s="145">
        <f t="shared" ca="1" si="140"/>
        <v>5.9320334638613754E-2</v>
      </c>
      <c r="W388" s="145">
        <f t="shared" ca="1" si="140"/>
        <v>5.9610427659460334E-2</v>
      </c>
      <c r="X388" s="145">
        <f t="shared" ca="1" si="140"/>
        <v>5.9872894473117014E-2</v>
      </c>
      <c r="Y388" s="145">
        <f t="shared" ca="1" si="140"/>
        <v>6.0109301284790584E-2</v>
      </c>
      <c r="Z388" s="145">
        <f t="shared" ca="1" si="140"/>
        <v>6.0321044189394372E-2</v>
      </c>
      <c r="AA388" s="145">
        <f t="shared" ca="1" si="140"/>
        <v>6.050915207842239E-2</v>
      </c>
      <c r="AB388" s="145">
        <f t="shared" ca="1" si="140"/>
        <v>6.0674120117256515E-2</v>
      </c>
      <c r="AC388" s="145">
        <f t="shared" ca="1" si="140"/>
        <v>6.081578687268762E-2</v>
      </c>
      <c r="AD388" s="145">
        <f t="shared" ca="1" si="140"/>
        <v>6.093327293914895E-2</v>
      </c>
      <c r="AE388" s="145">
        <f t="shared" ca="1" si="140"/>
        <v>6.1024989928796743E-2</v>
      </c>
      <c r="AF388" s="145">
        <f t="shared" ca="1" si="140"/>
        <v>6.1088707027115025E-2</v>
      </c>
      <c r="AG388" s="145">
        <f t="shared" ca="1" si="140"/>
        <v>6.1121639606484757E-2</v>
      </c>
      <c r="AH388" s="145">
        <f t="shared" ca="1" si="139"/>
        <v>6.1120518206341734E-2</v>
      </c>
      <c r="AI388" s="145">
        <f t="shared" ca="1" si="139"/>
        <v>6.1081613661134924E-2</v>
      </c>
      <c r="AJ388" s="145">
        <f t="shared" ca="1" si="139"/>
        <v>6.1000723487158882E-2</v>
      </c>
      <c r="AK388" s="145">
        <f t="shared" ca="1" si="139"/>
        <v>6.0873144837097548E-2</v>
      </c>
      <c r="AL388" s="145">
        <f t="shared" ca="1" si="139"/>
        <v>6.0693658636890996E-2</v>
      </c>
      <c r="AM388" s="145">
        <f t="shared" ca="1" si="139"/>
        <v>6.0456534159731838E-2</v>
      </c>
      <c r="AN388" s="145">
        <f t="shared" ca="1" si="139"/>
        <v>6.0155550400127433E-2</v>
      </c>
      <c r="AO388" s="145">
        <f t="shared" ca="1" si="139"/>
        <v>5.9784036824599825E-2</v>
      </c>
      <c r="AP388" s="145">
        <f t="shared" ca="1" si="139"/>
        <v>5.9334970637139134E-2</v>
      </c>
      <c r="AQ388" s="145">
        <f t="shared" ca="1" si="139"/>
        <v>5.8801227032113303E-2</v>
      </c>
      <c r="AR388" s="145">
        <f t="shared" ca="1" si="139"/>
        <v>5.8176142660276799E-2</v>
      </c>
      <c r="AS388" s="145">
        <f t="shared" ca="1" si="139"/>
        <v>5.7454581157989001E-2</v>
      </c>
      <c r="AT388" s="145">
        <f t="shared" ca="1" si="139"/>
        <v>5.6634603787737971E-2</v>
      </c>
      <c r="AU388" s="145">
        <f t="shared" ca="1" si="139"/>
        <v>5.5719492665539376E-2</v>
      </c>
      <c r="AV388" s="145">
        <f t="shared" ca="1" si="139"/>
        <v>5.4719114115780294E-2</v>
      </c>
      <c r="AW388" s="145">
        <f t="shared" ca="1" si="138"/>
        <v>5.3648824406189122E-2</v>
      </c>
      <c r="AX388" s="145">
        <f t="shared" ca="1" si="138"/>
        <v>5.2524804958691856E-2</v>
      </c>
      <c r="AY388" s="145">
        <f t="shared" ca="1" si="138"/>
        <v>5.1358791908866566E-2</v>
      </c>
      <c r="AZ388" s="146">
        <f t="shared" ca="1" si="118"/>
        <v>5.0161421430323143E-2</v>
      </c>
      <c r="BC388" s="144">
        <f ca="1">-MC!BC388</f>
        <v>-0.84386522769818662</v>
      </c>
      <c r="BD388" s="145">
        <f ca="1">-MC!BD388</f>
        <v>0.39707987886531626</v>
      </c>
      <c r="BE388" s="146">
        <f ca="1">-MC!BE388</f>
        <v>-1.5206073840553378</v>
      </c>
    </row>
    <row r="389" spans="1:57" x14ac:dyDescent="0.2">
      <c r="A389" s="144">
        <f t="shared" si="119"/>
        <v>3.7699999999999636</v>
      </c>
      <c r="B389" s="145">
        <f t="shared" ca="1" si="141"/>
        <v>5.03223676774825E-2</v>
      </c>
      <c r="C389" s="145">
        <f t="shared" ca="1" si="141"/>
        <v>5.0733243666230506E-2</v>
      </c>
      <c r="D389" s="145">
        <f t="shared" ca="1" si="141"/>
        <v>5.1156790287182938E-2</v>
      </c>
      <c r="E389" s="145">
        <f t="shared" ca="1" si="141"/>
        <v>5.1588074791011677E-2</v>
      </c>
      <c r="F389" s="145">
        <f t="shared" ca="1" si="141"/>
        <v>5.2030904917707503E-2</v>
      </c>
      <c r="G389" s="145">
        <f t="shared" ca="1" si="141"/>
        <v>5.2488534938816882E-2</v>
      </c>
      <c r="H389" s="145">
        <f t="shared" ca="1" si="141"/>
        <v>5.2961192999908473E-2</v>
      </c>
      <c r="I389" s="145">
        <f t="shared" ca="1" si="141"/>
        <v>5.3446902441874278E-2</v>
      </c>
      <c r="J389" s="145">
        <f t="shared" ca="1" si="141"/>
        <v>5.39425986530679E-2</v>
      </c>
      <c r="K389" s="145">
        <f t="shared" ca="1" si="141"/>
        <v>5.4444762032360108E-2</v>
      </c>
      <c r="L389" s="145">
        <f t="shared" ca="1" si="141"/>
        <v>5.4949582646327794E-2</v>
      </c>
      <c r="M389" s="145">
        <f t="shared" ca="1" si="141"/>
        <v>5.5452864436044656E-2</v>
      </c>
      <c r="N389" s="145">
        <f t="shared" ca="1" si="141"/>
        <v>5.5949917654845582E-2</v>
      </c>
      <c r="O389" s="145">
        <f t="shared" ca="1" si="141"/>
        <v>5.6435628987554415E-2</v>
      </c>
      <c r="P389" s="145">
        <f t="shared" ca="1" si="141"/>
        <v>5.6904769999559596E-2</v>
      </c>
      <c r="Q389" s="145">
        <f t="shared" ca="1" si="140"/>
        <v>5.7352468841404887E-2</v>
      </c>
      <c r="R389" s="145">
        <f t="shared" ca="1" si="140"/>
        <v>5.7774691590618585E-2</v>
      </c>
      <c r="S389" s="145">
        <f t="shared" ca="1" si="140"/>
        <v>5.816858433906151E-2</v>
      </c>
      <c r="T389" s="145">
        <f t="shared" ca="1" si="140"/>
        <v>5.8532593515690928E-2</v>
      </c>
      <c r="U389" s="145">
        <f t="shared" ca="1" si="140"/>
        <v>5.8866366314744664E-2</v>
      </c>
      <c r="V389" s="145">
        <f t="shared" ca="1" si="140"/>
        <v>5.9170497477931579E-2</v>
      </c>
      <c r="W389" s="145">
        <f t="shared" ca="1" si="140"/>
        <v>5.9446212209435877E-2</v>
      </c>
      <c r="X389" s="145">
        <f t="shared" ca="1" si="140"/>
        <v>5.9695057283897943E-2</v>
      </c>
      <c r="Y389" s="145">
        <f t="shared" ca="1" si="140"/>
        <v>5.9918633034904786E-2</v>
      </c>
      <c r="Z389" s="145">
        <f t="shared" ca="1" si="140"/>
        <v>6.0118365958719597E-2</v>
      </c>
      <c r="AA389" s="145">
        <f t="shared" ca="1" si="140"/>
        <v>6.029531215456254E-2</v>
      </c>
      <c r="AB389" s="145">
        <f t="shared" ca="1" si="140"/>
        <v>6.0449991591385588E-2</v>
      </c>
      <c r="AC389" s="145">
        <f t="shared" ca="1" si="140"/>
        <v>6.0582266378531001E-2</v>
      </c>
      <c r="AD389" s="145">
        <f t="shared" ca="1" si="140"/>
        <v>6.0691280711338683E-2</v>
      </c>
      <c r="AE389" s="145">
        <f t="shared" ca="1" si="140"/>
        <v>6.0775470925802356E-2</v>
      </c>
      <c r="AF389" s="145">
        <f t="shared" ca="1" si="140"/>
        <v>6.0832632412001104E-2</v>
      </c>
      <c r="AG389" s="145">
        <f t="shared" ca="1" si="140"/>
        <v>6.0860007757304248E-2</v>
      </c>
      <c r="AH389" s="145">
        <f t="shared" ca="1" si="139"/>
        <v>6.0854354779659954E-2</v>
      </c>
      <c r="AI389" s="145">
        <f t="shared" ca="1" si="139"/>
        <v>6.0811970821010759E-2</v>
      </c>
      <c r="AJ389" s="145">
        <f t="shared" ca="1" si="139"/>
        <v>6.0728678818098965E-2</v>
      </c>
      <c r="AK389" s="145">
        <f t="shared" ca="1" si="139"/>
        <v>6.0599800447849142E-2</v>
      </c>
      <c r="AL389" s="145">
        <f t="shared" ca="1" si="139"/>
        <v>6.0420140656977303E-2</v>
      </c>
      <c r="AM389" s="145">
        <f t="shared" ca="1" si="139"/>
        <v>6.0183992575030119E-2</v>
      </c>
      <c r="AN389" s="145">
        <f t="shared" ca="1" si="139"/>
        <v>5.9885159300297544E-2</v>
      </c>
      <c r="AO389" s="145">
        <f t="shared" ca="1" si="139"/>
        <v>5.9516995828635649E-2</v>
      </c>
      <c r="AP389" s="145">
        <f t="shared" ca="1" si="139"/>
        <v>5.9072509452241365E-2</v>
      </c>
      <c r="AQ389" s="145">
        <f t="shared" ca="1" si="139"/>
        <v>5.8544616378375117E-2</v>
      </c>
      <c r="AR389" s="145">
        <f t="shared" ca="1" si="139"/>
        <v>5.7926715368397469E-2</v>
      </c>
      <c r="AS389" s="145">
        <f t="shared" ca="1" si="139"/>
        <v>5.7213765533424429E-2</v>
      </c>
      <c r="AT389" s="145">
        <f t="shared" ca="1" si="139"/>
        <v>5.6403964225480809E-2</v>
      </c>
      <c r="AU389" s="145">
        <f t="shared" ca="1" si="139"/>
        <v>5.5500757303255654E-2</v>
      </c>
      <c r="AV389" s="145">
        <f t="shared" ca="1" si="139"/>
        <v>5.4514153609505844E-2</v>
      </c>
      <c r="AW389" s="145">
        <f t="shared" ca="1" si="138"/>
        <v>5.3459559611884866E-2</v>
      </c>
      <c r="AX389" s="145">
        <f t="shared" ca="1" si="138"/>
        <v>5.2353102860730437E-2</v>
      </c>
      <c r="AY389" s="145">
        <f t="shared" ca="1" si="138"/>
        <v>5.1206534269629088E-2</v>
      </c>
      <c r="AZ389" s="146">
        <f t="shared" ca="1" si="118"/>
        <v>5.0030943411548033E-2</v>
      </c>
      <c r="BC389" s="144">
        <f ca="1">-MC!BC389</f>
        <v>-0.21530196943264368</v>
      </c>
      <c r="BD389" s="145">
        <f ca="1">-MC!BD389</f>
        <v>-0.47439458658531652</v>
      </c>
      <c r="BE389" s="146">
        <f ca="1">-MC!BE389</f>
        <v>-0.39547534419970454</v>
      </c>
    </row>
    <row r="390" spans="1:57" x14ac:dyDescent="0.2">
      <c r="A390" s="144">
        <f t="shared" si="119"/>
        <v>3.7799999999999634</v>
      </c>
      <c r="B390" s="145">
        <f t="shared" ca="1" si="141"/>
        <v>4.9383553526470857E-2</v>
      </c>
      <c r="C390" s="145">
        <f t="shared" ca="1" si="141"/>
        <v>4.9792962086771697E-2</v>
      </c>
      <c r="D390" s="145">
        <f t="shared" ca="1" si="141"/>
        <v>5.0218494557593397E-2</v>
      </c>
      <c r="E390" s="145">
        <f t="shared" ca="1" si="141"/>
        <v>5.0655207134802108E-2</v>
      </c>
      <c r="F390" s="145">
        <f t="shared" ca="1" si="141"/>
        <v>5.1106707796365933E-2</v>
      </c>
      <c r="G390" s="145">
        <f t="shared" ca="1" si="141"/>
        <v>5.1575999272468968E-2</v>
      </c>
      <c r="H390" s="145">
        <f t="shared" ca="1" si="141"/>
        <v>5.2063072719208556E-2</v>
      </c>
      <c r="I390" s="145">
        <f t="shared" ca="1" si="141"/>
        <v>5.2565735354182665E-2</v>
      </c>
      <c r="J390" s="145">
        <f t="shared" ca="1" si="141"/>
        <v>5.3080717988765597E-2</v>
      </c>
      <c r="K390" s="145">
        <f t="shared" ca="1" si="141"/>
        <v>5.3604298939449277E-2</v>
      </c>
      <c r="L390" s="145">
        <f t="shared" ca="1" si="141"/>
        <v>5.4132463749145369E-2</v>
      </c>
      <c r="M390" s="145">
        <f t="shared" ca="1" si="141"/>
        <v>5.4660809392668874E-2</v>
      </c>
      <c r="N390" s="145">
        <f t="shared" ca="1" si="141"/>
        <v>5.5184440465391726E-2</v>
      </c>
      <c r="O390" s="145">
        <f t="shared" ca="1" si="141"/>
        <v>5.5698044231748248E-2</v>
      </c>
      <c r="P390" s="145">
        <f t="shared" ca="1" si="141"/>
        <v>5.6196202469756679E-2</v>
      </c>
      <c r="Q390" s="145">
        <f t="shared" ca="1" si="140"/>
        <v>5.6673863468579493E-2</v>
      </c>
      <c r="R390" s="145">
        <f t="shared" ca="1" si="140"/>
        <v>5.7126820657611127E-2</v>
      </c>
      <c r="S390" s="145">
        <f t="shared" ca="1" si="140"/>
        <v>5.7552050305240028E-2</v>
      </c>
      <c r="T390" s="145">
        <f t="shared" ca="1" si="140"/>
        <v>5.794782746701848E-2</v>
      </c>
      <c r="U390" s="145">
        <f t="shared" ca="1" si="140"/>
        <v>5.8313623343050368E-2</v>
      </c>
      <c r="V390" s="145">
        <f t="shared" ca="1" si="140"/>
        <v>5.8649850766021673E-2</v>
      </c>
      <c r="W390" s="145">
        <f t="shared" ca="1" si="140"/>
        <v>5.8957547246542417E-2</v>
      </c>
      <c r="X390" s="145">
        <f t="shared" ca="1" si="140"/>
        <v>5.9238066850744509E-2</v>
      </c>
      <c r="Y390" s="145">
        <f t="shared" ca="1" si="140"/>
        <v>5.949281294084658E-2</v>
      </c>
      <c r="Z390" s="145">
        <f t="shared" ca="1" si="140"/>
        <v>5.9723011325381214E-2</v>
      </c>
      <c r="AA390" s="145">
        <f t="shared" ca="1" si="140"/>
        <v>5.9929514238003606E-2</v>
      </c>
      <c r="AB390" s="145">
        <f t="shared" ca="1" si="140"/>
        <v>6.0112635400807461E-2</v>
      </c>
      <c r="AC390" s="145">
        <f t="shared" ca="1" si="140"/>
        <v>6.0272029441645524E-2</v>
      </c>
      <c r="AD390" s="145">
        <f t="shared" ca="1" si="140"/>
        <v>6.0406633154014969E-2</v>
      </c>
      <c r="AE390" s="145">
        <f t="shared" ca="1" si="140"/>
        <v>6.0514676602154163E-2</v>
      </c>
      <c r="AF390" s="145">
        <f t="shared" ca="1" si="140"/>
        <v>6.059375037573711E-2</v>
      </c>
      <c r="AG390" s="145">
        <f t="shared" ca="1" si="140"/>
        <v>6.0640893253183982E-2</v>
      </c>
      <c r="AH390" s="145">
        <f t="shared" ca="1" si="139"/>
        <v>6.0652659290326955E-2</v>
      </c>
      <c r="AI390" s="145">
        <f t="shared" ca="1" si="139"/>
        <v>6.0625141289653191E-2</v>
      </c>
      <c r="AJ390" s="145">
        <f t="shared" ca="1" si="139"/>
        <v>6.0553956565220605E-2</v>
      </c>
      <c r="AK390" s="145">
        <f t="shared" ca="1" si="139"/>
        <v>6.0434220282917131E-2</v>
      </c>
      <c r="AL390" s="145">
        <f t="shared" ca="1" si="139"/>
        <v>6.0260530381738252E-2</v>
      </c>
      <c r="AM390" s="145">
        <f t="shared" ca="1" si="139"/>
        <v>6.0026972827325276E-2</v>
      </c>
      <c r="AN390" s="145">
        <f t="shared" ca="1" si="139"/>
        <v>5.9727143825053806E-2</v>
      </c>
      <c r="AO390" s="145">
        <f t="shared" ca="1" si="139"/>
        <v>5.9354192966083373E-2</v>
      </c>
      <c r="AP390" s="145">
        <f t="shared" ca="1" si="139"/>
        <v>5.8900926824103438E-2</v>
      </c>
      <c r="AQ390" s="145">
        <f t="shared" ca="1" si="139"/>
        <v>5.8360072016013197E-2</v>
      </c>
      <c r="AR390" s="145">
        <f t="shared" ca="1" si="139"/>
        <v>5.7724859055854304E-2</v>
      </c>
      <c r="AS390" s="145">
        <f t="shared" ca="1" si="139"/>
        <v>5.6990112316587023E-2</v>
      </c>
      <c r="AT390" s="145">
        <f t="shared" ca="1" si="139"/>
        <v>5.6153934767627617E-2</v>
      </c>
      <c r="AU390" s="145">
        <f t="shared" ca="1" si="139"/>
        <v>5.5219704560644484E-2</v>
      </c>
      <c r="AV390" s="145">
        <f t="shared" ca="1" si="139"/>
        <v>5.4197340185187369E-2</v>
      </c>
      <c r="AW390" s="145">
        <f t="shared" ca="1" si="139"/>
        <v>5.3102065202196611E-2</v>
      </c>
      <c r="AX390" s="145">
        <f t="shared" ref="AX390:AY405" ca="1" si="142">AX389+AX$2*$B$7+(AX$3*$BC390+AX$4*$BD390+AX$5*$BE390)*SQRT($B$7)+(AY389-AX389)/(AY$11-AX$11)*$B$7</f>
        <v>5.1949723638205568E-2</v>
      </c>
      <c r="AY390" s="145">
        <f t="shared" ca="1" si="142"/>
        <v>5.0751858932028229E-2</v>
      </c>
      <c r="AZ390" s="146">
        <f t="shared" ca="1" si="118"/>
        <v>4.9519727259559207E-2</v>
      </c>
      <c r="BC390" s="144">
        <f ca="1">-MC!BC390</f>
        <v>-0.74686092107758562</v>
      </c>
      <c r="BD390" s="145">
        <f ca="1">-MC!BD390</f>
        <v>0.95782405989232444</v>
      </c>
      <c r="BE390" s="146">
        <f ca="1">-MC!BE390</f>
        <v>0.2654297165320747</v>
      </c>
    </row>
    <row r="391" spans="1:57" x14ac:dyDescent="0.2">
      <c r="A391" s="144">
        <f t="shared" si="119"/>
        <v>3.7899999999999632</v>
      </c>
      <c r="B391" s="145">
        <f t="shared" ca="1" si="141"/>
        <v>5.0120278951952243E-2</v>
      </c>
      <c r="C391" s="145">
        <f t="shared" ca="1" si="141"/>
        <v>5.0558658358136326E-2</v>
      </c>
      <c r="D391" s="145">
        <f t="shared" ca="1" si="141"/>
        <v>5.1009823881326771E-2</v>
      </c>
      <c r="E391" s="145">
        <f t="shared" ca="1" si="141"/>
        <v>5.1469142030176426E-2</v>
      </c>
      <c r="F391" s="145">
        <f t="shared" ca="1" si="141"/>
        <v>5.1940345126780682E-2</v>
      </c>
      <c r="G391" s="145">
        <f t="shared" ca="1" si="141"/>
        <v>5.2426509792735852E-2</v>
      </c>
      <c r="H391" s="145">
        <f t="shared" ca="1" si="141"/>
        <v>5.2927715753728274E-2</v>
      </c>
      <c r="I391" s="145">
        <f t="shared" ca="1" si="141"/>
        <v>5.3441879476724928E-2</v>
      </c>
      <c r="J391" s="145">
        <f t="shared" ca="1" si="141"/>
        <v>5.3965852387749598E-2</v>
      </c>
      <c r="K391" s="145">
        <f t="shared" ca="1" si="141"/>
        <v>5.4496035813826393E-2</v>
      </c>
      <c r="L391" s="145">
        <f t="shared" ca="1" si="141"/>
        <v>5.5028535867086642E-2</v>
      </c>
      <c r="M391" s="145">
        <f t="shared" ca="1" si="141"/>
        <v>5.5559067723989317E-2</v>
      </c>
      <c r="N391" s="145">
        <f t="shared" ca="1" si="141"/>
        <v>5.6082855588431652E-2</v>
      </c>
      <c r="O391" s="145">
        <f t="shared" ca="1" si="141"/>
        <v>5.6594712638855564E-2</v>
      </c>
      <c r="P391" s="145">
        <f t="shared" ca="1" si="141"/>
        <v>5.7089356206165655E-2</v>
      </c>
      <c r="Q391" s="145">
        <f t="shared" ca="1" si="140"/>
        <v>5.7561880004144812E-2</v>
      </c>
      <c r="R391" s="145">
        <f t="shared" ca="1" si="140"/>
        <v>5.8008230012283613E-2</v>
      </c>
      <c r="S391" s="145">
        <f t="shared" ca="1" si="140"/>
        <v>5.8425537786236229E-2</v>
      </c>
      <c r="T391" s="145">
        <f t="shared" ca="1" si="140"/>
        <v>5.8812232057472151E-2</v>
      </c>
      <c r="U391" s="145">
        <f t="shared" ca="1" si="140"/>
        <v>5.9167933055400308E-2</v>
      </c>
      <c r="V391" s="145">
        <f t="shared" ca="1" si="140"/>
        <v>5.9493196729729532E-2</v>
      </c>
      <c r="W391" s="145">
        <f t="shared" ca="1" si="140"/>
        <v>5.9789197938933746E-2</v>
      </c>
      <c r="X391" s="145">
        <f t="shared" ca="1" si="140"/>
        <v>6.0057423097115932E-2</v>
      </c>
      <c r="Y391" s="145">
        <f t="shared" ca="1" si="140"/>
        <v>6.0299403662535875E-2</v>
      </c>
      <c r="Z391" s="145">
        <f t="shared" ca="1" si="140"/>
        <v>6.0516489834175631E-2</v>
      </c>
      <c r="AA391" s="145">
        <f t="shared" ca="1" si="140"/>
        <v>6.0709655074236299E-2</v>
      </c>
      <c r="AB391" s="145">
        <f t="shared" ca="1" si="140"/>
        <v>6.0879331974997467E-2</v>
      </c>
      <c r="AC391" s="145">
        <f t="shared" ca="1" si="140"/>
        <v>6.1025292826152058E-2</v>
      </c>
      <c r="AD391" s="145">
        <f t="shared" ca="1" si="140"/>
        <v>6.1146592183693033E-2</v>
      </c>
      <c r="AE391" s="145">
        <f t="shared" ca="1" si="140"/>
        <v>6.1241579011267165E-2</v>
      </c>
      <c r="AF391" s="145">
        <f t="shared" ca="1" si="140"/>
        <v>6.1307964259709274E-2</v>
      </c>
      <c r="AG391" s="145">
        <f t="shared" ca="1" si="140"/>
        <v>6.1342908041163775E-2</v>
      </c>
      <c r="AH391" s="145">
        <f t="shared" ref="AH391:AW406" ca="1" si="143">AH390+AH$2*$B$7+(AH$3*$BC391+AH$4*$BD391+AH$5*$BE391)*SQRT($B$7)+(AI390-AH390)/(AI$11-AH$11)*$B$7</f>
        <v>6.1343085775536856E-2</v>
      </c>
      <c r="AI391" s="145">
        <f t="shared" ca="1" si="143"/>
        <v>6.1304710845932468E-2</v>
      </c>
      <c r="AJ391" s="145">
        <f t="shared" ca="1" si="143"/>
        <v>6.1223520067693875E-2</v>
      </c>
      <c r="AK391" s="145">
        <f t="shared" ca="1" si="143"/>
        <v>6.1094747227475439E-2</v>
      </c>
      <c r="AL391" s="145">
        <f t="shared" ca="1" si="143"/>
        <v>6.0913108395165186E-2</v>
      </c>
      <c r="AM391" s="145">
        <f t="shared" ca="1" si="143"/>
        <v>6.0672807519655647E-2</v>
      </c>
      <c r="AN391" s="145">
        <f t="shared" ca="1" si="143"/>
        <v>6.0367559084909178E-2</v>
      </c>
      <c r="AO391" s="145">
        <f t="shared" ca="1" si="143"/>
        <v>5.9990632512849341E-2</v>
      </c>
      <c r="AP391" s="145">
        <f t="shared" ca="1" si="143"/>
        <v>5.9534959022957794E-2</v>
      </c>
      <c r="AQ391" s="145">
        <f t="shared" ca="1" si="143"/>
        <v>5.8993401210370104E-2</v>
      </c>
      <c r="AR391" s="145">
        <f t="shared" ca="1" si="143"/>
        <v>5.8359347153729049E-2</v>
      </c>
      <c r="AS391" s="145">
        <f t="shared" ca="1" si="143"/>
        <v>5.7627812436686854E-2</v>
      </c>
      <c r="AT391" s="145">
        <f t="shared" ca="1" si="143"/>
        <v>5.6797131321299772E-2</v>
      </c>
      <c r="AU391" s="145">
        <f t="shared" ca="1" si="143"/>
        <v>5.5870938941028549E-2</v>
      </c>
      <c r="AV391" s="145">
        <f t="shared" ca="1" si="143"/>
        <v>5.4859386722882458E-2</v>
      </c>
      <c r="AW391" s="145">
        <f t="shared" ca="1" si="143"/>
        <v>5.3777838450483631E-2</v>
      </c>
      <c r="AX391" s="145">
        <f t="shared" ca="1" si="142"/>
        <v>5.2642181289278459E-2</v>
      </c>
      <c r="AY391" s="145">
        <f t="shared" ca="1" si="142"/>
        <v>5.1464083826599151E-2</v>
      </c>
      <c r="AZ391" s="146">
        <f t="shared" ca="1" si="118"/>
        <v>5.0255395544932163E-2</v>
      </c>
      <c r="BC391" s="144">
        <f ca="1">-MC!BC391</f>
        <v>1.1836650618040983</v>
      </c>
      <c r="BD391" s="145">
        <f ca="1">-MC!BD391</f>
        <v>-0.25410332221297516</v>
      </c>
      <c r="BE391" s="146">
        <f ca="1">-MC!BE391</f>
        <v>0.2589314554442943</v>
      </c>
    </row>
    <row r="392" spans="1:57" x14ac:dyDescent="0.2">
      <c r="A392" s="144">
        <f t="shared" si="119"/>
        <v>3.799999999999963</v>
      </c>
      <c r="B392" s="145">
        <f t="shared" ca="1" si="141"/>
        <v>4.98422614208558E-2</v>
      </c>
      <c r="C392" s="145">
        <f t="shared" ca="1" si="141"/>
        <v>5.0455979699781044E-2</v>
      </c>
      <c r="D392" s="145">
        <f t="shared" ca="1" si="141"/>
        <v>5.1066977912025184E-2</v>
      </c>
      <c r="E392" s="145">
        <f t="shared" ca="1" si="141"/>
        <v>5.1671352467755449E-2</v>
      </c>
      <c r="F392" s="145">
        <f t="shared" ca="1" si="141"/>
        <v>5.2273382332241027E-2</v>
      </c>
      <c r="G392" s="145">
        <f t="shared" ca="1" si="141"/>
        <v>5.2876641620154853E-2</v>
      </c>
      <c r="H392" s="145">
        <f t="shared" ca="1" si="141"/>
        <v>5.3481722348468708E-2</v>
      </c>
      <c r="I392" s="145">
        <f t="shared" ca="1" si="141"/>
        <v>5.4087073768925041E-2</v>
      </c>
      <c r="J392" s="145">
        <f t="shared" ca="1" si="141"/>
        <v>5.469009127821562E-2</v>
      </c>
      <c r="K392" s="145">
        <f t="shared" ca="1" si="141"/>
        <v>5.528772247317134E-2</v>
      </c>
      <c r="L392" s="145">
        <f t="shared" ca="1" si="141"/>
        <v>5.5876617295892515E-2</v>
      </c>
      <c r="M392" s="145">
        <f t="shared" ca="1" si="141"/>
        <v>5.6453032460720587E-2</v>
      </c>
      <c r="N392" s="145">
        <f t="shared" ca="1" si="141"/>
        <v>5.7012735214288568E-2</v>
      </c>
      <c r="O392" s="145">
        <f t="shared" ca="1" si="141"/>
        <v>5.7551088149924406E-2</v>
      </c>
      <c r="P392" s="145">
        <f t="shared" ca="1" si="141"/>
        <v>5.8063367656954593E-2</v>
      </c>
      <c r="Q392" s="145">
        <f t="shared" ca="1" si="140"/>
        <v>5.8545236324392784E-2</v>
      </c>
      <c r="R392" s="145">
        <f t="shared" ca="1" si="140"/>
        <v>5.8993216044669942E-2</v>
      </c>
      <c r="S392" s="145">
        <f t="shared" ca="1" si="140"/>
        <v>5.9405016936579846E-2</v>
      </c>
      <c r="T392" s="145">
        <f t="shared" ca="1" si="140"/>
        <v>5.9779644622677805E-2</v>
      </c>
      <c r="U392" s="145">
        <f t="shared" ca="1" si="140"/>
        <v>6.0117291551532982E-2</v>
      </c>
      <c r="V392" s="145">
        <f t="shared" ca="1" si="140"/>
        <v>6.0419079982594735E-2</v>
      </c>
      <c r="W392" s="145">
        <f t="shared" ca="1" si="140"/>
        <v>6.0686745330303882E-2</v>
      </c>
      <c r="X392" s="145">
        <f t="shared" ca="1" si="140"/>
        <v>6.0922329579796736E-2</v>
      </c>
      <c r="Y392" s="145">
        <f t="shared" ca="1" si="140"/>
        <v>6.1127915519363252E-2</v>
      </c>
      <c r="Z392" s="145">
        <f t="shared" ca="1" si="140"/>
        <v>6.130540098329771E-2</v>
      </c>
      <c r="AA392" s="145">
        <f t="shared" ca="1" si="140"/>
        <v>6.1456303923280796E-2</v>
      </c>
      <c r="AB392" s="145">
        <f t="shared" ca="1" si="140"/>
        <v>6.1581599085711897E-2</v>
      </c>
      <c r="AC392" s="145">
        <f t="shared" ca="1" si="140"/>
        <v>6.1681599732238079E-2</v>
      </c>
      <c r="AD392" s="145">
        <f t="shared" ca="1" si="140"/>
        <v>6.1755901512187197E-2</v>
      </c>
      <c r="AE392" s="145">
        <f t="shared" ca="1" si="140"/>
        <v>6.1803395625950316E-2</v>
      </c>
      <c r="AF392" s="145">
        <f t="shared" ca="1" si="140"/>
        <v>6.1822336713075195E-2</v>
      </c>
      <c r="AG392" s="145">
        <f t="shared" ca="1" si="140"/>
        <v>6.1810429528138346E-2</v>
      </c>
      <c r="AH392" s="145">
        <f t="shared" ca="1" si="143"/>
        <v>6.1764894147551652E-2</v>
      </c>
      <c r="AI392" s="145">
        <f t="shared" ca="1" si="143"/>
        <v>6.16824878215501E-2</v>
      </c>
      <c r="AJ392" s="145">
        <f t="shared" ca="1" si="143"/>
        <v>6.1559490157252747E-2</v>
      </c>
      <c r="AK392" s="145">
        <f t="shared" ca="1" si="143"/>
        <v>6.1391676860383784E-2</v>
      </c>
      <c r="AL392" s="145">
        <f t="shared" ca="1" si="143"/>
        <v>6.1174305436871773E-2</v>
      </c>
      <c r="AM392" s="145">
        <f t="shared" ca="1" si="143"/>
        <v>6.0902121132868046E-2</v>
      </c>
      <c r="AN392" s="145">
        <f t="shared" ca="1" si="143"/>
        <v>6.056938005006611E-2</v>
      </c>
      <c r="AO392" s="145">
        <f t="shared" ca="1" si="143"/>
        <v>6.0169894845554947E-2</v>
      </c>
      <c r="AP392" s="145">
        <f t="shared" ca="1" si="143"/>
        <v>5.9697144919358174E-2</v>
      </c>
      <c r="AQ392" s="145">
        <f t="shared" ca="1" si="143"/>
        <v>5.9144552584675845E-2</v>
      </c>
      <c r="AR392" s="145">
        <f t="shared" ca="1" si="143"/>
        <v>5.8506087465774556E-2</v>
      </c>
      <c r="AS392" s="145">
        <f t="shared" ca="1" si="143"/>
        <v>5.7777380466738283E-2</v>
      </c>
      <c r="AT392" s="145">
        <f t="shared" ca="1" si="143"/>
        <v>5.6957420964147167E-2</v>
      </c>
      <c r="AU392" s="145">
        <f t="shared" ca="1" si="143"/>
        <v>5.6050523900468503E-2</v>
      </c>
      <c r="AV392" s="145">
        <f t="shared" ca="1" si="143"/>
        <v>5.506749509397639E-2</v>
      </c>
      <c r="AW392" s="145">
        <f t="shared" ca="1" si="143"/>
        <v>5.4024259917400203E-2</v>
      </c>
      <c r="AX392" s="145">
        <f t="shared" ca="1" si="142"/>
        <v>5.2937173623392349E-2</v>
      </c>
      <c r="AY392" s="145">
        <f t="shared" ca="1" si="142"/>
        <v>5.1818462619065558E-2</v>
      </c>
      <c r="AZ392" s="146">
        <f t="shared" ca="1" si="118"/>
        <v>5.0680907612521066E-2</v>
      </c>
      <c r="BC392" s="144">
        <f ca="1">-MC!BC392</f>
        <v>0.82901731936449963</v>
      </c>
      <c r="BD392" s="145">
        <f ca="1">-MC!BD392</f>
        <v>-0.33186258258736956</v>
      </c>
      <c r="BE392" s="146">
        <f ca="1">-MC!BE392</f>
        <v>1.9743017328192485</v>
      </c>
    </row>
    <row r="393" spans="1:57" x14ac:dyDescent="0.2">
      <c r="A393" s="144">
        <f t="shared" si="119"/>
        <v>3.8099999999999627</v>
      </c>
      <c r="B393" s="145">
        <f t="shared" ca="1" si="141"/>
        <v>4.8246263581860731E-2</v>
      </c>
      <c r="C393" s="145">
        <f t="shared" ca="1" si="141"/>
        <v>4.8879217291455307E-2</v>
      </c>
      <c r="D393" s="145">
        <f t="shared" ca="1" si="141"/>
        <v>4.9513814426786491E-2</v>
      </c>
      <c r="E393" s="145">
        <f t="shared" ca="1" si="141"/>
        <v>5.014604323251113E-2</v>
      </c>
      <c r="F393" s="145">
        <f t="shared" ca="1" si="141"/>
        <v>5.0779893932212369E-2</v>
      </c>
      <c r="G393" s="145">
        <f t="shared" ca="1" si="141"/>
        <v>5.1418604027745993E-2</v>
      </c>
      <c r="H393" s="145">
        <f t="shared" ca="1" si="141"/>
        <v>5.2062443835381077E-2</v>
      </c>
      <c r="I393" s="145">
        <f t="shared" ca="1" si="141"/>
        <v>5.2709561213495473E-2</v>
      </c>
      <c r="J393" s="145">
        <f t="shared" ca="1" si="141"/>
        <v>5.3357061173573771E-2</v>
      </c>
      <c r="K393" s="145">
        <f t="shared" ca="1" si="141"/>
        <v>5.4001603131598949E-2</v>
      </c>
      <c r="L393" s="145">
        <f t="shared" ca="1" si="141"/>
        <v>5.4639546411940666E-2</v>
      </c>
      <c r="M393" s="145">
        <f t="shared" ca="1" si="141"/>
        <v>5.5266854895061945E-2</v>
      </c>
      <c r="N393" s="145">
        <f t="shared" ca="1" si="141"/>
        <v>5.5879004595916666E-2</v>
      </c>
      <c r="O393" s="145">
        <f t="shared" ca="1" si="141"/>
        <v>5.6471073313731572E-2</v>
      </c>
      <c r="P393" s="145">
        <f t="shared" ca="1" si="141"/>
        <v>5.7038062290733292E-2</v>
      </c>
      <c r="Q393" s="145">
        <f t="shared" ca="1" si="140"/>
        <v>5.7575368730062526E-2</v>
      </c>
      <c r="R393" s="145">
        <f t="shared" ca="1" si="140"/>
        <v>5.8079256088236657E-2</v>
      </c>
      <c r="S393" s="145">
        <f t="shared" ca="1" si="140"/>
        <v>5.8547178611890058E-2</v>
      </c>
      <c r="T393" s="145">
        <f t="shared" ca="1" si="140"/>
        <v>5.8977884319367416E-2</v>
      </c>
      <c r="U393" s="145">
        <f t="shared" ca="1" si="140"/>
        <v>5.9371303358351807E-2</v>
      </c>
      <c r="V393" s="145">
        <f t="shared" ca="1" si="140"/>
        <v>5.9728289781099696E-2</v>
      </c>
      <c r="W393" s="145">
        <f t="shared" ca="1" si="140"/>
        <v>6.0050305056462194E-2</v>
      </c>
      <c r="X393" s="145">
        <f t="shared" ca="1" si="140"/>
        <v>6.0339112253930967E-2</v>
      </c>
      <c r="Y393" s="145">
        <f t="shared" ca="1" si="140"/>
        <v>6.0596511016073815E-2</v>
      </c>
      <c r="Z393" s="145">
        <f t="shared" ca="1" si="140"/>
        <v>6.0824112347722677E-2</v>
      </c>
      <c r="AA393" s="145">
        <f t="shared" ca="1" si="140"/>
        <v>6.102314424147269E-2</v>
      </c>
      <c r="AB393" s="145">
        <f t="shared" ca="1" si="140"/>
        <v>6.1194289172341793E-2</v>
      </c>
      <c r="AC393" s="145">
        <f t="shared" ca="1" si="140"/>
        <v>6.1337566974500872E-2</v>
      </c>
      <c r="AD393" s="145">
        <f t="shared" ca="1" si="140"/>
        <v>6.145228001162293E-2</v>
      </c>
      <c r="AE393" s="145">
        <f t="shared" ca="1" si="140"/>
        <v>6.1537027348024784E-2</v>
      </c>
      <c r="AF393" s="145">
        <f t="shared" ca="1" si="140"/>
        <v>6.1589772929183551E-2</v>
      </c>
      <c r="AG393" s="145">
        <f t="shared" ca="1" si="140"/>
        <v>6.1607931750531399E-2</v>
      </c>
      <c r="AH393" s="145">
        <f t="shared" ca="1" si="143"/>
        <v>6.1588434127340469E-2</v>
      </c>
      <c r="AI393" s="145">
        <f t="shared" ca="1" si="143"/>
        <v>6.1527746753611744E-2</v>
      </c>
      <c r="AJ393" s="145">
        <f t="shared" ca="1" si="143"/>
        <v>6.1421857608928029E-2</v>
      </c>
      <c r="AK393" s="145">
        <f t="shared" ca="1" si="143"/>
        <v>6.1266249906564804E-2</v>
      </c>
      <c r="AL393" s="145">
        <f t="shared" ca="1" si="143"/>
        <v>6.1055888183857626E-2</v>
      </c>
      <c r="AM393" s="145">
        <f t="shared" ca="1" si="143"/>
        <v>6.0785224588768137E-2</v>
      </c>
      <c r="AN393" s="145">
        <f t="shared" ca="1" si="143"/>
        <v>6.0448222471211725E-2</v>
      </c>
      <c r="AO393" s="145">
        <f t="shared" ca="1" si="143"/>
        <v>6.0038403420492402E-2</v>
      </c>
      <c r="AP393" s="145">
        <f t="shared" ca="1" si="143"/>
        <v>5.9548960846068262E-2</v>
      </c>
      <c r="AQ393" s="145">
        <f t="shared" ca="1" si="143"/>
        <v>5.8973042813897106E-2</v>
      </c>
      <c r="AR393" s="145">
        <f t="shared" ca="1" si="143"/>
        <v>5.8304366767507561E-2</v>
      </c>
      <c r="AS393" s="145">
        <f t="shared" ca="1" si="143"/>
        <v>5.7538345325439257E-2</v>
      </c>
      <c r="AT393" s="145">
        <f t="shared" ca="1" si="143"/>
        <v>5.6673789070827957E-2</v>
      </c>
      <c r="AU393" s="145">
        <f t="shared" ca="1" si="143"/>
        <v>5.5714857844934733E-2</v>
      </c>
      <c r="AV393" s="145">
        <f t="shared" ca="1" si="143"/>
        <v>5.467217559939741E-2</v>
      </c>
      <c r="AW393" s="145">
        <f t="shared" ca="1" si="143"/>
        <v>5.3561393024156675E-2</v>
      </c>
      <c r="AX393" s="145">
        <f t="shared" ca="1" si="142"/>
        <v>5.2398500851864482E-2</v>
      </c>
      <c r="AY393" s="145">
        <f t="shared" ca="1" si="142"/>
        <v>5.119545637567284E-2</v>
      </c>
      <c r="AZ393" s="146">
        <f t="shared" ca="1" si="118"/>
        <v>4.996488356659215E-2</v>
      </c>
      <c r="BC393" s="144">
        <f ca="1">-MC!BC393</f>
        <v>-1.0253478557648164</v>
      </c>
      <c r="BD393" s="145">
        <f ca="1">-MC!BD393</f>
        <v>1.6857001632459685</v>
      </c>
      <c r="BE393" s="146">
        <f ca="1">-MC!BE393</f>
        <v>0.73543259118857218</v>
      </c>
    </row>
    <row r="394" spans="1:57" x14ac:dyDescent="0.2">
      <c r="A394" s="144">
        <f t="shared" si="119"/>
        <v>3.8199999999999625</v>
      </c>
      <c r="B394" s="145">
        <f t="shared" ca="1" si="141"/>
        <v>4.8229237901093028E-2</v>
      </c>
      <c r="C394" s="145">
        <f t="shared" ca="1" si="141"/>
        <v>4.8940402057471299E-2</v>
      </c>
      <c r="D394" s="145">
        <f t="shared" ca="1" si="141"/>
        <v>4.9643486924688451E-2</v>
      </c>
      <c r="E394" s="145">
        <f t="shared" ca="1" si="141"/>
        <v>5.0335050414444679E-2</v>
      </c>
      <c r="F394" s="145">
        <f t="shared" ca="1" si="141"/>
        <v>5.1019474495291733E-2</v>
      </c>
      <c r="G394" s="145">
        <f t="shared" ca="1" si="141"/>
        <v>5.1700341798587783E-2</v>
      </c>
      <c r="H394" s="145">
        <f t="shared" ca="1" si="141"/>
        <v>5.2378282790123243E-2</v>
      </c>
      <c r="I394" s="145">
        <f t="shared" ca="1" si="141"/>
        <v>5.3051825599151774E-2</v>
      </c>
      <c r="J394" s="145">
        <f t="shared" ca="1" si="141"/>
        <v>5.3718466340115227E-2</v>
      </c>
      <c r="K394" s="145">
        <f t="shared" ca="1" si="141"/>
        <v>5.4375257643488273E-2</v>
      </c>
      <c r="L394" s="145">
        <f t="shared" ca="1" si="141"/>
        <v>5.5018949615664225E-2</v>
      </c>
      <c r="M394" s="145">
        <f t="shared" ca="1" si="141"/>
        <v>5.5645894779348941E-2</v>
      </c>
      <c r="N394" s="145">
        <f t="shared" ca="1" si="141"/>
        <v>5.6251959490645966E-2</v>
      </c>
      <c r="O394" s="145">
        <f t="shared" ca="1" si="141"/>
        <v>5.6832618391698154E-2</v>
      </c>
      <c r="P394" s="145">
        <f t="shared" ca="1" si="141"/>
        <v>5.7383279216934056E-2</v>
      </c>
      <c r="Q394" s="145">
        <f t="shared" ca="1" si="140"/>
        <v>5.7899755366697864E-2</v>
      </c>
      <c r="R394" s="145">
        <f t="shared" ca="1" si="140"/>
        <v>5.8378733356945746E-2</v>
      </c>
      <c r="S394" s="145">
        <f t="shared" ca="1" si="140"/>
        <v>5.8818092971588881E-2</v>
      </c>
      <c r="T394" s="145">
        <f t="shared" ca="1" si="140"/>
        <v>5.9217005974905104E-2</v>
      </c>
      <c r="U394" s="145">
        <f t="shared" ca="1" si="140"/>
        <v>5.9575821539642519E-2</v>
      </c>
      <c r="V394" s="145">
        <f t="shared" ca="1" si="140"/>
        <v>5.9895806840174037E-2</v>
      </c>
      <c r="W394" s="145">
        <f t="shared" ca="1" si="140"/>
        <v>6.0178830744437216E-2</v>
      </c>
      <c r="X394" s="145">
        <f t="shared" ca="1" si="140"/>
        <v>6.0427058765754778E-2</v>
      </c>
      <c r="Y394" s="145">
        <f t="shared" ca="1" si="140"/>
        <v>6.0642688771374846E-2</v>
      </c>
      <c r="Z394" s="145">
        <f t="shared" ca="1" si="140"/>
        <v>6.0827726318151802E-2</v>
      </c>
      <c r="AA394" s="145">
        <f t="shared" ca="1" si="140"/>
        <v>6.0983790837426589E-2</v>
      </c>
      <c r="AB394" s="145">
        <f t="shared" ca="1" si="140"/>
        <v>6.1111953953791043E-2</v>
      </c>
      <c r="AC394" s="145">
        <f t="shared" ca="1" si="140"/>
        <v>6.1212623520853583E-2</v>
      </c>
      <c r="AD394" s="145">
        <f t="shared" ca="1" si="140"/>
        <v>6.1285490083701225E-2</v>
      </c>
      <c r="AE394" s="145">
        <f t="shared" ca="1" si="140"/>
        <v>6.1329542043493862E-2</v>
      </c>
      <c r="AF394" s="145">
        <f t="shared" ca="1" si="140"/>
        <v>6.1343134114413778E-2</v>
      </c>
      <c r="AG394" s="145">
        <f t="shared" ca="1" si="140"/>
        <v>6.1324072976786125E-2</v>
      </c>
      <c r="AH394" s="145">
        <f t="shared" ca="1" si="143"/>
        <v>6.1269680612918702E-2</v>
      </c>
      <c r="AI394" s="145">
        <f t="shared" ca="1" si="143"/>
        <v>6.1176814583229697E-2</v>
      </c>
      <c r="AJ394" s="145">
        <f t="shared" ca="1" si="143"/>
        <v>6.1041852666544667E-2</v>
      </c>
      <c r="AK394" s="145">
        <f t="shared" ca="1" si="143"/>
        <v>6.0860667018244774E-2</v>
      </c>
      <c r="AL394" s="145">
        <f t="shared" ca="1" si="143"/>
        <v>6.0628610648557887E-2</v>
      </c>
      <c r="AM394" s="145">
        <f t="shared" ca="1" si="143"/>
        <v>6.0340524058261444E-2</v>
      </c>
      <c r="AN394" s="145">
        <f t="shared" ca="1" si="143"/>
        <v>5.9990759323249848E-2</v>
      </c>
      <c r="AO394" s="145">
        <f t="shared" ca="1" si="143"/>
        <v>5.9573228510663809E-2</v>
      </c>
      <c r="AP394" s="145">
        <f t="shared" ca="1" si="143"/>
        <v>5.9081520718339595E-2</v>
      </c>
      <c r="AQ394" s="145">
        <f t="shared" ca="1" si="143"/>
        <v>5.8509191650400111E-2</v>
      </c>
      <c r="AR394" s="145">
        <f t="shared" ca="1" si="143"/>
        <v>5.7850388691617155E-2</v>
      </c>
      <c r="AS394" s="145">
        <f t="shared" ca="1" si="143"/>
        <v>5.7100988408905269E-2</v>
      </c>
      <c r="AT394" s="145">
        <f t="shared" ca="1" si="143"/>
        <v>5.6260304509877866E-2</v>
      </c>
      <c r="AU394" s="145">
        <f t="shared" ca="1" si="143"/>
        <v>5.5333022643358452E-2</v>
      </c>
      <c r="AV394" s="145">
        <f t="shared" ca="1" si="143"/>
        <v>5.4330264482102798E-2</v>
      </c>
      <c r="AW394" s="145">
        <f t="shared" ca="1" si="143"/>
        <v>5.3268085680595927E-2</v>
      </c>
      <c r="AX394" s="145">
        <f t="shared" ca="1" si="142"/>
        <v>5.2162795803687385E-2</v>
      </c>
      <c r="AY394" s="145">
        <f t="shared" ca="1" si="142"/>
        <v>5.1026766722183134E-2</v>
      </c>
      <c r="AZ394" s="146">
        <f t="shared" ca="1" si="118"/>
        <v>4.987332393543524E-2</v>
      </c>
      <c r="BC394" s="144">
        <f ca="1">-MC!BC394</f>
        <v>-7.9072607053109145E-2</v>
      </c>
      <c r="BD394" s="145">
        <f ca="1">-MC!BD394</f>
        <v>-0.921115155025924</v>
      </c>
      <c r="BE394" s="146">
        <f ca="1">-MC!BE394</f>
        <v>0.64503400380645992</v>
      </c>
    </row>
    <row r="395" spans="1:57" x14ac:dyDescent="0.2">
      <c r="A395" s="144">
        <f t="shared" si="119"/>
        <v>3.8299999999999623</v>
      </c>
      <c r="B395" s="145">
        <f t="shared" ca="1" si="141"/>
        <v>4.7750087334949828E-2</v>
      </c>
      <c r="C395" s="145">
        <f t="shared" ca="1" si="141"/>
        <v>4.8591791625936076E-2</v>
      </c>
      <c r="D395" s="145">
        <f t="shared" ca="1" si="141"/>
        <v>4.9415887108759909E-2</v>
      </c>
      <c r="E395" s="145">
        <f t="shared" ca="1" si="141"/>
        <v>5.0219396557355467E-2</v>
      </c>
      <c r="F395" s="145">
        <f t="shared" ca="1" si="141"/>
        <v>5.1006991506565791E-2</v>
      </c>
      <c r="G395" s="145">
        <f t="shared" ca="1" si="141"/>
        <v>5.1782498771283873E-2</v>
      </c>
      <c r="H395" s="145">
        <f t="shared" ca="1" si="141"/>
        <v>5.2546808122880602E-2</v>
      </c>
      <c r="I395" s="145">
        <f t="shared" ca="1" si="141"/>
        <v>5.3298726931759091E-2</v>
      </c>
      <c r="J395" s="145">
        <f t="shared" ca="1" si="141"/>
        <v>5.4036041211181204E-2</v>
      </c>
      <c r="K395" s="145">
        <f t="shared" ca="1" si="141"/>
        <v>5.475609551109599E-2</v>
      </c>
      <c r="L395" s="145">
        <f t="shared" ca="1" si="141"/>
        <v>5.545592943075682E-2</v>
      </c>
      <c r="M395" s="145">
        <f t="shared" ca="1" si="141"/>
        <v>5.6132182922722582E-2</v>
      </c>
      <c r="N395" s="145">
        <f t="shared" ca="1" si="141"/>
        <v>5.6781011567913854E-2</v>
      </c>
      <c r="O395" s="145">
        <f t="shared" ca="1" si="141"/>
        <v>5.7398185798007366E-2</v>
      </c>
      <c r="P395" s="145">
        <f t="shared" ca="1" si="141"/>
        <v>5.797941878736565E-2</v>
      </c>
      <c r="Q395" s="145">
        <f t="shared" ca="1" si="140"/>
        <v>5.8520839024413143E-2</v>
      </c>
      <c r="R395" s="145">
        <f t="shared" ca="1" si="140"/>
        <v>5.9019454887733601E-2</v>
      </c>
      <c r="S395" s="145">
        <f t="shared" ca="1" si="140"/>
        <v>5.9473470416320173E-2</v>
      </c>
      <c r="T395" s="145">
        <f t="shared" ca="1" si="140"/>
        <v>5.9882379779598538E-2</v>
      </c>
      <c r="U395" s="145">
        <f t="shared" ca="1" si="140"/>
        <v>6.0246849810954878E-2</v>
      </c>
      <c r="V395" s="145">
        <f t="shared" ca="1" si="140"/>
        <v>6.0568459446050001E-2</v>
      </c>
      <c r="W395" s="145">
        <f t="shared" ca="1" si="140"/>
        <v>6.0849383606434847E-2</v>
      </c>
      <c r="X395" s="145">
        <f t="shared" ca="1" si="140"/>
        <v>6.109208891851222E-2</v>
      </c>
      <c r="Y395" s="145">
        <f t="shared" ca="1" si="140"/>
        <v>6.1299070154389436E-2</v>
      </c>
      <c r="Z395" s="145">
        <f t="shared" ca="1" si="140"/>
        <v>6.1472626114309856E-2</v>
      </c>
      <c r="AA395" s="145">
        <f t="shared" ca="1" si="140"/>
        <v>6.1614666376208806E-2</v>
      </c>
      <c r="AB395" s="145">
        <f t="shared" ca="1" si="140"/>
        <v>6.1726550445281365E-2</v>
      </c>
      <c r="AC395" s="145">
        <f t="shared" ca="1" si="140"/>
        <v>6.1808972951445031E-2</v>
      </c>
      <c r="AD395" s="145">
        <f t="shared" ca="1" si="140"/>
        <v>6.1861911397941456E-2</v>
      </c>
      <c r="AE395" s="145">
        <f t="shared" ca="1" si="140"/>
        <v>6.1884642305042897E-2</v>
      </c>
      <c r="AF395" s="145">
        <f t="shared" ca="1" si="140"/>
        <v>6.1875809927592611E-2</v>
      </c>
      <c r="AG395" s="145">
        <f t="shared" ca="1" si="140"/>
        <v>6.1833511384083627E-2</v>
      </c>
      <c r="AH395" s="145">
        <f t="shared" ca="1" si="143"/>
        <v>6.1755359061479068E-2</v>
      </c>
      <c r="AI395" s="145">
        <f t="shared" ca="1" si="143"/>
        <v>6.1638500118902879E-2</v>
      </c>
      <c r="AJ395" s="145">
        <f t="shared" ca="1" si="143"/>
        <v>6.1479600870912678E-2</v>
      </c>
      <c r="AK395" s="145">
        <f t="shared" ca="1" si="143"/>
        <v>6.1274821159243077E-2</v>
      </c>
      <c r="AL395" s="145">
        <f t="shared" ca="1" si="143"/>
        <v>6.1019801218244775E-2</v>
      </c>
      <c r="AM395" s="145">
        <f t="shared" ca="1" si="143"/>
        <v>6.0709668662606298E-2</v>
      </c>
      <c r="AN395" s="145">
        <f t="shared" ca="1" si="143"/>
        <v>6.0339063082870278E-2</v>
      </c>
      <c r="AO395" s="145">
        <f t="shared" ca="1" si="143"/>
        <v>5.990218588185698E-2</v>
      </c>
      <c r="AP395" s="145">
        <f t="shared" ca="1" si="143"/>
        <v>5.9392920838408622E-2</v>
      </c>
      <c r="AQ395" s="145">
        <f t="shared" ca="1" si="143"/>
        <v>5.8805130494506842E-2</v>
      </c>
      <c r="AR395" s="145">
        <f t="shared" ca="1" si="143"/>
        <v>5.8133291609941268E-2</v>
      </c>
      <c r="AS395" s="145">
        <f t="shared" ca="1" si="143"/>
        <v>5.7373644237155443E-2</v>
      </c>
      <c r="AT395" s="145">
        <f t="shared" ca="1" si="143"/>
        <v>5.6525904415534178E-2</v>
      </c>
      <c r="AU395" s="145">
        <f t="shared" ca="1" si="143"/>
        <v>5.5595181793366567E-2</v>
      </c>
      <c r="AV395" s="145">
        <f t="shared" ca="1" si="143"/>
        <v>5.4592992663026897E-2</v>
      </c>
      <c r="AW395" s="145">
        <f t="shared" ca="1" si="143"/>
        <v>5.3535694674529614E-2</v>
      </c>
      <c r="AX395" s="145">
        <f t="shared" ca="1" si="142"/>
        <v>5.2439816893463047E-2</v>
      </c>
      <c r="AY395" s="145">
        <f t="shared" ca="1" si="142"/>
        <v>5.1318050260932911E-2</v>
      </c>
      <c r="AZ395" s="146">
        <f t="shared" ca="1" si="118"/>
        <v>5.0184104235145216E-2</v>
      </c>
      <c r="BC395" s="144">
        <f ca="1">-MC!BC395</f>
        <v>0.62950953670892318</v>
      </c>
      <c r="BD395" s="145">
        <f ca="1">-MC!BD395</f>
        <v>0.32604167688385832</v>
      </c>
      <c r="BE395" s="146">
        <f ca="1">-MC!BE395</f>
        <v>1.6465705406818589</v>
      </c>
    </row>
    <row r="396" spans="1:57" x14ac:dyDescent="0.2">
      <c r="A396" s="144">
        <f t="shared" si="119"/>
        <v>3.8399999999999621</v>
      </c>
      <c r="B396" s="145">
        <f t="shared" ca="1" si="141"/>
        <v>4.7794304173259111E-2</v>
      </c>
      <c r="C396" s="145">
        <f t="shared" ca="1" si="141"/>
        <v>4.8647754004841406E-2</v>
      </c>
      <c r="D396" s="145">
        <f t="shared" ca="1" si="141"/>
        <v>4.9483630316448646E-2</v>
      </c>
      <c r="E396" s="145">
        <f t="shared" ca="1" si="141"/>
        <v>5.0299091365167851E-2</v>
      </c>
      <c r="F396" s="145">
        <f t="shared" ca="1" si="141"/>
        <v>5.1098771471316078E-2</v>
      </c>
      <c r="G396" s="145">
        <f t="shared" ca="1" si="141"/>
        <v>5.1886416062599881E-2</v>
      </c>
      <c r="H396" s="145">
        <f t="shared" ca="1" si="141"/>
        <v>5.2662848741519823E-2</v>
      </c>
      <c r="I396" s="145">
        <f t="shared" ca="1" si="141"/>
        <v>5.3426830459619726E-2</v>
      </c>
      <c r="J396" s="145">
        <f t="shared" ca="1" si="141"/>
        <v>5.4176111296232371E-2</v>
      </c>
      <c r="K396" s="145">
        <f t="shared" ca="1" si="141"/>
        <v>5.4908001799086732E-2</v>
      </c>
      <c r="L396" s="145">
        <f t="shared" ca="1" si="141"/>
        <v>5.5619505145873938E-2</v>
      </c>
      <c r="M396" s="145">
        <f t="shared" ca="1" si="141"/>
        <v>5.6307222881743002E-2</v>
      </c>
      <c r="N396" s="145">
        <f t="shared" ca="1" si="141"/>
        <v>5.6967274070563713E-2</v>
      </c>
      <c r="O396" s="145">
        <f t="shared" ca="1" si="141"/>
        <v>5.7595399253392486E-2</v>
      </c>
      <c r="P396" s="145">
        <f t="shared" ca="1" si="141"/>
        <v>5.818729136432662E-2</v>
      </c>
      <c r="Q396" s="145">
        <f t="shared" ca="1" si="141"/>
        <v>5.8739068242199564E-2</v>
      </c>
      <c r="R396" s="145">
        <f t="shared" ref="R396:AG411" ca="1" si="144">R395+R$2*$B$7+(R$3*$BC396+R$4*$BD396+R$5*$BE396)*SQRT($B$7)+(S395-R395)/(S$11-R$11)*$B$7</f>
        <v>5.9247734302909562E-2</v>
      </c>
      <c r="S396" s="145">
        <f t="shared" ca="1" si="144"/>
        <v>5.9711491930370911E-2</v>
      </c>
      <c r="T396" s="145">
        <f t="shared" ca="1" si="144"/>
        <v>6.0129831731104734E-2</v>
      </c>
      <c r="U396" s="145">
        <f t="shared" ca="1" si="144"/>
        <v>6.0503412207986142E-2</v>
      </c>
      <c r="V396" s="145">
        <f t="shared" ca="1" si="144"/>
        <v>6.0833798070648169E-2</v>
      </c>
      <c r="W396" s="145">
        <f t="shared" ca="1" si="144"/>
        <v>6.1123144322282309E-2</v>
      </c>
      <c r="X396" s="145">
        <f t="shared" ca="1" si="144"/>
        <v>6.1373892745044845E-2</v>
      </c>
      <c r="Y396" s="145">
        <f t="shared" ca="1" si="144"/>
        <v>6.158850906951073E-2</v>
      </c>
      <c r="Z396" s="145">
        <f t="shared" ca="1" si="144"/>
        <v>6.1769259404214232E-2</v>
      </c>
      <c r="AA396" s="145">
        <f t="shared" ca="1" si="144"/>
        <v>6.1918017555203077E-2</v>
      </c>
      <c r="AB396" s="145">
        <f t="shared" ca="1" si="144"/>
        <v>6.2036105013027504E-2</v>
      </c>
      <c r="AC396" s="145">
        <f t="shared" ca="1" si="144"/>
        <v>6.2124177314388865E-2</v>
      </c>
      <c r="AD396" s="145">
        <f t="shared" ca="1" si="144"/>
        <v>6.2182173070740414E-2</v>
      </c>
      <c r="AE396" s="145">
        <f t="shared" ca="1" si="144"/>
        <v>6.220933107673559E-2</v>
      </c>
      <c r="AF396" s="145">
        <f t="shared" ca="1" si="144"/>
        <v>6.2204259272666561E-2</v>
      </c>
      <c r="AG396" s="145">
        <f t="shared" ca="1" si="144"/>
        <v>6.216501934136185E-2</v>
      </c>
      <c r="AH396" s="145">
        <f t="shared" ca="1" si="143"/>
        <v>6.2089188185158711E-2</v>
      </c>
      <c r="AI396" s="145">
        <f t="shared" ca="1" si="143"/>
        <v>6.1973876667465219E-2</v>
      </c>
      <c r="AJ396" s="145">
        <f t="shared" ca="1" si="143"/>
        <v>6.1815713748421298E-2</v>
      </c>
      <c r="AK396" s="145">
        <f t="shared" ca="1" si="143"/>
        <v>6.1610821073708244E-2</v>
      </c>
      <c r="AL396" s="145">
        <f t="shared" ca="1" si="143"/>
        <v>6.1354800226433158E-2</v>
      </c>
      <c r="AM396" s="145">
        <f t="shared" ca="1" si="143"/>
        <v>6.1042740070048264E-2</v>
      </c>
      <c r="AN396" s="145">
        <f t="shared" ca="1" si="143"/>
        <v>6.0669241873002835E-2</v>
      </c>
      <c r="AO396" s="145">
        <f t="shared" ca="1" si="143"/>
        <v>6.0228470607541079E-2</v>
      </c>
      <c r="AP396" s="145">
        <f t="shared" ca="1" si="143"/>
        <v>5.9714279103486041E-2</v>
      </c>
      <c r="AQ396" s="145">
        <f t="shared" ca="1" si="143"/>
        <v>5.91205113182591E-2</v>
      </c>
      <c r="AR396" s="145">
        <f t="shared" ca="1" si="143"/>
        <v>5.8441648195715762E-2</v>
      </c>
      <c r="AS396" s="145">
        <f t="shared" ca="1" si="143"/>
        <v>5.7673968177591267E-2</v>
      </c>
      <c r="AT396" s="145">
        <f t="shared" ca="1" si="143"/>
        <v>5.681726419523353E-2</v>
      </c>
      <c r="AU396" s="145">
        <f t="shared" ca="1" si="143"/>
        <v>5.5876743435638115E-2</v>
      </c>
      <c r="AV396" s="145">
        <f t="shared" ca="1" si="143"/>
        <v>5.4863989085153872E-2</v>
      </c>
      <c r="AW396" s="145">
        <f t="shared" ca="1" si="143"/>
        <v>5.3795333266266697E-2</v>
      </c>
      <c r="AX396" s="145">
        <f t="shared" ca="1" si="142"/>
        <v>5.2687200663532746E-2</v>
      </c>
      <c r="AY396" s="145">
        <f t="shared" ca="1" si="142"/>
        <v>5.1552276712966395E-2</v>
      </c>
      <c r="AZ396" s="146">
        <f t="shared" ca="1" si="118"/>
        <v>5.040421659304864E-2</v>
      </c>
      <c r="BC396" s="144">
        <f ca="1">-MC!BC396</f>
        <v>0.38128570361713443</v>
      </c>
      <c r="BD396" s="145">
        <f ca="1">-MC!BD396</f>
        <v>0.30346140318697756</v>
      </c>
      <c r="BE396" s="146">
        <f ca="1">-MC!BE396</f>
        <v>0.23129691363007332</v>
      </c>
    </row>
    <row r="397" spans="1:57" x14ac:dyDescent="0.2">
      <c r="A397" s="144">
        <f t="shared" si="119"/>
        <v>3.8499999999999619</v>
      </c>
      <c r="B397" s="145">
        <f t="shared" ca="1" si="141"/>
        <v>4.728750522804754E-2</v>
      </c>
      <c r="C397" s="145">
        <f t="shared" ca="1" si="141"/>
        <v>4.8126434620121075E-2</v>
      </c>
      <c r="D397" s="145">
        <f t="shared" ca="1" si="141"/>
        <v>4.8954665594003993E-2</v>
      </c>
      <c r="E397" s="145">
        <f t="shared" ca="1" si="141"/>
        <v>4.9769153602769858E-2</v>
      </c>
      <c r="F397" s="145">
        <f t="shared" ca="1" si="141"/>
        <v>5.0574160035543748E-2</v>
      </c>
      <c r="G397" s="145">
        <f t="shared" ca="1" si="141"/>
        <v>5.1373014403999315E-2</v>
      </c>
      <c r="H397" s="145">
        <f t="shared" ca="1" si="141"/>
        <v>5.2166139703554236E-2</v>
      </c>
      <c r="I397" s="145">
        <f t="shared" ca="1" si="141"/>
        <v>5.2951915843378862E-2</v>
      </c>
      <c r="J397" s="145">
        <f t="shared" ca="1" si="141"/>
        <v>5.3727722174298317E-2</v>
      </c>
      <c r="K397" s="145">
        <f t="shared" ca="1" si="141"/>
        <v>5.449050036022185E-2</v>
      </c>
      <c r="L397" s="145">
        <f t="shared" ca="1" si="141"/>
        <v>5.5236882284348622E-2</v>
      </c>
      <c r="M397" s="145">
        <f t="shared" ca="1" si="141"/>
        <v>5.5963096289012179E-2</v>
      </c>
      <c r="N397" s="145">
        <f t="shared" ca="1" si="141"/>
        <v>5.666489022034734E-2</v>
      </c>
      <c r="O397" s="145">
        <f t="shared" ca="1" si="141"/>
        <v>5.7337640088584552E-2</v>
      </c>
      <c r="P397" s="145">
        <f t="shared" ca="1" si="141"/>
        <v>5.797668394615655E-2</v>
      </c>
      <c r="Q397" s="145">
        <f t="shared" ca="1" si="141"/>
        <v>5.857779428283115E-2</v>
      </c>
      <c r="R397" s="145">
        <f t="shared" ca="1" si="144"/>
        <v>5.9137636764760429E-2</v>
      </c>
      <c r="S397" s="145">
        <f t="shared" ca="1" si="144"/>
        <v>5.9654077249410541E-2</v>
      </c>
      <c r="T397" s="145">
        <f t="shared" ca="1" si="144"/>
        <v>6.0126267851833143E-2</v>
      </c>
      <c r="U397" s="145">
        <f t="shared" ca="1" si="144"/>
        <v>6.0554523793269165E-2</v>
      </c>
      <c r="V397" s="145">
        <f t="shared" ca="1" si="144"/>
        <v>6.094006061026444E-2</v>
      </c>
      <c r="W397" s="145">
        <f t="shared" ca="1" si="144"/>
        <v>6.1284678455920512E-2</v>
      </c>
      <c r="X397" s="145">
        <f t="shared" ca="1" si="144"/>
        <v>6.1590459350988634E-2</v>
      </c>
      <c r="Y397" s="145">
        <f t="shared" ca="1" si="144"/>
        <v>6.1859505078295088E-2</v>
      </c>
      <c r="Z397" s="145">
        <f t="shared" ca="1" si="144"/>
        <v>6.2093714159848691E-2</v>
      </c>
      <c r="AA397" s="145">
        <f t="shared" ca="1" si="144"/>
        <v>6.2294589751741646E-2</v>
      </c>
      <c r="AB397" s="145">
        <f t="shared" ca="1" si="144"/>
        <v>6.2463080475095169E-2</v>
      </c>
      <c r="AC397" s="145">
        <f t="shared" ca="1" si="144"/>
        <v>6.2599467944210202E-2</v>
      </c>
      <c r="AD397" s="145">
        <f t="shared" ca="1" si="144"/>
        <v>6.2703317068862258E-2</v>
      </c>
      <c r="AE397" s="145">
        <f t="shared" ca="1" si="144"/>
        <v>6.2773494113094491E-2</v>
      </c>
      <c r="AF397" s="145">
        <f t="shared" ca="1" si="144"/>
        <v>6.2808235887012953E-2</v>
      </c>
      <c r="AG397" s="145">
        <f t="shared" ca="1" si="144"/>
        <v>6.2805233803589655E-2</v>
      </c>
      <c r="AH397" s="145">
        <f t="shared" ca="1" si="143"/>
        <v>6.2761694431101397E-2</v>
      </c>
      <c r="AI397" s="145">
        <f t="shared" ca="1" si="143"/>
        <v>6.2674357482853577E-2</v>
      </c>
      <c r="AJ397" s="145">
        <f t="shared" ca="1" si="143"/>
        <v>6.2539479714522908E-2</v>
      </c>
      <c r="AK397" s="145">
        <f t="shared" ca="1" si="143"/>
        <v>6.2352809733420798E-2</v>
      </c>
      <c r="AL397" s="145">
        <f t="shared" ca="1" si="143"/>
        <v>6.2109575636198136E-2</v>
      </c>
      <c r="AM397" s="145">
        <f t="shared" ca="1" si="143"/>
        <v>6.1804492710440896E-2</v>
      </c>
      <c r="AN397" s="145">
        <f t="shared" ca="1" si="143"/>
        <v>6.1431789107122582E-2</v>
      </c>
      <c r="AO397" s="145">
        <f t="shared" ca="1" si="143"/>
        <v>6.0985258644329673E-2</v>
      </c>
      <c r="AP397" s="145">
        <f t="shared" ca="1" si="143"/>
        <v>6.0458388616942471E-2</v>
      </c>
      <c r="AQ397" s="145">
        <f t="shared" ca="1" si="143"/>
        <v>5.984467001998181E-2</v>
      </c>
      <c r="AR397" s="145">
        <f t="shared" ca="1" si="143"/>
        <v>5.9138253832260831E-2</v>
      </c>
      <c r="AS397" s="145">
        <f t="shared" ca="1" si="143"/>
        <v>5.8335122821647128E-2</v>
      </c>
      <c r="AT397" s="145">
        <f t="shared" ca="1" si="143"/>
        <v>5.7434812391173776E-2</v>
      </c>
      <c r="AU397" s="145">
        <f t="shared" ca="1" si="143"/>
        <v>5.6442291820435406E-2</v>
      </c>
      <c r="AV397" s="145">
        <f t="shared" ca="1" si="143"/>
        <v>5.5368874508112592E-2</v>
      </c>
      <c r="AW397" s="145">
        <f t="shared" ca="1" si="143"/>
        <v>5.4230530638879837E-2</v>
      </c>
      <c r="AX397" s="145">
        <f t="shared" ca="1" si="142"/>
        <v>5.3043247660567158E-2</v>
      </c>
      <c r="AY397" s="145">
        <f t="shared" ca="1" si="142"/>
        <v>5.1819369695392109E-2</v>
      </c>
      <c r="AZ397" s="146">
        <f t="shared" ref="AZ397:AZ460" ca="1" si="145">AZ396+AZ$2*$B$7+(AZ$3*$BC397+AZ$4*$BD397+AZ$5*$BE397)*SQRT($B$7)+(AZ396-AY396)/(AZ$11-AY$11)*$B$7</f>
        <v>5.0572183030014303E-2</v>
      </c>
      <c r="BC397" s="144">
        <f ca="1">-MC!BC397</f>
        <v>0.31777816623787292</v>
      </c>
      <c r="BD397" s="145">
        <f ca="1">-MC!BD397</f>
        <v>1.621785817787373</v>
      </c>
      <c r="BE397" s="146">
        <f ca="1">-MC!BE397</f>
        <v>0.31874440246088209</v>
      </c>
    </row>
    <row r="398" spans="1:57" x14ac:dyDescent="0.2">
      <c r="A398" s="144">
        <f t="shared" ref="A398:A461" si="146">A397+0.01</f>
        <v>3.8599999999999617</v>
      </c>
      <c r="B398" s="145">
        <f t="shared" ref="B398:Q413" ca="1" si="147">B397+B$2*$B$7+(B$3*$BC398+B$4*$BD398+B$5*$BE398)*SQRT($B$7)+(C397-B397)/(C$11-B$11)*$B$7</f>
        <v>4.708510972846882E-2</v>
      </c>
      <c r="C398" s="145">
        <f t="shared" ca="1" si="147"/>
        <v>4.7968228987962283E-2</v>
      </c>
      <c r="D398" s="145">
        <f t="shared" ca="1" si="147"/>
        <v>4.8835607514359412E-2</v>
      </c>
      <c r="E398" s="145">
        <f t="shared" ca="1" si="147"/>
        <v>4.9684555770936195E-2</v>
      </c>
      <c r="F398" s="145">
        <f t="shared" ca="1" si="147"/>
        <v>5.0519522572688297E-2</v>
      </c>
      <c r="G398" s="145">
        <f t="shared" ca="1" si="147"/>
        <v>5.1343983038194915E-2</v>
      </c>
      <c r="H398" s="145">
        <f t="shared" ca="1" si="147"/>
        <v>5.2158521163844451E-2</v>
      </c>
      <c r="I398" s="145">
        <f t="shared" ca="1" si="147"/>
        <v>5.2961697239470529E-2</v>
      </c>
      <c r="J398" s="145">
        <f t="shared" ca="1" si="147"/>
        <v>5.375108114104378E-2</v>
      </c>
      <c r="K398" s="145">
        <f t="shared" ca="1" si="147"/>
        <v>5.4523806817199726E-2</v>
      </c>
      <c r="L398" s="145">
        <f t="shared" ca="1" si="147"/>
        <v>5.52766960352385E-2</v>
      </c>
      <c r="M398" s="145">
        <f t="shared" ca="1" si="147"/>
        <v>5.6006165191139219E-2</v>
      </c>
      <c r="N398" s="145">
        <f t="shared" ca="1" si="147"/>
        <v>5.6708152263799334E-2</v>
      </c>
      <c r="O398" s="145">
        <f t="shared" ca="1" si="147"/>
        <v>5.7378230142365975E-2</v>
      </c>
      <c r="P398" s="145">
        <f t="shared" ca="1" si="147"/>
        <v>5.8011943405018723E-2</v>
      </c>
      <c r="Q398" s="145">
        <f t="shared" ca="1" si="147"/>
        <v>5.8605280541205562E-2</v>
      </c>
      <c r="R398" s="145">
        <f t="shared" ca="1" si="144"/>
        <v>5.9155129728557798E-2</v>
      </c>
      <c r="S398" s="145">
        <f t="shared" ca="1" si="144"/>
        <v>5.965958147555242E-2</v>
      </c>
      <c r="T398" s="145">
        <f t="shared" ca="1" si="144"/>
        <v>6.0118010526727765E-2</v>
      </c>
      <c r="U398" s="145">
        <f t="shared" ca="1" si="144"/>
        <v>6.0530949920620934E-2</v>
      </c>
      <c r="V398" s="145">
        <f t="shared" ca="1" si="144"/>
        <v>6.0899827123909941E-2</v>
      </c>
      <c r="W398" s="145">
        <f t="shared" ca="1" si="144"/>
        <v>6.1226648558139481E-2</v>
      </c>
      <c r="X398" s="145">
        <f t="shared" ca="1" si="144"/>
        <v>6.1513697615688354E-2</v>
      </c>
      <c r="Y398" s="145">
        <f t="shared" ca="1" si="144"/>
        <v>6.1763273275618029E-2</v>
      </c>
      <c r="Z398" s="145">
        <f t="shared" ca="1" si="144"/>
        <v>6.1977467628902723E-2</v>
      </c>
      <c r="AA398" s="145">
        <f t="shared" ca="1" si="144"/>
        <v>6.2157974354049052E-2</v>
      </c>
      <c r="AB398" s="145">
        <f t="shared" ca="1" si="144"/>
        <v>6.23059303984492E-2</v>
      </c>
      <c r="AC398" s="145">
        <f t="shared" ca="1" si="144"/>
        <v>6.2421804675177592E-2</v>
      </c>
      <c r="AD398" s="145">
        <f t="shared" ca="1" si="144"/>
        <v>6.2505349632512738E-2</v>
      </c>
      <c r="AE398" s="145">
        <f t="shared" ca="1" si="144"/>
        <v>6.2555620248655464E-2</v>
      </c>
      <c r="AF398" s="145">
        <f t="shared" ca="1" si="144"/>
        <v>6.2571043437491702E-2</v>
      </c>
      <c r="AG398" s="145">
        <f t="shared" ca="1" si="144"/>
        <v>6.2549501557612297E-2</v>
      </c>
      <c r="AH398" s="145">
        <f t="shared" ca="1" si="143"/>
        <v>6.2488392043672132E-2</v>
      </c>
      <c r="AI398" s="145">
        <f t="shared" ca="1" si="143"/>
        <v>6.238464465454617E-2</v>
      </c>
      <c r="AJ398" s="145">
        <f t="shared" ca="1" si="143"/>
        <v>6.2234705141529262E-2</v>
      </c>
      <c r="AK398" s="145">
        <f t="shared" ca="1" si="143"/>
        <v>6.2034510281360533E-2</v>
      </c>
      <c r="AL398" s="145">
        <f t="shared" ca="1" si="143"/>
        <v>6.1779475899205925E-2</v>
      </c>
      <c r="AM398" s="145">
        <f t="shared" ca="1" si="143"/>
        <v>6.146450493271239E-2</v>
      </c>
      <c r="AN398" s="145">
        <f t="shared" ca="1" si="143"/>
        <v>6.1084013671403446E-2</v>
      </c>
      <c r="AO398" s="145">
        <f t="shared" ca="1" si="143"/>
        <v>6.063198610835157E-2</v>
      </c>
      <c r="AP398" s="145">
        <f t="shared" ca="1" si="143"/>
        <v>6.0102105471704581E-2</v>
      </c>
      <c r="AQ398" s="145">
        <f t="shared" ca="1" si="143"/>
        <v>5.9488071470789369E-2</v>
      </c>
      <c r="AR398" s="145">
        <f t="shared" ca="1" si="143"/>
        <v>5.8784267021959616E-2</v>
      </c>
      <c r="AS398" s="145">
        <f t="shared" ca="1" si="143"/>
        <v>5.7986941198885741E-2</v>
      </c>
      <c r="AT398" s="145">
        <f t="shared" ca="1" si="143"/>
        <v>5.7095933485463692E-2</v>
      </c>
      <c r="AU398" s="145">
        <f t="shared" ca="1" si="143"/>
        <v>5.6116535833041242E-2</v>
      </c>
      <c r="AV398" s="145">
        <f t="shared" ca="1" si="143"/>
        <v>5.5060351226387257E-2</v>
      </c>
      <c r="AW398" s="145">
        <f t="shared" ca="1" si="143"/>
        <v>5.3943547623145967E-2</v>
      </c>
      <c r="AX398" s="145">
        <f t="shared" ca="1" si="142"/>
        <v>5.2782238369639252E-2</v>
      </c>
      <c r="AY398" s="145">
        <f t="shared" ca="1" si="142"/>
        <v>5.1588986939486797E-2</v>
      </c>
      <c r="AZ398" s="146">
        <f t="shared" ca="1" si="145"/>
        <v>5.0377482772739693E-2</v>
      </c>
      <c r="BC398" s="144">
        <f ca="1">-MC!BC398</f>
        <v>-0.25255851768520188</v>
      </c>
      <c r="BD398" s="145">
        <f ca="1">-MC!BD398</f>
        <v>-0.3837318887166834</v>
      </c>
      <c r="BE398" s="146">
        <f ca="1">-MC!BE398</f>
        <v>0.40676001934336004</v>
      </c>
    </row>
    <row r="399" spans="1:57" x14ac:dyDescent="0.2">
      <c r="A399" s="144">
        <f t="shared" si="146"/>
        <v>3.8699999999999615</v>
      </c>
      <c r="B399" s="145">
        <f t="shared" ca="1" si="147"/>
        <v>4.8491083566177387E-2</v>
      </c>
      <c r="C399" s="145">
        <f t="shared" ca="1" si="147"/>
        <v>4.92204835945333E-2</v>
      </c>
      <c r="D399" s="145">
        <f t="shared" ca="1" si="147"/>
        <v>4.9945658148647668E-2</v>
      </c>
      <c r="E399" s="145">
        <f t="shared" ca="1" si="147"/>
        <v>5.0663691709277869E-2</v>
      </c>
      <c r="F399" s="145">
        <f t="shared" ca="1" si="147"/>
        <v>5.1378642039876507E-2</v>
      </c>
      <c r="G399" s="145">
        <f t="shared" ca="1" si="147"/>
        <v>5.2093552532775242E-2</v>
      </c>
      <c r="H399" s="145">
        <f t="shared" ca="1" si="147"/>
        <v>5.2808590931892663E-2</v>
      </c>
      <c r="I399" s="145">
        <f t="shared" ca="1" si="147"/>
        <v>5.3521920469580944E-2</v>
      </c>
      <c r="J399" s="145">
        <f t="shared" ca="1" si="147"/>
        <v>5.4230723941113446E-2</v>
      </c>
      <c r="K399" s="145">
        <f t="shared" ca="1" si="147"/>
        <v>5.4931749890805105E-2</v>
      </c>
      <c r="L399" s="145">
        <f t="shared" ca="1" si="147"/>
        <v>5.5621432292413522E-2</v>
      </c>
      <c r="M399" s="145">
        <f t="shared" ca="1" si="147"/>
        <v>5.6295797996111369E-2</v>
      </c>
      <c r="N399" s="145">
        <f t="shared" ca="1" si="147"/>
        <v>5.6950397607447405E-2</v>
      </c>
      <c r="O399" s="145">
        <f t="shared" ca="1" si="147"/>
        <v>5.7580423446387682E-2</v>
      </c>
      <c r="P399" s="145">
        <f t="shared" ca="1" si="147"/>
        <v>5.8181049165302923E-2</v>
      </c>
      <c r="Q399" s="145">
        <f t="shared" ca="1" si="147"/>
        <v>5.8747901742522875E-2</v>
      </c>
      <c r="R399" s="145">
        <f t="shared" ca="1" si="144"/>
        <v>5.9277514268914325E-2</v>
      </c>
      <c r="S399" s="145">
        <f t="shared" ca="1" si="144"/>
        <v>5.9767624222500253E-2</v>
      </c>
      <c r="T399" s="145">
        <f t="shared" ca="1" si="144"/>
        <v>6.0217251240027476E-2</v>
      </c>
      <c r="U399" s="145">
        <f t="shared" ca="1" si="144"/>
        <v>6.0626568418551609E-2</v>
      </c>
      <c r="V399" s="145">
        <f t="shared" ca="1" si="144"/>
        <v>6.0996637400614687E-2</v>
      </c>
      <c r="W399" s="145">
        <f t="shared" ca="1" si="144"/>
        <v>6.1329093137233871E-2</v>
      </c>
      <c r="X399" s="145">
        <f t="shared" ca="1" si="144"/>
        <v>6.1625842667873278E-2</v>
      </c>
      <c r="Y399" s="145">
        <f t="shared" ca="1" si="144"/>
        <v>6.188880445424981E-2</v>
      </c>
      <c r="Z399" s="145">
        <f t="shared" ca="1" si="144"/>
        <v>6.2119686454337658E-2</v>
      </c>
      <c r="AA399" s="145">
        <f t="shared" ca="1" si="144"/>
        <v>6.2319795184100628E-2</v>
      </c>
      <c r="AB399" s="145">
        <f t="shared" ca="1" si="144"/>
        <v>6.2489878255617526E-2</v>
      </c>
      <c r="AC399" s="145">
        <f t="shared" ca="1" si="144"/>
        <v>6.263001424449649E-2</v>
      </c>
      <c r="AD399" s="145">
        <f t="shared" ca="1" si="144"/>
        <v>6.273956551999775E-2</v>
      </c>
      <c r="AE399" s="145">
        <f t="shared" ca="1" si="144"/>
        <v>6.2817198161237847E-2</v>
      </c>
      <c r="AF399" s="145">
        <f t="shared" ca="1" si="144"/>
        <v>6.2860951561685002E-2</v>
      </c>
      <c r="AG399" s="145">
        <f t="shared" ca="1" si="144"/>
        <v>6.2868321382929679E-2</v>
      </c>
      <c r="AH399" s="145">
        <f t="shared" ca="1" si="143"/>
        <v>6.2836318268554348E-2</v>
      </c>
      <c r="AI399" s="145">
        <f t="shared" ca="1" si="143"/>
        <v>6.2761484360970121E-2</v>
      </c>
      <c r="AJ399" s="145">
        <f t="shared" ca="1" si="143"/>
        <v>6.2639876749531739E-2</v>
      </c>
      <c r="AK399" s="145">
        <f t="shared" ca="1" si="143"/>
        <v>6.24670427305535E-2</v>
      </c>
      <c r="AL399" s="145">
        <f t="shared" ca="1" si="143"/>
        <v>6.2238008215112883E-2</v>
      </c>
      <c r="AM399" s="145">
        <f t="shared" ca="1" si="143"/>
        <v>6.1947286159653232E-2</v>
      </c>
      <c r="AN399" s="145">
        <f t="shared" ca="1" si="143"/>
        <v>6.1588903391942437E-2</v>
      </c>
      <c r="AO399" s="145">
        <f t="shared" ca="1" si="143"/>
        <v>6.1156456554170208E-2</v>
      </c>
      <c r="AP399" s="145">
        <f t="shared" ca="1" si="143"/>
        <v>6.0643247422338294E-2</v>
      </c>
      <c r="AQ399" s="145">
        <f t="shared" ca="1" si="143"/>
        <v>6.0042607243509939E-2</v>
      </c>
      <c r="AR399" s="145">
        <f t="shared" ca="1" si="143"/>
        <v>5.9348573917910222E-2</v>
      </c>
      <c r="AS399" s="145">
        <f t="shared" ca="1" si="143"/>
        <v>5.8557085939479239E-2</v>
      </c>
      <c r="AT399" s="145">
        <f t="shared" ca="1" si="143"/>
        <v>5.7667709603759235E-2</v>
      </c>
      <c r="AU399" s="145">
        <f t="shared" ca="1" si="143"/>
        <v>5.6685481231103431E-2</v>
      </c>
      <c r="AV399" s="145">
        <f t="shared" ca="1" si="143"/>
        <v>5.562171391507225E-2</v>
      </c>
      <c r="AW399" s="145">
        <f t="shared" ca="1" si="143"/>
        <v>5.4492194307755704E-2</v>
      </c>
      <c r="AX399" s="145">
        <f t="shared" ca="1" si="142"/>
        <v>5.3312585881991371E-2</v>
      </c>
      <c r="AY399" s="145">
        <f t="shared" ca="1" si="142"/>
        <v>5.2095097497806477E-2</v>
      </c>
      <c r="AZ399" s="146">
        <f t="shared" ca="1" si="145"/>
        <v>5.0853134925269224E-2</v>
      </c>
      <c r="BC399" s="144">
        <f ca="1">-MC!BC399</f>
        <v>0.6162348229999397</v>
      </c>
      <c r="BD399" s="145">
        <f ca="1">-MC!BD399</f>
        <v>-0.24934826160434831</v>
      </c>
      <c r="BE399" s="146">
        <f ca="1">-MC!BE399</f>
        <v>-1.9015213456517399</v>
      </c>
    </row>
    <row r="400" spans="1:57" x14ac:dyDescent="0.2">
      <c r="A400" s="144">
        <f t="shared" si="146"/>
        <v>3.8799999999999613</v>
      </c>
      <c r="B400" s="145">
        <f t="shared" ca="1" si="147"/>
        <v>4.9130378140434819E-2</v>
      </c>
      <c r="C400" s="145">
        <f t="shared" ca="1" si="147"/>
        <v>4.9772434242257774E-2</v>
      </c>
      <c r="D400" s="145">
        <f t="shared" ca="1" si="147"/>
        <v>5.0420279266864897E-2</v>
      </c>
      <c r="E400" s="145">
        <f t="shared" ca="1" si="147"/>
        <v>5.1070736901704307E-2</v>
      </c>
      <c r="F400" s="145">
        <f t="shared" ca="1" si="147"/>
        <v>5.1727441535781342E-2</v>
      </c>
      <c r="G400" s="145">
        <f t="shared" ca="1" si="147"/>
        <v>5.2392973635245539E-2</v>
      </c>
      <c r="H400" s="145">
        <f t="shared" ca="1" si="147"/>
        <v>5.306705356603534E-2</v>
      </c>
      <c r="I400" s="145">
        <f t="shared" ca="1" si="147"/>
        <v>5.3747416193147012E-2</v>
      </c>
      <c r="J400" s="145">
        <f t="shared" ca="1" si="147"/>
        <v>5.4430825755274047E-2</v>
      </c>
      <c r="K400" s="145">
        <f t="shared" ca="1" si="147"/>
        <v>5.5113613835216228E-2</v>
      </c>
      <c r="L400" s="145">
        <f t="shared" ca="1" si="147"/>
        <v>5.5791795068733226E-2</v>
      </c>
      <c r="M400" s="145">
        <f t="shared" ca="1" si="147"/>
        <v>5.6460975294230289E-2</v>
      </c>
      <c r="N400" s="145">
        <f t="shared" ca="1" si="147"/>
        <v>5.7116286370580721E-2</v>
      </c>
      <c r="O400" s="145">
        <f t="shared" ca="1" si="147"/>
        <v>5.7752508732026801E-2</v>
      </c>
      <c r="P400" s="145">
        <f t="shared" ca="1" si="147"/>
        <v>5.8364413784014087E-2</v>
      </c>
      <c r="Q400" s="145">
        <f t="shared" ca="1" si="147"/>
        <v>5.894723561283103E-2</v>
      </c>
      <c r="R400" s="145">
        <f t="shared" ca="1" si="144"/>
        <v>5.949712075429598E-2</v>
      </c>
      <c r="S400" s="145">
        <f t="shared" ca="1" si="144"/>
        <v>6.0011422105021035E-2</v>
      </c>
      <c r="T400" s="145">
        <f t="shared" ca="1" si="144"/>
        <v>6.0488772587877562E-2</v>
      </c>
      <c r="U400" s="145">
        <f t="shared" ca="1" si="144"/>
        <v>6.0928953731376474E-2</v>
      </c>
      <c r="V400" s="145">
        <f t="shared" ca="1" si="144"/>
        <v>6.1332629731585868E-2</v>
      </c>
      <c r="W400" s="145">
        <f t="shared" ca="1" si="144"/>
        <v>6.1701032461937512E-2</v>
      </c>
      <c r="X400" s="145">
        <f t="shared" ca="1" si="144"/>
        <v>6.20356610162821E-2</v>
      </c>
      <c r="Y400" s="145">
        <f t="shared" ca="1" si="144"/>
        <v>6.2338021757268741E-2</v>
      </c>
      <c r="Z400" s="145">
        <f t="shared" ca="1" si="144"/>
        <v>6.2609406939870604E-2</v>
      </c>
      <c r="AA400" s="145">
        <f t="shared" ca="1" si="144"/>
        <v>6.2850704364643156E-2</v>
      </c>
      <c r="AB400" s="145">
        <f t="shared" ca="1" si="144"/>
        <v>6.3062240778898632E-2</v>
      </c>
      <c r="AC400" s="145">
        <f t="shared" ca="1" si="144"/>
        <v>6.3243672916537735E-2</v>
      </c>
      <c r="AD400" s="145">
        <f t="shared" ca="1" si="144"/>
        <v>6.3393941581990937E-2</v>
      </c>
      <c r="AE400" s="145">
        <f t="shared" ca="1" si="144"/>
        <v>6.3511292473453718E-2</v>
      </c>
      <c r="AF400" s="145">
        <f t="shared" ca="1" si="144"/>
        <v>6.3593345971034818E-2</v>
      </c>
      <c r="AG400" s="145">
        <f t="shared" ca="1" si="144"/>
        <v>6.3637179528032731E-2</v>
      </c>
      <c r="AH400" s="145">
        <f t="shared" ca="1" si="143"/>
        <v>6.3639385471039561E-2</v>
      </c>
      <c r="AI400" s="145">
        <f t="shared" ca="1" si="143"/>
        <v>6.3596086795682918E-2</v>
      </c>
      <c r="AJ400" s="145">
        <f t="shared" ca="1" si="143"/>
        <v>6.3502920403597632E-2</v>
      </c>
      <c r="AK400" s="145">
        <f t="shared" ca="1" si="143"/>
        <v>6.3355012592589743E-2</v>
      </c>
      <c r="AL400" s="145">
        <f t="shared" ca="1" si="143"/>
        <v>6.3146967848895855E-2</v>
      </c>
      <c r="AM400" s="145">
        <f t="shared" ca="1" si="143"/>
        <v>6.2872877648734532E-2</v>
      </c>
      <c r="AN400" s="145">
        <f t="shared" ca="1" si="143"/>
        <v>6.2526347890925357E-2</v>
      </c>
      <c r="AO400" s="145">
        <f t="shared" ca="1" si="143"/>
        <v>6.2100556475339901E-2</v>
      </c>
      <c r="AP400" s="145">
        <f t="shared" ca="1" si="143"/>
        <v>6.1588392476221339E-2</v>
      </c>
      <c r="AQ400" s="145">
        <f t="shared" ca="1" si="143"/>
        <v>6.0982787637881862E-2</v>
      </c>
      <c r="AR400" s="145">
        <f t="shared" ca="1" si="143"/>
        <v>6.0277404023735784E-2</v>
      </c>
      <c r="AS400" s="145">
        <f t="shared" ca="1" si="143"/>
        <v>5.9467838786410258E-2</v>
      </c>
      <c r="AT400" s="145">
        <f t="shared" ca="1" si="143"/>
        <v>5.8553353874830898E-2</v>
      </c>
      <c r="AU400" s="145">
        <f t="shared" ca="1" si="143"/>
        <v>5.7538697783741988E-2</v>
      </c>
      <c r="AV400" s="145">
        <f t="shared" ca="1" si="143"/>
        <v>5.6434860377798442E-2</v>
      </c>
      <c r="AW400" s="145">
        <f t="shared" ca="1" si="143"/>
        <v>5.5257214122767323E-2</v>
      </c>
      <c r="AX400" s="145">
        <f t="shared" ca="1" si="142"/>
        <v>5.4020943013789631E-2</v>
      </c>
      <c r="AY400" s="145">
        <f t="shared" ca="1" si="142"/>
        <v>5.2737871206762189E-2</v>
      </c>
      <c r="AZ400" s="146">
        <f t="shared" ca="1" si="145"/>
        <v>5.1421219394794992E-2</v>
      </c>
      <c r="BC400" s="144">
        <f ca="1">-MC!BC400</f>
        <v>0.85347194994057141</v>
      </c>
      <c r="BD400" s="145">
        <f ca="1">-MC!BD400</f>
        <v>0.83760738353740205</v>
      </c>
      <c r="BE400" s="146">
        <f ca="1">-MC!BE400</f>
        <v>-0.78676646149527407</v>
      </c>
    </row>
    <row r="401" spans="1:57" x14ac:dyDescent="0.2">
      <c r="A401" s="144">
        <f t="shared" si="146"/>
        <v>3.889999999999961</v>
      </c>
      <c r="B401" s="145">
        <f t="shared" ca="1" si="147"/>
        <v>4.9774108383323926E-2</v>
      </c>
      <c r="C401" s="145">
        <f t="shared" ca="1" si="147"/>
        <v>5.0412369143757352E-2</v>
      </c>
      <c r="D401" s="145">
        <f t="shared" ca="1" si="147"/>
        <v>5.1054725470653345E-2</v>
      </c>
      <c r="E401" s="145">
        <f t="shared" ca="1" si="147"/>
        <v>5.1698243507084941E-2</v>
      </c>
      <c r="F401" s="145">
        <f t="shared" ca="1" si="147"/>
        <v>5.2346639977132396E-2</v>
      </c>
      <c r="G401" s="145">
        <f t="shared" ca="1" si="147"/>
        <v>5.3002539232284103E-2</v>
      </c>
      <c r="H401" s="145">
        <f t="shared" ca="1" si="147"/>
        <v>5.3665721141267719E-2</v>
      </c>
      <c r="I401" s="145">
        <f t="shared" ca="1" si="147"/>
        <v>5.433399889849605E-2</v>
      </c>
      <c r="J401" s="145">
        <f t="shared" ca="1" si="147"/>
        <v>5.5004224718540932E-2</v>
      </c>
      <c r="K401" s="145">
        <f t="shared" ca="1" si="147"/>
        <v>5.5672819675714247E-2</v>
      </c>
      <c r="L401" s="145">
        <f t="shared" ca="1" si="147"/>
        <v>5.6335885534859263E-2</v>
      </c>
      <c r="M401" s="145">
        <f t="shared" ca="1" si="147"/>
        <v>5.6989113668472535E-2</v>
      </c>
      <c r="N401" s="145">
        <f t="shared" ca="1" si="147"/>
        <v>5.7627723826527859E-2</v>
      </c>
      <c r="O401" s="145">
        <f t="shared" ca="1" si="147"/>
        <v>5.8246591250876639E-2</v>
      </c>
      <c r="P401" s="145">
        <f t="shared" ca="1" si="147"/>
        <v>5.8840591787693838E-2</v>
      </c>
      <c r="Q401" s="145">
        <f t="shared" ca="1" si="147"/>
        <v>5.94050732585234E-2</v>
      </c>
      <c r="R401" s="145">
        <f t="shared" ca="1" si="144"/>
        <v>5.9936302184164889E-2</v>
      </c>
      <c r="S401" s="145">
        <f t="shared" ca="1" si="144"/>
        <v>6.0431753337727129E-2</v>
      </c>
      <c r="T401" s="145">
        <f t="shared" ca="1" si="144"/>
        <v>6.0890179331669576E-2</v>
      </c>
      <c r="U401" s="145">
        <f t="shared" ca="1" si="144"/>
        <v>6.1311476508956769E-2</v>
      </c>
      <c r="V401" s="145">
        <f t="shared" ca="1" si="144"/>
        <v>6.1696418007117539E-2</v>
      </c>
      <c r="W401" s="145">
        <f t="shared" ca="1" si="144"/>
        <v>6.2046339025194602E-2</v>
      </c>
      <c r="X401" s="145">
        <f t="shared" ca="1" si="144"/>
        <v>6.2362837128913079E-2</v>
      </c>
      <c r="Y401" s="145">
        <f t="shared" ca="1" si="144"/>
        <v>6.2647513010332515E-2</v>
      </c>
      <c r="Z401" s="145">
        <f t="shared" ca="1" si="144"/>
        <v>6.29017496617338E-2</v>
      </c>
      <c r="AA401" s="145">
        <f t="shared" ca="1" si="144"/>
        <v>6.3126522625833847E-2</v>
      </c>
      <c r="AB401" s="145">
        <f t="shared" ca="1" si="144"/>
        <v>6.3322244266196412E-2</v>
      </c>
      <c r="AC401" s="145">
        <f t="shared" ca="1" si="144"/>
        <v>6.3488655981109199E-2</v>
      </c>
      <c r="AD401" s="145">
        <f t="shared" ca="1" si="144"/>
        <v>6.3624783534408022E-2</v>
      </c>
      <c r="AE401" s="145">
        <f t="shared" ca="1" si="144"/>
        <v>6.3728958771275449E-2</v>
      </c>
      <c r="AF401" s="145">
        <f t="shared" ca="1" si="144"/>
        <v>6.3798889575118964E-2</v>
      </c>
      <c r="AG401" s="145">
        <f t="shared" ca="1" si="144"/>
        <v>6.3831741689328064E-2</v>
      </c>
      <c r="AH401" s="145">
        <f t="shared" ca="1" si="143"/>
        <v>6.382419560746555E-2</v>
      </c>
      <c r="AI401" s="145">
        <f t="shared" ca="1" si="143"/>
        <v>6.3772461658113691E-2</v>
      </c>
      <c r="AJ401" s="145">
        <f t="shared" ca="1" si="143"/>
        <v>6.3672263039528554E-2</v>
      </c>
      <c r="AK401" s="145">
        <f t="shared" ca="1" si="143"/>
        <v>6.3518811543038178E-2</v>
      </c>
      <c r="AL401" s="145">
        <f t="shared" ca="1" si="143"/>
        <v>6.3306796729487483E-2</v>
      </c>
      <c r="AM401" s="145">
        <f t="shared" ca="1" si="143"/>
        <v>6.303039510645278E-2</v>
      </c>
      <c r="AN401" s="145">
        <f t="shared" ca="1" si="143"/>
        <v>6.2683298188094788E-2</v>
      </c>
      <c r="AO401" s="145">
        <f t="shared" ca="1" si="143"/>
        <v>6.2258771753335072E-2</v>
      </c>
      <c r="AP401" s="145">
        <f t="shared" ca="1" si="143"/>
        <v>6.1749798939195286E-2</v>
      </c>
      <c r="AQ401" s="145">
        <f t="shared" ca="1" si="143"/>
        <v>6.1149418961112277E-2</v>
      </c>
      <c r="AR401" s="145">
        <f t="shared" ca="1" si="143"/>
        <v>6.0451425236156472E-2</v>
      </c>
      <c r="AS401" s="145">
        <f t="shared" ca="1" si="143"/>
        <v>5.9651580816092925E-2</v>
      </c>
      <c r="AT401" s="145">
        <f t="shared" ca="1" si="143"/>
        <v>5.8749350134207672E-2</v>
      </c>
      <c r="AU401" s="145">
        <f t="shared" ca="1" si="143"/>
        <v>5.7749699652127034E-2</v>
      </c>
      <c r="AV401" s="145">
        <f t="shared" ca="1" si="143"/>
        <v>5.6663800687008971E-2</v>
      </c>
      <c r="AW401" s="145">
        <f t="shared" ca="1" si="143"/>
        <v>5.5507116713027063E-2</v>
      </c>
      <c r="AX401" s="145">
        <f t="shared" ca="1" si="142"/>
        <v>5.4294860643653943E-2</v>
      </c>
      <c r="AY401" s="145">
        <f t="shared" ca="1" si="142"/>
        <v>5.3038982423756396E-2</v>
      </c>
      <c r="AZ401" s="146">
        <f t="shared" ca="1" si="145"/>
        <v>5.175320998791403E-2</v>
      </c>
      <c r="BC401" s="144">
        <f ca="1">-MC!BC401</f>
        <v>0.52052821163478225</v>
      </c>
      <c r="BD401" s="145">
        <f ca="1">-MC!BD401</f>
        <v>-0.54457192804618426</v>
      </c>
      <c r="BE401" s="146">
        <f ca="1">-MC!BE401</f>
        <v>-0.21570854408592233</v>
      </c>
    </row>
    <row r="402" spans="1:57" x14ac:dyDescent="0.2">
      <c r="A402" s="144">
        <f t="shared" si="146"/>
        <v>3.8999999999999608</v>
      </c>
      <c r="B402" s="145">
        <f t="shared" ca="1" si="147"/>
        <v>5.0525028447222904E-2</v>
      </c>
      <c r="C402" s="145">
        <f t="shared" ca="1" si="147"/>
        <v>5.1084251794640129E-2</v>
      </c>
      <c r="D402" s="145">
        <f t="shared" ca="1" si="147"/>
        <v>5.1649348308775461E-2</v>
      </c>
      <c r="E402" s="145">
        <f t="shared" ca="1" si="147"/>
        <v>5.2217561025335438E-2</v>
      </c>
      <c r="F402" s="145">
        <f t="shared" ca="1" si="147"/>
        <v>5.2792625873900129E-2</v>
      </c>
      <c r="G402" s="145">
        <f t="shared" ca="1" si="147"/>
        <v>5.3377149043065342E-2</v>
      </c>
      <c r="H402" s="145">
        <f t="shared" ca="1" si="147"/>
        <v>5.3970907920300099E-2</v>
      </c>
      <c r="I402" s="145">
        <f t="shared" ca="1" si="147"/>
        <v>5.4571731861782567E-2</v>
      </c>
      <c r="J402" s="145">
        <f t="shared" ca="1" si="147"/>
        <v>5.5176498727695186E-2</v>
      </c>
      <c r="K402" s="145">
        <f t="shared" ca="1" si="147"/>
        <v>5.5781656676032937E-2</v>
      </c>
      <c r="L402" s="145">
        <f t="shared" ca="1" si="147"/>
        <v>5.6383332208242438E-2</v>
      </c>
      <c r="M402" s="145">
        <f t="shared" ca="1" si="147"/>
        <v>5.6977239917471313E-2</v>
      </c>
      <c r="N402" s="145">
        <f t="shared" ca="1" si="147"/>
        <v>5.7558625222543632E-2</v>
      </c>
      <c r="O402" s="145">
        <f t="shared" ca="1" si="147"/>
        <v>5.8122396005001874E-2</v>
      </c>
      <c r="P402" s="145">
        <f t="shared" ca="1" si="147"/>
        <v>5.8663470377060552E-2</v>
      </c>
      <c r="Q402" s="145">
        <f t="shared" ca="1" si="147"/>
        <v>5.9177247659933166E-2</v>
      </c>
      <c r="R402" s="145">
        <f t="shared" ca="1" si="144"/>
        <v>5.9660052036650417E-2</v>
      </c>
      <c r="S402" s="145">
        <f t="shared" ca="1" si="144"/>
        <v>6.010941775249927E-2</v>
      </c>
      <c r="T402" s="145">
        <f t="shared" ca="1" si="144"/>
        <v>6.0524154651444138E-2</v>
      </c>
      <c r="U402" s="145">
        <f t="shared" ca="1" si="144"/>
        <v>6.0904211412862938E-2</v>
      </c>
      <c r="V402" s="145">
        <f t="shared" ca="1" si="144"/>
        <v>6.1250407642847823E-2</v>
      </c>
      <c r="W402" s="145">
        <f t="shared" ca="1" si="144"/>
        <v>6.156411940839731E-2</v>
      </c>
      <c r="X402" s="145">
        <f t="shared" ca="1" si="144"/>
        <v>6.1846980303681229E-2</v>
      </c>
      <c r="Y402" s="145">
        <f t="shared" ca="1" si="144"/>
        <v>6.2100622917747116E-2</v>
      </c>
      <c r="Z402" s="145">
        <f t="shared" ca="1" si="144"/>
        <v>6.2326458559700267E-2</v>
      </c>
      <c r="AA402" s="145">
        <f t="shared" ca="1" si="144"/>
        <v>6.2525488111320374E-2</v>
      </c>
      <c r="AB402" s="145">
        <f t="shared" ca="1" si="144"/>
        <v>6.269814717280503E-2</v>
      </c>
      <c r="AC402" s="145">
        <f t="shared" ca="1" si="144"/>
        <v>6.2844199452148905E-2</v>
      </c>
      <c r="AD402" s="145">
        <f t="shared" ca="1" si="144"/>
        <v>6.2962693335764361E-2</v>
      </c>
      <c r="AE402" s="145">
        <f t="shared" ca="1" si="144"/>
        <v>6.305198448236686E-2</v>
      </c>
      <c r="AF402" s="145">
        <f t="shared" ca="1" si="144"/>
        <v>6.3109805933818097E-2</v>
      </c>
      <c r="AG402" s="145">
        <f t="shared" ca="1" si="144"/>
        <v>6.3133349360555743E-2</v>
      </c>
      <c r="AH402" s="145">
        <f t="shared" ca="1" si="143"/>
        <v>6.311932104585255E-2</v>
      </c>
      <c r="AI402" s="145">
        <f t="shared" ca="1" si="143"/>
        <v>6.3063956269938326E-2</v>
      </c>
      <c r="AJ402" s="145">
        <f t="shared" ca="1" si="143"/>
        <v>6.2963002151048025E-2</v>
      </c>
      <c r="AK402" s="145">
        <f t="shared" ca="1" si="143"/>
        <v>6.281169360507298E-2</v>
      </c>
      <c r="AL402" s="145">
        <f t="shared" ca="1" si="143"/>
        <v>6.2604742906021027E-2</v>
      </c>
      <c r="AM402" s="145">
        <f t="shared" ca="1" si="143"/>
        <v>6.2336349243925414E-2</v>
      </c>
      <c r="AN402" s="145">
        <f t="shared" ca="1" si="143"/>
        <v>6.2000227432981843E-2</v>
      </c>
      <c r="AO402" s="145">
        <f t="shared" ca="1" si="143"/>
        <v>6.1589668894255947E-2</v>
      </c>
      <c r="AP402" s="145">
        <f t="shared" ca="1" si="143"/>
        <v>6.1097688735134416E-2</v>
      </c>
      <c r="AQ402" s="145">
        <f t="shared" ca="1" si="143"/>
        <v>6.0517371759248956E-2</v>
      </c>
      <c r="AR402" s="145">
        <f t="shared" ca="1" si="143"/>
        <v>5.9842581067655325E-2</v>
      </c>
      <c r="AS402" s="145">
        <f t="shared" ca="1" si="143"/>
        <v>5.9069183982380515E-2</v>
      </c>
      <c r="AT402" s="145">
        <f t="shared" ca="1" si="143"/>
        <v>5.8196785370141002E-2</v>
      </c>
      <c r="AU402" s="145">
        <f t="shared" ca="1" si="143"/>
        <v>5.7230506568577144E-2</v>
      </c>
      <c r="AV402" s="145">
        <f t="shared" ca="1" si="143"/>
        <v>5.6181636177887614E-2</v>
      </c>
      <c r="AW402" s="145">
        <f t="shared" ca="1" si="143"/>
        <v>5.5065665078270591E-2</v>
      </c>
      <c r="AX402" s="145">
        <f t="shared" ca="1" si="142"/>
        <v>5.3897774678362688E-2</v>
      </c>
      <c r="AY402" s="145">
        <f t="shared" ca="1" si="142"/>
        <v>5.2689985980470241E-2</v>
      </c>
      <c r="AZ402" s="146">
        <f t="shared" ca="1" si="145"/>
        <v>5.1456387939452744E-2</v>
      </c>
      <c r="BC402" s="144">
        <f ca="1">-MC!BC402</f>
        <v>-0.5482672741917014</v>
      </c>
      <c r="BD402" s="145">
        <f ca="1">-MC!BD402</f>
        <v>-1.285784559872762</v>
      </c>
      <c r="BE402" s="146">
        <f ca="1">-MC!BE402</f>
        <v>-1.3333521084050766</v>
      </c>
    </row>
    <row r="403" spans="1:57" x14ac:dyDescent="0.2">
      <c r="A403" s="144">
        <f t="shared" si="146"/>
        <v>3.9099999999999606</v>
      </c>
      <c r="B403" s="145">
        <f t="shared" ca="1" si="147"/>
        <v>5.1899922394664018E-2</v>
      </c>
      <c r="C403" s="145">
        <f t="shared" ca="1" si="147"/>
        <v>5.2385340328501076E-2</v>
      </c>
      <c r="D403" s="145">
        <f t="shared" ca="1" si="147"/>
        <v>5.2879424260339189E-2</v>
      </c>
      <c r="E403" s="145">
        <f t="shared" ca="1" si="147"/>
        <v>5.3379525659590608E-2</v>
      </c>
      <c r="F403" s="145">
        <f t="shared" ca="1" si="147"/>
        <v>5.3889333608782251E-2</v>
      </c>
      <c r="G403" s="145">
        <f t="shared" ca="1" si="147"/>
        <v>5.4411371142064929E-2</v>
      </c>
      <c r="H403" s="145">
        <f t="shared" ca="1" si="147"/>
        <v>5.4945348233324393E-2</v>
      </c>
      <c r="I403" s="145">
        <f t="shared" ca="1" si="147"/>
        <v>5.5489045284995972E-2</v>
      </c>
      <c r="J403" s="145">
        <f t="shared" ca="1" si="147"/>
        <v>5.6039300526449051E-2</v>
      </c>
      <c r="K403" s="145">
        <f t="shared" ca="1" si="147"/>
        <v>5.6592523847235017E-2</v>
      </c>
      <c r="L403" s="145">
        <f t="shared" ca="1" si="147"/>
        <v>5.7144801149899671E-2</v>
      </c>
      <c r="M403" s="145">
        <f t="shared" ca="1" si="147"/>
        <v>5.7691804992020604E-2</v>
      </c>
      <c r="N403" s="145">
        <f t="shared" ca="1" si="147"/>
        <v>5.8228741295503844E-2</v>
      </c>
      <c r="O403" s="145">
        <f t="shared" ca="1" si="147"/>
        <v>5.8750485468924842E-2</v>
      </c>
      <c r="P403" s="145">
        <f t="shared" ca="1" si="147"/>
        <v>5.925193277002512E-2</v>
      </c>
      <c r="Q403" s="145">
        <f t="shared" ca="1" si="147"/>
        <v>5.9728468837753887E-2</v>
      </c>
      <c r="R403" s="145">
        <f t="shared" ca="1" si="144"/>
        <v>6.0176410248386804E-2</v>
      </c>
      <c r="S403" s="145">
        <f t="shared" ca="1" si="144"/>
        <v>6.0593285369390397E-2</v>
      </c>
      <c r="T403" s="145">
        <f t="shared" ca="1" si="144"/>
        <v>6.0977895873147114E-2</v>
      </c>
      <c r="U403" s="145">
        <f t="shared" ca="1" si="144"/>
        <v>6.1330177352906128E-2</v>
      </c>
      <c r="V403" s="145">
        <f t="shared" ca="1" si="144"/>
        <v>6.1650930466125672E-2</v>
      </c>
      <c r="W403" s="145">
        <f t="shared" ca="1" si="144"/>
        <v>6.1941506745784733E-2</v>
      </c>
      <c r="X403" s="145">
        <f t="shared" ca="1" si="144"/>
        <v>6.2203510426683602E-2</v>
      </c>
      <c r="Y403" s="145">
        <f t="shared" ca="1" si="144"/>
        <v>6.243854061806943E-2</v>
      </c>
      <c r="Z403" s="145">
        <f t="shared" ca="1" si="144"/>
        <v>6.2647971581131584E-2</v>
      </c>
      <c r="AA403" s="145">
        <f t="shared" ca="1" si="144"/>
        <v>6.2832764189478849E-2</v>
      </c>
      <c r="AB403" s="145">
        <f t="shared" ca="1" si="144"/>
        <v>6.2993311956219017E-2</v>
      </c>
      <c r="AC403" s="145">
        <f t="shared" ca="1" si="144"/>
        <v>6.3129335600125985E-2</v>
      </c>
      <c r="AD403" s="145">
        <f t="shared" ca="1" si="144"/>
        <v>6.3239840848822712E-2</v>
      </c>
      <c r="AE403" s="145">
        <f t="shared" ca="1" si="144"/>
        <v>6.3323141896270863E-2</v>
      </c>
      <c r="AF403" s="145">
        <f t="shared" ca="1" si="144"/>
        <v>6.3376931652973117E-2</v>
      </c>
      <c r="AG403" s="145">
        <f t="shared" ca="1" si="144"/>
        <v>6.3398362408483455E-2</v>
      </c>
      <c r="AH403" s="145">
        <f t="shared" ca="1" si="143"/>
        <v>6.3384100913838184E-2</v>
      </c>
      <c r="AI403" s="145">
        <f t="shared" ca="1" si="143"/>
        <v>6.3330342075096246E-2</v>
      </c>
      <c r="AJ403" s="145">
        <f t="shared" ca="1" si="143"/>
        <v>6.3232791609378017E-2</v>
      </c>
      <c r="AK403" s="145">
        <f t="shared" ca="1" si="143"/>
        <v>6.3086642243725025E-2</v>
      </c>
      <c r="AL403" s="145">
        <f t="shared" ca="1" si="143"/>
        <v>6.2886563659508773E-2</v>
      </c>
      <c r="AM403" s="145">
        <f t="shared" ca="1" si="143"/>
        <v>6.2626712436385942E-2</v>
      </c>
      <c r="AN403" s="145">
        <f t="shared" ca="1" si="143"/>
        <v>6.2300761430244225E-2</v>
      </c>
      <c r="AO403" s="145">
        <f t="shared" ca="1" si="143"/>
        <v>6.1901962525672712E-2</v>
      </c>
      <c r="AP403" s="145">
        <f t="shared" ca="1" si="143"/>
        <v>6.1423297767594573E-2</v>
      </c>
      <c r="AQ403" s="145">
        <f t="shared" ca="1" si="143"/>
        <v>6.0857832724567094E-2</v>
      </c>
      <c r="AR403" s="145">
        <f t="shared" ca="1" si="143"/>
        <v>6.0199435568171783E-2</v>
      </c>
      <c r="AS403" s="145">
        <f t="shared" ca="1" si="143"/>
        <v>5.9444013308775828E-2</v>
      </c>
      <c r="AT403" s="145">
        <f t="shared" ca="1" si="143"/>
        <v>5.8591246230192726E-2</v>
      </c>
      <c r="AU403" s="145">
        <f t="shared" ca="1" si="143"/>
        <v>5.7646344489032296E-2</v>
      </c>
      <c r="AV403" s="145">
        <f t="shared" ca="1" si="143"/>
        <v>5.6620646865808477E-2</v>
      </c>
      <c r="AW403" s="145">
        <f t="shared" ca="1" si="143"/>
        <v>5.5529605163341753E-2</v>
      </c>
      <c r="AX403" s="145">
        <f t="shared" ca="1" si="142"/>
        <v>5.4388306031493104E-2</v>
      </c>
      <c r="AY403" s="145">
        <f t="shared" ca="1" si="142"/>
        <v>5.3208782024080123E-2</v>
      </c>
      <c r="AZ403" s="146">
        <f t="shared" ca="1" si="145"/>
        <v>5.2005328893195098E-2</v>
      </c>
      <c r="BC403" s="144">
        <f ca="1">-MC!BC403</f>
        <v>0.78233532788954108</v>
      </c>
      <c r="BD403" s="145">
        <f ca="1">-MC!BD403</f>
        <v>-0.88384917459985779</v>
      </c>
      <c r="BE403" s="146">
        <f ca="1">-MC!BE403</f>
        <v>-1.1498834828005746</v>
      </c>
    </row>
    <row r="404" spans="1:57" x14ac:dyDescent="0.2">
      <c r="A404" s="144">
        <f t="shared" si="146"/>
        <v>3.9199999999999604</v>
      </c>
      <c r="B404" s="145">
        <f t="shared" ca="1" si="147"/>
        <v>5.1656439071302948E-2</v>
      </c>
      <c r="C404" s="145">
        <f t="shared" ca="1" si="147"/>
        <v>5.2164471070802597E-2</v>
      </c>
      <c r="D404" s="145">
        <f t="shared" ca="1" si="147"/>
        <v>5.2677113359222545E-2</v>
      </c>
      <c r="E404" s="145">
        <f t="shared" ca="1" si="147"/>
        <v>5.3192036703733639E-2</v>
      </c>
      <c r="F404" s="145">
        <f t="shared" ca="1" si="147"/>
        <v>5.3713096583329872E-2</v>
      </c>
      <c r="G404" s="145">
        <f t="shared" ca="1" si="147"/>
        <v>5.4242947162202348E-2</v>
      </c>
      <c r="H404" s="145">
        <f t="shared" ca="1" si="147"/>
        <v>5.4781445339518432E-2</v>
      </c>
      <c r="I404" s="145">
        <f t="shared" ca="1" si="147"/>
        <v>5.5326536720097255E-2</v>
      </c>
      <c r="J404" s="145">
        <f t="shared" ca="1" si="147"/>
        <v>5.5875233899410612E-2</v>
      </c>
      <c r="K404" s="145">
        <f t="shared" ca="1" si="147"/>
        <v>5.6424122421625214E-2</v>
      </c>
      <c r="L404" s="145">
        <f t="shared" ca="1" si="147"/>
        <v>5.6969461531320723E-2</v>
      </c>
      <c r="M404" s="145">
        <f t="shared" ca="1" si="147"/>
        <v>5.7507095770945788E-2</v>
      </c>
      <c r="N404" s="145">
        <f t="shared" ca="1" si="147"/>
        <v>5.8032405675635494E-2</v>
      </c>
      <c r="O404" s="145">
        <f t="shared" ca="1" si="147"/>
        <v>5.8540448343036192E-2</v>
      </c>
      <c r="P404" s="145">
        <f t="shared" ca="1" si="147"/>
        <v>5.9026310329528653E-2</v>
      </c>
      <c r="Q404" s="145">
        <f t="shared" ca="1" si="147"/>
        <v>5.9485577682976049E-2</v>
      </c>
      <c r="R404" s="145">
        <f t="shared" ca="1" si="144"/>
        <v>5.991477337714575E-2</v>
      </c>
      <c r="S404" s="145">
        <f t="shared" ca="1" si="144"/>
        <v>6.0311633825476677E-2</v>
      </c>
      <c r="T404" s="145">
        <f t="shared" ca="1" si="144"/>
        <v>6.0675166400146439E-2</v>
      </c>
      <c r="U404" s="145">
        <f t="shared" ca="1" si="144"/>
        <v>6.1005507460693435E-2</v>
      </c>
      <c r="V404" s="145">
        <f t="shared" ca="1" si="144"/>
        <v>6.1303652573902308E-2</v>
      </c>
      <c r="W404" s="145">
        <f t="shared" ca="1" si="144"/>
        <v>6.157114261189358E-2</v>
      </c>
      <c r="X404" s="145">
        <f t="shared" ca="1" si="144"/>
        <v>6.180976633735747E-2</v>
      </c>
      <c r="Y404" s="145">
        <f t="shared" ca="1" si="144"/>
        <v>6.2021303278046475E-2</v>
      </c>
      <c r="Z404" s="145">
        <f t="shared" ca="1" si="144"/>
        <v>6.2207304557696998E-2</v>
      </c>
      <c r="AA404" s="145">
        <f t="shared" ca="1" si="144"/>
        <v>6.2368904969836603E-2</v>
      </c>
      <c r="AB404" s="145">
        <f t="shared" ca="1" si="144"/>
        <v>6.2506669892108721E-2</v>
      </c>
      <c r="AC404" s="145">
        <f t="shared" ca="1" si="144"/>
        <v>6.2620491030343187E-2</v>
      </c>
      <c r="AD404" s="145">
        <f t="shared" ca="1" si="144"/>
        <v>6.270954544692231E-2</v>
      </c>
      <c r="AE404" s="145">
        <f t="shared" ca="1" si="144"/>
        <v>6.2772319867389931E-2</v>
      </c>
      <c r="AF404" s="145">
        <f t="shared" ca="1" si="144"/>
        <v>6.2806681055567262E-2</v>
      </c>
      <c r="AG404" s="145">
        <f t="shared" ca="1" si="144"/>
        <v>6.2809955886765606E-2</v>
      </c>
      <c r="AH404" s="145">
        <f t="shared" ca="1" si="143"/>
        <v>6.2778985532614226E-2</v>
      </c>
      <c r="AI404" s="145">
        <f t="shared" ca="1" si="143"/>
        <v>6.2710138474130331E-2</v>
      </c>
      <c r="AJ404" s="145">
        <f t="shared" ca="1" si="143"/>
        <v>6.2599292981233151E-2</v>
      </c>
      <c r="AK404" s="145">
        <f t="shared" ca="1" si="143"/>
        <v>6.2441813553706642E-2</v>
      </c>
      <c r="AL404" s="145">
        <f t="shared" ca="1" si="143"/>
        <v>6.2232541249599337E-2</v>
      </c>
      <c r="AM404" s="145">
        <f t="shared" ca="1" si="143"/>
        <v>6.1965804020900711E-2</v>
      </c>
      <c r="AN404" s="145">
        <f t="shared" ca="1" si="143"/>
        <v>6.1635446783295203E-2</v>
      </c>
      <c r="AO404" s="145">
        <f t="shared" ca="1" si="143"/>
        <v>6.1234895984043615E-2</v>
      </c>
      <c r="AP404" s="145">
        <f t="shared" ca="1" si="143"/>
        <v>6.0757314851821481E-2</v>
      </c>
      <c r="AQ404" s="145">
        <f t="shared" ca="1" si="143"/>
        <v>6.0195964175891722E-2</v>
      </c>
      <c r="AR404" s="145">
        <f t="shared" ca="1" si="143"/>
        <v>5.9544931860385945E-2</v>
      </c>
      <c r="AS404" s="145">
        <f t="shared" ca="1" si="143"/>
        <v>5.8800379288254746E-2</v>
      </c>
      <c r="AT404" s="145">
        <f t="shared" ca="1" si="143"/>
        <v>5.7962276398114132E-2</v>
      </c>
      <c r="AU404" s="145">
        <f t="shared" ca="1" si="143"/>
        <v>5.703613536243838E-2</v>
      </c>
      <c r="AV404" s="145">
        <f t="shared" ca="1" si="143"/>
        <v>5.60335573265709E-2</v>
      </c>
      <c r="AW404" s="145">
        <f t="shared" ca="1" si="143"/>
        <v>5.497016787199456E-2</v>
      </c>
      <c r="AX404" s="145">
        <f t="shared" ca="1" si="142"/>
        <v>5.3861174985668545E-2</v>
      </c>
      <c r="AY404" s="145">
        <f t="shared" ca="1" si="142"/>
        <v>5.2718840647504171E-2</v>
      </c>
      <c r="AZ404" s="146">
        <f t="shared" ca="1" si="145"/>
        <v>5.1557839636156871E-2</v>
      </c>
      <c r="BC404" s="144">
        <f ca="1">-MC!BC404</f>
        <v>-0.67359048587878068</v>
      </c>
      <c r="BD404" s="145">
        <f ca="1">-MC!BD404</f>
        <v>-0.60958568657520562</v>
      </c>
      <c r="BE404" s="146">
        <f ca="1">-MC!BE404</f>
        <v>7.7527291999706094E-2</v>
      </c>
    </row>
    <row r="405" spans="1:57" x14ac:dyDescent="0.2">
      <c r="A405" s="144">
        <f t="shared" si="146"/>
        <v>3.9299999999999602</v>
      </c>
      <c r="B405" s="145">
        <f t="shared" ca="1" si="147"/>
        <v>5.0796228550244453E-2</v>
      </c>
      <c r="C405" s="145">
        <f t="shared" ca="1" si="147"/>
        <v>5.139749736244225E-2</v>
      </c>
      <c r="D405" s="145">
        <f t="shared" ca="1" si="147"/>
        <v>5.1995356076247001E-2</v>
      </c>
      <c r="E405" s="145">
        <f t="shared" ca="1" si="147"/>
        <v>5.2587889969405263E-2</v>
      </c>
      <c r="F405" s="145">
        <f t="shared" ca="1" si="147"/>
        <v>5.3179218482892504E-2</v>
      </c>
      <c r="G405" s="145">
        <f t="shared" ca="1" si="147"/>
        <v>5.3772225497687891E-2</v>
      </c>
      <c r="H405" s="145">
        <f t="shared" ca="1" si="147"/>
        <v>5.4367013474625386E-2</v>
      </c>
      <c r="I405" s="145">
        <f t="shared" ca="1" si="147"/>
        <v>5.4961791675025233E-2</v>
      </c>
      <c r="J405" s="145">
        <f t="shared" ca="1" si="147"/>
        <v>5.5553845357074833E-2</v>
      </c>
      <c r="K405" s="145">
        <f t="shared" ca="1" si="147"/>
        <v>5.6140033944147523E-2</v>
      </c>
      <c r="L405" s="145">
        <f t="shared" ca="1" si="147"/>
        <v>5.671688826655652E-2</v>
      </c>
      <c r="M405" s="145">
        <f t="shared" ca="1" si="147"/>
        <v>5.7280523175031614E-2</v>
      </c>
      <c r="N405" s="145">
        <f t="shared" ca="1" si="147"/>
        <v>5.782659223029675E-2</v>
      </c>
      <c r="O405" s="145">
        <f t="shared" ca="1" si="147"/>
        <v>5.8350432682103458E-2</v>
      </c>
      <c r="P405" s="145">
        <f t="shared" ca="1" si="147"/>
        <v>5.8847420838520209E-2</v>
      </c>
      <c r="Q405" s="145">
        <f t="shared" ca="1" si="147"/>
        <v>5.9313441546938628E-2</v>
      </c>
      <c r="R405" s="145">
        <f t="shared" ca="1" si="144"/>
        <v>5.9745322482430342E-2</v>
      </c>
      <c r="S405" s="145">
        <f t="shared" ca="1" si="144"/>
        <v>6.0141106328326067E-2</v>
      </c>
      <c r="T405" s="145">
        <f t="shared" ca="1" si="144"/>
        <v>6.0500104328771391E-2</v>
      </c>
      <c r="U405" s="145">
        <f t="shared" ca="1" si="144"/>
        <v>6.0822751763297614E-2</v>
      </c>
      <c r="V405" s="145">
        <f t="shared" ca="1" si="144"/>
        <v>6.1110337267455038E-2</v>
      </c>
      <c r="W405" s="145">
        <f t="shared" ca="1" si="144"/>
        <v>6.1364689227123626E-2</v>
      </c>
      <c r="X405" s="145">
        <f t="shared" ca="1" si="144"/>
        <v>6.1587879121538777E-2</v>
      </c>
      <c r="Y405" s="145">
        <f t="shared" ca="1" si="144"/>
        <v>6.1781965096682094E-2</v>
      </c>
      <c r="Z405" s="145">
        <f t="shared" ca="1" si="144"/>
        <v>6.19487733508274E-2</v>
      </c>
      <c r="AA405" s="145">
        <f t="shared" ca="1" si="144"/>
        <v>6.2089710827156315E-2</v>
      </c>
      <c r="AB405" s="145">
        <f t="shared" ca="1" si="144"/>
        <v>6.2205613021141248E-2</v>
      </c>
      <c r="AC405" s="145">
        <f t="shared" ca="1" si="144"/>
        <v>6.2296640903464984E-2</v>
      </c>
      <c r="AD405" s="145">
        <f t="shared" ca="1" si="144"/>
        <v>6.2362241166048583E-2</v>
      </c>
      <c r="AE405" s="145">
        <f t="shared" ca="1" si="144"/>
        <v>6.2401171363295704E-2</v>
      </c>
      <c r="AF405" s="145">
        <f t="shared" ca="1" si="144"/>
        <v>6.2411570397837832E-2</v>
      </c>
      <c r="AG405" s="145">
        <f t="shared" ca="1" si="144"/>
        <v>6.239103799828323E-2</v>
      </c>
      <c r="AH405" s="145">
        <f t="shared" ca="1" si="143"/>
        <v>6.2336688010784375E-2</v>
      </c>
      <c r="AI405" s="145">
        <f t="shared" ca="1" si="143"/>
        <v>6.2245160741716495E-2</v>
      </c>
      <c r="AJ405" s="145">
        <f t="shared" ca="1" si="143"/>
        <v>6.2112605269039452E-2</v>
      </c>
      <c r="AK405" s="145">
        <f t="shared" ca="1" si="143"/>
        <v>6.1934656128201308E-2</v>
      </c>
      <c r="AL405" s="145">
        <f t="shared" ca="1" si="143"/>
        <v>6.1706424024683654E-2</v>
      </c>
      <c r="AM405" s="145">
        <f t="shared" ca="1" si="143"/>
        <v>6.1422506567400975E-2</v>
      </c>
      <c r="AN405" s="145">
        <f t="shared" ca="1" si="143"/>
        <v>6.1077019052734882E-2</v>
      </c>
      <c r="AO405" s="145">
        <f t="shared" ca="1" si="143"/>
        <v>6.0663660893882483E-2</v>
      </c>
      <c r="AP405" s="145">
        <f t="shared" ca="1" si="143"/>
        <v>6.0175875054853639E-2</v>
      </c>
      <c r="AQ405" s="145">
        <f t="shared" ca="1" si="143"/>
        <v>5.9607216306696756E-2</v>
      </c>
      <c r="AR405" s="145">
        <f t="shared" ca="1" si="143"/>
        <v>5.8952091249737146E-2</v>
      </c>
      <c r="AS405" s="145">
        <f t="shared" ca="1" si="143"/>
        <v>5.8207014615996117E-2</v>
      </c>
      <c r="AT405" s="145">
        <f t="shared" ca="1" si="143"/>
        <v>5.7372344516956386E-2</v>
      </c>
      <c r="AU405" s="145">
        <f t="shared" ca="1" si="143"/>
        <v>5.6453992618778912E-2</v>
      </c>
      <c r="AV405" s="145">
        <f t="shared" ca="1" si="143"/>
        <v>5.5463918930756181E-2</v>
      </c>
      <c r="AW405" s="145">
        <f t="shared" ca="1" si="143"/>
        <v>5.4418020035045096E-2</v>
      </c>
      <c r="AX405" s="145">
        <f t="shared" ca="1" si="142"/>
        <v>5.3331725688325893E-2</v>
      </c>
      <c r="AY405" s="145">
        <f t="shared" ca="1" si="142"/>
        <v>5.2217628559455942E-2</v>
      </c>
      <c r="AZ405" s="146">
        <f t="shared" ca="1" si="145"/>
        <v>5.1090767894959713E-2</v>
      </c>
      <c r="BC405" s="144">
        <f ca="1">-MC!BC405</f>
        <v>-0.62690535611551379</v>
      </c>
      <c r="BD405" s="145">
        <f ca="1">-MC!BD405</f>
        <v>-0.11250165345405527</v>
      </c>
      <c r="BE405" s="146">
        <f ca="1">-MC!BE405</f>
        <v>1.0677262471980109</v>
      </c>
    </row>
    <row r="406" spans="1:57" x14ac:dyDescent="0.2">
      <c r="A406" s="144">
        <f t="shared" si="146"/>
        <v>3.93999999999996</v>
      </c>
      <c r="B406" s="145">
        <f t="shared" ca="1" si="147"/>
        <v>5.0399117602632271E-2</v>
      </c>
      <c r="C406" s="145">
        <f t="shared" ca="1" si="147"/>
        <v>5.1007205157483561E-2</v>
      </c>
      <c r="D406" s="145">
        <f t="shared" ca="1" si="147"/>
        <v>5.1616714976463078E-2</v>
      </c>
      <c r="E406" s="145">
        <f t="shared" ca="1" si="147"/>
        <v>5.2225578849277733E-2</v>
      </c>
      <c r="F406" s="145">
        <f t="shared" ca="1" si="147"/>
        <v>5.283761450633713E-2</v>
      </c>
      <c r="G406" s="145">
        <f t="shared" ca="1" si="147"/>
        <v>5.3455370874662615E-2</v>
      </c>
      <c r="H406" s="145">
        <f t="shared" ca="1" si="147"/>
        <v>5.4078631351007975E-2</v>
      </c>
      <c r="I406" s="145">
        <f t="shared" ca="1" si="147"/>
        <v>5.4705304045675383E-2</v>
      </c>
      <c r="J406" s="145">
        <f t="shared" ca="1" si="147"/>
        <v>5.5332381916254225E-2</v>
      </c>
      <c r="K406" s="145">
        <f t="shared" ca="1" si="147"/>
        <v>5.5956433231811528E-2</v>
      </c>
      <c r="L406" s="145">
        <f t="shared" ca="1" si="147"/>
        <v>5.6573695395201552E-2</v>
      </c>
      <c r="M406" s="145">
        <f t="shared" ca="1" si="147"/>
        <v>5.7179988632137933E-2</v>
      </c>
      <c r="N406" s="145">
        <f t="shared" ca="1" si="147"/>
        <v>5.7770674683820314E-2</v>
      </c>
      <c r="O406" s="145">
        <f t="shared" ca="1" si="147"/>
        <v>5.834080615645363E-2</v>
      </c>
      <c r="P406" s="145">
        <f t="shared" ca="1" si="147"/>
        <v>5.8885484303107381E-2</v>
      </c>
      <c r="Q406" s="145">
        <f t="shared" ca="1" si="147"/>
        <v>5.9400327901093695E-2</v>
      </c>
      <c r="R406" s="145">
        <f t="shared" ca="1" si="144"/>
        <v>5.9881904370516756E-2</v>
      </c>
      <c r="S406" s="145">
        <f t="shared" ca="1" si="144"/>
        <v>6.0327997628997133E-2</v>
      </c>
      <c r="T406" s="145">
        <f t="shared" ca="1" si="144"/>
        <v>6.0737657705965432E-2</v>
      </c>
      <c r="U406" s="145">
        <f t="shared" ca="1" si="144"/>
        <v>6.1111053696277839E-2</v>
      </c>
      <c r="V406" s="145">
        <f t="shared" ca="1" si="144"/>
        <v>6.1449202205506738E-2</v>
      </c>
      <c r="W406" s="145">
        <f t="shared" ca="1" si="144"/>
        <v>6.1753654049703788E-2</v>
      </c>
      <c r="X406" s="145">
        <f t="shared" ca="1" si="144"/>
        <v>6.2026198355039766E-2</v>
      </c>
      <c r="Y406" s="145">
        <f t="shared" ca="1" si="144"/>
        <v>6.2268606827208112E-2</v>
      </c>
      <c r="Z406" s="145">
        <f t="shared" ca="1" si="144"/>
        <v>6.2482415692878927E-2</v>
      </c>
      <c r="AA406" s="145">
        <f t="shared" ca="1" si="144"/>
        <v>6.2668739016607911E-2</v>
      </c>
      <c r="AB406" s="145">
        <f t="shared" ca="1" si="144"/>
        <v>6.2828117406993483E-2</v>
      </c>
      <c r="AC406" s="145">
        <f t="shared" ca="1" si="144"/>
        <v>6.2960416119221638E-2</v>
      </c>
      <c r="AD406" s="145">
        <f t="shared" ca="1" si="144"/>
        <v>6.3064786511095122E-2</v>
      </c>
      <c r="AE406" s="145">
        <f t="shared" ca="1" si="144"/>
        <v>6.3139692004432979E-2</v>
      </c>
      <c r="AF406" s="145">
        <f t="shared" ca="1" si="144"/>
        <v>6.3182978667323225E-2</v>
      </c>
      <c r="AG406" s="145">
        <f t="shared" ca="1" si="144"/>
        <v>6.3191954090452168E-2</v>
      </c>
      <c r="AH406" s="145">
        <f t="shared" ca="1" si="143"/>
        <v>6.3163439789868714E-2</v>
      </c>
      <c r="AI406" s="145">
        <f t="shared" ca="1" si="143"/>
        <v>6.309378288931633E-2</v>
      </c>
      <c r="AJ406" s="145">
        <f t="shared" ca="1" si="143"/>
        <v>6.2978838271704446E-2</v>
      </c>
      <c r="AK406" s="145">
        <f t="shared" ca="1" si="143"/>
        <v>6.2813945512737224E-2</v>
      </c>
      <c r="AL406" s="145">
        <f t="shared" ca="1" si="143"/>
        <v>6.2593919977875653E-2</v>
      </c>
      <c r="AM406" s="145">
        <f t="shared" ca="1" si="143"/>
        <v>6.2313063959791228E-2</v>
      </c>
      <c r="AN406" s="145">
        <f t="shared" ca="1" si="143"/>
        <v>6.1965198199624032E-2</v>
      </c>
      <c r="AO406" s="145">
        <f t="shared" ca="1" si="143"/>
        <v>6.1543730224251976E-2</v>
      </c>
      <c r="AP406" s="145">
        <f t="shared" ca="1" si="143"/>
        <v>6.104181803030484E-2</v>
      </c>
      <c r="AQ406" s="145">
        <f t="shared" ca="1" si="143"/>
        <v>6.0452745877261183E-2</v>
      </c>
      <c r="AR406" s="145">
        <f t="shared" ca="1" si="143"/>
        <v>5.9770674767054124E-2</v>
      </c>
      <c r="AS406" s="145">
        <f t="shared" ca="1" si="143"/>
        <v>5.8991908489608127E-2</v>
      </c>
      <c r="AT406" s="145">
        <f t="shared" ca="1" si="143"/>
        <v>5.8116628568045559E-2</v>
      </c>
      <c r="AU406" s="145">
        <f t="shared" ca="1" si="143"/>
        <v>5.7150580361975845E-2</v>
      </c>
      <c r="AV406" s="145">
        <f t="shared" ca="1" si="143"/>
        <v>5.6105515999731591E-2</v>
      </c>
      <c r="AW406" s="145">
        <f t="shared" ref="AW406:AY421" ca="1" si="148">AW405+AW$2*$B$7+(AW$3*$BC406+AW$4*$BD406+AW$5*$BE406)*SQRT($B$7)+(AX405-AW405)/(AX$11-AW$11)*$B$7</f>
        <v>5.499703709188121E-2</v>
      </c>
      <c r="AX406" s="145">
        <f t="shared" ca="1" si="148"/>
        <v>5.3840232355567022E-2</v>
      </c>
      <c r="AY406" s="145">
        <f t="shared" ca="1" si="148"/>
        <v>5.2647460836527459E-2</v>
      </c>
      <c r="AZ406" s="146">
        <f t="shared" ca="1" si="145"/>
        <v>5.1433435909404052E-2</v>
      </c>
      <c r="BC406" s="144">
        <f ca="1">-MC!BC406</f>
        <v>0.60456783210373199</v>
      </c>
      <c r="BD406" s="145">
        <f ca="1">-MC!BD406</f>
        <v>1.5235144909217553</v>
      </c>
      <c r="BE406" s="146">
        <f ca="1">-MC!BE406</f>
        <v>0.53901544646206467</v>
      </c>
    </row>
    <row r="407" spans="1:57" x14ac:dyDescent="0.2">
      <c r="A407" s="144">
        <f t="shared" si="146"/>
        <v>3.9499999999999598</v>
      </c>
      <c r="B407" s="145">
        <f t="shared" ca="1" si="147"/>
        <v>4.9434946539423964E-2</v>
      </c>
      <c r="C407" s="145">
        <f t="shared" ca="1" si="147"/>
        <v>4.9990332877896781E-2</v>
      </c>
      <c r="D407" s="145">
        <f t="shared" ca="1" si="147"/>
        <v>5.0556888319819845E-2</v>
      </c>
      <c r="E407" s="145">
        <f t="shared" ca="1" si="147"/>
        <v>5.1132218033871829E-2</v>
      </c>
      <c r="F407" s="145">
        <f t="shared" ca="1" si="147"/>
        <v>5.1719667206490599E-2</v>
      </c>
      <c r="G407" s="145">
        <f t="shared" ca="1" si="147"/>
        <v>5.2321279959999155E-2</v>
      </c>
      <c r="H407" s="145">
        <f t="shared" ca="1" si="147"/>
        <v>5.2936350816794299E-2</v>
      </c>
      <c r="I407" s="145">
        <f t="shared" ca="1" si="147"/>
        <v>5.3562316744630488E-2</v>
      </c>
      <c r="J407" s="145">
        <f t="shared" ca="1" si="147"/>
        <v>5.4195708254886843E-2</v>
      </c>
      <c r="K407" s="145">
        <f t="shared" ca="1" si="147"/>
        <v>5.4832632248322973E-2</v>
      </c>
      <c r="L407" s="145">
        <f t="shared" ca="1" si="147"/>
        <v>5.5468862507844996E-2</v>
      </c>
      <c r="M407" s="145">
        <f t="shared" ca="1" si="147"/>
        <v>5.6099754521722153E-2</v>
      </c>
      <c r="N407" s="145">
        <f t="shared" ca="1" si="147"/>
        <v>5.6720208186611297E-2</v>
      </c>
      <c r="O407" s="145">
        <f t="shared" ca="1" si="147"/>
        <v>5.7324821488403642E-2</v>
      </c>
      <c r="P407" s="145">
        <f t="shared" ca="1" si="147"/>
        <v>5.7908250636330059E-2</v>
      </c>
      <c r="Q407" s="145">
        <f t="shared" ca="1" si="147"/>
        <v>5.8465678285387353E-2</v>
      </c>
      <c r="R407" s="145">
        <f t="shared" ca="1" si="144"/>
        <v>5.8993241461959355E-2</v>
      </c>
      <c r="S407" s="145">
        <f t="shared" ca="1" si="144"/>
        <v>5.9488295100438342E-2</v>
      </c>
      <c r="T407" s="145">
        <f t="shared" ca="1" si="144"/>
        <v>5.9949457747602665E-2</v>
      </c>
      <c r="U407" s="145">
        <f t="shared" ca="1" si="144"/>
        <v>6.0376462028189283E-2</v>
      </c>
      <c r="V407" s="145">
        <f t="shared" ca="1" si="144"/>
        <v>6.0769882238457584E-2</v>
      </c>
      <c r="W407" s="145">
        <f t="shared" ca="1" si="144"/>
        <v>6.1130821360428154E-2</v>
      </c>
      <c r="X407" s="145">
        <f t="shared" ca="1" si="144"/>
        <v>6.1460615916924616E-2</v>
      </c>
      <c r="Y407" s="145">
        <f t="shared" ca="1" si="144"/>
        <v>6.1760580934187861E-2</v>
      </c>
      <c r="Z407" s="145">
        <f t="shared" ca="1" si="144"/>
        <v>6.2031792440605776E-2</v>
      </c>
      <c r="AA407" s="145">
        <f t="shared" ca="1" si="144"/>
        <v>6.227490141340513E-2</v>
      </c>
      <c r="AB407" s="145">
        <f t="shared" ca="1" si="144"/>
        <v>6.2489983389199824E-2</v>
      </c>
      <c r="AC407" s="145">
        <f t="shared" ca="1" si="144"/>
        <v>6.2676437746768565E-2</v>
      </c>
      <c r="AD407" s="145">
        <f t="shared" ca="1" si="144"/>
        <v>6.2832950365288409E-2</v>
      </c>
      <c r="AE407" s="145">
        <f t="shared" ca="1" si="144"/>
        <v>6.2957520391416569E-2</v>
      </c>
      <c r="AF407" s="145">
        <f t="shared" ca="1" si="144"/>
        <v>6.3047530904091931E-2</v>
      </c>
      <c r="AG407" s="145">
        <f t="shared" ca="1" si="144"/>
        <v>6.309982718369718E-2</v>
      </c>
      <c r="AH407" s="145">
        <f t="shared" ref="AH407:AW422" ca="1" si="149">AH406+AH$2*$B$7+(AH$3*$BC407+AH$4*$BD407+AH$5*$BE407)*SQRT($B$7)+(AI406-AH406)/(AI$11-AH$11)*$B$7</f>
        <v>6.311076823058899E-2</v>
      </c>
      <c r="AI407" s="145">
        <f t="shared" ca="1" si="149"/>
        <v>6.3076237797092663E-2</v>
      </c>
      <c r="AJ407" s="145">
        <f t="shared" ca="1" si="149"/>
        <v>6.2991626387235294E-2</v>
      </c>
      <c r="AK407" s="145">
        <f t="shared" ca="1" si="149"/>
        <v>6.2851808440833504E-2</v>
      </c>
      <c r="AL407" s="145">
        <f t="shared" ca="1" si="149"/>
        <v>6.2651133815265186E-2</v>
      </c>
      <c r="AM407" s="145">
        <f t="shared" ca="1" si="149"/>
        <v>6.2383439333640836E-2</v>
      </c>
      <c r="AN407" s="145">
        <f t="shared" ca="1" si="149"/>
        <v>6.2042081066699381E-2</v>
      </c>
      <c r="AO407" s="145">
        <f t="shared" ca="1" si="149"/>
        <v>6.1620004624840262E-2</v>
      </c>
      <c r="AP407" s="145">
        <f t="shared" ca="1" si="149"/>
        <v>6.1109913157891306E-2</v>
      </c>
      <c r="AQ407" s="145">
        <f t="shared" ca="1" si="149"/>
        <v>6.0504650743486744E-2</v>
      </c>
      <c r="AR407" s="145">
        <f t="shared" ca="1" si="149"/>
        <v>5.9797963309755335E-2</v>
      </c>
      <c r="AS407" s="145">
        <f t="shared" ca="1" si="149"/>
        <v>5.8985774223061373E-2</v>
      </c>
      <c r="AT407" s="145">
        <f t="shared" ca="1" si="149"/>
        <v>5.8067918455264989E-2</v>
      </c>
      <c r="AU407" s="145">
        <f t="shared" ca="1" si="149"/>
        <v>5.7049804059397857E-2</v>
      </c>
      <c r="AV407" s="145">
        <f t="shared" ca="1" si="149"/>
        <v>5.5942803372482058E-2</v>
      </c>
      <c r="AW407" s="145">
        <f t="shared" ca="1" si="148"/>
        <v>5.4762051943600482E-2</v>
      </c>
      <c r="AX407" s="145">
        <f t="shared" ca="1" si="148"/>
        <v>5.3522129430147843E-2</v>
      </c>
      <c r="AY407" s="145">
        <f t="shared" ca="1" si="148"/>
        <v>5.2234989241230288E-2</v>
      </c>
      <c r="AZ407" s="146">
        <f t="shared" ca="1" si="145"/>
        <v>5.0915025025955178E-2</v>
      </c>
      <c r="BC407" s="144">
        <f ca="1">-MC!BC407</f>
        <v>-0.78435024433420608</v>
      </c>
      <c r="BD407" s="145">
        <f ca="1">-MC!BD407</f>
        <v>1.5442448489255494</v>
      </c>
      <c r="BE407" s="146">
        <f ca="1">-MC!BE407</f>
        <v>-0.16265719124387079</v>
      </c>
    </row>
    <row r="408" spans="1:57" x14ac:dyDescent="0.2">
      <c r="A408" s="144">
        <f t="shared" si="146"/>
        <v>3.9599999999999596</v>
      </c>
      <c r="B408" s="145">
        <f t="shared" ca="1" si="147"/>
        <v>4.9177246368877964E-2</v>
      </c>
      <c r="C408" s="145">
        <f t="shared" ca="1" si="147"/>
        <v>4.9762814892875193E-2</v>
      </c>
      <c r="D408" s="145">
        <f t="shared" ca="1" si="147"/>
        <v>5.0357859054378742E-2</v>
      </c>
      <c r="E408" s="145">
        <f t="shared" ca="1" si="147"/>
        <v>5.0960147174283793E-2</v>
      </c>
      <c r="F408" s="145">
        <f t="shared" ca="1" si="147"/>
        <v>5.1573043941545507E-2</v>
      </c>
      <c r="G408" s="145">
        <f t="shared" ca="1" si="147"/>
        <v>5.219858168409898E-2</v>
      </c>
      <c r="H408" s="145">
        <f t="shared" ca="1" si="147"/>
        <v>5.2836059096323794E-2</v>
      </c>
      <c r="I408" s="145">
        <f t="shared" ca="1" si="147"/>
        <v>5.3482934869057017E-2</v>
      </c>
      <c r="J408" s="145">
        <f t="shared" ca="1" si="147"/>
        <v>5.4135769780729169E-2</v>
      </c>
      <c r="K408" s="145">
        <f t="shared" ca="1" si="147"/>
        <v>5.4790702010463231E-2</v>
      </c>
      <c r="L408" s="145">
        <f t="shared" ca="1" si="147"/>
        <v>5.5443534390570814E-2</v>
      </c>
      <c r="M408" s="145">
        <f t="shared" ca="1" si="147"/>
        <v>5.6089650421438417E-2</v>
      </c>
      <c r="N408" s="145">
        <f t="shared" ca="1" si="147"/>
        <v>5.6723980991368252E-2</v>
      </c>
      <c r="O408" s="145">
        <f t="shared" ca="1" si="147"/>
        <v>5.7341162349170915E-2</v>
      </c>
      <c r="P408" s="145">
        <f t="shared" ca="1" si="147"/>
        <v>5.7935898530372697E-2</v>
      </c>
      <c r="Q408" s="145">
        <f t="shared" ca="1" si="147"/>
        <v>5.8503428873930584E-2</v>
      </c>
      <c r="R408" s="145">
        <f t="shared" ca="1" si="144"/>
        <v>5.9039952732421491E-2</v>
      </c>
      <c r="S408" s="145">
        <f t="shared" ca="1" si="144"/>
        <v>5.9542888698724483E-2</v>
      </c>
      <c r="T408" s="145">
        <f t="shared" ca="1" si="144"/>
        <v>6.0010916428919939E-2</v>
      </c>
      <c r="U408" s="145">
        <f t="shared" ca="1" si="144"/>
        <v>6.0443824652545289E-2</v>
      </c>
      <c r="V408" s="145">
        <f t="shared" ca="1" si="144"/>
        <v>6.0842237937756172E-2</v>
      </c>
      <c r="W408" s="145">
        <f t="shared" ca="1" si="144"/>
        <v>6.1207304028859356E-2</v>
      </c>
      <c r="X408" s="145">
        <f t="shared" ca="1" si="144"/>
        <v>6.1540399455512783E-2</v>
      </c>
      <c r="Y408" s="145">
        <f t="shared" ca="1" si="144"/>
        <v>6.1842875185831828E-2</v>
      </c>
      <c r="Z408" s="145">
        <f t="shared" ca="1" si="144"/>
        <v>6.2115839683844785E-2</v>
      </c>
      <c r="AA408" s="145">
        <f t="shared" ca="1" si="144"/>
        <v>6.2359973491459997E-2</v>
      </c>
      <c r="AB408" s="145">
        <f t="shared" ca="1" si="144"/>
        <v>6.2575379748921967E-2</v>
      </c>
      <c r="AC408" s="145">
        <f t="shared" ca="1" si="144"/>
        <v>6.2761484658261327E-2</v>
      </c>
      <c r="AD408" s="145">
        <f t="shared" ca="1" si="144"/>
        <v>6.2917001335802358E-2</v>
      </c>
      <c r="AE408" s="145">
        <f t="shared" ca="1" si="144"/>
        <v>6.3039957370464222E-2</v>
      </c>
      <c r="AF408" s="145">
        <f t="shared" ca="1" si="144"/>
        <v>6.3127765557317223E-2</v>
      </c>
      <c r="AG408" s="145">
        <f t="shared" ca="1" si="144"/>
        <v>6.3177301554036225E-2</v>
      </c>
      <c r="AH408" s="145">
        <f t="shared" ca="1" si="149"/>
        <v>6.3184954519874756E-2</v>
      </c>
      <c r="AI408" s="145">
        <f t="shared" ca="1" si="149"/>
        <v>6.3146637507294226E-2</v>
      </c>
      <c r="AJ408" s="145">
        <f t="shared" ca="1" si="149"/>
        <v>6.3057769318002929E-2</v>
      </c>
      <c r="AK408" s="145">
        <f t="shared" ca="1" si="149"/>
        <v>6.291325194018961E-2</v>
      </c>
      <c r="AL408" s="145">
        <f t="shared" ca="1" si="149"/>
        <v>6.2707462415623069E-2</v>
      </c>
      <c r="AM408" s="145">
        <f t="shared" ca="1" si="149"/>
        <v>6.2434264805539624E-2</v>
      </c>
      <c r="AN408" s="145">
        <f t="shared" ca="1" si="149"/>
        <v>6.2087043257059077E-2</v>
      </c>
      <c r="AO408" s="145">
        <f t="shared" ca="1" si="149"/>
        <v>6.1658774297199521E-2</v>
      </c>
      <c r="AP408" s="145">
        <f t="shared" ca="1" si="149"/>
        <v>6.1142199213989584E-2</v>
      </c>
      <c r="AQ408" s="145">
        <f t="shared" ca="1" si="149"/>
        <v>6.0530215097083541E-2</v>
      </c>
      <c r="AR408" s="145">
        <f t="shared" ca="1" si="149"/>
        <v>5.9816646185514279E-2</v>
      </c>
      <c r="AS408" s="145">
        <f t="shared" ca="1" si="149"/>
        <v>5.8997528791235467E-2</v>
      </c>
      <c r="AT408" s="145">
        <f t="shared" ca="1" si="149"/>
        <v>5.8072844211442286E-2</v>
      </c>
      <c r="AU408" s="145">
        <f t="shared" ca="1" si="149"/>
        <v>5.7048155034597592E-2</v>
      </c>
      <c r="AV408" s="145">
        <f t="shared" ca="1" si="149"/>
        <v>5.5934944772713033E-2</v>
      </c>
      <c r="AW408" s="145">
        <f t="shared" ca="1" si="148"/>
        <v>5.4748374745124319E-2</v>
      </c>
      <c r="AX408" s="145">
        <f t="shared" ca="1" si="148"/>
        <v>5.350301030964446E-2</v>
      </c>
      <c r="AY408" s="145">
        <f t="shared" ca="1" si="148"/>
        <v>5.2210893648672881E-2</v>
      </c>
      <c r="AZ408" s="146">
        <f t="shared" ca="1" si="145"/>
        <v>5.0886829184362506E-2</v>
      </c>
      <c r="BC408" s="144">
        <f ca="1">-MC!BC408</f>
        <v>1.4393950802643829E-2</v>
      </c>
      <c r="BD408" s="145">
        <f ca="1">-MC!BD408</f>
        <v>0.22237653401828794</v>
      </c>
      <c r="BE408" s="146">
        <f ca="1">-MC!BE408</f>
        <v>0.41883547921801423</v>
      </c>
    </row>
    <row r="409" spans="1:57" x14ac:dyDescent="0.2">
      <c r="A409" s="144">
        <f t="shared" si="146"/>
        <v>3.9699999999999593</v>
      </c>
      <c r="B409" s="145">
        <f t="shared" ca="1" si="147"/>
        <v>4.7628561135499611E-2</v>
      </c>
      <c r="C409" s="145">
        <f t="shared" ca="1" si="147"/>
        <v>4.8306497014028345E-2</v>
      </c>
      <c r="D409" s="145">
        <f t="shared" ca="1" si="147"/>
        <v>4.8990438789029714E-2</v>
      </c>
      <c r="E409" s="145">
        <f t="shared" ca="1" si="147"/>
        <v>4.9678306119506306E-2</v>
      </c>
      <c r="F409" s="145">
        <f t="shared" ca="1" si="147"/>
        <v>5.0373473629877347E-2</v>
      </c>
      <c r="G409" s="145">
        <f t="shared" ca="1" si="147"/>
        <v>5.1077953231902319E-2</v>
      </c>
      <c r="H409" s="145">
        <f t="shared" ca="1" si="147"/>
        <v>5.1791039201850457E-2</v>
      </c>
      <c r="I409" s="145">
        <f t="shared" ca="1" si="147"/>
        <v>5.251020318340572E-2</v>
      </c>
      <c r="J409" s="145">
        <f t="shared" ca="1" si="147"/>
        <v>5.3232027301161139E-2</v>
      </c>
      <c r="K409" s="145">
        <f t="shared" ca="1" si="147"/>
        <v>5.3952672026908774E-2</v>
      </c>
      <c r="L409" s="145">
        <f t="shared" ca="1" si="147"/>
        <v>5.4667960280504857E-2</v>
      </c>
      <c r="M409" s="145">
        <f t="shared" ca="1" si="147"/>
        <v>5.5373294692928579E-2</v>
      </c>
      <c r="N409" s="145">
        <f t="shared" ca="1" si="147"/>
        <v>5.6063628348437887E-2</v>
      </c>
      <c r="O409" s="145">
        <f t="shared" ca="1" si="147"/>
        <v>5.6733627008915148E-2</v>
      </c>
      <c r="P409" s="145">
        <f t="shared" ca="1" si="147"/>
        <v>5.7378033772220255E-2</v>
      </c>
      <c r="Q409" s="145">
        <f t="shared" ca="1" si="147"/>
        <v>5.7992135832999919E-2</v>
      </c>
      <c r="R409" s="145">
        <f t="shared" ca="1" si="144"/>
        <v>5.8572185955554863E-2</v>
      </c>
      <c r="S409" s="145">
        <f t="shared" ca="1" si="144"/>
        <v>5.9115657399152179E-2</v>
      </c>
      <c r="T409" s="145">
        <f t="shared" ca="1" si="144"/>
        <v>5.9621281887969065E-2</v>
      </c>
      <c r="U409" s="145">
        <f t="shared" ca="1" si="144"/>
        <v>6.0088895198570268E-2</v>
      </c>
      <c r="V409" s="145">
        <f t="shared" ca="1" si="144"/>
        <v>6.0519163119700334E-2</v>
      </c>
      <c r="W409" s="145">
        <f t="shared" ca="1" si="144"/>
        <v>6.0913269121728043E-2</v>
      </c>
      <c r="X409" s="145">
        <f t="shared" ca="1" si="144"/>
        <v>6.127262071873138E-2</v>
      </c>
      <c r="Y409" s="145">
        <f t="shared" ca="1" si="144"/>
        <v>6.1598595809460352E-2</v>
      </c>
      <c r="Z409" s="145">
        <f t="shared" ca="1" si="144"/>
        <v>6.1892326295049413E-2</v>
      </c>
      <c r="AA409" s="145">
        <f t="shared" ca="1" si="144"/>
        <v>6.2154513301752298E-2</v>
      </c>
      <c r="AB409" s="145">
        <f t="shared" ca="1" si="144"/>
        <v>6.2385278616721447E-2</v>
      </c>
      <c r="AC409" s="145">
        <f t="shared" ca="1" si="144"/>
        <v>6.2584066332402211E-2</v>
      </c>
      <c r="AD409" s="145">
        <f t="shared" ca="1" si="144"/>
        <v>6.2749607885253245E-2</v>
      </c>
      <c r="AE409" s="145">
        <f t="shared" ca="1" si="144"/>
        <v>6.2879950390817937E-2</v>
      </c>
      <c r="AF409" s="145">
        <f t="shared" ca="1" si="144"/>
        <v>6.2972527432406125E-2</v>
      </c>
      <c r="AG409" s="145">
        <f t="shared" ca="1" si="144"/>
        <v>6.3024236099501793E-2</v>
      </c>
      <c r="AH409" s="145">
        <f t="shared" ca="1" si="149"/>
        <v>6.3031486751965016E-2</v>
      </c>
      <c r="AI409" s="145">
        <f t="shared" ca="1" si="149"/>
        <v>6.2990212781229085E-2</v>
      </c>
      <c r="AJ409" s="145">
        <f t="shared" ca="1" si="149"/>
        <v>6.2895852330582189E-2</v>
      </c>
      <c r="AK409" s="145">
        <f t="shared" ca="1" si="149"/>
        <v>6.2743325988190449E-2</v>
      </c>
      <c r="AL409" s="145">
        <f t="shared" ca="1" si="149"/>
        <v>6.2527029040173182E-2</v>
      </c>
      <c r="AM409" s="145">
        <f t="shared" ca="1" si="149"/>
        <v>6.2240843861542446E-2</v>
      </c>
      <c r="AN409" s="145">
        <f t="shared" ca="1" si="149"/>
        <v>6.1878173791488619E-2</v>
      </c>
      <c r="AO409" s="145">
        <f t="shared" ca="1" si="149"/>
        <v>6.1432017476964938E-2</v>
      </c>
      <c r="AP409" s="145">
        <f t="shared" ca="1" si="149"/>
        <v>6.0895145700562106E-2</v>
      </c>
      <c r="AQ409" s="145">
        <f t="shared" ca="1" si="149"/>
        <v>6.0260500128817E-2</v>
      </c>
      <c r="AR409" s="145">
        <f t="shared" ca="1" si="149"/>
        <v>5.9521975063245226E-2</v>
      </c>
      <c r="AS409" s="145">
        <f t="shared" ca="1" si="149"/>
        <v>5.8675711487869625E-2</v>
      </c>
      <c r="AT409" s="145">
        <f t="shared" ca="1" si="149"/>
        <v>5.7721828248307225E-2</v>
      </c>
      <c r="AU409" s="145">
        <f t="shared" ca="1" si="149"/>
        <v>5.6666032660128103E-2</v>
      </c>
      <c r="AV409" s="145">
        <f t="shared" ca="1" si="149"/>
        <v>5.5519908761123636E-2</v>
      </c>
      <c r="AW409" s="145">
        <f t="shared" ca="1" si="148"/>
        <v>5.4298633898370537E-2</v>
      </c>
      <c r="AX409" s="145">
        <f t="shared" ca="1" si="148"/>
        <v>5.3016752250442493E-2</v>
      </c>
      <c r="AY409" s="145">
        <f t="shared" ca="1" si="148"/>
        <v>5.1686392271912122E-2</v>
      </c>
      <c r="AZ409" s="146">
        <f t="shared" ca="1" si="145"/>
        <v>5.0322734476941529E-2</v>
      </c>
      <c r="BC409" s="144">
        <f ca="1">-MC!BC409</f>
        <v>-0.73498111846386571</v>
      </c>
      <c r="BD409" s="145">
        <f ca="1">-MC!BD409</f>
        <v>1.1405381335505753</v>
      </c>
      <c r="BE409" s="146">
        <f ca="1">-MC!BE409</f>
        <v>1.4358355765196045</v>
      </c>
    </row>
    <row r="410" spans="1:57" x14ac:dyDescent="0.2">
      <c r="A410" s="144">
        <f t="shared" si="146"/>
        <v>3.9799999999999591</v>
      </c>
      <c r="B410" s="145">
        <f t="shared" ca="1" si="147"/>
        <v>4.6097989421405111E-2</v>
      </c>
      <c r="C410" s="145">
        <f t="shared" ca="1" si="147"/>
        <v>4.6681380453941372E-2</v>
      </c>
      <c r="D410" s="145">
        <f t="shared" ca="1" si="147"/>
        <v>4.7283241893642622E-2</v>
      </c>
      <c r="E410" s="145">
        <f t="shared" ca="1" si="147"/>
        <v>4.7901079697232798E-2</v>
      </c>
      <c r="F410" s="145">
        <f t="shared" ca="1" si="147"/>
        <v>4.8537715605229216E-2</v>
      </c>
      <c r="G410" s="145">
        <f t="shared" ca="1" si="147"/>
        <v>4.9194579220843845E-2</v>
      </c>
      <c r="H410" s="145">
        <f t="shared" ca="1" si="147"/>
        <v>4.9870398537321531E-2</v>
      </c>
      <c r="I410" s="145">
        <f t="shared" ca="1" si="147"/>
        <v>5.0562096106726247E-2</v>
      </c>
      <c r="J410" s="145">
        <f t="shared" ca="1" si="147"/>
        <v>5.1265713206410463E-2</v>
      </c>
      <c r="K410" s="145">
        <f t="shared" ca="1" si="147"/>
        <v>5.1976870344399642E-2</v>
      </c>
      <c r="L410" s="145">
        <f t="shared" ca="1" si="147"/>
        <v>5.2690848296622406E-2</v>
      </c>
      <c r="M410" s="145">
        <f t="shared" ca="1" si="147"/>
        <v>5.3402506673624707E-2</v>
      </c>
      <c r="N410" s="145">
        <f t="shared" ca="1" si="147"/>
        <v>5.4106258689629351E-2</v>
      </c>
      <c r="O410" s="145">
        <f t="shared" ca="1" si="147"/>
        <v>5.479623759824253E-2</v>
      </c>
      <c r="P410" s="145">
        <f t="shared" ca="1" si="147"/>
        <v>5.5466663523191663E-2</v>
      </c>
      <c r="Q410" s="145">
        <f t="shared" ca="1" si="147"/>
        <v>5.6112309413600674E-2</v>
      </c>
      <c r="R410" s="145">
        <f t="shared" ca="1" si="144"/>
        <v>5.6728919258254185E-2</v>
      </c>
      <c r="S410" s="145">
        <f t="shared" ca="1" si="144"/>
        <v>5.7313458718508285E-2</v>
      </c>
      <c r="T410" s="145">
        <f t="shared" ca="1" si="144"/>
        <v>5.7864149273882441E-2</v>
      </c>
      <c r="U410" s="145">
        <f t="shared" ca="1" si="144"/>
        <v>5.8380311419106733E-2</v>
      </c>
      <c r="V410" s="145">
        <f t="shared" ca="1" si="144"/>
        <v>5.8862089841290891E-2</v>
      </c>
      <c r="W410" s="145">
        <f t="shared" ca="1" si="144"/>
        <v>5.9310141429699675E-2</v>
      </c>
      <c r="X410" s="145">
        <f t="shared" ca="1" si="144"/>
        <v>5.9725342389422204E-2</v>
      </c>
      <c r="Y410" s="145">
        <f t="shared" ca="1" si="144"/>
        <v>6.0108535267639367E-2</v>
      </c>
      <c r="Z410" s="145">
        <f t="shared" ca="1" si="144"/>
        <v>6.0460313133203353E-2</v>
      </c>
      <c r="AA410" s="145">
        <f t="shared" ca="1" si="144"/>
        <v>6.078083544563137E-2</v>
      </c>
      <c r="AB410" s="145">
        <f t="shared" ca="1" si="144"/>
        <v>6.1069680411520728E-2</v>
      </c>
      <c r="AC410" s="145">
        <f t="shared" ca="1" si="144"/>
        <v>6.1325747809992677E-2</v>
      </c>
      <c r="AD410" s="145">
        <f t="shared" ca="1" si="144"/>
        <v>6.1547225209436875E-2</v>
      </c>
      <c r="AE410" s="145">
        <f t="shared" ca="1" si="144"/>
        <v>6.1731617064920065E-2</v>
      </c>
      <c r="AF410" s="145">
        <f t="shared" ca="1" si="144"/>
        <v>6.1875815548529778E-2</v>
      </c>
      <c r="AG410" s="145">
        <f t="shared" ca="1" si="144"/>
        <v>6.1976176964601892E-2</v>
      </c>
      <c r="AH410" s="145">
        <f t="shared" ca="1" si="149"/>
        <v>6.2028570644037155E-2</v>
      </c>
      <c r="AI410" s="145">
        <f t="shared" ca="1" si="149"/>
        <v>6.2028388084959703E-2</v>
      </c>
      <c r="AJ410" s="145">
        <f t="shared" ca="1" si="149"/>
        <v>6.1970524545072354E-2</v>
      </c>
      <c r="AK410" s="145">
        <f t="shared" ca="1" si="149"/>
        <v>6.1849356993072896E-2</v>
      </c>
      <c r="AL410" s="145">
        <f t="shared" ca="1" si="149"/>
        <v>6.1658736748486466E-2</v>
      </c>
      <c r="AM410" s="145">
        <f t="shared" ca="1" si="149"/>
        <v>6.1392002305333586E-2</v>
      </c>
      <c r="AN410" s="145">
        <f t="shared" ca="1" si="149"/>
        <v>6.1042014041099282E-2</v>
      </c>
      <c r="AO410" s="145">
        <f t="shared" ca="1" si="149"/>
        <v>6.0601230657831302E-2</v>
      </c>
      <c r="AP410" s="145">
        <f t="shared" ca="1" si="149"/>
        <v>6.006189052199562E-2</v>
      </c>
      <c r="AQ410" s="145">
        <f t="shared" ca="1" si="149"/>
        <v>5.9416418174390549E-2</v>
      </c>
      <c r="AR410" s="145">
        <f t="shared" ca="1" si="149"/>
        <v>5.8658216458872925E-2</v>
      </c>
      <c r="AS410" s="145">
        <f t="shared" ca="1" si="149"/>
        <v>5.7782969476728646E-2</v>
      </c>
      <c r="AT410" s="145">
        <f t="shared" ca="1" si="149"/>
        <v>5.679037155323708E-2</v>
      </c>
      <c r="AU410" s="145">
        <f t="shared" ca="1" si="149"/>
        <v>5.5685711634715807E-2</v>
      </c>
      <c r="AV410" s="145">
        <f t="shared" ca="1" si="149"/>
        <v>5.4480110382441944E-2</v>
      </c>
      <c r="AW410" s="145">
        <f t="shared" ca="1" si="148"/>
        <v>5.3188198214760417E-2</v>
      </c>
      <c r="AX410" s="145">
        <f t="shared" ca="1" si="148"/>
        <v>5.1823938067700651E-2</v>
      </c>
      <c r="AY410" s="145">
        <f t="shared" ca="1" si="148"/>
        <v>5.0398988252071994E-2</v>
      </c>
      <c r="AZ410" s="146">
        <f t="shared" ca="1" si="145"/>
        <v>4.8928362640134351E-2</v>
      </c>
      <c r="BC410" s="144">
        <f ca="1">-MC!BC410</f>
        <v>-2.1852642234287742</v>
      </c>
      <c r="BD410" s="145">
        <f ca="1">-MC!BD410</f>
        <v>1.3510677702243621</v>
      </c>
      <c r="BE410" s="146">
        <f ca="1">-MC!BE410</f>
        <v>-0.71916281873701937</v>
      </c>
    </row>
    <row r="411" spans="1:57" x14ac:dyDescent="0.2">
      <c r="A411" s="144">
        <f t="shared" si="146"/>
        <v>3.9899999999999589</v>
      </c>
      <c r="B411" s="145">
        <f t="shared" ca="1" si="147"/>
        <v>4.6161891541994814E-2</v>
      </c>
      <c r="C411" s="145">
        <f t="shared" ca="1" si="147"/>
        <v>4.6638757384236215E-2</v>
      </c>
      <c r="D411" s="145">
        <f t="shared" ca="1" si="147"/>
        <v>4.713891936141601E-2</v>
      </c>
      <c r="E411" s="145">
        <f t="shared" ca="1" si="147"/>
        <v>4.7659912713882056E-2</v>
      </c>
      <c r="F411" s="145">
        <f t="shared" ca="1" si="147"/>
        <v>4.8204451479291865E-2</v>
      </c>
      <c r="G411" s="145">
        <f t="shared" ca="1" si="147"/>
        <v>4.8773829042355402E-2</v>
      </c>
      <c r="H411" s="145">
        <f t="shared" ca="1" si="147"/>
        <v>4.9366653226656246E-2</v>
      </c>
      <c r="I411" s="145">
        <f t="shared" ca="1" si="147"/>
        <v>4.9979743427061012E-2</v>
      </c>
      <c r="J411" s="145">
        <f t="shared" ca="1" si="147"/>
        <v>5.0609045860886118E-2</v>
      </c>
      <c r="K411" s="145">
        <f t="shared" ca="1" si="147"/>
        <v>5.1250086798322249E-2</v>
      </c>
      <c r="L411" s="145">
        <f t="shared" ca="1" si="147"/>
        <v>5.1898050623375339E-2</v>
      </c>
      <c r="M411" s="145">
        <f t="shared" ca="1" si="147"/>
        <v>5.2547699758701105E-2</v>
      </c>
      <c r="N411" s="145">
        <f t="shared" ca="1" si="147"/>
        <v>5.3193353465257415E-2</v>
      </c>
      <c r="O411" s="145">
        <f t="shared" ca="1" si="147"/>
        <v>5.3829058448592204E-2</v>
      </c>
      <c r="P411" s="145">
        <f t="shared" ca="1" si="147"/>
        <v>5.4448957802407646E-2</v>
      </c>
      <c r="Q411" s="145">
        <f t="shared" ca="1" si="147"/>
        <v>5.5047756109240044E-2</v>
      </c>
      <c r="R411" s="145">
        <f t="shared" ca="1" si="144"/>
        <v>5.5621134375445073E-2</v>
      </c>
      <c r="S411" s="145">
        <f t="shared" ca="1" si="144"/>
        <v>5.6165996381067895E-2</v>
      </c>
      <c r="T411" s="145">
        <f t="shared" ca="1" si="144"/>
        <v>5.6680499029761758E-2</v>
      </c>
      <c r="U411" s="145">
        <f t="shared" ca="1" si="144"/>
        <v>5.7163893187561099E-2</v>
      </c>
      <c r="V411" s="145">
        <f t="shared" ca="1" si="144"/>
        <v>5.7616248099886483E-2</v>
      </c>
      <c r="W411" s="145">
        <f t="shared" ca="1" si="144"/>
        <v>5.8038139749876011E-2</v>
      </c>
      <c r="X411" s="145">
        <f t="shared" ca="1" si="144"/>
        <v>5.8430358722313336E-2</v>
      </c>
      <c r="Y411" s="145">
        <f t="shared" ca="1" si="144"/>
        <v>5.8793657912731029E-2</v>
      </c>
      <c r="Z411" s="145">
        <f t="shared" ca="1" si="144"/>
        <v>5.9128537270544942E-2</v>
      </c>
      <c r="AA411" s="145">
        <f t="shared" ca="1" si="144"/>
        <v>5.9435060319794439E-2</v>
      </c>
      <c r="AB411" s="145">
        <f t="shared" ca="1" si="144"/>
        <v>5.9712707441401343E-2</v>
      </c>
      <c r="AC411" s="145">
        <f t="shared" ca="1" si="144"/>
        <v>5.9960279879602944E-2</v>
      </c>
      <c r="AD411" s="145">
        <f t="shared" ca="1" si="144"/>
        <v>6.0175867128406786E-2</v>
      </c>
      <c r="AE411" s="145">
        <f t="shared" ca="1" si="144"/>
        <v>6.0356876776923085E-2</v>
      </c>
      <c r="AF411" s="145">
        <f t="shared" ca="1" si="144"/>
        <v>6.0500105368073605E-2</v>
      </c>
      <c r="AG411" s="145">
        <f t="shared" ref="AG411:AG426" ca="1" si="150">AG410+AG$2*$B$7+(AG$3*$BC411+AG$4*$BD411+AG$5*$BE411)*SQRT($B$7)+(AH410-AG410)/(AH$11-AG$11)*$B$7</f>
        <v>6.06018141857049E-2</v>
      </c>
      <c r="AH411" s="145">
        <f t="shared" ca="1" si="149"/>
        <v>6.0657777284006453E-2</v>
      </c>
      <c r="AI411" s="145">
        <f t="shared" ca="1" si="149"/>
        <v>6.0663290017482753E-2</v>
      </c>
      <c r="AJ411" s="145">
        <f t="shared" ca="1" si="149"/>
        <v>6.0613150513108602E-2</v>
      </c>
      <c r="AK411" s="145">
        <f t="shared" ca="1" si="149"/>
        <v>6.0501637882706003E-2</v>
      </c>
      <c r="AL411" s="145">
        <f t="shared" ca="1" si="149"/>
        <v>6.0322505250452997E-2</v>
      </c>
      <c r="AM411" s="145">
        <f t="shared" ca="1" si="149"/>
        <v>6.0068993017299309E-2</v>
      </c>
      <c r="AN411" s="145">
        <f t="shared" ca="1" si="149"/>
        <v>5.9733864428895653E-2</v>
      </c>
      <c r="AO411" s="145">
        <f t="shared" ca="1" si="149"/>
        <v>5.9309484162494958E-2</v>
      </c>
      <c r="AP411" s="145">
        <f t="shared" ca="1" si="149"/>
        <v>5.8788004243781208E-2</v>
      </c>
      <c r="AQ411" s="145">
        <f t="shared" ca="1" si="149"/>
        <v>5.8161778370710793E-2</v>
      </c>
      <c r="AR411" s="145">
        <f t="shared" ca="1" si="149"/>
        <v>5.7424164390515245E-2</v>
      </c>
      <c r="AS411" s="145">
        <f t="shared" ca="1" si="149"/>
        <v>5.6570835938526548E-2</v>
      </c>
      <c r="AT411" s="145">
        <f t="shared" ca="1" si="149"/>
        <v>5.5601508712243147E-2</v>
      </c>
      <c r="AU411" s="145">
        <f t="shared" ca="1" si="149"/>
        <v>5.4521498158119915E-2</v>
      </c>
      <c r="AV411" s="145">
        <f t="shared" ca="1" si="149"/>
        <v>5.3341905659410417E-2</v>
      </c>
      <c r="AW411" s="145">
        <f t="shared" ca="1" si="148"/>
        <v>5.2077259788986557E-2</v>
      </c>
      <c r="AX411" s="145">
        <f t="shared" ca="1" si="148"/>
        <v>5.0741390231844152E-2</v>
      </c>
      <c r="AY411" s="145">
        <f t="shared" ca="1" si="148"/>
        <v>4.9345936994601554E-2</v>
      </c>
      <c r="AZ411" s="146">
        <f t="shared" ca="1" si="145"/>
        <v>4.7906443969586918E-2</v>
      </c>
      <c r="BC411" s="144">
        <f ca="1">-MC!BC411</f>
        <v>-1.6881303768532927</v>
      </c>
      <c r="BD411" s="145">
        <f ca="1">-MC!BD411</f>
        <v>-1.0663809954345487</v>
      </c>
      <c r="BE411" s="146">
        <f ca="1">-MC!BE411</f>
        <v>-1.5967209559834448</v>
      </c>
    </row>
    <row r="412" spans="1:57" x14ac:dyDescent="0.2">
      <c r="A412" s="144">
        <f t="shared" si="146"/>
        <v>3.9999999999999587</v>
      </c>
      <c r="B412" s="145">
        <f t="shared" ca="1" si="147"/>
        <v>4.7448333530020766E-2</v>
      </c>
      <c r="C412" s="145">
        <f t="shared" ca="1" si="147"/>
        <v>4.7762573626072322E-2</v>
      </c>
      <c r="D412" s="145">
        <f t="shared" ca="1" si="147"/>
        <v>4.811312083267251E-2</v>
      </c>
      <c r="E412" s="145">
        <f t="shared" ca="1" si="147"/>
        <v>4.8497179054829496E-2</v>
      </c>
      <c r="F412" s="145">
        <f t="shared" ca="1" si="147"/>
        <v>4.8916996177794207E-2</v>
      </c>
      <c r="G412" s="145">
        <f t="shared" ca="1" si="147"/>
        <v>4.9373371809517487E-2</v>
      </c>
      <c r="H412" s="145">
        <f t="shared" ca="1" si="147"/>
        <v>4.9864436064936984E-2</v>
      </c>
      <c r="I412" s="145">
        <f t="shared" ca="1" si="147"/>
        <v>5.0386547464431219E-2</v>
      </c>
      <c r="J412" s="145">
        <f t="shared" ca="1" si="147"/>
        <v>5.0935199302490672E-2</v>
      </c>
      <c r="K412" s="145">
        <f t="shared" ca="1" si="147"/>
        <v>5.1505465689155538E-2</v>
      </c>
      <c r="L412" s="145">
        <f t="shared" ca="1" si="147"/>
        <v>5.2092076721355775E-2</v>
      </c>
      <c r="M412" s="145">
        <f t="shared" ca="1" si="147"/>
        <v>5.268933981931543E-2</v>
      </c>
      <c r="N412" s="145">
        <f t="shared" ca="1" si="147"/>
        <v>5.3291122559597628E-2</v>
      </c>
      <c r="O412" s="145">
        <f t="shared" ca="1" si="147"/>
        <v>5.3891027410818762E-2</v>
      </c>
      <c r="P412" s="145">
        <f t="shared" ca="1" si="147"/>
        <v>5.4482762730690588E-2</v>
      </c>
      <c r="Q412" s="145">
        <f t="shared" ca="1" si="147"/>
        <v>5.5060606963611002E-2</v>
      </c>
      <c r="R412" s="145">
        <f t="shared" ref="R412:AG427" ca="1" si="151">R411+R$2*$B$7+(R$3*$BC412+R$4*$BD412+R$5*$BE412)*SQRT($B$7)+(S411-R411)/(S$11-R$11)*$B$7</f>
        <v>5.5619820276295161E-2</v>
      </c>
      <c r="S412" s="145">
        <f t="shared" ca="1" si="151"/>
        <v>5.6156886634352268E-2</v>
      </c>
      <c r="T412" s="145">
        <f t="shared" ca="1" si="151"/>
        <v>5.6669540385278799E-2</v>
      </c>
      <c r="U412" s="145">
        <f t="shared" ca="1" si="151"/>
        <v>5.7156604770919751E-2</v>
      </c>
      <c r="V412" s="145">
        <f t="shared" ca="1" si="151"/>
        <v>5.7617715606483842E-2</v>
      </c>
      <c r="W412" s="145">
        <f t="shared" ca="1" si="151"/>
        <v>5.8053009995464977E-2</v>
      </c>
      <c r="X412" s="145">
        <f t="shared" ca="1" si="151"/>
        <v>5.8462834942480571E-2</v>
      </c>
      <c r="Y412" s="145">
        <f t="shared" ca="1" si="151"/>
        <v>5.8847495742825148E-2</v>
      </c>
      <c r="Z412" s="145">
        <f t="shared" ca="1" si="151"/>
        <v>5.9207041290923489E-2</v>
      </c>
      <c r="AA412" s="145">
        <f t="shared" ca="1" si="151"/>
        <v>5.9541081258299176E-2</v>
      </c>
      <c r="AB412" s="145">
        <f t="shared" ca="1" si="151"/>
        <v>5.9848640306780471E-2</v>
      </c>
      <c r="AC412" s="145">
        <f t="shared" ca="1" si="151"/>
        <v>6.0128063275696794E-2</v>
      </c>
      <c r="AD412" s="145">
        <f t="shared" ca="1" si="151"/>
        <v>6.0376983729608133E-2</v>
      </c>
      <c r="AE412" s="145">
        <f t="shared" ca="1" si="151"/>
        <v>6.059235453717008E-2</v>
      </c>
      <c r="AF412" s="145">
        <f t="shared" ca="1" si="151"/>
        <v>6.0770518745078182E-2</v>
      </c>
      <c r="AG412" s="145">
        <f t="shared" ca="1" si="150"/>
        <v>6.0907284732331327E-2</v>
      </c>
      <c r="AH412" s="145">
        <f t="shared" ca="1" si="149"/>
        <v>6.0997973379835604E-2</v>
      </c>
      <c r="AI412" s="145">
        <f t="shared" ca="1" si="149"/>
        <v>6.1037425999499753E-2</v>
      </c>
      <c r="AJ412" s="145">
        <f t="shared" ca="1" si="149"/>
        <v>6.1019985693813665E-2</v>
      </c>
      <c r="AK412" s="145">
        <f t="shared" ca="1" si="149"/>
        <v>6.0939475831720193E-2</v>
      </c>
      <c r="AL412" s="145">
        <f t="shared" ca="1" si="149"/>
        <v>6.078919346486187E-2</v>
      </c>
      <c r="AM412" s="145">
        <f t="shared" ca="1" si="149"/>
        <v>6.0561923041108398E-2</v>
      </c>
      <c r="AN412" s="145">
        <f t="shared" ca="1" si="149"/>
        <v>6.024997285718306E-2</v>
      </c>
      <c r="AO412" s="145">
        <f t="shared" ca="1" si="149"/>
        <v>5.9845255839990244E-2</v>
      </c>
      <c r="AP412" s="145">
        <f t="shared" ca="1" si="149"/>
        <v>5.9339480105156842E-2</v>
      </c>
      <c r="AQ412" s="145">
        <f t="shared" ca="1" si="149"/>
        <v>5.8724571145487695E-2</v>
      </c>
      <c r="AR412" s="145">
        <f t="shared" ca="1" si="149"/>
        <v>5.7993484622968515E-2</v>
      </c>
      <c r="AS412" s="145">
        <f t="shared" ca="1" si="149"/>
        <v>5.7141526464506896E-2</v>
      </c>
      <c r="AT412" s="145">
        <f t="shared" ca="1" si="149"/>
        <v>5.6168075963144791E-2</v>
      </c>
      <c r="AU412" s="145">
        <f t="shared" ca="1" si="149"/>
        <v>5.5078116270677206E-2</v>
      </c>
      <c r="AV412" s="145">
        <f t="shared" ca="1" si="149"/>
        <v>5.388236996175122E-2</v>
      </c>
      <c r="AW412" s="145">
        <f t="shared" ca="1" si="148"/>
        <v>5.259490525642057E-2</v>
      </c>
      <c r="AX412" s="145">
        <f t="shared" ca="1" si="148"/>
        <v>5.1229063008350381E-2</v>
      </c>
      <c r="AY412" s="145">
        <f t="shared" ca="1" si="148"/>
        <v>4.9796118007219232E-2</v>
      </c>
      <c r="AZ412" s="146">
        <f t="shared" ca="1" si="145"/>
        <v>4.8311742965617507E-2</v>
      </c>
      <c r="BC412" s="144">
        <f ca="1">-MC!BC412</f>
        <v>0.51135007023080803</v>
      </c>
      <c r="BD412" s="145">
        <f ca="1">-MC!BD412</f>
        <v>-5.1959413167503854E-2</v>
      </c>
      <c r="BE412" s="146">
        <f ca="1">-MC!BE412</f>
        <v>-1.9567623305084894</v>
      </c>
    </row>
    <row r="413" spans="1:57" x14ac:dyDescent="0.2">
      <c r="A413" s="144">
        <f t="shared" si="146"/>
        <v>4.0099999999999589</v>
      </c>
      <c r="B413" s="145">
        <f t="shared" ca="1" si="147"/>
        <v>4.6256852148836777E-2</v>
      </c>
      <c r="C413" s="145">
        <f t="shared" ca="1" si="147"/>
        <v>4.6562733396705025E-2</v>
      </c>
      <c r="D413" s="145">
        <f t="shared" ca="1" si="147"/>
        <v>4.6911201442537541E-2</v>
      </c>
      <c r="E413" s="145">
        <f t="shared" ca="1" si="147"/>
        <v>4.7299233103605745E-2</v>
      </c>
      <c r="F413" s="145">
        <f t="shared" ca="1" si="147"/>
        <v>4.7728716504211274E-2</v>
      </c>
      <c r="G413" s="145">
        <f t="shared" ca="1" si="147"/>
        <v>4.8200064740852394E-2</v>
      </c>
      <c r="H413" s="145">
        <f t="shared" ca="1" si="147"/>
        <v>4.871103750044832E-2</v>
      </c>
      <c r="I413" s="145">
        <f t="shared" ca="1" si="147"/>
        <v>4.9257639531867028E-2</v>
      </c>
      <c r="J413" s="145">
        <f t="shared" ca="1" si="147"/>
        <v>4.9835018165970871E-2</v>
      </c>
      <c r="K413" s="145">
        <f t="shared" ca="1" si="147"/>
        <v>5.0437902254055367E-2</v>
      </c>
      <c r="L413" s="145">
        <f t="shared" ca="1" si="147"/>
        <v>5.1060674535611701E-2</v>
      </c>
      <c r="M413" s="145">
        <f t="shared" ca="1" si="147"/>
        <v>5.1697294438737294E-2</v>
      </c>
      <c r="N413" s="145">
        <f t="shared" ca="1" si="147"/>
        <v>5.2341284948494105E-2</v>
      </c>
      <c r="O413" s="145">
        <f t="shared" ca="1" si="147"/>
        <v>5.2985911430530129E-2</v>
      </c>
      <c r="P413" s="145">
        <f t="shared" ca="1" si="147"/>
        <v>5.3624554622468033E-2</v>
      </c>
      <c r="Q413" s="145">
        <f t="shared" ref="Q413:Q428" ca="1" si="152">Q412+Q$2*$B$7+(Q$3*$BC413+Q$4*$BD413+Q$5*$BE413)*SQRT($B$7)+(R412-Q412)/(R$11-Q$11)*$B$7</f>
        <v>5.4251173880481611E-2</v>
      </c>
      <c r="R413" s="145">
        <f t="shared" ca="1" si="151"/>
        <v>5.4860715496093879E-2</v>
      </c>
      <c r="S413" s="145">
        <f t="shared" ca="1" si="151"/>
        <v>5.5449350509587991E-2</v>
      </c>
      <c r="T413" s="145">
        <f t="shared" ca="1" si="151"/>
        <v>5.601449755488732E-2</v>
      </c>
      <c r="U413" s="145">
        <f t="shared" ca="1" si="151"/>
        <v>5.655465907747128E-2</v>
      </c>
      <c r="V413" s="145">
        <f t="shared" ca="1" si="151"/>
        <v>5.7069144297292387E-2</v>
      </c>
      <c r="W413" s="145">
        <f t="shared" ca="1" si="151"/>
        <v>5.7557758288134246E-2</v>
      </c>
      <c r="X413" s="145">
        <f t="shared" ca="1" si="151"/>
        <v>5.8020511337990896E-2</v>
      </c>
      <c r="Y413" s="145">
        <f t="shared" ca="1" si="151"/>
        <v>5.845736801676809E-2</v>
      </c>
      <c r="Z413" s="145">
        <f t="shared" ca="1" si="151"/>
        <v>5.8868033051893323E-2</v>
      </c>
      <c r="AA413" s="145">
        <f t="shared" ca="1" si="151"/>
        <v>5.9251769168987195E-2</v>
      </c>
      <c r="AB413" s="145">
        <f t="shared" ca="1" si="151"/>
        <v>5.9607252241012397E-2</v>
      </c>
      <c r="AC413" s="145">
        <f t="shared" ca="1" si="151"/>
        <v>5.9932477655844016E-2</v>
      </c>
      <c r="AD413" s="145">
        <f t="shared" ca="1" si="151"/>
        <v>6.0224730016718658E-2</v>
      </c>
      <c r="AE413" s="145">
        <f t="shared" ca="1" si="151"/>
        <v>6.0480614440266145E-2</v>
      </c>
      <c r="AF413" s="145">
        <f t="shared" ca="1" si="151"/>
        <v>6.0696127432727724E-2</v>
      </c>
      <c r="AG413" s="145">
        <f t="shared" ca="1" si="150"/>
        <v>6.0866731406830202E-2</v>
      </c>
      <c r="AH413" s="145">
        <f t="shared" ca="1" si="149"/>
        <v>6.098740099675435E-2</v>
      </c>
      <c r="AI413" s="145">
        <f t="shared" ca="1" si="149"/>
        <v>6.1052630396119668E-2</v>
      </c>
      <c r="AJ413" s="145">
        <f t="shared" ca="1" si="149"/>
        <v>6.1056414612507583E-2</v>
      </c>
      <c r="AK413" s="145">
        <f t="shared" ca="1" si="149"/>
        <v>6.0992228209332977E-2</v>
      </c>
      <c r="AL413" s="145">
        <f t="shared" ca="1" si="149"/>
        <v>6.0853019112036291E-2</v>
      </c>
      <c r="AM413" s="145">
        <f t="shared" ca="1" si="149"/>
        <v>6.0631222779434585E-2</v>
      </c>
      <c r="AN413" s="145">
        <f t="shared" ca="1" si="149"/>
        <v>6.0318799567239588E-2</v>
      </c>
      <c r="AO413" s="145">
        <f t="shared" ca="1" si="149"/>
        <v>5.9907317752757303E-2</v>
      </c>
      <c r="AP413" s="145">
        <f t="shared" ca="1" si="149"/>
        <v>5.938814879959993E-2</v>
      </c>
      <c r="AQ413" s="145">
        <f t="shared" ca="1" si="149"/>
        <v>5.8752897459763212E-2</v>
      </c>
      <c r="AR413" s="145">
        <f t="shared" ca="1" si="149"/>
        <v>5.7994224843467779E-2</v>
      </c>
      <c r="AS413" s="145">
        <f t="shared" ca="1" si="149"/>
        <v>5.7107176739220493E-2</v>
      </c>
      <c r="AT413" s="145">
        <f t="shared" ca="1" si="149"/>
        <v>5.6090903061747077E-2</v>
      </c>
      <c r="AU413" s="145">
        <f t="shared" ca="1" si="149"/>
        <v>5.4950160681848034E-2</v>
      </c>
      <c r="AV413" s="145">
        <f t="shared" ca="1" si="149"/>
        <v>5.3695398678624044E-2</v>
      </c>
      <c r="AW413" s="145">
        <f t="shared" ca="1" si="148"/>
        <v>5.234033129368474E-2</v>
      </c>
      <c r="AX413" s="145">
        <f t="shared" ca="1" si="148"/>
        <v>5.08979199655967E-2</v>
      </c>
      <c r="AY413" s="145">
        <f t="shared" ca="1" si="148"/>
        <v>4.937919109178706E-2</v>
      </c>
      <c r="AZ413" s="146">
        <f t="shared" ca="1" si="145"/>
        <v>4.7800198377701483E-2</v>
      </c>
      <c r="BC413" s="144">
        <f ca="1">-MC!BC413</f>
        <v>-0.72547841473800556</v>
      </c>
      <c r="BD413" s="145">
        <f ca="1">-MC!BD413</f>
        <v>1.5704112304198992</v>
      </c>
      <c r="BE413" s="146">
        <f ca="1">-MC!BE413</f>
        <v>0.36355394291237619</v>
      </c>
    </row>
    <row r="414" spans="1:57" x14ac:dyDescent="0.2">
      <c r="A414" s="144">
        <f t="shared" si="146"/>
        <v>4.0199999999999587</v>
      </c>
      <c r="B414" s="145">
        <f t="shared" ref="B414:Q429" ca="1" si="153">B413+B$2*$B$7+(B$3*$BC414+B$4*$BD414+B$5*$BE414)*SQRT($B$7)+(C413-B413)/(C$11-B$11)*$B$7</f>
        <v>4.8350038225910552E-2</v>
      </c>
      <c r="C414" s="145">
        <f t="shared" ca="1" si="153"/>
        <v>4.8609883345871123E-2</v>
      </c>
      <c r="D414" s="145">
        <f t="shared" ca="1" si="153"/>
        <v>4.891615148563587E-2</v>
      </c>
      <c r="E414" s="145">
        <f t="shared" ca="1" si="153"/>
        <v>4.9265791008785462E-2</v>
      </c>
      <c r="F414" s="145">
        <f t="shared" ca="1" si="153"/>
        <v>4.9660531031172385E-2</v>
      </c>
      <c r="G414" s="145">
        <f t="shared" ca="1" si="153"/>
        <v>5.0100599747021253E-2</v>
      </c>
      <c r="H414" s="145">
        <f t="shared" ca="1" si="153"/>
        <v>5.0583588035873206E-2</v>
      </c>
      <c r="I414" s="145">
        <f t="shared" ca="1" si="153"/>
        <v>5.110534831875356E-2</v>
      </c>
      <c r="J414" s="145">
        <f t="shared" ca="1" si="153"/>
        <v>5.166088326450443E-2</v>
      </c>
      <c r="K414" s="145">
        <f t="shared" ca="1" si="153"/>
        <v>5.2244777711212997E-2</v>
      </c>
      <c r="L414" s="145">
        <f t="shared" ca="1" si="153"/>
        <v>5.2851268315748143E-2</v>
      </c>
      <c r="M414" s="145">
        <f t="shared" ca="1" si="153"/>
        <v>5.3474167869603378E-2</v>
      </c>
      <c r="N414" s="145">
        <f t="shared" ca="1" si="153"/>
        <v>5.4106856203620407E-2</v>
      </c>
      <c r="O414" s="145">
        <f t="shared" ca="1" si="153"/>
        <v>5.4742463057646601E-2</v>
      </c>
      <c r="P414" s="145">
        <f t="shared" ca="1" si="153"/>
        <v>5.5374243007363093E-2</v>
      </c>
      <c r="Q414" s="145">
        <f t="shared" ca="1" si="152"/>
        <v>5.5996037712490392E-2</v>
      </c>
      <c r="R414" s="145">
        <f t="shared" ca="1" si="151"/>
        <v>5.6602680895866973E-2</v>
      </c>
      <c r="S414" s="145">
        <f t="shared" ca="1" si="151"/>
        <v>5.7190231904195185E-2</v>
      </c>
      <c r="T414" s="145">
        <f t="shared" ca="1" si="151"/>
        <v>5.775599484367968E-2</v>
      </c>
      <c r="U414" s="145">
        <f t="shared" ca="1" si="151"/>
        <v>5.8298352534966687E-2</v>
      </c>
      <c r="V414" s="145">
        <f t="shared" ca="1" si="151"/>
        <v>5.8816488781573695E-2</v>
      </c>
      <c r="W414" s="145">
        <f t="shared" ca="1" si="151"/>
        <v>5.9310077821345945E-2</v>
      </c>
      <c r="X414" s="145">
        <f t="shared" ca="1" si="151"/>
        <v>5.9778994432989029E-2</v>
      </c>
      <c r="Y414" s="145">
        <f t="shared" ca="1" si="151"/>
        <v>6.0223063679697965E-2</v>
      </c>
      <c r="Z414" s="145">
        <f t="shared" ca="1" si="151"/>
        <v>6.0641847353835092E-2</v>
      </c>
      <c r="AA414" s="145">
        <f t="shared" ca="1" si="151"/>
        <v>6.1034462485768971E-2</v>
      </c>
      <c r="AB414" s="145">
        <f t="shared" ca="1" si="151"/>
        <v>6.1399437433855189E-2</v>
      </c>
      <c r="AC414" s="145">
        <f t="shared" ca="1" si="151"/>
        <v>6.1734619431827342E-2</v>
      </c>
      <c r="AD414" s="145">
        <f t="shared" ca="1" si="151"/>
        <v>6.2037145433294826E-2</v>
      </c>
      <c r="AE414" s="145">
        <f t="shared" ca="1" si="151"/>
        <v>6.2303474114603345E-2</v>
      </c>
      <c r="AF414" s="145">
        <f t="shared" ca="1" si="151"/>
        <v>6.2529456740533715E-2</v>
      </c>
      <c r="AG414" s="145">
        <f t="shared" ca="1" si="150"/>
        <v>6.2710411039441818E-2</v>
      </c>
      <c r="AH414" s="145">
        <f t="shared" ca="1" si="149"/>
        <v>6.2841166668862039E-2</v>
      </c>
      <c r="AI414" s="145">
        <f t="shared" ca="1" si="149"/>
        <v>6.29160719721025E-2</v>
      </c>
      <c r="AJ414" s="145">
        <f t="shared" ca="1" si="149"/>
        <v>6.2928975135133985E-2</v>
      </c>
      <c r="AK414" s="145">
        <f t="shared" ca="1" si="149"/>
        <v>6.2873203196940133E-2</v>
      </c>
      <c r="AL414" s="145">
        <f t="shared" ca="1" si="149"/>
        <v>6.2741556247012539E-2</v>
      </c>
      <c r="AM414" s="145">
        <f t="shared" ca="1" si="149"/>
        <v>6.2526322063586645E-2</v>
      </c>
      <c r="AN414" s="145">
        <f t="shared" ca="1" si="149"/>
        <v>6.2219314414701098E-2</v>
      </c>
      <c r="AO414" s="145">
        <f t="shared" ca="1" si="149"/>
        <v>6.181195837552543E-2</v>
      </c>
      <c r="AP414" s="145">
        <f t="shared" ca="1" si="149"/>
        <v>6.1295490363391492E-2</v>
      </c>
      <c r="AQ414" s="145">
        <f t="shared" ca="1" si="149"/>
        <v>6.0661396200777012E-2</v>
      </c>
      <c r="AR414" s="145">
        <f t="shared" ca="1" si="149"/>
        <v>5.9902244421915059E-2</v>
      </c>
      <c r="AS414" s="145">
        <f t="shared" ca="1" si="149"/>
        <v>5.9013022579623688E-2</v>
      </c>
      <c r="AT414" s="145">
        <f t="shared" ca="1" si="149"/>
        <v>5.7992852559769013E-2</v>
      </c>
      <c r="AU414" s="145">
        <f t="shared" ca="1" si="149"/>
        <v>5.6846465295376264E-2</v>
      </c>
      <c r="AV414" s="145">
        <f t="shared" ca="1" si="149"/>
        <v>5.5584236047851954E-2</v>
      </c>
      <c r="AW414" s="145">
        <f t="shared" ca="1" si="148"/>
        <v>5.4219725859138763E-2</v>
      </c>
      <c r="AX414" s="145">
        <f t="shared" ca="1" si="148"/>
        <v>5.276572066067188E-2</v>
      </c>
      <c r="AY414" s="145">
        <f t="shared" ca="1" si="148"/>
        <v>5.1233212332839367E-2</v>
      </c>
      <c r="AZ414" s="146">
        <f t="shared" ca="1" si="145"/>
        <v>4.9639005917591385E-2</v>
      </c>
      <c r="BC414" s="144">
        <f ca="1">-MC!BC414</f>
        <v>2.8510489015853753</v>
      </c>
      <c r="BD414" s="145">
        <f ca="1">-MC!BD414</f>
        <v>2.5819717108351625E-2</v>
      </c>
      <c r="BE414" s="146">
        <f ca="1">-MC!BE414</f>
        <v>-0.55326960701766659</v>
      </c>
    </row>
    <row r="415" spans="1:57" x14ac:dyDescent="0.2">
      <c r="A415" s="144">
        <f t="shared" si="146"/>
        <v>4.0299999999999585</v>
      </c>
      <c r="B415" s="145">
        <f t="shared" ca="1" si="153"/>
        <v>4.8036253402662092E-2</v>
      </c>
      <c r="C415" s="145">
        <f t="shared" ca="1" si="153"/>
        <v>4.8257493735685199E-2</v>
      </c>
      <c r="D415" s="145">
        <f t="shared" ca="1" si="153"/>
        <v>4.8533536703090352E-2</v>
      </c>
      <c r="E415" s="145">
        <f t="shared" ca="1" si="153"/>
        <v>4.886103402356496E-2</v>
      </c>
      <c r="F415" s="145">
        <f t="shared" ca="1" si="153"/>
        <v>4.9241289706528558E-2</v>
      </c>
      <c r="G415" s="145">
        <f t="shared" ca="1" si="153"/>
        <v>4.967408178572269E-2</v>
      </c>
      <c r="H415" s="145">
        <f t="shared" ca="1" si="153"/>
        <v>5.0156567082793799E-2</v>
      </c>
      <c r="I415" s="145">
        <f t="shared" ca="1" si="153"/>
        <v>5.0684180264133676E-2</v>
      </c>
      <c r="J415" s="145">
        <f t="shared" ca="1" si="153"/>
        <v>5.1251513769433092E-2</v>
      </c>
      <c r="K415" s="145">
        <f t="shared" ca="1" si="153"/>
        <v>5.1852742802075309E-2</v>
      </c>
      <c r="L415" s="145">
        <f t="shared" ca="1" si="153"/>
        <v>5.2481692345119936E-2</v>
      </c>
      <c r="M415" s="145">
        <f t="shared" ca="1" si="153"/>
        <v>5.3131763042996938E-2</v>
      </c>
      <c r="N415" s="145">
        <f t="shared" ca="1" si="153"/>
        <v>5.3795926142788802E-2</v>
      </c>
      <c r="O415" s="145">
        <f t="shared" ca="1" si="153"/>
        <v>5.446691036771216E-2</v>
      </c>
      <c r="P415" s="145">
        <f t="shared" ca="1" si="153"/>
        <v>5.5137578720709034E-2</v>
      </c>
      <c r="Q415" s="145">
        <f t="shared" ca="1" si="152"/>
        <v>5.5801389687494721E-2</v>
      </c>
      <c r="R415" s="145">
        <f t="shared" ca="1" si="151"/>
        <v>5.6452798859617875E-2</v>
      </c>
      <c r="S415" s="145">
        <f t="shared" ca="1" si="151"/>
        <v>5.7087488253409965E-2</v>
      </c>
      <c r="T415" s="145">
        <f t="shared" ca="1" si="151"/>
        <v>5.7702381765307321E-2</v>
      </c>
      <c r="U415" s="145">
        <f t="shared" ca="1" si="151"/>
        <v>5.8295476895183627E-2</v>
      </c>
      <c r="V415" s="145">
        <f t="shared" ca="1" si="151"/>
        <v>5.8865566341623939E-2</v>
      </c>
      <c r="W415" s="145">
        <f t="shared" ca="1" si="151"/>
        <v>5.9411927832960815E-2</v>
      </c>
      <c r="X415" s="145">
        <f t="shared" ca="1" si="151"/>
        <v>5.9934034978555616E-2</v>
      </c>
      <c r="Y415" s="145">
        <f t="shared" ca="1" si="151"/>
        <v>6.0431307686218232E-2</v>
      </c>
      <c r="Z415" s="145">
        <f t="shared" ca="1" si="151"/>
        <v>6.0902899177934768E-2</v>
      </c>
      <c r="AA415" s="145">
        <f t="shared" ca="1" si="151"/>
        <v>6.1347515172327331E-2</v>
      </c>
      <c r="AB415" s="145">
        <f t="shared" ca="1" si="151"/>
        <v>6.1763270920246395E-2</v>
      </c>
      <c r="AC415" s="145">
        <f t="shared" ca="1" si="151"/>
        <v>6.2147599931267006E-2</v>
      </c>
      <c r="AD415" s="145">
        <f t="shared" ca="1" si="151"/>
        <v>6.2497225953450898E-2</v>
      </c>
      <c r="AE415" s="145">
        <f t="shared" ca="1" si="151"/>
        <v>6.2808195666728822E-2</v>
      </c>
      <c r="AF415" s="145">
        <f t="shared" ca="1" si="151"/>
        <v>6.3075949525455602E-2</v>
      </c>
      <c r="AG415" s="145">
        <f t="shared" ca="1" si="150"/>
        <v>6.3295394987663386E-2</v>
      </c>
      <c r="AH415" s="145">
        <f t="shared" ca="1" si="149"/>
        <v>6.3460951136659519E-2</v>
      </c>
      <c r="AI415" s="145">
        <f t="shared" ca="1" si="149"/>
        <v>6.3566554865907454E-2</v>
      </c>
      <c r="AJ415" s="145">
        <f t="shared" ca="1" si="149"/>
        <v>6.3605641945603586E-2</v>
      </c>
      <c r="AK415" s="145">
        <f t="shared" ca="1" si="149"/>
        <v>6.3571126303962666E-2</v>
      </c>
      <c r="AL415" s="145">
        <f t="shared" ca="1" si="149"/>
        <v>6.3455394617527389E-2</v>
      </c>
      <c r="AM415" s="145">
        <f t="shared" ca="1" si="149"/>
        <v>6.3250321425702499E-2</v>
      </c>
      <c r="AN415" s="145">
        <f t="shared" ca="1" si="149"/>
        <v>6.2947308396456972E-2</v>
      </c>
      <c r="AO415" s="145">
        <f t="shared" ca="1" si="149"/>
        <v>6.2537371985833604E-2</v>
      </c>
      <c r="AP415" s="145">
        <f t="shared" ca="1" si="149"/>
        <v>6.2011348307111858E-2</v>
      </c>
      <c r="AQ415" s="145">
        <f t="shared" ca="1" si="149"/>
        <v>6.136033920021472E-2</v>
      </c>
      <c r="AR415" s="145">
        <f t="shared" ca="1" si="149"/>
        <v>6.0576555730086357E-2</v>
      </c>
      <c r="AS415" s="145">
        <f t="shared" ca="1" si="149"/>
        <v>5.9654662237885264E-2</v>
      </c>
      <c r="AT415" s="145">
        <f t="shared" ca="1" si="149"/>
        <v>5.8593487042332332E-2</v>
      </c>
      <c r="AU415" s="145">
        <f t="shared" ca="1" si="149"/>
        <v>5.7397468600971786E-2</v>
      </c>
      <c r="AV415" s="145">
        <f t="shared" ca="1" si="149"/>
        <v>5.6076641189769211E-2</v>
      </c>
      <c r="AW415" s="145">
        <f t="shared" ca="1" si="148"/>
        <v>5.4644146624743713E-2</v>
      </c>
      <c r="AX415" s="145">
        <f t="shared" ca="1" si="148"/>
        <v>5.3112332569893617E-2</v>
      </c>
      <c r="AY415" s="145">
        <f t="shared" ca="1" si="148"/>
        <v>5.1491906525531456E-2</v>
      </c>
      <c r="AZ415" s="146">
        <f t="shared" ca="1" si="145"/>
        <v>4.9800172948217258E-2</v>
      </c>
      <c r="BC415" s="144">
        <f ca="1">-MC!BC415</f>
        <v>0.29366097537127356</v>
      </c>
      <c r="BD415" s="145">
        <f ca="1">-MC!BD415</f>
        <v>1.467045475844075</v>
      </c>
      <c r="BE415" s="146">
        <f ca="1">-MC!BE415</f>
        <v>-2.9334978682238777E-2</v>
      </c>
    </row>
    <row r="416" spans="1:57" x14ac:dyDescent="0.2">
      <c r="A416" s="144">
        <f t="shared" si="146"/>
        <v>4.0399999999999583</v>
      </c>
      <c r="B416" s="145">
        <f t="shared" ca="1" si="153"/>
        <v>4.9160538268847767E-2</v>
      </c>
      <c r="C416" s="145">
        <f t="shared" ca="1" si="153"/>
        <v>4.9305716758132279E-2</v>
      </c>
      <c r="D416" s="145">
        <f t="shared" ca="1" si="153"/>
        <v>4.9506656753393975E-2</v>
      </c>
      <c r="E416" s="145">
        <f t="shared" ca="1" si="153"/>
        <v>4.9760188588749706E-2</v>
      </c>
      <c r="F416" s="145">
        <f t="shared" ca="1" si="153"/>
        <v>5.0067668495658565E-2</v>
      </c>
      <c r="G416" s="145">
        <f t="shared" ca="1" si="153"/>
        <v>5.0428902498984303E-2</v>
      </c>
      <c r="H416" s="145">
        <f t="shared" ca="1" si="153"/>
        <v>5.084109151809741E-2</v>
      </c>
      <c r="I416" s="145">
        <f t="shared" ca="1" si="153"/>
        <v>5.129973044481928E-2</v>
      </c>
      <c r="J416" s="145">
        <f t="shared" ca="1" si="153"/>
        <v>5.179947933113184E-2</v>
      </c>
      <c r="K416" s="145">
        <f t="shared" ca="1" si="153"/>
        <v>5.2334581534485801E-2</v>
      </c>
      <c r="L416" s="145">
        <f t="shared" ca="1" si="153"/>
        <v>5.2898928184219929E-2</v>
      </c>
      <c r="M416" s="145">
        <f t="shared" ca="1" si="153"/>
        <v>5.3485985678520247E-2</v>
      </c>
      <c r="N416" s="145">
        <f t="shared" ca="1" si="153"/>
        <v>5.4088794661606106E-2</v>
      </c>
      <c r="O416" s="145">
        <f t="shared" ca="1" si="153"/>
        <v>5.4700160858494731E-2</v>
      </c>
      <c r="P416" s="145">
        <f t="shared" ca="1" si="153"/>
        <v>5.5313033696917237E-2</v>
      </c>
      <c r="Q416" s="145">
        <f t="shared" ca="1" si="152"/>
        <v>5.5920966418991511E-2</v>
      </c>
      <c r="R416" s="145">
        <f t="shared" ca="1" si="151"/>
        <v>5.6518514330548282E-2</v>
      </c>
      <c r="S416" s="145">
        <f t="shared" ca="1" si="151"/>
        <v>5.7101459889513713E-2</v>
      </c>
      <c r="T416" s="145">
        <f t="shared" ca="1" si="151"/>
        <v>5.7666824509889213E-2</v>
      </c>
      <c r="U416" s="145">
        <f t="shared" ca="1" si="151"/>
        <v>5.8212698084646242E-2</v>
      </c>
      <c r="V416" s="145">
        <f t="shared" ca="1" si="151"/>
        <v>5.8737959928899332E-2</v>
      </c>
      <c r="W416" s="145">
        <f t="shared" ca="1" si="151"/>
        <v>5.9241968997825238E-2</v>
      </c>
      <c r="X416" s="145">
        <f t="shared" ca="1" si="151"/>
        <v>5.9724275481273785E-2</v>
      </c>
      <c r="Y416" s="145">
        <f t="shared" ca="1" si="151"/>
        <v>6.0184371892923409E-2</v>
      </c>
      <c r="Z416" s="145">
        <f t="shared" ca="1" si="151"/>
        <v>6.0621480659110098E-2</v>
      </c>
      <c r="AA416" s="145">
        <f t="shared" ca="1" si="151"/>
        <v>6.1034373980347847E-2</v>
      </c>
      <c r="AB416" s="145">
        <f t="shared" ca="1" si="151"/>
        <v>6.1421231817202444E-2</v>
      </c>
      <c r="AC416" s="145">
        <f t="shared" ca="1" si="151"/>
        <v>6.1779551795016117E-2</v>
      </c>
      <c r="AD416" s="145">
        <f t="shared" ca="1" si="151"/>
        <v>6.2106122310039119E-2</v>
      </c>
      <c r="AE416" s="145">
        <f t="shared" ca="1" si="151"/>
        <v>6.23970558990605E-2</v>
      </c>
      <c r="AF416" s="145">
        <f t="shared" ca="1" si="151"/>
        <v>6.2647860046364676E-2</v>
      </c>
      <c r="AG416" s="145">
        <f t="shared" ca="1" si="150"/>
        <v>6.2853509763135501E-2</v>
      </c>
      <c r="AH416" s="145">
        <f t="shared" ca="1" si="149"/>
        <v>6.300849137049444E-2</v>
      </c>
      <c r="AI416" s="145">
        <f t="shared" ca="1" si="149"/>
        <v>6.310680812229516E-2</v>
      </c>
      <c r="AJ416" s="145">
        <f t="shared" ca="1" si="149"/>
        <v>6.3141961188613371E-2</v>
      </c>
      <c r="AK416" s="145">
        <f t="shared" ca="1" si="149"/>
        <v>6.3106929210404741E-2</v>
      </c>
      <c r="AL416" s="145">
        <f t="shared" ca="1" si="149"/>
        <v>6.2994163284299021E-2</v>
      </c>
      <c r="AM416" s="145">
        <f t="shared" ca="1" si="149"/>
        <v>6.2795602563198938E-2</v>
      </c>
      <c r="AN416" s="145">
        <f t="shared" ca="1" si="149"/>
        <v>6.2502714514176175E-2</v>
      </c>
      <c r="AO416" s="145">
        <f t="shared" ca="1" si="149"/>
        <v>6.2106584970001801E-2</v>
      </c>
      <c r="AP416" s="145">
        <f t="shared" ca="1" si="149"/>
        <v>6.1598127895886347E-2</v>
      </c>
      <c r="AQ416" s="145">
        <f t="shared" ca="1" si="149"/>
        <v>6.0968539509016893E-2</v>
      </c>
      <c r="AR416" s="145">
        <f t="shared" ca="1" si="149"/>
        <v>6.0210151919754797E-2</v>
      </c>
      <c r="AS416" s="145">
        <f t="shared" ca="1" si="149"/>
        <v>5.931778468004277E-2</v>
      </c>
      <c r="AT416" s="145">
        <f t="shared" ca="1" si="149"/>
        <v>5.8290450392843307E-2</v>
      </c>
      <c r="AU416" s="145">
        <f t="shared" ca="1" si="149"/>
        <v>5.7132771899573907E-2</v>
      </c>
      <c r="AV416" s="145">
        <f t="shared" ca="1" si="149"/>
        <v>5.5854918755503115E-2</v>
      </c>
      <c r="AW416" s="145">
        <f t="shared" ca="1" si="148"/>
        <v>5.4470090999449702E-2</v>
      </c>
      <c r="AX416" s="145">
        <f t="shared" ca="1" si="148"/>
        <v>5.2990678935275842E-2</v>
      </c>
      <c r="AY416" s="145">
        <f t="shared" ca="1" si="148"/>
        <v>5.1427599188665768E-2</v>
      </c>
      <c r="AZ416" s="146">
        <f t="shared" ca="1" si="145"/>
        <v>4.9799315660961435E-2</v>
      </c>
      <c r="BC416" s="144">
        <f ca="1">-MC!BC416</f>
        <v>-7.9270146378924267E-2</v>
      </c>
      <c r="BD416" s="145">
        <f ca="1">-MC!BD416</f>
        <v>-1.468291292792868</v>
      </c>
      <c r="BE416" s="146">
        <f ca="1">-MC!BE416</f>
        <v>-1.3653476727211924</v>
      </c>
    </row>
    <row r="417" spans="1:57" x14ac:dyDescent="0.2">
      <c r="A417" s="144">
        <f t="shared" si="146"/>
        <v>4.0499999999999581</v>
      </c>
      <c r="B417" s="145">
        <f t="shared" ca="1" si="153"/>
        <v>4.8799051600788776E-2</v>
      </c>
      <c r="C417" s="145">
        <f t="shared" ca="1" si="153"/>
        <v>4.9067788098932384E-2</v>
      </c>
      <c r="D417" s="145">
        <f t="shared" ca="1" si="153"/>
        <v>4.9381062045001083E-2</v>
      </c>
      <c r="E417" s="145">
        <f t="shared" ca="1" si="153"/>
        <v>4.9736211586591708E-2</v>
      </c>
      <c r="F417" s="145">
        <f t="shared" ca="1" si="153"/>
        <v>5.0134976418502855E-2</v>
      </c>
      <c r="G417" s="145">
        <f t="shared" ca="1" si="153"/>
        <v>5.0577522604770844E-2</v>
      </c>
      <c r="H417" s="145">
        <f t="shared" ca="1" si="153"/>
        <v>5.1061427210962622E-2</v>
      </c>
      <c r="I417" s="145">
        <f t="shared" ca="1" si="153"/>
        <v>5.158257722798474E-2</v>
      </c>
      <c r="J417" s="145">
        <f t="shared" ca="1" si="153"/>
        <v>5.2136032056864103E-2</v>
      </c>
      <c r="K417" s="145">
        <f t="shared" ca="1" si="153"/>
        <v>5.2716434894881439E-2</v>
      </c>
      <c r="L417" s="145">
        <f t="shared" ca="1" si="153"/>
        <v>5.3318074735722525E-2</v>
      </c>
      <c r="M417" s="145">
        <f t="shared" ca="1" si="153"/>
        <v>5.3934815530115338E-2</v>
      </c>
      <c r="N417" s="145">
        <f t="shared" ca="1" si="153"/>
        <v>5.45600991974277E-2</v>
      </c>
      <c r="O417" s="145">
        <f t="shared" ca="1" si="153"/>
        <v>5.5187140378855526E-2</v>
      </c>
      <c r="P417" s="145">
        <f t="shared" ca="1" si="153"/>
        <v>5.5809306819469572E-2</v>
      </c>
      <c r="Q417" s="145">
        <f t="shared" ca="1" si="152"/>
        <v>5.6420578342866255E-2</v>
      </c>
      <c r="R417" s="145">
        <f t="shared" ca="1" si="151"/>
        <v>5.7015941709622917E-2</v>
      </c>
      <c r="S417" s="145">
        <f t="shared" ca="1" si="151"/>
        <v>5.7591611486698134E-2</v>
      </c>
      <c r="T417" s="145">
        <f t="shared" ca="1" si="151"/>
        <v>5.8145038229087377E-2</v>
      </c>
      <c r="U417" s="145">
        <f t="shared" ca="1" si="151"/>
        <v>5.8674735833246817E-2</v>
      </c>
      <c r="V417" s="145">
        <f t="shared" ca="1" si="151"/>
        <v>5.9180001848945077E-2</v>
      </c>
      <c r="W417" s="145">
        <f t="shared" ca="1" si="151"/>
        <v>5.9660608091194299E-2</v>
      </c>
      <c r="X417" s="145">
        <f t="shared" ca="1" si="151"/>
        <v>6.0116512976758685E-2</v>
      </c>
      <c r="Y417" s="145">
        <f t="shared" ca="1" si="151"/>
        <v>6.0547613283073162E-2</v>
      </c>
      <c r="Z417" s="145">
        <f t="shared" ca="1" si="151"/>
        <v>6.0953532312292759E-2</v>
      </c>
      <c r="AA417" s="145">
        <f t="shared" ca="1" si="151"/>
        <v>6.1333440437298117E-2</v>
      </c>
      <c r="AB417" s="145">
        <f t="shared" ca="1" si="151"/>
        <v>6.1685914042409709E-2</v>
      </c>
      <c r="AC417" s="145">
        <f t="shared" ca="1" si="151"/>
        <v>6.2008846605303675E-2</v>
      </c>
      <c r="AD417" s="145">
        <f t="shared" ca="1" si="151"/>
        <v>6.2299422920510494E-2</v>
      </c>
      <c r="AE417" s="145">
        <f t="shared" ca="1" si="151"/>
        <v>6.2554153131057263E-2</v>
      </c>
      <c r="AF417" s="145">
        <f t="shared" ca="1" si="151"/>
        <v>6.2768943487540751E-2</v>
      </c>
      <c r="AG417" s="145">
        <f t="shared" ca="1" si="150"/>
        <v>6.2939168273908039E-2</v>
      </c>
      <c r="AH417" s="145">
        <f t="shared" ca="1" si="149"/>
        <v>6.3059712757464595E-2</v>
      </c>
      <c r="AI417" s="145">
        <f t="shared" ca="1" si="149"/>
        <v>6.312497825916237E-2</v>
      </c>
      <c r="AJ417" s="145">
        <f t="shared" ca="1" si="149"/>
        <v>6.3128863061131926E-2</v>
      </c>
      <c r="AK417" s="145">
        <f t="shared" ca="1" si="149"/>
        <v>6.3064742237135096E-2</v>
      </c>
      <c r="AL417" s="145">
        <f t="shared" ca="1" si="149"/>
        <v>6.2925463033675216E-2</v>
      </c>
      <c r="AM417" s="145">
        <f t="shared" ca="1" si="149"/>
        <v>6.2703360966783389E-2</v>
      </c>
      <c r="AN417" s="145">
        <f t="shared" ca="1" si="149"/>
        <v>6.2390301100104843E-2</v>
      </c>
      <c r="AO417" s="145">
        <f t="shared" ca="1" si="149"/>
        <v>6.1977770538561301E-2</v>
      </c>
      <c r="AP417" s="145">
        <f t="shared" ca="1" si="149"/>
        <v>6.1457093155719324E-2</v>
      </c>
      <c r="AQ417" s="145">
        <f t="shared" ca="1" si="149"/>
        <v>6.0819891805311437E-2</v>
      </c>
      <c r="AR417" s="145">
        <f t="shared" ca="1" si="149"/>
        <v>6.0058952052341866E-2</v>
      </c>
      <c r="AS417" s="145">
        <f t="shared" ca="1" si="149"/>
        <v>5.9169580966924998E-2</v>
      </c>
      <c r="AT417" s="145">
        <f t="shared" ca="1" si="149"/>
        <v>5.8151307164175867E-2</v>
      </c>
      <c r="AU417" s="145">
        <f t="shared" ca="1" si="149"/>
        <v>5.700926861321217E-2</v>
      </c>
      <c r="AV417" s="145">
        <f t="shared" ca="1" si="149"/>
        <v>5.575410033339364E-2</v>
      </c>
      <c r="AW417" s="145">
        <f t="shared" ca="1" si="148"/>
        <v>5.4399392000598304E-2</v>
      </c>
      <c r="AX417" s="145">
        <f t="shared" ca="1" si="148"/>
        <v>5.2957911614180682E-2</v>
      </c>
      <c r="AY417" s="145">
        <f t="shared" ca="1" si="148"/>
        <v>5.1441135657503197E-2</v>
      </c>
      <c r="AZ417" s="146">
        <f t="shared" ca="1" si="145"/>
        <v>4.9868873938675264E-2</v>
      </c>
      <c r="BC417" s="144">
        <f ca="1">-MC!BC417</f>
        <v>0.24131920362414849</v>
      </c>
      <c r="BD417" s="145">
        <f ca="1">-MC!BD417</f>
        <v>-0.33857720985475215</v>
      </c>
      <c r="BE417" s="146">
        <f ca="1">-MC!BE417</f>
        <v>1.3471584623543809</v>
      </c>
    </row>
    <row r="418" spans="1:57" x14ac:dyDescent="0.2">
      <c r="A418" s="144">
        <f t="shared" si="146"/>
        <v>4.0599999999999579</v>
      </c>
      <c r="B418" s="145">
        <f t="shared" ca="1" si="153"/>
        <v>4.9963788543656164E-2</v>
      </c>
      <c r="C418" s="145">
        <f t="shared" ca="1" si="153"/>
        <v>5.0346228808223772E-2</v>
      </c>
      <c r="D418" s="145">
        <f t="shared" ca="1" si="153"/>
        <v>5.0758348279219254E-2</v>
      </c>
      <c r="E418" s="145">
        <f t="shared" ca="1" si="153"/>
        <v>5.119820990457552E-2</v>
      </c>
      <c r="F418" s="145">
        <f t="shared" ca="1" si="153"/>
        <v>5.1668155847806277E-2</v>
      </c>
      <c r="G418" s="145">
        <f t="shared" ca="1" si="153"/>
        <v>5.2168932008119805E-2</v>
      </c>
      <c r="H418" s="145">
        <f t="shared" ca="1" si="153"/>
        <v>5.2698711390196218E-2</v>
      </c>
      <c r="I418" s="145">
        <f t="shared" ca="1" si="153"/>
        <v>5.325399270288534E-2</v>
      </c>
      <c r="J418" s="145">
        <f t="shared" ca="1" si="153"/>
        <v>5.3830454179933686E-2</v>
      </c>
      <c r="K418" s="145">
        <f t="shared" ca="1" si="153"/>
        <v>5.442335829280124E-2</v>
      </c>
      <c r="L418" s="145">
        <f t="shared" ca="1" si="153"/>
        <v>5.5027611367143625E-2</v>
      </c>
      <c r="M418" s="145">
        <f t="shared" ca="1" si="153"/>
        <v>5.563769445454185E-2</v>
      </c>
      <c r="N418" s="145">
        <f t="shared" ca="1" si="153"/>
        <v>5.6247670376191716E-2</v>
      </c>
      <c r="O418" s="145">
        <f t="shared" ca="1" si="153"/>
        <v>5.6851382351349969E-2</v>
      </c>
      <c r="P418" s="145">
        <f t="shared" ca="1" si="153"/>
        <v>5.7442836081568714E-2</v>
      </c>
      <c r="Q418" s="145">
        <f t="shared" ca="1" si="152"/>
        <v>5.8016657543247183E-2</v>
      </c>
      <c r="R418" s="145">
        <f t="shared" ca="1" si="151"/>
        <v>5.8568484438653971E-2</v>
      </c>
      <c r="S418" s="145">
        <f t="shared" ca="1" si="151"/>
        <v>5.9095182858278236E-2</v>
      </c>
      <c r="T418" s="145">
        <f t="shared" ca="1" si="151"/>
        <v>5.9594851869218222E-2</v>
      </c>
      <c r="U418" s="145">
        <f t="shared" ca="1" si="151"/>
        <v>6.0066648729897164E-2</v>
      </c>
      <c r="V418" s="145">
        <f t="shared" ca="1" si="151"/>
        <v>6.0510508591100284E-2</v>
      </c>
      <c r="W418" s="145">
        <f t="shared" ca="1" si="151"/>
        <v>6.0926835508875628E-2</v>
      </c>
      <c r="X418" s="145">
        <f t="shared" ca="1" si="151"/>
        <v>6.1316215521497561E-2</v>
      </c>
      <c r="Y418" s="145">
        <f t="shared" ca="1" si="151"/>
        <v>6.1679169076257659E-2</v>
      </c>
      <c r="Z418" s="145">
        <f t="shared" ca="1" si="151"/>
        <v>6.2015939770919869E-2</v>
      </c>
      <c r="AA418" s="145">
        <f t="shared" ca="1" si="151"/>
        <v>6.2326315589618167E-2</v>
      </c>
      <c r="AB418" s="145">
        <f t="shared" ca="1" si="151"/>
        <v>6.2609488802858215E-2</v>
      </c>
      <c r="AC418" s="145">
        <f t="shared" ca="1" si="151"/>
        <v>6.2863968225427933E-2</v>
      </c>
      <c r="AD418" s="145">
        <f t="shared" ca="1" si="151"/>
        <v>6.3087554548156094E-2</v>
      </c>
      <c r="AE418" s="145">
        <f t="shared" ca="1" si="151"/>
        <v>6.3277375017368243E-2</v>
      </c>
      <c r="AF418" s="145">
        <f t="shared" ca="1" si="151"/>
        <v>6.342995413396145E-2</v>
      </c>
      <c r="AG418" s="145">
        <f t="shared" ca="1" si="150"/>
        <v>6.3541284921973376E-2</v>
      </c>
      <c r="AH418" s="145">
        <f t="shared" ca="1" si="149"/>
        <v>6.3606871051170674E-2</v>
      </c>
      <c r="AI418" s="145">
        <f t="shared" ca="1" si="149"/>
        <v>6.3621731364361694E-2</v>
      </c>
      <c r="AJ418" s="145">
        <f t="shared" ca="1" si="149"/>
        <v>6.3580380716005719E-2</v>
      </c>
      <c r="AK418" s="145">
        <f t="shared" ca="1" si="149"/>
        <v>6.3476810080871082E-2</v>
      </c>
      <c r="AL418" s="145">
        <f t="shared" ca="1" si="149"/>
        <v>6.3304482333458686E-2</v>
      </c>
      <c r="AM418" s="145">
        <f t="shared" ca="1" si="149"/>
        <v>6.305634885145589E-2</v>
      </c>
      <c r="AN418" s="145">
        <f t="shared" ca="1" si="149"/>
        <v>6.2724891842451877E-2</v>
      </c>
      <c r="AO418" s="145">
        <f t="shared" ca="1" si="149"/>
        <v>6.2302219330102084E-2</v>
      </c>
      <c r="AP418" s="145">
        <f t="shared" ca="1" si="149"/>
        <v>6.1780284904751799E-2</v>
      </c>
      <c r="AQ418" s="145">
        <f t="shared" ca="1" si="149"/>
        <v>6.1151358066899884E-2</v>
      </c>
      <c r="AR418" s="145">
        <f t="shared" ca="1" si="149"/>
        <v>6.0408897991322923E-2</v>
      </c>
      <c r="AS418" s="145">
        <f t="shared" ca="1" si="149"/>
        <v>5.954891931004553E-2</v>
      </c>
      <c r="AT418" s="145">
        <f t="shared" ca="1" si="149"/>
        <v>5.8571686106505136E-2</v>
      </c>
      <c r="AU418" s="145">
        <f t="shared" ca="1" si="149"/>
        <v>5.7483069958106398E-2</v>
      </c>
      <c r="AV418" s="145">
        <f t="shared" ca="1" si="149"/>
        <v>5.629438930561851E-2</v>
      </c>
      <c r="AW418" s="145">
        <f t="shared" ca="1" si="148"/>
        <v>5.5019842697006355E-2</v>
      </c>
      <c r="AX418" s="145">
        <f t="shared" ca="1" si="148"/>
        <v>5.3672798944219433E-2</v>
      </c>
      <c r="AY418" s="145">
        <f t="shared" ca="1" si="148"/>
        <v>5.2265529583139077E-2</v>
      </c>
      <c r="AZ418" s="146">
        <f t="shared" ca="1" si="145"/>
        <v>5.0819188523986841E-2</v>
      </c>
      <c r="BC418" s="144">
        <f ca="1">-MC!BC418</f>
        <v>1.5623807589110132</v>
      </c>
      <c r="BD418" s="145">
        <f ca="1">-MC!BD418</f>
        <v>-1.5794420579261077</v>
      </c>
      <c r="BE418" s="146">
        <f ca="1">-MC!BE418</f>
        <v>0.85690264010897099</v>
      </c>
    </row>
    <row r="419" spans="1:57" x14ac:dyDescent="0.2">
      <c r="A419" s="144">
        <f t="shared" si="146"/>
        <v>4.0699999999999577</v>
      </c>
      <c r="B419" s="145">
        <f t="shared" ca="1" si="153"/>
        <v>5.0332294046592625E-2</v>
      </c>
      <c r="C419" s="145">
        <f t="shared" ca="1" si="153"/>
        <v>5.0766220881074541E-2</v>
      </c>
      <c r="D419" s="145">
        <f t="shared" ca="1" si="153"/>
        <v>5.1223397422020915E-2</v>
      </c>
      <c r="E419" s="145">
        <f t="shared" ca="1" si="153"/>
        <v>5.1702248247668885E-2</v>
      </c>
      <c r="F419" s="145">
        <f t="shared" ca="1" si="153"/>
        <v>5.2205356814176908E-2</v>
      </c>
      <c r="G419" s="145">
        <f t="shared" ca="1" si="153"/>
        <v>5.2733688454604598E-2</v>
      </c>
      <c r="H419" s="145">
        <f t="shared" ca="1" si="153"/>
        <v>5.3285651704922381E-2</v>
      </c>
      <c r="I419" s="145">
        <f t="shared" ca="1" si="153"/>
        <v>5.3857996410819418E-2</v>
      </c>
      <c r="J419" s="145">
        <f t="shared" ca="1" si="153"/>
        <v>5.4446658924191565E-2</v>
      </c>
      <c r="K419" s="145">
        <f t="shared" ca="1" si="153"/>
        <v>5.5047160228434429E-2</v>
      </c>
      <c r="L419" s="145">
        <f t="shared" ca="1" si="153"/>
        <v>5.5654663253151673E-2</v>
      </c>
      <c r="M419" s="145">
        <f t="shared" ca="1" si="153"/>
        <v>5.6263905503397361E-2</v>
      </c>
      <c r="N419" s="145">
        <f t="shared" ca="1" si="153"/>
        <v>5.6869210132320491E-2</v>
      </c>
      <c r="O419" s="145">
        <f t="shared" ca="1" si="153"/>
        <v>5.7464688401407574E-2</v>
      </c>
      <c r="P419" s="145">
        <f t="shared" ca="1" si="153"/>
        <v>5.8044623409219044E-2</v>
      </c>
      <c r="Q419" s="145">
        <f t="shared" ca="1" si="152"/>
        <v>5.8603926657335249E-2</v>
      </c>
      <c r="R419" s="145">
        <f t="shared" ca="1" si="151"/>
        <v>5.9138526077953377E-2</v>
      </c>
      <c r="S419" s="145">
        <f t="shared" ca="1" si="151"/>
        <v>5.9645578501465138E-2</v>
      </c>
      <c r="T419" s="145">
        <f t="shared" ca="1" si="151"/>
        <v>6.0123470680669387E-2</v>
      </c>
      <c r="U419" s="145">
        <f t="shared" ca="1" si="151"/>
        <v>6.0571642397337921E-2</v>
      </c>
      <c r="V419" s="145">
        <f t="shared" ca="1" si="151"/>
        <v>6.0990305572673528E-2</v>
      </c>
      <c r="W419" s="145">
        <f t="shared" ca="1" si="151"/>
        <v>6.1380135687970162E-2</v>
      </c>
      <c r="X419" s="145">
        <f t="shared" ca="1" si="151"/>
        <v>6.1741985600579821E-2</v>
      </c>
      <c r="Y419" s="145">
        <f t="shared" ca="1" si="151"/>
        <v>6.2076638636766317E-2</v>
      </c>
      <c r="Z419" s="145">
        <f t="shared" ca="1" si="151"/>
        <v>6.2384597912815941E-2</v>
      </c>
      <c r="AA419" s="145">
        <f t="shared" ca="1" si="151"/>
        <v>6.2665908266215181E-2</v>
      </c>
      <c r="AB419" s="145">
        <f t="shared" ca="1" si="151"/>
        <v>6.2920017119273974E-2</v>
      </c>
      <c r="AC419" s="145">
        <f t="shared" ca="1" si="151"/>
        <v>6.3145687911676282E-2</v>
      </c>
      <c r="AD419" s="145">
        <f t="shared" ca="1" si="151"/>
        <v>6.3340976531289686E-2</v>
      </c>
      <c r="AE419" s="145">
        <f t="shared" ca="1" si="151"/>
        <v>6.3503266627278801E-2</v>
      </c>
      <c r="AF419" s="145">
        <f t="shared" ca="1" si="151"/>
        <v>6.362934023723732E-2</v>
      </c>
      <c r="AG419" s="145">
        <f t="shared" ca="1" si="150"/>
        <v>6.3715448395141427E-2</v>
      </c>
      <c r="AH419" s="145">
        <f t="shared" ca="1" si="149"/>
        <v>6.375735243220744E-2</v>
      </c>
      <c r="AI419" s="145">
        <f t="shared" ca="1" si="149"/>
        <v>6.3750327970710022E-2</v>
      </c>
      <c r="AJ419" s="145">
        <f t="shared" ca="1" si="149"/>
        <v>6.3689145700611363E-2</v>
      </c>
      <c r="AK419" s="145">
        <f t="shared" ca="1" si="149"/>
        <v>6.3568051768826614E-2</v>
      </c>
      <c r="AL419" s="145">
        <f t="shared" ca="1" si="149"/>
        <v>6.338076395912795E-2</v>
      </c>
      <c r="AM419" s="145">
        <f t="shared" ca="1" si="149"/>
        <v>6.3120488813105252E-2</v>
      </c>
      <c r="AN419" s="145">
        <f t="shared" ca="1" si="149"/>
        <v>6.2779965034388069E-2</v>
      </c>
      <c r="AO419" s="145">
        <f t="shared" ca="1" si="149"/>
        <v>6.2351561017926931E-2</v>
      </c>
      <c r="AP419" s="145">
        <f t="shared" ca="1" si="149"/>
        <v>6.1827499686046165E-2</v>
      </c>
      <c r="AQ419" s="145">
        <f t="shared" ca="1" si="149"/>
        <v>6.1200337001871649E-2</v>
      </c>
      <c r="AR419" s="145">
        <f t="shared" ca="1" si="149"/>
        <v>6.0463845705595591E-2</v>
      </c>
      <c r="AS419" s="145">
        <f t="shared" ca="1" si="149"/>
        <v>5.9614387825881625E-2</v>
      </c>
      <c r="AT419" s="145">
        <f t="shared" ca="1" si="149"/>
        <v>5.8652602153889413E-2</v>
      </c>
      <c r="AU419" s="145">
        <f t="shared" ca="1" si="149"/>
        <v>5.758473214817357E-2</v>
      </c>
      <c r="AV419" s="145">
        <f t="shared" ca="1" si="149"/>
        <v>5.6422417456526819E-2</v>
      </c>
      <c r="AW419" s="145">
        <f t="shared" ca="1" si="148"/>
        <v>5.5180104614411619E-2</v>
      </c>
      <c r="AX419" s="145">
        <f t="shared" ca="1" si="148"/>
        <v>5.3871406407771452E-2</v>
      </c>
      <c r="AY419" s="145">
        <f t="shared" ca="1" si="148"/>
        <v>5.2509039682598985E-2</v>
      </c>
      <c r="AZ419" s="146">
        <f t="shared" ca="1" si="145"/>
        <v>5.1114786564504619E-2</v>
      </c>
      <c r="BC419" s="144">
        <f ca="1">-MC!BC419</f>
        <v>0.51425462208869277</v>
      </c>
      <c r="BD419" s="145">
        <f ca="1">-MC!BD419</f>
        <v>-0.63100119849551284</v>
      </c>
      <c r="BE419" s="146">
        <f ca="1">-MC!BE419</f>
        <v>0.40891270552104864</v>
      </c>
    </row>
    <row r="420" spans="1:57" x14ac:dyDescent="0.2">
      <c r="A420" s="144">
        <f t="shared" si="146"/>
        <v>4.0799999999999574</v>
      </c>
      <c r="B420" s="145">
        <f t="shared" ca="1" si="153"/>
        <v>4.8637428885729375E-2</v>
      </c>
      <c r="C420" s="145">
        <f t="shared" ca="1" si="153"/>
        <v>4.9159520737852451E-2</v>
      </c>
      <c r="D420" s="145">
        <f t="shared" ca="1" si="153"/>
        <v>4.9699492970931618E-2</v>
      </c>
      <c r="E420" s="145">
        <f t="shared" ca="1" si="153"/>
        <v>5.0256006941128001E-2</v>
      </c>
      <c r="F420" s="145">
        <f t="shared" ca="1" si="153"/>
        <v>5.0831764514441942E-2</v>
      </c>
      <c r="G420" s="145">
        <f t="shared" ca="1" si="153"/>
        <v>5.1427828334106154E-2</v>
      </c>
      <c r="H420" s="145">
        <f t="shared" ca="1" si="153"/>
        <v>5.2042720333865325E-2</v>
      </c>
      <c r="I420" s="145">
        <f t="shared" ca="1" si="153"/>
        <v>5.2673319190247155E-2</v>
      </c>
      <c r="J420" s="145">
        <f t="shared" ca="1" si="153"/>
        <v>5.3315696935545512E-2</v>
      </c>
      <c r="K420" s="145">
        <f t="shared" ca="1" si="153"/>
        <v>5.396551058130488E-2</v>
      </c>
      <c r="L420" s="145">
        <f t="shared" ca="1" si="153"/>
        <v>5.4618057212440417E-2</v>
      </c>
      <c r="M420" s="145">
        <f t="shared" ca="1" si="153"/>
        <v>5.5268208419421865E-2</v>
      </c>
      <c r="N420" s="145">
        <f t="shared" ca="1" si="153"/>
        <v>5.5910425395929893E-2</v>
      </c>
      <c r="O420" s="145">
        <f t="shared" ca="1" si="153"/>
        <v>5.6538965187149362E-2</v>
      </c>
      <c r="P420" s="145">
        <f t="shared" ca="1" si="153"/>
        <v>5.7148266005585452E-2</v>
      </c>
      <c r="Q420" s="145">
        <f t="shared" ca="1" si="152"/>
        <v>5.7733402526467553E-2</v>
      </c>
      <c r="R420" s="145">
        <f t="shared" ca="1" si="151"/>
        <v>5.8290470476493911E-2</v>
      </c>
      <c r="S420" s="145">
        <f t="shared" ca="1" si="151"/>
        <v>5.8816794919247732E-2</v>
      </c>
      <c r="T420" s="145">
        <f t="shared" ca="1" si="151"/>
        <v>5.9310927744354425E-2</v>
      </c>
      <c r="U420" s="145">
        <f t="shared" ca="1" si="151"/>
        <v>5.9772468696248714E-2</v>
      </c>
      <c r="V420" s="145">
        <f t="shared" ca="1" si="151"/>
        <v>6.0201783914020465E-2</v>
      </c>
      <c r="W420" s="145">
        <f t="shared" ca="1" si="151"/>
        <v>6.0599697766459203E-2</v>
      </c>
      <c r="X420" s="145">
        <f t="shared" ca="1" si="151"/>
        <v>6.0967207405565403E-2</v>
      </c>
      <c r="Y420" s="145">
        <f t="shared" ca="1" si="151"/>
        <v>6.1305236523739107E-2</v>
      </c>
      <c r="Z420" s="145">
        <f t="shared" ca="1" si="151"/>
        <v>6.1614425256858521E-2</v>
      </c>
      <c r="AA420" s="145">
        <f t="shared" ca="1" si="151"/>
        <v>6.1894952816104687E-2</v>
      </c>
      <c r="AB420" s="145">
        <f t="shared" ca="1" si="151"/>
        <v>6.2146399319426594E-2</v>
      </c>
      <c r="AC420" s="145">
        <f t="shared" ca="1" si="151"/>
        <v>6.2367660397220102E-2</v>
      </c>
      <c r="AD420" s="145">
        <f t="shared" ca="1" si="151"/>
        <v>6.2556924712880602E-2</v>
      </c>
      <c r="AE420" s="145">
        <f t="shared" ca="1" si="151"/>
        <v>6.271170989546189E-2</v>
      </c>
      <c r="AF420" s="145">
        <f t="shared" ca="1" si="151"/>
        <v>6.2828933083092092E-2</v>
      </c>
      <c r="AG420" s="145">
        <f t="shared" ca="1" si="150"/>
        <v>6.290498086708915E-2</v>
      </c>
      <c r="AH420" s="145">
        <f t="shared" ca="1" si="149"/>
        <v>6.2935749776852332E-2</v>
      </c>
      <c r="AI420" s="145">
        <f t="shared" ca="1" si="149"/>
        <v>6.2916649749616346E-2</v>
      </c>
      <c r="AJ420" s="145">
        <f t="shared" ca="1" si="149"/>
        <v>6.2842584851952127E-2</v>
      </c>
      <c r="AK420" s="145">
        <f t="shared" ca="1" si="149"/>
        <v>6.2707933952037137E-2</v>
      </c>
      <c r="AL420" s="145">
        <f t="shared" ca="1" si="149"/>
        <v>6.2506547302380408E-2</v>
      </c>
      <c r="AM420" s="145">
        <f t="shared" ca="1" si="149"/>
        <v>6.2231764189490099E-2</v>
      </c>
      <c r="AN420" s="145">
        <f t="shared" ca="1" si="149"/>
        <v>6.1876457444914171E-2</v>
      </c>
      <c r="AO420" s="145">
        <f t="shared" ca="1" si="149"/>
        <v>6.1433133568484941E-2</v>
      </c>
      <c r="AP420" s="145">
        <f t="shared" ca="1" si="149"/>
        <v>6.0894162711491708E-2</v>
      </c>
      <c r="AQ420" s="145">
        <f t="shared" ca="1" si="149"/>
        <v>6.0252265396116084E-2</v>
      </c>
      <c r="AR420" s="145">
        <f t="shared" ca="1" si="149"/>
        <v>5.9501406158963384E-2</v>
      </c>
      <c r="AS420" s="145">
        <f t="shared" ca="1" si="149"/>
        <v>5.8638172525930912E-2</v>
      </c>
      <c r="AT420" s="145">
        <f t="shared" ca="1" si="149"/>
        <v>5.766345549374207E-2</v>
      </c>
      <c r="AU420" s="145">
        <f t="shared" ca="1" si="149"/>
        <v>5.658374694299189E-2</v>
      </c>
      <c r="AV420" s="145">
        <f t="shared" ca="1" si="149"/>
        <v>5.5410883818479105E-2</v>
      </c>
      <c r="AW420" s="145">
        <f t="shared" ca="1" si="148"/>
        <v>5.4159438117266638E-2</v>
      </c>
      <c r="AX420" s="145">
        <f t="shared" ca="1" si="148"/>
        <v>5.2843148180387288E-2</v>
      </c>
      <c r="AY420" s="145">
        <f t="shared" ca="1" si="148"/>
        <v>5.1475057376423577E-2</v>
      </c>
      <c r="AZ420" s="146">
        <f t="shared" ca="1" si="145"/>
        <v>5.0077297330336973E-2</v>
      </c>
      <c r="BC420" s="144">
        <f ca="1">-MC!BC420</f>
        <v>-1.4926040894498129</v>
      </c>
      <c r="BD420" s="145">
        <f ca="1">-MC!BD420</f>
        <v>0.50240258811527738</v>
      </c>
      <c r="BE420" s="146">
        <f ca="1">-MC!BE420</f>
        <v>1.1893474143655816</v>
      </c>
    </row>
    <row r="421" spans="1:57" x14ac:dyDescent="0.2">
      <c r="A421" s="144">
        <f t="shared" si="146"/>
        <v>4.0899999999999572</v>
      </c>
      <c r="B421" s="145">
        <f t="shared" ca="1" si="153"/>
        <v>4.9481374939155297E-2</v>
      </c>
      <c r="C421" s="145">
        <f t="shared" ca="1" si="153"/>
        <v>4.9912292111135854E-2</v>
      </c>
      <c r="D421" s="145">
        <f t="shared" ca="1" si="153"/>
        <v>5.0370368351777751E-2</v>
      </c>
      <c r="E421" s="145">
        <f t="shared" ca="1" si="153"/>
        <v>5.0853995670575865E-2</v>
      </c>
      <c r="F421" s="145">
        <f t="shared" ca="1" si="153"/>
        <v>5.136549016415045E-2</v>
      </c>
      <c r="G421" s="145">
        <f t="shared" ca="1" si="153"/>
        <v>5.1905508350430764E-2</v>
      </c>
      <c r="H421" s="145">
        <f t="shared" ca="1" si="153"/>
        <v>5.247218211236844E-2</v>
      </c>
      <c r="I421" s="145">
        <f t="shared" ca="1" si="153"/>
        <v>5.3062015337092289E-2</v>
      </c>
      <c r="J421" s="145">
        <f t="shared" ca="1" si="153"/>
        <v>5.3670711987020663E-2</v>
      </c>
      <c r="K421" s="145">
        <f t="shared" ca="1" si="153"/>
        <v>5.4293561307161557E-2</v>
      </c>
      <c r="L421" s="145">
        <f t="shared" ca="1" si="153"/>
        <v>5.4925490779115141E-2</v>
      </c>
      <c r="M421" s="145">
        <f t="shared" ca="1" si="153"/>
        <v>5.5561002400640512E-2</v>
      </c>
      <c r="N421" s="145">
        <f t="shared" ca="1" si="153"/>
        <v>5.6194191803584807E-2</v>
      </c>
      <c r="O421" s="145">
        <f t="shared" ca="1" si="153"/>
        <v>5.6818958246207536E-2</v>
      </c>
      <c r="P421" s="145">
        <f t="shared" ca="1" si="153"/>
        <v>5.7429391458924145E-2</v>
      </c>
      <c r="Q421" s="145">
        <f t="shared" ca="1" si="152"/>
        <v>5.8020225625801503E-2</v>
      </c>
      <c r="R421" s="145">
        <f t="shared" ca="1" si="151"/>
        <v>5.8587220519584121E-2</v>
      </c>
      <c r="S421" s="145">
        <f t="shared" ca="1" si="151"/>
        <v>5.9127365617890816E-2</v>
      </c>
      <c r="T421" s="145">
        <f t="shared" ca="1" si="151"/>
        <v>5.9638874086461693E-2</v>
      </c>
      <c r="U421" s="145">
        <f t="shared" ca="1" si="151"/>
        <v>6.0121001760270291E-2</v>
      </c>
      <c r="V421" s="145">
        <f t="shared" ca="1" si="151"/>
        <v>6.0573765132457151E-2</v>
      </c>
      <c r="W421" s="145">
        <f t="shared" ca="1" si="151"/>
        <v>6.0997633610221813E-2</v>
      </c>
      <c r="X421" s="145">
        <f t="shared" ca="1" si="151"/>
        <v>6.1393244804414382E-2</v>
      </c>
      <c r="Y421" s="145">
        <f t="shared" ca="1" si="151"/>
        <v>6.1761158949411678E-2</v>
      </c>
      <c r="Z421" s="145">
        <f t="shared" ca="1" si="151"/>
        <v>6.2101649390537271E-2</v>
      </c>
      <c r="AA421" s="145">
        <f t="shared" ca="1" si="151"/>
        <v>6.2414525921877052E-2</v>
      </c>
      <c r="AB421" s="145">
        <f t="shared" ca="1" si="151"/>
        <v>6.269899758969194E-2</v>
      </c>
      <c r="AC421" s="145">
        <f t="shared" ca="1" si="151"/>
        <v>6.2953588469557412E-2</v>
      </c>
      <c r="AD421" s="145">
        <f t="shared" ca="1" si="151"/>
        <v>6.3176116267255292E-2</v>
      </c>
      <c r="AE421" s="145">
        <f t="shared" ca="1" si="151"/>
        <v>6.3363728856912882E-2</v>
      </c>
      <c r="AF421" s="145">
        <f t="shared" ca="1" si="151"/>
        <v>6.3512974729100308E-2</v>
      </c>
      <c r="AG421" s="145">
        <f t="shared" ca="1" si="150"/>
        <v>6.361987226806548E-2</v>
      </c>
      <c r="AH421" s="145">
        <f t="shared" ca="1" si="149"/>
        <v>6.3679949426497573E-2</v>
      </c>
      <c r="AI421" s="145">
        <f t="shared" ca="1" si="149"/>
        <v>6.368824668059575E-2</v>
      </c>
      <c r="AJ421" s="145">
        <f t="shared" ca="1" si="149"/>
        <v>6.3639297703204131E-2</v>
      </c>
      <c r="AK421" s="145">
        <f t="shared" ca="1" si="149"/>
        <v>6.3527110321483379E-2</v>
      </c>
      <c r="AL421" s="145">
        <f t="shared" ca="1" si="149"/>
        <v>6.3345163504974461E-2</v>
      </c>
      <c r="AM421" s="145">
        <f t="shared" ca="1" si="149"/>
        <v>6.308642555553523E-2</v>
      </c>
      <c r="AN421" s="145">
        <f t="shared" ca="1" si="149"/>
        <v>6.2743399754942697E-2</v>
      </c>
      <c r="AO421" s="145">
        <f t="shared" ca="1" si="149"/>
        <v>6.230822713316405E-2</v>
      </c>
      <c r="AP421" s="145">
        <f t="shared" ca="1" si="149"/>
        <v>6.1772921659826785E-2</v>
      </c>
      <c r="AQ421" s="145">
        <f t="shared" ca="1" si="149"/>
        <v>6.1129865203686816E-2</v>
      </c>
      <c r="AR421" s="145">
        <f t="shared" ca="1" si="149"/>
        <v>6.037271101455037E-2</v>
      </c>
      <c r="AS421" s="145">
        <f t="shared" ca="1" si="149"/>
        <v>5.9497768892486431E-2</v>
      </c>
      <c r="AT421" s="145">
        <f t="shared" ca="1" si="149"/>
        <v>5.8505678206883106E-2</v>
      </c>
      <c r="AU421" s="145">
        <f t="shared" ca="1" si="149"/>
        <v>5.7402674480646523E-2</v>
      </c>
      <c r="AV421" s="145">
        <f t="shared" ca="1" si="149"/>
        <v>5.6200286761644756E-2</v>
      </c>
      <c r="AW421" s="145">
        <f t="shared" ca="1" si="148"/>
        <v>5.4912708753182361E-2</v>
      </c>
      <c r="AX421" s="145">
        <f t="shared" ca="1" si="148"/>
        <v>5.355330461350287E-2</v>
      </c>
      <c r="AY421" s="145">
        <f t="shared" ca="1" si="148"/>
        <v>5.2134940936085311E-2</v>
      </c>
      <c r="AZ421" s="146">
        <f t="shared" ca="1" si="145"/>
        <v>5.0679543755010617E-2</v>
      </c>
      <c r="BC421" s="144">
        <f ca="1">-MC!BC421</f>
        <v>0.89800389300155281</v>
      </c>
      <c r="BD421" s="145">
        <f ca="1">-MC!BD421</f>
        <v>0.5252271364275467</v>
      </c>
      <c r="BE421" s="146">
        <f ca="1">-MC!BE421</f>
        <v>-0.93213813392055922</v>
      </c>
    </row>
    <row r="422" spans="1:57" x14ac:dyDescent="0.2">
      <c r="A422" s="144">
        <f t="shared" si="146"/>
        <v>4.099999999999957</v>
      </c>
      <c r="B422" s="145">
        <f t="shared" ca="1" si="153"/>
        <v>4.8040588960704095E-2</v>
      </c>
      <c r="C422" s="145">
        <f t="shared" ca="1" si="153"/>
        <v>4.8562407986049889E-2</v>
      </c>
      <c r="D422" s="145">
        <f t="shared" ca="1" si="153"/>
        <v>4.9101822053128505E-2</v>
      </c>
      <c r="E422" s="145">
        <f t="shared" ca="1" si="153"/>
        <v>4.9657683991707474E-2</v>
      </c>
      <c r="F422" s="145">
        <f t="shared" ca="1" si="153"/>
        <v>5.0232656217301636E-2</v>
      </c>
      <c r="G422" s="145">
        <f t="shared" ca="1" si="153"/>
        <v>5.0827721939420124E-2</v>
      </c>
      <c r="H422" s="145">
        <f t="shared" ca="1" si="153"/>
        <v>5.1441355790842545E-2</v>
      </c>
      <c r="I422" s="145">
        <f t="shared" ca="1" si="153"/>
        <v>5.2070419499082463E-2</v>
      </c>
      <c r="J422" s="145">
        <f t="shared" ca="1" si="153"/>
        <v>5.2710981458142604E-2</v>
      </c>
      <c r="K422" s="145">
        <f t="shared" ca="1" si="153"/>
        <v>5.3358695605152058E-2</v>
      </c>
      <c r="L422" s="145">
        <f t="shared" ca="1" si="153"/>
        <v>5.4008852314001231E-2</v>
      </c>
      <c r="M422" s="145">
        <f t="shared" ca="1" si="153"/>
        <v>5.4656316565749284E-2</v>
      </c>
      <c r="N422" s="145">
        <f t="shared" ca="1" si="153"/>
        <v>5.5295551081301103E-2</v>
      </c>
      <c r="O422" s="145">
        <f t="shared" ca="1" si="153"/>
        <v>5.5920830013480707E-2</v>
      </c>
      <c r="P422" s="145">
        <f t="shared" ca="1" si="153"/>
        <v>5.6526627265825496E-2</v>
      </c>
      <c r="Q422" s="145">
        <f t="shared" ca="1" si="152"/>
        <v>5.7108069117377154E-2</v>
      </c>
      <c r="R422" s="145">
        <f t="shared" ca="1" si="151"/>
        <v>5.7661311889679365E-2</v>
      </c>
      <c r="S422" s="145">
        <f t="shared" ca="1" si="151"/>
        <v>5.8183741907021302E-2</v>
      </c>
      <c r="T422" s="145">
        <f t="shared" ca="1" si="151"/>
        <v>5.8673966002939372E-2</v>
      </c>
      <c r="U422" s="145">
        <f t="shared" ca="1" si="151"/>
        <v>5.9131628483609318E-2</v>
      </c>
      <c r="V422" s="145">
        <f t="shared" ca="1" si="151"/>
        <v>5.9557128585302689E-2</v>
      </c>
      <c r="W422" s="145">
        <f t="shared" ca="1" si="151"/>
        <v>5.9951313157430956E-2</v>
      </c>
      <c r="X422" s="145">
        <f t="shared" ca="1" si="151"/>
        <v>6.0315192686749577E-2</v>
      </c>
      <c r="Y422" s="145">
        <f t="shared" ca="1" si="151"/>
        <v>6.0649696378354628E-2</v>
      </c>
      <c r="Z422" s="145">
        <f t="shared" ca="1" si="151"/>
        <v>6.0955463229877403E-2</v>
      </c>
      <c r="AA422" s="145">
        <f t="shared" ca="1" si="151"/>
        <v>6.1232666080609913E-2</v>
      </c>
      <c r="AB422" s="145">
        <f t="shared" ca="1" si="151"/>
        <v>6.1480875390855498E-2</v>
      </c>
      <c r="AC422" s="145">
        <f t="shared" ca="1" si="151"/>
        <v>6.1698976188706546E-2</v>
      </c>
      <c r="AD422" s="145">
        <f t="shared" ca="1" si="151"/>
        <v>6.1885147741778196E-2</v>
      </c>
      <c r="AE422" s="145">
        <f t="shared" ca="1" si="151"/>
        <v>6.2036900686811766E-2</v>
      </c>
      <c r="AF422" s="145">
        <f t="shared" ca="1" si="151"/>
        <v>6.2151147371022279E-2</v>
      </c>
      <c r="AG422" s="145">
        <f t="shared" ca="1" si="150"/>
        <v>6.222427045958797E-2</v>
      </c>
      <c r="AH422" s="145">
        <f t="shared" ca="1" si="149"/>
        <v>6.2252161806194535E-2</v>
      </c>
      <c r="AI422" s="145">
        <f t="shared" ca="1" si="149"/>
        <v>6.2230224902744921E-2</v>
      </c>
      <c r="AJ422" s="145">
        <f t="shared" ca="1" si="149"/>
        <v>6.2153355510803782E-2</v>
      </c>
      <c r="AK422" s="145">
        <f t="shared" ca="1" si="149"/>
        <v>6.2015922907069088E-2</v>
      </c>
      <c r="AL422" s="145">
        <f t="shared" ca="1" si="149"/>
        <v>6.1811767279473254E-2</v>
      </c>
      <c r="AM422" s="145">
        <f t="shared" ca="1" si="149"/>
        <v>6.1534218469314533E-2</v>
      </c>
      <c r="AN422" s="145">
        <f t="shared" ca="1" si="149"/>
        <v>6.1176142785590269E-2</v>
      </c>
      <c r="AO422" s="145">
        <f t="shared" ca="1" si="149"/>
        <v>6.0730048469559719E-2</v>
      </c>
      <c r="AP422" s="145">
        <f t="shared" ca="1" si="149"/>
        <v>6.0188326155146452E-2</v>
      </c>
      <c r="AQ422" s="145">
        <f t="shared" ca="1" si="149"/>
        <v>5.9543752100406348E-2</v>
      </c>
      <c r="AR422" s="145">
        <f t="shared" ca="1" si="149"/>
        <v>5.8790401434959103E-2</v>
      </c>
      <c r="AS422" s="145">
        <f t="shared" ca="1" si="149"/>
        <v>5.7925039250408393E-2</v>
      </c>
      <c r="AT422" s="145">
        <f t="shared" ca="1" si="149"/>
        <v>5.6948785689593093E-2</v>
      </c>
      <c r="AU422" s="145">
        <f t="shared" ca="1" si="149"/>
        <v>5.5868351382338755E-2</v>
      </c>
      <c r="AV422" s="145">
        <f t="shared" ca="1" si="149"/>
        <v>5.4695688567039352E-2</v>
      </c>
      <c r="AW422" s="145">
        <f t="shared" ca="1" si="149"/>
        <v>5.3445345230853626E-2</v>
      </c>
      <c r="AX422" s="145">
        <f t="shared" ref="AX422:AY437" ca="1" si="154">AX421+AX$2*$B$7+(AX$3*$BC422+AX$4*$BD422+AX$5*$BE422)*SQRT($B$7)+(AY421-AX421)/(AY$11-AX$11)*$B$7</f>
        <v>5.2131047792782687E-2</v>
      </c>
      <c r="AY422" s="145">
        <f t="shared" ca="1" si="154"/>
        <v>5.0766217990279673E-2</v>
      </c>
      <c r="AZ422" s="146">
        <f t="shared" ca="1" si="145"/>
        <v>4.9373460158986415E-2</v>
      </c>
      <c r="BC422" s="144">
        <f ca="1">-MC!BC422</f>
        <v>-1.9403495246312668</v>
      </c>
      <c r="BD422" s="145">
        <f ca="1">-MC!BD422</f>
        <v>-0.61269436445824077</v>
      </c>
      <c r="BE422" s="146">
        <f ca="1">-MC!BE422</f>
        <v>0.88311708123434229</v>
      </c>
    </row>
    <row r="423" spans="1:57" x14ac:dyDescent="0.2">
      <c r="A423" s="144">
        <f t="shared" si="146"/>
        <v>4.1099999999999568</v>
      </c>
      <c r="B423" s="145">
        <f t="shared" ca="1" si="153"/>
        <v>4.7310883318086493E-2</v>
      </c>
      <c r="C423" s="145">
        <f t="shared" ca="1" si="153"/>
        <v>4.7820034322183159E-2</v>
      </c>
      <c r="D423" s="145">
        <f t="shared" ca="1" si="153"/>
        <v>4.835471494784236E-2</v>
      </c>
      <c r="E423" s="145">
        <f t="shared" ca="1" si="153"/>
        <v>4.8913442835447483E-2</v>
      </c>
      <c r="F423" s="145">
        <f t="shared" ca="1" si="153"/>
        <v>4.9498432607232447E-2</v>
      </c>
      <c r="G423" s="145">
        <f t="shared" ca="1" si="153"/>
        <v>5.0110200765821997E-2</v>
      </c>
      <c r="H423" s="145">
        <f t="shared" ca="1" si="153"/>
        <v>5.0746771276005652E-2</v>
      </c>
      <c r="I423" s="145">
        <f t="shared" ca="1" si="153"/>
        <v>5.1404570117876476E-2</v>
      </c>
      <c r="J423" s="145">
        <f t="shared" ca="1" si="153"/>
        <v>5.2079236402603091E-2</v>
      </c>
      <c r="K423" s="145">
        <f t="shared" ca="1" si="153"/>
        <v>5.2765995003809865E-2</v>
      </c>
      <c r="L423" s="145">
        <f t="shared" ca="1" si="153"/>
        <v>5.345970546986839E-2</v>
      </c>
      <c r="M423" s="145">
        <f t="shared" ca="1" si="153"/>
        <v>5.4154802127623851E-2</v>
      </c>
      <c r="N423" s="145">
        <f t="shared" ca="1" si="153"/>
        <v>5.4845321223519782E-2</v>
      </c>
      <c r="O423" s="145">
        <f t="shared" ca="1" si="153"/>
        <v>5.5525118270886652E-2</v>
      </c>
      <c r="P423" s="145">
        <f t="shared" ca="1" si="153"/>
        <v>5.6188257785191653E-2</v>
      </c>
      <c r="Q423" s="145">
        <f t="shared" ca="1" si="152"/>
        <v>5.6829464509898536E-2</v>
      </c>
      <c r="R423" s="145">
        <f t="shared" ca="1" si="151"/>
        <v>5.7444497601678385E-2</v>
      </c>
      <c r="S423" s="145">
        <f t="shared" ca="1" si="151"/>
        <v>5.8030346448284018E-2</v>
      </c>
      <c r="T423" s="145">
        <f t="shared" ca="1" si="151"/>
        <v>5.8585217727487045E-2</v>
      </c>
      <c r="U423" s="145">
        <f t="shared" ca="1" si="151"/>
        <v>5.9108350382474771E-2</v>
      </c>
      <c r="V423" s="145">
        <f t="shared" ca="1" si="151"/>
        <v>5.9599732567002149E-2</v>
      </c>
      <c r="W423" s="145">
        <f t="shared" ca="1" si="151"/>
        <v>6.0059794761737242E-2</v>
      </c>
      <c r="X423" s="145">
        <f t="shared" ca="1" si="151"/>
        <v>6.0489126531607908E-2</v>
      </c>
      <c r="Y423" s="145">
        <f t="shared" ca="1" si="151"/>
        <v>6.0888232266432037E-2</v>
      </c>
      <c r="Z423" s="145">
        <f t="shared" ca="1" si="151"/>
        <v>6.125732284437739E-2</v>
      </c>
      <c r="AA423" s="145">
        <f t="shared" ca="1" si="151"/>
        <v>6.1596140397689604E-2</v>
      </c>
      <c r="AB423" s="145">
        <f t="shared" ca="1" si="151"/>
        <v>6.1903823071854727E-2</v>
      </c>
      <c r="AC423" s="145">
        <f t="shared" ca="1" si="151"/>
        <v>6.2178823140039148E-2</v>
      </c>
      <c r="AD423" s="145">
        <f t="shared" ca="1" si="151"/>
        <v>6.2418887736077726E-2</v>
      </c>
      <c r="AE423" s="145">
        <f t="shared" ca="1" si="151"/>
        <v>6.2621096561577189E-2</v>
      </c>
      <c r="AF423" s="145">
        <f t="shared" ca="1" si="151"/>
        <v>6.2781932109253952E-2</v>
      </c>
      <c r="AG423" s="145">
        <f t="shared" ca="1" si="150"/>
        <v>6.2897347597988679E-2</v>
      </c>
      <c r="AH423" s="145">
        <f t="shared" ref="AH423:AW426" ca="1" si="155">AH422+AH$2*$B$7+(AH$3*$BC423+AH$4*$BD423+AH$5*$BE423)*SQRT($B$7)+(AI422-AH422)/(AI$11-AH$11)*$B$7</f>
        <v>6.2962805045128536E-2</v>
      </c>
      <c r="AI423" s="145">
        <f t="shared" ca="1" si="155"/>
        <v>6.2973277220111326E-2</v>
      </c>
      <c r="AJ423" s="145">
        <f t="shared" ca="1" si="155"/>
        <v>6.2923228240809342E-2</v>
      </c>
      <c r="AK423" s="145">
        <f t="shared" ca="1" si="155"/>
        <v>6.2806595109205818E-2</v>
      </c>
      <c r="AL423" s="145">
        <f t="shared" ca="1" si="155"/>
        <v>6.261678551841629E-2</v>
      </c>
      <c r="AM423" s="145">
        <f t="shared" ca="1" si="155"/>
        <v>6.2346697159305825E-2</v>
      </c>
      <c r="AN423" s="145">
        <f t="shared" ca="1" si="155"/>
        <v>6.1988765732144298E-2</v>
      </c>
      <c r="AO423" s="145">
        <f t="shared" ca="1" si="155"/>
        <v>6.1535073158913919E-2</v>
      </c>
      <c r="AP423" s="145">
        <f t="shared" ca="1" si="155"/>
        <v>6.0977593372705162E-2</v>
      </c>
      <c r="AQ423" s="145">
        <f t="shared" ca="1" si="155"/>
        <v>6.0308703851054954E-2</v>
      </c>
      <c r="AR423" s="145">
        <f t="shared" ca="1" si="155"/>
        <v>5.9522108552001657E-2</v>
      </c>
      <c r="AS423" s="145">
        <f t="shared" ca="1" si="155"/>
        <v>5.8614234648692733E-2</v>
      </c>
      <c r="AT423" s="145">
        <f t="shared" ca="1" si="155"/>
        <v>5.7585889224457974E-2</v>
      </c>
      <c r="AU423" s="145">
        <f t="shared" ca="1" si="155"/>
        <v>5.6443463258085282E-2</v>
      </c>
      <c r="AV423" s="145">
        <f t="shared" ca="1" si="155"/>
        <v>5.5198537080731878E-2</v>
      </c>
      <c r="AW423" s="145">
        <f t="shared" ca="1" si="155"/>
        <v>5.3865219403319516E-2</v>
      </c>
      <c r="AX423" s="145">
        <f t="shared" ca="1" si="154"/>
        <v>5.2456809043642021E-2</v>
      </c>
      <c r="AY423" s="145">
        <f t="shared" ca="1" si="154"/>
        <v>5.0986491626649151E-2</v>
      </c>
      <c r="AZ423" s="146">
        <f t="shared" ca="1" si="145"/>
        <v>4.9476560394385853E-2</v>
      </c>
      <c r="BC423" s="144">
        <f ca="1">-MC!BC423</f>
        <v>0.23520458842503178</v>
      </c>
      <c r="BD423" s="145">
        <f ca="1">-MC!BD423</f>
        <v>1.9354394022078685</v>
      </c>
      <c r="BE423" s="146">
        <f ca="1">-MC!BE423</f>
        <v>0.4274061246693428</v>
      </c>
    </row>
    <row r="424" spans="1:57" x14ac:dyDescent="0.2">
      <c r="A424" s="144">
        <f t="shared" si="146"/>
        <v>4.1199999999999566</v>
      </c>
      <c r="B424" s="145">
        <f t="shared" ca="1" si="153"/>
        <v>4.6383892206563165E-2</v>
      </c>
      <c r="C424" s="145">
        <f t="shared" ca="1" si="153"/>
        <v>4.7013406147244745E-2</v>
      </c>
      <c r="D424" s="145">
        <f t="shared" ca="1" si="153"/>
        <v>4.766116318104948E-2</v>
      </c>
      <c r="E424" s="145">
        <f t="shared" ca="1" si="153"/>
        <v>4.8325959477033407E-2</v>
      </c>
      <c r="F424" s="145">
        <f t="shared" ca="1" si="153"/>
        <v>4.9010177456012168E-2</v>
      </c>
      <c r="G424" s="145">
        <f t="shared" ca="1" si="153"/>
        <v>4.9714483204638726E-2</v>
      </c>
      <c r="H424" s="145">
        <f t="shared" ca="1" si="153"/>
        <v>5.0437066288258614E-2</v>
      </c>
      <c r="I424" s="145">
        <f t="shared" ca="1" si="153"/>
        <v>5.1174533038970842E-2</v>
      </c>
      <c r="J424" s="145">
        <f t="shared" ca="1" si="153"/>
        <v>5.1922709259631251E-2</v>
      </c>
      <c r="K424" s="145">
        <f t="shared" ca="1" si="153"/>
        <v>5.2677006695253888E-2</v>
      </c>
      <c r="L424" s="145">
        <f t="shared" ca="1" si="153"/>
        <v>5.3432470042252385E-2</v>
      </c>
      <c r="M424" s="145">
        <f t="shared" ca="1" si="153"/>
        <v>5.4183719026987674E-2</v>
      </c>
      <c r="N424" s="145">
        <f t="shared" ca="1" si="153"/>
        <v>5.4924979548276048E-2</v>
      </c>
      <c r="O424" s="145">
        <f t="shared" ca="1" si="153"/>
        <v>5.5650304635117595E-2</v>
      </c>
      <c r="P424" s="145">
        <f t="shared" ca="1" si="153"/>
        <v>5.6353965542093855E-2</v>
      </c>
      <c r="Q424" s="145">
        <f t="shared" ca="1" si="152"/>
        <v>5.703090153463948E-2</v>
      </c>
      <c r="R424" s="145">
        <f t="shared" ca="1" si="151"/>
        <v>5.7677090579254388E-2</v>
      </c>
      <c r="S424" s="145">
        <f t="shared" ca="1" si="151"/>
        <v>5.8289741032905192E-2</v>
      </c>
      <c r="T424" s="145">
        <f t="shared" ca="1" si="151"/>
        <v>5.8867275283588961E-2</v>
      </c>
      <c r="U424" s="145">
        <f t="shared" ca="1" si="151"/>
        <v>5.9409142767248693E-2</v>
      </c>
      <c r="V424" s="145">
        <f t="shared" ca="1" si="151"/>
        <v>5.9915536419532942E-2</v>
      </c>
      <c r="W424" s="145">
        <f t="shared" ca="1" si="151"/>
        <v>6.0387086231439388E-2</v>
      </c>
      <c r="X424" s="145">
        <f t="shared" ca="1" si="151"/>
        <v>6.0824576738333996E-2</v>
      </c>
      <c r="Y424" s="145">
        <f t="shared" ca="1" si="151"/>
        <v>6.1228703418807484E-2</v>
      </c>
      <c r="Z424" s="145">
        <f t="shared" ca="1" si="151"/>
        <v>6.1599864949947139E-2</v>
      </c>
      <c r="AA424" s="145">
        <f t="shared" ca="1" si="151"/>
        <v>6.1937988694931521E-2</v>
      </c>
      <c r="AB424" s="145">
        <f t="shared" ca="1" si="151"/>
        <v>6.2242396445761919E-2</v>
      </c>
      <c r="AC424" s="145">
        <f t="shared" ca="1" si="151"/>
        <v>6.2511723703236377E-2</v>
      </c>
      <c r="AD424" s="145">
        <f t="shared" ca="1" si="151"/>
        <v>6.2743901461517079E-2</v>
      </c>
      <c r="AE424" s="145">
        <f t="shared" ca="1" si="151"/>
        <v>6.2936194478823607E-2</v>
      </c>
      <c r="AF424" s="145">
        <f t="shared" ca="1" si="151"/>
        <v>6.3085271371672538E-2</v>
      </c>
      <c r="AG424" s="145">
        <f t="shared" ca="1" si="150"/>
        <v>6.3187271874980799E-2</v>
      </c>
      <c r="AH424" s="145">
        <f t="shared" ca="1" si="155"/>
        <v>6.3237844122169248E-2</v>
      </c>
      <c r="AI424" s="145">
        <f t="shared" ca="1" si="155"/>
        <v>6.3232146111920726E-2</v>
      </c>
      <c r="AJ424" s="145">
        <f t="shared" ca="1" si="155"/>
        <v>6.3164826275929439E-2</v>
      </c>
      <c r="AK424" s="145">
        <f t="shared" ca="1" si="155"/>
        <v>6.3030005307196504E-2</v>
      </c>
      <c r="AL424" s="145">
        <f t="shared" ca="1" si="155"/>
        <v>6.2821274381043013E-2</v>
      </c>
      <c r="AM424" s="145">
        <f t="shared" ca="1" si="155"/>
        <v>6.2531715038869701E-2</v>
      </c>
      <c r="AN424" s="145">
        <f t="shared" ca="1" si="155"/>
        <v>6.215394842814264E-2</v>
      </c>
      <c r="AO424" s="145">
        <f t="shared" ca="1" si="155"/>
        <v>6.1680246314070625E-2</v>
      </c>
      <c r="AP424" s="145">
        <f t="shared" ca="1" si="155"/>
        <v>6.1102782257452033E-2</v>
      </c>
      <c r="AQ424" s="145">
        <f t="shared" ca="1" si="155"/>
        <v>6.0414151477618298E-2</v>
      </c>
      <c r="AR424" s="145">
        <f t="shared" ca="1" si="155"/>
        <v>5.9608303396223673E-2</v>
      </c>
      <c r="AS424" s="145">
        <f t="shared" ca="1" si="155"/>
        <v>5.8681943735273058E-2</v>
      </c>
      <c r="AT424" s="145">
        <f t="shared" ca="1" si="155"/>
        <v>5.7636182356891323E-2</v>
      </c>
      <c r="AU424" s="145">
        <f t="shared" ca="1" si="155"/>
        <v>5.6477705513839439E-2</v>
      </c>
      <c r="AV424" s="145">
        <f t="shared" ca="1" si="155"/>
        <v>5.5218336252792592E-2</v>
      </c>
      <c r="AW424" s="145">
        <f t="shared" ca="1" si="155"/>
        <v>5.3872360212070862E-2</v>
      </c>
      <c r="AX424" s="145">
        <f t="shared" ca="1" si="154"/>
        <v>5.2453268408169572E-2</v>
      </c>
      <c r="AY424" s="145">
        <f t="shared" ca="1" si="154"/>
        <v>5.0974624824047958E-2</v>
      </c>
      <c r="AZ424" s="146">
        <f t="shared" ca="1" si="145"/>
        <v>4.9459267515890346E-2</v>
      </c>
      <c r="BC424" s="144">
        <f ca="1">-MC!BC424</f>
        <v>0.13215210782073772</v>
      </c>
      <c r="BD424" s="145">
        <f ca="1">-MC!BD424</f>
        <v>0.69670785349782705</v>
      </c>
      <c r="BE424" s="146">
        <f ca="1">-MC!BE424</f>
        <v>1.630021017758569</v>
      </c>
    </row>
    <row r="425" spans="1:57" x14ac:dyDescent="0.2">
      <c r="A425" s="144">
        <f t="shared" si="146"/>
        <v>4.1299999999999564</v>
      </c>
      <c r="B425" s="145">
        <f t="shared" ca="1" si="153"/>
        <v>4.7322869335224428E-2</v>
      </c>
      <c r="C425" s="145">
        <f t="shared" ca="1" si="153"/>
        <v>4.796170611281958E-2</v>
      </c>
      <c r="D425" s="145">
        <f t="shared" ca="1" si="153"/>
        <v>4.8610115872888188E-2</v>
      </c>
      <c r="E425" s="145">
        <f t="shared" ca="1" si="153"/>
        <v>4.9267440794465302E-2</v>
      </c>
      <c r="F425" s="145">
        <f t="shared" ca="1" si="153"/>
        <v>4.9936500428565407E-2</v>
      </c>
      <c r="G425" s="145">
        <f t="shared" ca="1" si="153"/>
        <v>5.0618380462108432E-2</v>
      </c>
      <c r="H425" s="145">
        <f t="shared" ca="1" si="153"/>
        <v>5.1311706051933095E-2</v>
      </c>
      <c r="I425" s="145">
        <f t="shared" ca="1" si="153"/>
        <v>5.2013533704846175E-2</v>
      </c>
      <c r="J425" s="145">
        <f t="shared" ca="1" si="153"/>
        <v>5.2720145614892952E-2</v>
      </c>
      <c r="K425" s="145">
        <f t="shared" ca="1" si="153"/>
        <v>5.3427410059918398E-2</v>
      </c>
      <c r="L425" s="145">
        <f t="shared" ca="1" si="153"/>
        <v>5.413082658531583E-2</v>
      </c>
      <c r="M425" s="145">
        <f t="shared" ca="1" si="153"/>
        <v>5.4825470097927292E-2</v>
      </c>
      <c r="N425" s="145">
        <f t="shared" ca="1" si="153"/>
        <v>5.5506026002115912E-2</v>
      </c>
      <c r="O425" s="145">
        <f t="shared" ca="1" si="153"/>
        <v>5.6167014722928503E-2</v>
      </c>
      <c r="P425" s="145">
        <f t="shared" ca="1" si="153"/>
        <v>5.6803184105626271E-2</v>
      </c>
      <c r="Q425" s="145">
        <f t="shared" ca="1" si="152"/>
        <v>5.7409957719280105E-2</v>
      </c>
      <c r="R425" s="145">
        <f t="shared" ca="1" si="151"/>
        <v>5.7983802039314643E-2</v>
      </c>
      <c r="S425" s="145">
        <f t="shared" ca="1" si="151"/>
        <v>5.8522414022638719E-2</v>
      </c>
      <c r="T425" s="145">
        <f t="shared" ca="1" si="151"/>
        <v>5.9024701359033642E-2</v>
      </c>
      <c r="U425" s="145">
        <f t="shared" ca="1" si="151"/>
        <v>5.9490593558889054E-2</v>
      </c>
      <c r="V425" s="145">
        <f t="shared" ca="1" si="151"/>
        <v>5.9920757930224021E-2</v>
      </c>
      <c r="W425" s="145">
        <f t="shared" ca="1" si="151"/>
        <v>6.0316293579476182E-2</v>
      </c>
      <c r="X425" s="145">
        <f t="shared" ca="1" si="151"/>
        <v>6.067844963072451E-2</v>
      </c>
      <c r="Y425" s="145">
        <f t="shared" ca="1" si="151"/>
        <v>6.1008382281443646E-2</v>
      </c>
      <c r="Z425" s="145">
        <f t="shared" ca="1" si="151"/>
        <v>6.1306947652188873E-2</v>
      </c>
      <c r="AA425" s="145">
        <f t="shared" ca="1" si="151"/>
        <v>6.1574528001291498E-2</v>
      </c>
      <c r="AB425" s="145">
        <f t="shared" ca="1" si="151"/>
        <v>6.1810898454798591E-2</v>
      </c>
      <c r="AC425" s="145">
        <f t="shared" ca="1" si="151"/>
        <v>6.20151474497019E-2</v>
      </c>
      <c r="AD425" s="145">
        <f t="shared" ca="1" si="151"/>
        <v>6.2185659560324874E-2</v>
      </c>
      <c r="AE425" s="145">
        <f t="shared" ca="1" si="151"/>
        <v>6.2320154318751882E-2</v>
      </c>
      <c r="AF425" s="145">
        <f t="shared" ca="1" si="151"/>
        <v>6.2415756169052525E-2</v>
      </c>
      <c r="AG425" s="145">
        <f t="shared" ca="1" si="150"/>
        <v>6.2469061050088995E-2</v>
      </c>
      <c r="AH425" s="145">
        <f t="shared" ca="1" si="155"/>
        <v>6.2476172889527393E-2</v>
      </c>
      <c r="AI425" s="145">
        <f t="shared" ca="1" si="155"/>
        <v>6.2432704592895349E-2</v>
      </c>
      <c r="AJ425" s="145">
        <f t="shared" ca="1" si="155"/>
        <v>6.2333758589161098E-2</v>
      </c>
      <c r="AK425" s="145">
        <f t="shared" ca="1" si="155"/>
        <v>6.2173908954075562E-2</v>
      </c>
      <c r="AL425" s="145">
        <f t="shared" ca="1" si="155"/>
        <v>6.194720004844019E-2</v>
      </c>
      <c r="AM425" s="145">
        <f t="shared" ca="1" si="155"/>
        <v>6.1647166992032751E-2</v>
      </c>
      <c r="AN425" s="145">
        <f t="shared" ca="1" si="155"/>
        <v>6.1266886163344365E-2</v>
      </c>
      <c r="AO425" s="145">
        <f t="shared" ca="1" si="155"/>
        <v>6.079908906240817E-2</v>
      </c>
      <c r="AP425" s="145">
        <f t="shared" ca="1" si="155"/>
        <v>6.0236418935920397E-2</v>
      </c>
      <c r="AQ425" s="145">
        <f t="shared" ca="1" si="155"/>
        <v>5.957195899535158E-2</v>
      </c>
      <c r="AR425" s="145">
        <f t="shared" ca="1" si="155"/>
        <v>5.8800174483584891E-2</v>
      </c>
      <c r="AS425" s="145">
        <f t="shared" ca="1" si="155"/>
        <v>5.79183198519896E-2</v>
      </c>
      <c r="AT425" s="145">
        <f t="shared" ca="1" si="155"/>
        <v>5.6928077287297409E-2</v>
      </c>
      <c r="AU425" s="145">
        <f t="shared" ca="1" si="155"/>
        <v>5.5836696960981445E-2</v>
      </c>
      <c r="AV425" s="145">
        <f t="shared" ca="1" si="155"/>
        <v>5.4656513015380638E-2</v>
      </c>
      <c r="AW425" s="145">
        <f t="shared" ca="1" si="155"/>
        <v>5.3402258017547652E-2</v>
      </c>
      <c r="AX425" s="145">
        <f t="shared" ca="1" si="154"/>
        <v>5.2087888601773658E-2</v>
      </c>
      <c r="AY425" s="145">
        <f t="shared" ca="1" si="154"/>
        <v>5.0727620134058148E-2</v>
      </c>
      <c r="AZ425" s="146">
        <f t="shared" ca="1" si="145"/>
        <v>4.9345036282525533E-2</v>
      </c>
      <c r="BC425" s="144">
        <f ca="1">-MC!BC425</f>
        <v>-0.20724217059954331</v>
      </c>
      <c r="BD425" s="145">
        <f ca="1">-MC!BD425</f>
        <v>-2.2182197595006379</v>
      </c>
      <c r="BE425" s="146">
        <f ca="1">-MC!BE425</f>
        <v>-0.56989357771191873</v>
      </c>
    </row>
    <row r="426" spans="1:57" x14ac:dyDescent="0.2">
      <c r="A426" s="144">
        <f t="shared" si="146"/>
        <v>4.1399999999999562</v>
      </c>
      <c r="B426" s="145">
        <f t="shared" ca="1" si="153"/>
        <v>4.5890761680584091E-2</v>
      </c>
      <c r="C426" s="145">
        <f t="shared" ca="1" si="153"/>
        <v>4.6683158835748591E-2</v>
      </c>
      <c r="D426" s="145">
        <f t="shared" ca="1" si="153"/>
        <v>4.7471787911860658E-2</v>
      </c>
      <c r="E426" s="145">
        <f t="shared" ca="1" si="153"/>
        <v>4.8256544855236047E-2</v>
      </c>
      <c r="F426" s="145">
        <f t="shared" ca="1" si="153"/>
        <v>4.9040695931386769E-2</v>
      </c>
      <c r="G426" s="145">
        <f t="shared" ca="1" si="153"/>
        <v>4.9825756682221563E-2</v>
      </c>
      <c r="H426" s="145">
        <f t="shared" ca="1" si="153"/>
        <v>5.0610798082633933E-2</v>
      </c>
      <c r="I426" s="145">
        <f t="shared" ca="1" si="153"/>
        <v>5.1393336873365385E-2</v>
      </c>
      <c r="J426" s="145">
        <f t="shared" ca="1" si="153"/>
        <v>5.2170121577380775E-2</v>
      </c>
      <c r="K426" s="145">
        <f t="shared" ca="1" si="153"/>
        <v>5.2937486906576292E-2</v>
      </c>
      <c r="L426" s="145">
        <f t="shared" ca="1" si="153"/>
        <v>5.3691397196852293E-2</v>
      </c>
      <c r="M426" s="145">
        <f t="shared" ca="1" si="153"/>
        <v>5.4427392556930548E-2</v>
      </c>
      <c r="N426" s="145">
        <f t="shared" ca="1" si="153"/>
        <v>5.5140627989428349E-2</v>
      </c>
      <c r="O426" s="145">
        <f t="shared" ca="1" si="153"/>
        <v>5.582610143422919E-2</v>
      </c>
      <c r="P426" s="145">
        <f t="shared" ca="1" si="153"/>
        <v>5.6479047416430395E-2</v>
      </c>
      <c r="Q426" s="145">
        <f t="shared" ca="1" si="152"/>
        <v>5.7095383827742187E-2</v>
      </c>
      <c r="R426" s="145">
        <f t="shared" ca="1" si="151"/>
        <v>5.7672075589231583E-2</v>
      </c>
      <c r="S426" s="145">
        <f t="shared" ca="1" si="151"/>
        <v>5.8207318126683796E-2</v>
      </c>
      <c r="T426" s="145">
        <f t="shared" ca="1" si="151"/>
        <v>5.8700514262014926E-2</v>
      </c>
      <c r="U426" s="145">
        <f t="shared" ca="1" si="151"/>
        <v>5.9152083400917072E-2</v>
      </c>
      <c r="V426" s="145">
        <f t="shared" ca="1" si="151"/>
        <v>5.9563177053538495E-2</v>
      </c>
      <c r="W426" s="145">
        <f t="shared" ca="1" si="151"/>
        <v>5.9935373286119586E-2</v>
      </c>
      <c r="X426" s="145">
        <f t="shared" ca="1" si="151"/>
        <v>6.027039566895305E-2</v>
      </c>
      <c r="Y426" s="145">
        <f t="shared" ca="1" si="151"/>
        <v>6.0569870987786469E-2</v>
      </c>
      <c r="Z426" s="145">
        <f t="shared" ca="1" si="151"/>
        <v>6.0835122690574096E-2</v>
      </c>
      <c r="AA426" s="145">
        <f t="shared" ca="1" si="151"/>
        <v>6.1066997834475195E-2</v>
      </c>
      <c r="AB426" s="145">
        <f t="shared" ca="1" si="151"/>
        <v>6.1265734806522858E-2</v>
      </c>
      <c r="AC426" s="145">
        <f t="shared" ca="1" si="151"/>
        <v>6.1430884927679237E-2</v>
      </c>
      <c r="AD426" s="145">
        <f t="shared" ca="1" si="151"/>
        <v>6.1561296311200414E-2</v>
      </c>
      <c r="AE426" s="145">
        <f t="shared" ca="1" si="151"/>
        <v>6.1655153219006636E-2</v>
      </c>
      <c r="AF426" s="145">
        <f t="shared" ca="1" si="151"/>
        <v>6.1710045865145675E-2</v>
      </c>
      <c r="AG426" s="145">
        <f t="shared" ca="1" si="150"/>
        <v>6.1723036319128302E-2</v>
      </c>
      <c r="AH426" s="145">
        <f t="shared" ca="1" si="155"/>
        <v>6.1690694220015184E-2</v>
      </c>
      <c r="AI426" s="145">
        <f t="shared" ca="1" si="155"/>
        <v>6.1609097296884636E-2</v>
      </c>
      <c r="AJ426" s="145">
        <f t="shared" ca="1" si="155"/>
        <v>6.147381189858573E-2</v>
      </c>
      <c r="AK426" s="145">
        <f t="shared" ca="1" si="155"/>
        <v>6.1279875414571146E-2</v>
      </c>
      <c r="AL426" s="145">
        <f t="shared" ca="1" si="155"/>
        <v>6.102179533387795E-2</v>
      </c>
      <c r="AM426" s="145">
        <f t="shared" ca="1" si="155"/>
        <v>6.0693570322611176E-2</v>
      </c>
      <c r="AN426" s="145">
        <f t="shared" ca="1" si="155"/>
        <v>6.028874201526032E-2</v>
      </c>
      <c r="AO426" s="145">
        <f t="shared" ca="1" si="155"/>
        <v>5.980051178060166E-2</v>
      </c>
      <c r="AP426" s="145">
        <f t="shared" ca="1" si="155"/>
        <v>5.9222002852251397E-2</v>
      </c>
      <c r="AQ426" s="145">
        <f t="shared" ca="1" si="155"/>
        <v>5.8546796925298294E-2</v>
      </c>
      <c r="AR426" s="145">
        <f t="shared" ca="1" si="155"/>
        <v>5.7769885656914467E-2</v>
      </c>
      <c r="AS426" s="145">
        <f t="shared" ca="1" si="155"/>
        <v>5.6889082634635706E-2</v>
      </c>
      <c r="AT426" s="145">
        <f t="shared" ca="1" si="155"/>
        <v>5.5906652136579985E-2</v>
      </c>
      <c r="AU426" s="145">
        <f t="shared" ca="1" si="155"/>
        <v>5.4830417131368915E-2</v>
      </c>
      <c r="AV426" s="145">
        <f t="shared" ca="1" si="155"/>
        <v>5.3673231508563873E-2</v>
      </c>
      <c r="AW426" s="145">
        <f t="shared" ca="1" si="155"/>
        <v>5.2450285072628701E-2</v>
      </c>
      <c r="AX426" s="145">
        <f t="shared" ca="1" si="154"/>
        <v>5.1176013725852593E-2</v>
      </c>
      <c r="AY426" s="145">
        <f t="shared" ca="1" si="154"/>
        <v>4.9865296036750634E-2</v>
      </c>
      <c r="AZ426" s="146">
        <f t="shared" ca="1" si="145"/>
        <v>4.8542168341241441E-2</v>
      </c>
      <c r="BC426" s="144">
        <f ca="1">-MC!BC426</f>
        <v>-1.0923873436706604</v>
      </c>
      <c r="BD426" s="145">
        <f ca="1">-MC!BD426</f>
        <v>-0.24176418823855617</v>
      </c>
      <c r="BE426" s="146">
        <f ca="1">-MC!BE426</f>
        <v>1.7437372258625654</v>
      </c>
    </row>
    <row r="427" spans="1:57" x14ac:dyDescent="0.2">
      <c r="A427" s="144">
        <f t="shared" si="146"/>
        <v>4.1499999999999559</v>
      </c>
      <c r="B427" s="145">
        <f t="shared" ca="1" si="153"/>
        <v>4.6755457877352989E-2</v>
      </c>
      <c r="C427" s="145">
        <f t="shared" ca="1" si="153"/>
        <v>4.7516821819878499E-2</v>
      </c>
      <c r="D427" s="145">
        <f t="shared" ca="1" si="153"/>
        <v>4.8282427698982118E-2</v>
      </c>
      <c r="E427" s="145">
        <f t="shared" ca="1" si="153"/>
        <v>4.9051855572776366E-2</v>
      </c>
      <c r="F427" s="145">
        <f t="shared" ca="1" si="153"/>
        <v>4.9827950569652335E-2</v>
      </c>
      <c r="G427" s="145">
        <f t="shared" ca="1" si="153"/>
        <v>5.0611790891340595E-2</v>
      </c>
      <c r="H427" s="145">
        <f t="shared" ca="1" si="153"/>
        <v>5.1402026104678769E-2</v>
      </c>
      <c r="I427" s="145">
        <f t="shared" ca="1" si="153"/>
        <v>5.2195765791814508E-2</v>
      </c>
      <c r="J427" s="145">
        <f t="shared" ca="1" si="153"/>
        <v>5.2989357292306589E-2</v>
      </c>
      <c r="K427" s="145">
        <f t="shared" ca="1" si="153"/>
        <v>5.3778734204803266E-2</v>
      </c>
      <c r="L427" s="145">
        <f t="shared" ca="1" si="153"/>
        <v>5.4559458149511103E-2</v>
      </c>
      <c r="M427" s="145">
        <f t="shared" ca="1" si="153"/>
        <v>5.5326667010530788E-2</v>
      </c>
      <c r="N427" s="145">
        <f t="shared" ca="1" si="153"/>
        <v>5.6075118032637164E-2</v>
      </c>
      <c r="O427" s="145">
        <f t="shared" ca="1" si="153"/>
        <v>5.6799419339422126E-2</v>
      </c>
      <c r="P427" s="145">
        <f t="shared" ca="1" si="153"/>
        <v>5.7494424774246884E-2</v>
      </c>
      <c r="Q427" s="145">
        <f t="shared" ca="1" si="152"/>
        <v>5.8155679119492772E-2</v>
      </c>
      <c r="R427" s="145">
        <f t="shared" ca="1" si="151"/>
        <v>5.8779778227905602E-2</v>
      </c>
      <c r="S427" s="145">
        <f t="shared" ca="1" si="151"/>
        <v>5.9364548412983838E-2</v>
      </c>
      <c r="T427" s="145">
        <f t="shared" ca="1" si="151"/>
        <v>5.9909020009613463E-2</v>
      </c>
      <c r="U427" s="145">
        <f t="shared" ca="1" si="151"/>
        <v>6.0413234690497274E-2</v>
      </c>
      <c r="V427" s="145">
        <f t="shared" ca="1" si="151"/>
        <v>6.0877960548637915E-2</v>
      </c>
      <c r="W427" s="145">
        <f t="shared" ca="1" si="151"/>
        <v>6.1304387005378477E-2</v>
      </c>
      <c r="X427" s="145">
        <f t="shared" ca="1" si="151"/>
        <v>6.1693844485638298E-2</v>
      </c>
      <c r="Y427" s="145">
        <f t="shared" ca="1" si="151"/>
        <v>6.2047562783792136E-2</v>
      </c>
      <c r="Z427" s="145">
        <f t="shared" ca="1" si="151"/>
        <v>6.2366465110193531E-2</v>
      </c>
      <c r="AA427" s="145">
        <f t="shared" ca="1" si="151"/>
        <v>6.2650995775644577E-2</v>
      </c>
      <c r="AB427" s="145">
        <f t="shared" ca="1" si="151"/>
        <v>6.290098890619579E-2</v>
      </c>
      <c r="AC427" s="145">
        <f t="shared" ca="1" si="151"/>
        <v>6.3115591205450683E-2</v>
      </c>
      <c r="AD427" s="145">
        <f t="shared" ca="1" si="151"/>
        <v>6.3293246834987771E-2</v>
      </c>
      <c r="AE427" s="145">
        <f t="shared" ca="1" si="151"/>
        <v>6.3431737292937745E-2</v>
      </c>
      <c r="AF427" s="145">
        <f t="shared" ca="1" si="151"/>
        <v>6.3528251056111665E-2</v>
      </c>
      <c r="AG427" s="145">
        <f t="shared" ca="1" si="151"/>
        <v>6.3579448801855523E-2</v>
      </c>
      <c r="AH427" s="145">
        <f t="shared" ref="AH427:AW442" ca="1" si="156">AH426+AH$2*$B$7+(AH$3*$BC427+AH$4*$BD427+AH$5*$BE427)*SQRT($B$7)+(AI426-AH426)/(AI$11-AH$11)*$B$7</f>
        <v>6.3581498348439416E-2</v>
      </c>
      <c r="AI427" s="145">
        <f t="shared" ca="1" si="156"/>
        <v>6.3530074715990634E-2</v>
      </c>
      <c r="AJ427" s="145">
        <f t="shared" ca="1" si="156"/>
        <v>6.3420340646687251E-2</v>
      </c>
      <c r="AK427" s="145">
        <f t="shared" ca="1" si="156"/>
        <v>6.3246929325546083E-2</v>
      </c>
      <c r="AL427" s="145">
        <f t="shared" ca="1" si="156"/>
        <v>6.3003943863773379E-2</v>
      </c>
      <c r="AM427" s="145">
        <f t="shared" ca="1" si="156"/>
        <v>6.2684978993566579E-2</v>
      </c>
      <c r="AN427" s="145">
        <f t="shared" ca="1" si="156"/>
        <v>6.2283174183240156E-2</v>
      </c>
      <c r="AO427" s="145">
        <f t="shared" ca="1" si="156"/>
        <v>6.1791333358248803E-2</v>
      </c>
      <c r="AP427" s="145">
        <f t="shared" ca="1" si="156"/>
        <v>6.1202192594634358E-2</v>
      </c>
      <c r="AQ427" s="145">
        <f t="shared" ca="1" si="156"/>
        <v>6.0508965115288971E-2</v>
      </c>
      <c r="AR427" s="145">
        <f t="shared" ca="1" si="156"/>
        <v>5.9706302131682945E-2</v>
      </c>
      <c r="AS427" s="145">
        <f t="shared" ca="1" si="156"/>
        <v>5.879170931219474E-2</v>
      </c>
      <c r="AT427" s="145">
        <f t="shared" ca="1" si="156"/>
        <v>5.7767165326015529E-2</v>
      </c>
      <c r="AU427" s="145">
        <f t="shared" ca="1" si="156"/>
        <v>5.6640197363488617E-2</v>
      </c>
      <c r="AV427" s="145">
        <f t="shared" ca="1" si="156"/>
        <v>5.5423310296773352E-2</v>
      </c>
      <c r="AW427" s="145">
        <f t="shared" ref="AW427:AW438" ca="1" si="157">AW426+AW$2*$B$7+(AW$3*$BC427+AW$4*$BD427+AW$5*$BE427)*SQRT($B$7)+(AX426-AW426)/(AX$11-AW$11)*$B$7</f>
        <v>5.4131284093928173E-2</v>
      </c>
      <c r="AX427" s="145">
        <f t="shared" ca="1" si="154"/>
        <v>5.2778170089502391E-2</v>
      </c>
      <c r="AY427" s="145">
        <f t="shared" ca="1" si="154"/>
        <v>5.1378638329403953E-2</v>
      </c>
      <c r="AZ427" s="146">
        <f t="shared" ca="1" si="145"/>
        <v>4.9956103142013347E-2</v>
      </c>
      <c r="BC427" s="144">
        <f ca="1">-MC!BC427</f>
        <v>2.243322726125867</v>
      </c>
      <c r="BD427" s="145">
        <f ca="1">-MC!BD427</f>
        <v>1.5422150756021642</v>
      </c>
      <c r="BE427" s="146">
        <f ca="1">-MC!BE427</f>
        <v>9.5270139012019861E-2</v>
      </c>
    </row>
    <row r="428" spans="1:57" x14ac:dyDescent="0.2">
      <c r="A428" s="144">
        <f t="shared" si="146"/>
        <v>4.1599999999999557</v>
      </c>
      <c r="B428" s="145">
        <f t="shared" ca="1" si="153"/>
        <v>4.6210910832778937E-2</v>
      </c>
      <c r="C428" s="145">
        <f t="shared" ca="1" si="153"/>
        <v>4.6904999355137922E-2</v>
      </c>
      <c r="D428" s="145">
        <f t="shared" ca="1" si="153"/>
        <v>4.7612001015544685E-2</v>
      </c>
      <c r="E428" s="145">
        <f t="shared" ca="1" si="153"/>
        <v>4.8331203899361186E-2</v>
      </c>
      <c r="F428" s="145">
        <f t="shared" ca="1" si="153"/>
        <v>4.9065057694227449E-2</v>
      </c>
      <c r="G428" s="145">
        <f t="shared" ca="1" si="153"/>
        <v>4.9814229600769318E-2</v>
      </c>
      <c r="H428" s="145">
        <f t="shared" ca="1" si="153"/>
        <v>5.0576974083188807E-2</v>
      </c>
      <c r="I428" s="145">
        <f t="shared" ca="1" si="153"/>
        <v>5.1350019704974451E-2</v>
      </c>
      <c r="J428" s="145">
        <f t="shared" ca="1" si="153"/>
        <v>5.2129338644113149E-2</v>
      </c>
      <c r="K428" s="145">
        <f t="shared" ca="1" si="153"/>
        <v>5.2910489374387283E-2</v>
      </c>
      <c r="L428" s="145">
        <f t="shared" ca="1" si="153"/>
        <v>5.36886568305621E-2</v>
      </c>
      <c r="M428" s="145">
        <f t="shared" ca="1" si="153"/>
        <v>5.4458602781883809E-2</v>
      </c>
      <c r="N428" s="145">
        <f t="shared" ca="1" si="153"/>
        <v>5.5214712894546797E-2</v>
      </c>
      <c r="O428" s="145">
        <f t="shared" ca="1" si="153"/>
        <v>5.5951231678973493E-2</v>
      </c>
      <c r="P428" s="145">
        <f t="shared" ca="1" si="153"/>
        <v>5.6662658468668158E-2</v>
      </c>
      <c r="Q428" s="145">
        <f t="shared" ca="1" si="152"/>
        <v>5.7344191037934381E-2</v>
      </c>
      <c r="R428" s="145">
        <f t="shared" ref="R428:AG428" ca="1" si="158">R427+R$2*$B$7+(R$3*$BC428+R$4*$BD428+R$5*$BE428)*SQRT($B$7)+(S427-R427)/(S$11-R$11)*$B$7</f>
        <v>5.799208219074848E-2</v>
      </c>
      <c r="S428" s="145">
        <f t="shared" ca="1" si="158"/>
        <v>5.8603815081258302E-2</v>
      </c>
      <c r="T428" s="145">
        <f t="shared" ca="1" si="158"/>
        <v>5.9178073472831549E-2</v>
      </c>
      <c r="U428" s="145">
        <f t="shared" ca="1" si="158"/>
        <v>5.9714547211929578E-2</v>
      </c>
      <c r="V428" s="145">
        <f t="shared" ca="1" si="158"/>
        <v>6.0213646890285431E-2</v>
      </c>
      <c r="W428" s="145">
        <f t="shared" ca="1" si="158"/>
        <v>6.0676199214766358E-2</v>
      </c>
      <c r="X428" s="145">
        <f t="shared" ca="1" si="158"/>
        <v>6.1103167408429346E-2</v>
      </c>
      <c r="Y428" s="145">
        <f t="shared" ca="1" si="158"/>
        <v>6.1495410229782797E-2</v>
      </c>
      <c r="Z428" s="145">
        <f t="shared" ca="1" si="158"/>
        <v>6.1853476621835414E-2</v>
      </c>
      <c r="AA428" s="145">
        <f t="shared" ca="1" si="158"/>
        <v>6.2177434139170602E-2</v>
      </c>
      <c r="AB428" s="145">
        <f t="shared" ca="1" si="158"/>
        <v>6.2466738660159817E-2</v>
      </c>
      <c r="AC428" s="145">
        <f t="shared" ca="1" si="158"/>
        <v>6.2720158304792578E-2</v>
      </c>
      <c r="AD428" s="145">
        <f t="shared" ca="1" si="158"/>
        <v>6.2935759327158558E-2</v>
      </c>
      <c r="AE428" s="145">
        <f t="shared" ca="1" si="158"/>
        <v>6.3110946502560952E-2</v>
      </c>
      <c r="AF428" s="145">
        <f t="shared" ca="1" si="158"/>
        <v>6.3242532597906617E-2</v>
      </c>
      <c r="AG428" s="145">
        <f t="shared" ca="1" si="158"/>
        <v>6.3326802910235222E-2</v>
      </c>
      <c r="AH428" s="145">
        <f t="shared" ca="1" si="156"/>
        <v>6.3359549439694088E-2</v>
      </c>
      <c r="AI428" s="145">
        <f t="shared" ca="1" si="156"/>
        <v>6.3336070499936087E-2</v>
      </c>
      <c r="AJ428" s="145">
        <f t="shared" ca="1" si="156"/>
        <v>6.3251151234944042E-2</v>
      </c>
      <c r="AK428" s="145">
        <f t="shared" ca="1" si="156"/>
        <v>6.3099046642261986E-2</v>
      </c>
      <c r="AL428" s="145">
        <f t="shared" ca="1" si="156"/>
        <v>6.287348148457482E-2</v>
      </c>
      <c r="AM428" s="145">
        <f t="shared" ca="1" si="156"/>
        <v>6.2567672615958039E-2</v>
      </c>
      <c r="AN428" s="145">
        <f t="shared" ca="1" si="156"/>
        <v>6.2174383453439244E-2</v>
      </c>
      <c r="AO428" s="145">
        <f t="shared" ca="1" si="156"/>
        <v>6.1686046705297412E-2</v>
      </c>
      <c r="AP428" s="145">
        <f t="shared" ca="1" si="156"/>
        <v>6.1095037684138639E-2</v>
      </c>
      <c r="AQ428" s="145">
        <f t="shared" ca="1" si="156"/>
        <v>6.0394227721619329E-2</v>
      </c>
      <c r="AR428" s="145">
        <f t="shared" ca="1" si="156"/>
        <v>5.9577954254469892E-2</v>
      </c>
      <c r="AS428" s="145">
        <f t="shared" ca="1" si="156"/>
        <v>5.8643441498547062E-2</v>
      </c>
      <c r="AT428" s="145">
        <f t="shared" ca="1" si="156"/>
        <v>5.7592408331159202E-2</v>
      </c>
      <c r="AU428" s="145">
        <f t="shared" ca="1" si="156"/>
        <v>5.6432111120019862E-2</v>
      </c>
      <c r="AV428" s="145">
        <f t="shared" ca="1" si="156"/>
        <v>5.5174730523937274E-2</v>
      </c>
      <c r="AW428" s="145">
        <f t="shared" ca="1" si="157"/>
        <v>5.3834663200368796E-2</v>
      </c>
      <c r="AX428" s="145">
        <f t="shared" ca="1" si="154"/>
        <v>5.2425605457457544E-2</v>
      </c>
      <c r="AY428" s="145">
        <f t="shared" ca="1" si="154"/>
        <v>5.0962036569236702E-2</v>
      </c>
      <c r="AZ428" s="146">
        <f t="shared" ca="1" si="145"/>
        <v>4.9466999185548088E-2</v>
      </c>
      <c r="BC428" s="144">
        <f ca="1">-MC!BC428</f>
        <v>-0.76519156967443358</v>
      </c>
      <c r="BD428" s="145">
        <f ca="1">-MC!BD428</f>
        <v>0.90028914092861623</v>
      </c>
      <c r="BE428" s="146">
        <f ca="1">-MC!BE428</f>
        <v>-0.5314736534351745</v>
      </c>
    </row>
    <row r="429" spans="1:57" x14ac:dyDescent="0.2">
      <c r="A429" s="144">
        <f t="shared" si="146"/>
        <v>4.1699999999999555</v>
      </c>
      <c r="B429" s="145">
        <f t="shared" ca="1" si="153"/>
        <v>4.6311485943857353E-2</v>
      </c>
      <c r="C429" s="145">
        <f t="shared" ca="1" si="153"/>
        <v>4.7045431348632594E-2</v>
      </c>
      <c r="D429" s="145">
        <f t="shared" ca="1" si="153"/>
        <v>4.7785903673231746E-2</v>
      </c>
      <c r="E429" s="145">
        <f t="shared" ca="1" si="153"/>
        <v>4.8532548832318806E-2</v>
      </c>
      <c r="F429" s="145">
        <f t="shared" ca="1" si="153"/>
        <v>4.9288072632988289E-2</v>
      </c>
      <c r="G429" s="145">
        <f t="shared" ca="1" si="153"/>
        <v>5.0053383464143321E-2</v>
      </c>
      <c r="H429" s="145">
        <f t="shared" ca="1" si="153"/>
        <v>5.0826992840442474E-2</v>
      </c>
      <c r="I429" s="145">
        <f t="shared" ca="1" si="153"/>
        <v>5.1605900295269534E-2</v>
      </c>
      <c r="J429" s="145">
        <f t="shared" ca="1" si="153"/>
        <v>5.2386354717186258E-2</v>
      </c>
      <c r="K429" s="145">
        <f t="shared" ca="1" si="153"/>
        <v>5.3164191295310297E-2</v>
      </c>
      <c r="L429" s="145">
        <f t="shared" ca="1" si="153"/>
        <v>5.3934870161789925E-2</v>
      </c>
      <c r="M429" s="145">
        <f t="shared" ca="1" si="153"/>
        <v>5.4693428933154979E-2</v>
      </c>
      <c r="N429" s="145">
        <f t="shared" ca="1" si="153"/>
        <v>5.5434533727740251E-2</v>
      </c>
      <c r="O429" s="145">
        <f t="shared" ca="1" si="153"/>
        <v>5.6152717496277572E-2</v>
      </c>
      <c r="P429" s="145">
        <f t="shared" ca="1" si="153"/>
        <v>5.6842777083862456E-2</v>
      </c>
      <c r="Q429" s="145">
        <f t="shared" ca="1" si="153"/>
        <v>5.7500215207319572E-2</v>
      </c>
      <c r="R429" s="145">
        <f t="shared" ref="R429:AG444" ca="1" si="159">R428+R$2*$B$7+(R$3*$BC429+R$4*$BD429+R$5*$BE429)*SQRT($B$7)+(S428-R428)/(S$11-R$11)*$B$7</f>
        <v>5.8121593491056708E-2</v>
      </c>
      <c r="S429" s="145">
        <f t="shared" ca="1" si="159"/>
        <v>5.8704703733040389E-2</v>
      </c>
      <c r="T429" s="145">
        <f t="shared" ca="1" si="159"/>
        <v>5.9248534891438193E-2</v>
      </c>
      <c r="U429" s="145">
        <f t="shared" ca="1" si="159"/>
        <v>5.9753076744382121E-2</v>
      </c>
      <c r="V429" s="145">
        <f t="shared" ca="1" si="159"/>
        <v>6.0219034149484083E-2</v>
      </c>
      <c r="W429" s="145">
        <f t="shared" ca="1" si="159"/>
        <v>6.06475228808004E-2</v>
      </c>
      <c r="X429" s="145">
        <f t="shared" ca="1" si="159"/>
        <v>6.1039790754258264E-2</v>
      </c>
      <c r="Y429" s="145">
        <f t="shared" ca="1" si="159"/>
        <v>6.1396977299282764E-2</v>
      </c>
      <c r="Z429" s="145">
        <f t="shared" ca="1" si="159"/>
        <v>6.1719909013172918E-2</v>
      </c>
      <c r="AA429" s="145">
        <f t="shared" ca="1" si="159"/>
        <v>6.2008928535876869E-2</v>
      </c>
      <c r="AB429" s="145">
        <f t="shared" ca="1" si="159"/>
        <v>6.2263765362780936E-2</v>
      </c>
      <c r="AC429" s="145">
        <f t="shared" ca="1" si="159"/>
        <v>6.2483460915195764E-2</v>
      </c>
      <c r="AD429" s="145">
        <f t="shared" ca="1" si="159"/>
        <v>6.2666355434828069E-2</v>
      </c>
      <c r="AE429" s="145">
        <f t="shared" ca="1" si="159"/>
        <v>6.2810128865824613E-2</v>
      </c>
      <c r="AF429" s="145">
        <f t="shared" ca="1" si="159"/>
        <v>6.2911870143192633E-2</v>
      </c>
      <c r="AG429" s="145">
        <f t="shared" ref="AG429:AG443" ca="1" si="160">AG428+AG$2*$B$7+(AG$3*$BC429+AG$4*$BD429+AG$5*$BE429)*SQRT($B$7)+(AH428-AG428)/(AH$11-AG$11)*$B$7</f>
        <v>6.2968141046321813E-2</v>
      </c>
      <c r="AH429" s="145">
        <f t="shared" ca="1" si="156"/>
        <v>6.2975009610882232E-2</v>
      </c>
      <c r="AI429" s="145">
        <f t="shared" ca="1" si="156"/>
        <v>6.2928049297630601E-2</v>
      </c>
      <c r="AJ429" s="145">
        <f t="shared" ca="1" si="156"/>
        <v>6.2822319511981542E-2</v>
      </c>
      <c r="AK429" s="145">
        <f t="shared" ca="1" si="156"/>
        <v>6.2652348932197996E-2</v>
      </c>
      <c r="AL429" s="145">
        <f t="shared" ca="1" si="156"/>
        <v>6.2412135853264071E-2</v>
      </c>
      <c r="AM429" s="145">
        <f t="shared" ca="1" si="156"/>
        <v>6.2095171159082717E-2</v>
      </c>
      <c r="AN429" s="145">
        <f t="shared" ca="1" si="156"/>
        <v>6.1694494183489448E-2</v>
      </c>
      <c r="AO429" s="145">
        <f t="shared" ca="1" si="156"/>
        <v>6.1202818498074997E-2</v>
      </c>
      <c r="AP429" s="145">
        <f t="shared" ca="1" si="156"/>
        <v>6.0612810900866315E-2</v>
      </c>
      <c r="AQ429" s="145">
        <f t="shared" ca="1" si="156"/>
        <v>5.9917653266026626E-2</v>
      </c>
      <c r="AR429" s="145">
        <f t="shared" ca="1" si="156"/>
        <v>5.9112021773403425E-2</v>
      </c>
      <c r="AS429" s="145">
        <f t="shared" ca="1" si="156"/>
        <v>5.8193511490957132E-2</v>
      </c>
      <c r="AT429" s="145">
        <f t="shared" ca="1" si="156"/>
        <v>5.7164233154910982E-2</v>
      </c>
      <c r="AU429" s="145">
        <f t="shared" ca="1" si="156"/>
        <v>5.6031823113946978E-2</v>
      </c>
      <c r="AV429" s="145">
        <f t="shared" ca="1" si="156"/>
        <v>5.4808788502989841E-2</v>
      </c>
      <c r="AW429" s="145">
        <f t="shared" ca="1" si="157"/>
        <v>5.3509795105992408E-2</v>
      </c>
      <c r="AX429" s="145">
        <f t="shared" ca="1" si="154"/>
        <v>5.2148839361194833E-2</v>
      </c>
      <c r="AY429" s="145">
        <f t="shared" ca="1" si="154"/>
        <v>5.0740858024034885E-2</v>
      </c>
      <c r="AZ429" s="146">
        <f t="shared" ca="1" si="145"/>
        <v>4.930935067216264E-2</v>
      </c>
      <c r="BC429" s="144">
        <f ca="1">-MC!BC429</f>
        <v>-0.20689989068123982</v>
      </c>
      <c r="BD429" s="145">
        <f ca="1">-MC!BD429</f>
        <v>-0.88295735034387057</v>
      </c>
      <c r="BE429" s="146">
        <f ca="1">-MC!BE429</f>
        <v>0.19846472030714768</v>
      </c>
    </row>
    <row r="430" spans="1:57" x14ac:dyDescent="0.2">
      <c r="A430" s="144">
        <f t="shared" si="146"/>
        <v>4.1799999999999553</v>
      </c>
      <c r="B430" s="145">
        <f t="shared" ref="B430:Q445" ca="1" si="161">B429+B$2*$B$7+(B$3*$BC430+B$4*$BD430+B$5*$BE430)*SQRT($B$7)+(C429-B429)/(C$11-B$11)*$B$7</f>
        <v>4.3927186055416713E-2</v>
      </c>
      <c r="C430" s="145">
        <f t="shared" ca="1" si="161"/>
        <v>4.4836314474467405E-2</v>
      </c>
      <c r="D430" s="145">
        <f t="shared" ca="1" si="161"/>
        <v>4.5742702549333124E-2</v>
      </c>
      <c r="E430" s="145">
        <f t="shared" ca="1" si="161"/>
        <v>4.6646277668335248E-2</v>
      </c>
      <c r="F430" s="145">
        <f t="shared" ca="1" si="161"/>
        <v>4.7549927137951538E-2</v>
      </c>
      <c r="G430" s="145">
        <f t="shared" ca="1" si="161"/>
        <v>4.8454726531158294E-2</v>
      </c>
      <c r="H430" s="145">
        <f t="shared" ca="1" si="161"/>
        <v>4.9359370370011688E-2</v>
      </c>
      <c r="I430" s="145">
        <f t="shared" ca="1" si="161"/>
        <v>5.026105495115666E-2</v>
      </c>
      <c r="J430" s="145">
        <f t="shared" ca="1" si="161"/>
        <v>5.1156231552377342E-2</v>
      </c>
      <c r="K430" s="145">
        <f t="shared" ca="1" si="161"/>
        <v>5.2040937726319875E-2</v>
      </c>
      <c r="L430" s="145">
        <f t="shared" ca="1" si="161"/>
        <v>5.2910834494065889E-2</v>
      </c>
      <c r="M430" s="145">
        <f t="shared" ca="1" si="161"/>
        <v>5.376116109007828E-2</v>
      </c>
      <c r="N430" s="145">
        <f t="shared" ca="1" si="161"/>
        <v>5.4586789923147909E-2</v>
      </c>
      <c r="O430" s="145">
        <f t="shared" ca="1" si="161"/>
        <v>5.538246824429395E-2</v>
      </c>
      <c r="P430" s="145">
        <f t="shared" ca="1" si="161"/>
        <v>5.6143216237374061E-2</v>
      </c>
      <c r="Q430" s="145">
        <f t="shared" ca="1" si="161"/>
        <v>5.6864767317844483E-2</v>
      </c>
      <c r="R430" s="145">
        <f t="shared" ca="1" si="159"/>
        <v>5.7543917605564536E-2</v>
      </c>
      <c r="S430" s="145">
        <f t="shared" ca="1" si="159"/>
        <v>5.8178693151891323E-2</v>
      </c>
      <c r="T430" s="145">
        <f t="shared" ca="1" si="159"/>
        <v>5.8768313683082017E-2</v>
      </c>
      <c r="U430" s="145">
        <f t="shared" ca="1" si="159"/>
        <v>5.931299447417572E-2</v>
      </c>
      <c r="V430" s="145">
        <f t="shared" ca="1" si="159"/>
        <v>5.9813660223241714E-2</v>
      </c>
      <c r="W430" s="145">
        <f t="shared" ca="1" si="159"/>
        <v>6.0271641360591308E-2</v>
      </c>
      <c r="X430" s="145">
        <f t="shared" ca="1" si="159"/>
        <v>6.0688395897135115E-2</v>
      </c>
      <c r="Y430" s="145">
        <f t="shared" ca="1" si="159"/>
        <v>6.1065269747434696E-2</v>
      </c>
      <c r="Z430" s="145">
        <f t="shared" ca="1" si="159"/>
        <v>6.1403292592253148E-2</v>
      </c>
      <c r="AA430" s="145">
        <f t="shared" ca="1" si="159"/>
        <v>6.1703007806088679E-2</v>
      </c>
      <c r="AB430" s="145">
        <f t="shared" ca="1" si="159"/>
        <v>6.1964344173580863E-2</v>
      </c>
      <c r="AC430" s="145">
        <f t="shared" ca="1" si="159"/>
        <v>6.2186542109639684E-2</v>
      </c>
      <c r="AD430" s="145">
        <f t="shared" ca="1" si="159"/>
        <v>6.236814154576574E-2</v>
      </c>
      <c r="AE430" s="145">
        <f t="shared" ca="1" si="159"/>
        <v>6.2507023293486813E-2</v>
      </c>
      <c r="AF430" s="145">
        <f t="shared" ca="1" si="159"/>
        <v>6.2600478140747776E-2</v>
      </c>
      <c r="AG430" s="145">
        <f t="shared" ca="1" si="160"/>
        <v>6.2645270018904048E-2</v>
      </c>
      <c r="AH430" s="145">
        <f t="shared" ca="1" si="156"/>
        <v>6.2637668659932463E-2</v>
      </c>
      <c r="AI430" s="145">
        <f t="shared" ca="1" si="156"/>
        <v>6.257344833253238E-2</v>
      </c>
      <c r="AJ430" s="145">
        <f t="shared" ca="1" si="156"/>
        <v>6.2447868370488262E-2</v>
      </c>
      <c r="AK430" s="145">
        <f t="shared" ca="1" si="156"/>
        <v>6.2255656808365832E-2</v>
      </c>
      <c r="AL430" s="145">
        <f t="shared" ca="1" si="156"/>
        <v>6.1991011161951333E-2</v>
      </c>
      <c r="AM430" s="145">
        <f t="shared" ca="1" si="156"/>
        <v>6.1647622061267018E-2</v>
      </c>
      <c r="AN430" s="145">
        <f t="shared" ca="1" si="156"/>
        <v>6.1218730534438694E-2</v>
      </c>
      <c r="AO430" s="145">
        <f t="shared" ca="1" si="156"/>
        <v>6.0697256907363356E-2</v>
      </c>
      <c r="AP430" s="145">
        <f t="shared" ca="1" si="156"/>
        <v>6.007608552318279E-2</v>
      </c>
      <c r="AQ430" s="145">
        <f t="shared" ca="1" si="156"/>
        <v>5.9348635041131553E-2</v>
      </c>
      <c r="AR430" s="145">
        <f t="shared" ca="1" si="156"/>
        <v>5.8509846704906276E-2</v>
      </c>
      <c r="AS430" s="145">
        <f t="shared" ca="1" si="156"/>
        <v>5.7557612533259549E-2</v>
      </c>
      <c r="AT430" s="145">
        <f t="shared" ca="1" si="156"/>
        <v>5.6494360562322876E-2</v>
      </c>
      <c r="AU430" s="145">
        <f t="shared" ca="1" si="156"/>
        <v>5.532803173020194E-2</v>
      </c>
      <c r="AV430" s="145">
        <f t="shared" ca="1" si="156"/>
        <v>5.4071384179497847E-2</v>
      </c>
      <c r="AW430" s="145">
        <f t="shared" ca="1" si="157"/>
        <v>5.2739279119283229E-2</v>
      </c>
      <c r="AX430" s="145">
        <f t="shared" ca="1" si="154"/>
        <v>5.1345941943473729E-2</v>
      </c>
      <c r="AY430" s="145">
        <f t="shared" ca="1" si="154"/>
        <v>4.9906692556392067E-2</v>
      </c>
      <c r="AZ430" s="146">
        <f t="shared" ca="1" si="145"/>
        <v>4.8445245153877603E-2</v>
      </c>
      <c r="BC430" s="144">
        <f ca="1">-MC!BC430</f>
        <v>-1.1164002672071094</v>
      </c>
      <c r="BD430" s="145">
        <f ca="1">-MC!BD430</f>
        <v>1.3922958861855559</v>
      </c>
      <c r="BE430" s="146">
        <f ca="1">-MC!BE430</f>
        <v>2.496245615204741</v>
      </c>
    </row>
    <row r="431" spans="1:57" x14ac:dyDescent="0.2">
      <c r="A431" s="144">
        <f t="shared" si="146"/>
        <v>4.1899999999999551</v>
      </c>
      <c r="B431" s="145">
        <f t="shared" ca="1" si="161"/>
        <v>4.3266572588407749E-2</v>
      </c>
      <c r="C431" s="145">
        <f t="shared" ca="1" si="161"/>
        <v>4.4253535534898206E-2</v>
      </c>
      <c r="D431" s="145">
        <f t="shared" ca="1" si="161"/>
        <v>4.5234323800704246E-2</v>
      </c>
      <c r="E431" s="145">
        <f t="shared" ca="1" si="161"/>
        <v>4.6208988606982526E-2</v>
      </c>
      <c r="F431" s="145">
        <f t="shared" ca="1" si="161"/>
        <v>4.7180442831951212E-2</v>
      </c>
      <c r="G431" s="145">
        <f t="shared" ca="1" si="161"/>
        <v>4.8149773907789642E-2</v>
      </c>
      <c r="H431" s="145">
        <f t="shared" ca="1" si="161"/>
        <v>4.9115703997732227E-2</v>
      </c>
      <c r="I431" s="145">
        <f t="shared" ca="1" si="161"/>
        <v>5.0075470632867651E-2</v>
      </c>
      <c r="J431" s="145">
        <f t="shared" ca="1" si="161"/>
        <v>5.1025571838351901E-2</v>
      </c>
      <c r="K431" s="145">
        <f t="shared" ca="1" si="161"/>
        <v>5.1962091859531087E-2</v>
      </c>
      <c r="L431" s="145">
        <f t="shared" ca="1" si="161"/>
        <v>5.2880736979663556E-2</v>
      </c>
      <c r="M431" s="145">
        <f t="shared" ca="1" si="161"/>
        <v>5.377679250325907E-2</v>
      </c>
      <c r="N431" s="145">
        <f t="shared" ca="1" si="161"/>
        <v>5.4645181648424579E-2</v>
      </c>
      <c r="O431" s="145">
        <f t="shared" ca="1" si="161"/>
        <v>5.548071050589945E-2</v>
      </c>
      <c r="P431" s="145">
        <f t="shared" ca="1" si="161"/>
        <v>5.6278467104164252E-2</v>
      </c>
      <c r="Q431" s="145">
        <f t="shared" ca="1" si="161"/>
        <v>5.703425999190654E-2</v>
      </c>
      <c r="R431" s="145">
        <f t="shared" ca="1" si="159"/>
        <v>5.7744964138259344E-2</v>
      </c>
      <c r="S431" s="145">
        <f t="shared" ca="1" si="159"/>
        <v>5.840868413692768E-2</v>
      </c>
      <c r="T431" s="145">
        <f t="shared" ca="1" si="159"/>
        <v>5.9024714735498029E-2</v>
      </c>
      <c r="U431" s="145">
        <f t="shared" ca="1" si="159"/>
        <v>5.9593340951450982E-2</v>
      </c>
      <c r="V431" s="145">
        <f t="shared" ca="1" si="159"/>
        <v>6.0115551578292493E-2</v>
      </c>
      <c r="W431" s="145">
        <f t="shared" ca="1" si="159"/>
        <v>6.0592735972026808E-2</v>
      </c>
      <c r="X431" s="145">
        <f t="shared" ca="1" si="159"/>
        <v>6.1026406621014398E-2</v>
      </c>
      <c r="Y431" s="145">
        <f t="shared" ca="1" si="159"/>
        <v>6.1417960119583184E-2</v>
      </c>
      <c r="Z431" s="145">
        <f t="shared" ca="1" si="159"/>
        <v>6.176847364164547E-2</v>
      </c>
      <c r="AA431" s="145">
        <f t="shared" ca="1" si="159"/>
        <v>6.2078535626006931E-2</v>
      </c>
      <c r="AB431" s="145">
        <f t="shared" ca="1" si="159"/>
        <v>6.2348118499310698E-2</v>
      </c>
      <c r="AC431" s="145">
        <f t="shared" ca="1" si="159"/>
        <v>6.2576506042653357E-2</v>
      </c>
      <c r="AD431" s="145">
        <f t="shared" ca="1" si="159"/>
        <v>6.2762282259544486E-2</v>
      </c>
      <c r="AE431" s="145">
        <f t="shared" ca="1" si="159"/>
        <v>6.2903373207267396E-2</v>
      </c>
      <c r="AF431" s="145">
        <f t="shared" ca="1" si="159"/>
        <v>6.2997115891348515E-2</v>
      </c>
      <c r="AG431" s="145">
        <f t="shared" ca="1" si="160"/>
        <v>6.304032074465922E-2</v>
      </c>
      <c r="AH431" s="145">
        <f t="shared" ca="1" si="156"/>
        <v>6.3029303536379117E-2</v>
      </c>
      <c r="AI431" s="145">
        <f t="shared" ca="1" si="156"/>
        <v>6.2959883684222201E-2</v>
      </c>
      <c r="AJ431" s="145">
        <f t="shared" ca="1" si="156"/>
        <v>6.2827364797564747E-2</v>
      </c>
      <c r="AK431" s="145">
        <f t="shared" ca="1" si="156"/>
        <v>6.2626518623228641E-2</v>
      </c>
      <c r="AL431" s="145">
        <f t="shared" ca="1" si="156"/>
        <v>6.2351586266971973E-2</v>
      </c>
      <c r="AM431" s="145">
        <f t="shared" ca="1" si="156"/>
        <v>6.1996302502563078E-2</v>
      </c>
      <c r="AN431" s="145">
        <f t="shared" ca="1" si="156"/>
        <v>6.1553954512281739E-2</v>
      </c>
      <c r="AO431" s="145">
        <f t="shared" ca="1" si="156"/>
        <v>6.1017513950810759E-2</v>
      </c>
      <c r="AP431" s="145">
        <f t="shared" ca="1" si="156"/>
        <v>6.037992744986926E-2</v>
      </c>
      <c r="AQ431" s="145">
        <f t="shared" ca="1" si="156"/>
        <v>5.9634695378002055E-2</v>
      </c>
      <c r="AR431" s="145">
        <f t="shared" ca="1" si="156"/>
        <v>5.8776869039157117E-2</v>
      </c>
      <c r="AS431" s="145">
        <f t="shared" ca="1" si="156"/>
        <v>5.7804482168524934E-2</v>
      </c>
      <c r="AT431" s="145">
        <f t="shared" ca="1" si="156"/>
        <v>5.6720124206598929E-2</v>
      </c>
      <c r="AU431" s="145">
        <f t="shared" ca="1" si="156"/>
        <v>5.5531883967936888E-2</v>
      </c>
      <c r="AV431" s="145">
        <f t="shared" ca="1" si="156"/>
        <v>5.4252613849828553E-2</v>
      </c>
      <c r="AW431" s="145">
        <f t="shared" ca="1" si="157"/>
        <v>5.2897215515740822E-2</v>
      </c>
      <c r="AX431" s="145">
        <f t="shared" ca="1" si="154"/>
        <v>5.1479990757792374E-2</v>
      </c>
      <c r="AY431" s="145">
        <f t="shared" ca="1" si="154"/>
        <v>5.0016483617240357E-2</v>
      </c>
      <c r="AZ431" s="146">
        <f t="shared" ca="1" si="145"/>
        <v>4.8530436414427391E-2</v>
      </c>
      <c r="BC431" s="144">
        <f ca="1">-MC!BC431</f>
        <v>0.25611401611407913</v>
      </c>
      <c r="BD431" s="145">
        <f ca="1">-MC!BD431</f>
        <v>0.8129488815196515</v>
      </c>
      <c r="BE431" s="146">
        <f ca="1">-MC!BE431</f>
        <v>1.1669199703135948</v>
      </c>
    </row>
    <row r="432" spans="1:57" x14ac:dyDescent="0.2">
      <c r="A432" s="144">
        <f t="shared" si="146"/>
        <v>4.1999999999999549</v>
      </c>
      <c r="B432" s="145">
        <f t="shared" ca="1" si="161"/>
        <v>4.4021923484289197E-2</v>
      </c>
      <c r="C432" s="145">
        <f t="shared" ca="1" si="161"/>
        <v>4.5004048927489416E-2</v>
      </c>
      <c r="D432" s="145">
        <f t="shared" ca="1" si="161"/>
        <v>4.5975710760278496E-2</v>
      </c>
      <c r="E432" s="145">
        <f t="shared" ca="1" si="161"/>
        <v>4.6937273077127077E-2</v>
      </c>
      <c r="F432" s="145">
        <f t="shared" ca="1" si="161"/>
        <v>4.789186505944356E-2</v>
      </c>
      <c r="G432" s="145">
        <f t="shared" ca="1" si="161"/>
        <v>4.8840777319950401E-2</v>
      </c>
      <c r="H432" s="145">
        <f t="shared" ca="1" si="161"/>
        <v>4.978295094062616E-2</v>
      </c>
      <c r="I432" s="145">
        <f t="shared" ca="1" si="161"/>
        <v>5.071585580296243E-2</v>
      </c>
      <c r="J432" s="145">
        <f t="shared" ca="1" si="161"/>
        <v>5.1636227684094177E-2</v>
      </c>
      <c r="K432" s="145">
        <f t="shared" ca="1" si="161"/>
        <v>5.2540388499157618E-2</v>
      </c>
      <c r="L432" s="145">
        <f t="shared" ca="1" si="161"/>
        <v>5.3424280815445792E-2</v>
      </c>
      <c r="M432" s="145">
        <f t="shared" ca="1" si="161"/>
        <v>5.4283427108001318E-2</v>
      </c>
      <c r="N432" s="145">
        <f t="shared" ca="1" si="161"/>
        <v>5.5112992570555894E-2</v>
      </c>
      <c r="O432" s="145">
        <f t="shared" ca="1" si="161"/>
        <v>5.5908033319367723E-2</v>
      </c>
      <c r="P432" s="145">
        <f t="shared" ca="1" si="161"/>
        <v>5.6663896379013035E-2</v>
      </c>
      <c r="Q432" s="145">
        <f t="shared" ca="1" si="161"/>
        <v>5.7376656511432145E-2</v>
      </c>
      <c r="R432" s="145">
        <f t="shared" ca="1" si="159"/>
        <v>5.8043458534593861E-2</v>
      </c>
      <c r="S432" s="145">
        <f t="shared" ca="1" si="159"/>
        <v>5.8662676519831328E-2</v>
      </c>
      <c r="T432" s="145">
        <f t="shared" ca="1" si="159"/>
        <v>5.9233871136183155E-2</v>
      </c>
      <c r="U432" s="145">
        <f t="shared" ca="1" si="159"/>
        <v>5.9757588036331924E-2</v>
      </c>
      <c r="V432" s="145">
        <f t="shared" ca="1" si="159"/>
        <v>6.0235071011525969E-2</v>
      </c>
      <c r="W432" s="145">
        <f t="shared" ca="1" si="159"/>
        <v>6.0667959260198204E-2</v>
      </c>
      <c r="X432" s="145">
        <f t="shared" ca="1" si="159"/>
        <v>6.1058010677905866E-2</v>
      </c>
      <c r="Y432" s="145">
        <f t="shared" ca="1" si="159"/>
        <v>6.1406863480711504E-2</v>
      </c>
      <c r="Z432" s="145">
        <f t="shared" ca="1" si="159"/>
        <v>6.1715833292800351E-2</v>
      </c>
      <c r="AA432" s="145">
        <f t="shared" ca="1" si="159"/>
        <v>6.1985744594540065E-2</v>
      </c>
      <c r="AB432" s="145">
        <f t="shared" ca="1" si="159"/>
        <v>6.2216804454761597E-2</v>
      </c>
      <c r="AC432" s="145">
        <f t="shared" ca="1" si="159"/>
        <v>6.2408531040565159E-2</v>
      </c>
      <c r="AD432" s="145">
        <f t="shared" ca="1" si="159"/>
        <v>6.2559743456644834E-2</v>
      </c>
      <c r="AE432" s="145">
        <f t="shared" ca="1" si="159"/>
        <v>6.266860403117655E-2</v>
      </c>
      <c r="AF432" s="145">
        <f t="shared" ca="1" si="159"/>
        <v>6.2732686998647605E-2</v>
      </c>
      <c r="AG432" s="145">
        <f t="shared" ca="1" si="160"/>
        <v>6.2749040289859601E-2</v>
      </c>
      <c r="AH432" s="145">
        <f t="shared" ca="1" si="156"/>
        <v>6.2714216699131811E-2</v>
      </c>
      <c r="AI432" s="145">
        <f t="shared" ca="1" si="156"/>
        <v>6.2624271781424934E-2</v>
      </c>
      <c r="AJ432" s="145">
        <f t="shared" ca="1" si="156"/>
        <v>6.2474744416140954E-2</v>
      </c>
      <c r="AK432" s="145">
        <f t="shared" ca="1" si="156"/>
        <v>6.226064106561284E-2</v>
      </c>
      <c r="AL432" s="145">
        <f t="shared" ca="1" si="156"/>
        <v>6.1976437442346557E-2</v>
      </c>
      <c r="AM432" s="145">
        <f t="shared" ca="1" si="156"/>
        <v>6.1616103509765319E-2</v>
      </c>
      <c r="AN432" s="145">
        <f t="shared" ca="1" si="156"/>
        <v>6.1173163713496077E-2</v>
      </c>
      <c r="AO432" s="145">
        <f t="shared" ca="1" si="156"/>
        <v>6.0640832261903865E-2</v>
      </c>
      <c r="AP432" s="145">
        <f t="shared" ca="1" si="156"/>
        <v>6.0012309469400393E-2</v>
      </c>
      <c r="AQ432" s="145">
        <f t="shared" ca="1" si="156"/>
        <v>5.9281368986560133E-2</v>
      </c>
      <c r="AR432" s="145">
        <f t="shared" ca="1" si="156"/>
        <v>5.8443363816406725E-2</v>
      </c>
      <c r="AS432" s="145">
        <f t="shared" ca="1" si="156"/>
        <v>5.7496660810027619E-2</v>
      </c>
      <c r="AT432" s="145">
        <f t="shared" ca="1" si="156"/>
        <v>5.6444201547420532E-2</v>
      </c>
      <c r="AU432" s="145">
        <f t="shared" ca="1" si="156"/>
        <v>5.5294412652860704E-2</v>
      </c>
      <c r="AV432" s="145">
        <f t="shared" ca="1" si="156"/>
        <v>5.406043070802119E-2</v>
      </c>
      <c r="AW432" s="145">
        <f t="shared" ca="1" si="157"/>
        <v>5.2757389555339915E-2</v>
      </c>
      <c r="AX432" s="145">
        <f t="shared" ca="1" si="154"/>
        <v>5.1399861345613834E-2</v>
      </c>
      <c r="AY432" s="145">
        <f t="shared" ca="1" si="154"/>
        <v>5.0003801342486449E-2</v>
      </c>
      <c r="AZ432" s="146">
        <f t="shared" ca="1" si="145"/>
        <v>4.8593177274950758E-2</v>
      </c>
      <c r="BC432" s="144">
        <f ca="1">-MC!BC432</f>
        <v>8.2853573460554664E-2</v>
      </c>
      <c r="BD432" s="145">
        <f ca="1">-MC!BD432</f>
        <v>-1.30852369553077</v>
      </c>
      <c r="BE432" s="146">
        <f ca="1">-MC!BE432</f>
        <v>-0.45667075046521255</v>
      </c>
    </row>
    <row r="433" spans="1:57" x14ac:dyDescent="0.2">
      <c r="A433" s="144">
        <f t="shared" si="146"/>
        <v>4.2099999999999547</v>
      </c>
      <c r="B433" s="145">
        <f t="shared" ca="1" si="161"/>
        <v>4.5928677746979507E-2</v>
      </c>
      <c r="C433" s="145">
        <f t="shared" ca="1" si="161"/>
        <v>4.6906838790491928E-2</v>
      </c>
      <c r="D433" s="145">
        <f t="shared" ca="1" si="161"/>
        <v>4.7869081063275844E-2</v>
      </c>
      <c r="E433" s="145">
        <f t="shared" ca="1" si="161"/>
        <v>4.8816143173596796E-2</v>
      </c>
      <c r="F433" s="145">
        <f t="shared" ca="1" si="161"/>
        <v>4.9751433915483888E-2</v>
      </c>
      <c r="G433" s="145">
        <f t="shared" ca="1" si="161"/>
        <v>5.0676510968850126E-2</v>
      </c>
      <c r="H433" s="145">
        <f t="shared" ca="1" si="161"/>
        <v>5.1590598174934797E-2</v>
      </c>
      <c r="I433" s="145">
        <f t="shared" ca="1" si="161"/>
        <v>5.2491461445547324E-2</v>
      </c>
      <c r="J433" s="145">
        <f t="shared" ca="1" si="161"/>
        <v>5.3376137880041294E-2</v>
      </c>
      <c r="K433" s="145">
        <f t="shared" ca="1" si="161"/>
        <v>5.4241250607511317E-2</v>
      </c>
      <c r="L433" s="145">
        <f t="shared" ca="1" si="161"/>
        <v>5.5083042068898497E-2</v>
      </c>
      <c r="M433" s="145">
        <f t="shared" ca="1" si="161"/>
        <v>5.5897335577763566E-2</v>
      </c>
      <c r="N433" s="145">
        <f t="shared" ca="1" si="161"/>
        <v>5.6679602036344243E-2</v>
      </c>
      <c r="O433" s="145">
        <f t="shared" ca="1" si="161"/>
        <v>5.7425211337712515E-2</v>
      </c>
      <c r="P433" s="145">
        <f t="shared" ca="1" si="161"/>
        <v>5.8129833218766816E-2</v>
      </c>
      <c r="Q433" s="145">
        <f t="shared" ca="1" si="161"/>
        <v>5.8789872299295297E-2</v>
      </c>
      <c r="R433" s="145">
        <f t="shared" ca="1" si="159"/>
        <v>5.9402806810561794E-2</v>
      </c>
      <c r="S433" s="145">
        <f t="shared" ca="1" si="159"/>
        <v>5.9967343802287458E-2</v>
      </c>
      <c r="T433" s="145">
        <f t="shared" ca="1" si="159"/>
        <v>6.0483373331121457E-2</v>
      </c>
      <c r="U433" s="145">
        <f t="shared" ca="1" si="159"/>
        <v>6.0951765144082536E-2</v>
      </c>
      <c r="V433" s="145">
        <f t="shared" ca="1" si="159"/>
        <v>6.1374081498938589E-2</v>
      </c>
      <c r="W433" s="145">
        <f t="shared" ca="1" si="159"/>
        <v>6.1752274919729927E-2</v>
      </c>
      <c r="X433" s="145">
        <f t="shared" ca="1" si="159"/>
        <v>6.2088412205384733E-2</v>
      </c>
      <c r="Y433" s="145">
        <f t="shared" ca="1" si="159"/>
        <v>6.2384436702154357E-2</v>
      </c>
      <c r="Z433" s="145">
        <f t="shared" ca="1" si="159"/>
        <v>6.2641966008206137E-2</v>
      </c>
      <c r="AA433" s="145">
        <f t="shared" ca="1" si="159"/>
        <v>6.2862124189365667E-2</v>
      </c>
      <c r="AB433" s="145">
        <f t="shared" ca="1" si="159"/>
        <v>6.3045416523411404E-2</v>
      </c>
      <c r="AC433" s="145">
        <f t="shared" ca="1" si="159"/>
        <v>6.3191659149634233E-2</v>
      </c>
      <c r="AD433" s="145">
        <f t="shared" ca="1" si="159"/>
        <v>6.3299969869190315E-2</v>
      </c>
      <c r="AE433" s="145">
        <f t="shared" ca="1" si="159"/>
        <v>6.3368810872192954E-2</v>
      </c>
      <c r="AF433" s="145">
        <f t="shared" ca="1" si="159"/>
        <v>6.3396057199353081E-2</v>
      </c>
      <c r="AG433" s="145">
        <f t="shared" ca="1" si="160"/>
        <v>6.3379057841830191E-2</v>
      </c>
      <c r="AH433" s="145">
        <f t="shared" ca="1" si="156"/>
        <v>6.3314666173208703E-2</v>
      </c>
      <c r="AI433" s="145">
        <f t="shared" ca="1" si="156"/>
        <v>6.3199237440235034E-2</v>
      </c>
      <c r="AJ433" s="145">
        <f t="shared" ca="1" si="156"/>
        <v>6.3028609353129997E-2</v>
      </c>
      <c r="AK433" s="145">
        <f t="shared" ca="1" si="156"/>
        <v>6.2798086659445779E-2</v>
      </c>
      <c r="AL433" s="145">
        <f t="shared" ca="1" si="156"/>
        <v>6.2502443261977778E-2</v>
      </c>
      <c r="AM433" s="145">
        <f t="shared" ca="1" si="156"/>
        <v>6.2135947927161324E-2</v>
      </c>
      <c r="AN433" s="145">
        <f t="shared" ca="1" si="156"/>
        <v>6.1692426041660642E-2</v>
      </c>
      <c r="AO433" s="145">
        <f t="shared" ca="1" si="156"/>
        <v>6.1165398161986614E-2</v>
      </c>
      <c r="AP433" s="145">
        <f t="shared" ca="1" si="156"/>
        <v>6.05483822491137E-2</v>
      </c>
      <c r="AQ433" s="145">
        <f t="shared" ca="1" si="156"/>
        <v>5.9835489375870334E-2</v>
      </c>
      <c r="AR433" s="145">
        <f t="shared" ca="1" si="156"/>
        <v>5.9022438444575678E-2</v>
      </c>
      <c r="AS433" s="145">
        <f t="shared" ca="1" si="156"/>
        <v>5.8107993374569671E-2</v>
      </c>
      <c r="AT433" s="145">
        <f t="shared" ca="1" si="156"/>
        <v>5.709551117064203E-2</v>
      </c>
      <c r="AU433" s="145">
        <f t="shared" ca="1" si="156"/>
        <v>5.5993818766162134E-2</v>
      </c>
      <c r="AV433" s="145">
        <f t="shared" ca="1" si="156"/>
        <v>5.481639945896153E-2</v>
      </c>
      <c r="AW433" s="145">
        <f t="shared" ca="1" si="157"/>
        <v>5.3578683605926727E-2</v>
      </c>
      <c r="AX433" s="145">
        <f t="shared" ca="1" si="154"/>
        <v>5.2295580105690513E-2</v>
      </c>
      <c r="AY433" s="145">
        <f t="shared" ca="1" si="154"/>
        <v>5.0983515299891445E-2</v>
      </c>
      <c r="AZ433" s="146">
        <f t="shared" ca="1" si="145"/>
        <v>4.9666581869926223E-2</v>
      </c>
      <c r="BC433" s="144">
        <f ca="1">-MC!BC433</f>
        <v>1.6435486747512922</v>
      </c>
      <c r="BD433" s="145">
        <f ca="1">-MC!BD433</f>
        <v>-1.615349228496239</v>
      </c>
      <c r="BE433" s="146">
        <f ca="1">-MC!BE433</f>
        <v>-0.53823216596671575</v>
      </c>
    </row>
    <row r="434" spans="1:57" x14ac:dyDescent="0.2">
      <c r="A434" s="144">
        <f t="shared" si="146"/>
        <v>4.2199999999999545</v>
      </c>
      <c r="B434" s="145">
        <f t="shared" ca="1" si="161"/>
        <v>4.5866757898570927E-2</v>
      </c>
      <c r="C434" s="145">
        <f t="shared" ca="1" si="161"/>
        <v>4.6819364641871454E-2</v>
      </c>
      <c r="D434" s="145">
        <f t="shared" ca="1" si="161"/>
        <v>4.7759225237328506E-2</v>
      </c>
      <c r="E434" s="145">
        <f t="shared" ca="1" si="161"/>
        <v>4.8687008557979181E-2</v>
      </c>
      <c r="F434" s="145">
        <f t="shared" ca="1" si="161"/>
        <v>4.9605960408564832E-2</v>
      </c>
      <c r="G434" s="145">
        <f t="shared" ca="1" si="161"/>
        <v>5.0517463499030552E-2</v>
      </c>
      <c r="H434" s="145">
        <f t="shared" ca="1" si="161"/>
        <v>5.1420582344297618E-2</v>
      </c>
      <c r="I434" s="145">
        <f t="shared" ca="1" si="161"/>
        <v>5.2312936641331444E-2</v>
      </c>
      <c r="J434" s="145">
        <f t="shared" ca="1" si="161"/>
        <v>5.3191422458539167E-2</v>
      </c>
      <c r="K434" s="145">
        <f t="shared" ca="1" si="161"/>
        <v>5.4052521761167739E-2</v>
      </c>
      <c r="L434" s="145">
        <f t="shared" ca="1" si="161"/>
        <v>5.4892334532103855E-2</v>
      </c>
      <c r="M434" s="145">
        <f t="shared" ca="1" si="161"/>
        <v>5.5706542669826248E-2</v>
      </c>
      <c r="N434" s="145">
        <f t="shared" ca="1" si="161"/>
        <v>5.6490480595444953E-2</v>
      </c>
      <c r="O434" s="145">
        <f t="shared" ca="1" si="161"/>
        <v>5.7239389806556053E-2</v>
      </c>
      <c r="P434" s="145">
        <f t="shared" ca="1" si="161"/>
        <v>5.794882054429084E-2</v>
      </c>
      <c r="Q434" s="145">
        <f t="shared" ca="1" si="161"/>
        <v>5.8615065006394372E-2</v>
      </c>
      <c r="R434" s="145">
        <f t="shared" ca="1" si="159"/>
        <v>5.9235492477727497E-2</v>
      </c>
      <c r="S434" s="145">
        <f t="shared" ca="1" si="159"/>
        <v>5.9808700563583991E-2</v>
      </c>
      <c r="T434" s="145">
        <f t="shared" ca="1" si="159"/>
        <v>6.0334466251358208E-2</v>
      </c>
      <c r="U434" s="145">
        <f t="shared" ca="1" si="159"/>
        <v>6.0813540918848871E-2</v>
      </c>
      <c r="V434" s="145">
        <f t="shared" ca="1" si="159"/>
        <v>6.1247362836525307E-2</v>
      </c>
      <c r="W434" s="145">
        <f t="shared" ca="1" si="159"/>
        <v>6.163775541459067E-2</v>
      </c>
      <c r="X434" s="145">
        <f t="shared" ca="1" si="159"/>
        <v>6.1986651928880553E-2</v>
      </c>
      <c r="Y434" s="145">
        <f t="shared" ca="1" si="159"/>
        <v>6.2295858441711115E-2</v>
      </c>
      <c r="Z434" s="145">
        <f t="shared" ca="1" si="159"/>
        <v>6.2566852126461459E-2</v>
      </c>
      <c r="AA434" s="145">
        <f t="shared" ca="1" si="159"/>
        <v>6.280061425588504E-2</v>
      </c>
      <c r="AB434" s="145">
        <f t="shared" ca="1" si="159"/>
        <v>6.2997505960972824E-2</v>
      </c>
      <c r="AC434" s="145">
        <f t="shared" ca="1" si="159"/>
        <v>6.3157199016691937E-2</v>
      </c>
      <c r="AD434" s="145">
        <f t="shared" ca="1" si="159"/>
        <v>6.3278667592970225E-2</v>
      </c>
      <c r="AE434" s="145">
        <f t="shared" ca="1" si="159"/>
        <v>6.3360231409744283E-2</v>
      </c>
      <c r="AF434" s="145">
        <f t="shared" ca="1" si="159"/>
        <v>6.3399623968031477E-2</v>
      </c>
      <c r="AG434" s="145">
        <f t="shared" ca="1" si="160"/>
        <v>6.3394052958727465E-2</v>
      </c>
      <c r="AH434" s="145">
        <f t="shared" ca="1" si="156"/>
        <v>6.3340229965932374E-2</v>
      </c>
      <c r="AI434" s="145">
        <f t="shared" ca="1" si="156"/>
        <v>6.3234367559959134E-2</v>
      </c>
      <c r="AJ434" s="145">
        <f t="shared" ca="1" si="156"/>
        <v>6.3072159919935547E-2</v>
      </c>
      <c r="AK434" s="145">
        <f t="shared" ca="1" si="156"/>
        <v>6.2848767725734528E-2</v>
      </c>
      <c r="AL434" s="145">
        <f t="shared" ca="1" si="156"/>
        <v>6.2558820731695511E-2</v>
      </c>
      <c r="AM434" s="145">
        <f t="shared" ca="1" si="156"/>
        <v>6.219644419902659E-2</v>
      </c>
      <c r="AN434" s="145">
        <f t="shared" ca="1" si="156"/>
        <v>6.1755322212571573E-2</v>
      </c>
      <c r="AO434" s="145">
        <f t="shared" ca="1" si="156"/>
        <v>6.1228839551955662E-2</v>
      </c>
      <c r="AP434" s="145">
        <f t="shared" ca="1" si="156"/>
        <v>6.0610389869230022E-2</v>
      </c>
      <c r="AQ434" s="145">
        <f t="shared" ca="1" si="156"/>
        <v>5.9893979878018019E-2</v>
      </c>
      <c r="AR434" s="145">
        <f t="shared" ca="1" si="156"/>
        <v>5.9075252652313615E-2</v>
      </c>
      <c r="AS434" s="145">
        <f t="shared" ca="1" si="156"/>
        <v>5.8152927195840171E-2</v>
      </c>
      <c r="AT434" s="145">
        <f t="shared" ca="1" si="156"/>
        <v>5.7130333284865581E-2</v>
      </c>
      <c r="AU434" s="145">
        <f t="shared" ca="1" si="156"/>
        <v>5.6016254738994783E-2</v>
      </c>
      <c r="AV434" s="145">
        <f t="shared" ca="1" si="156"/>
        <v>5.4824078217183748E-2</v>
      </c>
      <c r="AW434" s="145">
        <f t="shared" ca="1" si="157"/>
        <v>5.3569089044435469E-2</v>
      </c>
      <c r="AX434" s="145">
        <f t="shared" ca="1" si="154"/>
        <v>5.2266093202821877E-2</v>
      </c>
      <c r="AY434" s="145">
        <f t="shared" ca="1" si="154"/>
        <v>5.0931538838464893E-2</v>
      </c>
      <c r="AZ434" s="146">
        <f t="shared" ca="1" si="145"/>
        <v>4.958900482631215E-2</v>
      </c>
      <c r="BC434" s="144">
        <f ca="1">-MC!BC434</f>
        <v>-0.10903189230776533</v>
      </c>
      <c r="BD434" s="145">
        <f ca="1">-MC!BD434</f>
        <v>0.31182050664809058</v>
      </c>
      <c r="BE434" s="146">
        <f ca="1">-MC!BE434</f>
        <v>-0.20951119019522668</v>
      </c>
    </row>
    <row r="435" spans="1:57" x14ac:dyDescent="0.2">
      <c r="A435" s="144">
        <f t="shared" si="146"/>
        <v>4.2299999999999542</v>
      </c>
      <c r="B435" s="145">
        <f t="shared" ca="1" si="161"/>
        <v>4.6435545080500511E-2</v>
      </c>
      <c r="C435" s="145">
        <f t="shared" ca="1" si="161"/>
        <v>4.7426492949526486E-2</v>
      </c>
      <c r="D435" s="145">
        <f t="shared" ca="1" si="161"/>
        <v>4.8395668713165023E-2</v>
      </c>
      <c r="E435" s="145">
        <f t="shared" ca="1" si="161"/>
        <v>4.934423752769846E-2</v>
      </c>
      <c r="F435" s="145">
        <f t="shared" ca="1" si="161"/>
        <v>5.0275849852521669E-2</v>
      </c>
      <c r="G435" s="145">
        <f t="shared" ca="1" si="161"/>
        <v>5.1192281624039708E-2</v>
      </c>
      <c r="H435" s="145">
        <f t="shared" ca="1" si="161"/>
        <v>5.2093006176640221E-2</v>
      </c>
      <c r="I435" s="145">
        <f t="shared" ca="1" si="161"/>
        <v>5.2976064979677405E-2</v>
      </c>
      <c r="J435" s="145">
        <f t="shared" ca="1" si="161"/>
        <v>5.3838780951508833E-2</v>
      </c>
      <c r="K435" s="145">
        <f t="shared" ca="1" si="161"/>
        <v>5.4678062751204522E-2</v>
      </c>
      <c r="L435" s="145">
        <f t="shared" ca="1" si="161"/>
        <v>5.5490435808011086E-2</v>
      </c>
      <c r="M435" s="145">
        <f t="shared" ca="1" si="161"/>
        <v>5.6272008587559229E-2</v>
      </c>
      <c r="N435" s="145">
        <f t="shared" ca="1" si="161"/>
        <v>5.7018547075099207E-2</v>
      </c>
      <c r="O435" s="145">
        <f t="shared" ca="1" si="161"/>
        <v>5.772573243430025E-2</v>
      </c>
      <c r="P435" s="145">
        <f t="shared" ca="1" si="161"/>
        <v>5.8389563435555875E-2</v>
      </c>
      <c r="Q435" s="145">
        <f t="shared" ca="1" si="161"/>
        <v>5.900678780763572E-2</v>
      </c>
      <c r="R435" s="145">
        <f t="shared" ca="1" si="159"/>
        <v>5.9575233762592036E-2</v>
      </c>
      <c r="S435" s="145">
        <f t="shared" ca="1" si="159"/>
        <v>6.0093957272349549E-2</v>
      </c>
      <c r="T435" s="145">
        <f t="shared" ca="1" si="159"/>
        <v>6.0563190032603374E-2</v>
      </c>
      <c r="U435" s="145">
        <f t="shared" ca="1" si="159"/>
        <v>6.0984132823125523E-2</v>
      </c>
      <c r="V435" s="145">
        <f t="shared" ca="1" si="159"/>
        <v>6.1358667708110853E-2</v>
      </c>
      <c r="W435" s="145">
        <f t="shared" ca="1" si="159"/>
        <v>6.1689056779295134E-2</v>
      </c>
      <c r="X435" s="145">
        <f t="shared" ca="1" si="159"/>
        <v>6.1977667597759391E-2</v>
      </c>
      <c r="Y435" s="145">
        <f t="shared" ca="1" si="159"/>
        <v>6.2226736762622401E-2</v>
      </c>
      <c r="Z435" s="145">
        <f t="shared" ca="1" si="159"/>
        <v>6.243816885866426E-2</v>
      </c>
      <c r="AA435" s="145">
        <f t="shared" ca="1" si="159"/>
        <v>6.2613370222046813E-2</v>
      </c>
      <c r="AB435" s="145">
        <f t="shared" ca="1" si="159"/>
        <v>6.2753125716177721E-2</v>
      </c>
      <c r="AC435" s="145">
        <f t="shared" ca="1" si="159"/>
        <v>6.2857530649917115E-2</v>
      </c>
      <c r="AD435" s="145">
        <f t="shared" ca="1" si="159"/>
        <v>6.2925983468740454E-2</v>
      </c>
      <c r="AE435" s="145">
        <f t="shared" ca="1" si="159"/>
        <v>6.2957229324572123E-2</v>
      </c>
      <c r="AF435" s="145">
        <f t="shared" ca="1" si="159"/>
        <v>6.2949428067079469E-2</v>
      </c>
      <c r="AG435" s="145">
        <f t="shared" ca="1" si="160"/>
        <v>6.2900213960664711E-2</v>
      </c>
      <c r="AH435" s="145">
        <f t="shared" ca="1" si="156"/>
        <v>6.2806724665759608E-2</v>
      </c>
      <c r="AI435" s="145">
        <f t="shared" ca="1" si="156"/>
        <v>6.2665597942705292E-2</v>
      </c>
      <c r="AJ435" s="145">
        <f t="shared" ca="1" si="156"/>
        <v>6.2472952312359678E-2</v>
      </c>
      <c r="AK435" s="145">
        <f t="shared" ca="1" si="156"/>
        <v>6.2224372268855785E-2</v>
      </c>
      <c r="AL435" s="145">
        <f t="shared" ca="1" si="156"/>
        <v>6.1914911314496515E-2</v>
      </c>
      <c r="AM435" s="145">
        <f t="shared" ca="1" si="156"/>
        <v>6.1539119132885754E-2</v>
      </c>
      <c r="AN435" s="145">
        <f t="shared" ca="1" si="156"/>
        <v>6.1091106501100445E-2</v>
      </c>
      <c r="AO435" s="145">
        <f t="shared" ca="1" si="156"/>
        <v>6.0564690534794255E-2</v>
      </c>
      <c r="AP435" s="145">
        <f t="shared" ca="1" si="156"/>
        <v>5.9953708859644274E-2</v>
      </c>
      <c r="AQ435" s="145">
        <f t="shared" ca="1" si="156"/>
        <v>5.9252632284241311E-2</v>
      </c>
      <c r="AR435" s="145">
        <f t="shared" ca="1" si="156"/>
        <v>5.8457596556063134E-2</v>
      </c>
      <c r="AS435" s="145">
        <f t="shared" ca="1" si="156"/>
        <v>5.7567844000513319E-2</v>
      </c>
      <c r="AT435" s="145">
        <f t="shared" ca="1" si="156"/>
        <v>5.6587244731187959E-2</v>
      </c>
      <c r="AU435" s="145">
        <f t="shared" ca="1" si="156"/>
        <v>5.5525106266980213E-2</v>
      </c>
      <c r="AV435" s="145">
        <f t="shared" ca="1" si="156"/>
        <v>5.4395285543665191E-2</v>
      </c>
      <c r="AW435" s="145">
        <f t="shared" ca="1" si="157"/>
        <v>5.321349158022369E-2</v>
      </c>
      <c r="AX435" s="145">
        <f t="shared" ca="1" si="154"/>
        <v>5.1994997820142545E-2</v>
      </c>
      <c r="AY435" s="145">
        <f t="shared" ca="1" si="154"/>
        <v>5.0756831385363285E-2</v>
      </c>
      <c r="AZ435" s="146">
        <f t="shared" ca="1" si="145"/>
        <v>4.9522697724540911E-2</v>
      </c>
      <c r="BC435" s="144">
        <f ca="1">-MC!BC435</f>
        <v>-9.4228906244923749E-2</v>
      </c>
      <c r="BD435" s="145">
        <f ca="1">-MC!BD435</f>
        <v>-1.6534836355071931</v>
      </c>
      <c r="BE435" s="146">
        <f ca="1">-MC!BE435</f>
        <v>-4.6860369960831427E-2</v>
      </c>
    </row>
    <row r="436" spans="1:57" x14ac:dyDescent="0.2">
      <c r="A436" s="144">
        <f t="shared" si="146"/>
        <v>4.239999999999954</v>
      </c>
      <c r="B436" s="145">
        <f t="shared" ca="1" si="161"/>
        <v>4.661964797410164E-2</v>
      </c>
      <c r="C436" s="145">
        <f t="shared" ca="1" si="161"/>
        <v>4.7732864155083363E-2</v>
      </c>
      <c r="D436" s="145">
        <f t="shared" ca="1" si="161"/>
        <v>4.8814842123394743E-2</v>
      </c>
      <c r="E436" s="145">
        <f t="shared" ca="1" si="161"/>
        <v>4.9867120597887567E-2</v>
      </c>
      <c r="F436" s="145">
        <f t="shared" ca="1" si="161"/>
        <v>5.0893633575942385E-2</v>
      </c>
      <c r="G436" s="145">
        <f t="shared" ca="1" si="161"/>
        <v>5.1896429644180404E-2</v>
      </c>
      <c r="H436" s="145">
        <f t="shared" ca="1" si="161"/>
        <v>5.2875270327410108E-2</v>
      </c>
      <c r="I436" s="145">
        <f t="shared" ca="1" si="161"/>
        <v>5.3828498080821775E-2</v>
      </c>
      <c r="J436" s="145">
        <f t="shared" ca="1" si="161"/>
        <v>5.4753741781496883E-2</v>
      </c>
      <c r="K436" s="145">
        <f t="shared" ca="1" si="161"/>
        <v>5.5648215869275298E-2</v>
      </c>
      <c r="L436" s="145">
        <f t="shared" ca="1" si="161"/>
        <v>5.6508750354075439E-2</v>
      </c>
      <c r="M436" s="145">
        <f t="shared" ca="1" si="161"/>
        <v>5.7331759480515783E-2</v>
      </c>
      <c r="N436" s="145">
        <f t="shared" ca="1" si="161"/>
        <v>5.8113320071921513E-2</v>
      </c>
      <c r="O436" s="145">
        <f t="shared" ca="1" si="161"/>
        <v>5.8849432247194827E-2</v>
      </c>
      <c r="P436" s="145">
        <f t="shared" ca="1" si="161"/>
        <v>5.9536422557922741E-2</v>
      </c>
      <c r="Q436" s="145">
        <f t="shared" ca="1" si="161"/>
        <v>6.0171373443718874E-2</v>
      </c>
      <c r="R436" s="145">
        <f t="shared" ca="1" si="159"/>
        <v>6.0752451144511686E-2</v>
      </c>
      <c r="S436" s="145">
        <f t="shared" ca="1" si="159"/>
        <v>6.1279049037586311E-2</v>
      </c>
      <c r="T436" s="145">
        <f t="shared" ca="1" si="159"/>
        <v>6.1751732532708103E-2</v>
      </c>
      <c r="U436" s="145">
        <f t="shared" ca="1" si="159"/>
        <v>6.2172030811353453E-2</v>
      </c>
      <c r="V436" s="145">
        <f t="shared" ca="1" si="159"/>
        <v>6.2542148741094927E-2</v>
      </c>
      <c r="W436" s="145">
        <f t="shared" ca="1" si="159"/>
        <v>6.2864666119171214E-2</v>
      </c>
      <c r="X436" s="145">
        <f t="shared" ca="1" si="159"/>
        <v>6.3142263828835948E-2</v>
      </c>
      <c r="Y436" s="145">
        <f t="shared" ca="1" si="159"/>
        <v>6.3377488055398556E-2</v>
      </c>
      <c r="Z436" s="145">
        <f t="shared" ca="1" si="159"/>
        <v>6.3572549859976277E-2</v>
      </c>
      <c r="AA436" s="145">
        <f t="shared" ca="1" si="159"/>
        <v>6.3729159727415594E-2</v>
      </c>
      <c r="AB436" s="145">
        <f t="shared" ca="1" si="159"/>
        <v>6.3848405361466382E-2</v>
      </c>
      <c r="AC436" s="145">
        <f t="shared" ca="1" si="159"/>
        <v>6.393068473161094E-2</v>
      </c>
      <c r="AD436" s="145">
        <f t="shared" ca="1" si="159"/>
        <v>6.3975699693897201E-2</v>
      </c>
      <c r="AE436" s="145">
        <f t="shared" ca="1" si="159"/>
        <v>6.3982499962466605E-2</v>
      </c>
      <c r="AF436" s="145">
        <f t="shared" ca="1" si="159"/>
        <v>6.3949550852029635E-2</v>
      </c>
      <c r="AG436" s="145">
        <f t="shared" ca="1" si="160"/>
        <v>6.3874792302447636E-2</v>
      </c>
      <c r="AH436" s="145">
        <f t="shared" ca="1" si="156"/>
        <v>6.3755667144653957E-2</v>
      </c>
      <c r="AI436" s="145">
        <f t="shared" ca="1" si="156"/>
        <v>6.3589117423948016E-2</v>
      </c>
      <c r="AJ436" s="145">
        <f t="shared" ca="1" si="156"/>
        <v>6.3371565104264491E-2</v>
      </c>
      <c r="AK436" s="145">
        <f t="shared" ca="1" si="156"/>
        <v>6.3098897604566606E-2</v>
      </c>
      <c r="AL436" s="145">
        <f t="shared" ca="1" si="156"/>
        <v>6.276647130050543E-2</v>
      </c>
      <c r="AM436" s="145">
        <f t="shared" ca="1" si="156"/>
        <v>6.2369139455373403E-2</v>
      </c>
      <c r="AN436" s="145">
        <f t="shared" ca="1" si="156"/>
        <v>6.1901318763252576E-2</v>
      </c>
      <c r="AO436" s="145">
        <f t="shared" ca="1" si="156"/>
        <v>6.1357138020473038E-2</v>
      </c>
      <c r="AP436" s="145">
        <f t="shared" ca="1" si="156"/>
        <v>6.0730758340660718E-2</v>
      </c>
      <c r="AQ436" s="145">
        <f t="shared" ca="1" si="156"/>
        <v>6.0016994310840205E-2</v>
      </c>
      <c r="AR436" s="145">
        <f t="shared" ca="1" si="156"/>
        <v>5.9212354076833049E-2</v>
      </c>
      <c r="AS436" s="145">
        <f t="shared" ca="1" si="156"/>
        <v>5.8316482737932059E-2</v>
      </c>
      <c r="AT436" s="145">
        <f t="shared" ca="1" si="156"/>
        <v>5.7333669524196731E-2</v>
      </c>
      <c r="AU436" s="145">
        <f t="shared" ca="1" si="156"/>
        <v>5.627362369725513E-2</v>
      </c>
      <c r="AV436" s="145">
        <f t="shared" ca="1" si="156"/>
        <v>5.5150550649940726E-2</v>
      </c>
      <c r="AW436" s="145">
        <f t="shared" ca="1" si="157"/>
        <v>5.3980463082456881E-2</v>
      </c>
      <c r="AX436" s="145">
        <f t="shared" ca="1" si="154"/>
        <v>5.2778983241889496E-2</v>
      </c>
      <c r="AY436" s="145">
        <f t="shared" ca="1" si="154"/>
        <v>5.1563587289853469E-2</v>
      </c>
      <c r="AZ436" s="146">
        <f t="shared" ca="1" si="145"/>
        <v>5.0357743580698035E-2</v>
      </c>
      <c r="BC436" s="144">
        <f ca="1">-MC!BC436</f>
        <v>1.4342779236701508</v>
      </c>
      <c r="BD436" s="145">
        <f ca="1">-MC!BD436</f>
        <v>0.13584012649313326</v>
      </c>
      <c r="BE436" s="146">
        <f ca="1">-MC!BE436</f>
        <v>1.493975238573138</v>
      </c>
    </row>
    <row r="437" spans="1:57" x14ac:dyDescent="0.2">
      <c r="A437" s="144">
        <f t="shared" si="146"/>
        <v>4.2499999999999538</v>
      </c>
      <c r="B437" s="145">
        <f t="shared" ca="1" si="161"/>
        <v>4.7938929956760627E-2</v>
      </c>
      <c r="C437" s="145">
        <f t="shared" ca="1" si="161"/>
        <v>4.8996063674623086E-2</v>
      </c>
      <c r="D437" s="145">
        <f t="shared" ca="1" si="161"/>
        <v>5.0023742922523873E-2</v>
      </c>
      <c r="E437" s="145">
        <f t="shared" ca="1" si="161"/>
        <v>5.1023561787390932E-2</v>
      </c>
      <c r="F437" s="145">
        <f t="shared" ca="1" si="161"/>
        <v>5.1999421192833468E-2</v>
      </c>
      <c r="G437" s="145">
        <f t="shared" ca="1" si="161"/>
        <v>5.2953326292491304E-2</v>
      </c>
      <c r="H437" s="145">
        <f t="shared" ca="1" si="161"/>
        <v>5.3885010663500432E-2</v>
      </c>
      <c r="I437" s="145">
        <f t="shared" ca="1" si="161"/>
        <v>5.4792801452343345E-2</v>
      </c>
      <c r="J437" s="145">
        <f t="shared" ca="1" si="161"/>
        <v>5.5674317097264704E-2</v>
      </c>
      <c r="K437" s="145">
        <f t="shared" ca="1" si="161"/>
        <v>5.6526761400870658E-2</v>
      </c>
      <c r="L437" s="145">
        <f t="shared" ca="1" si="161"/>
        <v>5.7346952583716103E-2</v>
      </c>
      <c r="M437" s="145">
        <f t="shared" ca="1" si="161"/>
        <v>5.81312943765874E-2</v>
      </c>
      <c r="N437" s="145">
        <f t="shared" ca="1" si="161"/>
        <v>5.8875858209226216E-2</v>
      </c>
      <c r="O437" s="145">
        <f t="shared" ca="1" si="161"/>
        <v>5.9576646938285266E-2</v>
      </c>
      <c r="P437" s="145">
        <f t="shared" ca="1" si="161"/>
        <v>6.022999864113647E-2</v>
      </c>
      <c r="Q437" s="145">
        <f t="shared" ca="1" si="161"/>
        <v>6.0833014140576423E-2</v>
      </c>
      <c r="R437" s="145">
        <f t="shared" ca="1" si="159"/>
        <v>6.1383881297957875E-2</v>
      </c>
      <c r="S437" s="145">
        <f t="shared" ca="1" si="159"/>
        <v>6.188201442809891E-2</v>
      </c>
      <c r="T437" s="145">
        <f t="shared" ca="1" si="159"/>
        <v>6.2327996154586188E-2</v>
      </c>
      <c r="U437" s="145">
        <f t="shared" ca="1" si="159"/>
        <v>6.2723367554632314E-2</v>
      </c>
      <c r="V437" s="145">
        <f t="shared" ca="1" si="159"/>
        <v>6.3070339803228445E-2</v>
      </c>
      <c r="W437" s="145">
        <f t="shared" ca="1" si="159"/>
        <v>6.3371493921447947E-2</v>
      </c>
      <c r="X437" s="145">
        <f t="shared" ca="1" si="159"/>
        <v>6.3629507645995814E-2</v>
      </c>
      <c r="Y437" s="145">
        <f t="shared" ca="1" si="159"/>
        <v>6.384692029217337E-2</v>
      </c>
      <c r="Z437" s="145">
        <f t="shared" ca="1" si="159"/>
        <v>6.4025932956880388E-2</v>
      </c>
      <c r="AA437" s="145">
        <f t="shared" ca="1" si="159"/>
        <v>6.416824385347944E-2</v>
      </c>
      <c r="AB437" s="145">
        <f t="shared" ca="1" si="159"/>
        <v>6.4274927128466636E-2</v>
      </c>
      <c r="AC437" s="145">
        <f t="shared" ca="1" si="159"/>
        <v>6.434636703294383E-2</v>
      </c>
      <c r="AD437" s="145">
        <f t="shared" ca="1" si="159"/>
        <v>6.4382252462562642E-2</v>
      </c>
      <c r="AE437" s="145">
        <f t="shared" ca="1" si="159"/>
        <v>6.4381621317736504E-2</v>
      </c>
      <c r="AF437" s="145">
        <f t="shared" ca="1" si="159"/>
        <v>6.4342927988425683E-2</v>
      </c>
      <c r="AG437" s="145">
        <f t="shared" ca="1" si="160"/>
        <v>6.4264101685849923E-2</v>
      </c>
      <c r="AH437" s="145">
        <f t="shared" ca="1" si="156"/>
        <v>6.4142573999731639E-2</v>
      </c>
      <c r="AI437" s="145">
        <f t="shared" ca="1" si="156"/>
        <v>6.3975274849489269E-2</v>
      </c>
      <c r="AJ437" s="145">
        <f t="shared" ca="1" si="156"/>
        <v>6.3758613237767714E-2</v>
      </c>
      <c r="AK437" s="145">
        <f t="shared" ca="1" si="156"/>
        <v>6.3488463113329105E-2</v>
      </c>
      <c r="AL437" s="145">
        <f t="shared" ca="1" si="156"/>
        <v>6.3160167345297877E-2</v>
      </c>
      <c r="AM437" s="145">
        <f t="shared" ca="1" si="156"/>
        <v>6.2768566429399708E-2</v>
      </c>
      <c r="AN437" s="145">
        <f t="shared" ca="1" si="156"/>
        <v>6.2308066697993589E-2</v>
      </c>
      <c r="AO437" s="145">
        <f t="shared" ca="1" si="156"/>
        <v>6.1772792470229834E-2</v>
      </c>
      <c r="AP437" s="145">
        <f t="shared" ca="1" si="156"/>
        <v>6.1156912359491271E-2</v>
      </c>
      <c r="AQ437" s="145">
        <f t="shared" ca="1" si="156"/>
        <v>6.0455268909632827E-2</v>
      </c>
      <c r="AR437" s="145">
        <f t="shared" ca="1" si="156"/>
        <v>5.9664426878329159E-2</v>
      </c>
      <c r="AS437" s="145">
        <f t="shared" ca="1" si="156"/>
        <v>5.8784118071612122E-2</v>
      </c>
      <c r="AT437" s="145">
        <f t="shared" ca="1" si="156"/>
        <v>5.7818734094528444E-2</v>
      </c>
      <c r="AU437" s="145">
        <f t="shared" ca="1" si="156"/>
        <v>5.6778068491725918E-2</v>
      </c>
      <c r="AV437" s="145">
        <f t="shared" ca="1" si="156"/>
        <v>5.5676357823578028E-2</v>
      </c>
      <c r="AW437" s="145">
        <f t="shared" ca="1" si="157"/>
        <v>5.4529602979956619E-2</v>
      </c>
      <c r="AX437" s="145">
        <f t="shared" ca="1" si="154"/>
        <v>5.3353460622266494E-2</v>
      </c>
      <c r="AY437" s="145">
        <f t="shared" ca="1" si="154"/>
        <v>5.2165525835114739E-2</v>
      </c>
      <c r="AZ437" s="146">
        <f t="shared" ca="1" si="145"/>
        <v>5.0988607837050802E-2</v>
      </c>
      <c r="BC437" s="144">
        <f ca="1">-MC!BC437</f>
        <v>0.92885720690829565</v>
      </c>
      <c r="BD437" s="145">
        <f ca="1">-MC!BD437</f>
        <v>-0.77026258197375519</v>
      </c>
      <c r="BE437" s="146">
        <f ca="1">-MC!BE437</f>
        <v>-0.89619845597978642</v>
      </c>
    </row>
    <row r="438" spans="1:57" x14ac:dyDescent="0.2">
      <c r="A438" s="144">
        <f t="shared" si="146"/>
        <v>4.2599999999999536</v>
      </c>
      <c r="B438" s="145">
        <f t="shared" ca="1" si="161"/>
        <v>4.8809392602737534E-2</v>
      </c>
      <c r="C438" s="145">
        <f t="shared" ca="1" si="161"/>
        <v>4.9926094812841555E-2</v>
      </c>
      <c r="D438" s="145">
        <f t="shared" ca="1" si="161"/>
        <v>5.1001755748197805E-2</v>
      </c>
      <c r="E438" s="145">
        <f t="shared" ca="1" si="161"/>
        <v>5.2038566478570789E-2</v>
      </c>
      <c r="F438" s="145">
        <f t="shared" ca="1" si="161"/>
        <v>5.3040938030211489E-2</v>
      </c>
      <c r="G438" s="145">
        <f t="shared" ca="1" si="161"/>
        <v>5.4011375817081882E-2</v>
      </c>
      <c r="H438" s="145">
        <f t="shared" ca="1" si="161"/>
        <v>5.4950129105022102E-2</v>
      </c>
      <c r="I438" s="145">
        <f t="shared" ca="1" si="161"/>
        <v>5.5856053212801605E-2</v>
      </c>
      <c r="J438" s="145">
        <f t="shared" ca="1" si="161"/>
        <v>5.6727299519457666E-2</v>
      </c>
      <c r="K438" s="145">
        <f t="shared" ca="1" si="161"/>
        <v>5.7561604550917439E-2</v>
      </c>
      <c r="L438" s="145">
        <f t="shared" ca="1" si="161"/>
        <v>5.8356318147480275E-2</v>
      </c>
      <c r="M438" s="145">
        <f t="shared" ca="1" si="161"/>
        <v>5.9108377012102746E-2</v>
      </c>
      <c r="N438" s="145">
        <f t="shared" ca="1" si="161"/>
        <v>5.9814390727167009E-2</v>
      </c>
      <c r="O438" s="145">
        <f t="shared" ca="1" si="161"/>
        <v>6.0470908446434345E-2</v>
      </c>
      <c r="P438" s="145">
        <f t="shared" ca="1" si="161"/>
        <v>6.1074823293806861E-2</v>
      </c>
      <c r="Q438" s="145">
        <f t="shared" ca="1" si="161"/>
        <v>6.1623797923626315E-2</v>
      </c>
      <c r="R438" s="145">
        <f t="shared" ca="1" si="159"/>
        <v>6.2116585188589264E-2</v>
      </c>
      <c r="S438" s="145">
        <f t="shared" ca="1" si="159"/>
        <v>6.255316365016983E-2</v>
      </c>
      <c r="T438" s="145">
        <f t="shared" ca="1" si="159"/>
        <v>6.2934676423011662E-2</v>
      </c>
      <c r="U438" s="145">
        <f t="shared" ca="1" si="159"/>
        <v>6.3263219751894501E-2</v>
      </c>
      <c r="V438" s="145">
        <f t="shared" ca="1" si="159"/>
        <v>6.3541554401153832E-2</v>
      </c>
      <c r="W438" s="145">
        <f t="shared" ca="1" si="159"/>
        <v>6.3772805911887345E-2</v>
      </c>
      <c r="X438" s="145">
        <f t="shared" ca="1" si="159"/>
        <v>6.3960192183379533E-2</v>
      </c>
      <c r="Y438" s="145">
        <f t="shared" ca="1" si="159"/>
        <v>6.4106788982636803E-2</v>
      </c>
      <c r="Z438" s="145">
        <f t="shared" ca="1" si="159"/>
        <v>6.4215330779793439E-2</v>
      </c>
      <c r="AA438" s="145">
        <f t="shared" ca="1" si="159"/>
        <v>6.428804687461008E-2</v>
      </c>
      <c r="AB438" s="145">
        <f t="shared" ca="1" si="159"/>
        <v>6.4326541236703894E-2</v>
      </c>
      <c r="AC438" s="145">
        <f t="shared" ca="1" si="159"/>
        <v>6.4331727797553251E-2</v>
      </c>
      <c r="AD438" s="145">
        <f t="shared" ca="1" si="159"/>
        <v>6.430382589894422E-2</v>
      </c>
      <c r="AE438" s="145">
        <f t="shared" ca="1" si="159"/>
        <v>6.4242405028939104E-2</v>
      </c>
      <c r="AF438" s="145">
        <f t="shared" ca="1" si="159"/>
        <v>6.414645204026749E-2</v>
      </c>
      <c r="AG438" s="145">
        <f t="shared" ca="1" si="160"/>
        <v>6.4014428788853439E-2</v>
      </c>
      <c r="AH438" s="145">
        <f t="shared" ca="1" si="156"/>
        <v>6.3844298989112411E-2</v>
      </c>
      <c r="AI438" s="145">
        <f t="shared" ca="1" si="156"/>
        <v>6.3633523801471012E-2</v>
      </c>
      <c r="AJ438" s="145">
        <f t="shared" ca="1" si="156"/>
        <v>6.3379042640703501E-2</v>
      </c>
      <c r="AK438" s="145">
        <f t="shared" ca="1" si="156"/>
        <v>6.3077259368241739E-2</v>
      </c>
      <c r="AL438" s="145">
        <f t="shared" ca="1" si="156"/>
        <v>6.2724046745060047E-2</v>
      </c>
      <c r="AM438" s="145">
        <f t="shared" ca="1" si="156"/>
        <v>6.2314775931031588E-2</v>
      </c>
      <c r="AN438" s="145">
        <f t="shared" ca="1" si="156"/>
        <v>6.1844386398080479E-2</v>
      </c>
      <c r="AO438" s="145">
        <f t="shared" ca="1" si="156"/>
        <v>6.1307541611313354E-2</v>
      </c>
      <c r="AP438" s="145">
        <f t="shared" ca="1" si="156"/>
        <v>6.0698961476608734E-2</v>
      </c>
      <c r="AQ438" s="145">
        <f t="shared" ca="1" si="156"/>
        <v>6.0014060451349709E-2</v>
      </c>
      <c r="AR438" s="145">
        <f t="shared" ca="1" si="156"/>
        <v>5.9250003890559066E-2</v>
      </c>
      <c r="AS438" s="145">
        <f t="shared" ca="1" si="156"/>
        <v>5.8407154003970035E-2</v>
      </c>
      <c r="AT438" s="145">
        <f t="shared" ca="1" si="156"/>
        <v>5.7490547793374577E-2</v>
      </c>
      <c r="AU438" s="145">
        <f t="shared" ca="1" si="156"/>
        <v>5.6510605407727947E-2</v>
      </c>
      <c r="AV438" s="145">
        <f t="shared" ca="1" si="156"/>
        <v>5.5482137098983565E-2</v>
      </c>
      <c r="AW438" s="145">
        <f t="shared" ca="1" si="157"/>
        <v>5.4421676254772101E-2</v>
      </c>
      <c r="AX438" s="145">
        <f ca="1">AX437+AX$2*$B$7+(AX$3*$BC438+AX$4*$BD438+AX$5*$BE438)*SQRT($B$7)+(AY437-AX437)/(AY$11-AX$11)*$B$7</f>
        <v>5.3345459024588072E-2</v>
      </c>
      <c r="AY438" s="145">
        <f ca="1">AY437+AY$2*$B$7+(AY$3*$BC438+AY$4*$BD438+AY$5*$BE438)*SQRT($B$7)+(AZ437-AY437)/(AZ$11-AY$11)*$B$7</f>
        <v>5.2271727238452262E-2</v>
      </c>
      <c r="AZ438" s="146">
        <f t="shared" ca="1" si="145"/>
        <v>5.122315825450352E-2</v>
      </c>
      <c r="BC438" s="144">
        <f ca="1">-MC!BC438</f>
        <v>0.38058183776537291</v>
      </c>
      <c r="BD438" s="145">
        <f ca="1">-MC!BD438</f>
        <v>-1.8854620129028952</v>
      </c>
      <c r="BE438" s="146">
        <f ca="1">-MC!BE438</f>
        <v>0.13891038728399963</v>
      </c>
    </row>
    <row r="439" spans="1:57" x14ac:dyDescent="0.2">
      <c r="A439" s="144">
        <f t="shared" si="146"/>
        <v>4.2699999999999534</v>
      </c>
      <c r="B439" s="145">
        <f t="shared" ca="1" si="161"/>
        <v>4.9249388443543846E-2</v>
      </c>
      <c r="C439" s="145">
        <f t="shared" ca="1" si="161"/>
        <v>5.0407552462309588E-2</v>
      </c>
      <c r="D439" s="145">
        <f t="shared" ca="1" si="161"/>
        <v>5.1517390786843698E-2</v>
      </c>
      <c r="E439" s="145">
        <f t="shared" ca="1" si="161"/>
        <v>5.2581482031448169E-2</v>
      </c>
      <c r="F439" s="145">
        <f t="shared" ca="1" si="161"/>
        <v>5.3604539427474264E-2</v>
      </c>
      <c r="G439" s="145">
        <f t="shared" ca="1" si="161"/>
        <v>5.4589361257078584E-2</v>
      </c>
      <c r="H439" s="145">
        <f t="shared" ca="1" si="161"/>
        <v>5.5536505023781935E-2</v>
      </c>
      <c r="I439" s="145">
        <f t="shared" ca="1" si="161"/>
        <v>5.6445146613315712E-2</v>
      </c>
      <c r="J439" s="145">
        <f t="shared" ca="1" si="161"/>
        <v>5.731376264046522E-2</v>
      </c>
      <c r="K439" s="145">
        <f t="shared" ca="1" si="161"/>
        <v>5.8140414631711955E-2</v>
      </c>
      <c r="L439" s="145">
        <f t="shared" ca="1" si="161"/>
        <v>5.8922776373453098E-2</v>
      </c>
      <c r="M439" s="145">
        <f t="shared" ca="1" si="161"/>
        <v>5.9658109943729679E-2</v>
      </c>
      <c r="N439" s="145">
        <f t="shared" ca="1" si="161"/>
        <v>6.0343355539758579E-2</v>
      </c>
      <c r="O439" s="145">
        <f t="shared" ca="1" si="161"/>
        <v>6.0975401086702942E-2</v>
      </c>
      <c r="P439" s="145">
        <f t="shared" ca="1" si="161"/>
        <v>6.1551487190000212E-2</v>
      </c>
      <c r="Q439" s="145">
        <f t="shared" ca="1" si="161"/>
        <v>6.2069630698038149E-2</v>
      </c>
      <c r="R439" s="145">
        <f t="shared" ca="1" si="159"/>
        <v>6.2528941739268207E-2</v>
      </c>
      <c r="S439" s="145">
        <f t="shared" ca="1" si="159"/>
        <v>6.2929755346013444E-2</v>
      </c>
      <c r="T439" s="145">
        <f t="shared" ca="1" si="159"/>
        <v>6.3273567316809526E-2</v>
      </c>
      <c r="U439" s="145">
        <f t="shared" ca="1" si="159"/>
        <v>6.3562821251743784E-2</v>
      </c>
      <c r="V439" s="145">
        <f t="shared" ca="1" si="159"/>
        <v>6.3800619702414463E-2</v>
      </c>
      <c r="W439" s="145">
        <f t="shared" ca="1" si="159"/>
        <v>6.39904249420995E-2</v>
      </c>
      <c r="X439" s="145">
        <f t="shared" ca="1" si="159"/>
        <v>6.4135787257750335E-2</v>
      </c>
      <c r="Y439" s="145">
        <f t="shared" ca="1" si="159"/>
        <v>6.4240111105813846E-2</v>
      </c>
      <c r="Z439" s="145">
        <f t="shared" ca="1" si="159"/>
        <v>6.4306456583226979E-2</v>
      </c>
      <c r="AA439" s="145">
        <f t="shared" ca="1" si="159"/>
        <v>6.4337376350187769E-2</v>
      </c>
      <c r="AB439" s="145">
        <f t="shared" ca="1" si="159"/>
        <v>6.4334796495884389E-2</v>
      </c>
      <c r="AC439" s="145">
        <f t="shared" ca="1" si="159"/>
        <v>6.429995294679175E-2</v>
      </c>
      <c r="AD439" s="145">
        <f t="shared" ca="1" si="159"/>
        <v>6.4233387812965531E-2</v>
      </c>
      <c r="AE439" s="145">
        <f t="shared" ca="1" si="159"/>
        <v>6.4134994486924168E-2</v>
      </c>
      <c r="AF439" s="145">
        <f t="shared" ca="1" si="159"/>
        <v>6.4004084587110113E-2</v>
      </c>
      <c r="AG439" s="145">
        <f t="shared" ca="1" si="160"/>
        <v>6.3839444903056389E-2</v>
      </c>
      <c r="AH439" s="145">
        <f t="shared" ca="1" si="156"/>
        <v>6.3639363555502662E-2</v>
      </c>
      <c r="AI439" s="145">
        <f t="shared" ca="1" si="156"/>
        <v>6.3401625228610994E-2</v>
      </c>
      <c r="AJ439" s="145">
        <f t="shared" ca="1" si="156"/>
        <v>6.3123492038600654E-2</v>
      </c>
      <c r="AK439" s="145">
        <f t="shared" ca="1" si="156"/>
        <v>6.2801690058461701E-2</v>
      </c>
      <c r="AL439" s="145">
        <f t="shared" ca="1" si="156"/>
        <v>6.2432414255769161E-2</v>
      </c>
      <c r="AM439" s="145">
        <f t="shared" ca="1" si="156"/>
        <v>6.2011358803356897E-2</v>
      </c>
      <c r="AN439" s="145">
        <f t="shared" ca="1" si="156"/>
        <v>6.1533788732146807E-2</v>
      </c>
      <c r="AO439" s="145">
        <f t="shared" ca="1" si="156"/>
        <v>6.0994699195437513E-2</v>
      </c>
      <c r="AP439" s="145">
        <f t="shared" ca="1" si="156"/>
        <v>6.0389154103328742E-2</v>
      </c>
      <c r="AQ439" s="145">
        <f t="shared" ca="1" si="156"/>
        <v>5.9712932699712992E-2</v>
      </c>
      <c r="AR439" s="145">
        <f t="shared" ca="1" si="156"/>
        <v>5.8963593832393121E-2</v>
      </c>
      <c r="AS439" s="145">
        <f t="shared" ca="1" si="156"/>
        <v>5.8141922713969459E-2</v>
      </c>
      <c r="AT439" s="145">
        <f t="shared" ca="1" si="156"/>
        <v>5.7253393666435295E-2</v>
      </c>
      <c r="AU439" s="145">
        <f t="shared" ca="1" si="156"/>
        <v>5.6308844684103666E-2</v>
      </c>
      <c r="AV439" s="145">
        <f t="shared" ca="1" si="156"/>
        <v>5.5323451185936366E-2</v>
      </c>
      <c r="AW439" s="145">
        <f t="shared" ca="1" si="156"/>
        <v>5.4314072296434354E-2</v>
      </c>
      <c r="AX439" s="145">
        <f t="shared" ref="AX439:AY454" ca="1" si="162">AX438+AX$2*$B$7+(AX$3*$BC439+AX$4*$BD439+AX$5*$BE439)*SQRT($B$7)+(AY438-AX438)/(AY$11-AX$11)*$B$7</f>
        <v>5.3297317297633214E-2</v>
      </c>
      <c r="AY439" s="145">
        <f t="shared" ca="1" si="162"/>
        <v>5.2291851492155789E-2</v>
      </c>
      <c r="AZ439" s="146">
        <f t="shared" ca="1" si="145"/>
        <v>5.1319732393981431E-2</v>
      </c>
      <c r="BC439" s="144">
        <f ca="1">-MC!BC439</f>
        <v>0.17056795438671113</v>
      </c>
      <c r="BD439" s="145">
        <f ca="1">-MC!BD439</f>
        <v>-1.089883169640494</v>
      </c>
      <c r="BE439" s="146">
        <f ca="1">-MC!BE439</f>
        <v>0.16765253824680482</v>
      </c>
    </row>
    <row r="440" spans="1:57" x14ac:dyDescent="0.2">
      <c r="A440" s="144">
        <f t="shared" si="146"/>
        <v>4.2799999999999532</v>
      </c>
      <c r="B440" s="145">
        <f t="shared" ca="1" si="161"/>
        <v>5.0972669399213577E-2</v>
      </c>
      <c r="C440" s="145">
        <f t="shared" ca="1" si="161"/>
        <v>5.201378472973562E-2</v>
      </c>
      <c r="D440" s="145">
        <f t="shared" ca="1" si="161"/>
        <v>5.3017082480246037E-2</v>
      </c>
      <c r="E440" s="145">
        <f t="shared" ca="1" si="161"/>
        <v>5.398481235085633E-2</v>
      </c>
      <c r="F440" s="145">
        <f t="shared" ca="1" si="161"/>
        <v>5.4921274839340686E-2</v>
      </c>
      <c r="G440" s="145">
        <f t="shared" ca="1" si="161"/>
        <v>5.5828846651500792E-2</v>
      </c>
      <c r="H440" s="145">
        <f t="shared" ca="1" si="161"/>
        <v>5.6707679023184507E-2</v>
      </c>
      <c r="I440" s="145">
        <f t="shared" ca="1" si="161"/>
        <v>5.7556553748521651E-2</v>
      </c>
      <c r="J440" s="145">
        <f t="shared" ca="1" si="161"/>
        <v>5.8373557921402426E-2</v>
      </c>
      <c r="K440" s="145">
        <f t="shared" ca="1" si="161"/>
        <v>5.9156363295834298E-2</v>
      </c>
      <c r="L440" s="145">
        <f t="shared" ca="1" si="161"/>
        <v>5.9902252880952751E-2</v>
      </c>
      <c r="M440" s="145">
        <f t="shared" ca="1" si="161"/>
        <v>6.0608099482739056E-2</v>
      </c>
      <c r="N440" s="145">
        <f t="shared" ca="1" si="161"/>
        <v>6.1270459324436893E-2</v>
      </c>
      <c r="O440" s="145">
        <f t="shared" ca="1" si="161"/>
        <v>6.1885844524874688E-2</v>
      </c>
      <c r="P440" s="145">
        <f t="shared" ca="1" si="161"/>
        <v>6.2451128553336205E-2</v>
      </c>
      <c r="Q440" s="145">
        <f t="shared" ca="1" si="161"/>
        <v>6.2963967761950124E-2</v>
      </c>
      <c r="R440" s="145">
        <f t="shared" ca="1" si="159"/>
        <v>6.3423114786885434E-2</v>
      </c>
      <c r="S440" s="145">
        <f t="shared" ca="1" si="159"/>
        <v>6.3828546303635755E-2</v>
      </c>
      <c r="T440" s="145">
        <f t="shared" ca="1" si="159"/>
        <v>6.418139593611781E-2</v>
      </c>
      <c r="U440" s="145">
        <f t="shared" ca="1" si="159"/>
        <v>6.4483739776426408E-2</v>
      </c>
      <c r="V440" s="145">
        <f t="shared" ca="1" si="159"/>
        <v>6.473830731038159E-2</v>
      </c>
      <c r="W440" s="145">
        <f t="shared" ca="1" si="159"/>
        <v>6.4948182704612126E-2</v>
      </c>
      <c r="X440" s="145">
        <f t="shared" ca="1" si="159"/>
        <v>6.5116533807832541E-2</v>
      </c>
      <c r="Y440" s="145">
        <f t="shared" ca="1" si="159"/>
        <v>6.5246378952738229E-2</v>
      </c>
      <c r="Z440" s="145">
        <f t="shared" ca="1" si="159"/>
        <v>6.534038906580221E-2</v>
      </c>
      <c r="AA440" s="145">
        <f t="shared" ca="1" si="159"/>
        <v>6.5400725390903386E-2</v>
      </c>
      <c r="AB440" s="145">
        <f t="shared" ca="1" si="159"/>
        <v>6.542892138237015E-2</v>
      </c>
      <c r="AC440" s="145">
        <f t="shared" ca="1" si="159"/>
        <v>6.5425820225200201E-2</v>
      </c>
      <c r="AD440" s="145">
        <f t="shared" ca="1" si="159"/>
        <v>6.5391572068503295E-2</v>
      </c>
      <c r="AE440" s="145">
        <f t="shared" ca="1" si="159"/>
        <v>6.5325679474539891E-2</v>
      </c>
      <c r="AF440" s="145">
        <f t="shared" ca="1" si="159"/>
        <v>6.5227064078883984E-2</v>
      </c>
      <c r="AG440" s="145">
        <f t="shared" ca="1" si="160"/>
        <v>6.5094122842192639E-2</v>
      </c>
      <c r="AH440" s="145">
        <f t="shared" ca="1" si="156"/>
        <v>6.4924753521938675E-2</v>
      </c>
      <c r="AI440" s="145">
        <f t="shared" ca="1" si="156"/>
        <v>6.4716349557634542E-2</v>
      </c>
      <c r="AJ440" s="145">
        <f t="shared" ca="1" si="156"/>
        <v>6.4465781005207556E-2</v>
      </c>
      <c r="AK440" s="145">
        <f t="shared" ca="1" si="156"/>
        <v>6.4169381397167588E-2</v>
      </c>
      <c r="AL440" s="145">
        <f t="shared" ca="1" si="156"/>
        <v>6.3822953171878305E-2</v>
      </c>
      <c r="AM440" s="145">
        <f t="shared" ca="1" si="156"/>
        <v>6.3421798814115762E-2</v>
      </c>
      <c r="AN440" s="145">
        <f t="shared" ca="1" si="156"/>
        <v>6.2960794284444288E-2</v>
      </c>
      <c r="AO440" s="145">
        <f t="shared" ca="1" si="156"/>
        <v>6.2434551918735828E-2</v>
      </c>
      <c r="AP440" s="145">
        <f t="shared" ca="1" si="156"/>
        <v>6.1837765295017819E-2</v>
      </c>
      <c r="AQ440" s="145">
        <f t="shared" ca="1" si="156"/>
        <v>6.1165864265878341E-2</v>
      </c>
      <c r="AR440" s="145">
        <f t="shared" ca="1" si="156"/>
        <v>6.0416087010162808E-2</v>
      </c>
      <c r="AS440" s="145">
        <f t="shared" ca="1" si="156"/>
        <v>5.9588927277746111E-2</v>
      </c>
      <c r="AT440" s="145">
        <f t="shared" ca="1" si="156"/>
        <v>5.8689581569386723E-2</v>
      </c>
      <c r="AU440" s="145">
        <f t="shared" ca="1" si="156"/>
        <v>5.772858991924925E-2</v>
      </c>
      <c r="AV440" s="145">
        <f t="shared" ca="1" si="156"/>
        <v>5.6720777372761828E-2</v>
      </c>
      <c r="AW440" s="145">
        <f t="shared" ca="1" si="156"/>
        <v>5.5682614987269896E-2</v>
      </c>
      <c r="AX440" s="145">
        <f t="shared" ca="1" si="162"/>
        <v>5.4630371432212062E-2</v>
      </c>
      <c r="AY440" s="145">
        <f t="shared" ca="1" si="162"/>
        <v>5.3582399864538742E-2</v>
      </c>
      <c r="AZ440" s="146">
        <f t="shared" ca="1" si="145"/>
        <v>5.2559271920911435E-2</v>
      </c>
      <c r="BC440" s="144">
        <f ca="1">-MC!BC440</f>
        <v>1.8465813787095247</v>
      </c>
      <c r="BD440" s="145">
        <f ca="1">-MC!BD440</f>
        <v>0.28878586925699423</v>
      </c>
      <c r="BE440" s="146">
        <f ca="1">-MC!BE440</f>
        <v>-1.295296620075419</v>
      </c>
    </row>
    <row r="441" spans="1:57" x14ac:dyDescent="0.2">
      <c r="A441" s="144">
        <f t="shared" si="146"/>
        <v>4.289999999999953</v>
      </c>
      <c r="B441" s="145">
        <f t="shared" ca="1" si="161"/>
        <v>5.1299122364123692E-2</v>
      </c>
      <c r="C441" s="145">
        <f t="shared" ca="1" si="161"/>
        <v>5.2307596844493438E-2</v>
      </c>
      <c r="D441" s="145">
        <f t="shared" ca="1" si="161"/>
        <v>5.3284931365835009E-2</v>
      </c>
      <c r="E441" s="145">
        <f t="shared" ca="1" si="161"/>
        <v>5.4233111709132975E-2</v>
      </c>
      <c r="F441" s="145">
        <f t="shared" ca="1" si="161"/>
        <v>5.5156092133180186E-2</v>
      </c>
      <c r="G441" s="145">
        <f t="shared" ca="1" si="161"/>
        <v>5.6055894745048365E-2</v>
      </c>
      <c r="H441" s="145">
        <f t="shared" ca="1" si="161"/>
        <v>5.6932331427885133E-2</v>
      </c>
      <c r="I441" s="145">
        <f t="shared" ca="1" si="161"/>
        <v>5.7783856647084152E-2</v>
      </c>
      <c r="J441" s="145">
        <f t="shared" ca="1" si="161"/>
        <v>5.8608234642060268E-2</v>
      </c>
      <c r="K441" s="145">
        <f t="shared" ca="1" si="161"/>
        <v>5.9402814045702419E-2</v>
      </c>
      <c r="L441" s="145">
        <f t="shared" ca="1" si="161"/>
        <v>6.0164553791439777E-2</v>
      </c>
      <c r="M441" s="145">
        <f t="shared" ca="1" si="161"/>
        <v>6.089000419060684E-2</v>
      </c>
      <c r="N441" s="145">
        <f t="shared" ca="1" si="161"/>
        <v>6.1575404327278163E-2</v>
      </c>
      <c r="O441" s="145">
        <f t="shared" ca="1" si="161"/>
        <v>6.221695735880238E-2</v>
      </c>
      <c r="P441" s="145">
        <f t="shared" ca="1" si="161"/>
        <v>6.2811236422558772E-2</v>
      </c>
      <c r="Q441" s="145">
        <f t="shared" ca="1" si="161"/>
        <v>6.3355604105947733E-2</v>
      </c>
      <c r="R441" s="145">
        <f t="shared" ca="1" si="159"/>
        <v>6.3848522207016173E-2</v>
      </c>
      <c r="S441" s="145">
        <f t="shared" ca="1" si="159"/>
        <v>6.4289675639523744E-2</v>
      </c>
      <c r="T441" s="145">
        <f t="shared" ca="1" si="159"/>
        <v>6.4679902417552115E-2</v>
      </c>
      <c r="U441" s="145">
        <f t="shared" ca="1" si="159"/>
        <v>6.5020977685499096E-2</v>
      </c>
      <c r="V441" s="145">
        <f t="shared" ca="1" si="159"/>
        <v>6.5315324434040437E-2</v>
      </c>
      <c r="W441" s="145">
        <f t="shared" ca="1" si="159"/>
        <v>6.5565715307975253E-2</v>
      </c>
      <c r="X441" s="145">
        <f t="shared" ca="1" si="159"/>
        <v>6.5775002315522177E-2</v>
      </c>
      <c r="Y441" s="145">
        <f t="shared" ca="1" si="159"/>
        <v>6.5945884276142147E-2</v>
      </c>
      <c r="Z441" s="145">
        <f t="shared" ca="1" si="159"/>
        <v>6.6080709572378521E-2</v>
      </c>
      <c r="AA441" s="145">
        <f t="shared" ca="1" si="159"/>
        <v>6.6181314678871436E-2</v>
      </c>
      <c r="AB441" s="145">
        <f t="shared" ca="1" si="159"/>
        <v>6.6248907084408531E-2</v>
      </c>
      <c r="AC441" s="145">
        <f t="shared" ca="1" si="159"/>
        <v>6.6284003919572204E-2</v>
      </c>
      <c r="AD441" s="145">
        <f t="shared" ca="1" si="159"/>
        <v>6.6286430066591323E-2</v>
      </c>
      <c r="AE441" s="145">
        <f t="shared" ca="1" si="159"/>
        <v>6.6255363945867479E-2</v>
      </c>
      <c r="AF441" s="145">
        <f t="shared" ca="1" si="159"/>
        <v>6.6189403884637329E-2</v>
      </c>
      <c r="AG441" s="145">
        <f t="shared" ca="1" si="160"/>
        <v>6.6086623675445474E-2</v>
      </c>
      <c r="AH441" s="145">
        <f t="shared" ca="1" si="156"/>
        <v>6.5944597366321522E-2</v>
      </c>
      <c r="AI441" s="145">
        <f t="shared" ca="1" si="156"/>
        <v>6.5760393807266782E-2</v>
      </c>
      <c r="AJ441" s="145">
        <f t="shared" ca="1" si="156"/>
        <v>6.5530557655764127E-2</v>
      </c>
      <c r="AK441" s="145">
        <f t="shared" ca="1" si="156"/>
        <v>6.525109657551989E-2</v>
      </c>
      <c r="AL441" s="145">
        <f t="shared" ca="1" si="156"/>
        <v>6.4917487163960799E-2</v>
      </c>
      <c r="AM441" s="145">
        <f t="shared" ca="1" si="156"/>
        <v>6.4524706941610374E-2</v>
      </c>
      <c r="AN441" s="145">
        <f t="shared" ca="1" si="156"/>
        <v>6.4067309595185293E-2</v>
      </c>
      <c r="AO441" s="145">
        <f t="shared" ca="1" si="156"/>
        <v>6.3539591564289191E-2</v>
      </c>
      <c r="AP441" s="145">
        <f t="shared" ca="1" si="156"/>
        <v>6.2935943185143894E-2</v>
      </c>
      <c r="AQ441" s="145">
        <f t="shared" ca="1" si="156"/>
        <v>6.2251512164931293E-2</v>
      </c>
      <c r="AR441" s="145">
        <f t="shared" ca="1" si="156"/>
        <v>6.1483283269115292E-2</v>
      </c>
      <c r="AS441" s="145">
        <f t="shared" ca="1" si="156"/>
        <v>6.0631525729126431E-2</v>
      </c>
      <c r="AT441" s="145">
        <f t="shared" ca="1" si="156"/>
        <v>5.9701224493161426E-2</v>
      </c>
      <c r="AU441" s="145">
        <f t="shared" ca="1" si="156"/>
        <v>5.8702687258420011E-2</v>
      </c>
      <c r="AV441" s="145">
        <f t="shared" ca="1" si="156"/>
        <v>5.7650454614375547E-2</v>
      </c>
      <c r="AW441" s="145">
        <f t="shared" ca="1" si="156"/>
        <v>5.6560677171760415E-2</v>
      </c>
      <c r="AX441" s="145">
        <f t="shared" ca="1" si="162"/>
        <v>5.5449350228206018E-2</v>
      </c>
      <c r="AY441" s="145">
        <f t="shared" ca="1" si="162"/>
        <v>5.4334557991808766E-2</v>
      </c>
      <c r="AZ441" s="146">
        <f t="shared" ca="1" si="145"/>
        <v>5.323565267257506E-2</v>
      </c>
      <c r="BC441" s="144">
        <f ca="1">-MC!BC441</f>
        <v>1.073670924333558</v>
      </c>
      <c r="BD441" s="145">
        <f ca="1">-MC!BD441</f>
        <v>1.1344285221151393</v>
      </c>
      <c r="BE441" s="146">
        <f ca="1">-MC!BE441</f>
        <v>-3.9266750517796822E-2</v>
      </c>
    </row>
    <row r="442" spans="1:57" x14ac:dyDescent="0.2">
      <c r="A442" s="144">
        <f t="shared" si="146"/>
        <v>4.2999999999999527</v>
      </c>
      <c r="B442" s="145">
        <f t="shared" ca="1" si="161"/>
        <v>5.1337393429621583E-2</v>
      </c>
      <c r="C442" s="145">
        <f t="shared" ca="1" si="161"/>
        <v>5.224684658124118E-2</v>
      </c>
      <c r="D442" s="145">
        <f t="shared" ca="1" si="161"/>
        <v>5.3135659765157155E-2</v>
      </c>
      <c r="E442" s="145">
        <f t="shared" ca="1" si="161"/>
        <v>5.4005455635925993E-2</v>
      </c>
      <c r="F442" s="145">
        <f t="shared" ca="1" si="161"/>
        <v>5.485974448526014E-2</v>
      </c>
      <c r="G442" s="145">
        <f t="shared" ca="1" si="161"/>
        <v>5.570009656551788E-2</v>
      </c>
      <c r="H442" s="145">
        <f t="shared" ca="1" si="161"/>
        <v>5.6525887086721821E-2</v>
      </c>
      <c r="I442" s="145">
        <f t="shared" ca="1" si="161"/>
        <v>5.7335145714110615E-2</v>
      </c>
      <c r="J442" s="145">
        <f t="shared" ca="1" si="161"/>
        <v>5.8125216266386788E-2</v>
      </c>
      <c r="K442" s="145">
        <f t="shared" ca="1" si="161"/>
        <v>5.8893026675324957E-2</v>
      </c>
      <c r="L442" s="145">
        <f t="shared" ca="1" si="161"/>
        <v>5.9635114269365068E-2</v>
      </c>
      <c r="M442" s="145">
        <f t="shared" ca="1" si="161"/>
        <v>6.0347609411400355E-2</v>
      </c>
      <c r="N442" s="145">
        <f t="shared" ca="1" si="161"/>
        <v>6.1026336648985956E-2</v>
      </c>
      <c r="O442" s="145">
        <f t="shared" ca="1" si="161"/>
        <v>6.1667092789678142E-2</v>
      </c>
      <c r="P442" s="145">
        <f t="shared" ca="1" si="161"/>
        <v>6.2266053209391159E-2</v>
      </c>
      <c r="Q442" s="145">
        <f t="shared" ca="1" si="161"/>
        <v>6.2820189228425194E-2</v>
      </c>
      <c r="R442" s="145">
        <f t="shared" ca="1" si="159"/>
        <v>6.3327574227328709E-2</v>
      </c>
      <c r="S442" s="145">
        <f t="shared" ca="1" si="159"/>
        <v>6.3787503720261401E-2</v>
      </c>
      <c r="T442" s="145">
        <f t="shared" ca="1" si="159"/>
        <v>6.4200422443808455E-2</v>
      </c>
      <c r="U442" s="145">
        <f t="shared" ca="1" si="159"/>
        <v>6.4567706922817741E-2</v>
      </c>
      <c r="V442" s="145">
        <f t="shared" ca="1" si="159"/>
        <v>6.4891375991382907E-2</v>
      </c>
      <c r="W442" s="145">
        <f t="shared" ca="1" si="159"/>
        <v>6.5173793125196042E-2</v>
      </c>
      <c r="X442" s="145">
        <f t="shared" ca="1" si="159"/>
        <v>6.5417396857621005E-2</v>
      </c>
      <c r="Y442" s="145">
        <f t="shared" ca="1" si="159"/>
        <v>6.5624468873366371E-2</v>
      </c>
      <c r="Z442" s="145">
        <f t="shared" ca="1" si="159"/>
        <v>6.5796937405635483E-2</v>
      </c>
      <c r="AA442" s="145">
        <f t="shared" ca="1" si="159"/>
        <v>6.5936216574999693E-2</v>
      </c>
      <c r="AB442" s="145">
        <f t="shared" ca="1" si="159"/>
        <v>6.6043090342024269E-2</v>
      </c>
      <c r="AC442" s="145">
        <f t="shared" ca="1" si="159"/>
        <v>6.6117652237722951E-2</v>
      </c>
      <c r="AD442" s="145">
        <f t="shared" ca="1" si="159"/>
        <v>6.6159304339040076E-2</v>
      </c>
      <c r="AE442" s="145">
        <f t="shared" ca="1" si="159"/>
        <v>6.6166803380284731E-2</v>
      </c>
      <c r="AF442" s="145">
        <f t="shared" ca="1" si="159"/>
        <v>6.6138326822256663E-2</v>
      </c>
      <c r="AG442" s="145">
        <f t="shared" ca="1" si="160"/>
        <v>6.6071527717657313E-2</v>
      </c>
      <c r="AH442" s="145">
        <f t="shared" ca="1" si="156"/>
        <v>6.5963558826567667E-2</v>
      </c>
      <c r="AI442" s="145">
        <f t="shared" ca="1" si="156"/>
        <v>6.5811066832395126E-2</v>
      </c>
      <c r="AJ442" s="145">
        <f t="shared" ca="1" si="156"/>
        <v>6.5610173423866894E-2</v>
      </c>
      <c r="AK442" s="145">
        <f t="shared" ca="1" si="156"/>
        <v>6.5356462835539031E-2</v>
      </c>
      <c r="AL442" s="145">
        <f t="shared" ca="1" si="156"/>
        <v>6.5044988280530902E-2</v>
      </c>
      <c r="AM442" s="145">
        <f t="shared" ca="1" si="156"/>
        <v>6.4670304808017554E-2</v>
      </c>
      <c r="AN442" s="145">
        <f t="shared" ca="1" si="156"/>
        <v>6.4226546397515516E-2</v>
      </c>
      <c r="AO442" s="145">
        <f t="shared" ca="1" si="156"/>
        <v>6.3707596284545295E-2</v>
      </c>
      <c r="AP442" s="145">
        <f t="shared" ca="1" si="156"/>
        <v>6.3107444424547021E-2</v>
      </c>
      <c r="AQ442" s="145">
        <f t="shared" ca="1" si="156"/>
        <v>6.2420859393032831E-2</v>
      </c>
      <c r="AR442" s="145">
        <f t="shared" ca="1" si="156"/>
        <v>6.1644475559079787E-2</v>
      </c>
      <c r="AS442" s="145">
        <f t="shared" ca="1" si="156"/>
        <v>6.0778240334087651E-2</v>
      </c>
      <c r="AT442" s="145">
        <f t="shared" ca="1" si="156"/>
        <v>5.9826829137099247E-2</v>
      </c>
      <c r="AU442" s="145">
        <f t="shared" ca="1" si="156"/>
        <v>5.8800218725065585E-2</v>
      </c>
      <c r="AV442" s="145">
        <f t="shared" ca="1" si="156"/>
        <v>5.771256695078799E-2</v>
      </c>
      <c r="AW442" s="145">
        <f t="shared" ca="1" si="156"/>
        <v>5.6579607358977838E-2</v>
      </c>
      <c r="AX442" s="145">
        <f t="shared" ca="1" si="162"/>
        <v>5.5416964403014329E-2</v>
      </c>
      <c r="AY442" s="145">
        <f t="shared" ca="1" si="162"/>
        <v>5.4242336771679764E-2</v>
      </c>
      <c r="AZ442" s="146">
        <f t="shared" ca="1" si="145"/>
        <v>5.3073963210092133E-2</v>
      </c>
      <c r="BC442" s="144">
        <f ca="1">-MC!BC442</f>
        <v>-0.30022922485630232</v>
      </c>
      <c r="BD442" s="145">
        <f ca="1">-MC!BD442</f>
        <v>0.69256333802025161</v>
      </c>
      <c r="BE442" s="146">
        <f ca="1">-MC!BE442</f>
        <v>-0.96298336476776392</v>
      </c>
    </row>
    <row r="443" spans="1:57" x14ac:dyDescent="0.2">
      <c r="A443" s="144">
        <f t="shared" si="146"/>
        <v>4.3099999999999525</v>
      </c>
      <c r="B443" s="145">
        <f t="shared" ca="1" si="161"/>
        <v>5.0502073060413225E-2</v>
      </c>
      <c r="C443" s="145">
        <f t="shared" ca="1" si="161"/>
        <v>5.1347799413164572E-2</v>
      </c>
      <c r="D443" s="145">
        <f t="shared" ca="1" si="161"/>
        <v>5.2180003364759302E-2</v>
      </c>
      <c r="E443" s="145">
        <f t="shared" ca="1" si="161"/>
        <v>5.300006974293793E-2</v>
      </c>
      <c r="F443" s="145">
        <f t="shared" ca="1" si="161"/>
        <v>5.3811191631005006E-2</v>
      </c>
      <c r="G443" s="145">
        <f t="shared" ca="1" si="161"/>
        <v>5.4614614646662299E-2</v>
      </c>
      <c r="H443" s="145">
        <f t="shared" ca="1" si="161"/>
        <v>5.5409404480691975E-2</v>
      </c>
      <c r="I443" s="145">
        <f t="shared" ca="1" si="161"/>
        <v>5.6193293002191669E-2</v>
      </c>
      <c r="J443" s="145">
        <f t="shared" ca="1" si="161"/>
        <v>5.696333051996872E-2</v>
      </c>
      <c r="K443" s="145">
        <f t="shared" ca="1" si="161"/>
        <v>5.7716151163031089E-2</v>
      </c>
      <c r="L443" s="145">
        <f t="shared" ca="1" si="161"/>
        <v>5.8447997604385619E-2</v>
      </c>
      <c r="M443" s="145">
        <f t="shared" ca="1" si="161"/>
        <v>5.9154707283147874E-2</v>
      </c>
      <c r="N443" s="145">
        <f t="shared" ca="1" si="161"/>
        <v>5.9831817290513276E-2</v>
      </c>
      <c r="O443" s="145">
        <f t="shared" ca="1" si="161"/>
        <v>6.0474845172437446E-2</v>
      </c>
      <c r="P443" s="145">
        <f t="shared" ca="1" si="161"/>
        <v>6.1079695589682029E-2</v>
      </c>
      <c r="Q443" s="145">
        <f t="shared" ca="1" si="161"/>
        <v>6.1643075568864232E-2</v>
      </c>
      <c r="R443" s="145">
        <f t="shared" ca="1" si="159"/>
        <v>6.2162796969817205E-2</v>
      </c>
      <c r="S443" s="145">
        <f t="shared" ca="1" si="159"/>
        <v>6.2637892745967857E-2</v>
      </c>
      <c r="T443" s="145">
        <f t="shared" ca="1" si="159"/>
        <v>6.3068541165989075E-2</v>
      </c>
      <c r="U443" s="145">
        <f t="shared" ca="1" si="159"/>
        <v>6.3455846940863217E-2</v>
      </c>
      <c r="V443" s="145">
        <f t="shared" ca="1" si="159"/>
        <v>6.3801551564276554E-2</v>
      </c>
      <c r="W443" s="145">
        <f t="shared" ca="1" si="159"/>
        <v>6.4107736173124333E-2</v>
      </c>
      <c r="X443" s="145">
        <f t="shared" ca="1" si="159"/>
        <v>6.4376552669142856E-2</v>
      </c>
      <c r="Y443" s="145">
        <f t="shared" ca="1" si="159"/>
        <v>6.4609992458421708E-2</v>
      </c>
      <c r="Z443" s="145">
        <f t="shared" ca="1" si="159"/>
        <v>6.4809690497154862E-2</v>
      </c>
      <c r="AA443" s="145">
        <f t="shared" ca="1" si="159"/>
        <v>6.4976765444786921E-2</v>
      </c>
      <c r="AB443" s="145">
        <f t="shared" ca="1" si="159"/>
        <v>6.5111704648659049E-2</v>
      </c>
      <c r="AC443" s="145">
        <f t="shared" ca="1" si="159"/>
        <v>6.5214304972527157E-2</v>
      </c>
      <c r="AD443" s="145">
        <f t="shared" ca="1" si="159"/>
        <v>6.5283672626860065E-2</v>
      </c>
      <c r="AE443" s="145">
        <f t="shared" ca="1" si="159"/>
        <v>6.5318269592692588E-2</v>
      </c>
      <c r="AF443" s="145">
        <f t="shared" ca="1" si="159"/>
        <v>6.5315979383344672E-2</v>
      </c>
      <c r="AG443" s="145">
        <f t="shared" ca="1" si="160"/>
        <v>6.5274161217137597E-2</v>
      </c>
      <c r="AH443" s="145">
        <f t="shared" ref="AH443:AV443" ca="1" si="163">AH442+AH$2*$B$7+(AH$3*$BC443+AH$4*$BD443+AH$5*$BE443)*SQRT($B$7)+(AI442-AH442)/(AI$11-AH$11)*$B$7</f>
        <v>6.5189673465055969E-2</v>
      </c>
      <c r="AI443" s="145">
        <f t="shared" ca="1" si="163"/>
        <v>6.5058867544295268E-2</v>
      </c>
      <c r="AJ443" s="145">
        <f t="shared" ca="1" si="163"/>
        <v>6.4877569082044229E-2</v>
      </c>
      <c r="AK443" s="145">
        <f t="shared" ca="1" si="163"/>
        <v>6.4641065801030712E-2</v>
      </c>
      <c r="AL443" s="145">
        <f t="shared" ca="1" si="163"/>
        <v>6.4344114464751009E-2</v>
      </c>
      <c r="AM443" s="145">
        <f t="shared" ca="1" si="163"/>
        <v>6.398097462273987E-2</v>
      </c>
      <c r="AN443" s="145">
        <f t="shared" ca="1" si="163"/>
        <v>6.3545487593801159E-2</v>
      </c>
      <c r="AO443" s="145">
        <f t="shared" ca="1" si="163"/>
        <v>6.3031250582263443E-2</v>
      </c>
      <c r="AP443" s="145">
        <f t="shared" ca="1" si="163"/>
        <v>6.2431980504192547E-2</v>
      </c>
      <c r="AQ443" s="145">
        <f t="shared" ca="1" si="163"/>
        <v>6.1742194294561674E-2</v>
      </c>
      <c r="AR443" s="145">
        <f t="shared" ca="1" si="163"/>
        <v>6.0958303414013336E-2</v>
      </c>
      <c r="AS443" s="145">
        <f t="shared" ca="1" si="163"/>
        <v>6.0080060616159205E-2</v>
      </c>
      <c r="AT443" s="145">
        <f t="shared" ca="1" si="163"/>
        <v>5.9111958279091492E-2</v>
      </c>
      <c r="AU443" s="145">
        <f t="shared" ca="1" si="163"/>
        <v>5.8063768100009162E-2</v>
      </c>
      <c r="AV443" s="145">
        <f t="shared" ca="1" si="163"/>
        <v>5.6949391424879703E-2</v>
      </c>
      <c r="AW443" s="145">
        <f t="shared" ref="AW443:AY458" ca="1" si="164">AW442+AW$2*$B$7+(AW$3*$BC443+AW$4*$BD443+AW$5*$BE443)*SQRT($B$7)+(AX442-AW442)/(AX$11-AW$11)*$B$7</f>
        <v>5.5784272573254003E-2</v>
      </c>
      <c r="AX443" s="145">
        <f t="shared" ca="1" si="162"/>
        <v>5.4583791777182998E-2</v>
      </c>
      <c r="AY443" s="145">
        <f t="shared" ca="1" si="162"/>
        <v>5.3365374563648545E-2</v>
      </c>
      <c r="AZ443" s="146">
        <f t="shared" ca="1" si="145"/>
        <v>5.2146488055551485E-2</v>
      </c>
      <c r="BC443" s="144">
        <f ca="1">-MC!BC443</f>
        <v>-1.4620997675495762</v>
      </c>
      <c r="BD443" s="145">
        <f ca="1">-MC!BD443</f>
        <v>0.5454845238343129</v>
      </c>
      <c r="BE443" s="146">
        <f ca="1">-MC!BE443</f>
        <v>-0.59090673502972813</v>
      </c>
    </row>
    <row r="444" spans="1:57" x14ac:dyDescent="0.2">
      <c r="A444" s="144">
        <f t="shared" si="146"/>
        <v>4.3199999999999523</v>
      </c>
      <c r="B444" s="145">
        <f t="shared" ca="1" si="161"/>
        <v>5.1148605037658154E-2</v>
      </c>
      <c r="C444" s="145">
        <f t="shared" ca="1" si="161"/>
        <v>5.2103534103785612E-2</v>
      </c>
      <c r="D444" s="145">
        <f t="shared" ca="1" si="161"/>
        <v>5.3029629865496426E-2</v>
      </c>
      <c r="E444" s="145">
        <f t="shared" ca="1" si="161"/>
        <v>5.3928985568286514E-2</v>
      </c>
      <c r="F444" s="145">
        <f t="shared" ca="1" si="161"/>
        <v>5.4805424770730769E-2</v>
      </c>
      <c r="G444" s="145">
        <f t="shared" ca="1" si="161"/>
        <v>5.5660816590385985E-2</v>
      </c>
      <c r="H444" s="145">
        <f t="shared" ca="1" si="161"/>
        <v>5.649486526545907E-2</v>
      </c>
      <c r="I444" s="145">
        <f t="shared" ca="1" si="161"/>
        <v>5.7305952786834785E-2</v>
      </c>
      <c r="J444" s="145">
        <f t="shared" ca="1" si="161"/>
        <v>5.8091783779771068E-2</v>
      </c>
      <c r="K444" s="145">
        <f t="shared" ca="1" si="161"/>
        <v>5.88496463856591E-2</v>
      </c>
      <c r="L444" s="145">
        <f t="shared" ca="1" si="161"/>
        <v>5.9576436488908931E-2</v>
      </c>
      <c r="M444" s="145">
        <f t="shared" ca="1" si="161"/>
        <v>6.0268646546410037E-2</v>
      </c>
      <c r="N444" s="145">
        <f t="shared" ca="1" si="161"/>
        <v>6.0922474189096514E-2</v>
      </c>
      <c r="O444" s="145">
        <f t="shared" ca="1" si="161"/>
        <v>6.1534105704455506E-2</v>
      </c>
      <c r="P444" s="145">
        <f t="shared" ca="1" si="161"/>
        <v>6.210012299872867E-2</v>
      </c>
      <c r="Q444" s="145">
        <f t="shared" ca="1" si="161"/>
        <v>6.2617916692512779E-2</v>
      </c>
      <c r="R444" s="145">
        <f t="shared" ca="1" si="159"/>
        <v>6.3085984936328554E-2</v>
      </c>
      <c r="S444" s="145">
        <f t="shared" ca="1" si="159"/>
        <v>6.3504045876929718E-2</v>
      </c>
      <c r="T444" s="145">
        <f t="shared" ca="1" si="159"/>
        <v>6.3872959040361013E-2</v>
      </c>
      <c r="U444" s="145">
        <f t="shared" ca="1" si="159"/>
        <v>6.4194505045411673E-2</v>
      </c>
      <c r="V444" s="145">
        <f t="shared" ca="1" si="159"/>
        <v>6.4471095777596008E-2</v>
      </c>
      <c r="W444" s="145">
        <f t="shared" ca="1" si="159"/>
        <v>6.4705477781359003E-2</v>
      </c>
      <c r="X444" s="145">
        <f t="shared" ca="1" si="159"/>
        <v>6.4900464086072807E-2</v>
      </c>
      <c r="Y444" s="145">
        <f t="shared" ca="1" si="159"/>
        <v>6.5058703591443418E-2</v>
      </c>
      <c r="Z444" s="145">
        <f t="shared" ca="1" si="159"/>
        <v>6.5182485765176282E-2</v>
      </c>
      <c r="AA444" s="145">
        <f t="shared" ca="1" si="159"/>
        <v>6.5273581614750539E-2</v>
      </c>
      <c r="AB444" s="145">
        <f t="shared" ca="1" si="159"/>
        <v>6.5333129705405779E-2</v>
      </c>
      <c r="AC444" s="145">
        <f t="shared" ca="1" si="159"/>
        <v>6.5361578081858954E-2</v>
      </c>
      <c r="AD444" s="145">
        <f t="shared" ca="1" si="159"/>
        <v>6.5358684942570563E-2</v>
      </c>
      <c r="AE444" s="145">
        <f t="shared" ca="1" si="159"/>
        <v>6.5323565363620315E-2</v>
      </c>
      <c r="AF444" s="145">
        <f t="shared" ca="1" si="159"/>
        <v>6.5254756745313502E-2</v>
      </c>
      <c r="AG444" s="145">
        <f t="shared" ca="1" si="159"/>
        <v>6.5150272292700151E-2</v>
      </c>
      <c r="AH444" s="145">
        <f t="shared" ref="AH444:AW459" ca="1" si="165">AH443+AH$2*$B$7+(AH$3*$BC444+AH$4*$BD444+AH$5*$BE444)*SQRT($B$7)+(AI443-AH443)/(AI$11-AH$11)*$B$7</f>
        <v>6.5007623802329384E-2</v>
      </c>
      <c r="AI444" s="145">
        <f t="shared" ca="1" si="165"/>
        <v>6.4823815241481439E-2</v>
      </c>
      <c r="AJ444" s="145">
        <f t="shared" ca="1" si="165"/>
        <v>6.4595323999004042E-2</v>
      </c>
      <c r="AK444" s="145">
        <f t="shared" ca="1" si="165"/>
        <v>6.4318089119244096E-2</v>
      </c>
      <c r="AL444" s="145">
        <f t="shared" ca="1" si="165"/>
        <v>6.3987518767277748E-2</v>
      </c>
      <c r="AM444" s="145">
        <f t="shared" ca="1" si="165"/>
        <v>6.3598524881981172E-2</v>
      </c>
      <c r="AN444" s="145">
        <f t="shared" ca="1" si="165"/>
        <v>6.3145604086239232E-2</v>
      </c>
      <c r="AO444" s="145">
        <f t="shared" ca="1" si="165"/>
        <v>6.262301564522807E-2</v>
      </c>
      <c r="AP444" s="145">
        <f t="shared" ca="1" si="165"/>
        <v>6.2025151695819167E-2</v>
      </c>
      <c r="AQ444" s="145">
        <f t="shared" ca="1" si="165"/>
        <v>6.134722593929208E-2</v>
      </c>
      <c r="AR444" s="145">
        <f t="shared" ca="1" si="165"/>
        <v>6.0586375325070899E-2</v>
      </c>
      <c r="AS444" s="145">
        <f t="shared" ca="1" si="165"/>
        <v>5.9743106013519183E-2</v>
      </c>
      <c r="AT444" s="145">
        <f t="shared" ca="1" si="165"/>
        <v>5.8822674733605709E-2</v>
      </c>
      <c r="AU444" s="145">
        <f t="shared" ca="1" si="165"/>
        <v>5.7835594926038965E-2</v>
      </c>
      <c r="AV444" s="145">
        <f t="shared" ca="1" si="165"/>
        <v>5.6796458607789292E-2</v>
      </c>
      <c r="AW444" s="145">
        <f t="shared" ca="1" si="164"/>
        <v>5.5721369605526941E-2</v>
      </c>
      <c r="AX444" s="145">
        <f t="shared" ca="1" si="162"/>
        <v>5.4626411183368355E-2</v>
      </c>
      <c r="AY444" s="145">
        <f t="shared" ca="1" si="162"/>
        <v>5.3529673569489816E-2</v>
      </c>
      <c r="AZ444" s="146">
        <f t="shared" ca="1" si="145"/>
        <v>5.2448949996508773E-2</v>
      </c>
      <c r="BC444" s="144">
        <f ca="1">-MC!BC444</f>
        <v>0.53401392242389711</v>
      </c>
      <c r="BD444" s="145">
        <f ca="1">-MC!BD444</f>
        <v>-1.8050781685986799</v>
      </c>
      <c r="BE444" s="146">
        <f ca="1">-MC!BE444</f>
        <v>0.74888844600038063</v>
      </c>
    </row>
    <row r="445" spans="1:57" x14ac:dyDescent="0.2">
      <c r="A445" s="144">
        <f t="shared" si="146"/>
        <v>4.3299999999999521</v>
      </c>
      <c r="B445" s="145">
        <f t="shared" ca="1" si="161"/>
        <v>5.1217298402501915E-2</v>
      </c>
      <c r="C445" s="145">
        <f t="shared" ca="1" si="161"/>
        <v>5.2142855364387779E-2</v>
      </c>
      <c r="D445" s="145">
        <f t="shared" ca="1" si="161"/>
        <v>5.3043369969320721E-2</v>
      </c>
      <c r="E445" s="145">
        <f t="shared" ca="1" si="161"/>
        <v>5.3920820210686039E-2</v>
      </c>
      <c r="F445" s="145">
        <f t="shared" ca="1" si="161"/>
        <v>5.4778837871804348E-2</v>
      </c>
      <c r="G445" s="145">
        <f t="shared" ca="1" si="161"/>
        <v>5.5619093760022553E-2</v>
      </c>
      <c r="H445" s="145">
        <f t="shared" ca="1" si="161"/>
        <v>5.6441108781443199E-2</v>
      </c>
      <c r="I445" s="145">
        <f t="shared" ca="1" si="161"/>
        <v>5.7243093021615149E-2</v>
      </c>
      <c r="J445" s="145">
        <f t="shared" ca="1" si="161"/>
        <v>5.8022583305149263E-2</v>
      </c>
      <c r="K445" s="145">
        <f t="shared" ca="1" si="161"/>
        <v>5.8776699658784008E-2</v>
      </c>
      <c r="L445" s="145">
        <f t="shared" ca="1" si="161"/>
        <v>5.9502169103443761E-2</v>
      </c>
      <c r="M445" s="145">
        <f t="shared" ca="1" si="161"/>
        <v>6.0195317113214859E-2</v>
      </c>
      <c r="N445" s="145">
        <f t="shared" ca="1" si="161"/>
        <v>6.0852179911789622E-2</v>
      </c>
      <c r="O445" s="145">
        <f t="shared" ca="1" si="161"/>
        <v>6.1468790587249356E-2</v>
      </c>
      <c r="P445" s="145">
        <f t="shared" ca="1" si="161"/>
        <v>6.2041586307269414E-2</v>
      </c>
      <c r="Q445" s="145">
        <f t="shared" ref="Q445:AG459" ca="1" si="166">Q444+Q$2*$B$7+(Q$3*$BC445+Q$4*$BD445+Q$5*$BE445)*SQRT($B$7)+(R444-Q444)/(R$11-Q$11)*$B$7</f>
        <v>6.2567819229343957E-2</v>
      </c>
      <c r="R445" s="145">
        <f t="shared" ca="1" si="166"/>
        <v>6.304585166171775E-2</v>
      </c>
      <c r="S445" s="145">
        <f t="shared" ca="1" si="166"/>
        <v>6.347526475473593E-2</v>
      </c>
      <c r="T445" s="145">
        <f t="shared" ca="1" si="166"/>
        <v>6.3856777073807408E-2</v>
      </c>
      <c r="U445" s="145">
        <f t="shared" ca="1" si="166"/>
        <v>6.4192022924192474E-2</v>
      </c>
      <c r="V445" s="145">
        <f t="shared" ca="1" si="166"/>
        <v>6.4483262372531547E-2</v>
      </c>
      <c r="W445" s="145">
        <f t="shared" ca="1" si="166"/>
        <v>6.4733085174204744E-2</v>
      </c>
      <c r="X445" s="145">
        <f t="shared" ca="1" si="166"/>
        <v>6.4944143302523391E-2</v>
      </c>
      <c r="Y445" s="145">
        <f t="shared" ca="1" si="166"/>
        <v>6.5118920980151457E-2</v>
      </c>
      <c r="Z445" s="145">
        <f t="shared" ca="1" si="166"/>
        <v>6.5259540032019975E-2</v>
      </c>
      <c r="AA445" s="145">
        <f t="shared" ca="1" si="166"/>
        <v>6.5367601680023618E-2</v>
      </c>
      <c r="AB445" s="145">
        <f t="shared" ca="1" si="166"/>
        <v>6.5444073595545327E-2</v>
      </c>
      <c r="AC445" s="145">
        <f t="shared" ca="1" si="166"/>
        <v>6.5489232909387352E-2</v>
      </c>
      <c r="AD445" s="145">
        <f t="shared" ca="1" si="166"/>
        <v>6.5502667719126675E-2</v>
      </c>
      <c r="AE445" s="145">
        <f t="shared" ca="1" si="166"/>
        <v>6.5483324100710338E-2</v>
      </c>
      <c r="AF445" s="145">
        <f t="shared" ca="1" si="166"/>
        <v>6.542957123240753E-2</v>
      </c>
      <c r="AG445" s="145">
        <f t="shared" ca="1" si="166"/>
        <v>6.5339254183757425E-2</v>
      </c>
      <c r="AH445" s="145">
        <f t="shared" ca="1" si="165"/>
        <v>6.5209716048347771E-2</v>
      </c>
      <c r="AI445" s="145">
        <f t="shared" ca="1" si="165"/>
        <v>6.503779121675872E-2</v>
      </c>
      <c r="AJ445" s="145">
        <f t="shared" ca="1" si="165"/>
        <v>6.4819786719679806E-2</v>
      </c>
      <c r="AK445" s="145">
        <f t="shared" ca="1" si="165"/>
        <v>6.4551470813659959E-2</v>
      </c>
      <c r="AL445" s="145">
        <f t="shared" ca="1" si="165"/>
        <v>6.4228080974094034E-2</v>
      </c>
      <c r="AM445" s="145">
        <f t="shared" ca="1" si="165"/>
        <v>6.3844359476478124E-2</v>
      </c>
      <c r="AN445" s="145">
        <f t="shared" ca="1" si="165"/>
        <v>6.3394636271897065E-2</v>
      </c>
      <c r="AO445" s="145">
        <f t="shared" ca="1" si="165"/>
        <v>6.2873010838557494E-2</v>
      </c>
      <c r="AP445" s="145">
        <f t="shared" ca="1" si="165"/>
        <v>6.2273728854030173E-2</v>
      </c>
      <c r="AQ445" s="145">
        <f t="shared" ca="1" si="165"/>
        <v>6.1591879249334208E-2</v>
      </c>
      <c r="AR445" s="145">
        <f t="shared" ca="1" si="165"/>
        <v>6.0824502910018362E-2</v>
      </c>
      <c r="AS445" s="145">
        <f t="shared" ca="1" si="165"/>
        <v>5.9972037511064259E-2</v>
      </c>
      <c r="AT445" s="145">
        <f t="shared" ca="1" si="165"/>
        <v>5.9039681569153568E-2</v>
      </c>
      <c r="AU445" s="145">
        <f t="shared" ca="1" si="165"/>
        <v>5.8037867136037855E-2</v>
      </c>
      <c r="AV445" s="145">
        <f t="shared" ca="1" si="165"/>
        <v>5.6981054165396311E-2</v>
      </c>
      <c r="AW445" s="145">
        <f t="shared" ca="1" si="164"/>
        <v>5.5885184750501159E-2</v>
      </c>
      <c r="AX445" s="145">
        <f t="shared" ca="1" si="162"/>
        <v>5.4766222309900615E-2</v>
      </c>
      <c r="AY445" s="145">
        <f t="shared" ca="1" si="162"/>
        <v>5.3642092890119494E-2</v>
      </c>
      <c r="AZ445" s="146">
        <f t="shared" ca="1" si="145"/>
        <v>5.2529757533571995E-2</v>
      </c>
      <c r="BC445" s="144">
        <f ca="1">-MC!BC445</f>
        <v>0.1293463882371837</v>
      </c>
      <c r="BD445" s="145">
        <f ca="1">-MC!BD445</f>
        <v>0.39648523995251761</v>
      </c>
      <c r="BE445" s="146">
        <f ca="1">-MC!BE445</f>
        <v>-0.22613281243231143</v>
      </c>
    </row>
    <row r="446" spans="1:57" x14ac:dyDescent="0.2">
      <c r="A446" s="144">
        <f t="shared" si="146"/>
        <v>4.3399999999999519</v>
      </c>
      <c r="B446" s="145">
        <f t="shared" ref="B446:Q461" ca="1" si="167">B445+B$2*$B$7+(B$3*$BC446+B$4*$BD446+B$5*$BE446)*SQRT($B$7)+(C445-B445)/(C$11-B$11)*$B$7</f>
        <v>5.0540526288582008E-2</v>
      </c>
      <c r="C446" s="145">
        <f t="shared" ca="1" si="167"/>
        <v>5.1503167273142039E-2</v>
      </c>
      <c r="D446" s="145">
        <f t="shared" ca="1" si="167"/>
        <v>5.2437352003968658E-2</v>
      </c>
      <c r="E446" s="145">
        <f t="shared" ca="1" si="167"/>
        <v>5.3345227258920831E-2</v>
      </c>
      <c r="F446" s="145">
        <f t="shared" ca="1" si="167"/>
        <v>5.4230518482412941E-2</v>
      </c>
      <c r="G446" s="145">
        <f t="shared" ca="1" si="167"/>
        <v>5.5094984038191269E-2</v>
      </c>
      <c r="H446" s="145">
        <f t="shared" ca="1" si="167"/>
        <v>5.5938247295836574E-2</v>
      </c>
      <c r="I446" s="145">
        <f t="shared" ca="1" si="167"/>
        <v>5.6758632084702727E-2</v>
      </c>
      <c r="J446" s="145">
        <f t="shared" ca="1" si="167"/>
        <v>5.7553792989520583E-2</v>
      </c>
      <c r="K446" s="145">
        <f t="shared" ca="1" si="167"/>
        <v>5.83209674744464E-2</v>
      </c>
      <c r="L446" s="145">
        <f t="shared" ca="1" si="167"/>
        <v>5.9056999301579691E-2</v>
      </c>
      <c r="M446" s="145">
        <f t="shared" ca="1" si="167"/>
        <v>5.9758332640762059E-2</v>
      </c>
      <c r="N446" s="145">
        <f t="shared" ca="1" si="167"/>
        <v>6.0421128039647928E-2</v>
      </c>
      <c r="O446" s="145">
        <f t="shared" ca="1" si="167"/>
        <v>6.1041551123176739E-2</v>
      </c>
      <c r="P446" s="145">
        <f t="shared" ca="1" si="167"/>
        <v>6.1616180013013958E-2</v>
      </c>
      <c r="Q446" s="145">
        <f t="shared" ca="1" si="166"/>
        <v>6.2142414023014854E-2</v>
      </c>
      <c r="R446" s="145">
        <f t="shared" ca="1" si="166"/>
        <v>6.2618765163112738E-2</v>
      </c>
      <c r="S446" s="145">
        <f t="shared" ca="1" si="166"/>
        <v>6.3044963075006774E-2</v>
      </c>
      <c r="T446" s="145">
        <f t="shared" ca="1" si="166"/>
        <v>6.3421870823459403E-2</v>
      </c>
      <c r="U446" s="145">
        <f t="shared" ca="1" si="166"/>
        <v>6.375126185714218E-2</v>
      </c>
      <c r="V446" s="145">
        <f t="shared" ca="1" si="166"/>
        <v>6.4035529891464993E-2</v>
      </c>
      <c r="W446" s="145">
        <f t="shared" ca="1" si="166"/>
        <v>6.4277393374450362E-2</v>
      </c>
      <c r="X446" s="145">
        <f t="shared" ca="1" si="166"/>
        <v>6.4479628717976287E-2</v>
      </c>
      <c r="Y446" s="145">
        <f t="shared" ca="1" si="166"/>
        <v>6.4644840975397272E-2</v>
      </c>
      <c r="Z446" s="145">
        <f t="shared" ca="1" si="166"/>
        <v>6.4775269853060896E-2</v>
      </c>
      <c r="AA446" s="145">
        <f t="shared" ca="1" si="166"/>
        <v>6.4872632332159078E-2</v>
      </c>
      <c r="AB446" s="145">
        <f t="shared" ca="1" si="166"/>
        <v>6.4938010756864117E-2</v>
      </c>
      <c r="AC446" s="145">
        <f t="shared" ca="1" si="166"/>
        <v>6.4971796927371372E-2</v>
      </c>
      <c r="AD446" s="145">
        <f t="shared" ca="1" si="166"/>
        <v>6.4973694429436471E-2</v>
      </c>
      <c r="AE446" s="145">
        <f t="shared" ca="1" si="166"/>
        <v>6.4942765921482862E-2</v>
      </c>
      <c r="AF446" s="145">
        <f t="shared" ca="1" si="166"/>
        <v>6.4877497928521363E-2</v>
      </c>
      <c r="AG446" s="145">
        <f t="shared" ca="1" si="166"/>
        <v>6.4775852940278419E-2</v>
      </c>
      <c r="AH446" s="145">
        <f t="shared" ca="1" si="165"/>
        <v>6.4635290896952816E-2</v>
      </c>
      <c r="AI446" s="145">
        <f t="shared" ca="1" si="165"/>
        <v>6.4452762163842575E-2</v>
      </c>
      <c r="AJ446" s="145">
        <f t="shared" ca="1" si="165"/>
        <v>6.422468897193348E-2</v>
      </c>
      <c r="AK446" s="145">
        <f t="shared" ca="1" si="165"/>
        <v>6.3946954358985911E-2</v>
      </c>
      <c r="AL446" s="145">
        <f t="shared" ca="1" si="165"/>
        <v>6.3614910698286717E-2</v>
      </c>
      <c r="AM446" s="145">
        <f t="shared" ca="1" si="165"/>
        <v>6.3223416228830584E-2</v>
      </c>
      <c r="AN446" s="145">
        <f t="shared" ca="1" si="165"/>
        <v>6.2766919934646184E-2</v>
      </c>
      <c r="AO446" s="145">
        <f t="shared" ca="1" si="165"/>
        <v>6.2239647340571108E-2</v>
      </c>
      <c r="AP446" s="145">
        <f t="shared" ca="1" si="165"/>
        <v>6.1635983665703435E-2</v>
      </c>
      <c r="AQ446" s="145">
        <f t="shared" ca="1" si="165"/>
        <v>6.0951179211976667E-2</v>
      </c>
      <c r="AR446" s="145">
        <f t="shared" ca="1" si="165"/>
        <v>6.0182464919681267E-2</v>
      </c>
      <c r="AS446" s="145">
        <f t="shared" ca="1" si="165"/>
        <v>5.9330495750926013E-2</v>
      </c>
      <c r="AT446" s="145">
        <f t="shared" ca="1" si="165"/>
        <v>5.8400697113619199E-2</v>
      </c>
      <c r="AU446" s="145">
        <f t="shared" ca="1" si="165"/>
        <v>5.7403704224115989E-2</v>
      </c>
      <c r="AV446" s="145">
        <f t="shared" ca="1" si="165"/>
        <v>5.6354129946449436E-2</v>
      </c>
      <c r="AW446" s="145">
        <f t="shared" ca="1" si="164"/>
        <v>5.5268041045297506E-2</v>
      </c>
      <c r="AX446" s="145">
        <f t="shared" ca="1" si="162"/>
        <v>5.4161565773965671E-2</v>
      </c>
      <c r="AY446" s="145">
        <f t="shared" ca="1" si="162"/>
        <v>5.3052738204203434E-2</v>
      </c>
      <c r="AZ446" s="146">
        <f t="shared" ca="1" si="145"/>
        <v>5.1958073798626256E-2</v>
      </c>
      <c r="BC446" s="144">
        <f ca="1">-MC!BC446</f>
        <v>-0.84066309567691189</v>
      </c>
      <c r="BD446" s="145">
        <f ca="1">-MC!BD446</f>
        <v>-0.11071971374095746</v>
      </c>
      <c r="BE446" s="146">
        <f ca="1">-MC!BE446</f>
        <v>0.40848915655777152</v>
      </c>
    </row>
    <row r="447" spans="1:57" x14ac:dyDescent="0.2">
      <c r="A447" s="144">
        <f t="shared" si="146"/>
        <v>4.3499999999999517</v>
      </c>
      <c r="B447" s="145">
        <f t="shared" ca="1" si="167"/>
        <v>5.1320779038486308E-2</v>
      </c>
      <c r="C447" s="145">
        <f t="shared" ca="1" si="167"/>
        <v>5.2217464829779382E-2</v>
      </c>
      <c r="D447" s="145">
        <f t="shared" ca="1" si="167"/>
        <v>5.309009526965161E-2</v>
      </c>
      <c r="E447" s="145">
        <f t="shared" ca="1" si="167"/>
        <v>5.3940728459424152E-2</v>
      </c>
      <c r="F447" s="145">
        <f t="shared" ca="1" si="167"/>
        <v>5.4772927423967437E-2</v>
      </c>
      <c r="G447" s="145">
        <f t="shared" ca="1" si="167"/>
        <v>5.5588282423024819E-2</v>
      </c>
      <c r="H447" s="145">
        <f t="shared" ca="1" si="167"/>
        <v>5.6386263556717955E-2</v>
      </c>
      <c r="I447" s="145">
        <f t="shared" ca="1" si="167"/>
        <v>5.7165052519988171E-2</v>
      </c>
      <c r="J447" s="145">
        <f t="shared" ca="1" si="167"/>
        <v>5.7922165692688404E-2</v>
      </c>
      <c r="K447" s="145">
        <f t="shared" ca="1" si="167"/>
        <v>5.8654702003923996E-2</v>
      </c>
      <c r="L447" s="145">
        <f t="shared" ca="1" si="167"/>
        <v>5.935936603751734E-2</v>
      </c>
      <c r="M447" s="145">
        <f t="shared" ca="1" si="167"/>
        <v>6.0032464813085586E-2</v>
      </c>
      <c r="N447" s="145">
        <f t="shared" ca="1" si="167"/>
        <v>6.067002740795932E-2</v>
      </c>
      <c r="O447" s="145">
        <f t="shared" ca="1" si="167"/>
        <v>6.126809619373489E-2</v>
      </c>
      <c r="P447" s="145">
        <f t="shared" ca="1" si="167"/>
        <v>6.1823134411571459E-2</v>
      </c>
      <c r="Q447" s="145">
        <f t="shared" ca="1" si="166"/>
        <v>6.233243262404807E-2</v>
      </c>
      <c r="R447" s="145">
        <f t="shared" ca="1" si="166"/>
        <v>6.2794396560036048E-2</v>
      </c>
      <c r="S447" s="145">
        <f t="shared" ca="1" si="166"/>
        <v>6.3208648314204738E-2</v>
      </c>
      <c r="T447" s="145">
        <f t="shared" ca="1" si="166"/>
        <v>6.357593938500733E-2</v>
      </c>
      <c r="U447" s="145">
        <f t="shared" ca="1" si="166"/>
        <v>6.3897926296090021E-2</v>
      </c>
      <c r="V447" s="145">
        <f t="shared" ca="1" si="166"/>
        <v>6.4176880353965737E-2</v>
      </c>
      <c r="W447" s="145">
        <f t="shared" ca="1" si="166"/>
        <v>6.4415392655674045E-2</v>
      </c>
      <c r="X447" s="145">
        <f t="shared" ca="1" si="166"/>
        <v>6.4616108020958241E-2</v>
      </c>
      <c r="Y447" s="145">
        <f t="shared" ca="1" si="166"/>
        <v>6.4781496316333981E-2</v>
      </c>
      <c r="Z447" s="145">
        <f t="shared" ca="1" si="166"/>
        <v>6.4913659128579201E-2</v>
      </c>
      <c r="AA447" s="145">
        <f t="shared" ca="1" si="166"/>
        <v>6.5014173217909019E-2</v>
      </c>
      <c r="AB447" s="145">
        <f t="shared" ca="1" si="166"/>
        <v>6.5083979642673304E-2</v>
      </c>
      <c r="AC447" s="145">
        <f t="shared" ca="1" si="166"/>
        <v>6.5123328930292393E-2</v>
      </c>
      <c r="AD447" s="145">
        <f t="shared" ca="1" si="166"/>
        <v>6.5131784218042652E-2</v>
      </c>
      <c r="AE447" s="145">
        <f t="shared" ca="1" si="166"/>
        <v>6.5108268803565378E-2</v>
      </c>
      <c r="AF447" s="145">
        <f t="shared" ca="1" si="166"/>
        <v>6.5051130601538068E-2</v>
      </c>
      <c r="AG447" s="145">
        <f t="shared" ca="1" si="166"/>
        <v>6.495819355185907E-2</v>
      </c>
      <c r="AH447" s="145">
        <f t="shared" ca="1" si="165"/>
        <v>6.4826778465356463E-2</v>
      </c>
      <c r="AI447" s="145">
        <f t="shared" ca="1" si="165"/>
        <v>6.4653695708013881E-2</v>
      </c>
      <c r="AJ447" s="145">
        <f t="shared" ca="1" si="165"/>
        <v>6.4435226744187751E-2</v>
      </c>
      <c r="AK447" s="145">
        <f t="shared" ca="1" si="165"/>
        <v>6.4167113436639708E-2</v>
      </c>
      <c r="AL447" s="145">
        <f t="shared" ca="1" si="165"/>
        <v>6.3844567119316839E-2</v>
      </c>
      <c r="AM447" s="145">
        <f t="shared" ca="1" si="165"/>
        <v>6.3462306097557472E-2</v>
      </c>
      <c r="AN447" s="145">
        <f t="shared" ca="1" si="165"/>
        <v>6.3014642570063992E-2</v>
      </c>
      <c r="AO447" s="145">
        <f t="shared" ca="1" si="165"/>
        <v>6.2495672419659046E-2</v>
      </c>
      <c r="AP447" s="145">
        <f t="shared" ca="1" si="165"/>
        <v>6.1899664885011862E-2</v>
      </c>
      <c r="AQ447" s="145">
        <f t="shared" ca="1" si="165"/>
        <v>6.1221776254103064E-2</v>
      </c>
      <c r="AR447" s="145">
        <f t="shared" ca="1" si="165"/>
        <v>6.0459172108068664E-2</v>
      </c>
      <c r="AS447" s="145">
        <f t="shared" ca="1" si="165"/>
        <v>5.9612468929682701E-2</v>
      </c>
      <c r="AT447" s="145">
        <f t="shared" ca="1" si="165"/>
        <v>5.8687062585003807E-2</v>
      </c>
      <c r="AU447" s="145">
        <f t="shared" ca="1" si="165"/>
        <v>5.7693534491361859E-2</v>
      </c>
      <c r="AV447" s="145">
        <f t="shared" ca="1" si="165"/>
        <v>5.6646393899820964E-2</v>
      </c>
      <c r="AW447" s="145">
        <f t="shared" ca="1" si="164"/>
        <v>5.5561577091188002E-2</v>
      </c>
      <c r="AX447" s="145">
        <f t="shared" ca="1" si="162"/>
        <v>5.445512005879119E-2</v>
      </c>
      <c r="AY447" s="145">
        <f t="shared" ca="1" si="162"/>
        <v>5.3344897868960399E-2</v>
      </c>
      <c r="AZ447" s="146">
        <f t="shared" ca="1" si="145"/>
        <v>5.224668597554543E-2</v>
      </c>
      <c r="BC447" s="144">
        <f ca="1">-MC!BC447</f>
        <v>0.39983817629247387</v>
      </c>
      <c r="BD447" s="145">
        <f ca="1">-MC!BD447</f>
        <v>-0.2661590679750061</v>
      </c>
      <c r="BE447" s="146">
        <f ca="1">-MC!BE447</f>
        <v>-0.8613880833106613</v>
      </c>
    </row>
    <row r="448" spans="1:57" x14ac:dyDescent="0.2">
      <c r="A448" s="144">
        <f t="shared" si="146"/>
        <v>4.3599999999999515</v>
      </c>
      <c r="B448" s="145">
        <f t="shared" ca="1" si="167"/>
        <v>5.0301175217206159E-2</v>
      </c>
      <c r="C448" s="145">
        <f t="shared" ca="1" si="167"/>
        <v>5.1332055732527811E-2</v>
      </c>
      <c r="D448" s="145">
        <f t="shared" ca="1" si="167"/>
        <v>5.2332135882316798E-2</v>
      </c>
      <c r="E448" s="145">
        <f t="shared" ca="1" si="167"/>
        <v>5.3303656546792796E-2</v>
      </c>
      <c r="F448" s="145">
        <f t="shared" ca="1" si="167"/>
        <v>5.4250291147889491E-2</v>
      </c>
      <c r="G448" s="145">
        <f t="shared" ca="1" si="167"/>
        <v>5.5173735068334624E-2</v>
      </c>
      <c r="H448" s="145">
        <f t="shared" ca="1" si="167"/>
        <v>5.6073578291788086E-2</v>
      </c>
      <c r="I448" s="145">
        <f t="shared" ca="1" si="167"/>
        <v>5.6948133387665772E-2</v>
      </c>
      <c r="J448" s="145">
        <f t="shared" ca="1" si="167"/>
        <v>5.7795051454635649E-2</v>
      </c>
      <c r="K448" s="145">
        <f t="shared" ca="1" si="167"/>
        <v>5.8611565804184043E-2</v>
      </c>
      <c r="L448" s="145">
        <f t="shared" ca="1" si="167"/>
        <v>5.9394514812713697E-2</v>
      </c>
      <c r="M448" s="145">
        <f t="shared" ca="1" si="167"/>
        <v>6.014034139351173E-2</v>
      </c>
      <c r="N448" s="145">
        <f t="shared" ca="1" si="167"/>
        <v>6.0845216248220924E-2</v>
      </c>
      <c r="O448" s="145">
        <f t="shared" ca="1" si="167"/>
        <v>6.1505331592847684E-2</v>
      </c>
      <c r="P448" s="145">
        <f t="shared" ca="1" si="167"/>
        <v>6.2117308840925888E-2</v>
      </c>
      <c r="Q448" s="145">
        <f t="shared" ca="1" si="166"/>
        <v>6.2678602783459061E-2</v>
      </c>
      <c r="R448" s="145">
        <f t="shared" ca="1" si="166"/>
        <v>6.3187785773233585E-2</v>
      </c>
      <c r="S448" s="145">
        <f t="shared" ca="1" si="166"/>
        <v>6.3644645207799819E-2</v>
      </c>
      <c r="T448" s="145">
        <f t="shared" ca="1" si="166"/>
        <v>6.4050093842423814E-2</v>
      </c>
      <c r="U448" s="145">
        <f t="shared" ca="1" si="166"/>
        <v>6.4405944096345369E-2</v>
      </c>
      <c r="V448" s="145">
        <f t="shared" ca="1" si="166"/>
        <v>6.4714617698635166E-2</v>
      </c>
      <c r="W448" s="145">
        <f t="shared" ca="1" si="166"/>
        <v>6.4978851240823157E-2</v>
      </c>
      <c r="X448" s="145">
        <f t="shared" ca="1" si="166"/>
        <v>6.520143080892031E-2</v>
      </c>
      <c r="Y448" s="145">
        <f t="shared" ca="1" si="166"/>
        <v>6.5384963954245243E-2</v>
      </c>
      <c r="Z448" s="145">
        <f t="shared" ca="1" si="166"/>
        <v>6.553168703227448E-2</v>
      </c>
      <c r="AA448" s="145">
        <f t="shared" ca="1" si="166"/>
        <v>6.564330949124586E-2</v>
      </c>
      <c r="AB448" s="145">
        <f t="shared" ca="1" si="166"/>
        <v>6.5720904034244201E-2</v>
      </c>
      <c r="AC448" s="145">
        <f t="shared" ca="1" si="166"/>
        <v>6.5764852862697121E-2</v>
      </c>
      <c r="AD448" s="145">
        <f t="shared" ca="1" si="166"/>
        <v>6.5774851617452071E-2</v>
      </c>
      <c r="AE448" s="145">
        <f t="shared" ca="1" si="166"/>
        <v>6.5749957180673668E-2</v>
      </c>
      <c r="AF448" s="145">
        <f t="shared" ca="1" si="166"/>
        <v>6.5688651788212524E-2</v>
      </c>
      <c r="AG448" s="145">
        <f t="shared" ca="1" si="166"/>
        <v>6.5588893748844496E-2</v>
      </c>
      <c r="AH448" s="145">
        <f t="shared" ca="1" si="165"/>
        <v>6.5448137656924477E-2</v>
      </c>
      <c r="AI448" s="145">
        <f t="shared" ca="1" si="165"/>
        <v>6.5263326794071833E-2</v>
      </c>
      <c r="AJ448" s="145">
        <f t="shared" ca="1" si="165"/>
        <v>6.5030874780142689E-2</v>
      </c>
      <c r="AK448" s="145">
        <f t="shared" ca="1" si="165"/>
        <v>6.47466552359095E-2</v>
      </c>
      <c r="AL448" s="145">
        <f t="shared" ca="1" si="165"/>
        <v>6.4406011408389682E-2</v>
      </c>
      <c r="AM448" s="145">
        <f t="shared" ca="1" si="165"/>
        <v>6.4003794662528243E-2</v>
      </c>
      <c r="AN448" s="145">
        <f t="shared" ca="1" si="165"/>
        <v>6.3534453484863876E-2</v>
      </c>
      <c r="AO448" s="145">
        <f t="shared" ca="1" si="165"/>
        <v>6.2992227319732474E-2</v>
      </c>
      <c r="AP448" s="145">
        <f t="shared" ca="1" si="165"/>
        <v>6.2371542795000338E-2</v>
      </c>
      <c r="AQ448" s="145">
        <f t="shared" ca="1" si="165"/>
        <v>6.1667735688087574E-2</v>
      </c>
      <c r="AR448" s="145">
        <f t="shared" ca="1" si="165"/>
        <v>6.0878179688868578E-2</v>
      </c>
      <c r="AS448" s="145">
        <f t="shared" ca="1" si="165"/>
        <v>6.0003725909828748E-2</v>
      </c>
      <c r="AT448" s="145">
        <f t="shared" ca="1" si="165"/>
        <v>5.9050013120329974E-2</v>
      </c>
      <c r="AU448" s="145">
        <f t="shared" ca="1" si="165"/>
        <v>5.8027840872694372E-2</v>
      </c>
      <c r="AV448" s="145">
        <f t="shared" ca="1" si="165"/>
        <v>5.6951887197895491E-2</v>
      </c>
      <c r="AW448" s="145">
        <f t="shared" ca="1" si="164"/>
        <v>5.5838231587643415E-2</v>
      </c>
      <c r="AX448" s="145">
        <f t="shared" ca="1" si="162"/>
        <v>5.4703089370676673E-2</v>
      </c>
      <c r="AY448" s="145">
        <f t="shared" ca="1" si="162"/>
        <v>5.3564437918134991E-2</v>
      </c>
      <c r="AZ448" s="146">
        <f t="shared" ca="1" si="145"/>
        <v>5.2437643462929631E-2</v>
      </c>
      <c r="BC448" s="144">
        <f ca="1">-MC!BC448</f>
        <v>0.47088769961613242</v>
      </c>
      <c r="BD448" s="145">
        <f ca="1">-MC!BD448</f>
        <v>1.1662455195342591</v>
      </c>
      <c r="BE448" s="146">
        <f ca="1">-MC!BE448</f>
        <v>1.9482907124712892</v>
      </c>
    </row>
    <row r="449" spans="1:57" x14ac:dyDescent="0.2">
      <c r="A449" s="144">
        <f t="shared" si="146"/>
        <v>4.3699999999999513</v>
      </c>
      <c r="B449" s="145">
        <f t="shared" ca="1" si="167"/>
        <v>4.972963856236149E-2</v>
      </c>
      <c r="C449" s="145">
        <f t="shared" ca="1" si="167"/>
        <v>5.0806220890525833E-2</v>
      </c>
      <c r="D449" s="145">
        <f t="shared" ca="1" si="167"/>
        <v>5.1845502688716086E-2</v>
      </c>
      <c r="E449" s="145">
        <f t="shared" ca="1" si="167"/>
        <v>5.2850046052799429E-2</v>
      </c>
      <c r="F449" s="145">
        <f t="shared" ca="1" si="167"/>
        <v>5.3823774580676949E-2</v>
      </c>
      <c r="G449" s="145">
        <f t="shared" ca="1" si="167"/>
        <v>5.4768628957657571E-2</v>
      </c>
      <c r="H449" s="145">
        <f t="shared" ca="1" si="167"/>
        <v>5.5684459155143834E-2</v>
      </c>
      <c r="I449" s="145">
        <f t="shared" ca="1" si="167"/>
        <v>5.6569848578298748E-2</v>
      </c>
      <c r="J449" s="145">
        <f t="shared" ca="1" si="167"/>
        <v>5.7422722922262331E-2</v>
      </c>
      <c r="K449" s="145">
        <f t="shared" ca="1" si="167"/>
        <v>5.8240589753491591E-2</v>
      </c>
      <c r="L449" s="145">
        <f t="shared" ca="1" si="167"/>
        <v>5.9020561167377132E-2</v>
      </c>
      <c r="M449" s="145">
        <f t="shared" ca="1" si="167"/>
        <v>5.9759355969874584E-2</v>
      </c>
      <c r="N449" s="145">
        <f t="shared" ca="1" si="167"/>
        <v>6.0453426535726613E-2</v>
      </c>
      <c r="O449" s="145">
        <f t="shared" ca="1" si="167"/>
        <v>6.1099254976294676E-2</v>
      </c>
      <c r="P449" s="145">
        <f t="shared" ca="1" si="167"/>
        <v>6.169376088299406E-2</v>
      </c>
      <c r="Q449" s="145">
        <f t="shared" ca="1" si="166"/>
        <v>6.2234703207548328E-2</v>
      </c>
      <c r="R449" s="145">
        <f t="shared" ca="1" si="166"/>
        <v>6.2720960784623914E-2</v>
      </c>
      <c r="S449" s="145">
        <f t="shared" ca="1" si="166"/>
        <v>6.3152626118116562E-2</v>
      </c>
      <c r="T449" s="145">
        <f t="shared" ca="1" si="166"/>
        <v>6.3530912997266514E-2</v>
      </c>
      <c r="U449" s="145">
        <f t="shared" ca="1" si="166"/>
        <v>6.385792951183214E-2</v>
      </c>
      <c r="V449" s="145">
        <f t="shared" ca="1" si="166"/>
        <v>6.4136387599266292E-2</v>
      </c>
      <c r="W449" s="145">
        <f t="shared" ca="1" si="166"/>
        <v>6.4369309145410517E-2</v>
      </c>
      <c r="X449" s="145">
        <f t="shared" ca="1" si="166"/>
        <v>6.4559761315299891E-2</v>
      </c>
      <c r="Y449" s="145">
        <f t="shared" ca="1" si="166"/>
        <v>6.471062917111961E-2</v>
      </c>
      <c r="Z449" s="145">
        <f t="shared" ca="1" si="166"/>
        <v>6.4824423679816973E-2</v>
      </c>
      <c r="AA449" s="145">
        <f t="shared" ca="1" si="166"/>
        <v>6.490312684117254E-2</v>
      </c>
      <c r="AB449" s="145">
        <f t="shared" ca="1" si="166"/>
        <v>6.4948082887977182E-2</v>
      </c>
      <c r="AC449" s="145">
        <f t="shared" ca="1" si="166"/>
        <v>6.495994559664281E-2</v>
      </c>
      <c r="AD449" s="145">
        <f t="shared" ca="1" si="166"/>
        <v>6.4938683017592744E-2</v>
      </c>
      <c r="AE449" s="145">
        <f t="shared" ca="1" si="166"/>
        <v>6.4883625516633583E-2</v>
      </c>
      <c r="AF449" s="145">
        <f t="shared" ca="1" si="166"/>
        <v>6.479352953612888E-2</v>
      </c>
      <c r="AG449" s="145">
        <f t="shared" ca="1" si="166"/>
        <v>6.4666627626410678E-2</v>
      </c>
      <c r="AH449" s="145">
        <f t="shared" ca="1" si="165"/>
        <v>6.4500648032388599E-2</v>
      </c>
      <c r="AI449" s="145">
        <f t="shared" ca="1" si="165"/>
        <v>6.4292806820500731E-2</v>
      </c>
      <c r="AJ449" s="145">
        <f t="shared" ca="1" si="165"/>
        <v>6.4039789642538814E-2</v>
      </c>
      <c r="AK449" s="145">
        <f t="shared" ca="1" si="165"/>
        <v>6.3737741764773037E-2</v>
      </c>
      <c r="AL449" s="145">
        <f t="shared" ca="1" si="165"/>
        <v>6.3382278254607557E-2</v>
      </c>
      <c r="AM449" s="145">
        <f t="shared" ca="1" si="165"/>
        <v>6.2968523485544409E-2</v>
      </c>
      <c r="AN449" s="145">
        <f t="shared" ca="1" si="165"/>
        <v>6.2491202261817848E-2</v>
      </c>
      <c r="AO449" s="145">
        <f t="shared" ca="1" si="165"/>
        <v>6.1944837750216336E-2</v>
      </c>
      <c r="AP449" s="145">
        <f t="shared" ca="1" si="165"/>
        <v>6.1324154294193869E-2</v>
      </c>
      <c r="AQ449" s="145">
        <f t="shared" ca="1" si="165"/>
        <v>6.0624807617381704E-2</v>
      </c>
      <c r="AR449" s="145">
        <f t="shared" ca="1" si="165"/>
        <v>5.9844519933197789E-2</v>
      </c>
      <c r="AS449" s="145">
        <f t="shared" ca="1" si="165"/>
        <v>5.8984517033696442E-2</v>
      </c>
      <c r="AT449" s="145">
        <f t="shared" ca="1" si="165"/>
        <v>5.8050819980562288E-2</v>
      </c>
      <c r="AU449" s="145">
        <f t="shared" ca="1" si="165"/>
        <v>5.705458535839375E-2</v>
      </c>
      <c r="AV449" s="145">
        <f t="shared" ca="1" si="165"/>
        <v>5.6010799351079409E-2</v>
      </c>
      <c r="AW449" s="145">
        <f t="shared" ca="1" si="164"/>
        <v>5.493582526810839E-2</v>
      </c>
      <c r="AX449" s="145">
        <f t="shared" ca="1" si="162"/>
        <v>5.3846196117403253E-2</v>
      </c>
      <c r="AY449" s="145">
        <f t="shared" ca="1" si="162"/>
        <v>5.2760121228784325E-2</v>
      </c>
      <c r="AZ449" s="146">
        <f t="shared" ca="1" si="145"/>
        <v>5.1692708749010385E-2</v>
      </c>
      <c r="BC449" s="144">
        <f ca="1">-MC!BC449</f>
        <v>-1.1223924779969012</v>
      </c>
      <c r="BD449" s="145">
        <f ca="1">-MC!BD449</f>
        <v>-0.77842763308341834</v>
      </c>
      <c r="BE449" s="146">
        <f ca="1">-MC!BE449</f>
        <v>0.30992155586604753</v>
      </c>
    </row>
    <row r="450" spans="1:57" x14ac:dyDescent="0.2">
      <c r="A450" s="144">
        <f t="shared" si="146"/>
        <v>4.379999999999951</v>
      </c>
      <c r="B450" s="145">
        <f t="shared" ca="1" si="167"/>
        <v>5.0076079853086763E-2</v>
      </c>
      <c r="C450" s="145">
        <f t="shared" ca="1" si="167"/>
        <v>5.1122761049136697E-2</v>
      </c>
      <c r="D450" s="145">
        <f t="shared" ca="1" si="167"/>
        <v>5.2137129271862072E-2</v>
      </c>
      <c r="E450" s="145">
        <f t="shared" ca="1" si="167"/>
        <v>5.312155855694322E-2</v>
      </c>
      <c r="F450" s="145">
        <f t="shared" ca="1" si="167"/>
        <v>5.4079714725740115E-2</v>
      </c>
      <c r="G450" s="145">
        <f t="shared" ca="1" si="167"/>
        <v>5.5013276204805325E-2</v>
      </c>
      <c r="H450" s="145">
        <f t="shared" ca="1" si="167"/>
        <v>5.5921845315203368E-2</v>
      </c>
      <c r="I450" s="145">
        <f t="shared" ca="1" si="167"/>
        <v>5.6803768518018077E-2</v>
      </c>
      <c r="J450" s="145">
        <f t="shared" ca="1" si="167"/>
        <v>5.7656738242990731E-2</v>
      </c>
      <c r="K450" s="145">
        <f t="shared" ca="1" si="167"/>
        <v>5.8478028445788602E-2</v>
      </c>
      <c r="L450" s="145">
        <f t="shared" ca="1" si="167"/>
        <v>5.9264517129222982E-2</v>
      </c>
      <c r="M450" s="145">
        <f t="shared" ca="1" si="167"/>
        <v>6.0012691252485886E-2</v>
      </c>
      <c r="N450" s="145">
        <f t="shared" ca="1" si="167"/>
        <v>6.0718777172824173E-2</v>
      </c>
      <c r="O450" s="145">
        <f t="shared" ca="1" si="167"/>
        <v>6.1379039207564122E-2</v>
      </c>
      <c r="P450" s="145">
        <f t="shared" ca="1" si="167"/>
        <v>6.1990187390618443E-2</v>
      </c>
      <c r="Q450" s="145">
        <f t="shared" ca="1" si="166"/>
        <v>6.254977702581313E-2</v>
      </c>
      <c r="R450" s="145">
        <f t="shared" ca="1" si="166"/>
        <v>6.3056485547143243E-2</v>
      </c>
      <c r="S450" s="145">
        <f t="shared" ca="1" si="166"/>
        <v>6.3510202628361684E-2</v>
      </c>
      <c r="T450" s="145">
        <f t="shared" ca="1" si="166"/>
        <v>6.3911935130373035E-2</v>
      </c>
      <c r="U450" s="145">
        <f t="shared" ca="1" si="166"/>
        <v>6.4263578849170722E-2</v>
      </c>
      <c r="V450" s="145">
        <f t="shared" ca="1" si="166"/>
        <v>6.4567627977267561E-2</v>
      </c>
      <c r="W450" s="145">
        <f t="shared" ca="1" si="166"/>
        <v>6.4826881755470217E-2</v>
      </c>
      <c r="X450" s="145">
        <f t="shared" ca="1" si="166"/>
        <v>6.5044180501433915E-2</v>
      </c>
      <c r="Y450" s="145">
        <f t="shared" ca="1" si="166"/>
        <v>6.5222178875181752E-2</v>
      </c>
      <c r="Z450" s="145">
        <f t="shared" ca="1" si="166"/>
        <v>6.5363154558892494E-2</v>
      </c>
      <c r="AA450" s="145">
        <f t="shared" ca="1" si="166"/>
        <v>6.546885422841188E-2</v>
      </c>
      <c r="AB450" s="145">
        <f t="shared" ca="1" si="166"/>
        <v>6.5540385792101655E-2</v>
      </c>
      <c r="AC450" s="145">
        <f t="shared" ca="1" si="166"/>
        <v>6.557816676300908E-2</v>
      </c>
      <c r="AD450" s="145">
        <f t="shared" ca="1" si="166"/>
        <v>6.558192976757389E-2</v>
      </c>
      <c r="AE450" s="145">
        <f t="shared" ca="1" si="166"/>
        <v>6.5550770814661291E-2</v>
      </c>
      <c r="AF450" s="145">
        <f t="shared" ca="1" si="166"/>
        <v>6.5483212698807913E-2</v>
      </c>
      <c r="AG450" s="145">
        <f t="shared" ca="1" si="166"/>
        <v>6.5377254345041158E-2</v>
      </c>
      <c r="AH450" s="145">
        <f t="shared" ca="1" si="165"/>
        <v>6.5230389776469902E-2</v>
      </c>
      <c r="AI450" s="145">
        <f t="shared" ca="1" si="165"/>
        <v>6.5039599974252474E-2</v>
      </c>
      <c r="AJ450" s="145">
        <f t="shared" ca="1" si="165"/>
        <v>6.4801334759346768E-2</v>
      </c>
      <c r="AK450" s="145">
        <f t="shared" ca="1" si="165"/>
        <v>6.4511503191977682E-2</v>
      </c>
      <c r="AL450" s="145">
        <f t="shared" ca="1" si="165"/>
        <v>6.4165484328658762E-2</v>
      </c>
      <c r="AM450" s="145">
        <f t="shared" ca="1" si="165"/>
        <v>6.3758167762591036E-2</v>
      </c>
      <c r="AN450" s="145">
        <f t="shared" ca="1" si="165"/>
        <v>6.3284046908758732E-2</v>
      </c>
      <c r="AO450" s="145">
        <f t="shared" ca="1" si="165"/>
        <v>6.2737421081224792E-2</v>
      </c>
      <c r="AP450" s="145">
        <f t="shared" ca="1" si="165"/>
        <v>6.2112804928602605E-2</v>
      </c>
      <c r="AQ450" s="145">
        <f t="shared" ca="1" si="165"/>
        <v>6.1405666837240455E-2</v>
      </c>
      <c r="AR450" s="145">
        <f t="shared" ca="1" si="165"/>
        <v>6.0613570212179592E-2</v>
      </c>
      <c r="AS450" s="145">
        <f t="shared" ca="1" si="165"/>
        <v>5.9737607822257538E-2</v>
      </c>
      <c r="AT450" s="145">
        <f t="shared" ca="1" si="165"/>
        <v>5.878367466123996E-2</v>
      </c>
      <c r="AU450" s="145">
        <f t="shared" ca="1" si="165"/>
        <v>5.776277551337361E-2</v>
      </c>
      <c r="AV450" s="145">
        <f t="shared" ca="1" si="165"/>
        <v>5.6689696373718575E-2</v>
      </c>
      <c r="AW450" s="145">
        <f t="shared" ca="1" si="164"/>
        <v>5.5580577191730388E-2</v>
      </c>
      <c r="AX450" s="145">
        <f t="shared" ca="1" si="162"/>
        <v>5.445175908506477E-2</v>
      </c>
      <c r="AY450" s="145">
        <f t="shared" ca="1" si="162"/>
        <v>5.332116568628522E-2</v>
      </c>
      <c r="AZ450" s="146">
        <f t="shared" ca="1" si="145"/>
        <v>5.2203008254450158E-2</v>
      </c>
      <c r="BC450" s="144">
        <f ca="1">-MC!BC450</f>
        <v>0.80649072165731983</v>
      </c>
      <c r="BD450" s="145">
        <f ca="1">-MC!BD450</f>
        <v>0.72109001109623971</v>
      </c>
      <c r="BE450" s="146">
        <f ca="1">-MC!BE450</f>
        <v>-0.13206990099863081</v>
      </c>
    </row>
    <row r="451" spans="1:57" x14ac:dyDescent="0.2">
      <c r="A451" s="144">
        <f t="shared" si="146"/>
        <v>4.3899999999999508</v>
      </c>
      <c r="B451" s="145">
        <f t="shared" ca="1" si="167"/>
        <v>4.9035452889357581E-2</v>
      </c>
      <c r="C451" s="145">
        <f t="shared" ca="1" si="167"/>
        <v>5.0160195527721725E-2</v>
      </c>
      <c r="D451" s="145">
        <f t="shared" ca="1" si="167"/>
        <v>5.1247881551453045E-2</v>
      </c>
      <c r="E451" s="145">
        <f t="shared" ca="1" si="167"/>
        <v>5.2301049616949098E-2</v>
      </c>
      <c r="F451" s="145">
        <f t="shared" ca="1" si="167"/>
        <v>5.3323461754615616E-2</v>
      </c>
      <c r="G451" s="145">
        <f t="shared" ca="1" si="167"/>
        <v>5.4316888499648337E-2</v>
      </c>
      <c r="H451" s="145">
        <f t="shared" ca="1" si="167"/>
        <v>5.528103881213009E-2</v>
      </c>
      <c r="I451" s="145">
        <f t="shared" ca="1" si="167"/>
        <v>5.621437635787032E-2</v>
      </c>
      <c r="J451" s="145">
        <f t="shared" ca="1" si="167"/>
        <v>5.71147143695349E-2</v>
      </c>
      <c r="K451" s="145">
        <f t="shared" ca="1" si="167"/>
        <v>5.7979447257596753E-2</v>
      </c>
      <c r="L451" s="145">
        <f t="shared" ca="1" si="167"/>
        <v>5.8805573052435313E-2</v>
      </c>
      <c r="M451" s="145">
        <f t="shared" ca="1" si="167"/>
        <v>5.9589701058295516E-2</v>
      </c>
      <c r="N451" s="145">
        <f t="shared" ca="1" si="167"/>
        <v>6.0328185854628805E-2</v>
      </c>
      <c r="O451" s="145">
        <f t="shared" ca="1" si="167"/>
        <v>6.1017428204688071E-2</v>
      </c>
      <c r="P451" s="145">
        <f t="shared" ca="1" si="167"/>
        <v>6.1654282778306722E-2</v>
      </c>
      <c r="Q451" s="145">
        <f t="shared" ca="1" si="166"/>
        <v>6.2236455351588886E-2</v>
      </c>
      <c r="R451" s="145">
        <f t="shared" ca="1" si="166"/>
        <v>6.2762776004499962E-2</v>
      </c>
      <c r="S451" s="145">
        <f t="shared" ca="1" si="166"/>
        <v>6.3233285573917331E-2</v>
      </c>
      <c r="T451" s="145">
        <f t="shared" ca="1" si="166"/>
        <v>6.3649137960332475E-2</v>
      </c>
      <c r="U451" s="145">
        <f t="shared" ca="1" si="166"/>
        <v>6.401237063218157E-2</v>
      </c>
      <c r="V451" s="145">
        <f t="shared" ca="1" si="166"/>
        <v>6.4325614014266647E-2</v>
      </c>
      <c r="W451" s="145">
        <f t="shared" ca="1" si="166"/>
        <v>6.4591798693543742E-2</v>
      </c>
      <c r="X451" s="145">
        <f t="shared" ca="1" si="166"/>
        <v>6.4813892144423776E-2</v>
      </c>
      <c r="Y451" s="145">
        <f t="shared" ca="1" si="166"/>
        <v>6.4994672642346762E-2</v>
      </c>
      <c r="Z451" s="145">
        <f t="shared" ca="1" si="166"/>
        <v>6.5136538619170778E-2</v>
      </c>
      <c r="AA451" s="145">
        <f t="shared" ca="1" si="166"/>
        <v>6.5241355482028016E-2</v>
      </c>
      <c r="AB451" s="145">
        <f t="shared" ca="1" si="166"/>
        <v>6.5310348891303563E-2</v>
      </c>
      <c r="AC451" s="145">
        <f t="shared" ca="1" si="166"/>
        <v>6.5344054188698805E-2</v>
      </c>
      <c r="AD451" s="145">
        <f t="shared" ca="1" si="166"/>
        <v>6.5342322673241887E-2</v>
      </c>
      <c r="AE451" s="145">
        <f t="shared" ca="1" si="166"/>
        <v>6.5304370086270103E-2</v>
      </c>
      <c r="AF451" s="145">
        <f t="shared" ca="1" si="166"/>
        <v>6.5228839650174758E-2</v>
      </c>
      <c r="AG451" s="145">
        <f t="shared" ca="1" si="166"/>
        <v>6.5113850727979858E-2</v>
      </c>
      <c r="AH451" s="145">
        <f t="shared" ca="1" si="165"/>
        <v>6.4957017178955093E-2</v>
      </c>
      <c r="AI451" s="145">
        <f t="shared" ca="1" si="165"/>
        <v>6.4755438959299153E-2</v>
      </c>
      <c r="AJ451" s="145">
        <f t="shared" ca="1" si="165"/>
        <v>6.4505684126863014E-2</v>
      </c>
      <c r="AK451" s="145">
        <f t="shared" ca="1" si="165"/>
        <v>6.4203779614960529E-2</v>
      </c>
      <c r="AL451" s="145">
        <f t="shared" ca="1" si="165"/>
        <v>6.3845222569057586E-2</v>
      </c>
      <c r="AM451" s="145">
        <f t="shared" ca="1" si="165"/>
        <v>6.3425021945106422E-2</v>
      </c>
      <c r="AN451" s="145">
        <f t="shared" ca="1" si="165"/>
        <v>6.2937793994802829E-2</v>
      </c>
      <c r="AO451" s="145">
        <f t="shared" ca="1" si="165"/>
        <v>6.2377968537873162E-2</v>
      </c>
      <c r="AP451" s="145">
        <f t="shared" ca="1" si="165"/>
        <v>6.1740205050472473E-2</v>
      </c>
      <c r="AQ451" s="145">
        <f t="shared" ca="1" si="165"/>
        <v>6.1020139227475387E-2</v>
      </c>
      <c r="AR451" s="145">
        <f t="shared" ca="1" si="165"/>
        <v>6.0215530256480798E-2</v>
      </c>
      <c r="AS451" s="145">
        <f t="shared" ca="1" si="165"/>
        <v>5.932769209744658E-2</v>
      </c>
      <c r="AT451" s="145">
        <f t="shared" ca="1" si="165"/>
        <v>5.8362747236801939E-2</v>
      </c>
      <c r="AU451" s="145">
        <f t="shared" ca="1" si="165"/>
        <v>5.7331901765903581E-2</v>
      </c>
      <c r="AV451" s="145">
        <f t="shared" ca="1" si="165"/>
        <v>5.6250095102790172E-2</v>
      </c>
      <c r="AW451" s="145">
        <f t="shared" ca="1" si="164"/>
        <v>5.5133598541510127E-2</v>
      </c>
      <c r="AX451" s="145">
        <f t="shared" ca="1" si="162"/>
        <v>5.3998913508543724E-2</v>
      </c>
      <c r="AY451" s="145">
        <f t="shared" ca="1" si="162"/>
        <v>5.2864019790619915E-2</v>
      </c>
      <c r="AZ451" s="146">
        <f t="shared" ca="1" si="145"/>
        <v>5.1742728300919943E-2</v>
      </c>
      <c r="BC451" s="144">
        <f ca="1">-MC!BC451</f>
        <v>-0.61321963269476676</v>
      </c>
      <c r="BD451" s="145">
        <f ca="1">-MC!BD451</f>
        <v>0.45085523602609356</v>
      </c>
      <c r="BE451" s="146">
        <f ca="1">-MC!BE451</f>
        <v>1.0669472775104563</v>
      </c>
    </row>
    <row r="452" spans="1:57" x14ac:dyDescent="0.2">
      <c r="A452" s="144">
        <f t="shared" si="146"/>
        <v>4.3999999999999506</v>
      </c>
      <c r="B452" s="145">
        <f t="shared" ca="1" si="167"/>
        <v>4.9754605516501557E-2</v>
      </c>
      <c r="C452" s="145">
        <f t="shared" ca="1" si="167"/>
        <v>5.0936039760759257E-2</v>
      </c>
      <c r="D452" s="145">
        <f t="shared" ca="1" si="167"/>
        <v>5.2073647439230916E-2</v>
      </c>
      <c r="E452" s="145">
        <f t="shared" ca="1" si="167"/>
        <v>5.3170280297763203E-2</v>
      </c>
      <c r="F452" s="145">
        <f t="shared" ca="1" si="167"/>
        <v>5.4229946330764896E-2</v>
      </c>
      <c r="G452" s="145">
        <f t="shared" ca="1" si="167"/>
        <v>5.5254658309647695E-2</v>
      </c>
      <c r="H452" s="145">
        <f t="shared" ca="1" si="167"/>
        <v>5.6244381881792246E-2</v>
      </c>
      <c r="I452" s="145">
        <f t="shared" ca="1" si="167"/>
        <v>5.7197847826662887E-2</v>
      </c>
      <c r="J452" s="145">
        <f t="shared" ca="1" si="167"/>
        <v>5.8113140009853036E-2</v>
      </c>
      <c r="K452" s="145">
        <f t="shared" ca="1" si="167"/>
        <v>5.898792312506182E-2</v>
      </c>
      <c r="L452" s="145">
        <f t="shared" ca="1" si="167"/>
        <v>5.9819465113551872E-2</v>
      </c>
      <c r="M452" s="145">
        <f t="shared" ca="1" si="167"/>
        <v>6.0604647579129367E-2</v>
      </c>
      <c r="N452" s="145">
        <f t="shared" ca="1" si="167"/>
        <v>6.1340103324890101E-2</v>
      </c>
      <c r="O452" s="145">
        <f t="shared" ca="1" si="167"/>
        <v>6.2022519560778797E-2</v>
      </c>
      <c r="P452" s="145">
        <f t="shared" ca="1" si="167"/>
        <v>6.2649045546242024E-2</v>
      </c>
      <c r="Q452" s="145">
        <f t="shared" ca="1" si="166"/>
        <v>6.3217687410101198E-2</v>
      </c>
      <c r="R452" s="145">
        <f t="shared" ca="1" si="166"/>
        <v>6.3727577685600487E-2</v>
      </c>
      <c r="S452" s="145">
        <f t="shared" ca="1" si="166"/>
        <v>6.4179058127236302E-2</v>
      </c>
      <c r="T452" s="145">
        <f t="shared" ca="1" si="166"/>
        <v>6.4573579404709466E-2</v>
      </c>
      <c r="U452" s="145">
        <f t="shared" ca="1" si="166"/>
        <v>6.4913470387061162E-2</v>
      </c>
      <c r="V452" s="145">
        <f t="shared" ca="1" si="166"/>
        <v>6.5201647470625151E-2</v>
      </c>
      <c r="W452" s="145">
        <f t="shared" ca="1" si="166"/>
        <v>6.5441322341684316E-2</v>
      </c>
      <c r="X452" s="145">
        <f t="shared" ca="1" si="166"/>
        <v>6.5635739397543788E-2</v>
      </c>
      <c r="Y452" s="145">
        <f t="shared" ca="1" si="166"/>
        <v>6.5787950308711096E-2</v>
      </c>
      <c r="Z452" s="145">
        <f t="shared" ca="1" si="166"/>
        <v>6.5900624053321075E-2</v>
      </c>
      <c r="AA452" s="145">
        <f t="shared" ca="1" si="166"/>
        <v>6.5975894587172415E-2</v>
      </c>
      <c r="AB452" s="145">
        <f t="shared" ca="1" si="166"/>
        <v>6.6015255161171529E-2</v>
      </c>
      <c r="AC452" s="145">
        <f t="shared" ca="1" si="166"/>
        <v>6.6019508799517887E-2</v>
      </c>
      <c r="AD452" s="145">
        <f t="shared" ca="1" si="166"/>
        <v>6.5988775331991059E-2</v>
      </c>
      <c r="AE452" s="145">
        <f t="shared" ca="1" si="166"/>
        <v>6.5922540083273418E-2</v>
      </c>
      <c r="AF452" s="145">
        <f t="shared" ca="1" si="166"/>
        <v>6.5819716540779075E-2</v>
      </c>
      <c r="AG452" s="145">
        <f t="shared" ca="1" si="166"/>
        <v>6.5678694330457268E-2</v>
      </c>
      <c r="AH452" s="145">
        <f t="shared" ca="1" si="165"/>
        <v>6.5497356967481421E-2</v>
      </c>
      <c r="AI452" s="145">
        <f t="shared" ca="1" si="165"/>
        <v>6.5273073205292936E-2</v>
      </c>
      <c r="AJ452" s="145">
        <f t="shared" ca="1" si="165"/>
        <v>6.5002679168325112E-2</v>
      </c>
      <c r="AK452" s="145">
        <f t="shared" ca="1" si="165"/>
        <v>6.4682469504263373E-2</v>
      </c>
      <c r="AL452" s="145">
        <f t="shared" ca="1" si="165"/>
        <v>6.4308209309967224E-2</v>
      </c>
      <c r="AM452" s="145">
        <f t="shared" ca="1" si="165"/>
        <v>6.3875176810584647E-2</v>
      </c>
      <c r="AN452" s="145">
        <f t="shared" ca="1" si="165"/>
        <v>6.3378261084867368E-2</v>
      </c>
      <c r="AO452" s="145">
        <f t="shared" ca="1" si="165"/>
        <v>6.2812172581608025E-2</v>
      </c>
      <c r="AP452" s="145">
        <f t="shared" ca="1" si="165"/>
        <v>6.217186589108837E-2</v>
      </c>
      <c r="AQ452" s="145">
        <f t="shared" ca="1" si="165"/>
        <v>6.1453294423155301E-2</v>
      </c>
      <c r="AR452" s="145">
        <f t="shared" ca="1" si="165"/>
        <v>6.0654563493101929E-2</v>
      </c>
      <c r="AS452" s="145">
        <f t="shared" ca="1" si="165"/>
        <v>5.9777358215002678E-2</v>
      </c>
      <c r="AT452" s="145">
        <f t="shared" ca="1" si="165"/>
        <v>5.8828177881204542E-2</v>
      </c>
      <c r="AU452" s="145">
        <f t="shared" ca="1" si="165"/>
        <v>5.7818578769456862E-2</v>
      </c>
      <c r="AV452" s="145">
        <f t="shared" ca="1" si="165"/>
        <v>5.6763803116174502E-2</v>
      </c>
      <c r="AW452" s="145">
        <f t="shared" ca="1" si="164"/>
        <v>5.5680403976248724E-2</v>
      </c>
      <c r="AX452" s="145">
        <f t="shared" ca="1" si="162"/>
        <v>5.4585190838856483E-2</v>
      </c>
      <c r="AY452" s="145">
        <f t="shared" ca="1" si="162"/>
        <v>5.3496340351856665E-2</v>
      </c>
      <c r="AZ452" s="146">
        <f t="shared" ca="1" si="145"/>
        <v>5.2427397601210617E-2</v>
      </c>
      <c r="BC452" s="144">
        <f ca="1">-MC!BC452</f>
        <v>1.1158870500124918</v>
      </c>
      <c r="BD452" s="145">
        <f ca="1">-MC!BD452</f>
        <v>-0.60258833181424709</v>
      </c>
      <c r="BE452" s="146">
        <f ca="1">-MC!BE452</f>
        <v>0.4951801117606669</v>
      </c>
    </row>
    <row r="453" spans="1:57" x14ac:dyDescent="0.2">
      <c r="A453" s="144">
        <f t="shared" si="146"/>
        <v>4.4099999999999504</v>
      </c>
      <c r="B453" s="145">
        <f t="shared" ca="1" si="167"/>
        <v>4.9719924481500158E-2</v>
      </c>
      <c r="C453" s="145">
        <f t="shared" ca="1" si="167"/>
        <v>5.1115878439077764E-2</v>
      </c>
      <c r="D453" s="145">
        <f t="shared" ca="1" si="167"/>
        <v>5.244555721691059E-2</v>
      </c>
      <c r="E453" s="145">
        <f t="shared" ca="1" si="167"/>
        <v>5.3712722922858176E-2</v>
      </c>
      <c r="F453" s="145">
        <f t="shared" ca="1" si="167"/>
        <v>5.4922228055849245E-2</v>
      </c>
      <c r="G453" s="145">
        <f t="shared" ca="1" si="167"/>
        <v>5.6076926527605785E-2</v>
      </c>
      <c r="H453" s="145">
        <f t="shared" ca="1" si="167"/>
        <v>5.7177639496406051E-2</v>
      </c>
      <c r="I453" s="145">
        <f t="shared" ca="1" si="167"/>
        <v>5.8223963540827386E-2</v>
      </c>
      <c r="J453" s="145">
        <f t="shared" ca="1" si="167"/>
        <v>5.9214851767469392E-2</v>
      </c>
      <c r="K453" s="145">
        <f t="shared" ca="1" si="167"/>
        <v>6.01488377608832E-2</v>
      </c>
      <c r="L453" s="145">
        <f t="shared" ca="1" si="167"/>
        <v>6.1024058036060869E-2</v>
      </c>
      <c r="M453" s="145">
        <f t="shared" ca="1" si="167"/>
        <v>6.1838265229924146E-2</v>
      </c>
      <c r="N453" s="145">
        <f t="shared" ca="1" si="167"/>
        <v>6.2588969148746773E-2</v>
      </c>
      <c r="O453" s="145">
        <f t="shared" ca="1" si="167"/>
        <v>6.3273742227096405E-2</v>
      </c>
      <c r="P453" s="145">
        <f t="shared" ca="1" si="167"/>
        <v>6.3890627044367529E-2</v>
      </c>
      <c r="Q453" s="145">
        <f t="shared" ca="1" si="166"/>
        <v>6.4438528739182696E-2</v>
      </c>
      <c r="R453" s="145">
        <f t="shared" ca="1" si="166"/>
        <v>6.4917480882424369E-2</v>
      </c>
      <c r="S453" s="145">
        <f t="shared" ca="1" si="166"/>
        <v>6.5328724678312439E-2</v>
      </c>
      <c r="T453" s="145">
        <f t="shared" ca="1" si="166"/>
        <v>6.5674606073457625E-2</v>
      </c>
      <c r="U453" s="145">
        <f t="shared" ca="1" si="166"/>
        <v>6.5958343843997319E-2</v>
      </c>
      <c r="V453" s="145">
        <f t="shared" ca="1" si="166"/>
        <v>6.6183738875425585E-2</v>
      </c>
      <c r="W453" s="145">
        <f t="shared" ca="1" si="166"/>
        <v>6.6354882484896169E-2</v>
      </c>
      <c r="X453" s="145">
        <f t="shared" ca="1" si="166"/>
        <v>6.6475894537124561E-2</v>
      </c>
      <c r="Y453" s="145">
        <f t="shared" ca="1" si="166"/>
        <v>6.6550698655782586E-2</v>
      </c>
      <c r="Z453" s="145">
        <f t="shared" ca="1" si="166"/>
        <v>6.6582832940402362E-2</v>
      </c>
      <c r="AA453" s="145">
        <f t="shared" ca="1" si="166"/>
        <v>6.6575298491358806E-2</v>
      </c>
      <c r="AB453" s="145">
        <f t="shared" ca="1" si="166"/>
        <v>6.6530454766991834E-2</v>
      </c>
      <c r="AC453" s="145">
        <f t="shared" ca="1" si="166"/>
        <v>6.6449971106036759E-2</v>
      </c>
      <c r="AD453" s="145">
        <f t="shared" ca="1" si="166"/>
        <v>6.633483450514914E-2</v>
      </c>
      <c r="AE453" s="145">
        <f t="shared" ca="1" si="166"/>
        <v>6.6185398501062587E-2</v>
      </c>
      <c r="AF453" s="145">
        <f t="shared" ca="1" si="166"/>
        <v>6.6001445461244743E-2</v>
      </c>
      <c r="AG453" s="145">
        <f t="shared" ca="1" si="166"/>
        <v>6.5782233877502344E-2</v>
      </c>
      <c r="AH453" s="145">
        <f t="shared" ca="1" si="165"/>
        <v>6.5526515518811931E-2</v>
      </c>
      <c r="AI453" s="145">
        <f t="shared" ca="1" si="165"/>
        <v>6.5232526536317142E-2</v>
      </c>
      <c r="AJ453" s="145">
        <f t="shared" ca="1" si="165"/>
        <v>6.4897969729061991E-2</v>
      </c>
      <c r="AK453" s="145">
        <f t="shared" ca="1" si="165"/>
        <v>6.45200060789166E-2</v>
      </c>
      <c r="AL453" s="145">
        <f t="shared" ca="1" si="165"/>
        <v>6.4095267275562806E-2</v>
      </c>
      <c r="AM453" s="145">
        <f t="shared" ca="1" si="165"/>
        <v>6.3619899499574181E-2</v>
      </c>
      <c r="AN453" s="145">
        <f t="shared" ca="1" si="165"/>
        <v>6.308966342787127E-2</v>
      </c>
      <c r="AO453" s="145">
        <f t="shared" ca="1" si="165"/>
        <v>6.2500149043086858E-2</v>
      </c>
      <c r="AP453" s="145">
        <f t="shared" ca="1" si="165"/>
        <v>6.184720511671897E-2</v>
      </c>
      <c r="AQ453" s="145">
        <f t="shared" ca="1" si="165"/>
        <v>6.1127701956913874E-2</v>
      </c>
      <c r="AR453" s="145">
        <f t="shared" ca="1" si="165"/>
        <v>6.0340690122260024E-2</v>
      </c>
      <c r="AS453" s="145">
        <f t="shared" ca="1" si="165"/>
        <v>5.9488824609057064E-2</v>
      </c>
      <c r="AT453" s="145">
        <f t="shared" ca="1" si="165"/>
        <v>5.8579579598251934E-2</v>
      </c>
      <c r="AU453" s="145">
        <f t="shared" ca="1" si="165"/>
        <v>5.7625459221698962E-2</v>
      </c>
      <c r="AV453" s="145">
        <f t="shared" ca="1" si="165"/>
        <v>5.6642606728111194E-2</v>
      </c>
      <c r="AW453" s="145">
        <f t="shared" ca="1" si="164"/>
        <v>5.564845607433247E-2</v>
      </c>
      <c r="AX453" s="145">
        <f t="shared" ca="1" si="162"/>
        <v>5.4660721203277779E-2</v>
      </c>
      <c r="AY453" s="145">
        <f t="shared" ca="1" si="162"/>
        <v>5.3698364985241567E-2</v>
      </c>
      <c r="AZ453" s="146">
        <f t="shared" ca="1" si="145"/>
        <v>5.2775144500419771E-2</v>
      </c>
      <c r="BC453" s="144">
        <f ca="1">-MC!BC453</f>
        <v>0.70679501278924839</v>
      </c>
      <c r="BD453" s="145">
        <f ca="1">-MC!BD453</f>
        <v>-1.4017797519210786</v>
      </c>
      <c r="BE453" s="146">
        <f ca="1">-MC!BE453</f>
        <v>2.1289078912085109</v>
      </c>
    </row>
    <row r="454" spans="1:57" x14ac:dyDescent="0.2">
      <c r="A454" s="144">
        <f t="shared" si="146"/>
        <v>4.4199999999999502</v>
      </c>
      <c r="B454" s="145">
        <f t="shared" ca="1" si="167"/>
        <v>4.8175599231631817E-2</v>
      </c>
      <c r="C454" s="145">
        <f t="shared" ca="1" si="167"/>
        <v>4.957277426268894E-2</v>
      </c>
      <c r="D454" s="145">
        <f t="shared" ca="1" si="167"/>
        <v>5.0910969049510833E-2</v>
      </c>
      <c r="E454" s="145">
        <f t="shared" ca="1" si="167"/>
        <v>5.2193570170096536E-2</v>
      </c>
      <c r="F454" s="145">
        <f t="shared" ca="1" si="167"/>
        <v>5.3424989985887031E-2</v>
      </c>
      <c r="G454" s="145">
        <f t="shared" ca="1" si="167"/>
        <v>5.4607639261602822E-2</v>
      </c>
      <c r="H454" s="145">
        <f t="shared" ca="1" si="167"/>
        <v>5.5741910297460569E-2</v>
      </c>
      <c r="I454" s="145">
        <f t="shared" ca="1" si="167"/>
        <v>5.6826980965264999E-2</v>
      </c>
      <c r="J454" s="145">
        <f t="shared" ca="1" si="167"/>
        <v>5.7861389030895313E-2</v>
      </c>
      <c r="K454" s="145">
        <f t="shared" ca="1" si="167"/>
        <v>5.8843252388688677E-2</v>
      </c>
      <c r="L454" s="145">
        <f t="shared" ca="1" si="167"/>
        <v>5.9770291601830783E-2</v>
      </c>
      <c r="M454" s="145">
        <f t="shared" ca="1" si="167"/>
        <v>6.0639845885036722E-2</v>
      </c>
      <c r="N454" s="145">
        <f t="shared" ca="1" si="167"/>
        <v>6.144901763746357E-2</v>
      </c>
      <c r="O454" s="145">
        <f t="shared" ca="1" si="167"/>
        <v>6.2194980105484902E-2</v>
      </c>
      <c r="P454" s="145">
        <f t="shared" ca="1" si="167"/>
        <v>6.2875384727516678E-2</v>
      </c>
      <c r="Q454" s="145">
        <f t="shared" ca="1" si="166"/>
        <v>6.3488751117815864E-2</v>
      </c>
      <c r="R454" s="145">
        <f t="shared" ca="1" si="166"/>
        <v>6.403472927842134E-2</v>
      </c>
      <c r="S454" s="145">
        <f t="shared" ca="1" si="166"/>
        <v>6.4514175205096766E-2</v>
      </c>
      <c r="T454" s="145">
        <f t="shared" ca="1" si="166"/>
        <v>6.492904543924298E-2</v>
      </c>
      <c r="U454" s="145">
        <f t="shared" ca="1" si="166"/>
        <v>6.5282163981011332E-2</v>
      </c>
      <c r="V454" s="145">
        <f t="shared" ca="1" si="166"/>
        <v>6.5576931533166904E-2</v>
      </c>
      <c r="W454" s="145">
        <f t="shared" ca="1" si="166"/>
        <v>6.5817034385741602E-2</v>
      </c>
      <c r="X454" s="145">
        <f t="shared" ca="1" si="166"/>
        <v>6.6006183225852805E-2</v>
      </c>
      <c r="Y454" s="145">
        <f t="shared" ca="1" si="166"/>
        <v>6.6147888998977875E-2</v>
      </c>
      <c r="Z454" s="145">
        <f t="shared" ca="1" si="166"/>
        <v>6.6245274311786201E-2</v>
      </c>
      <c r="AA454" s="145">
        <f t="shared" ca="1" si="166"/>
        <v>6.6300922815762636E-2</v>
      </c>
      <c r="AB454" s="145">
        <f t="shared" ca="1" si="166"/>
        <v>6.6316775604099099E-2</v>
      </c>
      <c r="AC454" s="145">
        <f t="shared" ca="1" si="166"/>
        <v>6.6294083772390086E-2</v>
      </c>
      <c r="AD454" s="145">
        <f t="shared" ca="1" si="166"/>
        <v>6.623341693034708E-2</v>
      </c>
      <c r="AE454" s="145">
        <f t="shared" ca="1" si="166"/>
        <v>6.6134712265391513E-2</v>
      </c>
      <c r="AF454" s="145">
        <f t="shared" ca="1" si="166"/>
        <v>6.5997336450037164E-2</v>
      </c>
      <c r="AG454" s="145">
        <f t="shared" ca="1" si="166"/>
        <v>6.5820132254983607E-2</v>
      </c>
      <c r="AH454" s="145">
        <f t="shared" ca="1" si="165"/>
        <v>6.5601435111165035E-2</v>
      </c>
      <c r="AI454" s="145">
        <f t="shared" ca="1" si="165"/>
        <v>6.5339063978241976E-2</v>
      </c>
      <c r="AJ454" s="145">
        <f t="shared" ca="1" si="165"/>
        <v>6.5030303748337112E-2</v>
      </c>
      <c r="AK454" s="145">
        <f t="shared" ca="1" si="165"/>
        <v>6.4671897167954531E-2</v>
      </c>
      <c r="AL454" s="145">
        <f t="shared" ca="1" si="165"/>
        <v>6.4260057972126944E-2</v>
      </c>
      <c r="AM454" s="145">
        <f t="shared" ca="1" si="165"/>
        <v>6.3790515794984903E-2</v>
      </c>
      <c r="AN454" s="145">
        <f t="shared" ca="1" si="165"/>
        <v>6.3258618495607682E-2</v>
      </c>
      <c r="AO454" s="145">
        <f t="shared" ca="1" si="165"/>
        <v>6.2659551308692218E-2</v>
      </c>
      <c r="AP454" s="145">
        <f t="shared" ca="1" si="165"/>
        <v>6.1988773066570982E-2</v>
      </c>
      <c r="AQ454" s="145">
        <f t="shared" ca="1" si="165"/>
        <v>6.1242786967866031E-2</v>
      </c>
      <c r="AR454" s="145">
        <f t="shared" ca="1" si="165"/>
        <v>6.0420304732516243E-2</v>
      </c>
      <c r="AS454" s="145">
        <f t="shared" ca="1" si="165"/>
        <v>5.9523666764450485E-2</v>
      </c>
      <c r="AT454" s="145">
        <f t="shared" ca="1" si="165"/>
        <v>5.8560037017802234E-2</v>
      </c>
      <c r="AU454" s="145">
        <f t="shared" ca="1" si="165"/>
        <v>5.7541581966971164E-2</v>
      </c>
      <c r="AV454" s="145">
        <f t="shared" ca="1" si="165"/>
        <v>5.648406089603808E-2</v>
      </c>
      <c r="AW454" s="145">
        <f t="shared" ca="1" si="164"/>
        <v>5.5404504560111624E-2</v>
      </c>
      <c r="AX454" s="145">
        <f t="shared" ca="1" si="162"/>
        <v>5.4320244416495245E-2</v>
      </c>
      <c r="AY454" s="145">
        <f t="shared" ca="1" si="162"/>
        <v>5.3249733498631442E-2</v>
      </c>
      <c r="AZ454" s="146">
        <f t="shared" ca="1" si="145"/>
        <v>5.2205267506405327E-2</v>
      </c>
      <c r="BC454" s="144">
        <f ca="1">-MC!BC454</f>
        <v>-0.80746122635865625</v>
      </c>
      <c r="BD454" s="145">
        <f ca="1">-MC!BD454</f>
        <v>2.0831308564722102</v>
      </c>
      <c r="BE454" s="146">
        <f ca="1">-MC!BE454</f>
        <v>0.65700063772426098</v>
      </c>
    </row>
    <row r="455" spans="1:57" x14ac:dyDescent="0.2">
      <c r="A455" s="144">
        <f t="shared" si="146"/>
        <v>4.42999999999995</v>
      </c>
      <c r="B455" s="145">
        <f t="shared" ca="1" si="167"/>
        <v>4.8918209166391419E-2</v>
      </c>
      <c r="C455" s="145">
        <f t="shared" ca="1" si="167"/>
        <v>5.0187999807358261E-2</v>
      </c>
      <c r="D455" s="145">
        <f t="shared" ca="1" si="167"/>
        <v>5.1410543049764501E-2</v>
      </c>
      <c r="E455" s="145">
        <f t="shared" ca="1" si="167"/>
        <v>5.2588824700567131E-2</v>
      </c>
      <c r="F455" s="145">
        <f t="shared" ca="1" si="167"/>
        <v>5.3726792974500122E-2</v>
      </c>
      <c r="G455" s="145">
        <f t="shared" ca="1" si="167"/>
        <v>5.4826391826032307E-2</v>
      </c>
      <c r="H455" s="145">
        <f t="shared" ca="1" si="167"/>
        <v>5.5887560951315543E-2</v>
      </c>
      <c r="I455" s="145">
        <f t="shared" ca="1" si="167"/>
        <v>5.6909035633673964E-2</v>
      </c>
      <c r="J455" s="145">
        <f t="shared" ca="1" si="167"/>
        <v>5.7888914342247515E-2</v>
      </c>
      <c r="K455" s="145">
        <f t="shared" ca="1" si="167"/>
        <v>5.8824875326898569E-2</v>
      </c>
      <c r="L455" s="145">
        <f t="shared" ca="1" si="167"/>
        <v>5.9714199300569454E-2</v>
      </c>
      <c r="M455" s="145">
        <f t="shared" ca="1" si="167"/>
        <v>6.0553788227041376E-2</v>
      </c>
      <c r="N455" s="145">
        <f t="shared" ca="1" si="167"/>
        <v>6.134031331370423E-2</v>
      </c>
      <c r="O455" s="145">
        <f t="shared" ca="1" si="167"/>
        <v>6.207052483065284E-2</v>
      </c>
      <c r="P455" s="145">
        <f t="shared" ca="1" si="167"/>
        <v>6.2741659238627873E-2</v>
      </c>
      <c r="Q455" s="145">
        <f t="shared" ca="1" si="166"/>
        <v>6.3351826717602172E-2</v>
      </c>
      <c r="R455" s="145">
        <f t="shared" ca="1" si="166"/>
        <v>6.3900269718949784E-2</v>
      </c>
      <c r="S455" s="145">
        <f t="shared" ca="1" si="166"/>
        <v>6.438743499701409E-2</v>
      </c>
      <c r="T455" s="145">
        <f t="shared" ca="1" si="166"/>
        <v>6.4814865631541471E-2</v>
      </c>
      <c r="U455" s="145">
        <f t="shared" ca="1" si="166"/>
        <v>6.5184966789533463E-2</v>
      </c>
      <c r="V455" s="145">
        <f t="shared" ca="1" si="166"/>
        <v>6.5500714945109256E-2</v>
      </c>
      <c r="W455" s="145">
        <f t="shared" ca="1" si="166"/>
        <v>6.5765367329140401E-2</v>
      </c>
      <c r="X455" s="145">
        <f t="shared" ca="1" si="166"/>
        <v>6.5982201432105286E-2</v>
      </c>
      <c r="Y455" s="145">
        <f t="shared" ca="1" si="166"/>
        <v>6.6154291515964386E-2</v>
      </c>
      <c r="Z455" s="145">
        <f t="shared" ca="1" si="166"/>
        <v>6.6284320706374883E-2</v>
      </c>
      <c r="AA455" s="145">
        <f t="shared" ca="1" si="166"/>
        <v>6.6374431238577378E-2</v>
      </c>
      <c r="AB455" s="145">
        <f t="shared" ca="1" si="166"/>
        <v>6.6426121894026954E-2</v>
      </c>
      <c r="AC455" s="145">
        <f t="shared" ca="1" si="166"/>
        <v>6.6440201593272213E-2</v>
      </c>
      <c r="AD455" s="145">
        <f t="shared" ca="1" si="166"/>
        <v>6.6416798630804241E-2</v>
      </c>
      <c r="AE455" s="145">
        <f t="shared" ca="1" si="166"/>
        <v>6.635540990879045E-2</v>
      </c>
      <c r="AF455" s="145">
        <f t="shared" ca="1" si="166"/>
        <v>6.6254962455238667E-2</v>
      </c>
      <c r="AG455" s="145">
        <f t="shared" ca="1" si="166"/>
        <v>6.6113859358373633E-2</v>
      </c>
      <c r="AH455" s="145">
        <f t="shared" ca="1" si="165"/>
        <v>6.5929995744989395E-2</v>
      </c>
      <c r="AI455" s="145">
        <f t="shared" ca="1" si="165"/>
        <v>6.5700749419925569E-2</v>
      </c>
      <c r="AJ455" s="145">
        <f t="shared" ca="1" si="165"/>
        <v>6.5422963412785654E-2</v>
      </c>
      <c r="AK455" s="145">
        <f t="shared" ca="1" si="165"/>
        <v>6.5092938291293048E-2</v>
      </c>
      <c r="AL455" s="145">
        <f t="shared" ca="1" si="165"/>
        <v>6.4706445914966451E-2</v>
      </c>
      <c r="AM455" s="145">
        <f t="shared" ca="1" si="165"/>
        <v>6.425877549703643E-2</v>
      </c>
      <c r="AN455" s="145">
        <f t="shared" ca="1" si="165"/>
        <v>6.374483829111012E-2</v>
      </c>
      <c r="AO455" s="145">
        <f t="shared" ca="1" si="165"/>
        <v>6.3159391131095005E-2</v>
      </c>
      <c r="AP455" s="145">
        <f t="shared" ca="1" si="165"/>
        <v>6.2497479417721845E-2</v>
      </c>
      <c r="AQ455" s="145">
        <f t="shared" ca="1" si="165"/>
        <v>6.1755215856476975E-2</v>
      </c>
      <c r="AR455" s="145">
        <f t="shared" ca="1" si="165"/>
        <v>6.0930949864546294E-2</v>
      </c>
      <c r="AS455" s="145">
        <f t="shared" ca="1" si="165"/>
        <v>6.0026683391770023E-2</v>
      </c>
      <c r="AT455" s="145">
        <f t="shared" ca="1" si="165"/>
        <v>5.9049245667826378E-2</v>
      </c>
      <c r="AU455" s="145">
        <f t="shared" ca="1" si="165"/>
        <v>5.801044063448782E-2</v>
      </c>
      <c r="AV455" s="145">
        <f t="shared" ca="1" si="165"/>
        <v>5.692561927743188E-2</v>
      </c>
      <c r="AW455" s="145">
        <f t="shared" ca="1" si="164"/>
        <v>5.5811385615325448E-2</v>
      </c>
      <c r="AX455" s="145">
        <f t="shared" ca="1" si="164"/>
        <v>5.4684662123806661E-2</v>
      </c>
      <c r="AY455" s="145">
        <f t="shared" ca="1" si="164"/>
        <v>5.3563349019567892E-2</v>
      </c>
      <c r="AZ455" s="146">
        <f t="shared" ca="1" si="145"/>
        <v>5.2458547716912163E-2</v>
      </c>
      <c r="BC455" s="144">
        <f ca="1">-MC!BC455</f>
        <v>0.30944028530144418</v>
      </c>
      <c r="BD455" s="145">
        <f ca="1">-MC!BD455</f>
        <v>0.3970296610424402</v>
      </c>
      <c r="BE455" s="146">
        <f ca="1">-MC!BE455</f>
        <v>-1.3827126937472451</v>
      </c>
    </row>
    <row r="456" spans="1:57" x14ac:dyDescent="0.2">
      <c r="A456" s="144">
        <f t="shared" si="146"/>
        <v>4.4399999999999498</v>
      </c>
      <c r="B456" s="145">
        <f t="shared" ca="1" si="167"/>
        <v>4.9132155445167795E-2</v>
      </c>
      <c r="C456" s="145">
        <f t="shared" ca="1" si="167"/>
        <v>5.0262811519020692E-2</v>
      </c>
      <c r="D456" s="145">
        <f t="shared" ca="1" si="167"/>
        <v>5.1363334012306465E-2</v>
      </c>
      <c r="E456" s="145">
        <f t="shared" ca="1" si="167"/>
        <v>5.2436027651861818E-2</v>
      </c>
      <c r="F456" s="145">
        <f t="shared" ca="1" si="167"/>
        <v>5.3484097410877868E-2</v>
      </c>
      <c r="G456" s="145">
        <f t="shared" ca="1" si="167"/>
        <v>5.4508741676130575E-2</v>
      </c>
      <c r="H456" s="145">
        <f t="shared" ca="1" si="167"/>
        <v>5.5509168698453716E-2</v>
      </c>
      <c r="I456" s="145">
        <f t="shared" ca="1" si="167"/>
        <v>5.648339219696074E-2</v>
      </c>
      <c r="J456" s="145">
        <f t="shared" ca="1" si="167"/>
        <v>5.742879229553266E-2</v>
      </c>
      <c r="K456" s="145">
        <f t="shared" ca="1" si="167"/>
        <v>5.8342328553876749E-2</v>
      </c>
      <c r="L456" s="145">
        <f t="shared" ca="1" si="167"/>
        <v>5.9220562845113206E-2</v>
      </c>
      <c r="M456" s="145">
        <f t="shared" ca="1" si="167"/>
        <v>6.0059680961707752E-2</v>
      </c>
      <c r="N456" s="145">
        <f t="shared" ca="1" si="167"/>
        <v>6.0855644042027923E-2</v>
      </c>
      <c r="O456" s="145">
        <f t="shared" ca="1" si="167"/>
        <v>6.1604500498296896E-2</v>
      </c>
      <c r="P456" s="145">
        <f t="shared" ca="1" si="167"/>
        <v>6.230279288288295E-2</v>
      </c>
      <c r="Q456" s="145">
        <f t="shared" ca="1" si="166"/>
        <v>6.2947942937582227E-2</v>
      </c>
      <c r="R456" s="145">
        <f t="shared" ca="1" si="166"/>
        <v>6.3538506487723925E-2</v>
      </c>
      <c r="S456" s="145">
        <f t="shared" ca="1" si="166"/>
        <v>6.4074241920261427E-2</v>
      </c>
      <c r="T456" s="145">
        <f t="shared" ca="1" si="166"/>
        <v>6.4555999704291905E-2</v>
      </c>
      <c r="U456" s="145">
        <f t="shared" ca="1" si="166"/>
        <v>6.4985487024192157E-2</v>
      </c>
      <c r="V456" s="145">
        <f t="shared" ca="1" si="166"/>
        <v>6.5364976987260279E-2</v>
      </c>
      <c r="W456" s="145">
        <f t="shared" ca="1" si="166"/>
        <v>6.5697018640892918E-2</v>
      </c>
      <c r="X456" s="145">
        <f t="shared" ca="1" si="166"/>
        <v>6.5984177167626987E-2</v>
      </c>
      <c r="Y456" s="145">
        <f t="shared" ca="1" si="166"/>
        <v>6.6228811048391234E-2</v>
      </c>
      <c r="Z456" s="145">
        <f t="shared" ca="1" si="166"/>
        <v>6.6432884847561019E-2</v>
      </c>
      <c r="AA456" s="145">
        <f t="shared" ca="1" si="166"/>
        <v>6.65978203246579E-2</v>
      </c>
      <c r="AB456" s="145">
        <f t="shared" ca="1" si="166"/>
        <v>6.6724394910569015E-2</v>
      </c>
      <c r="AC456" s="145">
        <f t="shared" ca="1" si="166"/>
        <v>6.6812696326428625E-2</v>
      </c>
      <c r="AD456" s="145">
        <f t="shared" ca="1" si="166"/>
        <v>6.6862132530541782E-2</v>
      </c>
      <c r="AE456" s="145">
        <f t="shared" ca="1" si="166"/>
        <v>6.6871481111071926E-2</v>
      </c>
      <c r="AF456" s="145">
        <f t="shared" ca="1" si="166"/>
        <v>6.6838950409196601E-2</v>
      </c>
      <c r="AG456" s="145">
        <f t="shared" ca="1" si="166"/>
        <v>6.6762224776667461E-2</v>
      </c>
      <c r="AH456" s="145">
        <f t="shared" ca="1" si="165"/>
        <v>6.6638479977559839E-2</v>
      </c>
      <c r="AI456" s="145">
        <f t="shared" ca="1" si="165"/>
        <v>6.6464373606173549E-2</v>
      </c>
      <c r="AJ456" s="145">
        <f t="shared" ca="1" si="165"/>
        <v>6.6236027781702719E-2</v>
      </c>
      <c r="AK456" s="145">
        <f t="shared" ca="1" si="165"/>
        <v>6.5949021857590426E-2</v>
      </c>
      <c r="AL456" s="145">
        <f t="shared" ca="1" si="165"/>
        <v>6.5598406805368714E-2</v>
      </c>
      <c r="AM456" s="145">
        <f t="shared" ca="1" si="165"/>
        <v>6.5178752452111771E-2</v>
      </c>
      <c r="AN456" s="145">
        <f t="shared" ca="1" si="165"/>
        <v>6.4684254568483313E-2</v>
      </c>
      <c r="AO456" s="145">
        <f t="shared" ca="1" si="165"/>
        <v>6.4108962845420184E-2</v>
      </c>
      <c r="AP456" s="145">
        <f t="shared" ca="1" si="165"/>
        <v>6.3447230669255783E-2</v>
      </c>
      <c r="AQ456" s="145">
        <f t="shared" ca="1" si="165"/>
        <v>6.2694501774583453E-2</v>
      </c>
      <c r="AR456" s="145">
        <f t="shared" ca="1" si="165"/>
        <v>6.1848484711244427E-2</v>
      </c>
      <c r="AS456" s="145">
        <f t="shared" ca="1" si="165"/>
        <v>6.0910564008018045E-2</v>
      </c>
      <c r="AT456" s="145">
        <f t="shared" ca="1" si="165"/>
        <v>5.988695457239885E-2</v>
      </c>
      <c r="AU456" s="145">
        <f t="shared" ca="1" si="165"/>
        <v>5.8788817856651632E-2</v>
      </c>
      <c r="AV456" s="145">
        <f t="shared" ca="1" si="165"/>
        <v>5.7630817137724923E-2</v>
      </c>
      <c r="AW456" s="145">
        <f t="shared" ca="1" si="164"/>
        <v>5.6428851011374466E-2</v>
      </c>
      <c r="AX456" s="145">
        <f t="shared" ca="1" si="164"/>
        <v>5.5199151053306417E-2</v>
      </c>
      <c r="AY456" s="145">
        <f t="shared" ca="1" si="164"/>
        <v>5.3958772792521453E-2</v>
      </c>
      <c r="AZ456" s="146">
        <f t="shared" ca="1" si="145"/>
        <v>5.2717558864368304E-2</v>
      </c>
      <c r="BC456" s="144">
        <f ca="1">-MC!BC456</f>
        <v>0.34764285784478766</v>
      </c>
      <c r="BD456" s="145">
        <f ca="1">-MC!BD456</f>
        <v>1.6346864358822852</v>
      </c>
      <c r="BE456" s="146">
        <f ca="1">-MC!BE456</f>
        <v>-1.1501039824129693</v>
      </c>
    </row>
    <row r="457" spans="1:57" x14ac:dyDescent="0.2">
      <c r="A457" s="144">
        <f t="shared" si="146"/>
        <v>4.4499999999999496</v>
      </c>
      <c r="B457" s="145">
        <f t="shared" ca="1" si="167"/>
        <v>4.8750063016334826E-2</v>
      </c>
      <c r="C457" s="145">
        <f t="shared" ca="1" si="167"/>
        <v>4.9886153489138912E-2</v>
      </c>
      <c r="D457" s="145">
        <f t="shared" ca="1" si="167"/>
        <v>5.0992047122841347E-2</v>
      </c>
      <c r="E457" s="145">
        <f t="shared" ca="1" si="167"/>
        <v>5.2070071033170851E-2</v>
      </c>
      <c r="F457" s="145">
        <f t="shared" ca="1" si="167"/>
        <v>5.3123391617493479E-2</v>
      </c>
      <c r="G457" s="145">
        <f t="shared" ca="1" si="167"/>
        <v>5.4153166689580569E-2</v>
      </c>
      <c r="H457" s="145">
        <f t="shared" ca="1" si="167"/>
        <v>5.5158577964810752E-2</v>
      </c>
      <c r="I457" s="145">
        <f t="shared" ca="1" si="167"/>
        <v>5.6137622374706597E-2</v>
      </c>
      <c r="J457" s="145">
        <f t="shared" ca="1" si="167"/>
        <v>5.7087666403233012E-2</v>
      </c>
      <c r="K457" s="145">
        <f t="shared" ca="1" si="167"/>
        <v>5.8005655629189627E-2</v>
      </c>
      <c r="L457" s="145">
        <f t="shared" ca="1" si="167"/>
        <v>5.8888137851485396E-2</v>
      </c>
      <c r="M457" s="145">
        <f t="shared" ca="1" si="167"/>
        <v>5.973128752555721E-2</v>
      </c>
      <c r="N457" s="145">
        <f t="shared" ca="1" si="167"/>
        <v>6.0531060597213998E-2</v>
      </c>
      <c r="O457" s="145">
        <f t="shared" ca="1" si="167"/>
        <v>6.1283508492038084E-2</v>
      </c>
      <c r="P457" s="145">
        <f t="shared" ca="1" si="167"/>
        <v>6.1985184675670019E-2</v>
      </c>
      <c r="Q457" s="145">
        <f t="shared" ca="1" si="166"/>
        <v>6.2633527200212674E-2</v>
      </c>
      <c r="R457" s="145">
        <f t="shared" ca="1" si="166"/>
        <v>6.3227109942364218E-2</v>
      </c>
      <c r="S457" s="145">
        <f t="shared" ca="1" si="166"/>
        <v>6.3765707549063716E-2</v>
      </c>
      <c r="T457" s="145">
        <f t="shared" ca="1" si="166"/>
        <v>6.4250182483560292E-2</v>
      </c>
      <c r="U457" s="145">
        <f t="shared" ca="1" si="166"/>
        <v>6.4682248552162896E-2</v>
      </c>
      <c r="V457" s="145">
        <f t="shared" ca="1" si="166"/>
        <v>6.5064180111256226E-2</v>
      </c>
      <c r="W457" s="145">
        <f t="shared" ca="1" si="166"/>
        <v>6.5398522654513472E-2</v>
      </c>
      <c r="X457" s="145">
        <f t="shared" ca="1" si="166"/>
        <v>6.5687833699309015E-2</v>
      </c>
      <c r="Y457" s="145">
        <f t="shared" ca="1" si="166"/>
        <v>6.5934460602175629E-2</v>
      </c>
      <c r="Z457" s="145">
        <f t="shared" ca="1" si="166"/>
        <v>6.614035404015893E-2</v>
      </c>
      <c r="AA457" s="145">
        <f t="shared" ca="1" si="166"/>
        <v>6.6306919991805213E-2</v>
      </c>
      <c r="AB457" s="145">
        <f t="shared" ca="1" si="166"/>
        <v>6.6434919252697483E-2</v>
      </c>
      <c r="AC457" s="145">
        <f t="shared" ca="1" si="166"/>
        <v>6.652442307406102E-2</v>
      </c>
      <c r="AD457" s="145">
        <f t="shared" ca="1" si="166"/>
        <v>6.6574823810699277E-2</v>
      </c>
      <c r="AE457" s="145">
        <f t="shared" ca="1" si="166"/>
        <v>6.6584884461555929E-2</v>
      </c>
      <c r="AF457" s="145">
        <f t="shared" ca="1" si="166"/>
        <v>6.655279939222615E-2</v>
      </c>
      <c r="AG457" s="145">
        <f t="shared" ca="1" si="166"/>
        <v>6.6476238917704406E-2</v>
      </c>
      <c r="AH457" s="145">
        <f t="shared" ca="1" si="165"/>
        <v>6.6352364134631636E-2</v>
      </c>
      <c r="AI457" s="145">
        <f t="shared" ca="1" si="165"/>
        <v>6.6177817125011196E-2</v>
      </c>
      <c r="AJ457" s="145">
        <f t="shared" ca="1" si="165"/>
        <v>6.5948703803791281E-2</v>
      </c>
      <c r="AK457" s="145">
        <f t="shared" ca="1" si="165"/>
        <v>6.5660587028901221E-2</v>
      </c>
      <c r="AL457" s="145">
        <f t="shared" ca="1" si="165"/>
        <v>6.5308501626163834E-2</v>
      </c>
      <c r="AM457" s="145">
        <f t="shared" ca="1" si="165"/>
        <v>6.4887002826801918E-2</v>
      </c>
      <c r="AN457" s="145">
        <f t="shared" ca="1" si="165"/>
        <v>6.4390275797576002E-2</v>
      </c>
      <c r="AO457" s="145">
        <f t="shared" ca="1" si="165"/>
        <v>6.3812368101264519E-2</v>
      </c>
      <c r="AP457" s="145">
        <f t="shared" ca="1" si="165"/>
        <v>6.3147646282914416E-2</v>
      </c>
      <c r="AQ457" s="145">
        <f t="shared" ca="1" si="165"/>
        <v>6.2391590380537723E-2</v>
      </c>
      <c r="AR457" s="145">
        <f t="shared" ca="1" si="165"/>
        <v>6.1541973257797505E-2</v>
      </c>
      <c r="AS457" s="145">
        <f t="shared" ca="1" si="165"/>
        <v>6.0600266796630484E-2</v>
      </c>
      <c r="AT457" s="145">
        <f t="shared" ca="1" si="165"/>
        <v>5.957277573124186E-2</v>
      </c>
      <c r="AU457" s="145">
        <f t="shared" ca="1" si="165"/>
        <v>5.8470722832245081E-2</v>
      </c>
      <c r="AV457" s="145">
        <f t="shared" ca="1" si="165"/>
        <v>5.7308788025816813E-2</v>
      </c>
      <c r="AW457" s="145">
        <f t="shared" ca="1" si="164"/>
        <v>5.6102869487502004E-2</v>
      </c>
      <c r="AX457" s="145">
        <f t="shared" ca="1" si="164"/>
        <v>5.4869209529560398E-2</v>
      </c>
      <c r="AY457" s="145">
        <f t="shared" ca="1" si="164"/>
        <v>5.3624715423716524E-2</v>
      </c>
      <c r="AZ457" s="146">
        <f t="shared" ca="1" si="145"/>
        <v>5.2379047863563663E-2</v>
      </c>
      <c r="BC457" s="144">
        <f ca="1">-MC!BC457</f>
        <v>-0.4954930557048618</v>
      </c>
      <c r="BD457" s="145">
        <f ca="1">-MC!BD457</f>
        <v>0.10819917097902554</v>
      </c>
      <c r="BE457" s="146">
        <f ca="1">-MC!BE457</f>
        <v>0.10017440504862485</v>
      </c>
    </row>
    <row r="458" spans="1:57" x14ac:dyDescent="0.2">
      <c r="A458" s="144">
        <f t="shared" si="146"/>
        <v>4.4599999999999493</v>
      </c>
      <c r="B458" s="145">
        <f t="shared" ca="1" si="167"/>
        <v>4.8735944548032872E-2</v>
      </c>
      <c r="C458" s="145">
        <f t="shared" ca="1" si="167"/>
        <v>4.9971703818180009E-2</v>
      </c>
      <c r="D458" s="145">
        <f t="shared" ca="1" si="167"/>
        <v>5.1168336984252369E-2</v>
      </c>
      <c r="E458" s="145">
        <f t="shared" ca="1" si="167"/>
        <v>5.2328522146532566E-2</v>
      </c>
      <c r="F458" s="145">
        <f t="shared" ca="1" si="167"/>
        <v>5.3455716901574191E-2</v>
      </c>
      <c r="G458" s="145">
        <f t="shared" ca="1" si="167"/>
        <v>5.4551368585851183E-2</v>
      </c>
      <c r="H458" s="145">
        <f t="shared" ca="1" si="167"/>
        <v>5.5614962389200509E-2</v>
      </c>
      <c r="I458" s="145">
        <f t="shared" ca="1" si="167"/>
        <v>5.664480833346356E-2</v>
      </c>
      <c r="J458" s="145">
        <f t="shared" ca="1" si="167"/>
        <v>5.7638589070825544E-2</v>
      </c>
      <c r="K458" s="145">
        <f t="shared" ca="1" si="167"/>
        <v>5.8593566012268561E-2</v>
      </c>
      <c r="L458" s="145">
        <f t="shared" ca="1" si="167"/>
        <v>5.9506602752190191E-2</v>
      </c>
      <c r="M458" s="145">
        <f t="shared" ca="1" si="167"/>
        <v>6.0374192346844102E-2</v>
      </c>
      <c r="N458" s="145">
        <f t="shared" ca="1" si="167"/>
        <v>6.1192615528555212E-2</v>
      </c>
      <c r="O458" s="145">
        <f t="shared" ca="1" si="167"/>
        <v>6.1958256709219423E-2</v>
      </c>
      <c r="P458" s="145">
        <f t="shared" ca="1" si="167"/>
        <v>6.2668010190646481E-2</v>
      </c>
      <c r="Q458" s="145">
        <f t="shared" ca="1" si="166"/>
        <v>6.3319660185023441E-2</v>
      </c>
      <c r="R458" s="145">
        <f t="shared" ca="1" si="166"/>
        <v>6.3912128399545992E-2</v>
      </c>
      <c r="S458" s="145">
        <f t="shared" ca="1" si="166"/>
        <v>6.4445535470778387E-2</v>
      </c>
      <c r="T458" s="145">
        <f t="shared" ca="1" si="166"/>
        <v>6.4921085563633588E-2</v>
      </c>
      <c r="U458" s="145">
        <f t="shared" ca="1" si="166"/>
        <v>6.5340828813851906E-2</v>
      </c>
      <c r="V458" s="145">
        <f t="shared" ca="1" si="166"/>
        <v>6.5707370545804708E-2</v>
      </c>
      <c r="W458" s="145">
        <f t="shared" ca="1" si="166"/>
        <v>6.6023582432169145E-2</v>
      </c>
      <c r="X458" s="145">
        <f t="shared" ca="1" si="166"/>
        <v>6.6292344070928599E-2</v>
      </c>
      <c r="Y458" s="145">
        <f t="shared" ca="1" si="166"/>
        <v>6.6516321453917435E-2</v>
      </c>
      <c r="Z458" s="145">
        <f t="shared" ca="1" si="166"/>
        <v>6.6697781147934787E-2</v>
      </c>
      <c r="AA458" s="145">
        <f t="shared" ca="1" si="166"/>
        <v>6.6838443148421356E-2</v>
      </c>
      <c r="AB458" s="145">
        <f t="shared" ca="1" si="166"/>
        <v>6.6939381433920087E-2</v>
      </c>
      <c r="AC458" s="145">
        <f t="shared" ca="1" si="166"/>
        <v>6.7000980618031683E-2</v>
      </c>
      <c r="AD458" s="145">
        <f t="shared" ca="1" si="166"/>
        <v>6.7022947287299794E-2</v>
      </c>
      <c r="AE458" s="145">
        <f t="shared" ca="1" si="166"/>
        <v>6.7004359678677336E-2</v>
      </c>
      <c r="AF458" s="145">
        <f t="shared" ca="1" si="166"/>
        <v>6.6943727995909807E-2</v>
      </c>
      <c r="AG458" s="145">
        <f t="shared" ca="1" si="166"/>
        <v>6.6839038319577146E-2</v>
      </c>
      <c r="AH458" s="145">
        <f t="shared" ca="1" si="165"/>
        <v>6.6687766876944887E-2</v>
      </c>
      <c r="AI458" s="145">
        <f t="shared" ca="1" si="165"/>
        <v>6.6486870038837159E-2</v>
      </c>
      <c r="AJ458" s="145">
        <f t="shared" ca="1" si="165"/>
        <v>6.6232767325087025E-2</v>
      </c>
      <c r="AK458" s="145">
        <f t="shared" ca="1" si="165"/>
        <v>6.5921334920062413E-2</v>
      </c>
      <c r="AL458" s="145">
        <f t="shared" ca="1" si="165"/>
        <v>6.5547921349830271E-2</v>
      </c>
      <c r="AM458" s="145">
        <f t="shared" ca="1" si="165"/>
        <v>6.5107397144557183E-2</v>
      </c>
      <c r="AN458" s="145">
        <f t="shared" ca="1" si="165"/>
        <v>6.4594266851571616E-2</v>
      </c>
      <c r="AO458" s="145">
        <f t="shared" ca="1" si="165"/>
        <v>6.4002906026187217E-2</v>
      </c>
      <c r="AP458" s="145">
        <f t="shared" ca="1" si="165"/>
        <v>6.3328024650014789E-2</v>
      </c>
      <c r="AQ458" s="145">
        <f t="shared" ca="1" si="165"/>
        <v>6.2565469439649357E-2</v>
      </c>
      <c r="AR458" s="145">
        <f t="shared" ca="1" si="165"/>
        <v>6.1713407848318705E-2</v>
      </c>
      <c r="AS458" s="145">
        <f t="shared" ca="1" si="165"/>
        <v>6.0773728975544235E-2</v>
      </c>
      <c r="AT458" s="145">
        <f t="shared" ca="1" si="165"/>
        <v>5.9753156627030762E-2</v>
      </c>
      <c r="AU458" s="145">
        <f t="shared" ca="1" si="165"/>
        <v>5.8663303813314201E-2</v>
      </c>
      <c r="AV458" s="145">
        <f t="shared" ca="1" si="165"/>
        <v>5.751919658336678E-2</v>
      </c>
      <c r="AW458" s="145">
        <f t="shared" ca="1" si="164"/>
        <v>5.6337062730614153E-2</v>
      </c>
      <c r="AX458" s="145">
        <f t="shared" ca="1" si="164"/>
        <v>5.5133481938949278E-2</v>
      </c>
      <c r="AY458" s="145">
        <f t="shared" ca="1" si="164"/>
        <v>5.3925542364087135E-2</v>
      </c>
      <c r="AZ458" s="146">
        <f t="shared" ca="1" si="145"/>
        <v>5.272306296739572E-2</v>
      </c>
      <c r="BC458" s="144">
        <f ca="1">-MC!BC458</f>
        <v>0.63972530101737668</v>
      </c>
      <c r="BD458" s="145">
        <f ca="1">-MC!BD458</f>
        <v>-0.23103890150018813</v>
      </c>
      <c r="BE458" s="146">
        <f ca="1">-MC!BE458</f>
        <v>1.1164643074586964</v>
      </c>
    </row>
    <row r="459" spans="1:57" x14ac:dyDescent="0.2">
      <c r="A459" s="144">
        <f t="shared" si="146"/>
        <v>4.4699999999999491</v>
      </c>
      <c r="B459" s="145">
        <f t="shared" ca="1" si="167"/>
        <v>4.824531656292045E-2</v>
      </c>
      <c r="C459" s="145">
        <f t="shared" ca="1" si="167"/>
        <v>4.9516013225309602E-2</v>
      </c>
      <c r="D459" s="145">
        <f t="shared" ca="1" si="167"/>
        <v>5.0746549156131679E-2</v>
      </c>
      <c r="E459" s="145">
        <f t="shared" ca="1" si="167"/>
        <v>5.1939625389913119E-2</v>
      </c>
      <c r="F459" s="145">
        <f t="shared" ca="1" si="167"/>
        <v>5.3098663834262615E-2</v>
      </c>
      <c r="G459" s="145">
        <f t="shared" ca="1" si="167"/>
        <v>5.4225074772789074E-2</v>
      </c>
      <c r="H459" s="145">
        <f t="shared" ca="1" si="167"/>
        <v>5.5318320207502263E-2</v>
      </c>
      <c r="I459" s="145">
        <f t="shared" ca="1" si="167"/>
        <v>5.6376696457517673E-2</v>
      </c>
      <c r="J459" s="145">
        <f t="shared" ca="1" si="167"/>
        <v>5.739787548191732E-2</v>
      </c>
      <c r="K459" s="145">
        <f t="shared" ca="1" si="167"/>
        <v>5.8379107668529141E-2</v>
      </c>
      <c r="L459" s="145">
        <f t="shared" ca="1" si="167"/>
        <v>5.9317245608743172E-2</v>
      </c>
      <c r="M459" s="145">
        <f t="shared" ca="1" si="167"/>
        <v>6.0208774228741095E-2</v>
      </c>
      <c r="N459" s="145">
        <f t="shared" ca="1" si="167"/>
        <v>6.1049972356757007E-2</v>
      </c>
      <c r="O459" s="145">
        <f t="shared" ca="1" si="167"/>
        <v>6.1837230693394779E-2</v>
      </c>
      <c r="P459" s="145">
        <f t="shared" ca="1" si="167"/>
        <v>6.2567457628508905E-2</v>
      </c>
      <c r="Q459" s="145">
        <f t="shared" ca="1" si="166"/>
        <v>6.3238456713176114E-2</v>
      </c>
      <c r="R459" s="145">
        <f t="shared" ca="1" si="166"/>
        <v>6.3849170593669444E-2</v>
      </c>
      <c r="S459" s="145">
        <f t="shared" ca="1" si="166"/>
        <v>6.4399738955816382E-2</v>
      </c>
      <c r="T459" s="145">
        <f t="shared" ca="1" si="166"/>
        <v>6.4891380704146309E-2</v>
      </c>
      <c r="U459" s="145">
        <f t="shared" ca="1" si="166"/>
        <v>6.5326155341999273E-2</v>
      </c>
      <c r="V459" s="145">
        <f t="shared" ca="1" si="166"/>
        <v>6.5706672211350889E-2</v>
      </c>
      <c r="W459" s="145">
        <f t="shared" ca="1" si="166"/>
        <v>6.603580222731166E-2</v>
      </c>
      <c r="X459" s="145">
        <f t="shared" ca="1" si="166"/>
        <v>6.6316420144965041E-2</v>
      </c>
      <c r="Y459" s="145">
        <f t="shared" ca="1" si="166"/>
        <v>6.6551183681933301E-2</v>
      </c>
      <c r="Z459" s="145">
        <f t="shared" ca="1" si="166"/>
        <v>6.6742348402709165E-2</v>
      </c>
      <c r="AA459" s="145">
        <f t="shared" ca="1" si="166"/>
        <v>6.6891621448346275E-2</v>
      </c>
      <c r="AB459" s="145">
        <f t="shared" ca="1" si="166"/>
        <v>6.700006312933314E-2</v>
      </c>
      <c r="AC459" s="145">
        <f t="shared" ca="1" si="166"/>
        <v>6.7068044584430372E-2</v>
      </c>
      <c r="AD459" s="145">
        <f t="shared" ca="1" si="166"/>
        <v>6.709525979744449E-2</v>
      </c>
      <c r="AE459" s="145">
        <f t="shared" ca="1" si="166"/>
        <v>6.708077540073773E-2</v>
      </c>
      <c r="AF459" s="145">
        <f t="shared" ca="1" si="166"/>
        <v>6.7023090580151864E-2</v>
      </c>
      <c r="AG459" s="145">
        <f t="shared" ca="1" si="166"/>
        <v>6.6920180314550326E-2</v>
      </c>
      <c r="AH459" s="145">
        <f t="shared" ca="1" si="165"/>
        <v>6.6769509090384441E-2</v>
      </c>
      <c r="AI459" s="145">
        <f t="shared" ca="1" si="165"/>
        <v>6.6568020699017641E-2</v>
      </c>
      <c r="AJ459" s="145">
        <f t="shared" ca="1" si="165"/>
        <v>6.6312121404996205E-2</v>
      </c>
      <c r="AK459" s="145">
        <f t="shared" ca="1" si="165"/>
        <v>6.5997673872000007E-2</v>
      </c>
      <c r="AL459" s="145">
        <f t="shared" ca="1" si="165"/>
        <v>6.5620013503711369E-2</v>
      </c>
      <c r="AM459" s="145">
        <f t="shared" ca="1" si="165"/>
        <v>6.5173999356270412E-2</v>
      </c>
      <c r="AN459" s="145">
        <f t="shared" ca="1" si="165"/>
        <v>6.4654128675210101E-2</v>
      </c>
      <c r="AO459" s="145">
        <f t="shared" ca="1" si="165"/>
        <v>6.4054778462657197E-2</v>
      </c>
      <c r="AP459" s="145">
        <f t="shared" ca="1" si="165"/>
        <v>6.3370675747023944E-2</v>
      </c>
      <c r="AQ459" s="145">
        <f t="shared" ca="1" si="165"/>
        <v>6.2597707627105259E-2</v>
      </c>
      <c r="AR459" s="145">
        <f t="shared" ca="1" si="165"/>
        <v>6.1734109743651309E-2</v>
      </c>
      <c r="AS459" s="145">
        <f t="shared" ca="1" si="165"/>
        <v>6.0781861596243734E-2</v>
      </c>
      <c r="AT459" s="145">
        <f t="shared" ca="1" si="165"/>
        <v>5.9747778630852663E-2</v>
      </c>
      <c r="AU459" s="145">
        <f t="shared" ca="1" si="165"/>
        <v>5.8643536360991198E-2</v>
      </c>
      <c r="AV459" s="145">
        <f t="shared" ca="1" si="165"/>
        <v>5.7484179773726087E-2</v>
      </c>
      <c r="AW459" s="145">
        <f t="shared" ca="1" si="165"/>
        <v>5.6285939580836004E-2</v>
      </c>
      <c r="AX459" s="145">
        <f t="shared" ref="AX459:AY474" ca="1" si="168">AX458+AX$2*$B$7+(AX$3*$BC459+AX$4*$BD459+AX$5*$BE459)*SQRT($B$7)+(AY458-AX458)/(AY$11-AX$11)*$B$7</f>
        <v>5.5065402853491499E-2</v>
      </c>
      <c r="AY459" s="145">
        <f t="shared" ca="1" si="168"/>
        <v>5.3839511324470971E-2</v>
      </c>
      <c r="AZ459" s="146">
        <f t="shared" ca="1" si="145"/>
        <v>5.2617779530309272E-2</v>
      </c>
      <c r="BC459" s="144">
        <f ca="1">-MC!BC459</f>
        <v>-9.5136786129691231E-2</v>
      </c>
      <c r="BD459" s="145">
        <f ca="1">-MC!BD459</f>
        <v>0.5098218681215112</v>
      </c>
      <c r="BE459" s="146">
        <f ca="1">-MC!BE459</f>
        <v>0.57432647731494502</v>
      </c>
    </row>
    <row r="460" spans="1:57" x14ac:dyDescent="0.2">
      <c r="A460" s="144">
        <f t="shared" si="146"/>
        <v>4.4799999999999489</v>
      </c>
      <c r="B460" s="145">
        <f t="shared" ca="1" si="167"/>
        <v>4.9024340913421685E-2</v>
      </c>
      <c r="C460" s="145">
        <f t="shared" ca="1" si="167"/>
        <v>5.0379784836575632E-2</v>
      </c>
      <c r="D460" s="145">
        <f t="shared" ca="1" si="167"/>
        <v>5.1683287263069061E-2</v>
      </c>
      <c r="E460" s="145">
        <f t="shared" ca="1" si="167"/>
        <v>5.2938082456935806E-2</v>
      </c>
      <c r="F460" s="145">
        <f t="shared" ca="1" si="167"/>
        <v>5.4148068077288621E-2</v>
      </c>
      <c r="G460" s="145">
        <f t="shared" ca="1" si="167"/>
        <v>5.5315129099899468E-2</v>
      </c>
      <c r="H460" s="145">
        <f t="shared" ca="1" si="167"/>
        <v>5.6439215996380319E-2</v>
      </c>
      <c r="I460" s="145">
        <f t="shared" ca="1" si="167"/>
        <v>5.7519122911040561E-2</v>
      </c>
      <c r="J460" s="145">
        <f t="shared" ca="1" si="167"/>
        <v>5.8553022570985366E-2</v>
      </c>
      <c r="K460" s="145">
        <f t="shared" ca="1" si="167"/>
        <v>5.953866580901878E-2</v>
      </c>
      <c r="L460" s="145">
        <f t="shared" ca="1" si="167"/>
        <v>6.0473405738709365E-2</v>
      </c>
      <c r="M460" s="145">
        <f t="shared" ca="1" si="167"/>
        <v>6.1354230748413799E-2</v>
      </c>
      <c r="N460" s="145">
        <f t="shared" ca="1" si="167"/>
        <v>6.2177929393858695E-2</v>
      </c>
      <c r="O460" s="145">
        <f t="shared" ca="1" si="167"/>
        <v>6.294141028806996E-2</v>
      </c>
      <c r="P460" s="145">
        <f t="shared" ca="1" si="167"/>
        <v>6.3642107481691093E-2</v>
      </c>
      <c r="Q460" s="145">
        <f t="shared" ca="1" si="167"/>
        <v>6.4278355364419643E-2</v>
      </c>
      <c r="R460" s="145">
        <f t="shared" ref="R460:AW467" ca="1" si="169">R459+R$2*$B$7+(R$3*$BC460+R$4*$BD460+R$5*$BE460)*SQRT($B$7)+(S459-R459)/(S$11-R$11)*$B$7</f>
        <v>6.4849628951537036E-2</v>
      </c>
      <c r="S460" s="145">
        <f t="shared" ca="1" si="169"/>
        <v>6.5356598359668408E-2</v>
      </c>
      <c r="T460" s="145">
        <f t="shared" ca="1" si="169"/>
        <v>6.5801008593246585E-2</v>
      </c>
      <c r="U460" s="145">
        <f t="shared" ca="1" si="169"/>
        <v>6.6185439883938796E-2</v>
      </c>
      <c r="V460" s="145">
        <f t="shared" ca="1" si="169"/>
        <v>6.6513016963548874E-2</v>
      </c>
      <c r="W460" s="145">
        <f t="shared" ca="1" si="169"/>
        <v>6.6787121375641301E-2</v>
      </c>
      <c r="X460" s="145">
        <f t="shared" ca="1" si="169"/>
        <v>6.7011134431500752E-2</v>
      </c>
      <c r="Y460" s="145">
        <f t="shared" ca="1" si="169"/>
        <v>6.7188216987702887E-2</v>
      </c>
      <c r="Z460" s="145">
        <f t="shared" ca="1" si="169"/>
        <v>6.7321125037119706E-2</v>
      </c>
      <c r="AA460" s="145">
        <f t="shared" ca="1" si="169"/>
        <v>6.7412064317871861E-2</v>
      </c>
      <c r="AB460" s="145">
        <f t="shared" ca="1" si="169"/>
        <v>6.7462592943985017E-2</v>
      </c>
      <c r="AC460" s="145">
        <f t="shared" ca="1" si="169"/>
        <v>6.7473580064549163E-2</v>
      </c>
      <c r="AD460" s="145">
        <f t="shared" ca="1" si="169"/>
        <v>6.7445218548323915E-2</v>
      </c>
      <c r="AE460" s="145">
        <f t="shared" ca="1" si="169"/>
        <v>6.7377074902541939E-2</v>
      </c>
      <c r="AF460" s="145">
        <f t="shared" ca="1" si="169"/>
        <v>6.7268148761192401E-2</v>
      </c>
      <c r="AG460" s="145">
        <f t="shared" ca="1" si="169"/>
        <v>6.7116915456367623E-2</v>
      </c>
      <c r="AH460" s="145">
        <f t="shared" ca="1" si="169"/>
        <v>6.6921339184659118E-2</v>
      </c>
      <c r="AI460" s="145">
        <f t="shared" ca="1" si="169"/>
        <v>6.6678862612180492E-2</v>
      </c>
      <c r="AJ460" s="145">
        <f t="shared" ca="1" si="169"/>
        <v>6.6386390210610532E-2</v>
      </c>
      <c r="AK460" s="145">
        <f t="shared" ca="1" si="169"/>
        <v>6.6040282598634523E-2</v>
      </c>
      <c r="AL460" s="145">
        <f t="shared" ca="1" si="169"/>
        <v>6.5636373558244643E-2</v>
      </c>
      <c r="AM460" s="145">
        <f t="shared" ca="1" si="169"/>
        <v>6.517002222272654E-2</v>
      </c>
      <c r="AN460" s="145">
        <f t="shared" ca="1" si="169"/>
        <v>6.463623017851719E-2</v>
      </c>
      <c r="AO460" s="145">
        <f t="shared" ca="1" si="169"/>
        <v>6.4029887654283621E-2</v>
      </c>
      <c r="AP460" s="145">
        <f t="shared" ca="1" si="169"/>
        <v>6.3346250659674794E-2</v>
      </c>
      <c r="AQ460" s="145">
        <f t="shared" ca="1" si="169"/>
        <v>6.258175869951936E-2</v>
      </c>
      <c r="AR460" s="145">
        <f t="shared" ca="1" si="169"/>
        <v>6.1735227514067979E-2</v>
      </c>
      <c r="AS460" s="145">
        <f t="shared" ca="1" si="169"/>
        <v>6.0809238495493974E-2</v>
      </c>
      <c r="AT460" s="145">
        <f t="shared" ca="1" si="169"/>
        <v>5.9811209615014363E-2</v>
      </c>
      <c r="AU460" s="145">
        <f t="shared" ca="1" si="169"/>
        <v>5.8753389485549166E-2</v>
      </c>
      <c r="AV460" s="145">
        <f t="shared" ca="1" si="169"/>
        <v>5.7651353179592163E-2</v>
      </c>
      <c r="AW460" s="145">
        <f t="shared" ca="1" si="169"/>
        <v>5.6521845884380889E-2</v>
      </c>
      <c r="AX460" s="145">
        <f t="shared" ca="1" si="168"/>
        <v>5.5381970449886568E-2</v>
      </c>
      <c r="AY460" s="145">
        <f t="shared" ca="1" si="168"/>
        <v>5.4249030493640431E-2</v>
      </c>
      <c r="AZ460" s="146">
        <f t="shared" ca="1" si="145"/>
        <v>5.3132779692434448E-2</v>
      </c>
      <c r="BC460" s="144">
        <f ca="1">-MC!BC460</f>
        <v>0.85671386688008777</v>
      </c>
      <c r="BD460" s="145">
        <f ca="1">-MC!BD460</f>
        <v>-1.3677345669895935</v>
      </c>
      <c r="BE460" s="146">
        <f ca="1">-MC!BE460</f>
        <v>0.59729112076108937</v>
      </c>
    </row>
    <row r="461" spans="1:57" x14ac:dyDescent="0.2">
      <c r="A461" s="144">
        <f t="shared" si="146"/>
        <v>4.4899999999999487</v>
      </c>
      <c r="B461" s="145">
        <f t="shared" ca="1" si="167"/>
        <v>4.8339491354631586E-2</v>
      </c>
      <c r="C461" s="145">
        <f t="shared" ca="1" si="167"/>
        <v>4.981561919595652E-2</v>
      </c>
      <c r="D461" s="145">
        <f t="shared" ca="1" si="167"/>
        <v>5.1229555543443883E-2</v>
      </c>
      <c r="E461" s="145">
        <f t="shared" ca="1" si="167"/>
        <v>5.2584919404582882E-2</v>
      </c>
      <c r="F461" s="145">
        <f t="shared" ca="1" si="167"/>
        <v>5.3885936832311521E-2</v>
      </c>
      <c r="G461" s="145">
        <f t="shared" ca="1" si="167"/>
        <v>5.513482043362166E-2</v>
      </c>
      <c r="H461" s="145">
        <f t="shared" ca="1" si="167"/>
        <v>5.6331862000347302E-2</v>
      </c>
      <c r="I461" s="145">
        <f t="shared" ca="1" si="167"/>
        <v>5.7476206224356355E-2</v>
      </c>
      <c r="J461" s="145">
        <f t="shared" ca="1" si="167"/>
        <v>5.8566379257824229E-2</v>
      </c>
      <c r="K461" s="145">
        <f t="shared" ca="1" si="167"/>
        <v>5.9600485043583146E-2</v>
      </c>
      <c r="L461" s="145">
        <f t="shared" ca="1" si="167"/>
        <v>6.057622993968817E-2</v>
      </c>
      <c r="M461" s="145">
        <f t="shared" ca="1" si="167"/>
        <v>6.1490958585485325E-2</v>
      </c>
      <c r="N461" s="145">
        <f t="shared" ca="1" si="167"/>
        <v>6.2341822091400372E-2</v>
      </c>
      <c r="O461" s="145">
        <f t="shared" ca="1" si="167"/>
        <v>6.3126099801356611E-2</v>
      </c>
      <c r="P461" s="145">
        <f t="shared" ca="1" si="167"/>
        <v>6.3841604193851223E-2</v>
      </c>
      <c r="Q461" s="145">
        <f t="shared" ca="1" si="167"/>
        <v>6.4487053191318325E-2</v>
      </c>
      <c r="R461" s="145">
        <f t="shared" ca="1" si="169"/>
        <v>6.5062306802791584E-2</v>
      </c>
      <c r="S461" s="145">
        <f t="shared" ca="1" si="169"/>
        <v>6.5568418152583879E-2</v>
      </c>
      <c r="T461" s="145">
        <f t="shared" ca="1" si="169"/>
        <v>6.6007510901108013E-2</v>
      </c>
      <c r="U461" s="145">
        <f t="shared" ca="1" si="169"/>
        <v>6.6382538565096433E-2</v>
      </c>
      <c r="V461" s="145">
        <f t="shared" ca="1" si="169"/>
        <v>6.6696993834461732E-2</v>
      </c>
      <c r="W461" s="145">
        <f t="shared" ca="1" si="169"/>
        <v>6.6954621463285333E-2</v>
      </c>
      <c r="X461" s="145">
        <f t="shared" ca="1" si="169"/>
        <v>6.7159161914216225E-2</v>
      </c>
      <c r="Y461" s="145">
        <f t="shared" ca="1" si="169"/>
        <v>6.731413179207997E-2</v>
      </c>
      <c r="Z461" s="145">
        <f t="shared" ca="1" si="169"/>
        <v>6.7422640145009663E-2</v>
      </c>
      <c r="AA461" s="145">
        <f t="shared" ca="1" si="169"/>
        <v>6.7487243955830334E-2</v>
      </c>
      <c r="AB461" s="145">
        <f t="shared" ca="1" si="169"/>
        <v>6.7509851809748736E-2</v>
      </c>
      <c r="AC461" s="145">
        <f t="shared" ca="1" si="169"/>
        <v>6.7491683547184697E-2</v>
      </c>
      <c r="AD461" s="145">
        <f t="shared" ca="1" si="169"/>
        <v>6.7433283605157338E-2</v>
      </c>
      <c r="AE461" s="145">
        <f t="shared" ca="1" si="169"/>
        <v>6.7334571040743266E-2</v>
      </c>
      <c r="AF461" s="145">
        <f t="shared" ca="1" si="169"/>
        <v>6.7194898597688735E-2</v>
      </c>
      <c r="AG461" s="145">
        <f t="shared" ca="1" si="169"/>
        <v>6.7013094611961213E-2</v>
      </c>
      <c r="AH461" s="145">
        <f t="shared" ca="1" si="169"/>
        <v>6.67874756370926E-2</v>
      </c>
      <c r="AI461" s="145">
        <f t="shared" ca="1" si="169"/>
        <v>6.6515835864102354E-2</v>
      </c>
      <c r="AJ461" s="145">
        <f t="shared" ca="1" si="169"/>
        <v>6.6195430630267268E-2</v>
      </c>
      <c r="AK461" s="145">
        <f t="shared" ca="1" si="169"/>
        <v>6.5822971181252146E-2</v>
      </c>
      <c r="AL461" s="145">
        <f t="shared" ca="1" si="169"/>
        <v>6.5394642374843756E-2</v>
      </c>
      <c r="AM461" s="145">
        <f t="shared" ca="1" si="169"/>
        <v>6.4906156170256468E-2</v>
      </c>
      <c r="AN461" s="145">
        <f t="shared" ca="1" si="169"/>
        <v>6.4352871336052039E-2</v>
      </c>
      <c r="AO461" s="145">
        <f t="shared" ca="1" si="169"/>
        <v>6.3730044306039679E-2</v>
      </c>
      <c r="AP461" s="145">
        <f t="shared" ca="1" si="169"/>
        <v>6.3033313203109079E-2</v>
      </c>
      <c r="AQ461" s="145">
        <f t="shared" ca="1" si="169"/>
        <v>6.2259523155499957E-2</v>
      </c>
      <c r="AR461" s="145">
        <f t="shared" ca="1" si="169"/>
        <v>6.1407923102333312E-2</v>
      </c>
      <c r="AS461" s="145">
        <f t="shared" ca="1" si="169"/>
        <v>6.048154900453527E-2</v>
      </c>
      <c r="AT461" s="145">
        <f t="shared" ca="1" si="169"/>
        <v>5.9488273433561015E-2</v>
      </c>
      <c r="AU461" s="145">
        <f t="shared" ca="1" si="169"/>
        <v>5.8440769904965863E-2</v>
      </c>
      <c r="AV461" s="145">
        <f t="shared" ca="1" si="169"/>
        <v>5.735499592797931E-2</v>
      </c>
      <c r="AW461" s="145">
        <f t="shared" ca="1" si="169"/>
        <v>5.6248063854872604E-2</v>
      </c>
      <c r="AX461" s="145">
        <f t="shared" ca="1" si="168"/>
        <v>5.5137441900044722E-2</v>
      </c>
      <c r="AY461" s="145">
        <f t="shared" ca="1" si="168"/>
        <v>5.4040645774397822E-2</v>
      </c>
      <c r="AZ461" s="146">
        <f t="shared" ref="AZ461:AZ524" ca="1" si="170">AZ460+AZ$2*$B$7+(AZ$3*$BC461+AZ$4*$BD461+AZ$5*$BE461)*SQRT($B$7)+(AZ460-AY460)/(AZ$11-AY$11)*$B$7</f>
        <v>5.2967265587280279E-2</v>
      </c>
      <c r="BC461" s="144">
        <f ca="1">-MC!BC461</f>
        <v>-0.13399976285333803</v>
      </c>
      <c r="BD461" s="145">
        <f ca="1">-MC!BD461</f>
        <v>-0.11783574460713631</v>
      </c>
      <c r="BE461" s="146">
        <f ca="1">-MC!BE461</f>
        <v>1.4054783747425903</v>
      </c>
    </row>
    <row r="462" spans="1:57" x14ac:dyDescent="0.2">
      <c r="A462" s="144">
        <f t="shared" ref="A462:A525" si="171">A461+0.01</f>
        <v>4.4999999999999485</v>
      </c>
      <c r="B462" s="145">
        <f t="shared" ref="B462:Q477" ca="1" si="172">B461+B$2*$B$7+(B$3*$BC462+B$4*$BD462+B$5*$BE462)*SQRT($B$7)+(C461-B461)/(C$11-B$11)*$B$7</f>
        <v>4.7248031246506533E-2</v>
      </c>
      <c r="C462" s="145">
        <f t="shared" ca="1" si="172"/>
        <v>4.8921166697179726E-2</v>
      </c>
      <c r="D462" s="145">
        <f t="shared" ca="1" si="172"/>
        <v>5.0510090858963269E-2</v>
      </c>
      <c r="E462" s="145">
        <f t="shared" ca="1" si="172"/>
        <v>5.2019328859013864E-2</v>
      </c>
      <c r="F462" s="145">
        <f t="shared" ca="1" si="172"/>
        <v>5.3453957632047334E-2</v>
      </c>
      <c r="G462" s="145">
        <f t="shared" ca="1" si="172"/>
        <v>5.481704019326019E-2</v>
      </c>
      <c r="H462" s="145">
        <f t="shared" ca="1" si="172"/>
        <v>5.610973234245991E-2</v>
      </c>
      <c r="I462" s="145">
        <f t="shared" ca="1" si="172"/>
        <v>5.7332051879827851E-2</v>
      </c>
      <c r="J462" s="145">
        <f t="shared" ca="1" si="172"/>
        <v>5.8483400879513529E-2</v>
      </c>
      <c r="K462" s="145">
        <f t="shared" ca="1" si="172"/>
        <v>5.9562758900271219E-2</v>
      </c>
      <c r="L462" s="145">
        <f t="shared" ca="1" si="172"/>
        <v>6.056870810797723E-2</v>
      </c>
      <c r="M462" s="145">
        <f t="shared" ca="1" si="172"/>
        <v>6.149947202224585E-2</v>
      </c>
      <c r="N462" s="145">
        <f t="shared" ca="1" si="172"/>
        <v>6.2353086974930638E-2</v>
      </c>
      <c r="O462" s="145">
        <f t="shared" ca="1" si="172"/>
        <v>6.3127725697996143E-2</v>
      </c>
      <c r="P462" s="145">
        <f t="shared" ca="1" si="172"/>
        <v>6.382210170309556E-2</v>
      </c>
      <c r="Q462" s="145">
        <f t="shared" ca="1" si="172"/>
        <v>6.4435838977824622E-2</v>
      </c>
      <c r="R462" s="145">
        <f t="shared" ca="1" si="169"/>
        <v>6.4969704988452615E-2</v>
      </c>
      <c r="S462" s="145">
        <f t="shared" ca="1" si="169"/>
        <v>6.542565828315075E-2</v>
      </c>
      <c r="T462" s="145">
        <f t="shared" ca="1" si="169"/>
        <v>6.5806723574098169E-2</v>
      </c>
      <c r="U462" s="145">
        <f t="shared" ca="1" si="169"/>
        <v>6.6116750059758173E-2</v>
      </c>
      <c r="V462" s="145">
        <f t="shared" ca="1" si="169"/>
        <v>6.6360120796404937E-2</v>
      </c>
      <c r="W462" s="145">
        <f t="shared" ca="1" si="169"/>
        <v>6.6541466170658481E-2</v>
      </c>
      <c r="X462" s="145">
        <f t="shared" ca="1" si="169"/>
        <v>6.6665408231674536E-2</v>
      </c>
      <c r="Y462" s="145">
        <f t="shared" ca="1" si="169"/>
        <v>6.6736341781873473E-2</v>
      </c>
      <c r="Z462" s="145">
        <f t="shared" ca="1" si="169"/>
        <v>6.675825139164307E-2</v>
      </c>
      <c r="AA462" s="145">
        <f t="shared" ca="1" si="169"/>
        <v>6.6734567776246992E-2</v>
      </c>
      <c r="AB462" s="145">
        <f t="shared" ca="1" si="169"/>
        <v>6.6668072499680722E-2</v>
      </c>
      <c r="AC462" s="145">
        <f t="shared" ca="1" si="169"/>
        <v>6.6560858614437238E-2</v>
      </c>
      <c r="AD462" s="145">
        <f t="shared" ca="1" si="169"/>
        <v>6.6414344648631551E-2</v>
      </c>
      <c r="AE462" s="145">
        <f t="shared" ca="1" si="169"/>
        <v>6.6229324723587224E-2</v>
      </c>
      <c r="AF462" s="145">
        <f t="shared" ca="1" si="169"/>
        <v>6.600602719389459E-2</v>
      </c>
      <c r="AG462" s="145">
        <f t="shared" ca="1" si="169"/>
        <v>6.5744155889662315E-2</v>
      </c>
      <c r="AH462" s="145">
        <f t="shared" ca="1" si="169"/>
        <v>6.5442902207926687E-2</v>
      </c>
      <c r="AI462" s="145">
        <f t="shared" ca="1" si="169"/>
        <v>6.5100934354631601E-2</v>
      </c>
      <c r="AJ462" s="145">
        <f t="shared" ca="1" si="169"/>
        <v>6.4716381031084125E-2</v>
      </c>
      <c r="AK462" s="145">
        <f t="shared" ca="1" si="169"/>
        <v>6.4286826622109605E-2</v>
      </c>
      <c r="AL462" s="145">
        <f t="shared" ca="1" si="169"/>
        <v>6.3809329599496825E-2</v>
      </c>
      <c r="AM462" s="145">
        <f t="shared" ca="1" si="169"/>
        <v>6.3280477338717486E-2</v>
      </c>
      <c r="AN462" s="145">
        <f t="shared" ca="1" si="169"/>
        <v>6.2696508474123155E-2</v>
      </c>
      <c r="AO462" s="145">
        <f t="shared" ca="1" si="169"/>
        <v>6.2053568466031911E-2</v>
      </c>
      <c r="AP462" s="145">
        <f t="shared" ca="1" si="169"/>
        <v>6.1348200523982294E-2</v>
      </c>
      <c r="AQ462" s="145">
        <f t="shared" ca="1" si="169"/>
        <v>6.0578178454338973E-2</v>
      </c>
      <c r="AR462" s="145">
        <f t="shared" ca="1" si="169"/>
        <v>5.974370732569563E-2</v>
      </c>
      <c r="AS462" s="145">
        <f t="shared" ca="1" si="169"/>
        <v>5.8848800171565629E-2</v>
      </c>
      <c r="AT462" s="145">
        <f t="shared" ca="1" si="169"/>
        <v>5.7902306072894941E-2</v>
      </c>
      <c r="AU462" s="145">
        <f t="shared" ca="1" si="169"/>
        <v>5.69178451017609E-2</v>
      </c>
      <c r="AV462" s="145">
        <f t="shared" ca="1" si="169"/>
        <v>5.5912279401899391E-2</v>
      </c>
      <c r="AW462" s="145">
        <f t="shared" ca="1" si="169"/>
        <v>5.490361095780795E-2</v>
      </c>
      <c r="AX462" s="145">
        <f t="shared" ca="1" si="168"/>
        <v>5.3910192786096878E-2</v>
      </c>
      <c r="AY462" s="145">
        <f t="shared" ca="1" si="168"/>
        <v>5.2950267681027667E-2</v>
      </c>
      <c r="AZ462" s="146">
        <f t="shared" ca="1" si="170"/>
        <v>5.2033653423388893E-2</v>
      </c>
      <c r="BC462" s="144">
        <f ca="1">-MC!BC462</f>
        <v>-1.3094149575887588</v>
      </c>
      <c r="BD462" s="145">
        <f ca="1">-MC!BD462</f>
        <v>-1.6763370351910583</v>
      </c>
      <c r="BE462" s="146">
        <f ca="1">-MC!BE462</f>
        <v>1.8421387340902866</v>
      </c>
    </row>
    <row r="463" spans="1:57" x14ac:dyDescent="0.2">
      <c r="A463" s="144">
        <f t="shared" si="171"/>
        <v>4.5099999999999483</v>
      </c>
      <c r="B463" s="145">
        <f t="shared" ca="1" si="172"/>
        <v>4.6258052880533834E-2</v>
      </c>
      <c r="C463" s="145">
        <f t="shared" ca="1" si="172"/>
        <v>4.7890536651651633E-2</v>
      </c>
      <c r="D463" s="145">
        <f t="shared" ca="1" si="172"/>
        <v>4.9442533977666188E-2</v>
      </c>
      <c r="E463" s="145">
        <f t="shared" ca="1" si="172"/>
        <v>5.0918455196342242E-2</v>
      </c>
      <c r="F463" s="145">
        <f t="shared" ca="1" si="172"/>
        <v>5.2323208310400375E-2</v>
      </c>
      <c r="G463" s="145">
        <f t="shared" ca="1" si="172"/>
        <v>5.3659687210935475E-2</v>
      </c>
      <c r="H463" s="145">
        <f t="shared" ca="1" si="172"/>
        <v>5.4928892083433663E-2</v>
      </c>
      <c r="I463" s="145">
        <f t="shared" ca="1" si="172"/>
        <v>5.6130694088361362E-2</v>
      </c>
      <c r="J463" s="145">
        <f t="shared" ca="1" si="172"/>
        <v>5.7264351411419487E-2</v>
      </c>
      <c r="K463" s="145">
        <f t="shared" ca="1" si="172"/>
        <v>5.8328699426820736E-2</v>
      </c>
      <c r="L463" s="145">
        <f t="shared" ca="1" si="172"/>
        <v>5.9322176365409977E-2</v>
      </c>
      <c r="M463" s="145">
        <f t="shared" ca="1" si="172"/>
        <v>6.0242864949591315E-2</v>
      </c>
      <c r="N463" s="145">
        <f t="shared" ca="1" si="172"/>
        <v>6.1088667091676763E-2</v>
      </c>
      <c r="O463" s="145">
        <f t="shared" ca="1" si="172"/>
        <v>6.1857629260272766E-2</v>
      </c>
      <c r="P463" s="145">
        <f t="shared" ca="1" si="172"/>
        <v>6.2548346296527044E-2</v>
      </c>
      <c r="Q463" s="145">
        <f t="shared" ca="1" si="172"/>
        <v>6.3160328476736763E-2</v>
      </c>
      <c r="R463" s="145">
        <f t="shared" ca="1" si="169"/>
        <v>6.369423087943768E-2</v>
      </c>
      <c r="S463" s="145">
        <f t="shared" ca="1" si="169"/>
        <v>6.4151897584915865E-2</v>
      </c>
      <c r="T463" s="145">
        <f t="shared" ca="1" si="169"/>
        <v>6.4536234445414453E-2</v>
      </c>
      <c r="U463" s="145">
        <f t="shared" ca="1" si="169"/>
        <v>6.4850966430518589E-2</v>
      </c>
      <c r="V463" s="145">
        <f t="shared" ca="1" si="169"/>
        <v>6.5100347063885913E-2</v>
      </c>
      <c r="W463" s="145">
        <f t="shared" ca="1" si="169"/>
        <v>6.5288872479452836E-2</v>
      </c>
      <c r="X463" s="145">
        <f t="shared" ca="1" si="169"/>
        <v>6.542102644080193E-2</v>
      </c>
      <c r="Y463" s="145">
        <f t="shared" ca="1" si="169"/>
        <v>6.5501062090139936E-2</v>
      </c>
      <c r="Z463" s="145">
        <f t="shared" ca="1" si="169"/>
        <v>6.5532819680011387E-2</v>
      </c>
      <c r="AA463" s="145">
        <f t="shared" ca="1" si="169"/>
        <v>6.5519583838743928E-2</v>
      </c>
      <c r="AB463" s="145">
        <f t="shared" ca="1" si="169"/>
        <v>6.5463989309485854E-2</v>
      </c>
      <c r="AC463" s="145">
        <f t="shared" ca="1" si="169"/>
        <v>6.5367982570082112E-2</v>
      </c>
      <c r="AD463" s="145">
        <f t="shared" ca="1" si="169"/>
        <v>6.5232836454905005E-2</v>
      </c>
      <c r="AE463" s="145">
        <f t="shared" ca="1" si="169"/>
        <v>6.5059200356155339E-2</v>
      </c>
      <c r="AF463" s="145">
        <f t="shared" ca="1" si="169"/>
        <v>6.4847158432631877E-2</v>
      </c>
      <c r="AG463" s="145">
        <f t="shared" ca="1" si="169"/>
        <v>6.459627019127008E-2</v>
      </c>
      <c r="AH463" s="145">
        <f t="shared" ca="1" si="169"/>
        <v>6.4305582051737448E-2</v>
      </c>
      <c r="AI463" s="145">
        <f t="shared" ca="1" si="169"/>
        <v>6.3973616417582729E-2</v>
      </c>
      <c r="AJ463" s="145">
        <f t="shared" ca="1" si="169"/>
        <v>6.3598355545344293E-2</v>
      </c>
      <c r="AK463" s="145">
        <f t="shared" ca="1" si="169"/>
        <v>6.3177237164203245E-2</v>
      </c>
      <c r="AL463" s="145">
        <f t="shared" ca="1" si="169"/>
        <v>6.270717359169381E-2</v>
      </c>
      <c r="AM463" s="145">
        <f t="shared" ca="1" si="169"/>
        <v>6.2184607904234065E-2</v>
      </c>
      <c r="AN463" s="145">
        <f t="shared" ca="1" si="169"/>
        <v>6.1605638980878161E-2</v>
      </c>
      <c r="AO463" s="145">
        <f t="shared" ca="1" si="169"/>
        <v>6.0966281825354185E-2</v>
      </c>
      <c r="AP463" s="145">
        <f t="shared" ca="1" si="169"/>
        <v>6.0262965401377426E-2</v>
      </c>
      <c r="AQ463" s="145">
        <f t="shared" ca="1" si="169"/>
        <v>5.9493372938162842E-2</v>
      </c>
      <c r="AR463" s="145">
        <f t="shared" ca="1" si="169"/>
        <v>5.8657646248337462E-2</v>
      </c>
      <c r="AS463" s="145">
        <f t="shared" ca="1" si="169"/>
        <v>5.7759755622438312E-2</v>
      </c>
      <c r="AT463" s="145">
        <f t="shared" ca="1" si="169"/>
        <v>5.6808506247541156E-2</v>
      </c>
      <c r="AU463" s="145">
        <f t="shared" ca="1" si="169"/>
        <v>5.5817444109503414E-2</v>
      </c>
      <c r="AV463" s="145">
        <f t="shared" ca="1" si="169"/>
        <v>5.4803315882220108E-2</v>
      </c>
      <c r="AW463" s="145">
        <f t="shared" ca="1" si="169"/>
        <v>5.3783993281513148E-2</v>
      </c>
      <c r="AX463" s="145">
        <f t="shared" ca="1" si="168"/>
        <v>5.2777691167525488E-2</v>
      </c>
      <c r="AY463" s="145">
        <f t="shared" ca="1" si="168"/>
        <v>5.180234962533796E-2</v>
      </c>
      <c r="AZ463" s="146">
        <f t="shared" ca="1" si="170"/>
        <v>5.0866591851270855E-2</v>
      </c>
      <c r="BC463" s="144">
        <f ca="1">-MC!BC463</f>
        <v>-1.8334687489185635</v>
      </c>
      <c r="BD463" s="145">
        <f ca="1">-MC!BD463</f>
        <v>0.13266228405825498</v>
      </c>
      <c r="BE463" s="146">
        <f ca="1">-MC!BE463</f>
        <v>-0.42684765554072079</v>
      </c>
    </row>
    <row r="464" spans="1:57" x14ac:dyDescent="0.2">
      <c r="A464" s="144">
        <f t="shared" si="171"/>
        <v>4.5199999999999481</v>
      </c>
      <c r="B464" s="145">
        <f t="shared" ca="1" si="172"/>
        <v>4.5504335932226414E-2</v>
      </c>
      <c r="C464" s="145">
        <f t="shared" ca="1" si="172"/>
        <v>4.723030750981512E-2</v>
      </c>
      <c r="D464" s="145">
        <f t="shared" ca="1" si="172"/>
        <v>4.8862568145667522E-2</v>
      </c>
      <c r="E464" s="145">
        <f t="shared" ca="1" si="172"/>
        <v>5.0406122607670648E-2</v>
      </c>
      <c r="F464" s="145">
        <f t="shared" ca="1" si="172"/>
        <v>5.1866420265074015E-2</v>
      </c>
      <c r="G464" s="145">
        <f t="shared" ca="1" si="172"/>
        <v>5.3246896457432795E-2</v>
      </c>
      <c r="H464" s="145">
        <f t="shared" ca="1" si="172"/>
        <v>5.4549106237770213E-2</v>
      </c>
      <c r="I464" s="145">
        <f t="shared" ca="1" si="172"/>
        <v>5.5773484484229349E-2</v>
      </c>
      <c r="J464" s="145">
        <f t="shared" ca="1" si="172"/>
        <v>5.6919855790506992E-2</v>
      </c>
      <c r="K464" s="145">
        <f t="shared" ca="1" si="172"/>
        <v>5.7987621653630764E-2</v>
      </c>
      <c r="L464" s="145">
        <f t="shared" ca="1" si="172"/>
        <v>5.8975786734536829E-2</v>
      </c>
      <c r="M464" s="145">
        <f t="shared" ca="1" si="172"/>
        <v>5.9883003388338782E-2</v>
      </c>
      <c r="N464" s="145">
        <f t="shared" ca="1" si="172"/>
        <v>6.0707749573297061E-2</v>
      </c>
      <c r="O464" s="145">
        <f t="shared" ca="1" si="172"/>
        <v>6.1448655948883373E-2</v>
      </c>
      <c r="P464" s="145">
        <f t="shared" ca="1" si="172"/>
        <v>6.2104909087290397E-2</v>
      </c>
      <c r="Q464" s="145">
        <f t="shared" ca="1" si="172"/>
        <v>6.2676615882354347E-2</v>
      </c>
      <c r="R464" s="145">
        <f t="shared" ca="1" si="169"/>
        <v>6.3165029285640731E-2</v>
      </c>
      <c r="S464" s="145">
        <f t="shared" ca="1" si="169"/>
        <v>6.3572589124075735E-2</v>
      </c>
      <c r="T464" s="145">
        <f t="shared" ca="1" si="169"/>
        <v>6.3902792584954016E-2</v>
      </c>
      <c r="U464" s="145">
        <f t="shared" ca="1" si="169"/>
        <v>6.4159950605274019E-2</v>
      </c>
      <c r="V464" s="145">
        <f t="shared" ca="1" si="169"/>
        <v>6.434889738404187E-2</v>
      </c>
      <c r="W464" s="145">
        <f t="shared" ca="1" si="169"/>
        <v>6.447470502421887E-2</v>
      </c>
      <c r="X464" s="145">
        <f t="shared" ca="1" si="169"/>
        <v>6.4542429238687915E-2</v>
      </c>
      <c r="Y464" s="145">
        <f t="shared" ca="1" si="169"/>
        <v>6.4556891758655879E-2</v>
      </c>
      <c r="Z464" s="145">
        <f t="shared" ca="1" si="169"/>
        <v>6.452249878580843E-2</v>
      </c>
      <c r="AA464" s="145">
        <f t="shared" ca="1" si="169"/>
        <v>6.4443099149225316E-2</v>
      </c>
      <c r="AB464" s="145">
        <f t="shared" ca="1" si="169"/>
        <v>6.4321891078497936E-2</v>
      </c>
      <c r="AC464" s="145">
        <f t="shared" ca="1" si="169"/>
        <v>6.4161384796807594E-2</v>
      </c>
      <c r="AD464" s="145">
        <f t="shared" ca="1" si="169"/>
        <v>6.3963417766442612E-2</v>
      </c>
      <c r="AE464" s="145">
        <f t="shared" ca="1" si="169"/>
        <v>6.3729204963513975E-2</v>
      </c>
      <c r="AF464" s="145">
        <f t="shared" ca="1" si="169"/>
        <v>6.345939665084753E-2</v>
      </c>
      <c r="AG464" s="145">
        <f t="shared" ca="1" si="169"/>
        <v>6.3154118301487927E-2</v>
      </c>
      <c r="AH464" s="145">
        <f t="shared" ca="1" si="169"/>
        <v>6.2812981643599664E-2</v>
      </c>
      <c r="AI464" s="145">
        <f t="shared" ca="1" si="169"/>
        <v>6.243507356785518E-2</v>
      </c>
      <c r="AJ464" s="145">
        <f t="shared" ca="1" si="169"/>
        <v>6.2018940184172949E-2</v>
      </c>
      <c r="AK464" s="145">
        <f t="shared" ca="1" si="169"/>
        <v>6.1562582878483908E-2</v>
      </c>
      <c r="AL464" s="145">
        <f t="shared" ca="1" si="169"/>
        <v>6.1063478153538069E-2</v>
      </c>
      <c r="AM464" s="145">
        <f t="shared" ca="1" si="169"/>
        <v>6.051863517994132E-2</v>
      </c>
      <c r="AN464" s="145">
        <f t="shared" ca="1" si="169"/>
        <v>5.9924723569790818E-2</v>
      </c>
      <c r="AO464" s="145">
        <f t="shared" ca="1" si="169"/>
        <v>5.9278338496806332E-2</v>
      </c>
      <c r="AP464" s="145">
        <f t="shared" ca="1" si="169"/>
        <v>5.8576505454619669E-2</v>
      </c>
      <c r="AQ464" s="145">
        <f t="shared" ca="1" si="169"/>
        <v>5.7817527944086039E-2</v>
      </c>
      <c r="AR464" s="145">
        <f t="shared" ca="1" si="169"/>
        <v>5.7002195234491931E-2</v>
      </c>
      <c r="AS464" s="145">
        <f t="shared" ca="1" si="169"/>
        <v>5.6135145152746459E-2</v>
      </c>
      <c r="AT464" s="145">
        <f t="shared" ca="1" si="169"/>
        <v>5.5225848690574501E-2</v>
      </c>
      <c r="AU464" s="145">
        <f t="shared" ca="1" si="169"/>
        <v>5.428848722230744E-2</v>
      </c>
      <c r="AV464" s="145">
        <f t="shared" ca="1" si="169"/>
        <v>5.3340401958389051E-2</v>
      </c>
      <c r="AW464" s="145">
        <f t="shared" ca="1" si="169"/>
        <v>5.2400044490576093E-2</v>
      </c>
      <c r="AX464" s="145">
        <f t="shared" ca="1" si="168"/>
        <v>5.1486198533856199E-2</v>
      </c>
      <c r="AY464" s="145">
        <f t="shared" ca="1" si="168"/>
        <v>5.0617193928990098E-2</v>
      </c>
      <c r="AZ464" s="146">
        <f t="shared" ca="1" si="170"/>
        <v>4.9801268023471693E-2</v>
      </c>
      <c r="BC464" s="144">
        <f ca="1">-MC!BC464</f>
        <v>-1.6072015966915707</v>
      </c>
      <c r="BD464" s="145">
        <f ca="1">-MC!BD464</f>
        <v>-1.5645870149707433</v>
      </c>
      <c r="BE464" s="146">
        <f ca="1">-MC!BE464</f>
        <v>0.65102980229410079</v>
      </c>
    </row>
    <row r="465" spans="1:57" x14ac:dyDescent="0.2">
      <c r="A465" s="144">
        <f t="shared" si="171"/>
        <v>4.5299999999999478</v>
      </c>
      <c r="B465" s="145">
        <f t="shared" ca="1" si="172"/>
        <v>4.5801677920921893E-2</v>
      </c>
      <c r="C465" s="145">
        <f t="shared" ca="1" si="172"/>
        <v>4.7352590110879562E-2</v>
      </c>
      <c r="D465" s="145">
        <f t="shared" ca="1" si="172"/>
        <v>4.8829657779714333E-2</v>
      </c>
      <c r="E465" s="145">
        <f t="shared" ca="1" si="172"/>
        <v>5.0237104073234652E-2</v>
      </c>
      <c r="F465" s="145">
        <f t="shared" ca="1" si="172"/>
        <v>5.1579544737928612E-2</v>
      </c>
      <c r="G465" s="145">
        <f t="shared" ca="1" si="172"/>
        <v>5.2859581839264196E-2</v>
      </c>
      <c r="H465" s="145">
        <f t="shared" ca="1" si="172"/>
        <v>5.4077950483875523E-2</v>
      </c>
      <c r="I465" s="145">
        <f t="shared" ca="1" si="172"/>
        <v>5.5234274330459715E-2</v>
      </c>
      <c r="J465" s="145">
        <f t="shared" ca="1" si="172"/>
        <v>5.6327569384076827E-2</v>
      </c>
      <c r="K465" s="145">
        <f t="shared" ca="1" si="172"/>
        <v>5.7356428279785932E-2</v>
      </c>
      <c r="L465" s="145">
        <f t="shared" ca="1" si="172"/>
        <v>5.8319047181737839E-2</v>
      </c>
      <c r="M465" s="145">
        <f t="shared" ca="1" si="172"/>
        <v>5.9213273215091435E-2</v>
      </c>
      <c r="N465" s="145">
        <f t="shared" ca="1" si="172"/>
        <v>6.0036785556024909E-2</v>
      </c>
      <c r="O465" s="145">
        <f t="shared" ca="1" si="172"/>
        <v>6.0787424214749843E-2</v>
      </c>
      <c r="P465" s="145">
        <f t="shared" ca="1" si="172"/>
        <v>6.1463592601304733E-2</v>
      </c>
      <c r="Q465" s="145">
        <f t="shared" ca="1" si="172"/>
        <v>6.2064619261245672E-2</v>
      </c>
      <c r="R465" s="145">
        <f t="shared" ca="1" si="169"/>
        <v>6.2590979985711115E-2</v>
      </c>
      <c r="S465" s="145">
        <f t="shared" ca="1" si="169"/>
        <v>6.3044335269106619E-2</v>
      </c>
      <c r="T465" s="145">
        <f t="shared" ca="1" si="169"/>
        <v>6.3427398535496546E-2</v>
      </c>
      <c r="U465" s="145">
        <f t="shared" ca="1" si="169"/>
        <v>6.3743691592522439E-2</v>
      </c>
      <c r="V465" s="145">
        <f t="shared" ca="1" si="169"/>
        <v>6.3997254229483352E-2</v>
      </c>
      <c r="W465" s="145">
        <f t="shared" ca="1" si="169"/>
        <v>6.4192359447042019E-2</v>
      </c>
      <c r="X465" s="145">
        <f t="shared" ca="1" si="169"/>
        <v>6.4333259849246663E-2</v>
      </c>
      <c r="Y465" s="145">
        <f t="shared" ca="1" si="169"/>
        <v>6.4423970712578091E-2</v>
      </c>
      <c r="Z465" s="145">
        <f t="shared" ca="1" si="169"/>
        <v>6.4468089161966363E-2</v>
      </c>
      <c r="AA465" s="145">
        <f t="shared" ca="1" si="169"/>
        <v>6.4468653222028119E-2</v>
      </c>
      <c r="AB465" s="145">
        <f t="shared" ca="1" si="169"/>
        <v>6.4428049623046726E-2</v>
      </c>
      <c r="AC465" s="145">
        <f t="shared" ca="1" si="169"/>
        <v>6.4347977360262487E-2</v>
      </c>
      <c r="AD465" s="145">
        <f t="shared" ca="1" si="169"/>
        <v>6.4229463552070584E-2</v>
      </c>
      <c r="AE465" s="145">
        <f t="shared" ca="1" si="169"/>
        <v>6.4072913777965507E-2</v>
      </c>
      <c r="AF465" s="145">
        <f t="shared" ca="1" si="169"/>
        <v>6.3878169411112892E-2</v>
      </c>
      <c r="AG465" s="145">
        <f t="shared" ca="1" si="169"/>
        <v>6.3644546886585274E-2</v>
      </c>
      <c r="AH465" s="145">
        <f t="shared" ca="1" si="169"/>
        <v>6.3370848233687702E-2</v>
      </c>
      <c r="AI465" s="145">
        <f t="shared" ca="1" si="169"/>
        <v>6.305534982661247E-2</v>
      </c>
      <c r="AJ465" s="145">
        <f t="shared" ca="1" si="169"/>
        <v>6.2695786633796491E-2</v>
      </c>
      <c r="AK465" s="145">
        <f t="shared" ca="1" si="169"/>
        <v>6.2289348717560908E-2</v>
      </c>
      <c r="AL465" s="145">
        <f t="shared" ca="1" si="169"/>
        <v>6.1832701813121956E-2</v>
      </c>
      <c r="AM465" s="145">
        <f t="shared" ca="1" si="169"/>
        <v>6.1322046287121401E-2</v>
      </c>
      <c r="AN465" s="145">
        <f t="shared" ca="1" si="169"/>
        <v>6.0753247682509413E-2</v>
      </c>
      <c r="AO465" s="145">
        <f t="shared" ca="1" si="169"/>
        <v>6.0122106679266943E-2</v>
      </c>
      <c r="AP465" s="145">
        <f t="shared" ca="1" si="169"/>
        <v>5.9424870784847775E-2</v>
      </c>
      <c r="AQ465" s="145">
        <f t="shared" ca="1" si="169"/>
        <v>5.8659089324518764E-2</v>
      </c>
      <c r="AR465" s="145">
        <f t="shared" ca="1" si="169"/>
        <v>5.7824824434891106E-2</v>
      </c>
      <c r="AS465" s="145">
        <f t="shared" ca="1" si="169"/>
        <v>5.6926006453682572E-2</v>
      </c>
      <c r="AT465" s="145">
        <f t="shared" ca="1" si="169"/>
        <v>5.5971396578014622E-2</v>
      </c>
      <c r="AU465" s="145">
        <f t="shared" ca="1" si="169"/>
        <v>5.4974435762725107E-2</v>
      </c>
      <c r="AV465" s="145">
        <f t="shared" ca="1" si="169"/>
        <v>5.3951684470665284E-2</v>
      </c>
      <c r="AW465" s="145">
        <f t="shared" ca="1" si="169"/>
        <v>5.2920798958175953E-2</v>
      </c>
      <c r="AX465" s="145">
        <f t="shared" ca="1" si="168"/>
        <v>5.1899753222177152E-2</v>
      </c>
      <c r="AY465" s="145">
        <f t="shared" ca="1" si="168"/>
        <v>5.0905876356090354E-2</v>
      </c>
      <c r="AZ465" s="146">
        <f t="shared" ca="1" si="170"/>
        <v>4.9945382686006061E-2</v>
      </c>
      <c r="BC465" s="144">
        <f ca="1">-MC!BC465</f>
        <v>0.12760194849117479</v>
      </c>
      <c r="BD465" s="145">
        <f ca="1">-MC!BD465</f>
        <v>1.5979615212251268</v>
      </c>
      <c r="BE465" s="146">
        <f ca="1">-MC!BE465</f>
        <v>-1.5768045656833216</v>
      </c>
    </row>
    <row r="466" spans="1:57" x14ac:dyDescent="0.2">
      <c r="A466" s="144">
        <f t="shared" si="171"/>
        <v>4.5399999999999476</v>
      </c>
      <c r="B466" s="145">
        <f t="shared" ca="1" si="172"/>
        <v>4.6018380963497259E-2</v>
      </c>
      <c r="C466" s="145">
        <f t="shared" ca="1" si="172"/>
        <v>4.7479709995811012E-2</v>
      </c>
      <c r="D466" s="145">
        <f t="shared" ca="1" si="172"/>
        <v>4.8872591704522531E-2</v>
      </c>
      <c r="E466" s="145">
        <f t="shared" ca="1" si="172"/>
        <v>5.0201123135953214E-2</v>
      </c>
      <c r="F466" s="145">
        <f t="shared" ca="1" si="172"/>
        <v>5.1469742983408402E-2</v>
      </c>
      <c r="G466" s="145">
        <f t="shared" ca="1" si="172"/>
        <v>5.2680876867428068E-2</v>
      </c>
      <c r="H466" s="145">
        <f t="shared" ca="1" si="172"/>
        <v>5.3835096685401249E-2</v>
      </c>
      <c r="I466" s="145">
        <f t="shared" ca="1" si="172"/>
        <v>5.4931871491800524E-2</v>
      </c>
      <c r="J466" s="145">
        <f t="shared" ca="1" si="172"/>
        <v>5.5970065260187739E-2</v>
      </c>
      <c r="K466" s="145">
        <f t="shared" ca="1" si="172"/>
        <v>5.6948118333562295E-2</v>
      </c>
      <c r="L466" s="145">
        <f t="shared" ca="1" si="172"/>
        <v>5.7864075007231452E-2</v>
      </c>
      <c r="M466" s="145">
        <f t="shared" ca="1" si="172"/>
        <v>5.8715633867962025E-2</v>
      </c>
      <c r="N466" s="145">
        <f t="shared" ca="1" si="172"/>
        <v>5.9500332035111597E-2</v>
      </c>
      <c r="O466" s="145">
        <f t="shared" ca="1" si="172"/>
        <v>6.0215875581978925E-2</v>
      </c>
      <c r="P466" s="145">
        <f t="shared" ca="1" si="172"/>
        <v>6.0860541415331017E-2</v>
      </c>
      <c r="Q466" s="145">
        <f t="shared" ca="1" si="172"/>
        <v>6.143353631880609E-2</v>
      </c>
      <c r="R466" s="145">
        <f t="shared" ca="1" si="169"/>
        <v>6.1935215442278882E-2</v>
      </c>
      <c r="S466" s="145">
        <f t="shared" ca="1" si="169"/>
        <v>6.236711642162529E-2</v>
      </c>
      <c r="T466" s="145">
        <f t="shared" ca="1" si="169"/>
        <v>6.2731825372962083E-2</v>
      </c>
      <c r="U466" s="145">
        <f t="shared" ca="1" si="169"/>
        <v>6.3032731431572037E-2</v>
      </c>
      <c r="V466" s="145">
        <f t="shared" ca="1" si="169"/>
        <v>6.3273736445800574E-2</v>
      </c>
      <c r="W466" s="145">
        <f t="shared" ca="1" si="169"/>
        <v>6.3458970796486283E-2</v>
      </c>
      <c r="X466" s="145">
        <f t="shared" ca="1" si="169"/>
        <v>6.3592540474530071E-2</v>
      </c>
      <c r="Y466" s="145">
        <f t="shared" ca="1" si="169"/>
        <v>6.367831081185131E-2</v>
      </c>
      <c r="Z466" s="145">
        <f t="shared" ca="1" si="169"/>
        <v>6.3719726384675504E-2</v>
      </c>
      <c r="AA466" s="145">
        <f t="shared" ca="1" si="169"/>
        <v>6.3719670961864441E-2</v>
      </c>
      <c r="AB466" s="145">
        <f t="shared" ca="1" si="169"/>
        <v>6.3680376342426043E-2</v>
      </c>
      <c r="AC466" s="145">
        <f t="shared" ca="1" si="169"/>
        <v>6.3603386873945705E-2</v>
      </c>
      <c r="AD466" s="145">
        <f t="shared" ca="1" si="169"/>
        <v>6.348957591247624E-2</v>
      </c>
      <c r="AE466" s="145">
        <f t="shared" ca="1" si="169"/>
        <v>6.3339196213639939E-2</v>
      </c>
      <c r="AF466" s="145">
        <f t="shared" ca="1" si="169"/>
        <v>6.3151936820581178E-2</v>
      </c>
      <c r="AG466" s="145">
        <f t="shared" ca="1" si="169"/>
        <v>6.2926961679787882E-2</v>
      </c>
      <c r="AH466" s="145">
        <f t="shared" ca="1" si="169"/>
        <v>6.2662919667958353E-2</v>
      </c>
      <c r="AI466" s="145">
        <f t="shared" ca="1" si="169"/>
        <v>6.2357933192909935E-2</v>
      </c>
      <c r="AJ466" s="145">
        <f t="shared" ca="1" si="169"/>
        <v>6.2009582640560654E-2</v>
      </c>
      <c r="AK466" s="145">
        <f t="shared" ca="1" si="169"/>
        <v>6.1614903323348492E-2</v>
      </c>
      <c r="AL466" s="145">
        <f t="shared" ca="1" si="169"/>
        <v>6.1170406810832557E-2</v>
      </c>
      <c r="AM466" s="145">
        <f t="shared" ca="1" si="169"/>
        <v>6.0672141322992E-2</v>
      </c>
      <c r="AN466" s="145">
        <f t="shared" ca="1" si="169"/>
        <v>6.0115825087743387E-2</v>
      </c>
      <c r="AO466" s="145">
        <f t="shared" ca="1" si="169"/>
        <v>5.9497121184085226E-2</v>
      </c>
      <c r="AP466" s="145">
        <f t="shared" ca="1" si="169"/>
        <v>5.8812156172110296E-2</v>
      </c>
      <c r="AQ466" s="145">
        <f t="shared" ca="1" si="169"/>
        <v>5.8058382304960542E-2</v>
      </c>
      <c r="AR466" s="145">
        <f t="shared" ca="1" si="169"/>
        <v>5.7235791542046735E-2</v>
      </c>
      <c r="AS466" s="145">
        <f t="shared" ca="1" si="169"/>
        <v>5.6348263248392261E-2</v>
      </c>
      <c r="AT466" s="145">
        <f t="shared" ca="1" si="169"/>
        <v>5.5404504776622551E-2</v>
      </c>
      <c r="AU466" s="145">
        <f t="shared" ca="1" si="169"/>
        <v>5.4417872418125138E-2</v>
      </c>
      <c r="AV466" s="145">
        <f t="shared" ca="1" si="169"/>
        <v>5.3404802159007503E-2</v>
      </c>
      <c r="AW466" s="145">
        <f t="shared" ca="1" si="169"/>
        <v>5.2382811195146622E-2</v>
      </c>
      <c r="AX466" s="145">
        <f t="shared" ca="1" si="168"/>
        <v>5.1369716547414707E-2</v>
      </c>
      <c r="AY466" s="145">
        <f t="shared" ca="1" si="168"/>
        <v>5.0382482679017904E-2</v>
      </c>
      <c r="AZ466" s="146">
        <f t="shared" ca="1" si="170"/>
        <v>4.9426391827743457E-2</v>
      </c>
      <c r="BC466" s="144">
        <f ca="1">-MC!BC466</f>
        <v>-0.88818466352616721</v>
      </c>
      <c r="BD466" s="145">
        <f ca="1">-MC!BD466</f>
        <v>-0.51595983674120838</v>
      </c>
      <c r="BE466" s="146">
        <f ca="1">-MC!BE466</f>
        <v>-1.2068659262830401</v>
      </c>
    </row>
    <row r="467" spans="1:57" x14ac:dyDescent="0.2">
      <c r="A467" s="144">
        <f t="shared" si="171"/>
        <v>4.5499999999999474</v>
      </c>
      <c r="B467" s="145">
        <f t="shared" ca="1" si="172"/>
        <v>4.7682334635868864E-2</v>
      </c>
      <c r="C467" s="145">
        <f t="shared" ca="1" si="172"/>
        <v>4.9055929891005406E-2</v>
      </c>
      <c r="D467" s="145">
        <f t="shared" ca="1" si="172"/>
        <v>5.0365273642491042E-2</v>
      </c>
      <c r="E467" s="145">
        <f t="shared" ca="1" si="172"/>
        <v>5.1614399499263539E-2</v>
      </c>
      <c r="F467" s="145">
        <f t="shared" ca="1" si="172"/>
        <v>5.2807632794787882E-2</v>
      </c>
      <c r="G467" s="145">
        <f t="shared" ca="1" si="172"/>
        <v>5.3947286650566986E-2</v>
      </c>
      <c r="H467" s="145">
        <f t="shared" ca="1" si="172"/>
        <v>5.5033833608022539E-2</v>
      </c>
      <c r="I467" s="145">
        <f t="shared" ca="1" si="172"/>
        <v>5.6066651850034406E-2</v>
      </c>
      <c r="J467" s="145">
        <f t="shared" ca="1" si="172"/>
        <v>5.7044516994632317E-2</v>
      </c>
      <c r="K467" s="145">
        <f t="shared" ca="1" si="172"/>
        <v>5.796578078239762E-2</v>
      </c>
      <c r="L467" s="145">
        <f t="shared" ca="1" si="172"/>
        <v>5.8828399387580374E-2</v>
      </c>
      <c r="M467" s="145">
        <f t="shared" ca="1" si="172"/>
        <v>5.9629986669364046E-2</v>
      </c>
      <c r="N467" s="145">
        <f t="shared" ca="1" si="172"/>
        <v>6.0368001533861085E-2</v>
      </c>
      <c r="O467" s="145">
        <f t="shared" ca="1" si="172"/>
        <v>6.1040079947307563E-2</v>
      </c>
      <c r="P467" s="145">
        <f t="shared" ca="1" si="172"/>
        <v>6.1644436089203364E-2</v>
      </c>
      <c r="Q467" s="145">
        <f t="shared" ca="1" si="172"/>
        <v>6.2180218684859241E-2</v>
      </c>
      <c r="R467" s="145">
        <f t="shared" ca="1" si="169"/>
        <v>6.2647725879718216E-2</v>
      </c>
      <c r="S467" s="145">
        <f t="shared" ca="1" si="169"/>
        <v>6.304843604331542E-2</v>
      </c>
      <c r="T467" s="145">
        <f t="shared" ca="1" si="169"/>
        <v>6.338487155770918E-2</v>
      </c>
      <c r="U467" s="145">
        <f t="shared" ca="1" si="169"/>
        <v>6.3660352461628905E-2</v>
      </c>
      <c r="V467" s="145">
        <f t="shared" ca="1" si="169"/>
        <v>6.3878706250066239E-2</v>
      </c>
      <c r="W467" s="145">
        <f t="shared" ca="1" si="169"/>
        <v>6.4043984285346495E-2</v>
      </c>
      <c r="X467" s="145">
        <f t="shared" ca="1" si="169"/>
        <v>6.4160209559772322E-2</v>
      </c>
      <c r="Y467" s="145">
        <f t="shared" ca="1" si="169"/>
        <v>6.4231161089796054E-2</v>
      </c>
      <c r="Z467" s="145">
        <f t="shared" ca="1" si="169"/>
        <v>6.4260194549974961E-2</v>
      </c>
      <c r="AA467" s="145">
        <f t="shared" ca="1" si="169"/>
        <v>6.4250103121082897E-2</v>
      </c>
      <c r="AB467" s="145">
        <f t="shared" ca="1" si="169"/>
        <v>6.4203027357702031E-2</v>
      </c>
      <c r="AC467" s="145">
        <f t="shared" ca="1" si="169"/>
        <v>6.4120420658646413E-2</v>
      </c>
      <c r="AD467" s="145">
        <f t="shared" ca="1" si="169"/>
        <v>6.4003066317573215E-2</v>
      </c>
      <c r="AE467" s="145">
        <f t="shared" ca="1" si="169"/>
        <v>6.3851127957286855E-2</v>
      </c>
      <c r="AF467" s="145">
        <f t="shared" ca="1" si="169"/>
        <v>6.3664205968916476E-2</v>
      </c>
      <c r="AG467" s="145">
        <f t="shared" ca="1" si="169"/>
        <v>6.3441375478262257E-2</v>
      </c>
      <c r="AH467" s="145">
        <f t="shared" ca="1" si="169"/>
        <v>6.3181195874317711E-2</v>
      </c>
      <c r="AI467" s="145">
        <f t="shared" ca="1" si="169"/>
        <v>6.2881699267379673E-2</v>
      </c>
      <c r="AJ467" s="145">
        <f t="shared" ca="1" si="169"/>
        <v>6.2540375138677259E-2</v>
      </c>
      <c r="AK467" s="145">
        <f t="shared" ca="1" si="169"/>
        <v>6.2154167743627184E-2</v>
      </c>
      <c r="AL467" s="145">
        <f t="shared" ca="1" si="169"/>
        <v>6.1719498207688579E-2</v>
      </c>
      <c r="AM467" s="145">
        <f t="shared" ca="1" si="169"/>
        <v>6.1232326381987896E-2</v>
      </c>
      <c r="AN467" s="145">
        <f t="shared" ca="1" si="169"/>
        <v>6.0688287054866404E-2</v>
      </c>
      <c r="AO467" s="145">
        <f t="shared" ca="1" si="169"/>
        <v>6.0082969718589931E-2</v>
      </c>
      <c r="AP467" s="145">
        <f t="shared" ca="1" si="169"/>
        <v>5.9412444144572259E-2</v>
      </c>
      <c r="AQ467" s="145">
        <f t="shared" ca="1" si="169"/>
        <v>5.8674129732906234E-2</v>
      </c>
      <c r="AR467" s="145">
        <f t="shared" ca="1" si="169"/>
        <v>5.786801233106964E-2</v>
      </c>
      <c r="AS467" s="145">
        <f t="shared" ca="1" si="169"/>
        <v>5.6997983955132739E-2</v>
      </c>
      <c r="AT467" s="145">
        <f t="shared" ca="1" si="169"/>
        <v>5.6072761178023157E-2</v>
      </c>
      <c r="AU467" s="145">
        <f t="shared" ca="1" si="169"/>
        <v>5.5105678512589566E-2</v>
      </c>
      <c r="AV467" s="145">
        <f t="shared" ca="1" si="169"/>
        <v>5.4113110857698543E-2</v>
      </c>
      <c r="AW467" s="145">
        <f t="shared" ref="AW467:AY482" ca="1" si="173">AW466+AW$2*$B$7+(AW$3*$BC467+AW$4*$BD467+AW$5*$BE467)*SQRT($B$7)+(AX466-AW466)/(AX$11-AW$11)*$B$7</f>
        <v>5.3112499671628913E-2</v>
      </c>
      <c r="AX467" s="145">
        <f t="shared" ca="1" si="168"/>
        <v>5.2121564527298998E-2</v>
      </c>
      <c r="AY467" s="145">
        <f t="shared" ca="1" si="168"/>
        <v>5.1156957589715162E-2</v>
      </c>
      <c r="AZ467" s="146">
        <f t="shared" ca="1" si="170"/>
        <v>5.0223156134882381E-2</v>
      </c>
      <c r="BC467" s="144">
        <f ca="1">-MC!BC467</f>
        <v>1.1501723388547314</v>
      </c>
      <c r="BD467" s="145">
        <f ca="1">-MC!BD467</f>
        <v>-0.81235447369865632</v>
      </c>
      <c r="BE467" s="146">
        <f ca="1">-MC!BE467</f>
        <v>-1.2759745537831426</v>
      </c>
    </row>
    <row r="468" spans="1:57" x14ac:dyDescent="0.2">
      <c r="A468" s="144">
        <f t="shared" si="171"/>
        <v>4.5599999999999472</v>
      </c>
      <c r="B468" s="145">
        <f t="shared" ca="1" si="172"/>
        <v>4.7972647171411233E-2</v>
      </c>
      <c r="C468" s="145">
        <f t="shared" ca="1" si="172"/>
        <v>4.9503840367314485E-2</v>
      </c>
      <c r="D468" s="145">
        <f t="shared" ca="1" si="172"/>
        <v>5.0948476424602339E-2</v>
      </c>
      <c r="E468" s="145">
        <f t="shared" ca="1" si="172"/>
        <v>5.2311573436146695E-2</v>
      </c>
      <c r="F468" s="145">
        <f t="shared" ca="1" si="172"/>
        <v>5.3598392312555185E-2</v>
      </c>
      <c r="G468" s="145">
        <f t="shared" ca="1" si="172"/>
        <v>5.4812182858921976E-2</v>
      </c>
      <c r="H468" s="145">
        <f t="shared" ca="1" si="172"/>
        <v>5.5954367350155826E-2</v>
      </c>
      <c r="I468" s="145">
        <f t="shared" ca="1" si="172"/>
        <v>5.7025282067632029E-2</v>
      </c>
      <c r="J468" s="145">
        <f t="shared" ca="1" si="172"/>
        <v>5.8024663188677376E-2</v>
      </c>
      <c r="K468" s="145">
        <f t="shared" ca="1" si="172"/>
        <v>5.8951822780849331E-2</v>
      </c>
      <c r="L468" s="145">
        <f t="shared" ca="1" si="172"/>
        <v>5.9805677884977121E-2</v>
      </c>
      <c r="M468" s="145">
        <f t="shared" ca="1" si="172"/>
        <v>6.0584806682714577E-2</v>
      </c>
      <c r="N468" s="145">
        <f t="shared" ca="1" si="172"/>
        <v>6.1287638948819577E-2</v>
      </c>
      <c r="O468" s="145">
        <f t="shared" ca="1" si="172"/>
        <v>6.1912789609828336E-2</v>
      </c>
      <c r="P468" s="145">
        <f t="shared" ca="1" si="172"/>
        <v>6.245945913111934E-2</v>
      </c>
      <c r="Q468" s="145">
        <f t="shared" ca="1" si="172"/>
        <v>6.2927787120520703E-2</v>
      </c>
      <c r="R468" s="145">
        <f t="shared" ref="R468:AV476" ca="1" si="174">R467+R$2*$B$7+(R$3*$BC468+R$4*$BD468+R$5*$BE468)*SQRT($B$7)+(S467-R467)/(S$11-R$11)*$B$7</f>
        <v>6.3319063593572464E-2</v>
      </c>
      <c r="S468" s="145">
        <f t="shared" ca="1" si="174"/>
        <v>6.3635756483881617E-2</v>
      </c>
      <c r="T468" s="145">
        <f t="shared" ca="1" si="174"/>
        <v>6.3881373251964982E-2</v>
      </c>
      <c r="U468" s="145">
        <f t="shared" ca="1" si="174"/>
        <v>6.406021365462955E-2</v>
      </c>
      <c r="V468" s="145">
        <f t="shared" ca="1" si="174"/>
        <v>6.4177079659976932E-2</v>
      </c>
      <c r="W468" s="145">
        <f t="shared" ca="1" si="174"/>
        <v>6.4236992451984401E-2</v>
      </c>
      <c r="X468" s="145">
        <f t="shared" ca="1" si="174"/>
        <v>6.4244940877785858E-2</v>
      </c>
      <c r="Y468" s="145">
        <f t="shared" ca="1" si="174"/>
        <v>6.4205666506409534E-2</v>
      </c>
      <c r="Z468" s="145">
        <f t="shared" ca="1" si="174"/>
        <v>6.4123484996782956E-2</v>
      </c>
      <c r="AA468" s="145">
        <f t="shared" ca="1" si="174"/>
        <v>6.4002147848232244E-2</v>
      </c>
      <c r="AB468" s="145">
        <f t="shared" ca="1" si="174"/>
        <v>6.3844753296593781E-2</v>
      </c>
      <c r="AC468" s="145">
        <f t="shared" ca="1" si="174"/>
        <v>6.365371272940476E-2</v>
      </c>
      <c r="AD468" s="145">
        <f t="shared" ca="1" si="174"/>
        <v>6.3430768316285135E-2</v>
      </c>
      <c r="AE468" s="145">
        <f t="shared" ca="1" si="174"/>
        <v>6.317704347660448E-2</v>
      </c>
      <c r="AF468" s="145">
        <f t="shared" ca="1" si="174"/>
        <v>6.2893098865870134E-2</v>
      </c>
      <c r="AG468" s="145">
        <f t="shared" ca="1" si="174"/>
        <v>6.2578969695621128E-2</v>
      </c>
      <c r="AH468" s="145">
        <f t="shared" ca="1" si="174"/>
        <v>6.2234174770716827E-2</v>
      </c>
      <c r="AI468" s="145">
        <f t="shared" ca="1" si="174"/>
        <v>6.1857704811557036E-2</v>
      </c>
      <c r="AJ468" s="145">
        <f t="shared" ca="1" si="174"/>
        <v>6.1448007311402313E-2</v>
      </c>
      <c r="AK468" s="145">
        <f t="shared" ca="1" si="174"/>
        <v>6.10029844006734E-2</v>
      </c>
      <c r="AL468" s="145">
        <f t="shared" ca="1" si="174"/>
        <v>6.0520015722001344E-2</v>
      </c>
      <c r="AM468" s="145">
        <f t="shared" ca="1" si="174"/>
        <v>5.9996021776012355E-2</v>
      </c>
      <c r="AN468" s="145">
        <f t="shared" ca="1" si="174"/>
        <v>5.9427603028296194E-2</v>
      </c>
      <c r="AO468" s="145">
        <f t="shared" ca="1" si="174"/>
        <v>5.8811324640113988E-2</v>
      </c>
      <c r="AP468" s="145">
        <f t="shared" ca="1" si="174"/>
        <v>5.8144248992680073E-2</v>
      </c>
      <c r="AQ468" s="145">
        <f t="shared" ca="1" si="174"/>
        <v>5.7424812087627404E-2</v>
      </c>
      <c r="AR468" s="145">
        <f t="shared" ca="1" si="174"/>
        <v>5.6654042955527312E-2</v>
      </c>
      <c r="AS468" s="145">
        <f t="shared" ca="1" si="174"/>
        <v>5.5836895114648961E-2</v>
      </c>
      <c r="AT468" s="145">
        <f t="shared" ca="1" si="174"/>
        <v>5.4983142658012282E-2</v>
      </c>
      <c r="AU468" s="145">
        <f t="shared" ca="1" si="174"/>
        <v>5.4107146453519953E-2</v>
      </c>
      <c r="AV468" s="145">
        <f t="shared" ca="1" si="174"/>
        <v>5.3226268939557446E-2</v>
      </c>
      <c r="AW468" s="145">
        <f t="shared" ca="1" si="173"/>
        <v>5.2358924322365219E-2</v>
      </c>
      <c r="AX468" s="145">
        <f t="shared" ca="1" si="168"/>
        <v>5.1523779349669722E-2</v>
      </c>
      <c r="AY468" s="145">
        <f t="shared" ca="1" si="168"/>
        <v>5.0738212954772793E-2</v>
      </c>
      <c r="AZ468" s="146">
        <f t="shared" ca="1" si="170"/>
        <v>5.0006969221587157E-2</v>
      </c>
      <c r="BC468" s="144">
        <f ca="1">-MC!BC468</f>
        <v>-0.26343680151837745</v>
      </c>
      <c r="BD468" s="145">
        <f ca="1">-MC!BD468</f>
        <v>-2.6553712903192004</v>
      </c>
      <c r="BE468" s="146">
        <f ca="1">-MC!BE468</f>
        <v>1.0780507563921642</v>
      </c>
    </row>
    <row r="469" spans="1:57" x14ac:dyDescent="0.2">
      <c r="A469" s="144">
        <f t="shared" si="171"/>
        <v>4.569999999999947</v>
      </c>
      <c r="B469" s="145">
        <f t="shared" ca="1" si="172"/>
        <v>4.902452439534602E-2</v>
      </c>
      <c r="C469" s="145">
        <f t="shared" ca="1" si="172"/>
        <v>5.0569215317721093E-2</v>
      </c>
      <c r="D469" s="145">
        <f t="shared" ca="1" si="172"/>
        <v>5.2021923366882106E-2</v>
      </c>
      <c r="E469" s="145">
        <f t="shared" ca="1" si="172"/>
        <v>5.3387961307879289E-2</v>
      </c>
      <c r="F469" s="145">
        <f t="shared" ca="1" si="172"/>
        <v>5.467283681697193E-2</v>
      </c>
      <c r="G469" s="145">
        <f t="shared" ca="1" si="172"/>
        <v>5.5880047810223404E-2</v>
      </c>
      <c r="H469" s="145">
        <f t="shared" ca="1" si="172"/>
        <v>5.7011277629709749E-2</v>
      </c>
      <c r="I469" s="145">
        <f t="shared" ca="1" si="172"/>
        <v>5.806713187089773E-2</v>
      </c>
      <c r="J469" s="145">
        <f t="shared" ca="1" si="172"/>
        <v>5.9047618432144858E-2</v>
      </c>
      <c r="K469" s="145">
        <f t="shared" ca="1" si="172"/>
        <v>5.9952320885156757E-2</v>
      </c>
      <c r="L469" s="145">
        <f t="shared" ca="1" si="172"/>
        <v>6.0780428372839729E-2</v>
      </c>
      <c r="M469" s="145">
        <f t="shared" ca="1" si="172"/>
        <v>6.1530794696621482E-2</v>
      </c>
      <c r="N469" s="145">
        <f t="shared" ca="1" si="172"/>
        <v>6.220213182811845E-2</v>
      </c>
      <c r="O469" s="145">
        <f t="shared" ca="1" si="172"/>
        <v>6.2793344967058615E-2</v>
      </c>
      <c r="P469" s="145">
        <f t="shared" ca="1" si="172"/>
        <v>6.3303932123011858E-2</v>
      </c>
      <c r="Q469" s="145">
        <f t="shared" ca="1" si="172"/>
        <v>6.37343349724553E-2</v>
      </c>
      <c r="R469" s="145">
        <f t="shared" ca="1" si="174"/>
        <v>6.4086146521285497E-2</v>
      </c>
      <c r="S469" s="145">
        <f t="shared" ca="1" si="174"/>
        <v>6.4362135343849089E-2</v>
      </c>
      <c r="T469" s="145">
        <f t="shared" ca="1" si="174"/>
        <v>6.4566105038293839E-2</v>
      </c>
      <c r="U469" s="145">
        <f t="shared" ca="1" si="174"/>
        <v>6.4702646140984962E-2</v>
      </c>
      <c r="V469" s="145">
        <f t="shared" ca="1" si="174"/>
        <v>6.4776846166484936E-2</v>
      </c>
      <c r="W469" s="145">
        <f t="shared" ca="1" si="174"/>
        <v>6.4794007207466586E-2</v>
      </c>
      <c r="X469" s="145">
        <f t="shared" ca="1" si="174"/>
        <v>6.4759395066230033E-2</v>
      </c>
      <c r="Y469" s="145">
        <f t="shared" ca="1" si="174"/>
        <v>6.4678024979395288E-2</v>
      </c>
      <c r="Z469" s="145">
        <f t="shared" ca="1" si="174"/>
        <v>6.4554483723323841E-2</v>
      </c>
      <c r="AA469" s="145">
        <f t="shared" ca="1" si="174"/>
        <v>6.439279226952814E-2</v>
      </c>
      <c r="AB469" s="145">
        <f t="shared" ca="1" si="174"/>
        <v>6.4196317707628195E-2</v>
      </c>
      <c r="AC469" s="145">
        <f t="shared" ca="1" si="174"/>
        <v>6.3967740598009179E-2</v>
      </c>
      <c r="AD469" s="145">
        <f t="shared" ca="1" si="174"/>
        <v>6.3709073171045918E-2</v>
      </c>
      <c r="AE469" s="145">
        <f t="shared" ca="1" si="174"/>
        <v>6.3421709818409402E-2</v>
      </c>
      <c r="AF469" s="145">
        <f t="shared" ca="1" si="174"/>
        <v>6.3106482622792462E-2</v>
      </c>
      <c r="AG469" s="145">
        <f t="shared" ca="1" si="174"/>
        <v>6.2763698034455501E-2</v>
      </c>
      <c r="AH469" s="145">
        <f t="shared" ca="1" si="174"/>
        <v>6.239314542438857E-2</v>
      </c>
      <c r="AI469" s="145">
        <f t="shared" ca="1" si="174"/>
        <v>6.1994085277513024E-2</v>
      </c>
      <c r="AJ469" s="145">
        <f t="shared" ca="1" si="174"/>
        <v>6.1565234262760331E-2</v>
      </c>
      <c r="AK469" s="145">
        <f t="shared" ca="1" si="174"/>
        <v>6.1104763564778695E-2</v>
      </c>
      <c r="AL469" s="145">
        <f t="shared" ca="1" si="174"/>
        <v>6.0610322552397636E-2</v>
      </c>
      <c r="AM469" s="145">
        <f t="shared" ca="1" si="174"/>
        <v>6.0079103642678156E-2</v>
      </c>
      <c r="AN469" s="145">
        <f t="shared" ca="1" si="174"/>
        <v>5.9507984344673463E-2</v>
      </c>
      <c r="AO469" s="145">
        <f t="shared" ca="1" si="174"/>
        <v>5.889381699383614E-2</v>
      </c>
      <c r="AP469" s="145">
        <f t="shared" ca="1" si="174"/>
        <v>5.823396822739587E-2</v>
      </c>
      <c r="AQ469" s="145">
        <f t="shared" ca="1" si="174"/>
        <v>5.7527202346536868E-2</v>
      </c>
      <c r="AR469" s="145">
        <f t="shared" ca="1" si="174"/>
        <v>5.6774903097686125E-2</v>
      </c>
      <c r="AS469" s="145">
        <f t="shared" ca="1" si="174"/>
        <v>5.598239658804962E-2</v>
      </c>
      <c r="AT469" s="145">
        <f t="shared" ca="1" si="174"/>
        <v>5.5159824973818855E-2</v>
      </c>
      <c r="AU469" s="145">
        <f t="shared" ca="1" si="174"/>
        <v>5.4321885868019851E-2</v>
      </c>
      <c r="AV469" s="145">
        <f t="shared" ca="1" si="174"/>
        <v>5.3486240119105855E-2</v>
      </c>
      <c r="AW469" s="145">
        <f t="shared" ca="1" si="173"/>
        <v>5.2671585336195939E-2</v>
      </c>
      <c r="AX469" s="145">
        <f t="shared" ca="1" si="168"/>
        <v>5.1896842200074442E-2</v>
      </c>
      <c r="AY469" s="145">
        <f t="shared" ca="1" si="168"/>
        <v>5.1179418379510989E-2</v>
      </c>
      <c r="AZ469" s="146">
        <f t="shared" ca="1" si="170"/>
        <v>5.0523160252968699E-2</v>
      </c>
      <c r="BC469" s="144">
        <f ca="1">-MC!BC469</f>
        <v>0.78564468351641459</v>
      </c>
      <c r="BD469" s="145">
        <f ca="1">-MC!BD469</f>
        <v>-1.2008470047223598</v>
      </c>
      <c r="BE469" s="146">
        <f ca="1">-MC!BE469</f>
        <v>-0.18722820894202741</v>
      </c>
    </row>
    <row r="470" spans="1:57" x14ac:dyDescent="0.2">
      <c r="A470" s="144">
        <f t="shared" si="171"/>
        <v>4.5799999999999468</v>
      </c>
      <c r="B470" s="145">
        <f t="shared" ca="1" si="172"/>
        <v>4.7933325517767078E-2</v>
      </c>
      <c r="C470" s="145">
        <f t="shared" ca="1" si="172"/>
        <v>4.9547327305067959E-2</v>
      </c>
      <c r="D470" s="145">
        <f t="shared" ca="1" si="172"/>
        <v>5.1060880952468704E-2</v>
      </c>
      <c r="E470" s="145">
        <f t="shared" ca="1" si="172"/>
        <v>5.2479665356307638E-2</v>
      </c>
      <c r="F470" s="145">
        <f t="shared" ca="1" si="172"/>
        <v>5.3809507402642294E-2</v>
      </c>
      <c r="G470" s="145">
        <f t="shared" ca="1" si="172"/>
        <v>5.5054225794869488E-2</v>
      </c>
      <c r="H470" s="145">
        <f t="shared" ca="1" si="172"/>
        <v>5.6215837524411283E-2</v>
      </c>
      <c r="I470" s="145">
        <f t="shared" ca="1" si="172"/>
        <v>5.7295289966204976E-2</v>
      </c>
      <c r="J470" s="145">
        <f t="shared" ca="1" si="172"/>
        <v>5.8292935152541379E-2</v>
      </c>
      <c r="K470" s="145">
        <f t="shared" ca="1" si="172"/>
        <v>5.9208700588473162E-2</v>
      </c>
      <c r="L470" s="145">
        <f t="shared" ca="1" si="172"/>
        <v>6.0042120006577868E-2</v>
      </c>
      <c r="M470" s="145">
        <f t="shared" ca="1" si="172"/>
        <v>6.0792395376839052E-2</v>
      </c>
      <c r="N470" s="145">
        <f t="shared" ca="1" si="172"/>
        <v>6.1458593446498636E-2</v>
      </c>
      <c r="O470" s="145">
        <f t="shared" ca="1" si="172"/>
        <v>6.2039982251136598E-2</v>
      </c>
      <c r="P470" s="145">
        <f t="shared" ca="1" si="172"/>
        <v>6.2536429852243669E-2</v>
      </c>
      <c r="Q470" s="145">
        <f t="shared" ca="1" si="172"/>
        <v>6.2948752430620356E-2</v>
      </c>
      <c r="R470" s="145">
        <f t="shared" ca="1" si="174"/>
        <v>6.3278918352767694E-2</v>
      </c>
      <c r="S470" s="145">
        <f t="shared" ca="1" si="174"/>
        <v>6.3530069160950026E-2</v>
      </c>
      <c r="T470" s="145">
        <f t="shared" ca="1" si="174"/>
        <v>6.3706376901024861E-2</v>
      </c>
      <c r="U470" s="145">
        <f t="shared" ca="1" si="174"/>
        <v>6.3812795201494008E-2</v>
      </c>
      <c r="V470" s="145">
        <f t="shared" ca="1" si="174"/>
        <v>6.3854769447865709E-2</v>
      </c>
      <c r="W470" s="145">
        <f t="shared" ca="1" si="174"/>
        <v>6.3837954979678063E-2</v>
      </c>
      <c r="X470" s="145">
        <f t="shared" ca="1" si="174"/>
        <v>6.3767966905886153E-2</v>
      </c>
      <c r="Y470" s="145">
        <f t="shared" ca="1" si="174"/>
        <v>6.3650166496938887E-2</v>
      </c>
      <c r="Z470" s="145">
        <f t="shared" ca="1" si="174"/>
        <v>6.3489484030967033E-2</v>
      </c>
      <c r="AA470" s="145">
        <f t="shared" ca="1" si="174"/>
        <v>6.3290282356541577E-2</v>
      </c>
      <c r="AB470" s="145">
        <f t="shared" ca="1" si="174"/>
        <v>6.3056269840687712E-2</v>
      </c>
      <c r="AC470" s="145">
        <f t="shared" ca="1" si="174"/>
        <v>6.2790468651636969E-2</v>
      </c>
      <c r="AD470" s="145">
        <f t="shared" ca="1" si="174"/>
        <v>6.2495233515990262E-2</v>
      </c>
      <c r="AE470" s="145">
        <f t="shared" ca="1" si="174"/>
        <v>6.2172302224057938E-2</v>
      </c>
      <c r="AF470" s="145">
        <f t="shared" ca="1" si="174"/>
        <v>6.1822850699189288E-2</v>
      </c>
      <c r="AG470" s="145">
        <f t="shared" ca="1" si="174"/>
        <v>6.1447529034154576E-2</v>
      </c>
      <c r="AH470" s="145">
        <f t="shared" ca="1" si="174"/>
        <v>6.104646956728256E-2</v>
      </c>
      <c r="AI470" s="145">
        <f t="shared" ca="1" si="174"/>
        <v>6.0619274953479449E-2</v>
      </c>
      <c r="AJ470" s="145">
        <f t="shared" ca="1" si="174"/>
        <v>6.0165003452158985E-2</v>
      </c>
      <c r="AK470" s="145">
        <f t="shared" ca="1" si="174"/>
        <v>5.9682167732876525E-2</v>
      </c>
      <c r="AL470" s="145">
        <f t="shared" ca="1" si="174"/>
        <v>5.9168759351705062E-2</v>
      </c>
      <c r="AM470" s="145">
        <f t="shared" ca="1" si="174"/>
        <v>5.86223151619212E-2</v>
      </c>
      <c r="AN470" s="145">
        <f t="shared" ca="1" si="174"/>
        <v>5.8040062335896453E-2</v>
      </c>
      <c r="AO470" s="145">
        <f t="shared" ca="1" si="174"/>
        <v>5.7419213142151579E-2</v>
      </c>
      <c r="AP470" s="145">
        <f t="shared" ca="1" si="174"/>
        <v>5.6757511372042595E-2</v>
      </c>
      <c r="AQ470" s="145">
        <f t="shared" ca="1" si="174"/>
        <v>5.6054122571871319E-2</v>
      </c>
      <c r="AR470" s="145">
        <f t="shared" ca="1" si="174"/>
        <v>5.5310857978622306E-2</v>
      </c>
      <c r="AS470" s="145">
        <f t="shared" ca="1" si="174"/>
        <v>5.4533488615163293E-2</v>
      </c>
      <c r="AT470" s="145">
        <f t="shared" ca="1" si="174"/>
        <v>5.3732596491736666E-2</v>
      </c>
      <c r="AU470" s="145">
        <f t="shared" ca="1" si="174"/>
        <v>5.2923287617030926E-2</v>
      </c>
      <c r="AV470" s="145">
        <f t="shared" ca="1" si="174"/>
        <v>5.2123593366663591E-2</v>
      </c>
      <c r="AW470" s="145">
        <f t="shared" ca="1" si="173"/>
        <v>5.1352566580476183E-2</v>
      </c>
      <c r="AX470" s="145">
        <f t="shared" ca="1" si="168"/>
        <v>5.0629449785599398E-2</v>
      </c>
      <c r="AY470" s="145">
        <f t="shared" ca="1" si="168"/>
        <v>4.9971733274692558E-2</v>
      </c>
      <c r="AZ470" s="146">
        <f t="shared" ca="1" si="170"/>
        <v>4.9382319231472245E-2</v>
      </c>
      <c r="BC470" s="144">
        <f ca="1">-MC!BC470</f>
        <v>-1.7305801805737602</v>
      </c>
      <c r="BD470" s="145">
        <f ca="1">-MC!BD470</f>
        <v>-0.78094763759968622</v>
      </c>
      <c r="BE470" s="146">
        <f ca="1">-MC!BE470</f>
        <v>0.60404874284389987</v>
      </c>
    </row>
    <row r="471" spans="1:57" x14ac:dyDescent="0.2">
      <c r="A471" s="144">
        <f t="shared" si="171"/>
        <v>4.5899999999999466</v>
      </c>
      <c r="B471" s="145">
        <f t="shared" ca="1" si="172"/>
        <v>4.6719094434694214E-2</v>
      </c>
      <c r="C471" s="145">
        <f t="shared" ca="1" si="172"/>
        <v>4.8392767315227854E-2</v>
      </c>
      <c r="D471" s="145">
        <f t="shared" ca="1" si="172"/>
        <v>4.9963850152111543E-2</v>
      </c>
      <c r="E471" s="145">
        <f t="shared" ca="1" si="172"/>
        <v>5.1438052050572849E-2</v>
      </c>
      <c r="F471" s="145">
        <f t="shared" ca="1" si="172"/>
        <v>5.2821184154049246E-2</v>
      </c>
      <c r="G471" s="145">
        <f t="shared" ca="1" si="172"/>
        <v>5.4117051226542208E-2</v>
      </c>
      <c r="H471" s="145">
        <f t="shared" ca="1" si="172"/>
        <v>5.5327669087453284E-2</v>
      </c>
      <c r="I471" s="145">
        <f t="shared" ca="1" si="172"/>
        <v>5.6453991954310528E-2</v>
      </c>
      <c r="J471" s="145">
        <f t="shared" ca="1" si="172"/>
        <v>5.7496381005357311E-2</v>
      </c>
      <c r="K471" s="145">
        <f t="shared" ca="1" si="172"/>
        <v>5.845477270815079E-2</v>
      </c>
      <c r="L471" s="145">
        <f t="shared" ca="1" si="172"/>
        <v>5.9328710472548417E-2</v>
      </c>
      <c r="M471" s="145">
        <f t="shared" ca="1" si="172"/>
        <v>6.0117409585261967E-2</v>
      </c>
      <c r="N471" s="145">
        <f t="shared" ca="1" si="172"/>
        <v>6.0819956746394344E-2</v>
      </c>
      <c r="O471" s="145">
        <f t="shared" ca="1" si="172"/>
        <v>6.1435647987729887E-2</v>
      </c>
      <c r="P471" s="145">
        <f t="shared" ca="1" si="172"/>
        <v>6.196438652775918E-2</v>
      </c>
      <c r="Q471" s="145">
        <f t="shared" ca="1" si="172"/>
        <v>6.2407028084762707E-2</v>
      </c>
      <c r="R471" s="145">
        <f t="shared" ca="1" si="174"/>
        <v>6.2765581354023228E-2</v>
      </c>
      <c r="S471" s="145">
        <f t="shared" ca="1" si="174"/>
        <v>6.3043225771349604E-2</v>
      </c>
      <c r="T471" s="145">
        <f t="shared" ca="1" si="174"/>
        <v>6.3244166739228613E-2</v>
      </c>
      <c r="U471" s="145">
        <f t="shared" ca="1" si="174"/>
        <v>6.3373385889905778E-2</v>
      </c>
      <c r="V471" s="145">
        <f t="shared" ca="1" si="174"/>
        <v>6.3436351403384508E-2</v>
      </c>
      <c r="W471" s="145">
        <f t="shared" ca="1" si="174"/>
        <v>6.3438736803294912E-2</v>
      </c>
      <c r="X471" s="145">
        <f t="shared" ca="1" si="174"/>
        <v>6.3386171455821497E-2</v>
      </c>
      <c r="Y471" s="145">
        <f t="shared" ca="1" si="174"/>
        <v>6.3284027630631831E-2</v>
      </c>
      <c r="Z471" s="145">
        <f t="shared" ca="1" si="174"/>
        <v>6.3137244091162753E-2</v>
      </c>
      <c r="AA471" s="145">
        <f t="shared" ca="1" si="174"/>
        <v>6.2950190567081635E-2</v>
      </c>
      <c r="AB471" s="145">
        <f t="shared" ca="1" si="174"/>
        <v>6.2726581725458724E-2</v>
      </c>
      <c r="AC471" s="145">
        <f t="shared" ca="1" si="174"/>
        <v>6.2469446376170405E-2</v>
      </c>
      <c r="AD471" s="145">
        <f t="shared" ca="1" si="174"/>
        <v>6.2181146776122964E-2</v>
      </c>
      <c r="AE471" s="145">
        <f t="shared" ca="1" si="174"/>
        <v>6.1863429139137401E-2</v>
      </c>
      <c r="AF471" s="145">
        <f t="shared" ca="1" si="174"/>
        <v>6.1517478241287518E-2</v>
      </c>
      <c r="AG471" s="145">
        <f t="shared" ca="1" si="174"/>
        <v>6.1143952820380959E-2</v>
      </c>
      <c r="AH471" s="145">
        <f t="shared" ca="1" si="174"/>
        <v>6.0742993182169115E-2</v>
      </c>
      <c r="AI471" s="145">
        <f t="shared" ca="1" si="174"/>
        <v>6.0314209155983962E-2</v>
      </c>
      <c r="AJ471" s="145">
        <f t="shared" ca="1" si="174"/>
        <v>5.9856665605640985E-2</v>
      </c>
      <c r="AK471" s="145">
        <f t="shared" ca="1" si="174"/>
        <v>5.9368881715680381E-2</v>
      </c>
      <c r="AL471" s="145">
        <f t="shared" ca="1" si="174"/>
        <v>5.8848856290429047E-2</v>
      </c>
      <c r="AM471" s="145">
        <f t="shared" ca="1" si="174"/>
        <v>5.8294135739952214E-2</v>
      </c>
      <c r="AN471" s="145">
        <f t="shared" ca="1" si="174"/>
        <v>5.7701962121365656E-2</v>
      </c>
      <c r="AO471" s="145">
        <f t="shared" ca="1" si="174"/>
        <v>5.7069572996710449E-2</v>
      </c>
      <c r="AP471" s="145">
        <f t="shared" ca="1" si="174"/>
        <v>5.6394754809319755E-2</v>
      </c>
      <c r="AQ471" s="145">
        <f t="shared" ca="1" si="174"/>
        <v>5.5676739891552751E-2</v>
      </c>
      <c r="AR471" s="145">
        <f t="shared" ca="1" si="174"/>
        <v>5.4917432335484614E-2</v>
      </c>
      <c r="AS471" s="145">
        <f t="shared" ca="1" si="174"/>
        <v>5.41227129944436E-2</v>
      </c>
      <c r="AT471" s="145">
        <f t="shared" ca="1" si="174"/>
        <v>5.3303268119586161E-2</v>
      </c>
      <c r="AU471" s="145">
        <f t="shared" ca="1" si="174"/>
        <v>5.2474276373924322E-2</v>
      </c>
      <c r="AV471" s="145">
        <f t="shared" ca="1" si="174"/>
        <v>5.1653804370341984E-2</v>
      </c>
      <c r="AW471" s="145">
        <f t="shared" ca="1" si="173"/>
        <v>5.0860924527746557E-2</v>
      </c>
      <c r="AX471" s="145">
        <f t="shared" ca="1" si="168"/>
        <v>5.0114861451196965E-2</v>
      </c>
      <c r="AY471" s="145">
        <f t="shared" ca="1" si="168"/>
        <v>4.9432832536900458E-2</v>
      </c>
      <c r="AZ471" s="146">
        <f t="shared" ca="1" si="170"/>
        <v>4.8816336938279671E-2</v>
      </c>
      <c r="BC471" s="144">
        <f ca="1">-MC!BC471</f>
        <v>-0.79929718372141512</v>
      </c>
      <c r="BD471" s="145">
        <f ca="1">-MC!BD471</f>
        <v>0.77383646500179459</v>
      </c>
      <c r="BE471" s="146">
        <f ca="1">-MC!BE471</f>
        <v>0.96258480026112458</v>
      </c>
    </row>
    <row r="472" spans="1:57" x14ac:dyDescent="0.2">
      <c r="A472" s="144">
        <f t="shared" si="171"/>
        <v>4.5999999999999464</v>
      </c>
      <c r="B472" s="145">
        <f t="shared" ca="1" si="172"/>
        <v>4.5744672608626073E-2</v>
      </c>
      <c r="C472" s="145">
        <f t="shared" ca="1" si="172"/>
        <v>4.7267585513670891E-2</v>
      </c>
      <c r="D472" s="145">
        <f t="shared" ca="1" si="172"/>
        <v>4.8708516128246337E-2</v>
      </c>
      <c r="E472" s="145">
        <f t="shared" ca="1" si="172"/>
        <v>5.0072302152912425E-2</v>
      </c>
      <c r="F472" s="145">
        <f t="shared" ca="1" si="172"/>
        <v>5.1363838330024454E-2</v>
      </c>
      <c r="G472" s="145">
        <f t="shared" ca="1" si="172"/>
        <v>5.258601504500942E-2</v>
      </c>
      <c r="H472" s="145">
        <f t="shared" ca="1" si="172"/>
        <v>5.3739946411013963E-2</v>
      </c>
      <c r="I472" s="145">
        <f t="shared" ca="1" si="172"/>
        <v>5.4825692839697508E-2</v>
      </c>
      <c r="J472" s="145">
        <f t="shared" ca="1" si="172"/>
        <v>5.5842723957060421E-2</v>
      </c>
      <c r="K472" s="145">
        <f t="shared" ca="1" si="172"/>
        <v>5.6790084512933214E-2</v>
      </c>
      <c r="L472" s="145">
        <f t="shared" ca="1" si="172"/>
        <v>5.7666426972715602E-2</v>
      </c>
      <c r="M472" s="145">
        <f t="shared" ca="1" si="172"/>
        <v>5.8470079378043611E-2</v>
      </c>
      <c r="N472" s="145">
        <f t="shared" ca="1" si="172"/>
        <v>5.9199247848221379E-2</v>
      </c>
      <c r="O472" s="145">
        <f t="shared" ca="1" si="172"/>
        <v>5.985235585992689E-2</v>
      </c>
      <c r="P472" s="145">
        <f t="shared" ca="1" si="172"/>
        <v>6.0428441181733551E-2</v>
      </c>
      <c r="Q472" s="145">
        <f t="shared" ca="1" si="172"/>
        <v>6.0927498390701273E-2</v>
      </c>
      <c r="R472" s="145">
        <f t="shared" ca="1" si="174"/>
        <v>6.1350675767663156E-2</v>
      </c>
      <c r="S472" s="145">
        <f t="shared" ca="1" si="174"/>
        <v>6.1700289856707655E-2</v>
      </c>
      <c r="T472" s="145">
        <f t="shared" ca="1" si="174"/>
        <v>6.1979678615366476E-2</v>
      </c>
      <c r="U472" s="145">
        <f t="shared" ca="1" si="174"/>
        <v>6.219295088091726E-2</v>
      </c>
      <c r="V472" s="145">
        <f t="shared" ca="1" si="174"/>
        <v>6.2344696841123912E-2</v>
      </c>
      <c r="W472" s="145">
        <f t="shared" ca="1" si="174"/>
        <v>6.2439707430644677E-2</v>
      </c>
      <c r="X472" s="145">
        <f t="shared" ca="1" si="174"/>
        <v>6.2482725513206647E-2</v>
      </c>
      <c r="Y472" s="145">
        <f t="shared" ca="1" si="174"/>
        <v>6.2478233612891204E-2</v>
      </c>
      <c r="Z472" s="145">
        <f t="shared" ca="1" si="174"/>
        <v>6.2430278251830396E-2</v>
      </c>
      <c r="AA472" s="145">
        <f t="shared" ca="1" si="174"/>
        <v>6.2342335334640384E-2</v>
      </c>
      <c r="AB472" s="145">
        <f t="shared" ca="1" si="174"/>
        <v>6.2217225140741787E-2</v>
      </c>
      <c r="AC472" s="145">
        <f t="shared" ca="1" si="174"/>
        <v>6.2057082444902496E-2</v>
      </c>
      <c r="AD472" s="145">
        <f t="shared" ca="1" si="174"/>
        <v>6.1863376357671598E-2</v>
      </c>
      <c r="AE472" s="145">
        <f t="shared" ca="1" si="174"/>
        <v>6.1636960830438445E-2</v>
      </c>
      <c r="AF472" s="145">
        <f t="shared" ca="1" si="174"/>
        <v>6.1378128793320955E-2</v>
      </c>
      <c r="AG472" s="145">
        <f t="shared" ca="1" si="174"/>
        <v>6.1086646921085258E-2</v>
      </c>
      <c r="AH472" s="145">
        <f t="shared" ca="1" si="174"/>
        <v>6.0761762776518832E-2</v>
      </c>
      <c r="AI472" s="145">
        <f t="shared" ca="1" si="174"/>
        <v>6.040219265745228E-2</v>
      </c>
      <c r="AJ472" s="145">
        <f t="shared" ca="1" si="174"/>
        <v>6.0006107335787887E-2</v>
      </c>
      <c r="AK472" s="145">
        <f t="shared" ca="1" si="174"/>
        <v>5.9571131831189471E-2</v>
      </c>
      <c r="AL472" s="145">
        <f t="shared" ca="1" si="174"/>
        <v>5.9094371547881885E-2</v>
      </c>
      <c r="AM472" s="145">
        <f t="shared" ca="1" si="174"/>
        <v>5.8572481864751481E-2</v>
      </c>
      <c r="AN472" s="145">
        <f t="shared" ca="1" si="174"/>
        <v>5.8001819237307205E-2</v>
      </c>
      <c r="AO472" s="145">
        <f t="shared" ca="1" si="174"/>
        <v>5.7378746173752958E-2</v>
      </c>
      <c r="AP472" s="145">
        <f t="shared" ca="1" si="174"/>
        <v>5.6700191557554028E-2</v>
      </c>
      <c r="AQ472" s="145">
        <f t="shared" ca="1" si="174"/>
        <v>5.5964554333980995E-2</v>
      </c>
      <c r="AR472" s="145">
        <f t="shared" ca="1" si="174"/>
        <v>5.5172931095180448E-2</v>
      </c>
      <c r="AS472" s="145">
        <f t="shared" ca="1" si="174"/>
        <v>5.43304117186236E-2</v>
      </c>
      <c r="AT472" s="145">
        <f t="shared" ca="1" si="174"/>
        <v>5.3446885370122557E-2</v>
      </c>
      <c r="AU472" s="145">
        <f t="shared" ca="1" si="174"/>
        <v>5.2536701924145078E-2</v>
      </c>
      <c r="AV472" s="145">
        <f t="shared" ca="1" si="174"/>
        <v>5.1617062223150822E-2</v>
      </c>
      <c r="AW472" s="145">
        <f t="shared" ca="1" si="173"/>
        <v>5.0706156820563744E-2</v>
      </c>
      <c r="AX472" s="145">
        <f t="shared" ca="1" si="168"/>
        <v>4.982228660535673E-2</v>
      </c>
      <c r="AY472" s="145">
        <f t="shared" ca="1" si="168"/>
        <v>4.8981472780081511E-2</v>
      </c>
      <c r="AZ472" s="146">
        <f t="shared" ca="1" si="170"/>
        <v>4.8182994216986262E-2</v>
      </c>
      <c r="BC472" s="144">
        <f ca="1">-MC!BC472</f>
        <v>-1.0422787328896543</v>
      </c>
      <c r="BD472" s="145">
        <f ca="1">-MC!BD472</f>
        <v>2.3592617055279583</v>
      </c>
      <c r="BE472" s="146">
        <f ca="1">-MC!BE472</f>
        <v>-1.0555134868189446</v>
      </c>
    </row>
    <row r="473" spans="1:57" x14ac:dyDescent="0.2">
      <c r="A473" s="144">
        <f t="shared" si="171"/>
        <v>4.6099999999999461</v>
      </c>
      <c r="B473" s="145">
        <f t="shared" ca="1" si="172"/>
        <v>4.6422612259944644E-2</v>
      </c>
      <c r="C473" s="145">
        <f t="shared" ca="1" si="172"/>
        <v>4.8018439711455037E-2</v>
      </c>
      <c r="D473" s="145">
        <f t="shared" ca="1" si="172"/>
        <v>4.9523854564396112E-2</v>
      </c>
      <c r="E473" s="145">
        <f t="shared" ca="1" si="172"/>
        <v>5.0944049514062818E-2</v>
      </c>
      <c r="F473" s="145">
        <f t="shared" ca="1" si="172"/>
        <v>5.2284230241509216E-2</v>
      </c>
      <c r="G473" s="145">
        <f t="shared" ca="1" si="172"/>
        <v>5.354760030636499E-2</v>
      </c>
      <c r="H473" s="145">
        <f t="shared" ca="1" si="172"/>
        <v>5.4735599572860408E-2</v>
      </c>
      <c r="I473" s="145">
        <f t="shared" ca="1" si="172"/>
        <v>5.5848621991189548E-2</v>
      </c>
      <c r="J473" s="145">
        <f t="shared" ca="1" si="172"/>
        <v>5.6886472931130874E-2</v>
      </c>
      <c r="K473" s="145">
        <f t="shared" ca="1" si="172"/>
        <v>5.784853273958443E-2</v>
      </c>
      <c r="L473" s="145">
        <f t="shared" ca="1" si="172"/>
        <v>5.8733790310810614E-2</v>
      </c>
      <c r="M473" s="145">
        <f t="shared" ca="1" si="172"/>
        <v>5.9540913873986023E-2</v>
      </c>
      <c r="N473" s="145">
        <f t="shared" ca="1" si="172"/>
        <v>6.0268456427460669E-2</v>
      </c>
      <c r="O473" s="145">
        <f t="shared" ca="1" si="172"/>
        <v>6.0915196334240744E-2</v>
      </c>
      <c r="P473" s="145">
        <f t="shared" ca="1" si="172"/>
        <v>6.1480533298487211E-2</v>
      </c>
      <c r="Q473" s="145">
        <f t="shared" ca="1" si="172"/>
        <v>6.1964828069905588E-2</v>
      </c>
      <c r="R473" s="145">
        <f t="shared" ca="1" si="174"/>
        <v>6.23695957646647E-2</v>
      </c>
      <c r="S473" s="145">
        <f t="shared" ca="1" si="174"/>
        <v>6.2697517243398684E-2</v>
      </c>
      <c r="T473" s="145">
        <f t="shared" ca="1" si="174"/>
        <v>6.2952290211014686E-2</v>
      </c>
      <c r="U473" s="145">
        <f t="shared" ca="1" si="174"/>
        <v>6.3138377905207863E-2</v>
      </c>
      <c r="V473" s="145">
        <f t="shared" ca="1" si="174"/>
        <v>6.3260719728898726E-2</v>
      </c>
      <c r="W473" s="145">
        <f t="shared" ca="1" si="174"/>
        <v>6.3324451248834707E-2</v>
      </c>
      <c r="X473" s="145">
        <f t="shared" ca="1" si="174"/>
        <v>6.3334656060753711E-2</v>
      </c>
      <c r="Y473" s="145">
        <f t="shared" ca="1" si="174"/>
        <v>6.3296154192567358E-2</v>
      </c>
      <c r="Z473" s="145">
        <f t="shared" ca="1" si="174"/>
        <v>6.3213327192758753E-2</v>
      </c>
      <c r="AA473" s="145">
        <f t="shared" ca="1" si="174"/>
        <v>6.3089984428971679E-2</v>
      </c>
      <c r="AB473" s="145">
        <f t="shared" ca="1" si="174"/>
        <v>6.2929279099358706E-2</v>
      </c>
      <c r="AC473" s="145">
        <f t="shared" ca="1" si="174"/>
        <v>6.2733679260685057E-2</v>
      </c>
      <c r="AD473" s="145">
        <f t="shared" ca="1" si="174"/>
        <v>6.2504988194151928E-2</v>
      </c>
      <c r="AE473" s="145">
        <f t="shared" ca="1" si="174"/>
        <v>6.2244394896377286E-2</v>
      </c>
      <c r="AF473" s="145">
        <f t="shared" ca="1" si="174"/>
        <v>6.1952527746512276E-2</v>
      </c>
      <c r="AG473" s="145">
        <f t="shared" ca="1" si="174"/>
        <v>6.1629488642013841E-2</v>
      </c>
      <c r="AH473" s="145">
        <f t="shared" ca="1" si="174"/>
        <v>6.1274859686265559E-2</v>
      </c>
      <c r="AI473" s="145">
        <f t="shared" ca="1" si="174"/>
        <v>6.0887690933719242E-2</v>
      </c>
      <c r="AJ473" s="145">
        <f t="shared" ca="1" si="174"/>
        <v>6.0466486362235478E-2</v>
      </c>
      <c r="AK473" s="145">
        <f t="shared" ca="1" si="174"/>
        <v>6.0009204141227984E-2</v>
      </c>
      <c r="AL473" s="145">
        <f t="shared" ca="1" si="174"/>
        <v>5.9513283621528801E-2</v>
      </c>
      <c r="AM473" s="145">
        <f t="shared" ca="1" si="174"/>
        <v>5.8975716558767655E-2</v>
      </c>
      <c r="AN473" s="145">
        <f t="shared" ca="1" si="174"/>
        <v>5.8393201317132826E-2</v>
      </c>
      <c r="AO473" s="145">
        <f t="shared" ca="1" si="174"/>
        <v>5.7762453000201205E-2</v>
      </c>
      <c r="AP473" s="145">
        <f t="shared" ca="1" si="174"/>
        <v>5.7080770714356591E-2</v>
      </c>
      <c r="AQ473" s="145">
        <f t="shared" ca="1" si="174"/>
        <v>5.6346947834854964E-2</v>
      </c>
      <c r="AR473" s="145">
        <f t="shared" ca="1" si="174"/>
        <v>5.5562501083726498E-2</v>
      </c>
      <c r="AS473" s="145">
        <f t="shared" ca="1" si="174"/>
        <v>5.4732956539726443E-2</v>
      </c>
      <c r="AT473" s="145">
        <f t="shared" ca="1" si="174"/>
        <v>5.3868632948589318E-2</v>
      </c>
      <c r="AU473" s="145">
        <f t="shared" ca="1" si="174"/>
        <v>5.2984277955931823E-2</v>
      </c>
      <c r="AV473" s="145">
        <f t="shared" ca="1" si="174"/>
        <v>5.2097453611218959E-2</v>
      </c>
      <c r="AW473" s="145">
        <f t="shared" ca="1" si="173"/>
        <v>5.1226695064709969E-2</v>
      </c>
      <c r="AX473" s="145">
        <f t="shared" ca="1" si="168"/>
        <v>5.0390601339071091E-2</v>
      </c>
      <c r="AY473" s="145">
        <f t="shared" ca="1" si="168"/>
        <v>4.9605204260778954E-2</v>
      </c>
      <c r="AZ473" s="146">
        <f t="shared" ca="1" si="170"/>
        <v>4.8869298086931447E-2</v>
      </c>
      <c r="BC473" s="144">
        <f ca="1">-MC!BC473</f>
        <v>1.1209587342433833</v>
      </c>
      <c r="BD473" s="145">
        <f ca="1">-MC!BD473</f>
        <v>-0.69096911394979443</v>
      </c>
      <c r="BE473" s="146">
        <f ca="1">-MC!BE473</f>
        <v>0.67172528500837902</v>
      </c>
    </row>
    <row r="474" spans="1:57" x14ac:dyDescent="0.2">
      <c r="A474" s="144">
        <f t="shared" si="171"/>
        <v>4.6199999999999459</v>
      </c>
      <c r="B474" s="145">
        <f t="shared" ca="1" si="172"/>
        <v>4.5042814446337495E-2</v>
      </c>
      <c r="C474" s="145">
        <f t="shared" ca="1" si="172"/>
        <v>4.6545544020214838E-2</v>
      </c>
      <c r="D474" s="145">
        <f t="shared" ca="1" si="172"/>
        <v>4.7968416656419169E-2</v>
      </c>
      <c r="E474" s="145">
        <f t="shared" ca="1" si="172"/>
        <v>4.9316210950979239E-2</v>
      </c>
      <c r="F474" s="145">
        <f t="shared" ca="1" si="172"/>
        <v>5.0593675355477576E-2</v>
      </c>
      <c r="G474" s="145">
        <f t="shared" ca="1" si="172"/>
        <v>5.1803558642403776E-2</v>
      </c>
      <c r="H474" s="145">
        <f t="shared" ca="1" si="172"/>
        <v>5.2946858369940356E-2</v>
      </c>
      <c r="I474" s="145">
        <f t="shared" ca="1" si="172"/>
        <v>5.4023533858040533E-2</v>
      </c>
      <c r="J474" s="145">
        <f t="shared" ca="1" si="172"/>
        <v>5.5032958004446297E-2</v>
      </c>
      <c r="K474" s="145">
        <f t="shared" ca="1" si="172"/>
        <v>5.5974078556882668E-2</v>
      </c>
      <c r="L474" s="145">
        <f t="shared" ca="1" si="172"/>
        <v>5.6845452700763924E-2</v>
      </c>
      <c r="M474" s="145">
        <f t="shared" ca="1" si="172"/>
        <v>5.7645320773756954E-2</v>
      </c>
      <c r="N474" s="145">
        <f t="shared" ca="1" si="172"/>
        <v>5.8371814600522896E-2</v>
      </c>
      <c r="O474" s="145">
        <f t="shared" ca="1" si="172"/>
        <v>5.9023299358500952E-2</v>
      </c>
      <c r="P474" s="145">
        <f t="shared" ca="1" si="172"/>
        <v>5.9598768559300394E-2</v>
      </c>
      <c r="Q474" s="145">
        <f t="shared" ca="1" si="172"/>
        <v>6.0098180925645783E-2</v>
      </c>
      <c r="R474" s="145">
        <f t="shared" ca="1" si="174"/>
        <v>6.0522650145785457E-2</v>
      </c>
      <c r="S474" s="145">
        <f t="shared" ca="1" si="174"/>
        <v>6.0874453092635443E-2</v>
      </c>
      <c r="T474" s="145">
        <f t="shared" ca="1" si="174"/>
        <v>6.1156878898658805E-2</v>
      </c>
      <c r="U474" s="145">
        <f t="shared" ca="1" si="174"/>
        <v>6.1373976885382549E-2</v>
      </c>
      <c r="V474" s="145">
        <f t="shared" ca="1" si="174"/>
        <v>6.1530267366342088E-2</v>
      </c>
      <c r="W474" s="145">
        <f t="shared" ca="1" si="174"/>
        <v>6.1630462249492098E-2</v>
      </c>
      <c r="X474" s="145">
        <f t="shared" ca="1" si="174"/>
        <v>6.167921758513728E-2</v>
      </c>
      <c r="Y474" s="145">
        <f t="shared" ca="1" si="174"/>
        <v>6.1680922642589502E-2</v>
      </c>
      <c r="Z474" s="145">
        <f t="shared" ca="1" si="174"/>
        <v>6.1639525752536083E-2</v>
      </c>
      <c r="AA474" s="145">
        <f t="shared" ca="1" si="174"/>
        <v>6.1558401521882106E-2</v>
      </c>
      <c r="AB474" s="145">
        <f t="shared" ca="1" si="174"/>
        <v>6.1440267861897033E-2</v>
      </c>
      <c r="AC474" s="145">
        <f t="shared" ca="1" si="174"/>
        <v>6.1287157916236103E-2</v>
      </c>
      <c r="AD474" s="145">
        <f t="shared" ca="1" si="174"/>
        <v>6.1100440941363764E-2</v>
      </c>
      <c r="AE474" s="145">
        <f t="shared" ca="1" si="174"/>
        <v>6.0880872774322317E-2</v>
      </c>
      <c r="AF474" s="145">
        <f t="shared" ca="1" si="174"/>
        <v>6.0628649025888867E-2</v>
      </c>
      <c r="AG474" s="145">
        <f t="shared" ca="1" si="174"/>
        <v>6.0343438589688901E-2</v>
      </c>
      <c r="AH474" s="145">
        <f t="shared" ca="1" si="174"/>
        <v>6.0024389881142212E-2</v>
      </c>
      <c r="AI474" s="145">
        <f t="shared" ca="1" si="174"/>
        <v>5.9670118487428148E-2</v>
      </c>
      <c r="AJ474" s="145">
        <f t="shared" ca="1" si="174"/>
        <v>5.9278693378361072E-2</v>
      </c>
      <c r="AK474" s="145">
        <f t="shared" ca="1" si="174"/>
        <v>5.8847637676161337E-2</v>
      </c>
      <c r="AL474" s="145">
        <f t="shared" ca="1" si="174"/>
        <v>5.8373956513990508E-2</v>
      </c>
      <c r="AM474" s="145">
        <f t="shared" ca="1" si="174"/>
        <v>5.785420992198001E-2</v>
      </c>
      <c r="AN474" s="145">
        <f t="shared" ca="1" si="174"/>
        <v>5.7284670173850936E-2</v>
      </c>
      <c r="AO474" s="145">
        <f t="shared" ca="1" si="174"/>
        <v>5.6661637108223702E-2</v>
      </c>
      <c r="AP474" s="145">
        <f t="shared" ca="1" si="174"/>
        <v>5.5982012325661558E-2</v>
      </c>
      <c r="AQ474" s="145">
        <f t="shared" ca="1" si="174"/>
        <v>5.524421593252344E-2</v>
      </c>
      <c r="AR474" s="145">
        <f t="shared" ca="1" si="174"/>
        <v>5.4449416889270748E-2</v>
      </c>
      <c r="AS474" s="145">
        <f t="shared" ca="1" si="174"/>
        <v>5.3602809130635115E-2</v>
      </c>
      <c r="AT474" s="145">
        <f t="shared" ca="1" si="174"/>
        <v>5.2714372133217655E-2</v>
      </c>
      <c r="AU474" s="145">
        <f t="shared" ca="1" si="174"/>
        <v>5.1798482369620709E-2</v>
      </c>
      <c r="AV474" s="145">
        <f t="shared" ca="1" si="174"/>
        <v>5.0872294551230851E-2</v>
      </c>
      <c r="AW474" s="145">
        <f t="shared" ca="1" si="173"/>
        <v>4.9953919282999366E-2</v>
      </c>
      <c r="AX474" s="145">
        <f t="shared" ca="1" si="168"/>
        <v>4.9061479758210097E-2</v>
      </c>
      <c r="AY474" s="145">
        <f t="shared" ca="1" si="168"/>
        <v>4.8210240309602664E-2</v>
      </c>
      <c r="AZ474" s="146">
        <f t="shared" ca="1" si="170"/>
        <v>4.7397608945702004E-2</v>
      </c>
      <c r="BC474" s="144">
        <f ca="1">-MC!BC474</f>
        <v>-2.3373736129307936</v>
      </c>
      <c r="BD474" s="145">
        <f ca="1">-MC!BD474</f>
        <v>0.85208904191062107</v>
      </c>
      <c r="BE474" s="146">
        <f ca="1">-MC!BE474</f>
        <v>-0.83023855040408456</v>
      </c>
    </row>
    <row r="475" spans="1:57" x14ac:dyDescent="0.2">
      <c r="A475" s="144">
        <f t="shared" si="171"/>
        <v>4.6299999999999457</v>
      </c>
      <c r="B475" s="145">
        <f t="shared" ca="1" si="172"/>
        <v>4.5818667025459649E-2</v>
      </c>
      <c r="C475" s="145">
        <f t="shared" ca="1" si="172"/>
        <v>4.7193518839977591E-2</v>
      </c>
      <c r="D475" s="145">
        <f t="shared" ca="1" si="172"/>
        <v>4.850164912656349E-2</v>
      </c>
      <c r="E475" s="145">
        <f t="shared" ca="1" si="172"/>
        <v>4.9747338235542116E-2</v>
      </c>
      <c r="F475" s="145">
        <f t="shared" ca="1" si="172"/>
        <v>5.0934794154037365E-2</v>
      </c>
      <c r="G475" s="145">
        <f t="shared" ca="1" si="172"/>
        <v>5.2066227833186943E-2</v>
      </c>
      <c r="H475" s="145">
        <f t="shared" ca="1" si="172"/>
        <v>5.3142111394808025E-2</v>
      </c>
      <c r="I475" s="145">
        <f t="shared" ca="1" si="172"/>
        <v>5.4161886287943384E-2</v>
      </c>
      <c r="J475" s="145">
        <f t="shared" ca="1" si="172"/>
        <v>5.5124409651922057E-2</v>
      </c>
      <c r="K475" s="145">
        <f t="shared" ca="1" si="172"/>
        <v>5.6028113369266927E-2</v>
      </c>
      <c r="L475" s="145">
        <f t="shared" ca="1" si="172"/>
        <v>5.6871039709059192E-2</v>
      </c>
      <c r="M475" s="145">
        <f t="shared" ca="1" si="172"/>
        <v>5.7650917967978749E-2</v>
      </c>
      <c r="N475" s="145">
        <f t="shared" ca="1" si="172"/>
        <v>5.8365375672926614E-2</v>
      </c>
      <c r="O475" s="145">
        <f t="shared" ca="1" si="172"/>
        <v>5.90122816718016E-2</v>
      </c>
      <c r="P475" s="145">
        <f t="shared" ca="1" si="172"/>
        <v>5.959014008313903E-2</v>
      </c>
      <c r="Q475" s="145">
        <f t="shared" ca="1" si="172"/>
        <v>6.009842433083E-2</v>
      </c>
      <c r="R475" s="145">
        <f t="shared" ca="1" si="174"/>
        <v>6.0537763340172732E-2</v>
      </c>
      <c r="S475" s="145">
        <f t="shared" ca="1" si="174"/>
        <v>6.0909946620836909E-2</v>
      </c>
      <c r="T475" s="145">
        <f t="shared" ca="1" si="174"/>
        <v>6.1217771342133354E-2</v>
      </c>
      <c r="U475" s="145">
        <f t="shared" ca="1" si="174"/>
        <v>6.1464789522122899E-2</v>
      </c>
      <c r="V475" s="145">
        <f t="shared" ca="1" si="174"/>
        <v>6.1655019009733997E-2</v>
      </c>
      <c r="W475" s="145">
        <f t="shared" ca="1" si="174"/>
        <v>6.179266469256206E-2</v>
      </c>
      <c r="X475" s="145">
        <f t="shared" ca="1" si="174"/>
        <v>6.188187172738157E-2</v>
      </c>
      <c r="Y475" s="145">
        <f t="shared" ca="1" si="174"/>
        <v>6.1926515291887037E-2</v>
      </c>
      <c r="Z475" s="145">
        <f t="shared" ca="1" si="174"/>
        <v>6.1930027184277425E-2</v>
      </c>
      <c r="AA475" s="145">
        <f t="shared" ca="1" si="174"/>
        <v>6.1895263956362537E-2</v>
      </c>
      <c r="AB475" s="145">
        <f t="shared" ca="1" si="174"/>
        <v>6.1824424956170528E-2</v>
      </c>
      <c r="AC475" s="145">
        <f t="shared" ca="1" si="174"/>
        <v>6.1719025148180368E-2</v>
      </c>
      <c r="AD475" s="145">
        <f t="shared" ca="1" si="174"/>
        <v>6.1579916497589329E-2</v>
      </c>
      <c r="AE475" s="145">
        <f t="shared" ca="1" si="174"/>
        <v>6.140733840585437E-2</v>
      </c>
      <c r="AF475" s="145">
        <f t="shared" ca="1" si="174"/>
        <v>6.120097042683572E-2</v>
      </c>
      <c r="AG475" s="145">
        <f t="shared" ca="1" si="174"/>
        <v>6.095996515281106E-2</v>
      </c>
      <c r="AH475" s="145">
        <f t="shared" ca="1" si="174"/>
        <v>6.0682954011816531E-2</v>
      </c>
      <c r="AI475" s="145">
        <f t="shared" ca="1" si="174"/>
        <v>6.0368034829109872E-2</v>
      </c>
      <c r="AJ475" s="145">
        <f t="shared" ca="1" si="174"/>
        <v>6.0012758281842549E-2</v>
      </c>
      <c r="AK475" s="145">
        <f t="shared" ca="1" si="174"/>
        <v>5.9614129177798326E-2</v>
      </c>
      <c r="AL475" s="145">
        <f t="shared" ca="1" si="174"/>
        <v>5.9168635198478058E-2</v>
      </c>
      <c r="AM475" s="145">
        <f t="shared" ca="1" si="174"/>
        <v>5.8672321477381793E-2</v>
      </c>
      <c r="AN475" s="145">
        <f t="shared" ca="1" si="174"/>
        <v>5.8120951130439941E-2</v>
      </c>
      <c r="AO475" s="145">
        <f t="shared" ca="1" si="174"/>
        <v>5.7510325802665484E-2</v>
      </c>
      <c r="AP475" s="145">
        <f t="shared" ca="1" si="174"/>
        <v>5.6836866789705884E-2</v>
      </c>
      <c r="AQ475" s="145">
        <f t="shared" ca="1" si="174"/>
        <v>5.6098538155335921E-2</v>
      </c>
      <c r="AR475" s="145">
        <f t="shared" ca="1" si="174"/>
        <v>5.529607812696543E-2</v>
      </c>
      <c r="AS475" s="145">
        <f t="shared" ca="1" si="174"/>
        <v>5.4434265068966536E-2</v>
      </c>
      <c r="AT475" s="145">
        <f t="shared" ca="1" si="174"/>
        <v>5.3522655266895619E-2</v>
      </c>
      <c r="AU475" s="145">
        <f t="shared" ca="1" si="174"/>
        <v>5.2575170013205705E-2</v>
      </c>
      <c r="AV475" s="145">
        <f t="shared" ca="1" si="174"/>
        <v>5.1608473053226647E-2</v>
      </c>
      <c r="AW475" s="145">
        <f t="shared" ca="1" si="173"/>
        <v>5.0640166137086592E-2</v>
      </c>
      <c r="AX475" s="145">
        <f t="shared" ca="1" si="173"/>
        <v>4.96878075115662E-2</v>
      </c>
      <c r="AY475" s="145">
        <f t="shared" ca="1" si="173"/>
        <v>4.876579835673768E-2</v>
      </c>
      <c r="AZ475" s="146">
        <f t="shared" ca="1" si="170"/>
        <v>4.7870322530085524E-2</v>
      </c>
      <c r="BC475" s="144">
        <f ca="1">-MC!BC475</f>
        <v>0.65520763004047744</v>
      </c>
      <c r="BD475" s="145">
        <f ca="1">-MC!BD475</f>
        <v>0.78065510063831844</v>
      </c>
      <c r="BE475" s="146">
        <f ca="1">-MC!BE475</f>
        <v>-1.2673996290807841</v>
      </c>
    </row>
    <row r="476" spans="1:57" x14ac:dyDescent="0.2">
      <c r="A476" s="144">
        <f t="shared" si="171"/>
        <v>4.6399999999999455</v>
      </c>
      <c r="B476" s="145">
        <f t="shared" ca="1" si="172"/>
        <v>4.6043382386187201E-2</v>
      </c>
      <c r="C476" s="145">
        <f t="shared" ca="1" si="172"/>
        <v>4.7489872691929995E-2</v>
      </c>
      <c r="D476" s="145">
        <f t="shared" ca="1" si="172"/>
        <v>4.8862183645882129E-2</v>
      </c>
      <c r="E476" s="145">
        <f t="shared" ca="1" si="172"/>
        <v>5.0164896020709983E-2</v>
      </c>
      <c r="F476" s="145">
        <f t="shared" ca="1" si="172"/>
        <v>5.1402476904361623E-2</v>
      </c>
      <c r="G476" s="145">
        <f t="shared" ca="1" si="172"/>
        <v>5.2577399186743277E-2</v>
      </c>
      <c r="H476" s="145">
        <f t="shared" ca="1" si="172"/>
        <v>5.3690409217036557E-2</v>
      </c>
      <c r="I476" s="145">
        <f t="shared" ca="1" si="172"/>
        <v>5.474123012804441E-2</v>
      </c>
      <c r="J476" s="145">
        <f t="shared" ca="1" si="172"/>
        <v>5.5729002810967827E-2</v>
      </c>
      <c r="K476" s="145">
        <f t="shared" ca="1" si="172"/>
        <v>5.6652442814525611E-2</v>
      </c>
      <c r="L476" s="145">
        <f t="shared" ca="1" si="172"/>
        <v>5.7509877081393483E-2</v>
      </c>
      <c r="M476" s="145">
        <f t="shared" ca="1" si="172"/>
        <v>5.8299323514549563E-2</v>
      </c>
      <c r="N476" s="145">
        <f t="shared" ca="1" si="172"/>
        <v>5.9018705014919813E-2</v>
      </c>
      <c r="O476" s="145">
        <f t="shared" ca="1" si="172"/>
        <v>5.9666193752012674E-2</v>
      </c>
      <c r="P476" s="145">
        <f t="shared" ca="1" si="172"/>
        <v>6.0240604045594996E-2</v>
      </c>
      <c r="Q476" s="145">
        <f t="shared" ca="1" si="172"/>
        <v>6.0741723543862758E-2</v>
      </c>
      <c r="R476" s="145">
        <f t="shared" ca="1" si="174"/>
        <v>6.1170495869578824E-2</v>
      </c>
      <c r="S476" s="145">
        <f t="shared" ca="1" si="174"/>
        <v>6.1529022589589109E-2</v>
      </c>
      <c r="T476" s="145">
        <f t="shared" ca="1" si="174"/>
        <v>6.1820408315666563E-2</v>
      </c>
      <c r="U476" s="145">
        <f t="shared" ca="1" si="174"/>
        <v>6.2048507171603734E-2</v>
      </c>
      <c r="V476" s="145">
        <f t="shared" ca="1" si="174"/>
        <v>6.2217633963027728E-2</v>
      </c>
      <c r="W476" s="145">
        <f t="shared" ca="1" si="174"/>
        <v>6.2332285992131975E-2</v>
      </c>
      <c r="X476" s="145">
        <f t="shared" ca="1" si="174"/>
        <v>6.2396896970619647E-2</v>
      </c>
      <c r="Y476" s="145">
        <f t="shared" ref="Y476:AV486" ca="1" si="175">Y475+Y$2*$B$7+(Y$3*$BC476+Y$4*$BD476+Y$5*$BE476)*SQRT($B$7)+(Z475-Y475)/(Z$11-Y$11)*$B$7</f>
        <v>6.2415627448171175E-2</v>
      </c>
      <c r="Z476" s="145">
        <f t="shared" ca="1" si="175"/>
        <v>6.2392192172465694E-2</v>
      </c>
      <c r="AA476" s="145">
        <f t="shared" ca="1" si="175"/>
        <v>6.2329729142475511E-2</v>
      </c>
      <c r="AB476" s="145">
        <f t="shared" ca="1" si="175"/>
        <v>6.2230718663089414E-2</v>
      </c>
      <c r="AC476" s="145">
        <f t="shared" ca="1" si="175"/>
        <v>6.2096957049789007E-2</v>
      </c>
      <c r="AD476" s="145">
        <f t="shared" ca="1" si="175"/>
        <v>6.1929578506038661E-2</v>
      </c>
      <c r="AE476" s="145">
        <f t="shared" ca="1" si="175"/>
        <v>6.1729105517704067E-2</v>
      </c>
      <c r="AF476" s="145">
        <f t="shared" ca="1" si="175"/>
        <v>6.1495501089260628E-2</v>
      </c>
      <c r="AG476" s="145">
        <f t="shared" ca="1" si="175"/>
        <v>6.1228201010338185E-2</v>
      </c>
      <c r="AH476" s="145">
        <f t="shared" ca="1" si="175"/>
        <v>6.0926119218519155E-2</v>
      </c>
      <c r="AI476" s="145">
        <f t="shared" ca="1" si="175"/>
        <v>6.0587635278945493E-2</v>
      </c>
      <c r="AJ476" s="145">
        <f t="shared" ca="1" si="175"/>
        <v>6.0210581088090999E-2</v>
      </c>
      <c r="AK476" s="145">
        <f t="shared" ca="1" si="175"/>
        <v>5.9792242668979041E-2</v>
      </c>
      <c r="AL476" s="145">
        <f t="shared" ca="1" si="175"/>
        <v>5.9329389814971024E-2</v>
      </c>
      <c r="AM476" s="145">
        <f t="shared" ca="1" si="175"/>
        <v>5.8818352390133097E-2</v>
      </c>
      <c r="AN476" s="145">
        <f t="shared" ca="1" si="175"/>
        <v>5.825518408430936E-2</v>
      </c>
      <c r="AO476" s="145">
        <f t="shared" ca="1" si="175"/>
        <v>5.7635988219099855E-2</v>
      </c>
      <c r="AP476" s="145">
        <f t="shared" ca="1" si="175"/>
        <v>5.6957505782903574E-2</v>
      </c>
      <c r="AQ476" s="145">
        <f t="shared" ca="1" si="175"/>
        <v>5.6218044815522464E-2</v>
      </c>
      <c r="AR476" s="145">
        <f t="shared" ca="1" si="175"/>
        <v>5.541871262698931E-2</v>
      </c>
      <c r="AS476" s="145">
        <f t="shared" ca="1" si="175"/>
        <v>5.4564671371323724E-2</v>
      </c>
      <c r="AT476" s="145">
        <f t="shared" ca="1" si="175"/>
        <v>5.3665853015675925E-2</v>
      </c>
      <c r="AU476" s="145">
        <f t="shared" ca="1" si="175"/>
        <v>5.2736522469052145E-2</v>
      </c>
      <c r="AV476" s="145">
        <f t="shared" ca="1" si="175"/>
        <v>5.1793651665370893E-2</v>
      </c>
      <c r="AW476" s="145">
        <f t="shared" ca="1" si="173"/>
        <v>5.0855131890524236E-2</v>
      </c>
      <c r="AX476" s="145">
        <f t="shared" ca="1" si="173"/>
        <v>4.9938749993087055E-2</v>
      </c>
      <c r="AY476" s="145">
        <f t="shared" ca="1" si="173"/>
        <v>4.9058836292917352E-2</v>
      </c>
      <c r="AZ476" s="146">
        <f t="shared" ca="1" si="170"/>
        <v>4.8211415987031277E-2</v>
      </c>
      <c r="BC476" s="144">
        <f ca="1">-MC!BC476</f>
        <v>0.59312598371676284</v>
      </c>
      <c r="BD476" s="145">
        <f ca="1">-MC!BD476</f>
        <v>-0.45125694068067546</v>
      </c>
      <c r="BE476" s="146">
        <f ca="1">-MC!BE476</f>
        <v>0.72556478984623407</v>
      </c>
    </row>
    <row r="477" spans="1:57" x14ac:dyDescent="0.2">
      <c r="A477" s="144">
        <f t="shared" si="171"/>
        <v>4.6499999999999453</v>
      </c>
      <c r="B477" s="145">
        <f t="shared" ca="1" si="172"/>
        <v>4.56957376106331E-2</v>
      </c>
      <c r="C477" s="145">
        <f t="shared" ca="1" si="172"/>
        <v>4.7400625324339057E-2</v>
      </c>
      <c r="D477" s="145">
        <f t="shared" ca="1" si="172"/>
        <v>4.9005819004644333E-2</v>
      </c>
      <c r="E477" s="145">
        <f t="shared" ca="1" si="172"/>
        <v>5.0516879720719457E-2</v>
      </c>
      <c r="F477" s="145">
        <f t="shared" ca="1" si="172"/>
        <v>5.1939214418688456E-2</v>
      </c>
      <c r="G477" s="145">
        <f t="shared" ca="1" si="172"/>
        <v>5.3276238873590891E-2</v>
      </c>
      <c r="H477" s="145">
        <f t="shared" ca="1" si="172"/>
        <v>5.4529654511693615E-2</v>
      </c>
      <c r="I477" s="145">
        <f t="shared" ca="1" si="172"/>
        <v>5.5700146891514896E-2</v>
      </c>
      <c r="J477" s="145">
        <f t="shared" ca="1" si="172"/>
        <v>5.678782135500704E-2</v>
      </c>
      <c r="K477" s="145">
        <f t="shared" ca="1" si="172"/>
        <v>5.7792357837825652E-2</v>
      </c>
      <c r="L477" s="145">
        <f t="shared" ca="1" si="172"/>
        <v>5.8713048735487931E-2</v>
      </c>
      <c r="M477" s="145">
        <f t="shared" ca="1" si="172"/>
        <v>5.9548881393217658E-2</v>
      </c>
      <c r="N477" s="145">
        <f t="shared" ca="1" si="172"/>
        <v>6.0298754945510326E-2</v>
      </c>
      <c r="O477" s="145">
        <f t="shared" ca="1" si="172"/>
        <v>6.0961825721669333E-2</v>
      </c>
      <c r="P477" s="145">
        <f t="shared" ca="1" si="172"/>
        <v>6.1537899023747442E-2</v>
      </c>
      <c r="Q477" s="145">
        <f t="shared" ref="Q477:AF492" ca="1" si="176">Q476+Q$2*$B$7+(Q$3*$BC477+Q$4*$BD477+Q$5*$BE477)*SQRT($B$7)+(R476-Q476)/(R$11-Q$11)*$B$7</f>
        <v>6.2027757434301591E-2</v>
      </c>
      <c r="R477" s="145">
        <f t="shared" ca="1" si="176"/>
        <v>6.2433339921346413E-2</v>
      </c>
      <c r="S477" s="145">
        <f t="shared" ca="1" si="176"/>
        <v>6.2757740717202665E-2</v>
      </c>
      <c r="T477" s="145">
        <f t="shared" ca="1" si="176"/>
        <v>6.3005052469963727E-2</v>
      </c>
      <c r="U477" s="145">
        <f t="shared" ca="1" si="176"/>
        <v>6.318011200676607E-2</v>
      </c>
      <c r="V477" s="145">
        <f t="shared" ca="1" si="176"/>
        <v>6.3288211699686361E-2</v>
      </c>
      <c r="W477" s="145">
        <f t="shared" ca="1" si="176"/>
        <v>6.3334821888915552E-2</v>
      </c>
      <c r="X477" s="145">
        <f t="shared" ca="1" si="176"/>
        <v>6.3325345478019546E-2</v>
      </c>
      <c r="Y477" s="145">
        <f t="shared" ca="1" si="175"/>
        <v>6.3264909040807463E-2</v>
      </c>
      <c r="Z477" s="145">
        <f t="shared" ca="1" si="175"/>
        <v>6.315819094498519E-2</v>
      </c>
      <c r="AA477" s="145">
        <f t="shared" ca="1" si="175"/>
        <v>6.3009291327474334E-2</v>
      </c>
      <c r="AB477" s="145">
        <f t="shared" ca="1" si="175"/>
        <v>6.2821652158500108E-2</v>
      </c>
      <c r="AC477" s="145">
        <f t="shared" ca="1" si="175"/>
        <v>6.2598031822884911E-2</v>
      </c>
      <c r="AD477" s="145">
        <f t="shared" ca="1" si="175"/>
        <v>6.234052747987593E-2</v>
      </c>
      <c r="AE477" s="145">
        <f t="shared" ca="1" si="175"/>
        <v>6.2050625407664636E-2</v>
      </c>
      <c r="AF477" s="145">
        <f t="shared" ca="1" si="175"/>
        <v>6.1729252756869239E-2</v>
      </c>
      <c r="AG477" s="145">
        <f t="shared" ca="1" si="175"/>
        <v>6.1376809201308502E-2</v>
      </c>
      <c r="AH477" s="145">
        <f t="shared" ca="1" si="175"/>
        <v>6.0993171873310784E-2</v>
      </c>
      <c r="AI477" s="145">
        <f t="shared" ca="1" si="175"/>
        <v>6.0577682768083917E-2</v>
      </c>
      <c r="AJ477" s="145">
        <f t="shared" ca="1" si="175"/>
        <v>6.0129135701935274E-2</v>
      </c>
      <c r="AK477" s="145">
        <f t="shared" ca="1" si="175"/>
        <v>5.9645778631653143E-2</v>
      </c>
      <c r="AL477" s="145">
        <f t="shared" ca="1" si="175"/>
        <v>5.9125344215426479E-2</v>
      </c>
      <c r="AM477" s="145">
        <f t="shared" ca="1" si="175"/>
        <v>5.8565127865347386E-2</v>
      </c>
      <c r="AN477" s="145">
        <f t="shared" ca="1" si="175"/>
        <v>5.7962154767820011E-2</v>
      </c>
      <c r="AO477" s="145">
        <f t="shared" ca="1" si="175"/>
        <v>5.7313510981947646E-2</v>
      </c>
      <c r="AP477" s="145">
        <f t="shared" ca="1" si="175"/>
        <v>5.6616938375139217E-2</v>
      </c>
      <c r="AQ477" s="145">
        <f t="shared" ca="1" si="175"/>
        <v>5.5871770165948659E-2</v>
      </c>
      <c r="AR477" s="145">
        <f t="shared" ca="1" si="175"/>
        <v>5.5080163741765088E-2</v>
      </c>
      <c r="AS477" s="145">
        <f t="shared" ca="1" si="175"/>
        <v>5.4248345584687434E-2</v>
      </c>
      <c r="AT477" s="145">
        <f t="shared" ca="1" si="175"/>
        <v>5.3387303402751822E-2</v>
      </c>
      <c r="AU477" s="145">
        <f t="shared" ca="1" si="175"/>
        <v>5.2512325713551307E-2</v>
      </c>
      <c r="AV477" s="145">
        <f t="shared" ca="1" si="175"/>
        <v>5.1641372967129444E-2</v>
      </c>
      <c r="AW477" s="145">
        <f t="shared" ca="1" si="173"/>
        <v>5.0793305467055738E-2</v>
      </c>
      <c r="AX477" s="145">
        <f t="shared" ca="1" si="173"/>
        <v>4.9986813375052001E-2</v>
      </c>
      <c r="AY477" s="145">
        <f t="shared" ca="1" si="173"/>
        <v>4.923683509534986E-2</v>
      </c>
      <c r="AZ477" s="146">
        <f t="shared" ca="1" si="170"/>
        <v>4.8539801836977231E-2</v>
      </c>
      <c r="BC477" s="144">
        <f ca="1">-MC!BC477</f>
        <v>0.71396220837103463</v>
      </c>
      <c r="BD477" s="145">
        <f ca="1">-MC!BD477</f>
        <v>-1.2578262972760017</v>
      </c>
      <c r="BE477" s="146">
        <f ca="1">-MC!BE477</f>
        <v>2.7007768812356079</v>
      </c>
    </row>
    <row r="478" spans="1:57" x14ac:dyDescent="0.2">
      <c r="A478" s="144">
        <f t="shared" si="171"/>
        <v>4.6599999999999451</v>
      </c>
      <c r="B478" s="145">
        <f t="shared" ref="B478:Q493" ca="1" si="177">B477+B$2*$B$7+(B$3*$BC478+B$4*$BD478+B$5*$BE478)*SQRT($B$7)+(C477-B477)/(C$11-B$11)*$B$7</f>
        <v>4.4993038410414327E-2</v>
      </c>
      <c r="C478" s="145">
        <f t="shared" ca="1" si="177"/>
        <v>4.6697846636113524E-2</v>
      </c>
      <c r="D478" s="145">
        <f t="shared" ca="1" si="177"/>
        <v>4.8300801989424422E-2</v>
      </c>
      <c r="E478" s="145">
        <f t="shared" ca="1" si="177"/>
        <v>4.9807594212700375E-2</v>
      </c>
      <c r="F478" s="145">
        <f t="shared" ca="1" si="177"/>
        <v>5.1223719356225793E-2</v>
      </c>
      <c r="G478" s="145">
        <f t="shared" ca="1" si="177"/>
        <v>5.2552685509457825E-2</v>
      </c>
      <c r="H478" s="145">
        <f t="shared" ca="1" si="177"/>
        <v>5.379629850816646E-2</v>
      </c>
      <c r="I478" s="145">
        <f t="shared" ca="1" si="177"/>
        <v>5.4955355562531227E-2</v>
      </c>
      <c r="J478" s="145">
        <f t="shared" ca="1" si="177"/>
        <v>5.6030075649424721E-2</v>
      </c>
      <c r="K478" s="145">
        <f t="shared" ca="1" si="177"/>
        <v>5.7020252298202699E-2</v>
      </c>
      <c r="L478" s="145">
        <f t="shared" ca="1" si="177"/>
        <v>5.7925292622457158E-2</v>
      </c>
      <c r="M478" s="145">
        <f t="shared" ca="1" si="177"/>
        <v>5.8744302730929288E-2</v>
      </c>
      <c r="N478" s="145">
        <f t="shared" ca="1" si="177"/>
        <v>5.9476307335653865E-2</v>
      </c>
      <c r="O478" s="145">
        <f t="shared" ca="1" si="177"/>
        <v>6.0120596247624322E-2</v>
      </c>
      <c r="P478" s="145">
        <f t="shared" ca="1" si="177"/>
        <v>6.0677115015666069E-2</v>
      </c>
      <c r="Q478" s="145">
        <f t="shared" ca="1" si="176"/>
        <v>6.1146790350360088E-2</v>
      </c>
      <c r="R478" s="145">
        <f t="shared" ca="1" si="176"/>
        <v>6.1531705696822488E-2</v>
      </c>
      <c r="S478" s="145">
        <f t="shared" ca="1" si="176"/>
        <v>6.1835097045711031E-2</v>
      </c>
      <c r="T478" s="145">
        <f t="shared" ca="1" si="176"/>
        <v>6.2061194160225243E-2</v>
      </c>
      <c r="U478" s="145">
        <f t="shared" ca="1" si="176"/>
        <v>6.2214965653552903E-2</v>
      </c>
      <c r="V478" s="145">
        <f t="shared" ca="1" si="176"/>
        <v>6.2301830559096438E-2</v>
      </c>
      <c r="W478" s="145">
        <f t="shared" ca="1" si="176"/>
        <v>6.2327381363566879E-2</v>
      </c>
      <c r="X478" s="145">
        <f t="shared" ca="1" si="176"/>
        <v>6.2297139284483431E-2</v>
      </c>
      <c r="Y478" s="145">
        <f t="shared" ca="1" si="175"/>
        <v>6.2216346057147119E-2</v>
      </c>
      <c r="Z478" s="145">
        <f t="shared" ca="1" si="175"/>
        <v>6.2089792825094255E-2</v>
      </c>
      <c r="AA478" s="145">
        <f t="shared" ca="1" si="175"/>
        <v>6.1921691039188799E-2</v>
      </c>
      <c r="AB478" s="145">
        <f t="shared" ca="1" si="175"/>
        <v>6.1715593528517666E-2</v>
      </c>
      <c r="AC478" s="145">
        <f t="shared" ca="1" si="175"/>
        <v>6.147436995041819E-2</v>
      </c>
      <c r="AD478" s="145">
        <f t="shared" ca="1" si="175"/>
        <v>6.120022962209648E-2</v>
      </c>
      <c r="AE478" s="145">
        <f t="shared" ca="1" si="175"/>
        <v>6.089477180659135E-2</v>
      </c>
      <c r="AF478" s="145">
        <f t="shared" ca="1" si="175"/>
        <v>6.0559036980870014E-2</v>
      </c>
      <c r="AG478" s="145">
        <f t="shared" ca="1" si="175"/>
        <v>6.0193537874596539E-2</v>
      </c>
      <c r="AH478" s="145">
        <f t="shared" ca="1" si="175"/>
        <v>5.979826398499688E-2</v>
      </c>
      <c r="AI478" s="145">
        <f t="shared" ca="1" si="175"/>
        <v>5.9372668912585358E-2</v>
      </c>
      <c r="AJ478" s="145">
        <f t="shared" ca="1" si="175"/>
        <v>5.8915657579226795E-2</v>
      </c>
      <c r="AK478" s="145">
        <f t="shared" ca="1" si="175"/>
        <v>5.8425589079540888E-2</v>
      </c>
      <c r="AL478" s="145">
        <f t="shared" ca="1" si="175"/>
        <v>5.7900308175653385E-2</v>
      </c>
      <c r="AM478" s="145">
        <f t="shared" ca="1" si="175"/>
        <v>5.7337225132098268E-2</v>
      </c>
      <c r="AN478" s="145">
        <f t="shared" ca="1" si="175"/>
        <v>5.6733486042103848E-2</v>
      </c>
      <c r="AO478" s="145">
        <f t="shared" ca="1" si="175"/>
        <v>5.6086309250552059E-2</v>
      </c>
      <c r="AP478" s="145">
        <f t="shared" ca="1" si="175"/>
        <v>5.5393587175301851E-2</v>
      </c>
      <c r="AQ478" s="145">
        <f t="shared" ca="1" si="175"/>
        <v>5.4654827897076472E-2</v>
      </c>
      <c r="AR478" s="145">
        <f t="shared" ca="1" si="175"/>
        <v>5.3872388351081102E-2</v>
      </c>
      <c r="AS478" s="145">
        <f t="shared" ca="1" si="175"/>
        <v>5.3052708361195342E-2</v>
      </c>
      <c r="AT478" s="145">
        <f t="shared" ca="1" si="175"/>
        <v>5.2206979919140528E-2</v>
      </c>
      <c r="AU478" s="145">
        <f t="shared" ca="1" si="175"/>
        <v>5.1350663634692546E-2</v>
      </c>
      <c r="AV478" s="145">
        <f t="shared" ca="1" si="175"/>
        <v>5.0501857269496277E-2</v>
      </c>
      <c r="AW478" s="145">
        <f t="shared" ca="1" si="173"/>
        <v>4.9679538016153324E-2</v>
      </c>
      <c r="AX478" s="145">
        <f t="shared" ca="1" si="173"/>
        <v>4.8902442630402214E-2</v>
      </c>
      <c r="AY478" s="145">
        <f t="shared" ca="1" si="173"/>
        <v>4.8185262744846212E-2</v>
      </c>
      <c r="AZ478" s="146">
        <f t="shared" ca="1" si="170"/>
        <v>4.7523567613189092E-2</v>
      </c>
      <c r="BC478" s="144">
        <f ca="1">-MC!BC478</f>
        <v>-1.5915399526657055</v>
      </c>
      <c r="BD478" s="145">
        <f ca="1">-MC!BD478</f>
        <v>-0.59136523877700231</v>
      </c>
      <c r="BE478" s="146">
        <f ca="1">-MC!BE478</f>
        <v>-0.16070539323133204</v>
      </c>
    </row>
    <row r="479" spans="1:57" x14ac:dyDescent="0.2">
      <c r="A479" s="144">
        <f t="shared" si="171"/>
        <v>4.6699999999999449</v>
      </c>
      <c r="B479" s="145">
        <f t="shared" ca="1" si="177"/>
        <v>4.4493101645773678E-2</v>
      </c>
      <c r="C479" s="145">
        <f t="shared" ca="1" si="177"/>
        <v>4.6250522188054789E-2</v>
      </c>
      <c r="D479" s="145">
        <f t="shared" ca="1" si="177"/>
        <v>4.7899510277306205E-2</v>
      </c>
      <c r="E479" s="145">
        <f t="shared" ca="1" si="177"/>
        <v>4.944603814773154E-2</v>
      </c>
      <c r="F479" s="145">
        <f t="shared" ca="1" si="177"/>
        <v>5.0895845628028596E-2</v>
      </c>
      <c r="G479" s="145">
        <f t="shared" ca="1" si="177"/>
        <v>5.2252687974021682E-2</v>
      </c>
      <c r="H479" s="145">
        <f t="shared" ca="1" si="177"/>
        <v>5.3518630185874959E-2</v>
      </c>
      <c r="I479" s="145">
        <f t="shared" ca="1" si="177"/>
        <v>5.4694735775142264E-2</v>
      </c>
      <c r="J479" s="145">
        <f t="shared" ca="1" si="177"/>
        <v>5.5781491962839949E-2</v>
      </c>
      <c r="K479" s="145">
        <f t="shared" ca="1" si="177"/>
        <v>5.6778960504559273E-2</v>
      </c>
      <c r="L479" s="145">
        <f t="shared" ca="1" si="177"/>
        <v>5.7686817922923773E-2</v>
      </c>
      <c r="M479" s="145">
        <f t="shared" ca="1" si="177"/>
        <v>5.8504443836520328E-2</v>
      </c>
      <c r="N479" s="145">
        <f t="shared" ca="1" si="177"/>
        <v>5.9231143303053894E-2</v>
      </c>
      <c r="O479" s="145">
        <f t="shared" ca="1" si="177"/>
        <v>5.9866494360557465E-2</v>
      </c>
      <c r="P479" s="145">
        <f t="shared" ca="1" si="177"/>
        <v>6.0410737492301976E-2</v>
      </c>
      <c r="Q479" s="145">
        <f t="shared" ca="1" si="176"/>
        <v>6.0865098153921882E-2</v>
      </c>
      <c r="R479" s="145">
        <f t="shared" ca="1" si="176"/>
        <v>6.1231958823307342E-2</v>
      </c>
      <c r="S479" s="145">
        <f t="shared" ca="1" si="176"/>
        <v>6.1514851766636382E-2</v>
      </c>
      <c r="T479" s="145">
        <f t="shared" ca="1" si="176"/>
        <v>6.1718298365681441E-2</v>
      </c>
      <c r="U479" s="145">
        <f t="shared" ca="1" si="176"/>
        <v>6.1847553527234971E-2</v>
      </c>
      <c r="V479" s="145">
        <f t="shared" ca="1" si="176"/>
        <v>6.1908317465776894E-2</v>
      </c>
      <c r="W479" s="145">
        <f t="shared" ca="1" si="176"/>
        <v>6.1906459347934852E-2</v>
      </c>
      <c r="X479" s="145">
        <f t="shared" ca="1" si="176"/>
        <v>6.1847773252180001E-2</v>
      </c>
      <c r="Y479" s="145">
        <f t="shared" ca="1" si="175"/>
        <v>6.1737770637639917E-2</v>
      </c>
      <c r="Z479" s="145">
        <f t="shared" ca="1" si="175"/>
        <v>6.1581510004491448E-2</v>
      </c>
      <c r="AA479" s="145">
        <f t="shared" ca="1" si="175"/>
        <v>6.1383468718487134E-2</v>
      </c>
      <c r="AB479" s="145">
        <f t="shared" ca="1" si="175"/>
        <v>6.1147465085896559E-2</v>
      </c>
      <c r="AC479" s="145">
        <f t="shared" ca="1" si="175"/>
        <v>6.0876634664328702E-2</v>
      </c>
      <c r="AD479" s="145">
        <f t="shared" ca="1" si="175"/>
        <v>6.0573453555534264E-2</v>
      </c>
      <c r="AE479" s="145">
        <f t="shared" ca="1" si="175"/>
        <v>6.0239788624277285E-2</v>
      </c>
      <c r="AF479" s="145">
        <f t="shared" ca="1" si="175"/>
        <v>5.9876948278511782E-2</v>
      </c>
      <c r="AG479" s="145">
        <f t="shared" ca="1" si="175"/>
        <v>5.9485712899976048E-2</v>
      </c>
      <c r="AH479" s="145">
        <f t="shared" ca="1" si="175"/>
        <v>5.9066338945649666E-2</v>
      </c>
      <c r="AI479" s="145">
        <f t="shared" ca="1" si="175"/>
        <v>5.8618546221406338E-2</v>
      </c>
      <c r="AJ479" s="145">
        <f t="shared" ca="1" si="175"/>
        <v>5.8141505365361681E-2</v>
      </c>
      <c r="AK479" s="145">
        <f t="shared" ca="1" si="175"/>
        <v>5.7633841239336785E-2</v>
      </c>
      <c r="AL479" s="145">
        <f t="shared" ca="1" si="175"/>
        <v>5.7093665374412149E-2</v>
      </c>
      <c r="AM479" s="145">
        <f t="shared" ca="1" si="175"/>
        <v>5.6518657618699154E-2</v>
      </c>
      <c r="AN479" s="145">
        <f t="shared" ca="1" si="175"/>
        <v>5.5906239809877238E-2</v>
      </c>
      <c r="AO479" s="145">
        <f t="shared" ca="1" si="175"/>
        <v>5.5253917553948248E-2</v>
      </c>
      <c r="AP479" s="145">
        <f t="shared" ca="1" si="175"/>
        <v>5.4559888915503431E-2</v>
      </c>
      <c r="AQ479" s="145">
        <f t="shared" ca="1" si="175"/>
        <v>5.3823991941196164E-2</v>
      </c>
      <c r="AR479" s="145">
        <f t="shared" ca="1" si="175"/>
        <v>5.3048937999974823E-2</v>
      </c>
      <c r="AS479" s="145">
        <f t="shared" ca="1" si="175"/>
        <v>5.2241534686385656E-2</v>
      </c>
      <c r="AT479" s="145">
        <f t="shared" ca="1" si="175"/>
        <v>5.1413332242053029E-2</v>
      </c>
      <c r="AU479" s="145">
        <f t="shared" ca="1" si="175"/>
        <v>5.0580117283371889E-2</v>
      </c>
      <c r="AV479" s="145">
        <f t="shared" ca="1" si="175"/>
        <v>4.9760279085184947E-2</v>
      </c>
      <c r="AW479" s="145">
        <f t="shared" ca="1" si="173"/>
        <v>4.8973064933273427E-2</v>
      </c>
      <c r="AX479" s="145">
        <f t="shared" ca="1" si="173"/>
        <v>4.8237406920127575E-2</v>
      </c>
      <c r="AY479" s="145">
        <f t="shared" ca="1" si="173"/>
        <v>4.7567892213096215E-2</v>
      </c>
      <c r="AZ479" s="146">
        <f t="shared" ca="1" si="170"/>
        <v>4.6959349165061968E-2</v>
      </c>
      <c r="BC479" s="144">
        <f ca="1">-MC!BC479</f>
        <v>-0.84383051754517435</v>
      </c>
      <c r="BD479" s="145">
        <f ca="1">-MC!BD479</f>
        <v>-0.63027973553690764</v>
      </c>
      <c r="BE479" s="146">
        <f ca="1">-MC!BE479</f>
        <v>0.45373871209608119</v>
      </c>
    </row>
    <row r="480" spans="1:57" x14ac:dyDescent="0.2">
      <c r="A480" s="144">
        <f t="shared" si="171"/>
        <v>4.6799999999999446</v>
      </c>
      <c r="B480" s="145">
        <f t="shared" ca="1" si="177"/>
        <v>4.4696385120666204E-2</v>
      </c>
      <c r="C480" s="145">
        <f t="shared" ca="1" si="177"/>
        <v>4.637773403766754E-2</v>
      </c>
      <c r="D480" s="145">
        <f t="shared" ca="1" si="177"/>
        <v>4.7959816693193609E-2</v>
      </c>
      <c r="E480" s="145">
        <f t="shared" ca="1" si="177"/>
        <v>4.9448234323498541E-2</v>
      </c>
      <c r="F480" s="145">
        <f t="shared" ca="1" si="177"/>
        <v>5.0848317887921594E-2</v>
      </c>
      <c r="G480" s="145">
        <f t="shared" ca="1" si="177"/>
        <v>5.2163417333083807E-2</v>
      </c>
      <c r="H480" s="145">
        <f t="shared" ca="1" si="177"/>
        <v>5.3395204250752094E-2</v>
      </c>
      <c r="I480" s="145">
        <f t="shared" ca="1" si="177"/>
        <v>5.4544355777179004E-2</v>
      </c>
      <c r="J480" s="145">
        <f t="shared" ca="1" si="177"/>
        <v>5.561097466163549E-2</v>
      </c>
      <c r="K480" s="145">
        <f t="shared" ca="1" si="177"/>
        <v>5.6594738194073201E-2</v>
      </c>
      <c r="L480" s="145">
        <f t="shared" ca="1" si="177"/>
        <v>5.7494939672632528E-2</v>
      </c>
      <c r="M480" s="145">
        <f t="shared" ca="1" si="177"/>
        <v>5.831057964693153E-2</v>
      </c>
      <c r="N480" s="145">
        <f t="shared" ca="1" si="177"/>
        <v>5.9040590962441721E-2</v>
      </c>
      <c r="O480" s="145">
        <f t="shared" ca="1" si="177"/>
        <v>5.9684187302852777E-2</v>
      </c>
      <c r="P480" s="145">
        <f t="shared" ca="1" si="177"/>
        <v>6.0241251446562324E-2</v>
      </c>
      <c r="Q480" s="145">
        <f t="shared" ca="1" si="176"/>
        <v>6.0712654884481708E-2</v>
      </c>
      <c r="R480" s="145">
        <f t="shared" ca="1" si="176"/>
        <v>6.1100426356599055E-2</v>
      </c>
      <c r="S480" s="145">
        <f t="shared" ca="1" si="176"/>
        <v>6.1407741595942707E-2</v>
      </c>
      <c r="T480" s="145">
        <f t="shared" ca="1" si="176"/>
        <v>6.1638760780827667E-2</v>
      </c>
      <c r="U480" s="145">
        <f t="shared" ca="1" si="176"/>
        <v>6.1798372293869495E-2</v>
      </c>
      <c r="V480" s="145">
        <f t="shared" ca="1" si="176"/>
        <v>6.189190472507141E-2</v>
      </c>
      <c r="W480" s="145">
        <f t="shared" ca="1" si="176"/>
        <v>6.1924851129067371E-2</v>
      </c>
      <c r="X480" s="145">
        <f t="shared" ca="1" si="176"/>
        <v>6.1902625667006973E-2</v>
      </c>
      <c r="Y480" s="145">
        <f t="shared" ca="1" si="175"/>
        <v>6.1830356758969633E-2</v>
      </c>
      <c r="Z480" s="145">
        <f t="shared" ca="1" si="175"/>
        <v>6.171271751740668E-2</v>
      </c>
      <c r="AA480" s="145">
        <f t="shared" ca="1" si="175"/>
        <v>6.1553798498674137E-2</v>
      </c>
      <c r="AB480" s="145">
        <f t="shared" ca="1" si="175"/>
        <v>6.1357030779155032E-2</v>
      </c>
      <c r="AC480" s="145">
        <f t="shared" ca="1" si="175"/>
        <v>6.1125163118884447E-2</v>
      </c>
      <c r="AD480" s="145">
        <f t="shared" ca="1" si="175"/>
        <v>6.0860285704970284E-2</v>
      </c>
      <c r="AE480" s="145">
        <f t="shared" ca="1" si="175"/>
        <v>6.0563880294956046E-2</v>
      </c>
      <c r="AF480" s="145">
        <f t="shared" ca="1" si="175"/>
        <v>6.0236870506673305E-2</v>
      </c>
      <c r="AG480" s="145">
        <f t="shared" ca="1" si="175"/>
        <v>5.9879651644557177E-2</v>
      </c>
      <c r="AH480" s="145">
        <f t="shared" ca="1" si="175"/>
        <v>5.9492094394721973E-2</v>
      </c>
      <c r="AI480" s="145">
        <f t="shared" ca="1" si="175"/>
        <v>5.9073532043087615E-2</v>
      </c>
      <c r="AJ480" s="145">
        <f t="shared" ca="1" si="175"/>
        <v>5.8622748229508533E-2</v>
      </c>
      <c r="AK480" s="145">
        <f t="shared" ca="1" si="175"/>
        <v>5.8137980887511265E-2</v>
      </c>
      <c r="AL480" s="145">
        <f t="shared" ca="1" si="175"/>
        <v>5.761695565789253E-2</v>
      </c>
      <c r="AM480" s="145">
        <f t="shared" ca="1" si="175"/>
        <v>5.7056969380027585E-2</v>
      </c>
      <c r="AN480" s="145">
        <f t="shared" ca="1" si="175"/>
        <v>5.6455067150849352E-2</v>
      </c>
      <c r="AO480" s="145">
        <f t="shared" ca="1" si="175"/>
        <v>5.580838948966086E-2</v>
      </c>
      <c r="AP480" s="145">
        <f t="shared" ca="1" si="175"/>
        <v>5.5114787878638605E-2</v>
      </c>
      <c r="AQ480" s="145">
        <f t="shared" ca="1" si="175"/>
        <v>5.4373778104191341E-2</v>
      </c>
      <c r="AR480" s="145">
        <f t="shared" ca="1" si="175"/>
        <v>5.3587773520218145E-2</v>
      </c>
      <c r="AS480" s="145">
        <f t="shared" ca="1" si="175"/>
        <v>5.2763296585985608E-2</v>
      </c>
      <c r="AT480" s="145">
        <f t="shared" ca="1" si="175"/>
        <v>5.1911602432624465E-2</v>
      </c>
      <c r="AU480" s="145">
        <f t="shared" ca="1" si="175"/>
        <v>5.1048150277749296E-2</v>
      </c>
      <c r="AV480" s="145">
        <f t="shared" ca="1" si="175"/>
        <v>5.0190967765469281E-2</v>
      </c>
      <c r="AW480" s="145">
        <f t="shared" ca="1" si="173"/>
        <v>4.9358918064085711E-2</v>
      </c>
      <c r="AX480" s="145">
        <f t="shared" ca="1" si="173"/>
        <v>4.8570469891269417E-2</v>
      </c>
      <c r="AY480" s="145">
        <f t="shared" ca="1" si="173"/>
        <v>4.7839440504872474E-2</v>
      </c>
      <c r="AZ480" s="146">
        <f t="shared" ca="1" si="170"/>
        <v>4.7159169721339787E-2</v>
      </c>
      <c r="BC480" s="144">
        <f ca="1">-MC!BC480</f>
        <v>0.27354261610025699</v>
      </c>
      <c r="BD480" s="145">
        <f ca="1">-MC!BD480</f>
        <v>0.85419984344143618</v>
      </c>
      <c r="BE480" s="146">
        <f ca="1">-MC!BE480</f>
        <v>-0.62313107998566331</v>
      </c>
    </row>
    <row r="481" spans="1:57" x14ac:dyDescent="0.2">
      <c r="A481" s="144">
        <f t="shared" si="171"/>
        <v>4.6899999999999444</v>
      </c>
      <c r="B481" s="145">
        <f t="shared" ca="1" si="177"/>
        <v>4.5158230280122232E-2</v>
      </c>
      <c r="C481" s="145">
        <f t="shared" ca="1" si="177"/>
        <v>4.6782575378411975E-2</v>
      </c>
      <c r="D481" s="145">
        <f t="shared" ca="1" si="177"/>
        <v>4.8309551263303038E-2</v>
      </c>
      <c r="E481" s="145">
        <f t="shared" ca="1" si="177"/>
        <v>4.9744758682484971E-2</v>
      </c>
      <c r="F481" s="145">
        <f t="shared" ca="1" si="177"/>
        <v>5.1093491063954645E-2</v>
      </c>
      <c r="G481" s="145">
        <f t="shared" ca="1" si="177"/>
        <v>5.2359064549959027E-2</v>
      </c>
      <c r="H481" s="145">
        <f t="shared" ca="1" si="177"/>
        <v>5.3543128731342753E-2</v>
      </c>
      <c r="I481" s="145">
        <f t="shared" ca="1" si="177"/>
        <v>5.4646345673941277E-2</v>
      </c>
      <c r="J481" s="145">
        <f t="shared" ca="1" si="177"/>
        <v>5.5668804922215327E-2</v>
      </c>
      <c r="K481" s="145">
        <f t="shared" ca="1" si="177"/>
        <v>5.6610170592113145E-2</v>
      </c>
      <c r="L481" s="145">
        <f t="shared" ca="1" si="177"/>
        <v>5.7469724107215334E-2</v>
      </c>
      <c r="M481" s="145">
        <f t="shared" ca="1" si="177"/>
        <v>5.8246458352118877E-2</v>
      </c>
      <c r="N481" s="145">
        <f t="shared" ca="1" si="177"/>
        <v>5.893930538403274E-2</v>
      </c>
      <c r="O481" s="145">
        <f t="shared" ca="1" si="177"/>
        <v>5.9547485932105744E-2</v>
      </c>
      <c r="P481" s="145">
        <f t="shared" ca="1" si="177"/>
        <v>6.0070896411478274E-2</v>
      </c>
      <c r="Q481" s="145">
        <f t="shared" ca="1" si="176"/>
        <v>6.0510425619688044E-2</v>
      </c>
      <c r="R481" s="145">
        <f t="shared" ca="1" si="176"/>
        <v>6.0868119769729272E-2</v>
      </c>
      <c r="S481" s="145">
        <f t="shared" ca="1" si="176"/>
        <v>6.114716923488752E-2</v>
      </c>
      <c r="T481" s="145">
        <f t="shared" ca="1" si="176"/>
        <v>6.1351744150419024E-2</v>
      </c>
      <c r="U481" s="145">
        <f t="shared" ca="1" si="176"/>
        <v>6.1486737539569528E-2</v>
      </c>
      <c r="V481" s="145">
        <f t="shared" ca="1" si="176"/>
        <v>6.1557477544928282E-2</v>
      </c>
      <c r="W481" s="145">
        <f t="shared" ca="1" si="176"/>
        <v>6.1569452299842065E-2</v>
      </c>
      <c r="X481" s="145">
        <f t="shared" ca="1" si="176"/>
        <v>6.1528067252517443E-2</v>
      </c>
      <c r="Y481" s="145">
        <f t="shared" ca="1" si="175"/>
        <v>6.1438439003825188E-2</v>
      </c>
      <c r="Z481" s="145">
        <f t="shared" ca="1" si="175"/>
        <v>6.1305226516870759E-2</v>
      </c>
      <c r="AA481" s="145">
        <f t="shared" ca="1" si="175"/>
        <v>6.1132504797016929E-2</v>
      </c>
      <c r="AB481" s="145">
        <f t="shared" ca="1" si="175"/>
        <v>6.0923688966219483E-2</v>
      </c>
      <c r="AC481" s="145">
        <f t="shared" ca="1" si="175"/>
        <v>6.0681512271411289E-2</v>
      </c>
      <c r="AD481" s="145">
        <f t="shared" ca="1" si="175"/>
        <v>6.040805026801898E-2</v>
      </c>
      <c r="AE481" s="145">
        <f t="shared" ca="1" si="175"/>
        <v>6.0104770879520548E-2</v>
      </c>
      <c r="AF481" s="145">
        <f t="shared" ca="1" si="175"/>
        <v>5.9772584194694542E-2</v>
      </c>
      <c r="AG481" s="145">
        <f t="shared" ca="1" si="175"/>
        <v>5.9411871693614747E-2</v>
      </c>
      <c r="AH481" s="145">
        <f t="shared" ca="1" si="175"/>
        <v>5.9022489543361499E-2</v>
      </c>
      <c r="AI481" s="145">
        <f t="shared" ca="1" si="175"/>
        <v>5.8603755767147846E-2</v>
      </c>
      <c r="AJ481" s="145">
        <f t="shared" ca="1" si="175"/>
        <v>5.8154438274779431E-2</v>
      </c>
      <c r="AK481" s="145">
        <f t="shared" ca="1" si="175"/>
        <v>5.7672759359061535E-2</v>
      </c>
      <c r="AL481" s="145">
        <f t="shared" ca="1" si="175"/>
        <v>5.715643009495109E-2</v>
      </c>
      <c r="AM481" s="145">
        <f t="shared" ca="1" si="175"/>
        <v>5.6602735705260102E-2</v>
      </c>
      <c r="AN481" s="145">
        <f t="shared" ca="1" si="175"/>
        <v>5.6008716046069003E-2</v>
      </c>
      <c r="AO481" s="145">
        <f t="shared" ca="1" si="175"/>
        <v>5.5371518186880749E-2</v>
      </c>
      <c r="AP481" s="145">
        <f t="shared" ca="1" si="175"/>
        <v>5.4689018780713541E-2</v>
      </c>
      <c r="AQ481" s="145">
        <f t="shared" ca="1" si="175"/>
        <v>5.3960783105448488E-2</v>
      </c>
      <c r="AR481" s="145">
        <f t="shared" ca="1" si="175"/>
        <v>5.3189298024343828E-2</v>
      </c>
      <c r="AS481" s="145">
        <f t="shared" ca="1" si="175"/>
        <v>5.2381171928695291E-2</v>
      </c>
      <c r="AT481" s="145">
        <f t="shared" ca="1" si="175"/>
        <v>5.1547735460187281E-2</v>
      </c>
      <c r="AU481" s="145">
        <f t="shared" ca="1" si="175"/>
        <v>5.0704491019828046E-2</v>
      </c>
      <c r="AV481" s="145">
        <f t="shared" ca="1" si="175"/>
        <v>4.9869475438071346E-2</v>
      </c>
      <c r="AW481" s="145">
        <f t="shared" ca="1" si="173"/>
        <v>4.9061537447404831E-2</v>
      </c>
      <c r="AX481" s="145">
        <f t="shared" ca="1" si="173"/>
        <v>4.8299047526799442E-2</v>
      </c>
      <c r="AY481" s="145">
        <f t="shared" ca="1" si="173"/>
        <v>4.759540991888473E-2</v>
      </c>
      <c r="AZ481" s="146">
        <f t="shared" ca="1" si="170"/>
        <v>4.6943081202332378E-2</v>
      </c>
      <c r="BC481" s="144">
        <f ca="1">-MC!BC481</f>
        <v>-0.40356684544729493</v>
      </c>
      <c r="BD481" s="145">
        <f ca="1">-MC!BD481</f>
        <v>-0.75127460161728266</v>
      </c>
      <c r="BE481" s="146">
        <f ca="1">-MC!BE481</f>
        <v>-0.88523072630244215</v>
      </c>
    </row>
    <row r="482" spans="1:57" x14ac:dyDescent="0.2">
      <c r="A482" s="144">
        <f t="shared" si="171"/>
        <v>4.6999999999999442</v>
      </c>
      <c r="B482" s="145">
        <f t="shared" ca="1" si="177"/>
        <v>4.4846302702502318E-2</v>
      </c>
      <c r="C482" s="145">
        <f t="shared" ca="1" si="177"/>
        <v>4.6475222654036169E-2</v>
      </c>
      <c r="D482" s="145">
        <f t="shared" ca="1" si="177"/>
        <v>4.8007882723744455E-2</v>
      </c>
      <c r="E482" s="145">
        <f t="shared" ca="1" si="177"/>
        <v>4.9449819481571934E-2</v>
      </c>
      <c r="F482" s="145">
        <f t="shared" ca="1" si="177"/>
        <v>5.0806225950387793E-2</v>
      </c>
      <c r="G482" s="145">
        <f t="shared" ca="1" si="177"/>
        <v>5.2080321755809289E-2</v>
      </c>
      <c r="H482" s="145">
        <f t="shared" ca="1" si="177"/>
        <v>5.3273671678044227E-2</v>
      </c>
      <c r="I482" s="145">
        <f t="shared" ca="1" si="177"/>
        <v>5.4386859801498433E-2</v>
      </c>
      <c r="J482" s="145">
        <f t="shared" ca="1" si="177"/>
        <v>5.5419899518113887E-2</v>
      </c>
      <c r="K482" s="145">
        <f t="shared" ca="1" si="177"/>
        <v>5.6372378847499627E-2</v>
      </c>
      <c r="L482" s="145">
        <f t="shared" ca="1" si="177"/>
        <v>5.7243504474542579E-2</v>
      </c>
      <c r="M482" s="145">
        <f t="shared" ca="1" si="177"/>
        <v>5.8032198808029158E-2</v>
      </c>
      <c r="N482" s="145">
        <f t="shared" ca="1" si="177"/>
        <v>5.8737330325255556E-2</v>
      </c>
      <c r="O482" s="145">
        <f t="shared" ca="1" si="177"/>
        <v>5.9358063984330731E-2</v>
      </c>
      <c r="P482" s="145">
        <f t="shared" ca="1" si="177"/>
        <v>5.9894246962210837E-2</v>
      </c>
      <c r="Q482" s="145">
        <f t="shared" ca="1" si="176"/>
        <v>6.0346722418062895E-2</v>
      </c>
      <c r="R482" s="145">
        <f t="shared" ca="1" si="176"/>
        <v>6.0717491032907564E-2</v>
      </c>
      <c r="S482" s="145">
        <f t="shared" ca="1" si="176"/>
        <v>6.1009694778296653E-2</v>
      </c>
      <c r="T482" s="145">
        <f t="shared" ca="1" si="176"/>
        <v>6.1227450691776736E-2</v>
      </c>
      <c r="U482" s="145">
        <f t="shared" ca="1" si="176"/>
        <v>6.1375593387138203E-2</v>
      </c>
      <c r="V482" s="145">
        <f t="shared" ca="1" si="176"/>
        <v>6.1459387521754193E-2</v>
      </c>
      <c r="W482" s="145">
        <f t="shared" ca="1" si="176"/>
        <v>6.1484253283526524E-2</v>
      </c>
      <c r="X482" s="145">
        <f t="shared" ca="1" si="176"/>
        <v>6.1455524397268757E-2</v>
      </c>
      <c r="Y482" s="145">
        <f t="shared" ca="1" si="175"/>
        <v>6.1378242649715614E-2</v>
      </c>
      <c r="Z482" s="145">
        <f t="shared" ca="1" si="175"/>
        <v>6.125698987826908E-2</v>
      </c>
      <c r="AA482" s="145">
        <f t="shared" ca="1" si="175"/>
        <v>6.1095762580905315E-2</v>
      </c>
      <c r="AB482" s="145">
        <f t="shared" ca="1" si="175"/>
        <v>6.0897896985654711E-2</v>
      </c>
      <c r="AC482" s="145">
        <f t="shared" ca="1" si="175"/>
        <v>6.0666047895651665E-2</v>
      </c>
      <c r="AD482" s="145">
        <f t="shared" ca="1" si="175"/>
        <v>6.0402213302269199E-2</v>
      </c>
      <c r="AE482" s="145">
        <f t="shared" ca="1" si="175"/>
        <v>6.010778435269537E-2</v>
      </c>
      <c r="AF482" s="145">
        <f t="shared" ca="1" si="175"/>
        <v>5.9783594652424887E-2</v>
      </c>
      <c r="AG482" s="145">
        <f t="shared" ca="1" si="175"/>
        <v>5.9429948894952067E-2</v>
      </c>
      <c r="AH482" s="145">
        <f t="shared" ca="1" si="175"/>
        <v>5.904662576512517E-2</v>
      </c>
      <c r="AI482" s="145">
        <f t="shared" ca="1" si="175"/>
        <v>5.8632865065778854E-2</v>
      </c>
      <c r="AJ482" s="145">
        <f t="shared" ca="1" si="175"/>
        <v>5.8187356030131872E-2</v>
      </c>
      <c r="AK482" s="145">
        <f t="shared" ca="1" si="175"/>
        <v>5.7708242383441181E-2</v>
      </c>
      <c r="AL482" s="145">
        <f t="shared" ca="1" si="175"/>
        <v>5.7193157745484842E-2</v>
      </c>
      <c r="AM482" s="145">
        <f t="shared" ca="1" si="175"/>
        <v>5.6639312901701114E-2</v>
      </c>
      <c r="AN482" s="145">
        <f t="shared" ca="1" si="175"/>
        <v>5.6043679754814342E-2</v>
      </c>
      <c r="AO482" s="145">
        <f t="shared" ca="1" si="175"/>
        <v>5.5403349348615585E-2</v>
      </c>
      <c r="AP482" s="145">
        <f t="shared" ca="1" si="175"/>
        <v>5.471616104505269E-2</v>
      </c>
      <c r="AQ482" s="145">
        <f t="shared" ca="1" si="175"/>
        <v>5.3981667145512197E-2</v>
      </c>
      <c r="AR482" s="145">
        <f t="shared" ca="1" si="175"/>
        <v>5.3202365322740225E-2</v>
      </c>
      <c r="AS482" s="145">
        <f t="shared" ca="1" si="175"/>
        <v>5.2384886743307484E-2</v>
      </c>
      <c r="AT482" s="145">
        <f t="shared" ca="1" si="175"/>
        <v>5.1540573964584176E-2</v>
      </c>
      <c r="AU482" s="145">
        <f t="shared" ca="1" si="175"/>
        <v>5.0684908942706566E-2</v>
      </c>
      <c r="AV482" s="145">
        <f t="shared" ca="1" si="175"/>
        <v>4.9835874273705179E-2</v>
      </c>
      <c r="AW482" s="145">
        <f t="shared" ca="1" si="173"/>
        <v>4.9012239629871633E-2</v>
      </c>
      <c r="AX482" s="145">
        <f t="shared" ca="1" si="173"/>
        <v>4.8232208007621846E-2</v>
      </c>
      <c r="AY482" s="145">
        <f t="shared" ca="1" si="173"/>
        <v>4.7508698281587172E-2</v>
      </c>
      <c r="AZ482" s="146">
        <f t="shared" ca="1" si="170"/>
        <v>4.6833227503326913E-2</v>
      </c>
      <c r="BC482" s="144">
        <f ca="1">-MC!BC482</f>
        <v>-0.14790630541708616</v>
      </c>
      <c r="BD482" s="145">
        <f ca="1">-MC!BD482</f>
        <v>0.42946204179933289</v>
      </c>
      <c r="BE482" s="146">
        <f ca="1">-MC!BE482</f>
        <v>0.20325761137200526</v>
      </c>
    </row>
    <row r="483" spans="1:57" x14ac:dyDescent="0.2">
      <c r="A483" s="144">
        <f t="shared" si="171"/>
        <v>4.709999999999944</v>
      </c>
      <c r="B483" s="145">
        <f t="shared" ca="1" si="177"/>
        <v>4.5153749308635673E-2</v>
      </c>
      <c r="C483" s="145">
        <f t="shared" ca="1" si="177"/>
        <v>4.6785458506160046E-2</v>
      </c>
      <c r="D483" s="145">
        <f t="shared" ca="1" si="177"/>
        <v>4.8320282396412097E-2</v>
      </c>
      <c r="E483" s="145">
        <f t="shared" ca="1" si="177"/>
        <v>4.9763792231636447E-2</v>
      </c>
      <c r="F483" s="145">
        <f t="shared" ca="1" si="177"/>
        <v>5.1121180291936935E-2</v>
      </c>
      <c r="G483" s="145">
        <f t="shared" ca="1" si="177"/>
        <v>5.2395669505013287E-2</v>
      </c>
      <c r="H483" s="145">
        <f t="shared" ca="1" si="177"/>
        <v>5.3588839561612998E-2</v>
      </c>
      <c r="I483" s="145">
        <f t="shared" ca="1" si="177"/>
        <v>5.4701296185882806E-2</v>
      </c>
      <c r="J483" s="145">
        <f t="shared" ca="1" si="177"/>
        <v>5.5733076202961883E-2</v>
      </c>
      <c r="K483" s="145">
        <f t="shared" ca="1" si="177"/>
        <v>5.6683791147865342E-2</v>
      </c>
      <c r="L483" s="145">
        <f t="shared" ca="1" si="177"/>
        <v>5.7552672636636409E-2</v>
      </c>
      <c r="M483" s="145">
        <f t="shared" ca="1" si="177"/>
        <v>5.8338672324761254E-2</v>
      </c>
      <c r="N483" s="145">
        <f t="shared" ca="1" si="177"/>
        <v>5.9040694850393087E-2</v>
      </c>
      <c r="O483" s="145">
        <f t="shared" ca="1" si="177"/>
        <v>5.965794911585047E-2</v>
      </c>
      <c r="P483" s="145">
        <f t="shared" ca="1" si="177"/>
        <v>6.0190332716493954E-2</v>
      </c>
      <c r="Q483" s="145">
        <f t="shared" ca="1" si="176"/>
        <v>6.0638742759840131E-2</v>
      </c>
      <c r="R483" s="145">
        <f t="shared" ca="1" si="176"/>
        <v>6.1005233922133265E-2</v>
      </c>
      <c r="S483" s="145">
        <f t="shared" ca="1" si="176"/>
        <v>6.129299926386423E-2</v>
      </c>
      <c r="T483" s="145">
        <f t="shared" ca="1" si="176"/>
        <v>6.1506202203227382E-2</v>
      </c>
      <c r="U483" s="145">
        <f t="shared" ca="1" si="176"/>
        <v>6.1649718427634871E-2</v>
      </c>
      <c r="V483" s="145">
        <f t="shared" ca="1" si="176"/>
        <v>6.17288486046315E-2</v>
      </c>
      <c r="W483" s="145">
        <f t="shared" ca="1" si="176"/>
        <v>6.1749044485707519E-2</v>
      </c>
      <c r="X483" s="145">
        <f t="shared" ca="1" si="176"/>
        <v>6.1715667595060975E-2</v>
      </c>
      <c r="Y483" s="145">
        <f t="shared" ca="1" si="175"/>
        <v>6.1633784443651522E-2</v>
      </c>
      <c r="Z483" s="145">
        <f t="shared" ca="1" si="175"/>
        <v>6.1507999300136354E-2</v>
      </c>
      <c r="AA483" s="145">
        <f t="shared" ca="1" si="175"/>
        <v>6.1342329731966606E-2</v>
      </c>
      <c r="AB483" s="145">
        <f t="shared" ca="1" si="175"/>
        <v>6.1140132666842151E-2</v>
      </c>
      <c r="AC483" s="145">
        <f t="shared" ca="1" si="175"/>
        <v>6.0904084066286161E-2</v>
      </c>
      <c r="AD483" s="145">
        <f t="shared" ca="1" si="175"/>
        <v>6.0636203957965665E-2</v>
      </c>
      <c r="AE483" s="145">
        <f t="shared" ca="1" si="175"/>
        <v>6.0337906303231249E-2</v>
      </c>
      <c r="AF483" s="145">
        <f t="shared" ca="1" si="175"/>
        <v>6.0010047802820238E-2</v>
      </c>
      <c r="AG483" s="145">
        <f t="shared" ca="1" si="175"/>
        <v>5.9652955934326742E-2</v>
      </c>
      <c r="AH483" s="145">
        <f t="shared" ca="1" si="175"/>
        <v>5.926643147019639E-2</v>
      </c>
      <c r="AI483" s="145">
        <f t="shared" ca="1" si="175"/>
        <v>5.8849735568353621E-2</v>
      </c>
      <c r="AJ483" s="145">
        <f t="shared" ca="1" si="175"/>
        <v>5.8401578372203403E-2</v>
      </c>
      <c r="AK483" s="145">
        <f t="shared" ca="1" si="175"/>
        <v>5.792012464629414E-2</v>
      </c>
      <c r="AL483" s="145">
        <f t="shared" ca="1" si="175"/>
        <v>5.7403030200173413E-2</v>
      </c>
      <c r="AM483" s="145">
        <f t="shared" ca="1" si="175"/>
        <v>5.6847531096178495E-2</v>
      </c>
      <c r="AN483" s="145">
        <f t="shared" ca="1" si="175"/>
        <v>5.6250631106822845E-2</v>
      </c>
      <c r="AO483" s="145">
        <f t="shared" ca="1" si="175"/>
        <v>5.5609465209470785E-2</v>
      </c>
      <c r="AP483" s="145">
        <f t="shared" ca="1" si="175"/>
        <v>5.4921935545883697E-2</v>
      </c>
      <c r="AQ483" s="145">
        <f t="shared" ca="1" si="175"/>
        <v>5.4187681501265544E-2</v>
      </c>
      <c r="AR483" s="145">
        <f t="shared" ca="1" si="175"/>
        <v>5.3409311381758411E-2</v>
      </c>
      <c r="AS483" s="145">
        <f t="shared" ca="1" si="175"/>
        <v>5.2593578496608548E-2</v>
      </c>
      <c r="AT483" s="145">
        <f t="shared" ca="1" si="175"/>
        <v>5.1751936256253156E-2</v>
      </c>
      <c r="AU483" s="145">
        <f t="shared" ca="1" si="175"/>
        <v>5.0899945080757819E-2</v>
      </c>
      <c r="AV483" s="145">
        <f t="shared" ca="1" si="175"/>
        <v>5.0055632419806741E-2</v>
      </c>
      <c r="AW483" s="145">
        <f t="shared" ref="AW483:AY498" ca="1" si="178">AW482+AW$2*$B$7+(AW$3*$BC483+AW$4*$BD483+AW$5*$BE483)*SQRT($B$7)+(AX482-AW482)/(AX$11-AW$11)*$B$7</f>
        <v>4.9237786701640654E-2</v>
      </c>
      <c r="AX483" s="145">
        <f t="shared" ca="1" si="178"/>
        <v>4.8464536667003941E-2</v>
      </c>
      <c r="AY483" s="145">
        <f t="shared" ca="1" si="178"/>
        <v>4.7748406323939833E-2</v>
      </c>
      <c r="AZ483" s="146">
        <f t="shared" ca="1" si="170"/>
        <v>4.70801569709016E-2</v>
      </c>
      <c r="BC483" s="144">
        <f ca="1">-MC!BC483</f>
        <v>0.38978153584352437</v>
      </c>
      <c r="BD483" s="145">
        <f ca="1">-MC!BD483</f>
        <v>-9.7623663880026967E-2</v>
      </c>
      <c r="BE483" s="146">
        <f ca="1">-MC!BE483</f>
        <v>2.2117126298027756E-2</v>
      </c>
    </row>
    <row r="484" spans="1:57" x14ac:dyDescent="0.2">
      <c r="A484" s="144">
        <f t="shared" si="171"/>
        <v>4.7199999999999438</v>
      </c>
      <c r="B484" s="145">
        <f t="shared" ca="1" si="177"/>
        <v>4.4777115760278229E-2</v>
      </c>
      <c r="C484" s="145">
        <f t="shared" ca="1" si="177"/>
        <v>4.637232073822329E-2</v>
      </c>
      <c r="D484" s="145">
        <f t="shared" ca="1" si="177"/>
        <v>4.7869022134398129E-2</v>
      </c>
      <c r="E484" s="145">
        <f t="shared" ca="1" si="177"/>
        <v>4.927294860792044E-2</v>
      </c>
      <c r="F484" s="145">
        <f t="shared" ca="1" si="177"/>
        <v>5.0589415210100151E-2</v>
      </c>
      <c r="G484" s="145">
        <f t="shared" ca="1" si="177"/>
        <v>5.1821771835963135E-2</v>
      </c>
      <c r="H484" s="145">
        <f t="shared" ca="1" si="177"/>
        <v>5.2971736654455079E-2</v>
      </c>
      <c r="I484" s="145">
        <f t="shared" ca="1" si="177"/>
        <v>5.4040060498407282E-2</v>
      </c>
      <c r="J484" s="145">
        <f t="shared" ca="1" si="177"/>
        <v>5.5026927060874781E-2</v>
      </c>
      <c r="K484" s="145">
        <f t="shared" ca="1" si="177"/>
        <v>5.5932094853668263E-2</v>
      </c>
      <c r="L484" s="145">
        <f t="shared" ca="1" si="177"/>
        <v>5.6754943943372653E-2</v>
      </c>
      <c r="M484" s="145">
        <f t="shared" ca="1" si="177"/>
        <v>5.7494578803531503E-2</v>
      </c>
      <c r="N484" s="145">
        <f t="shared" ca="1" si="177"/>
        <v>5.8150063821896601E-2</v>
      </c>
      <c r="O484" s="145">
        <f t="shared" ca="1" si="177"/>
        <v>5.8720775407554521E-2</v>
      </c>
      <c r="P484" s="145">
        <f t="shared" ca="1" si="177"/>
        <v>5.9206785077943608E-2</v>
      </c>
      <c r="Q484" s="145">
        <f t="shared" ca="1" si="176"/>
        <v>5.9609167322942011E-2</v>
      </c>
      <c r="R484" s="145">
        <f t="shared" ca="1" si="176"/>
        <v>5.9930154188966425E-2</v>
      </c>
      <c r="S484" s="145">
        <f t="shared" ca="1" si="176"/>
        <v>6.0173113164355453E-2</v>
      </c>
      <c r="T484" s="145">
        <f t="shared" ca="1" si="176"/>
        <v>6.0342377374885216E-2</v>
      </c>
      <c r="U484" s="145">
        <f t="shared" ca="1" si="176"/>
        <v>6.0442986913395141E-2</v>
      </c>
      <c r="V484" s="145">
        <f t="shared" ca="1" si="176"/>
        <v>6.0480401801744528E-2</v>
      </c>
      <c r="W484" s="145">
        <f t="shared" ca="1" si="176"/>
        <v>6.0460228712802475E-2</v>
      </c>
      <c r="X484" s="145">
        <f t="shared" ca="1" si="176"/>
        <v>6.0387980341722838E-2</v>
      </c>
      <c r="Y484" s="145">
        <f t="shared" ca="1" si="175"/>
        <v>6.0268871310905296E-2</v>
      </c>
      <c r="Z484" s="145">
        <f t="shared" ca="1" si="175"/>
        <v>6.0107651726101177E-2</v>
      </c>
      <c r="AA484" s="145">
        <f t="shared" ca="1" si="175"/>
        <v>5.9908483649914974E-2</v>
      </c>
      <c r="AB484" s="145">
        <f t="shared" ca="1" si="175"/>
        <v>5.9674868151964919E-2</v>
      </c>
      <c r="AC484" s="145">
        <f t="shared" ca="1" si="175"/>
        <v>5.9409625802795588E-2</v>
      </c>
      <c r="AD484" s="145">
        <f t="shared" ca="1" si="175"/>
        <v>5.9114922114999864E-2</v>
      </c>
      <c r="AE484" s="145">
        <f t="shared" ca="1" si="175"/>
        <v>5.8792317302787007E-2</v>
      </c>
      <c r="AF484" s="145">
        <f t="shared" ca="1" si="175"/>
        <v>5.8442814588988562E-2</v>
      </c>
      <c r="AG484" s="145">
        <f t="shared" ca="1" si="175"/>
        <v>5.8066887654442935E-2</v>
      </c>
      <c r="AH484" s="145">
        <f t="shared" ca="1" si="175"/>
        <v>5.7664482777617432E-2</v>
      </c>
      <c r="AI484" s="145">
        <f t="shared" ca="1" si="175"/>
        <v>5.7235005895702726E-2</v>
      </c>
      <c r="AJ484" s="145">
        <f t="shared" ca="1" si="175"/>
        <v>5.6777311497946611E-2</v>
      </c>
      <c r="AK484" s="145">
        <f t="shared" ca="1" si="175"/>
        <v>5.6289708844272993E-2</v>
      </c>
      <c r="AL484" s="145">
        <f t="shared" ca="1" si="175"/>
        <v>5.5769999428816081E-2</v>
      </c>
      <c r="AM484" s="145">
        <f t="shared" ca="1" si="175"/>
        <v>5.5215568155744459E-2</v>
      </c>
      <c r="AN484" s="145">
        <f t="shared" ca="1" si="175"/>
        <v>5.4623574341710876E-2</v>
      </c>
      <c r="AO484" s="145">
        <f t="shared" ca="1" si="175"/>
        <v>5.3991320707652252E-2</v>
      </c>
      <c r="AP484" s="145">
        <f t="shared" ca="1" si="175"/>
        <v>5.3316896094298072E-2</v>
      </c>
      <c r="AQ484" s="145">
        <f t="shared" ca="1" si="175"/>
        <v>5.2600150874735796E-2</v>
      </c>
      <c r="AR484" s="145">
        <f t="shared" ca="1" si="175"/>
        <v>5.1843927651763565E-2</v>
      </c>
      <c r="AS484" s="145">
        <f t="shared" ca="1" si="175"/>
        <v>5.1055225084585515E-2</v>
      </c>
      <c r="AT484" s="145">
        <f t="shared" ca="1" si="175"/>
        <v>5.0245730221997582E-2</v>
      </c>
      <c r="AU484" s="145">
        <f t="shared" ca="1" si="175"/>
        <v>4.9431204708863682E-2</v>
      </c>
      <c r="AV484" s="145">
        <f t="shared" ca="1" si="175"/>
        <v>4.8629843759642091E-2</v>
      </c>
      <c r="AW484" s="145">
        <f t="shared" ca="1" si="178"/>
        <v>4.7860576131364754E-2</v>
      </c>
      <c r="AX484" s="145">
        <f t="shared" ca="1" si="178"/>
        <v>4.714157332996069E-2</v>
      </c>
      <c r="AY484" s="145">
        <f t="shared" ca="1" si="178"/>
        <v>4.6485080712229156E-2</v>
      </c>
      <c r="AZ484" s="146">
        <f t="shared" ca="1" si="170"/>
        <v>4.5881245530808974E-2</v>
      </c>
      <c r="BC484" s="144">
        <f ca="1">-MC!BC484</f>
        <v>-1.9300130014199093</v>
      </c>
      <c r="BD484" s="145">
        <f ca="1">-MC!BD484</f>
        <v>-1.2707186443778644</v>
      </c>
      <c r="BE484" s="146">
        <f ca="1">-MC!BE484</f>
        <v>-0.79971945478877515</v>
      </c>
    </row>
    <row r="485" spans="1:57" x14ac:dyDescent="0.2">
      <c r="A485" s="144">
        <f t="shared" si="171"/>
        <v>4.7299999999999436</v>
      </c>
      <c r="B485" s="145">
        <f t="shared" ca="1" si="177"/>
        <v>4.3593634445883295E-2</v>
      </c>
      <c r="C485" s="145">
        <f t="shared" ca="1" si="177"/>
        <v>4.5212952868783504E-2</v>
      </c>
      <c r="D485" s="145">
        <f t="shared" ca="1" si="177"/>
        <v>4.6738180375516351E-2</v>
      </c>
      <c r="E485" s="145">
        <f t="shared" ca="1" si="177"/>
        <v>4.817476173173009E-2</v>
      </c>
      <c r="F485" s="145">
        <f t="shared" ca="1" si="177"/>
        <v>4.9527694236233953E-2</v>
      </c>
      <c r="G485" s="145">
        <f t="shared" ca="1" si="177"/>
        <v>5.0800014373968222E-2</v>
      </c>
      <c r="H485" s="145">
        <f t="shared" ca="1" si="177"/>
        <v>5.1993138317057312E-2</v>
      </c>
      <c r="I485" s="145">
        <f t="shared" ca="1" si="177"/>
        <v>5.3107521434572535E-2</v>
      </c>
      <c r="J485" s="145">
        <f t="shared" ca="1" si="177"/>
        <v>5.4143053682033197E-2</v>
      </c>
      <c r="K485" s="145">
        <f t="shared" ca="1" si="177"/>
        <v>5.5099199969891322E-2</v>
      </c>
      <c r="L485" s="145">
        <f t="shared" ca="1" si="177"/>
        <v>5.5975048294994625E-2</v>
      </c>
      <c r="M485" s="145">
        <f t="shared" ca="1" si="177"/>
        <v>5.6769415479945733E-2</v>
      </c>
      <c r="N485" s="145">
        <f t="shared" ca="1" si="177"/>
        <v>5.7481085209609185E-2</v>
      </c>
      <c r="O485" s="145">
        <f t="shared" ca="1" si="177"/>
        <v>5.8109160920516587E-2</v>
      </c>
      <c r="P485" s="145">
        <f t="shared" ca="1" si="177"/>
        <v>5.8653447513760573E-2</v>
      </c>
      <c r="Q485" s="145">
        <f t="shared" ca="1" si="176"/>
        <v>5.9114756253707899E-2</v>
      </c>
      <c r="R485" s="145">
        <f t="shared" ca="1" si="176"/>
        <v>5.9495055890471993E-2</v>
      </c>
      <c r="S485" s="145">
        <f t="shared" ca="1" si="176"/>
        <v>5.9797447638204694E-2</v>
      </c>
      <c r="T485" s="145">
        <f t="shared" ca="1" si="176"/>
        <v>6.0025993616591625E-2</v>
      </c>
      <c r="U485" s="145">
        <f t="shared" ca="1" si="176"/>
        <v>6.0185457615248031E-2</v>
      </c>
      <c r="V485" s="145">
        <f t="shared" ca="1" si="176"/>
        <v>6.0281018314059839E-2</v>
      </c>
      <c r="W485" s="145">
        <f t="shared" ca="1" si="176"/>
        <v>6.0317996624637341E-2</v>
      </c>
      <c r="X485" s="145">
        <f t="shared" ca="1" si="176"/>
        <v>6.0301615744270703E-2</v>
      </c>
      <c r="Y485" s="145">
        <f t="shared" ca="1" si="175"/>
        <v>6.0236797753683548E-2</v>
      </c>
      <c r="Z485" s="145">
        <f t="shared" ca="1" si="175"/>
        <v>6.0127997961253309E-2</v>
      </c>
      <c r="AA485" s="145">
        <f t="shared" ca="1" si="175"/>
        <v>5.9979082310043973E-2</v>
      </c>
      <c r="AB485" s="145">
        <f t="shared" ca="1" si="175"/>
        <v>5.9793255413305012E-2</v>
      </c>
      <c r="AC485" s="145">
        <f t="shared" ca="1" si="175"/>
        <v>5.9573041860491303E-2</v>
      </c>
      <c r="AD485" s="145">
        <f t="shared" ca="1" si="175"/>
        <v>5.9320312056851086E-2</v>
      </c>
      <c r="AE485" s="145">
        <f t="shared" ca="1" si="175"/>
        <v>5.9036331867207782E-2</v>
      </c>
      <c r="AF485" s="145">
        <f t="shared" ca="1" si="175"/>
        <v>5.8721810422481015E-2</v>
      </c>
      <c r="AG485" s="145">
        <f t="shared" ca="1" si="175"/>
        <v>5.8376926985179815E-2</v>
      </c>
      <c r="AH485" s="145">
        <f t="shared" ca="1" si="175"/>
        <v>5.8001332717628903E-2</v>
      </c>
      <c r="AI485" s="145">
        <f t="shared" ca="1" si="175"/>
        <v>5.7594137719987525E-2</v>
      </c>
      <c r="AJ485" s="145">
        <f t="shared" ca="1" si="175"/>
        <v>5.7153900222707783E-2</v>
      </c>
      <c r="AK485" s="145">
        <f t="shared" ca="1" si="175"/>
        <v>5.6678633397244105E-2</v>
      </c>
      <c r="AL485" s="145">
        <f t="shared" ca="1" si="175"/>
        <v>5.6165843877833063E-2</v>
      </c>
      <c r="AM485" s="145">
        <f t="shared" ca="1" si="175"/>
        <v>5.5612624936891515E-2</v>
      </c>
      <c r="AN485" s="145">
        <f t="shared" ca="1" si="175"/>
        <v>5.5015851071570997E-2</v>
      </c>
      <c r="AO485" s="145">
        <f t="shared" ca="1" si="175"/>
        <v>5.4372552517859746E-2</v>
      </c>
      <c r="AP485" s="145">
        <f t="shared" ca="1" si="175"/>
        <v>5.3680564693604466E-2</v>
      </c>
      <c r="AQ485" s="145">
        <f t="shared" ca="1" si="175"/>
        <v>5.2939508818322406E-2</v>
      </c>
      <c r="AR485" s="145">
        <f t="shared" ca="1" si="175"/>
        <v>5.2152021404904603E-2</v>
      </c>
      <c r="AS485" s="145">
        <f t="shared" ca="1" si="175"/>
        <v>5.1324905620651916E-2</v>
      </c>
      <c r="AT485" s="145">
        <f t="shared" ca="1" si="175"/>
        <v>5.0469640896818643E-2</v>
      </c>
      <c r="AU485" s="145">
        <f t="shared" ca="1" si="175"/>
        <v>4.9601748826237343E-2</v>
      </c>
      <c r="AV485" s="145">
        <f t="shared" ca="1" si="175"/>
        <v>4.8739151231791525E-2</v>
      </c>
      <c r="AW485" s="145">
        <f t="shared" ca="1" si="178"/>
        <v>4.7900474640403048E-2</v>
      </c>
      <c r="AX485" s="145">
        <f t="shared" ca="1" si="178"/>
        <v>4.7103486287227804E-2</v>
      </c>
      <c r="AY485" s="145">
        <f t="shared" ca="1" si="178"/>
        <v>4.6359705562300485E-2</v>
      </c>
      <c r="AZ485" s="146">
        <f t="shared" ca="1" si="170"/>
        <v>4.5658141816806865E-2</v>
      </c>
      <c r="BC485" s="144">
        <f ca="1">-MC!BC485</f>
        <v>-0.26583634361312125</v>
      </c>
      <c r="BD485" s="145">
        <f ca="1">-MC!BD485</f>
        <v>1.8002039203036402</v>
      </c>
      <c r="BE485" s="146">
        <f ca="1">-MC!BE485</f>
        <v>0.85079541894642219</v>
      </c>
    </row>
    <row r="486" spans="1:57" x14ac:dyDescent="0.2">
      <c r="A486" s="144">
        <f t="shared" si="171"/>
        <v>4.7399999999999434</v>
      </c>
      <c r="B486" s="145">
        <f t="shared" ca="1" si="177"/>
        <v>4.3253851779706885E-2</v>
      </c>
      <c r="C486" s="145">
        <f t="shared" ca="1" si="177"/>
        <v>4.4912206776433136E-2</v>
      </c>
      <c r="D486" s="145">
        <f t="shared" ca="1" si="177"/>
        <v>4.646950004820375E-2</v>
      </c>
      <c r="E486" s="145">
        <f t="shared" ca="1" si="177"/>
        <v>4.7931499095508631E-2</v>
      </c>
      <c r="F486" s="145">
        <f t="shared" ca="1" si="177"/>
        <v>4.9303490856996347E-2</v>
      </c>
      <c r="G486" s="145">
        <f t="shared" ca="1" si="177"/>
        <v>5.0588805941278604E-2</v>
      </c>
      <c r="H486" s="145">
        <f t="shared" ca="1" si="177"/>
        <v>5.1789165959811499E-2</v>
      </c>
      <c r="I486" s="145">
        <f t="shared" ca="1" si="177"/>
        <v>5.290533815792256E-2</v>
      </c>
      <c r="J486" s="145">
        <f t="shared" ca="1" si="177"/>
        <v>5.3937526061810639E-2</v>
      </c>
      <c r="K486" s="145">
        <f t="shared" ca="1" si="177"/>
        <v>5.4885508316693248E-2</v>
      </c>
      <c r="L486" s="145">
        <f t="shared" ca="1" si="177"/>
        <v>5.574868824354854E-2</v>
      </c>
      <c r="M486" s="145">
        <f t="shared" ca="1" si="177"/>
        <v>5.6526202458491021E-2</v>
      </c>
      <c r="N486" s="145">
        <f t="shared" ca="1" si="177"/>
        <v>5.721716140359636E-2</v>
      </c>
      <c r="O486" s="145">
        <f t="shared" ca="1" si="177"/>
        <v>5.7821002975457093E-2</v>
      </c>
      <c r="P486" s="145">
        <f t="shared" ca="1" si="177"/>
        <v>5.8337872832128566E-2</v>
      </c>
      <c r="Q486" s="145">
        <f t="shared" ca="1" si="176"/>
        <v>5.8768926316542028E-2</v>
      </c>
      <c r="R486" s="145">
        <f t="shared" ca="1" si="176"/>
        <v>5.9116476128441696E-2</v>
      </c>
      <c r="S486" s="145">
        <f t="shared" ca="1" si="176"/>
        <v>5.9383964418646296E-2</v>
      </c>
      <c r="T486" s="145">
        <f t="shared" ca="1" si="176"/>
        <v>5.95757895003E-2</v>
      </c>
      <c r="U486" s="145">
        <f t="shared" ca="1" si="176"/>
        <v>5.969704606451063E-2</v>
      </c>
      <c r="V486" s="145">
        <f t="shared" ca="1" si="176"/>
        <v>5.975323866629674E-2</v>
      </c>
      <c r="W486" s="145">
        <f t="shared" ca="1" si="176"/>
        <v>5.9750009686769454E-2</v>
      </c>
      <c r="X486" s="145">
        <f t="shared" ca="1" si="176"/>
        <v>5.9692900069970738E-2</v>
      </c>
      <c r="Y486" s="145">
        <f t="shared" ca="1" si="175"/>
        <v>5.9587146615325895E-2</v>
      </c>
      <c r="Z486" s="145">
        <f t="shared" ca="1" si="175"/>
        <v>5.9437517112886896E-2</v>
      </c>
      <c r="AA486" s="145">
        <f t="shared" ca="1" si="175"/>
        <v>5.9248188684932347E-2</v>
      </c>
      <c r="AB486" s="145">
        <f t="shared" ca="1" si="175"/>
        <v>5.90226768033403E-2</v>
      </c>
      <c r="AC486" s="145">
        <f t="shared" ca="1" si="175"/>
        <v>5.8763817399442551E-2</v>
      </c>
      <c r="AD486" s="145">
        <f t="shared" ca="1" si="175"/>
        <v>5.8473793091793583E-2</v>
      </c>
      <c r="AE486" s="145">
        <f t="shared" ca="1" si="175"/>
        <v>5.8154182706472199E-2</v>
      </c>
      <c r="AF486" s="145">
        <f t="shared" ca="1" si="175"/>
        <v>5.7806008581449464E-2</v>
      </c>
      <c r="AG486" s="145">
        <f t="shared" ca="1" si="175"/>
        <v>5.7429762852440523E-2</v>
      </c>
      <c r="AH486" s="145">
        <f t="shared" ca="1" si="175"/>
        <v>5.7025408856701439E-2</v>
      </c>
      <c r="AI486" s="145">
        <f t="shared" ca="1" si="175"/>
        <v>5.6592368154416484E-2</v>
      </c>
      <c r="AJ486" s="145">
        <f t="shared" ca="1" si="175"/>
        <v>5.6129510026140292E-2</v>
      </c>
      <c r="AK486" s="145">
        <f t="shared" ca="1" si="175"/>
        <v>5.5635158884921009E-2</v>
      </c>
      <c r="AL486" s="145">
        <f t="shared" ca="1" si="175"/>
        <v>5.5107133875152203E-2</v>
      </c>
      <c r="AM486" s="145">
        <f t="shared" ca="1" si="175"/>
        <v>5.4542844079235736E-2</v>
      </c>
      <c r="AN486" s="145">
        <f t="shared" ref="AN486:AY501" ca="1" si="179">AN485+AN$2*$B$7+(AN$3*$BC486+AN$4*$BD486+AN$5*$BE486)*SQRT($B$7)+(AO485-AN485)/(AO$11-AN$11)*$B$7</f>
        <v>5.3939486727004708E-2</v>
      </c>
      <c r="AO486" s="145">
        <f t="shared" ca="1" si="179"/>
        <v>5.3294427256231729E-2</v>
      </c>
      <c r="AP486" s="145">
        <f t="shared" ca="1" si="179"/>
        <v>5.2605855452758699E-2</v>
      </c>
      <c r="AQ486" s="145">
        <f t="shared" ca="1" si="179"/>
        <v>5.1873771149297622E-2</v>
      </c>
      <c r="AR486" s="145">
        <f t="shared" ca="1" si="179"/>
        <v>5.1101212286284267E-2</v>
      </c>
      <c r="AS486" s="145">
        <f t="shared" ca="1" si="179"/>
        <v>5.0295393602095152E-2</v>
      </c>
      <c r="AT486" s="145">
        <f t="shared" ca="1" si="179"/>
        <v>4.9468193567244884E-2</v>
      </c>
      <c r="AU486" s="145">
        <f t="shared" ca="1" si="179"/>
        <v>4.8635500361235498E-2</v>
      </c>
      <c r="AV486" s="145">
        <f t="shared" ca="1" si="179"/>
        <v>4.7815569144096792E-2</v>
      </c>
      <c r="AW486" s="145">
        <f t="shared" ca="1" si="178"/>
        <v>4.7027329477318976E-2</v>
      </c>
      <c r="AX486" s="145">
        <f t="shared" ca="1" si="178"/>
        <v>4.6288745196856725E-2</v>
      </c>
      <c r="AY486" s="145">
        <f t="shared" ca="1" si="178"/>
        <v>4.5611208792778121E-2</v>
      </c>
      <c r="AZ486" s="146">
        <f t="shared" ca="1" si="170"/>
        <v>4.4983430587474227E-2</v>
      </c>
      <c r="BC486" s="144">
        <f ca="1">-MC!BC486</f>
        <v>-1.0396424709574612</v>
      </c>
      <c r="BD486" s="145">
        <f ca="1">-MC!BD486</f>
        <v>-1.0512846703596228</v>
      </c>
      <c r="BE486" s="146">
        <f ca="1">-MC!BE486</f>
        <v>0.16314488187637899</v>
      </c>
    </row>
    <row r="487" spans="1:57" x14ac:dyDescent="0.2">
      <c r="A487" s="144">
        <f t="shared" si="171"/>
        <v>4.7499999999999432</v>
      </c>
      <c r="B487" s="145">
        <f t="shared" ca="1" si="177"/>
        <v>4.2790710972330184E-2</v>
      </c>
      <c r="C487" s="145">
        <f t="shared" ca="1" si="177"/>
        <v>4.447598117748653E-2</v>
      </c>
      <c r="D487" s="145">
        <f t="shared" ca="1" si="177"/>
        <v>4.6058464423054821E-2</v>
      </c>
      <c r="E487" s="145">
        <f t="shared" ca="1" si="177"/>
        <v>4.754397957435557E-2</v>
      </c>
      <c r="F487" s="145">
        <f t="shared" ca="1" si="177"/>
        <v>4.8937832591442278E-2</v>
      </c>
      <c r="G487" s="145">
        <f t="shared" ca="1" si="177"/>
        <v>5.0243377724800267E-2</v>
      </c>
      <c r="H487" s="145">
        <f t="shared" ca="1" si="177"/>
        <v>5.1462371445844778E-2</v>
      </c>
      <c r="I487" s="145">
        <f t="shared" ca="1" si="177"/>
        <v>5.2595622201937003E-2</v>
      </c>
      <c r="J487" s="145">
        <f t="shared" ca="1" si="177"/>
        <v>5.3643376385126042E-2</v>
      </c>
      <c r="K487" s="145">
        <f t="shared" ca="1" si="177"/>
        <v>5.4605455699071145E-2</v>
      </c>
      <c r="L487" s="145">
        <f t="shared" ca="1" si="177"/>
        <v>5.5481308170157548E-2</v>
      </c>
      <c r="M487" s="145">
        <f t="shared" ca="1" si="177"/>
        <v>5.6270119639174554E-2</v>
      </c>
      <c r="N487" s="145">
        <f t="shared" ca="1" si="177"/>
        <v>5.697105675135497E-2</v>
      </c>
      <c r="O487" s="145">
        <f t="shared" ca="1" si="177"/>
        <v>5.7583621281179248E-2</v>
      </c>
      <c r="P487" s="145">
        <f t="shared" ca="1" si="177"/>
        <v>5.8108029001986479E-2</v>
      </c>
      <c r="Q487" s="145">
        <f t="shared" ca="1" si="176"/>
        <v>5.8545508624582687E-2</v>
      </c>
      <c r="R487" s="145">
        <f t="shared" ca="1" si="176"/>
        <v>5.8898446029972587E-2</v>
      </c>
      <c r="S487" s="145">
        <f t="shared" ca="1" si="176"/>
        <v>5.9170353502666619E-2</v>
      </c>
      <c r="T487" s="145">
        <f t="shared" ca="1" si="176"/>
        <v>5.936569473531713E-2</v>
      </c>
      <c r="U487" s="145">
        <f t="shared" ca="1" si="176"/>
        <v>5.9489624511886323E-2</v>
      </c>
      <c r="V487" s="145">
        <f t="shared" ca="1" si="176"/>
        <v>5.95477024663017E-2</v>
      </c>
      <c r="W487" s="145">
        <f t="shared" ca="1" si="176"/>
        <v>5.9545621666609219E-2</v>
      </c>
      <c r="X487" s="145">
        <f t="shared" ca="1" si="176"/>
        <v>5.9488970034930616E-2</v>
      </c>
      <c r="Y487" s="145">
        <f t="shared" ca="1" si="176"/>
        <v>5.9383028336541327E-2</v>
      </c>
      <c r="Z487" s="145">
        <f t="shared" ca="1" si="176"/>
        <v>5.9232606109007609E-2</v>
      </c>
      <c r="AA487" s="145">
        <f t="shared" ca="1" si="176"/>
        <v>5.9041920939299976E-2</v>
      </c>
      <c r="AB487" s="145">
        <f t="shared" ca="1" si="176"/>
        <v>5.8814528459478974E-2</v>
      </c>
      <c r="AC487" s="145">
        <f t="shared" ca="1" si="176"/>
        <v>5.8553305252070906E-2</v>
      </c>
      <c r="AD487" s="145">
        <f t="shared" ca="1" si="176"/>
        <v>5.826047545578443E-2</v>
      </c>
      <c r="AE487" s="145">
        <f t="shared" ca="1" si="176"/>
        <v>5.7937660154758652E-2</v>
      </c>
      <c r="AF487" s="145">
        <f t="shared" ca="1" si="176"/>
        <v>5.7585924179228143E-2</v>
      </c>
      <c r="AG487" s="145">
        <f t="shared" ref="AG487:AG502" ca="1" si="180">AG486+AG$2*$B$7+(AG$3*$BC487+AG$4*$BD487+AG$5*$BE487)*SQRT($B$7)+(AH486-AG486)/(AH$11-AG$11)*$B$7</f>
        <v>5.7205801816037634E-2</v>
      </c>
      <c r="AH487" s="145">
        <f t="shared" ref="AH487:AH502" ca="1" si="181">AH486+AH$2*$B$7+(AH$3*$BC487+AH$4*$BD487+AH$5*$BE487)*SQRT($B$7)+(AI486-AH486)/(AI$11-AH$11)*$B$7</f>
        <v>5.6797297854965387E-2</v>
      </c>
      <c r="AI487" s="145">
        <f t="shared" ref="AI487:AI502" ca="1" si="182">AI486+AI$2*$B$7+(AI$3*$BC487+AI$4*$BD487+AI$5*$BE487)*SQRT($B$7)+(AJ486-AI486)/(AJ$11-AI$11)*$B$7</f>
        <v>5.6359874599911222E-2</v>
      </c>
      <c r="AJ487" s="145">
        <f t="shared" ref="AJ487:AJ502" ca="1" si="183">AJ486+AJ$2*$B$7+(AJ$3*$BC487+AJ$4*$BD487+AJ$5*$BE487)*SQRT($B$7)+(AK486-AJ486)/(AK$11-AJ$11)*$B$7</f>
        <v>5.5892441677251117E-2</v>
      </c>
      <c r="AK487" s="145">
        <f t="shared" ref="AK487:AK502" ca="1" si="184">AK486+AK$2*$B$7+(AK$3*$BC487+AK$4*$BD487+AK$5*$BE487)*SQRT($B$7)+(AL486-AK486)/(AL$11-AK$11)*$B$7</f>
        <v>5.5393364058887166E-2</v>
      </c>
      <c r="AL487" s="145">
        <f t="shared" ref="AL487:AL502" ca="1" si="185">AL486+AL$2*$B$7+(AL$3*$BC487+AL$4*$BD487+AL$5*$BE487)*SQRT($B$7)+(AM486-AL486)/(AM$11-AL$11)*$B$7</f>
        <v>5.4860502757255479E-2</v>
      </c>
      <c r="AM487" s="145">
        <f t="shared" ref="AM487:AM502" ca="1" si="186">AM486+AM$2*$B$7+(AM$3*$BC487+AM$4*$BD487+AM$5*$BE487)*SQRT($B$7)+(AN486-AM486)/(AN$11-AM$11)*$B$7</f>
        <v>5.4291312095085822E-2</v>
      </c>
      <c r="AN487" s="145">
        <f t="shared" ca="1" si="179"/>
        <v>5.3683041576163902E-2</v>
      </c>
      <c r="AO487" s="145">
        <f t="shared" ca="1" si="179"/>
        <v>5.3033121515259879E-2</v>
      </c>
      <c r="AP487" s="145">
        <f t="shared" ca="1" si="179"/>
        <v>5.2339825843003826E-2</v>
      </c>
      <c r="AQ487" s="145">
        <f t="shared" ca="1" si="179"/>
        <v>5.1603262753478478E-2</v>
      </c>
      <c r="AR487" s="145">
        <f t="shared" ca="1" si="179"/>
        <v>5.0826601109423934E-2</v>
      </c>
      <c r="AS487" s="145">
        <f t="shared" ca="1" si="179"/>
        <v>5.0017196261545036E-2</v>
      </c>
      <c r="AT487" s="145">
        <f t="shared" ca="1" si="179"/>
        <v>4.9187054362453846E-2</v>
      </c>
      <c r="AU487" s="145">
        <f t="shared" ca="1" si="179"/>
        <v>4.8352158805220431E-2</v>
      </c>
      <c r="AV487" s="145">
        <f t="shared" ca="1" si="179"/>
        <v>4.7530826772858241E-2</v>
      </c>
      <c r="AW487" s="145">
        <f t="shared" ca="1" si="178"/>
        <v>4.674201802463946E-2</v>
      </c>
      <c r="AX487" s="145">
        <f t="shared" ca="1" si="178"/>
        <v>4.6003615819191199E-2</v>
      </c>
      <c r="AY487" s="145">
        <f t="shared" ca="1" si="178"/>
        <v>4.5326611595927352E-2</v>
      </c>
      <c r="AZ487" s="146">
        <f t="shared" ca="1" si="170"/>
        <v>4.469900109652232E-2</v>
      </c>
      <c r="BC487" s="144">
        <f ca="1">-MC!BC487</f>
        <v>-0.40890411024205431</v>
      </c>
      <c r="BD487" s="145">
        <f ca="1">-MC!BD487</f>
        <v>0.1444278174182152</v>
      </c>
      <c r="BE487" s="146">
        <f ca="1">-MC!BE487</f>
        <v>0.38308145203423383</v>
      </c>
    </row>
    <row r="488" spans="1:57" x14ac:dyDescent="0.2">
      <c r="A488" s="144">
        <f t="shared" si="171"/>
        <v>4.7599999999999429</v>
      </c>
      <c r="B488" s="145">
        <f t="shared" ca="1" si="177"/>
        <v>4.2885488927726347E-2</v>
      </c>
      <c r="C488" s="145">
        <f t="shared" ca="1" si="177"/>
        <v>4.4647882930188024E-2</v>
      </c>
      <c r="D488" s="145">
        <f t="shared" ca="1" si="177"/>
        <v>4.6300346278150648E-2</v>
      </c>
      <c r="E488" s="145">
        <f t="shared" ca="1" si="177"/>
        <v>4.7848962914078252E-2</v>
      </c>
      <c r="F488" s="145">
        <f t="shared" ca="1" si="177"/>
        <v>4.9299272271020142E-2</v>
      </c>
      <c r="G488" s="145">
        <f t="shared" ca="1" si="177"/>
        <v>5.0654866824878422E-2</v>
      </c>
      <c r="H488" s="145">
        <f t="shared" ca="1" si="177"/>
        <v>5.1917752393050437E-2</v>
      </c>
      <c r="I488" s="145">
        <f t="shared" ca="1" si="177"/>
        <v>5.3088993017388827E-2</v>
      </c>
      <c r="J488" s="145">
        <f t="shared" ca="1" si="177"/>
        <v>5.4169092318826245E-2</v>
      </c>
      <c r="K488" s="145">
        <f t="shared" ca="1" si="177"/>
        <v>5.5158129451584458E-2</v>
      </c>
      <c r="L488" s="145">
        <f t="shared" ca="1" si="177"/>
        <v>5.6055811597022595E-2</v>
      </c>
      <c r="M488" s="145">
        <f t="shared" ca="1" si="177"/>
        <v>5.686158831935588E-2</v>
      </c>
      <c r="N488" s="145">
        <f t="shared" ca="1" si="177"/>
        <v>5.7574896979650313E-2</v>
      </c>
      <c r="O488" s="145">
        <f t="shared" ca="1" si="177"/>
        <v>5.8195517714203678E-2</v>
      </c>
      <c r="P488" s="145">
        <f t="shared" ca="1" si="177"/>
        <v>5.8723950835872077E-2</v>
      </c>
      <c r="Q488" s="145">
        <f t="shared" ca="1" si="176"/>
        <v>5.91617127787855E-2</v>
      </c>
      <c r="R488" s="145">
        <f t="shared" ca="1" si="176"/>
        <v>5.9511476903439248E-2</v>
      </c>
      <c r="S488" s="145">
        <f t="shared" ca="1" si="176"/>
        <v>5.9777039892133239E-2</v>
      </c>
      <c r="T488" s="145">
        <f t="shared" ca="1" si="176"/>
        <v>5.9963145070476433E-2</v>
      </c>
      <c r="U488" s="145">
        <f t="shared" ca="1" si="176"/>
        <v>6.0075221574187945E-2</v>
      </c>
      <c r="V488" s="145">
        <f t="shared" ca="1" si="176"/>
        <v>6.011909838744621E-2</v>
      </c>
      <c r="W488" s="145">
        <f t="shared" ca="1" si="176"/>
        <v>6.0100733550236402E-2</v>
      </c>
      <c r="X488" s="145">
        <f t="shared" ca="1" si="176"/>
        <v>6.0025976261696874E-2</v>
      </c>
      <c r="Y488" s="145">
        <f t="shared" ca="1" si="176"/>
        <v>5.9900365567767955E-2</v>
      </c>
      <c r="Z488" s="145">
        <f t="shared" ca="1" si="176"/>
        <v>5.9728967087055211E-2</v>
      </c>
      <c r="AA488" s="145">
        <f t="shared" ca="1" si="176"/>
        <v>5.9516253224312338E-2</v>
      </c>
      <c r="AB488" s="145">
        <f t="shared" ca="1" si="176"/>
        <v>5.9266034140784074E-2</v>
      </c>
      <c r="AC488" s="145">
        <f t="shared" ca="1" si="176"/>
        <v>5.8981441446751895E-2</v>
      </c>
      <c r="AD488" s="145">
        <f t="shared" ca="1" si="176"/>
        <v>5.8664955175018227E-2</v>
      </c>
      <c r="AE488" s="145">
        <f t="shared" ca="1" si="176"/>
        <v>5.831845303164801E-2</v>
      </c>
      <c r="AF488" s="145">
        <f t="shared" ca="1" si="176"/>
        <v>5.7943256691498086E-2</v>
      </c>
      <c r="AG488" s="145">
        <f t="shared" ca="1" si="180"/>
        <v>5.7540156937752114E-2</v>
      </c>
      <c r="AH488" s="145">
        <f t="shared" ca="1" si="181"/>
        <v>5.7109414357715875E-2</v>
      </c>
      <c r="AI488" s="145">
        <f t="shared" ca="1" si="182"/>
        <v>5.6650746350228334E-2</v>
      </c>
      <c r="AJ488" s="145">
        <f t="shared" ca="1" si="183"/>
        <v>5.6163317250928921E-2</v>
      </c>
      <c r="AK488" s="145">
        <f t="shared" ca="1" si="184"/>
        <v>5.5645746975938909E-2</v>
      </c>
      <c r="AL488" s="145">
        <f t="shared" ca="1" si="185"/>
        <v>5.5096152832364131E-2</v>
      </c>
      <c r="AM488" s="145">
        <f t="shared" ca="1" si="186"/>
        <v>5.4512248883116204E-2</v>
      </c>
      <c r="AN488" s="145">
        <f t="shared" ca="1" si="179"/>
        <v>5.3891551517175826E-2</v>
      </c>
      <c r="AO488" s="145">
        <f t="shared" ca="1" si="179"/>
        <v>5.3231770670847979E-2</v>
      </c>
      <c r="AP488" s="145">
        <f t="shared" ca="1" si="179"/>
        <v>5.2531479263064021E-2</v>
      </c>
      <c r="AQ488" s="145">
        <f t="shared" ca="1" si="179"/>
        <v>5.1791108659677565E-2</v>
      </c>
      <c r="AR488" s="145">
        <f t="shared" ca="1" si="179"/>
        <v>5.1014173198714964E-2</v>
      </c>
      <c r="AS488" s="145">
        <f t="shared" ca="1" si="179"/>
        <v>5.0208382943786253E-2</v>
      </c>
      <c r="AT488" s="145">
        <f t="shared" ca="1" si="179"/>
        <v>4.9386085439411823E-2</v>
      </c>
      <c r="AU488" s="145">
        <f t="shared" ca="1" si="179"/>
        <v>4.8563572987599543E-2</v>
      </c>
      <c r="AV488" s="145">
        <f t="shared" ca="1" si="179"/>
        <v>4.7759438517023953E-2</v>
      </c>
      <c r="AW488" s="145">
        <f t="shared" ca="1" si="178"/>
        <v>4.699288412841849E-2</v>
      </c>
      <c r="AX488" s="145">
        <f t="shared" ca="1" si="178"/>
        <v>4.6281920452797637E-2</v>
      </c>
      <c r="AY488" s="145">
        <f t="shared" ca="1" si="178"/>
        <v>4.563734596750129E-2</v>
      </c>
      <c r="AZ488" s="146">
        <f t="shared" ca="1" si="170"/>
        <v>4.5046677773781331E-2</v>
      </c>
      <c r="BC488" s="144">
        <f ca="1">-MC!BC488</f>
        <v>0.60737537313684253</v>
      </c>
      <c r="BD488" s="145">
        <f ca="1">-MC!BD488</f>
        <v>-0.23047723115259444</v>
      </c>
      <c r="BE488" s="146">
        <f ca="1">-MC!BE488</f>
        <v>0.86615082770861473</v>
      </c>
    </row>
    <row r="489" spans="1:57" x14ac:dyDescent="0.2">
      <c r="A489" s="144">
        <f t="shared" si="171"/>
        <v>4.7699999999999427</v>
      </c>
      <c r="B489" s="145">
        <f t="shared" ca="1" si="177"/>
        <v>4.2559084191533175E-2</v>
      </c>
      <c r="C489" s="145">
        <f t="shared" ca="1" si="177"/>
        <v>4.441136943628253E-2</v>
      </c>
      <c r="D489" s="145">
        <f t="shared" ca="1" si="177"/>
        <v>4.6141496955904839E-2</v>
      </c>
      <c r="E489" s="145">
        <f t="shared" ca="1" si="177"/>
        <v>4.7756075864892535E-2</v>
      </c>
      <c r="F489" s="145">
        <f t="shared" ca="1" si="177"/>
        <v>4.9261139891306947E-2</v>
      </c>
      <c r="G489" s="145">
        <f t="shared" ca="1" si="177"/>
        <v>5.0660780685846084E-2</v>
      </c>
      <c r="H489" s="145">
        <f t="shared" ca="1" si="177"/>
        <v>5.1957514263827387E-2</v>
      </c>
      <c r="I489" s="145">
        <f t="shared" ca="1" si="177"/>
        <v>5.3152921021250611E-2</v>
      </c>
      <c r="J489" s="145">
        <f t="shared" ca="1" si="177"/>
        <v>5.4248022539333349E-2</v>
      </c>
      <c r="K489" s="145">
        <f t="shared" ca="1" si="177"/>
        <v>5.5243416183915914E-2</v>
      </c>
      <c r="L489" s="145">
        <f t="shared" ca="1" si="177"/>
        <v>5.6139329109668186E-2</v>
      </c>
      <c r="M489" s="145">
        <f t="shared" ca="1" si="177"/>
        <v>5.6935735471047272E-2</v>
      </c>
      <c r="N489" s="145">
        <f t="shared" ca="1" si="177"/>
        <v>5.7632604224839866E-2</v>
      </c>
      <c r="O489" s="145">
        <f t="shared" ca="1" si="177"/>
        <v>5.8230254719682871E-2</v>
      </c>
      <c r="P489" s="145">
        <f t="shared" ca="1" si="177"/>
        <v>5.8729732598593355E-2</v>
      </c>
      <c r="Q489" s="145">
        <f t="shared" ca="1" si="176"/>
        <v>5.9133102741116425E-2</v>
      </c>
      <c r="R489" s="145">
        <f t="shared" ca="1" si="176"/>
        <v>5.9443586652571753E-2</v>
      </c>
      <c r="S489" s="145">
        <f t="shared" ca="1" si="176"/>
        <v>5.9665526044719912E-2</v>
      </c>
      <c r="T489" s="145">
        <f t="shared" ca="1" si="176"/>
        <v>5.9804204497470259E-2</v>
      </c>
      <c r="U489" s="145">
        <f t="shared" ca="1" si="176"/>
        <v>5.9865586125236528E-2</v>
      </c>
      <c r="V489" s="145">
        <f t="shared" ca="1" si="176"/>
        <v>5.9856029901849669E-2</v>
      </c>
      <c r="W489" s="145">
        <f t="shared" ca="1" si="176"/>
        <v>5.9782019492303412E-2</v>
      </c>
      <c r="X489" s="145">
        <f t="shared" ca="1" si="176"/>
        <v>5.9649926039793522E-2</v>
      </c>
      <c r="Y489" s="145">
        <f t="shared" ca="1" si="176"/>
        <v>5.9465807553900518E-2</v>
      </c>
      <c r="Z489" s="145">
        <f t="shared" ca="1" si="176"/>
        <v>5.9235246435971972E-2</v>
      </c>
      <c r="AA489" s="145">
        <f t="shared" ca="1" si="176"/>
        <v>5.8963230629740584E-2</v>
      </c>
      <c r="AB489" s="145">
        <f t="shared" ca="1" si="176"/>
        <v>5.8654085562574523E-2</v>
      </c>
      <c r="AC489" s="145">
        <f t="shared" ca="1" si="176"/>
        <v>5.8311458616805013E-2</v>
      </c>
      <c r="AD489" s="145">
        <f t="shared" ca="1" si="176"/>
        <v>5.7938346460852698E-2</v>
      </c>
      <c r="AE489" s="145">
        <f t="shared" ca="1" si="176"/>
        <v>5.7537144154130096E-2</v>
      </c>
      <c r="AF489" s="145">
        <f t="shared" ca="1" si="176"/>
        <v>5.7109690936118479E-2</v>
      </c>
      <c r="AG489" s="145">
        <f t="shared" ca="1" si="180"/>
        <v>5.6657294799332007E-2</v>
      </c>
      <c r="AH489" s="145">
        <f t="shared" ca="1" si="181"/>
        <v>5.6180732841520024E-2</v>
      </c>
      <c r="AI489" s="145">
        <f t="shared" ca="1" si="182"/>
        <v>5.568023827571493E-2</v>
      </c>
      <c r="AJ489" s="145">
        <f t="shared" ca="1" si="183"/>
        <v>5.5155490878486549E-2</v>
      </c>
      <c r="AK489" s="145">
        <f t="shared" ca="1" si="184"/>
        <v>5.4605626264152149E-2</v>
      </c>
      <c r="AL489" s="145">
        <f t="shared" ca="1" si="185"/>
        <v>5.4029278830365325E-2</v>
      </c>
      <c r="AM489" s="145">
        <f t="shared" ca="1" si="186"/>
        <v>5.3424683250087653E-2</v>
      </c>
      <c r="AN489" s="145">
        <f t="shared" ca="1" si="179"/>
        <v>5.2789883779189396E-2</v>
      </c>
      <c r="AO489" s="145">
        <f t="shared" ca="1" si="179"/>
        <v>5.2123131089813521E-2</v>
      </c>
      <c r="AP489" s="145">
        <f t="shared" ca="1" si="179"/>
        <v>5.142355829982987E-2</v>
      </c>
      <c r="AQ489" s="145">
        <f t="shared" ca="1" si="179"/>
        <v>5.0692181119901043E-2</v>
      </c>
      <c r="AR489" s="145">
        <f t="shared" ca="1" si="179"/>
        <v>4.9933120275059861E-2</v>
      </c>
      <c r="AS489" s="145">
        <f t="shared" ca="1" si="179"/>
        <v>4.9154701002369405E-2</v>
      </c>
      <c r="AT489" s="145">
        <f t="shared" ca="1" si="179"/>
        <v>4.8369872315566803E-2</v>
      </c>
      <c r="AU489" s="145">
        <f t="shared" ca="1" si="179"/>
        <v>4.7595495489299998E-2</v>
      </c>
      <c r="AV489" s="145">
        <f t="shared" ca="1" si="179"/>
        <v>4.6850699256788454E-2</v>
      </c>
      <c r="AW489" s="145">
        <f t="shared" ca="1" si="178"/>
        <v>4.6155186487813173E-2</v>
      </c>
      <c r="AX489" s="145">
        <f t="shared" ca="1" si="178"/>
        <v>4.5527349506054589E-2</v>
      </c>
      <c r="AY489" s="145">
        <f t="shared" ca="1" si="178"/>
        <v>4.4978048840179481E-2</v>
      </c>
      <c r="AZ489" s="146">
        <f t="shared" ca="1" si="170"/>
        <v>4.4494502999439085E-2</v>
      </c>
      <c r="BC489" s="144">
        <f ca="1">-MC!BC489</f>
        <v>-0.81643479990369805</v>
      </c>
      <c r="BD489" s="145">
        <f ca="1">-MC!BD489</f>
        <v>-1.362875982707199</v>
      </c>
      <c r="BE489" s="146">
        <f ca="1">-MC!BE489</f>
        <v>0.67641868522992521</v>
      </c>
    </row>
    <row r="490" spans="1:57" x14ac:dyDescent="0.2">
      <c r="A490" s="144">
        <f t="shared" si="171"/>
        <v>4.7799999999999425</v>
      </c>
      <c r="B490" s="145">
        <f t="shared" ca="1" si="177"/>
        <v>4.1647521321590039E-2</v>
      </c>
      <c r="C490" s="145">
        <f t="shared" ca="1" si="177"/>
        <v>4.3501553063348762E-2</v>
      </c>
      <c r="D490" s="145">
        <f t="shared" ca="1" si="177"/>
        <v>4.5233930337400509E-2</v>
      </c>
      <c r="E490" s="145">
        <f t="shared" ca="1" si="177"/>
        <v>4.685123160946237E-2</v>
      </c>
      <c r="F490" s="145">
        <f t="shared" ca="1" si="177"/>
        <v>4.8359429796939933E-2</v>
      </c>
      <c r="G490" s="145">
        <f t="shared" ca="1" si="177"/>
        <v>4.9762560742526135E-2</v>
      </c>
      <c r="H490" s="145">
        <f t="shared" ca="1" si="177"/>
        <v>5.1063095579319644E-2</v>
      </c>
      <c r="I490" s="145">
        <f t="shared" ca="1" si="177"/>
        <v>5.2262575886326629E-2</v>
      </c>
      <c r="J490" s="145">
        <f t="shared" ca="1" si="177"/>
        <v>5.336198600681287E-2</v>
      </c>
      <c r="K490" s="145">
        <f t="shared" ca="1" si="177"/>
        <v>5.4361886350207625E-2</v>
      </c>
      <c r="L490" s="145">
        <f t="shared" ca="1" si="177"/>
        <v>5.5262468933566705E-2</v>
      </c>
      <c r="M490" s="145">
        <f t="shared" ca="1" si="177"/>
        <v>5.6063677438435246E-2</v>
      </c>
      <c r="N490" s="145">
        <f t="shared" ca="1" si="177"/>
        <v>5.676545736638957E-2</v>
      </c>
      <c r="O490" s="145">
        <f t="shared" ca="1" si="177"/>
        <v>5.736811219749869E-2</v>
      </c>
      <c r="P490" s="145">
        <f t="shared" ca="1" si="177"/>
        <v>5.7872677763982298E-2</v>
      </c>
      <c r="Q490" s="145">
        <f t="shared" ca="1" si="176"/>
        <v>5.8281212181525349E-2</v>
      </c>
      <c r="R490" s="145">
        <f t="shared" ca="1" si="176"/>
        <v>5.8596929834701182E-2</v>
      </c>
      <c r="S490" s="145">
        <f t="shared" ca="1" si="176"/>
        <v>5.882416216596438E-2</v>
      </c>
      <c r="T490" s="145">
        <f t="shared" ca="1" si="176"/>
        <v>5.896817770074915E-2</v>
      </c>
      <c r="U490" s="145">
        <f t="shared" ca="1" si="176"/>
        <v>5.9034920229119547E-2</v>
      </c>
      <c r="V490" s="145">
        <f t="shared" ca="1" si="176"/>
        <v>5.9030723424002743E-2</v>
      </c>
      <c r="W490" s="145">
        <f t="shared" ca="1" si="176"/>
        <v>5.8962041298518557E-2</v>
      </c>
      <c r="X490" s="145">
        <f t="shared" ca="1" si="176"/>
        <v>5.8835211677048374E-2</v>
      </c>
      <c r="Y490" s="145">
        <f t="shared" ca="1" si="176"/>
        <v>5.8656256285931511E-2</v>
      </c>
      <c r="Z490" s="145">
        <f t="shared" ca="1" si="176"/>
        <v>5.843071908111884E-2</v>
      </c>
      <c r="AA490" s="145">
        <f t="shared" ca="1" si="176"/>
        <v>5.816354833660152E-2</v>
      </c>
      <c r="AB490" s="145">
        <f t="shared" ca="1" si="176"/>
        <v>5.7859029552726232E-2</v>
      </c>
      <c r="AC490" s="145">
        <f t="shared" ca="1" si="176"/>
        <v>5.7520770697881897E-2</v>
      </c>
      <c r="AD490" s="145">
        <f t="shared" ca="1" si="176"/>
        <v>5.7151729887198514E-2</v>
      </c>
      <c r="AE490" s="145">
        <f t="shared" ca="1" si="176"/>
        <v>5.6754264334398286E-2</v>
      </c>
      <c r="AF490" s="145">
        <f t="shared" ca="1" si="176"/>
        <v>5.6330175633217593E-2</v>
      </c>
      <c r="AG490" s="145">
        <f t="shared" ca="1" si="180"/>
        <v>5.5880733768259909E-2</v>
      </c>
      <c r="AH490" s="145">
        <f t="shared" ca="1" si="181"/>
        <v>5.5406677130529713E-2</v>
      </c>
      <c r="AI490" s="145">
        <f t="shared" ca="1" si="182"/>
        <v>5.4908199536524142E-2</v>
      </c>
      <c r="AJ490" s="145">
        <f t="shared" ca="1" si="183"/>
        <v>5.4384941005625284E-2</v>
      </c>
      <c r="AK490" s="145">
        <f t="shared" ca="1" si="184"/>
        <v>5.3835997674930011E-2</v>
      </c>
      <c r="AL490" s="145">
        <f t="shared" ca="1" si="185"/>
        <v>5.3259965899766275E-2</v>
      </c>
      <c r="AM490" s="145">
        <f t="shared" ca="1" si="186"/>
        <v>5.265504590501896E-2</v>
      </c>
      <c r="AN490" s="145">
        <f t="shared" ca="1" si="179"/>
        <v>5.2019254867563439E-2</v>
      </c>
      <c r="AO490" s="145">
        <f t="shared" ca="1" si="179"/>
        <v>5.135082938137922E-2</v>
      </c>
      <c r="AP490" s="145">
        <f t="shared" ca="1" si="179"/>
        <v>5.0648908042928618E-2</v>
      </c>
      <c r="AQ490" s="145">
        <f t="shared" ca="1" si="179"/>
        <v>4.9914536145263727E-2</v>
      </c>
      <c r="AR490" s="145">
        <f t="shared" ca="1" si="179"/>
        <v>4.9151885772889321E-2</v>
      </c>
      <c r="AS490" s="145">
        <f t="shared" ca="1" si="179"/>
        <v>4.8369341858973368E-2</v>
      </c>
      <c r="AT490" s="145">
        <f t="shared" ca="1" si="179"/>
        <v>4.7579899033274767E-2</v>
      </c>
      <c r="AU490" s="145">
        <f t="shared" ca="1" si="179"/>
        <v>4.6800431676456179E-2</v>
      </c>
      <c r="AV490" s="145">
        <f t="shared" ca="1" si="179"/>
        <v>4.6050048422308629E-2</v>
      </c>
      <c r="AW490" s="145">
        <f t="shared" ca="1" si="178"/>
        <v>4.5348395324869603E-2</v>
      </c>
      <c r="AX490" s="145">
        <f t="shared" ca="1" si="178"/>
        <v>4.4713684804395269E-2</v>
      </c>
      <c r="AY490" s="145">
        <f t="shared" ca="1" si="178"/>
        <v>4.4156277024749294E-2</v>
      </c>
      <c r="AZ490" s="146">
        <f t="shared" ca="1" si="170"/>
        <v>4.3662305701087686E-2</v>
      </c>
      <c r="BC490" s="144">
        <f ca="1">-MC!BC490</f>
        <v>-1.2855631094579163</v>
      </c>
      <c r="BD490" s="145">
        <f ca="1">-MC!BD490</f>
        <v>0.2007958139439685</v>
      </c>
      <c r="BE490" s="146">
        <f ca="1">-MC!BE490</f>
        <v>0.10628691149271319</v>
      </c>
    </row>
    <row r="491" spans="1:57" x14ac:dyDescent="0.2">
      <c r="A491" s="144">
        <f t="shared" si="171"/>
        <v>4.7899999999999423</v>
      </c>
      <c r="B491" s="145">
        <f t="shared" ca="1" si="177"/>
        <v>3.9405567913324245E-2</v>
      </c>
      <c r="C491" s="145">
        <f t="shared" ca="1" si="177"/>
        <v>4.1362049788490916E-2</v>
      </c>
      <c r="D491" s="145">
        <f t="shared" ca="1" si="177"/>
        <v>4.3192580631971997E-2</v>
      </c>
      <c r="E491" s="145">
        <f t="shared" ca="1" si="177"/>
        <v>4.4903799971944616E-2</v>
      </c>
      <c r="F491" s="145">
        <f t="shared" ca="1" si="177"/>
        <v>4.6501712329684655E-2</v>
      </c>
      <c r="G491" s="145">
        <f t="shared" ca="1" si="177"/>
        <v>4.7990390272868728E-2</v>
      </c>
      <c r="H491" s="145">
        <f t="shared" ca="1" si="177"/>
        <v>4.937235248815422E-2</v>
      </c>
      <c r="I491" s="145">
        <f t="shared" ca="1" si="177"/>
        <v>5.0649194083607581E-2</v>
      </c>
      <c r="J491" s="145">
        <f t="shared" ca="1" si="177"/>
        <v>5.1821954484646583E-2</v>
      </c>
      <c r="K491" s="145">
        <f t="shared" ca="1" si="177"/>
        <v>5.2891249495138397E-2</v>
      </c>
      <c r="L491" s="145">
        <f t="shared" ca="1" si="177"/>
        <v>5.38573284022918E-2</v>
      </c>
      <c r="M491" s="145">
        <f t="shared" ca="1" si="177"/>
        <v>5.4720196869567014E-2</v>
      </c>
      <c r="N491" s="145">
        <f t="shared" ca="1" si="177"/>
        <v>5.5479869409535823E-2</v>
      </c>
      <c r="O491" s="145">
        <f t="shared" ca="1" si="177"/>
        <v>5.6136726069327812E-2</v>
      </c>
      <c r="P491" s="145">
        <f t="shared" ca="1" si="177"/>
        <v>5.6691885245777007E-2</v>
      </c>
      <c r="Q491" s="145">
        <f t="shared" ca="1" si="176"/>
        <v>5.7147490598043527E-2</v>
      </c>
      <c r="R491" s="145">
        <f t="shared" ca="1" si="176"/>
        <v>5.7506841641456176E-2</v>
      </c>
      <c r="S491" s="145">
        <f t="shared" ca="1" si="176"/>
        <v>5.7774351767933184E-2</v>
      </c>
      <c r="T491" s="145">
        <f t="shared" ca="1" si="176"/>
        <v>5.7955366657509118E-2</v>
      </c>
      <c r="U491" s="145">
        <f t="shared" ca="1" si="176"/>
        <v>5.8055901990840299E-2</v>
      </c>
      <c r="V491" s="145">
        <f t="shared" ca="1" si="176"/>
        <v>5.8082358367403712E-2</v>
      </c>
      <c r="W491" s="145">
        <f t="shared" ca="1" si="176"/>
        <v>5.8041252389579467E-2</v>
      </c>
      <c r="X491" s="145">
        <f t="shared" ca="1" si="176"/>
        <v>5.7938980818119046E-2</v>
      </c>
      <c r="Y491" s="145">
        <f t="shared" ca="1" si="176"/>
        <v>5.7781621367350461E-2</v>
      </c>
      <c r="Z491" s="145">
        <f t="shared" ca="1" si="176"/>
        <v>5.7574771837814002E-2</v>
      </c>
      <c r="AA491" s="145">
        <f t="shared" ca="1" si="176"/>
        <v>5.7323433143086695E-2</v>
      </c>
      <c r="AB491" s="145">
        <f t="shared" ca="1" si="176"/>
        <v>5.7031943181228326E-2</v>
      </c>
      <c r="AC491" s="145">
        <f t="shared" ca="1" si="176"/>
        <v>5.6703962838371542E-2</v>
      </c>
      <c r="AD491" s="145">
        <f t="shared" ca="1" si="176"/>
        <v>5.634250400498074E-2</v>
      </c>
      <c r="AE491" s="145">
        <f t="shared" ca="1" si="176"/>
        <v>5.5949978367559709E-2</v>
      </c>
      <c r="AF491" s="145">
        <f t="shared" ca="1" si="176"/>
        <v>5.552824218132963E-2</v>
      </c>
      <c r="AG491" s="145">
        <f t="shared" ca="1" si="180"/>
        <v>5.5078619723479626E-2</v>
      </c>
      <c r="AH491" s="145">
        <f t="shared" ca="1" si="181"/>
        <v>5.4601902978946515E-2</v>
      </c>
      <c r="AI491" s="145">
        <f t="shared" ca="1" si="182"/>
        <v>5.4098338674952118E-2</v>
      </c>
      <c r="AJ491" s="145">
        <f t="shared" ca="1" si="183"/>
        <v>5.3567619393763144E-2</v>
      </c>
      <c r="AK491" s="145">
        <f t="shared" ca="1" si="184"/>
        <v>5.3008894138426972E-2</v>
      </c>
      <c r="AL491" s="145">
        <f t="shared" ca="1" si="185"/>
        <v>5.2420813608303925E-2</v>
      </c>
      <c r="AM491" s="145">
        <f t="shared" ca="1" si="186"/>
        <v>5.1801636042056814E-2</v>
      </c>
      <c r="AN491" s="145">
        <f t="shared" ca="1" si="179"/>
        <v>5.1149444112055763E-2</v>
      </c>
      <c r="AO491" s="145">
        <f t="shared" ca="1" si="179"/>
        <v>5.0462553039724974E-2</v>
      </c>
      <c r="AP491" s="145">
        <f t="shared" ca="1" si="179"/>
        <v>4.9740199696668146E-2</v>
      </c>
      <c r="AQ491" s="145">
        <f t="shared" ca="1" si="179"/>
        <v>4.8983551708341552E-2</v>
      </c>
      <c r="AR491" s="145">
        <f t="shared" ca="1" si="179"/>
        <v>4.819692499992758E-2</v>
      </c>
      <c r="AS491" s="145">
        <f t="shared" ca="1" si="179"/>
        <v>4.7388856233570427E-2</v>
      </c>
      <c r="AT491" s="145">
        <f t="shared" ca="1" si="179"/>
        <v>4.6572477319323645E-2</v>
      </c>
      <c r="AU491" s="145">
        <f t="shared" ca="1" si="179"/>
        <v>4.5764767394228759E-2</v>
      </c>
      <c r="AV491" s="145">
        <f t="shared" ca="1" si="179"/>
        <v>4.4984906572795046E-2</v>
      </c>
      <c r="AW491" s="145">
        <f t="shared" ca="1" si="178"/>
        <v>4.4252573946035878E-2</v>
      </c>
      <c r="AX491" s="145">
        <f t="shared" ca="1" si="178"/>
        <v>4.3585887936028606E-2</v>
      </c>
      <c r="AY491" s="145">
        <f t="shared" ca="1" si="178"/>
        <v>4.299478896772093E-2</v>
      </c>
      <c r="AZ491" s="146">
        <f t="shared" ca="1" si="170"/>
        <v>4.246448633991156E-2</v>
      </c>
      <c r="BC491" s="144">
        <f ca="1">-MC!BC491</f>
        <v>-1.7346724950216279</v>
      </c>
      <c r="BD491" s="145">
        <f ca="1">-MC!BD491</f>
        <v>1.148732114545683</v>
      </c>
      <c r="BE491" s="146">
        <f ca="1">-MC!BE491</f>
        <v>1.5891953692725256</v>
      </c>
    </row>
    <row r="492" spans="1:57" x14ac:dyDescent="0.2">
      <c r="A492" s="144">
        <f t="shared" si="171"/>
        <v>4.7999999999999421</v>
      </c>
      <c r="B492" s="145">
        <f t="shared" ca="1" si="177"/>
        <v>4.074088039402711E-2</v>
      </c>
      <c r="C492" s="145">
        <f t="shared" ca="1" si="177"/>
        <v>4.2474474094905373E-2</v>
      </c>
      <c r="D492" s="145">
        <f t="shared" ca="1" si="177"/>
        <v>4.410242403503873E-2</v>
      </c>
      <c r="E492" s="145">
        <f t="shared" ca="1" si="177"/>
        <v>4.5630625684968111E-2</v>
      </c>
      <c r="F492" s="145">
        <f t="shared" ca="1" si="177"/>
        <v>4.7064310741337517E-2</v>
      </c>
      <c r="G492" s="145">
        <f t="shared" ca="1" si="177"/>
        <v>4.8406784182454296E-2</v>
      </c>
      <c r="H492" s="145">
        <f t="shared" ca="1" si="177"/>
        <v>4.9659807837120158E-2</v>
      </c>
      <c r="I492" s="145">
        <f t="shared" ca="1" si="177"/>
        <v>5.0824225842599206E-2</v>
      </c>
      <c r="J492" s="145">
        <f t="shared" ca="1" si="177"/>
        <v>5.1900328181782501E-2</v>
      </c>
      <c r="K492" s="145">
        <f t="shared" ca="1" si="177"/>
        <v>5.2887981559564985E-2</v>
      </c>
      <c r="L492" s="145">
        <f t="shared" ca="1" si="177"/>
        <v>5.3786688096619212E-2</v>
      </c>
      <c r="M492" s="145">
        <f t="shared" ca="1" si="177"/>
        <v>5.4595711047977641E-2</v>
      </c>
      <c r="N492" s="145">
        <f t="shared" ca="1" si="177"/>
        <v>5.5314329557404396E-2</v>
      </c>
      <c r="O492" s="145">
        <f t="shared" ca="1" si="177"/>
        <v>5.5942195828116256E-2</v>
      </c>
      <c r="P492" s="145">
        <f t="shared" ca="1" si="177"/>
        <v>5.6479706350214376E-2</v>
      </c>
      <c r="Q492" s="145">
        <f t="shared" ca="1" si="176"/>
        <v>5.6928285787155197E-2</v>
      </c>
      <c r="R492" s="145">
        <f t="shared" ca="1" si="176"/>
        <v>5.7290514190472722E-2</v>
      </c>
      <c r="S492" s="145">
        <f t="shared" ca="1" si="176"/>
        <v>5.7570082274727097E-2</v>
      </c>
      <c r="T492" s="145">
        <f t="shared" ca="1" si="176"/>
        <v>5.7771608238348683E-2</v>
      </c>
      <c r="U492" s="145">
        <f t="shared" ca="1" si="176"/>
        <v>5.7900375022380754E-2</v>
      </c>
      <c r="V492" s="145">
        <f t="shared" ca="1" si="176"/>
        <v>5.7962045535179883E-2</v>
      </c>
      <c r="W492" s="145">
        <f t="shared" ca="1" si="176"/>
        <v>5.7962394364404236E-2</v>
      </c>
      <c r="X492" s="145">
        <f t="shared" ca="1" si="176"/>
        <v>5.7907072617283326E-2</v>
      </c>
      <c r="Y492" s="145">
        <f t="shared" ca="1" si="176"/>
        <v>5.7801409422341431E-2</v>
      </c>
      <c r="Z492" s="145">
        <f t="shared" ca="1" si="176"/>
        <v>5.7650251869683748E-2</v>
      </c>
      <c r="AA492" s="145">
        <f t="shared" ca="1" si="176"/>
        <v>5.7457848976711266E-2</v>
      </c>
      <c r="AB492" s="145">
        <f t="shared" ca="1" si="176"/>
        <v>5.7227786518673066E-2</v>
      </c>
      <c r="AC492" s="145">
        <f t="shared" ca="1" si="176"/>
        <v>5.6962973785672895E-2</v>
      </c>
      <c r="AD492" s="145">
        <f t="shared" ca="1" si="176"/>
        <v>5.6665671926534045E-2</v>
      </c>
      <c r="AE492" s="145">
        <f t="shared" ca="1" si="176"/>
        <v>5.6337542573391512E-2</v>
      </c>
      <c r="AF492" s="145">
        <f t="shared" ca="1" si="176"/>
        <v>5.597969210464887E-2</v>
      </c>
      <c r="AG492" s="145">
        <f t="shared" ca="1" si="180"/>
        <v>5.5592694545183376E-2</v>
      </c>
      <c r="AH492" s="145">
        <f t="shared" ca="1" si="181"/>
        <v>5.5176590929275592E-2</v>
      </c>
      <c r="AI492" s="145">
        <f t="shared" ca="1" si="182"/>
        <v>5.4730876356990796E-2</v>
      </c>
      <c r="AJ492" s="145">
        <f t="shared" ca="1" si="183"/>
        <v>5.4254491448617194E-2</v>
      </c>
      <c r="AK492" s="145">
        <f t="shared" ca="1" si="184"/>
        <v>5.3745833571789858E-2</v>
      </c>
      <c r="AL492" s="145">
        <f t="shared" ca="1" si="185"/>
        <v>5.3202803312371955E-2</v>
      </c>
      <c r="AM492" s="145">
        <f t="shared" ca="1" si="186"/>
        <v>5.262291254151414E-2</v>
      </c>
      <c r="AN492" s="145">
        <f t="shared" ca="1" si="179"/>
        <v>5.2003505158795829E-2</v>
      </c>
      <c r="AO492" s="145">
        <f t="shared" ca="1" si="179"/>
        <v>5.1342170875115417E-2</v>
      </c>
      <c r="AP492" s="145">
        <f t="shared" ca="1" si="179"/>
        <v>5.0637440787438814E-2</v>
      </c>
      <c r="AQ492" s="145">
        <f t="shared" ca="1" si="179"/>
        <v>4.9889800752867489E-2</v>
      </c>
      <c r="AR492" s="145">
        <f t="shared" ca="1" si="179"/>
        <v>4.9102906164102976E-2</v>
      </c>
      <c r="AS492" s="145">
        <f t="shared" ca="1" si="179"/>
        <v>4.8284640592367652E-2</v>
      </c>
      <c r="AT492" s="145">
        <f t="shared" ca="1" si="179"/>
        <v>4.7447468046606933E-2</v>
      </c>
      <c r="AU492" s="145">
        <f t="shared" ca="1" si="179"/>
        <v>4.6607667223803592E-2</v>
      </c>
      <c r="AV492" s="145">
        <f t="shared" ca="1" si="179"/>
        <v>4.5783684419385844E-2</v>
      </c>
      <c r="AW492" s="145">
        <f t="shared" ca="1" si="178"/>
        <v>4.4994424689715436E-2</v>
      </c>
      <c r="AX492" s="145">
        <f t="shared" ca="1" si="178"/>
        <v>4.4257101412951701E-2</v>
      </c>
      <c r="AY492" s="145">
        <f t="shared" ca="1" si="178"/>
        <v>4.3580420650653116E-2</v>
      </c>
      <c r="AZ492" s="146">
        <f t="shared" ca="1" si="170"/>
        <v>4.2947934044973525E-2</v>
      </c>
      <c r="BC492" s="144">
        <f ca="1">-MC!BC492</f>
        <v>0.57468591698873528</v>
      </c>
      <c r="BD492" s="145">
        <f ca="1">-MC!BD492</f>
        <v>0.63779512985984432</v>
      </c>
      <c r="BE492" s="146">
        <f ca="1">-MC!BE492</f>
        <v>-2.4279867698147335</v>
      </c>
    </row>
    <row r="493" spans="1:57" x14ac:dyDescent="0.2">
      <c r="A493" s="144">
        <f t="shared" si="171"/>
        <v>4.8099999999999419</v>
      </c>
      <c r="B493" s="145">
        <f t="shared" ca="1" si="177"/>
        <v>3.8708245921674059E-2</v>
      </c>
      <c r="C493" s="145">
        <f t="shared" ca="1" si="177"/>
        <v>4.0308797179484643E-2</v>
      </c>
      <c r="D493" s="145">
        <f t="shared" ca="1" si="177"/>
        <v>4.1818909972197893E-2</v>
      </c>
      <c r="E493" s="145">
        <f t="shared" ca="1" si="177"/>
        <v>4.3243862995444006E-2</v>
      </c>
      <c r="F493" s="145">
        <f t="shared" ca="1" si="177"/>
        <v>4.4588243084005719E-2</v>
      </c>
      <c r="G493" s="145">
        <f t="shared" ca="1" si="177"/>
        <v>4.585471569951672E-2</v>
      </c>
      <c r="H493" s="145">
        <f t="shared" ca="1" si="177"/>
        <v>4.7044413788729499E-2</v>
      </c>
      <c r="I493" s="145">
        <f t="shared" ca="1" si="177"/>
        <v>4.8157558406736654E-2</v>
      </c>
      <c r="J493" s="145">
        <f t="shared" ca="1" si="177"/>
        <v>4.9193817958839016E-2</v>
      </c>
      <c r="K493" s="145">
        <f t="shared" ca="1" si="177"/>
        <v>5.0152437947673344E-2</v>
      </c>
      <c r="L493" s="145">
        <f t="shared" ca="1" si="177"/>
        <v>5.1032301280603522E-2</v>
      </c>
      <c r="M493" s="145">
        <f t="shared" ca="1" si="177"/>
        <v>5.1832056803092004E-2</v>
      </c>
      <c r="N493" s="145">
        <f t="shared" ca="1" si="177"/>
        <v>5.2550376298658504E-2</v>
      </c>
      <c r="O493" s="145">
        <f t="shared" ca="1" si="177"/>
        <v>5.3186312103415942E-2</v>
      </c>
      <c r="P493" s="145">
        <f t="shared" ca="1" si="177"/>
        <v>5.3739666717018568E-2</v>
      </c>
      <c r="Q493" s="145">
        <f t="shared" ca="1" si="177"/>
        <v>5.4211273655922668E-2</v>
      </c>
      <c r="R493" s="145">
        <f t="shared" ref="R493:AG508" ca="1" si="187">R492+R$2*$B$7+(R$3*$BC493+R$4*$BD493+R$5*$BE493)*SQRT($B$7)+(S492-R492)/(S$11-R$11)*$B$7</f>
        <v>5.460312130166154E-2</v>
      </c>
      <c r="S493" s="145">
        <f t="shared" ca="1" si="187"/>
        <v>5.4918305453417693E-2</v>
      </c>
      <c r="T493" s="145">
        <f t="shared" ca="1" si="187"/>
        <v>5.516084458092245E-2</v>
      </c>
      <c r="U493" s="145">
        <f t="shared" ca="1" si="187"/>
        <v>5.5335416644641255E-2</v>
      </c>
      <c r="V493" s="145">
        <f t="shared" ca="1" si="187"/>
        <v>5.5447074633403592E-2</v>
      </c>
      <c r="W493" s="145">
        <f t="shared" ca="1" si="187"/>
        <v>5.550097890543506E-2</v>
      </c>
      <c r="X493" s="145">
        <f t="shared" ca="1" si="187"/>
        <v>5.5502162713862907E-2</v>
      </c>
      <c r="Y493" s="145">
        <f t="shared" ca="1" si="187"/>
        <v>5.5455334416980417E-2</v>
      </c>
      <c r="Z493" s="145">
        <f t="shared" ca="1" si="187"/>
        <v>5.5364718228808237E-2</v>
      </c>
      <c r="AA493" s="145">
        <f t="shared" ca="1" si="187"/>
        <v>5.523393912410398E-2</v>
      </c>
      <c r="AB493" s="145">
        <f t="shared" ca="1" si="187"/>
        <v>5.5065958623907021E-2</v>
      </c>
      <c r="AC493" s="145">
        <f t="shared" ca="1" si="187"/>
        <v>5.4863062297445316E-2</v>
      </c>
      <c r="AD493" s="145">
        <f t="shared" ca="1" si="187"/>
        <v>5.4626888423711863E-2</v>
      </c>
      <c r="AE493" s="145">
        <f t="shared" ca="1" si="187"/>
        <v>5.435847644208925E-2</v>
      </c>
      <c r="AF493" s="145">
        <f t="shared" ca="1" si="187"/>
        <v>5.405831070471892E-2</v>
      </c>
      <c r="AG493" s="145">
        <f t="shared" ca="1" si="180"/>
        <v>5.3726342828264724E-2</v>
      </c>
      <c r="AH493" s="145">
        <f t="shared" ca="1" si="181"/>
        <v>5.3361990740886336E-2</v>
      </c>
      <c r="AI493" s="145">
        <f t="shared" ca="1" si="182"/>
        <v>5.2964125766861395E-2</v>
      </c>
      <c r="AJ493" s="145">
        <f t="shared" ca="1" si="183"/>
        <v>5.2531064429096282E-2</v>
      </c>
      <c r="AK493" s="145">
        <f t="shared" ca="1" si="184"/>
        <v>5.206058034831746E-2</v>
      </c>
      <c r="AL493" s="145">
        <f t="shared" ca="1" si="185"/>
        <v>5.1549951929875971E-2</v>
      </c>
      <c r="AM493" s="145">
        <f t="shared" ca="1" si="186"/>
        <v>5.0996072687370109E-2</v>
      </c>
      <c r="AN493" s="145">
        <f t="shared" ca="1" si="179"/>
        <v>5.0395675870899242E-2</v>
      </c>
      <c r="AO493" s="145">
        <f t="shared" ca="1" si="179"/>
        <v>4.9745753933619054E-2</v>
      </c>
      <c r="AP493" s="145">
        <f t="shared" ca="1" si="179"/>
        <v>4.9044260536048719E-2</v>
      </c>
      <c r="AQ493" s="145">
        <f t="shared" ca="1" si="179"/>
        <v>4.8291128049717726E-2</v>
      </c>
      <c r="AR493" s="145">
        <f t="shared" ca="1" si="179"/>
        <v>4.7489479341743294E-2</v>
      </c>
      <c r="AS493" s="145">
        <f t="shared" ca="1" si="179"/>
        <v>4.6646672454287615E-2</v>
      </c>
      <c r="AT493" s="145">
        <f t="shared" ca="1" si="179"/>
        <v>4.5774630702474325E-2</v>
      </c>
      <c r="AU493" s="145">
        <f t="shared" ca="1" si="179"/>
        <v>4.4889059533712333E-2</v>
      </c>
      <c r="AV493" s="145">
        <f t="shared" ca="1" si="179"/>
        <v>4.400779847810276E-2</v>
      </c>
      <c r="AW493" s="145">
        <f t="shared" ca="1" si="178"/>
        <v>4.3149103795235753E-2</v>
      </c>
      <c r="AX493" s="145">
        <f t="shared" ca="1" si="178"/>
        <v>4.2329405091028567E-2</v>
      </c>
      <c r="AY493" s="145">
        <f t="shared" ca="1" si="178"/>
        <v>4.1556293455850699E-2</v>
      </c>
      <c r="AZ493" s="146">
        <f t="shared" ca="1" si="170"/>
        <v>4.0812155930086969E-2</v>
      </c>
      <c r="BC493" s="144">
        <f ca="1">-MC!BC493</f>
        <v>-3.3964701699166131</v>
      </c>
      <c r="BD493" s="145">
        <f ca="1">-MC!BD493</f>
        <v>1.2487329003145335</v>
      </c>
      <c r="BE493" s="146">
        <f ca="1">-MC!BE493</f>
        <v>-1.1808090956997521</v>
      </c>
    </row>
    <row r="494" spans="1:57" x14ac:dyDescent="0.2">
      <c r="A494" s="144">
        <f t="shared" si="171"/>
        <v>4.8199999999999417</v>
      </c>
      <c r="B494" s="145">
        <f t="shared" ref="B494:Q509" ca="1" si="188">B493+B$2*$B$7+(B$3*$BC494+B$4*$BD494+B$5*$BE494)*SQRT($B$7)+(C493-B493)/(C$11-B$11)*$B$7</f>
        <v>3.9418320001072094E-2</v>
      </c>
      <c r="C494" s="145">
        <f t="shared" ca="1" si="188"/>
        <v>4.0952413507443365E-2</v>
      </c>
      <c r="D494" s="145">
        <f t="shared" ca="1" si="188"/>
        <v>4.2395472104478318E-2</v>
      </c>
      <c r="E494" s="145">
        <f t="shared" ca="1" si="188"/>
        <v>4.3752920652250497E-2</v>
      </c>
      <c r="F494" s="145">
        <f t="shared" ca="1" si="188"/>
        <v>4.5029464731678237E-2</v>
      </c>
      <c r="G494" s="145">
        <f t="shared" ca="1" si="188"/>
        <v>4.6227894001507161E-2</v>
      </c>
      <c r="H494" s="145">
        <f t="shared" ca="1" si="188"/>
        <v>4.7349476143531175E-2</v>
      </c>
      <c r="I494" s="145">
        <f t="shared" ca="1" si="188"/>
        <v>4.8394572661856143E-2</v>
      </c>
      <c r="J494" s="145">
        <f t="shared" ca="1" si="188"/>
        <v>4.9362993892792369E-2</v>
      </c>
      <c r="K494" s="145">
        <f t="shared" ca="1" si="188"/>
        <v>5.0254127677590549E-2</v>
      </c>
      <c r="L494" s="145">
        <f t="shared" ca="1" si="188"/>
        <v>5.1067001307473762E-2</v>
      </c>
      <c r="M494" s="145">
        <f t="shared" ca="1" si="188"/>
        <v>5.180041286041407E-2</v>
      </c>
      <c r="N494" s="145">
        <f t="shared" ca="1" si="188"/>
        <v>5.2453190410642704E-2</v>
      </c>
      <c r="O494" s="145">
        <f t="shared" ca="1" si="188"/>
        <v>5.3024550045794969E-2</v>
      </c>
      <c r="P494" s="145">
        <f t="shared" ca="1" si="188"/>
        <v>5.3514463833040225E-2</v>
      </c>
      <c r="Q494" s="145">
        <f t="shared" ca="1" si="188"/>
        <v>5.3923937632467715E-2</v>
      </c>
      <c r="R494" s="145">
        <f t="shared" ca="1" si="187"/>
        <v>5.425513159179559E-2</v>
      </c>
      <c r="S494" s="145">
        <f t="shared" ca="1" si="187"/>
        <v>5.4511309999655401E-2</v>
      </c>
      <c r="T494" s="145">
        <f t="shared" ca="1" si="187"/>
        <v>5.4696654993134967E-2</v>
      </c>
      <c r="U494" s="145">
        <f t="shared" ca="1" si="187"/>
        <v>5.4816002954435998E-2</v>
      </c>
      <c r="V494" s="145">
        <f t="shared" ca="1" si="187"/>
        <v>5.4874560367755912E-2</v>
      </c>
      <c r="W494" s="145">
        <f t="shared" ca="1" si="187"/>
        <v>5.4877636790487419E-2</v>
      </c>
      <c r="X494" s="145">
        <f t="shared" ca="1" si="187"/>
        <v>5.4830411064426064E-2</v>
      </c>
      <c r="Y494" s="145">
        <f t="shared" ca="1" si="187"/>
        <v>5.4737734236610151E-2</v>
      </c>
      <c r="Z494" s="145">
        <f t="shared" ca="1" si="187"/>
        <v>5.4603971122737696E-2</v>
      </c>
      <c r="AA494" s="145">
        <f t="shared" ca="1" si="187"/>
        <v>5.443288615178473E-2</v>
      </c>
      <c r="AB494" s="145">
        <f t="shared" ca="1" si="187"/>
        <v>5.4227580102340696E-2</v>
      </c>
      <c r="AC494" s="145">
        <f t="shared" ca="1" si="187"/>
        <v>5.3990478340871777E-2</v>
      </c>
      <c r="AD494" s="145">
        <f t="shared" ca="1" si="187"/>
        <v>5.3723359791175332E-2</v>
      </c>
      <c r="AE494" s="145">
        <f t="shared" ca="1" si="187"/>
        <v>5.3427405204304453E-2</v>
      </c>
      <c r="AF494" s="145">
        <f t="shared" ca="1" si="187"/>
        <v>5.3103240399592515E-2</v>
      </c>
      <c r="AG494" s="145">
        <f t="shared" ca="1" si="180"/>
        <v>5.2750958072624948E-2</v>
      </c>
      <c r="AH494" s="145">
        <f t="shared" ca="1" si="181"/>
        <v>5.2370116533140283E-2</v>
      </c>
      <c r="AI494" s="145">
        <f t="shared" ca="1" si="182"/>
        <v>5.1959726824289745E-2</v>
      </c>
      <c r="AJ494" s="145">
        <f t="shared" ca="1" si="183"/>
        <v>5.151824487970047E-2</v>
      </c>
      <c r="AK494" s="145">
        <f t="shared" ca="1" si="184"/>
        <v>5.1043584105611328E-2</v>
      </c>
      <c r="AL494" s="145">
        <f t="shared" ca="1" si="185"/>
        <v>5.0533164304413535E-2</v>
      </c>
      <c r="AM494" s="145">
        <f t="shared" ca="1" si="186"/>
        <v>4.9984024287407579E-2</v>
      </c>
      <c r="AN494" s="145">
        <f t="shared" ca="1" si="179"/>
        <v>4.939305042414064E-2</v>
      </c>
      <c r="AO494" s="145">
        <f t="shared" ca="1" si="179"/>
        <v>4.875740180754471E-2</v>
      </c>
      <c r="AP494" s="145">
        <f t="shared" ca="1" si="179"/>
        <v>4.8075218641802801E-2</v>
      </c>
      <c r="AQ494" s="145">
        <f t="shared" ca="1" si="179"/>
        <v>4.7346643733165314E-2</v>
      </c>
      <c r="AR494" s="145">
        <f t="shared" ca="1" si="179"/>
        <v>4.657503106418872E-2</v>
      </c>
      <c r="AS494" s="145">
        <f t="shared" ca="1" si="179"/>
        <v>4.5767976345772905E-2</v>
      </c>
      <c r="AT494" s="145">
        <f t="shared" ca="1" si="179"/>
        <v>4.4937625049197766E-2</v>
      </c>
      <c r="AU494" s="145">
        <f t="shared" ca="1" si="179"/>
        <v>4.4099872203076415E-2</v>
      </c>
      <c r="AV494" s="145">
        <f t="shared" ca="1" si="179"/>
        <v>4.3272713232647086E-2</v>
      </c>
      <c r="AW494" s="145">
        <f t="shared" ca="1" si="178"/>
        <v>4.2474516402312007E-2</v>
      </c>
      <c r="AX494" s="145">
        <f t="shared" ca="1" si="178"/>
        <v>4.1721684422860526E-2</v>
      </c>
      <c r="AY494" s="145">
        <f t="shared" ca="1" si="178"/>
        <v>4.1021455921954671E-2</v>
      </c>
      <c r="AZ494" s="146">
        <f t="shared" ca="1" si="170"/>
        <v>4.0356144532282812E-2</v>
      </c>
      <c r="BC494" s="144">
        <f ca="1">-MC!BC494</f>
        <v>-0.81150049273245184</v>
      </c>
      <c r="BD494" s="145">
        <f ca="1">-MC!BD494</f>
        <v>-1.6677506150115029</v>
      </c>
      <c r="BE494" s="146">
        <f ca="1">-MC!BE494</f>
        <v>-1.2772264171224368</v>
      </c>
    </row>
    <row r="495" spans="1:57" x14ac:dyDescent="0.2">
      <c r="A495" s="144">
        <f t="shared" si="171"/>
        <v>4.8299999999999415</v>
      </c>
      <c r="B495" s="145">
        <f t="shared" ca="1" si="188"/>
        <v>4.0120672655992055E-2</v>
      </c>
      <c r="C495" s="145">
        <f t="shared" ca="1" si="188"/>
        <v>4.1563274748366935E-2</v>
      </c>
      <c r="D495" s="145">
        <f t="shared" ca="1" si="188"/>
        <v>4.2927778677160411E-2</v>
      </c>
      <c r="E495" s="145">
        <f t="shared" ca="1" si="188"/>
        <v>4.42190455271744E-2</v>
      </c>
      <c r="F495" s="145">
        <f t="shared" ca="1" si="188"/>
        <v>4.5441190343133563E-2</v>
      </c>
      <c r="G495" s="145">
        <f t="shared" ca="1" si="188"/>
        <v>4.6596417800305275E-2</v>
      </c>
      <c r="H495" s="145">
        <f t="shared" ca="1" si="188"/>
        <v>4.7685421038455481E-2</v>
      </c>
      <c r="I495" s="145">
        <f t="shared" ca="1" si="188"/>
        <v>4.870799264899444E-2</v>
      </c>
      <c r="J495" s="145">
        <f t="shared" ca="1" si="188"/>
        <v>4.9663375516045216E-2</v>
      </c>
      <c r="K495" s="145">
        <f t="shared" ca="1" si="188"/>
        <v>5.0550390469028567E-2</v>
      </c>
      <c r="L495" s="145">
        <f t="shared" ca="1" si="188"/>
        <v>5.1367499888650969E-2</v>
      </c>
      <c r="M495" s="145">
        <f t="shared" ca="1" si="188"/>
        <v>5.2112941835209328E-2</v>
      </c>
      <c r="N495" s="145">
        <f t="shared" ca="1" si="188"/>
        <v>5.2784991431513814E-2</v>
      </c>
      <c r="O495" s="145">
        <f t="shared" ca="1" si="188"/>
        <v>5.3382319241693191E-2</v>
      </c>
      <c r="P495" s="145">
        <f t="shared" ca="1" si="188"/>
        <v>5.390435756460548E-2</v>
      </c>
      <c r="Q495" s="145">
        <f t="shared" ca="1" si="188"/>
        <v>5.4351575201075107E-2</v>
      </c>
      <c r="R495" s="145">
        <f t="shared" ca="1" si="187"/>
        <v>5.4725594608121583E-2</v>
      </c>
      <c r="S495" s="145">
        <f t="shared" ca="1" si="187"/>
        <v>5.502913907603485E-2</v>
      </c>
      <c r="T495" s="145">
        <f t="shared" ca="1" si="187"/>
        <v>5.5265844912997998E-2</v>
      </c>
      <c r="U495" s="145">
        <f t="shared" ca="1" si="187"/>
        <v>5.5439997433072888E-2</v>
      </c>
      <c r="V495" s="145">
        <f t="shared" ca="1" si="187"/>
        <v>5.5556247138552013E-2</v>
      </c>
      <c r="W495" s="145">
        <f t="shared" ca="1" si="187"/>
        <v>5.5619343322436454E-2</v>
      </c>
      <c r="X495" s="145">
        <f t="shared" ca="1" si="187"/>
        <v>5.563390096584276E-2</v>
      </c>
      <c r="Y495" s="145">
        <f t="shared" ca="1" si="187"/>
        <v>5.5604204371464121E-2</v>
      </c>
      <c r="Z495" s="145">
        <f t="shared" ca="1" si="187"/>
        <v>5.5534049542377957E-2</v>
      </c>
      <c r="AA495" s="145">
        <f t="shared" ca="1" si="187"/>
        <v>5.542663096649654E-2</v>
      </c>
      <c r="AB495" s="145">
        <f t="shared" ca="1" si="187"/>
        <v>5.5284479299404353E-2</v>
      </c>
      <c r="AC495" s="145">
        <f t="shared" ca="1" si="187"/>
        <v>5.5109450330408323E-2</v>
      </c>
      <c r="AD495" s="145">
        <f t="shared" ca="1" si="187"/>
        <v>5.4902754250098704E-2</v>
      </c>
      <c r="AE495" s="145">
        <f t="shared" ca="1" si="187"/>
        <v>5.4665003732960717E-2</v>
      </c>
      <c r="AF495" s="145">
        <f t="shared" ca="1" si="187"/>
        <v>5.439625666640549E-2</v>
      </c>
      <c r="AG495" s="145">
        <f t="shared" ca="1" si="180"/>
        <v>5.4096037419644347E-2</v>
      </c>
      <c r="AH495" s="145">
        <f t="shared" ca="1" si="181"/>
        <v>5.376333527939179E-2</v>
      </c>
      <c r="AI495" s="145">
        <f t="shared" ca="1" si="182"/>
        <v>5.3396591610160783E-2</v>
      </c>
      <c r="AJ495" s="145">
        <f t="shared" ca="1" si="183"/>
        <v>5.2993692372446242E-2</v>
      </c>
      <c r="AK495" s="145">
        <f t="shared" ca="1" si="184"/>
        <v>5.255198139888121E-2</v>
      </c>
      <c r="AL495" s="145">
        <f t="shared" ca="1" si="185"/>
        <v>5.2068310575561515E-2</v>
      </c>
      <c r="AM495" s="145">
        <f t="shared" ca="1" si="186"/>
        <v>5.1539154776575953E-2</v>
      </c>
      <c r="AN495" s="145">
        <f t="shared" ca="1" si="179"/>
        <v>5.0960844369977297E-2</v>
      </c>
      <c r="AO495" s="145">
        <f t="shared" ca="1" si="179"/>
        <v>5.0329996095202792E-2</v>
      </c>
      <c r="AP495" s="145">
        <f t="shared" ca="1" si="179"/>
        <v>4.9644227786571661E-2</v>
      </c>
      <c r="AQ495" s="145">
        <f t="shared" ca="1" si="179"/>
        <v>4.8903183707320746E-2</v>
      </c>
      <c r="AR495" s="145">
        <f t="shared" ca="1" si="179"/>
        <v>4.8109739695162961E-2</v>
      </c>
      <c r="AS495" s="145">
        <f t="shared" ca="1" si="179"/>
        <v>4.7271019428135462E-2</v>
      </c>
      <c r="AT495" s="145">
        <f t="shared" ca="1" si="179"/>
        <v>4.6398680490826578E-2</v>
      </c>
      <c r="AU495" s="145">
        <f t="shared" ca="1" si="179"/>
        <v>4.5508097427983465E-2</v>
      </c>
      <c r="AV495" s="145">
        <f t="shared" ca="1" si="179"/>
        <v>4.4616711290826179E-2</v>
      </c>
      <c r="AW495" s="145">
        <f t="shared" ca="1" si="178"/>
        <v>4.3742290179221453E-2</v>
      </c>
      <c r="AX495" s="145">
        <f t="shared" ca="1" si="178"/>
        <v>4.2900494006130316E-2</v>
      </c>
      <c r="AY495" s="145">
        <f t="shared" ca="1" si="178"/>
        <v>4.2097505126258754E-2</v>
      </c>
      <c r="AZ495" s="146">
        <f t="shared" ca="1" si="170"/>
        <v>4.131473698136743E-2</v>
      </c>
      <c r="BC495" s="144">
        <f ca="1">-MC!BC495</f>
        <v>1.4627419373892288</v>
      </c>
      <c r="BD495" s="145">
        <f ca="1">-MC!BD495</f>
        <v>1.5551051962734794</v>
      </c>
      <c r="BE495" s="146">
        <f ca="1">-MC!BE495</f>
        <v>-0.59804556948898835</v>
      </c>
    </row>
    <row r="496" spans="1:57" x14ac:dyDescent="0.2">
      <c r="A496" s="144">
        <f t="shared" si="171"/>
        <v>4.8399999999999412</v>
      </c>
      <c r="B496" s="145">
        <f t="shared" ca="1" si="188"/>
        <v>4.0139941959583321E-2</v>
      </c>
      <c r="C496" s="145">
        <f t="shared" ca="1" si="188"/>
        <v>4.1570388485313581E-2</v>
      </c>
      <c r="D496" s="145">
        <f t="shared" ca="1" si="188"/>
        <v>4.2924792489104614E-2</v>
      </c>
      <c r="E496" s="145">
        <f t="shared" ca="1" si="188"/>
        <v>4.4207918325729553E-2</v>
      </c>
      <c r="F496" s="145">
        <f t="shared" ca="1" si="188"/>
        <v>4.5423758195234962E-2</v>
      </c>
      <c r="G496" s="145">
        <f t="shared" ca="1" si="188"/>
        <v>4.6574399578700264E-2</v>
      </c>
      <c r="H496" s="145">
        <f t="shared" ca="1" si="188"/>
        <v>4.7660428766911352E-2</v>
      </c>
      <c r="I496" s="145">
        <f t="shared" ca="1" si="188"/>
        <v>4.8681537048254328E-2</v>
      </c>
      <c r="J496" s="145">
        <f t="shared" ca="1" si="188"/>
        <v>4.9636867443933454E-2</v>
      </c>
      <c r="K496" s="145">
        <f t="shared" ca="1" si="188"/>
        <v>5.0525141394027077E-2</v>
      </c>
      <c r="L496" s="145">
        <f t="shared" ca="1" si="188"/>
        <v>5.1344724047043176E-2</v>
      </c>
      <c r="M496" s="145">
        <f t="shared" ca="1" si="188"/>
        <v>5.2093761167389861E-2</v>
      </c>
      <c r="N496" s="145">
        <f t="shared" ca="1" si="188"/>
        <v>5.277044265547582E-2</v>
      </c>
      <c r="O496" s="145">
        <f t="shared" ca="1" si="188"/>
        <v>5.3373361247488427E-2</v>
      </c>
      <c r="P496" s="145">
        <f t="shared" ca="1" si="188"/>
        <v>5.3901877108616603E-2</v>
      </c>
      <c r="Q496" s="145">
        <f t="shared" ca="1" si="188"/>
        <v>5.4356389548252546E-2</v>
      </c>
      <c r="R496" s="145">
        <f t="shared" ca="1" si="187"/>
        <v>5.4738450847025548E-2</v>
      </c>
      <c r="S496" s="145">
        <f t="shared" ca="1" si="187"/>
        <v>5.5050710780733939E-2</v>
      </c>
      <c r="T496" s="145">
        <f t="shared" ca="1" si="187"/>
        <v>5.5296727304332681E-2</v>
      </c>
      <c r="U496" s="145">
        <f t="shared" ca="1" si="187"/>
        <v>5.5480702145929726E-2</v>
      </c>
      <c r="V496" s="145">
        <f t="shared" ca="1" si="187"/>
        <v>5.5607197320724222E-2</v>
      </c>
      <c r="W496" s="145">
        <f t="shared" ca="1" si="187"/>
        <v>5.568086936586112E-2</v>
      </c>
      <c r="X496" s="145">
        <f t="shared" ca="1" si="187"/>
        <v>5.5706236924565951E-2</v>
      </c>
      <c r="Y496" s="145">
        <f t="shared" ca="1" si="187"/>
        <v>5.5687485094282549E-2</v>
      </c>
      <c r="Z496" s="145">
        <f t="shared" ca="1" si="187"/>
        <v>5.5628308623360143E-2</v>
      </c>
      <c r="AA496" s="145">
        <f t="shared" ca="1" si="187"/>
        <v>5.5531799635469704E-2</v>
      </c>
      <c r="AB496" s="145">
        <f t="shared" ca="1" si="187"/>
        <v>5.5400386254568952E-2</v>
      </c>
      <c r="AC496" s="145">
        <f t="shared" ca="1" si="187"/>
        <v>5.523582229014587E-2</v>
      </c>
      <c r="AD496" s="145">
        <f t="shared" ca="1" si="187"/>
        <v>5.5039216793177678E-2</v>
      </c>
      <c r="AE496" s="145">
        <f t="shared" ca="1" si="187"/>
        <v>5.4811081944935905E-2</v>
      </c>
      <c r="AF496" s="145">
        <f t="shared" ca="1" si="187"/>
        <v>5.4551375273481667E-2</v>
      </c>
      <c r="AG496" s="145">
        <f t="shared" ca="1" si="180"/>
        <v>5.4259520388180472E-2</v>
      </c>
      <c r="AH496" s="145">
        <f t="shared" ca="1" si="181"/>
        <v>5.3934405120071784E-2</v>
      </c>
      <c r="AI496" s="145">
        <f t="shared" ca="1" si="182"/>
        <v>5.3574368729601696E-2</v>
      </c>
      <c r="AJ496" s="145">
        <f t="shared" ca="1" si="183"/>
        <v>5.3177194792584717E-2</v>
      </c>
      <c r="AK496" s="145">
        <f t="shared" ca="1" si="184"/>
        <v>5.2740125181655537E-2</v>
      </c>
      <c r="AL496" s="145">
        <f t="shared" ca="1" si="185"/>
        <v>5.2259911526657557E-2</v>
      </c>
      <c r="AM496" s="145">
        <f t="shared" ca="1" si="186"/>
        <v>5.1732932503643504E-2</v>
      </c>
      <c r="AN496" s="145">
        <f t="shared" ca="1" si="179"/>
        <v>5.1155430332593003E-2</v>
      </c>
      <c r="AO496" s="145">
        <f t="shared" ca="1" si="179"/>
        <v>5.0523947379582462E-2</v>
      </c>
      <c r="AP496" s="145">
        <f t="shared" ca="1" si="179"/>
        <v>4.9836047166065579E-2</v>
      </c>
      <c r="AQ496" s="145">
        <f t="shared" ca="1" si="179"/>
        <v>4.9091343400690324E-2</v>
      </c>
      <c r="AR496" s="145">
        <f t="shared" ca="1" si="179"/>
        <v>4.8292701479026957E-2</v>
      </c>
      <c r="AS496" s="145">
        <f t="shared" ca="1" si="179"/>
        <v>4.7447240309634583E-2</v>
      </c>
      <c r="AT496" s="145">
        <f t="shared" ca="1" si="179"/>
        <v>4.6566596518927764E-2</v>
      </c>
      <c r="AU496" s="145">
        <f t="shared" ca="1" si="179"/>
        <v>4.5666091070445933E-2</v>
      </c>
      <c r="AV496" s="145">
        <f t="shared" ca="1" si="179"/>
        <v>4.4763077306041905E-2</v>
      </c>
      <c r="AW496" s="145">
        <f t="shared" ca="1" si="178"/>
        <v>4.3875187888842308E-2</v>
      </c>
      <c r="AX496" s="145">
        <f t="shared" ca="1" si="178"/>
        <v>4.3017801244938605E-2</v>
      </c>
      <c r="AY496" s="145">
        <f t="shared" ca="1" si="178"/>
        <v>4.2196514158182576E-2</v>
      </c>
      <c r="AZ496" s="146">
        <f t="shared" ca="1" si="170"/>
        <v>4.1392619391212075E-2</v>
      </c>
      <c r="BC496" s="144">
        <f ca="1">-MC!BC496</f>
        <v>0.12909531957069298</v>
      </c>
      <c r="BD496" s="145">
        <f ca="1">-MC!BD496</f>
        <v>0.30907195555385147</v>
      </c>
      <c r="BE496" s="146">
        <f ca="1">-MC!BE496</f>
        <v>-3.6464931728372285E-2</v>
      </c>
    </row>
    <row r="497" spans="1:57" x14ac:dyDescent="0.2">
      <c r="A497" s="144">
        <f t="shared" si="171"/>
        <v>4.849999999999941</v>
      </c>
      <c r="B497" s="145">
        <f t="shared" ca="1" si="188"/>
        <v>4.0881299404570588E-2</v>
      </c>
      <c r="C497" s="145">
        <f t="shared" ca="1" si="188"/>
        <v>4.2378877443714442E-2</v>
      </c>
      <c r="D497" s="145">
        <f t="shared" ca="1" si="188"/>
        <v>4.3792549775148529E-2</v>
      </c>
      <c r="E497" s="145">
        <f t="shared" ca="1" si="188"/>
        <v>4.5127397768818037E-2</v>
      </c>
      <c r="F497" s="145">
        <f t="shared" ca="1" si="188"/>
        <v>4.6387705160595046E-2</v>
      </c>
      <c r="G497" s="145">
        <f t="shared" ca="1" si="188"/>
        <v>4.7575856711769005E-2</v>
      </c>
      <c r="H497" s="145">
        <f t="shared" ca="1" si="188"/>
        <v>4.8692746242558711E-2</v>
      </c>
      <c r="I497" s="145">
        <f t="shared" ca="1" si="188"/>
        <v>4.9738378034622027E-2</v>
      </c>
      <c r="J497" s="145">
        <f t="shared" ca="1" si="188"/>
        <v>5.0712209523209734E-2</v>
      </c>
      <c r="K497" s="145">
        <f t="shared" ca="1" si="188"/>
        <v>5.1613277069694485E-2</v>
      </c>
      <c r="L497" s="145">
        <f t="shared" ca="1" si="188"/>
        <v>5.2440262956605782E-2</v>
      </c>
      <c r="M497" s="145">
        <f t="shared" ca="1" si="188"/>
        <v>5.3191635061426504E-2</v>
      </c>
      <c r="N497" s="145">
        <f t="shared" ca="1" si="188"/>
        <v>5.3865912477546872E-2</v>
      </c>
      <c r="O497" s="145">
        <f t="shared" ca="1" si="188"/>
        <v>5.4462024494592129E-2</v>
      </c>
      <c r="P497" s="145">
        <f t="shared" ca="1" si="188"/>
        <v>5.4979673464420654E-2</v>
      </c>
      <c r="Q497" s="145">
        <f t="shared" ca="1" si="188"/>
        <v>5.5419603458787096E-2</v>
      </c>
      <c r="R497" s="145">
        <f t="shared" ca="1" si="187"/>
        <v>5.5783710782662289E-2</v>
      </c>
      <c r="S497" s="145">
        <f t="shared" ca="1" si="187"/>
        <v>5.6074985868072059E-2</v>
      </c>
      <c r="T497" s="145">
        <f t="shared" ca="1" si="187"/>
        <v>5.6297322479582544E-2</v>
      </c>
      <c r="U497" s="145">
        <f t="shared" ca="1" si="187"/>
        <v>5.6455252928818811E-2</v>
      </c>
      <c r="V497" s="145">
        <f t="shared" ca="1" si="187"/>
        <v>5.6553664926005234E-2</v>
      </c>
      <c r="W497" s="145">
        <f t="shared" ca="1" si="187"/>
        <v>5.659753644828374E-2</v>
      </c>
      <c r="X497" s="145">
        <f t="shared" ca="1" si="187"/>
        <v>5.6591704011135509E-2</v>
      </c>
      <c r="Y497" s="145">
        <f t="shared" ca="1" si="187"/>
        <v>5.6540667733259255E-2</v>
      </c>
      <c r="Z497" s="145">
        <f t="shared" ca="1" si="187"/>
        <v>5.6448435353579574E-2</v>
      </c>
      <c r="AA497" s="145">
        <f t="shared" ca="1" si="187"/>
        <v>5.6318410895672251E-2</v>
      </c>
      <c r="AB497" s="145">
        <f t="shared" ca="1" si="187"/>
        <v>5.6153334230398207E-2</v>
      </c>
      <c r="AC497" s="145">
        <f t="shared" ca="1" si="187"/>
        <v>5.5955271471724431E-2</v>
      </c>
      <c r="AD497" s="145">
        <f t="shared" ca="1" si="187"/>
        <v>5.5725644811436909E-2</v>
      </c>
      <c r="AE497" s="145">
        <f t="shared" ca="1" si="187"/>
        <v>5.5465280207764568E-2</v>
      </c>
      <c r="AF497" s="145">
        <f t="shared" ca="1" si="187"/>
        <v>5.5174449088902421E-2</v>
      </c>
      <c r="AG497" s="145">
        <f t="shared" ca="1" si="180"/>
        <v>5.4852888557947399E-2</v>
      </c>
      <c r="AH497" s="145">
        <f t="shared" ca="1" si="181"/>
        <v>5.4499799244789891E-2</v>
      </c>
      <c r="AI497" s="145">
        <f t="shared" ca="1" si="182"/>
        <v>5.411383256769068E-2</v>
      </c>
      <c r="AJ497" s="145">
        <f t="shared" ca="1" si="183"/>
        <v>5.3693083993771339E-2</v>
      </c>
      <c r="AK497" s="145">
        <f t="shared" ca="1" si="184"/>
        <v>5.3235107737236914E-2</v>
      </c>
      <c r="AL497" s="145">
        <f t="shared" ca="1" si="185"/>
        <v>5.273696952033656E-2</v>
      </c>
      <c r="AM497" s="145">
        <f t="shared" ca="1" si="186"/>
        <v>5.2195366249579996E-2</v>
      </c>
      <c r="AN497" s="145">
        <f t="shared" ca="1" si="179"/>
        <v>5.1606866539861761E-2</v>
      </c>
      <c r="AO497" s="145">
        <f t="shared" ca="1" si="179"/>
        <v>5.0968353052601147E-2</v>
      </c>
      <c r="AP497" s="145">
        <f t="shared" ca="1" si="179"/>
        <v>5.0277749739045689E-2</v>
      </c>
      <c r="AQ497" s="145">
        <f t="shared" ca="1" si="179"/>
        <v>4.9535054422997223E-2</v>
      </c>
      <c r="AR497" s="145">
        <f t="shared" ca="1" si="179"/>
        <v>4.8743536438830483E-2</v>
      </c>
      <c r="AS497" s="145">
        <f t="shared" ca="1" si="179"/>
        <v>4.7910723869346403E-2</v>
      </c>
      <c r="AT497" s="145">
        <f t="shared" ca="1" si="179"/>
        <v>4.7048645997818925E-2</v>
      </c>
      <c r="AU497" s="145">
        <f t="shared" ca="1" si="179"/>
        <v>4.6172983791510407E-2</v>
      </c>
      <c r="AV497" s="145">
        <f t="shared" ca="1" si="179"/>
        <v>4.5301416195852748E-2</v>
      </c>
      <c r="AW497" s="145">
        <f t="shared" ca="1" si="178"/>
        <v>4.4451851783723739E-2</v>
      </c>
      <c r="AX497" s="145">
        <f t="shared" ca="1" si="178"/>
        <v>4.3639795680159389E-2</v>
      </c>
      <c r="AY497" s="145">
        <f t="shared" ca="1" si="178"/>
        <v>4.2870682663485704E-2</v>
      </c>
      <c r="AZ497" s="146">
        <f t="shared" ca="1" si="170"/>
        <v>4.2126158066597925E-2</v>
      </c>
      <c r="BC497" s="144">
        <f ca="1">-MC!BC497</f>
        <v>1.1900777951110157</v>
      </c>
      <c r="BD497" s="145">
        <f ca="1">-MC!BD497</f>
        <v>-0.66599573558362213</v>
      </c>
      <c r="BE497" s="146">
        <f ca="1">-MC!BE497</f>
        <v>0.60920585201413324</v>
      </c>
    </row>
    <row r="498" spans="1:57" x14ac:dyDescent="0.2">
      <c r="A498" s="144">
        <f t="shared" si="171"/>
        <v>4.8599999999999408</v>
      </c>
      <c r="B498" s="145">
        <f t="shared" ca="1" si="188"/>
        <v>4.1350289145566307E-2</v>
      </c>
      <c r="C498" s="145">
        <f t="shared" ca="1" si="188"/>
        <v>4.2729216990316995E-2</v>
      </c>
      <c r="D498" s="145">
        <f t="shared" ca="1" si="188"/>
        <v>4.4040387784183205E-2</v>
      </c>
      <c r="E498" s="145">
        <f t="shared" ca="1" si="188"/>
        <v>4.5288185835102544E-2</v>
      </c>
      <c r="F498" s="145">
        <f t="shared" ca="1" si="188"/>
        <v>4.6476172962067568E-2</v>
      </c>
      <c r="G498" s="145">
        <f t="shared" ca="1" si="188"/>
        <v>4.7606017843969499E-2</v>
      </c>
      <c r="H498" s="145">
        <f t="shared" ca="1" si="188"/>
        <v>4.8677908372144099E-2</v>
      </c>
      <c r="I498" s="145">
        <f t="shared" ca="1" si="188"/>
        <v>4.9691148282343757E-2</v>
      </c>
      <c r="J498" s="145">
        <f t="shared" ca="1" si="188"/>
        <v>5.0644495866418039E-2</v>
      </c>
      <c r="K498" s="145">
        <f t="shared" ca="1" si="188"/>
        <v>5.153628888369572E-2</v>
      </c>
      <c r="L498" s="145">
        <f t="shared" ca="1" si="188"/>
        <v>5.2364513282716171E-2</v>
      </c>
      <c r="M498" s="145">
        <f t="shared" ca="1" si="188"/>
        <v>5.312694562804246E-2</v>
      </c>
      <c r="N498" s="145">
        <f t="shared" ca="1" si="188"/>
        <v>5.3821420785662738E-2</v>
      </c>
      <c r="O498" s="145">
        <f t="shared" ca="1" si="188"/>
        <v>5.4446191143712068E-2</v>
      </c>
      <c r="P498" s="145">
        <f t="shared" ca="1" si="188"/>
        <v>5.5000287724639406E-2</v>
      </c>
      <c r="Q498" s="145">
        <f t="shared" ca="1" si="188"/>
        <v>5.5483785780208704E-2</v>
      </c>
      <c r="R498" s="145">
        <f t="shared" ca="1" si="187"/>
        <v>5.5897912004777374E-2</v>
      </c>
      <c r="S498" s="145">
        <f t="shared" ca="1" si="187"/>
        <v>5.6244983822073685E-2</v>
      </c>
      <c r="T498" s="145">
        <f t="shared" ca="1" si="187"/>
        <v>5.6528217134160334E-2</v>
      </c>
      <c r="U498" s="145">
        <f t="shared" ca="1" si="187"/>
        <v>5.6751461170816975E-2</v>
      </c>
      <c r="V498" s="145">
        <f t="shared" ca="1" si="187"/>
        <v>5.6918915684599905E-2</v>
      </c>
      <c r="W498" s="145">
        <f t="shared" ca="1" si="187"/>
        <v>5.7034866453700504E-2</v>
      </c>
      <c r="X498" s="145">
        <f t="shared" ca="1" si="187"/>
        <v>5.710345424124285E-2</v>
      </c>
      <c r="Y498" s="145">
        <f t="shared" ca="1" si="187"/>
        <v>5.7128480578974253E-2</v>
      </c>
      <c r="Z498" s="145">
        <f t="shared" ca="1" si="187"/>
        <v>5.7113252606988532E-2</v>
      </c>
      <c r="AA498" s="145">
        <f t="shared" ca="1" si="187"/>
        <v>5.7060472678113539E-2</v>
      </c>
      <c r="AB498" s="145">
        <f t="shared" ca="1" si="187"/>
        <v>5.6972178853672201E-2</v>
      </c>
      <c r="AC498" s="145">
        <f t="shared" ca="1" si="187"/>
        <v>5.6849736001244398E-2</v>
      </c>
      <c r="AD498" s="145">
        <f t="shared" ca="1" si="187"/>
        <v>5.6693865898555115E-2</v>
      </c>
      <c r="AE498" s="145">
        <f t="shared" ca="1" si="187"/>
        <v>5.6504694715661524E-2</v>
      </c>
      <c r="AF498" s="145">
        <f t="shared" ca="1" si="187"/>
        <v>5.6281794205171744E-2</v>
      </c>
      <c r="AG498" s="145">
        <f t="shared" ca="1" si="180"/>
        <v>5.6024201382423811E-2</v>
      </c>
      <c r="AH498" s="145">
        <f t="shared" ca="1" si="181"/>
        <v>5.5730416095745604E-2</v>
      </c>
      <c r="AI498" s="145">
        <f t="shared" ca="1" si="182"/>
        <v>5.5398388348289716E-2</v>
      </c>
      <c r="AJ498" s="145">
        <f t="shared" ca="1" si="183"/>
        <v>5.5025511939897333E-2</v>
      </c>
      <c r="AK498" s="145">
        <f t="shared" ca="1" si="184"/>
        <v>5.4608639893767873E-2</v>
      </c>
      <c r="AL498" s="145">
        <f t="shared" ca="1" si="185"/>
        <v>5.4144138539724523E-2</v>
      </c>
      <c r="AM498" s="145">
        <f t="shared" ca="1" si="186"/>
        <v>5.3628009610430447E-2</v>
      </c>
      <c r="AN498" s="145">
        <f t="shared" ca="1" si="179"/>
        <v>5.3056134826110948E-2</v>
      </c>
      <c r="AO498" s="145">
        <f t="shared" ca="1" si="179"/>
        <v>5.2424723978624507E-2</v>
      </c>
      <c r="AP498" s="145">
        <f t="shared" ca="1" si="179"/>
        <v>5.1731048355126964E-2</v>
      </c>
      <c r="AQ498" s="145">
        <f t="shared" ca="1" si="179"/>
        <v>5.0974476723454343E-2</v>
      </c>
      <c r="AR498" s="145">
        <f t="shared" ca="1" si="179"/>
        <v>5.0157668893901844E-2</v>
      </c>
      <c r="AS498" s="145">
        <f t="shared" ca="1" si="179"/>
        <v>4.9287548225571902E-2</v>
      </c>
      <c r="AT498" s="145">
        <f t="shared" ca="1" si="179"/>
        <v>4.8375522437942388E-2</v>
      </c>
      <c r="AU498" s="145">
        <f t="shared" ca="1" si="179"/>
        <v>4.7436618246402967E-2</v>
      </c>
      <c r="AV498" s="145">
        <f t="shared" ca="1" si="179"/>
        <v>4.6487825638495371E-2</v>
      </c>
      <c r="AW498" s="145">
        <f t="shared" ca="1" si="178"/>
        <v>4.5546312545039706E-2</v>
      </c>
      <c r="AX498" s="145">
        <f t="shared" ca="1" si="178"/>
        <v>4.4626691448334387E-2</v>
      </c>
      <c r="AY498" s="145">
        <f t="shared" ca="1" si="178"/>
        <v>4.3733231845102603E-2</v>
      </c>
      <c r="AZ498" s="146">
        <f t="shared" ca="1" si="170"/>
        <v>4.2846767097499114E-2</v>
      </c>
      <c r="BC498" s="144">
        <f ca="1">-MC!BC498</f>
        <v>1.079384392130625</v>
      </c>
      <c r="BD498" s="145">
        <f ca="1">-MC!BD498</f>
        <v>1.8356036855987012</v>
      </c>
      <c r="BE498" s="146">
        <f ca="1">-MC!BE498</f>
        <v>-0.83727889882075868</v>
      </c>
    </row>
    <row r="499" spans="1:57" x14ac:dyDescent="0.2">
      <c r="A499" s="144">
        <f t="shared" si="171"/>
        <v>4.8699999999999406</v>
      </c>
      <c r="B499" s="145">
        <f t="shared" ca="1" si="188"/>
        <v>4.3162753193791668E-2</v>
      </c>
      <c r="C499" s="145">
        <f t="shared" ca="1" si="188"/>
        <v>4.4468788836356202E-2</v>
      </c>
      <c r="D499" s="145">
        <f t="shared" ca="1" si="188"/>
        <v>4.5711887793021426E-2</v>
      </c>
      <c r="E499" s="145">
        <f t="shared" ca="1" si="188"/>
        <v>4.689628749580501E-2</v>
      </c>
      <c r="F499" s="145">
        <f t="shared" ca="1" si="188"/>
        <v>4.8025378646694761E-2</v>
      </c>
      <c r="G499" s="145">
        <f t="shared" ca="1" si="188"/>
        <v>4.9100664728439047E-2</v>
      </c>
      <c r="H499" s="145">
        <f t="shared" ca="1" si="188"/>
        <v>5.0122178494335271E-2</v>
      </c>
      <c r="I499" s="145">
        <f t="shared" ca="1" si="188"/>
        <v>5.1089073845465557E-2</v>
      </c>
      <c r="J499" s="145">
        <f t="shared" ca="1" si="188"/>
        <v>5.1999960624290485E-2</v>
      </c>
      <c r="K499" s="145">
        <f t="shared" ca="1" si="188"/>
        <v>5.2853028716641159E-2</v>
      </c>
      <c r="L499" s="145">
        <f t="shared" ca="1" si="188"/>
        <v>5.3646118520673317E-2</v>
      </c>
      <c r="M499" s="145">
        <f t="shared" ca="1" si="188"/>
        <v>5.4376866112925692E-2</v>
      </c>
      <c r="N499" s="145">
        <f t="shared" ca="1" si="188"/>
        <v>5.5042972961687711E-2</v>
      </c>
      <c r="O499" s="145">
        <f t="shared" ca="1" si="188"/>
        <v>5.5642565348230977E-2</v>
      </c>
      <c r="P499" s="145">
        <f t="shared" ca="1" si="188"/>
        <v>5.6174553698968503E-2</v>
      </c>
      <c r="Q499" s="145">
        <f t="shared" ca="1" si="188"/>
        <v>5.6638895113046213E-2</v>
      </c>
      <c r="R499" s="145">
        <f t="shared" ca="1" si="187"/>
        <v>5.7036697289439504E-2</v>
      </c>
      <c r="S499" s="145">
        <f t="shared" ca="1" si="187"/>
        <v>5.7370155229680087E-2</v>
      </c>
      <c r="T499" s="145">
        <f t="shared" ca="1" si="187"/>
        <v>5.7642357552125503E-2</v>
      </c>
      <c r="U499" s="145">
        <f t="shared" ca="1" si="187"/>
        <v>5.7857020990378628E-2</v>
      </c>
      <c r="V499" s="145">
        <f t="shared" ca="1" si="187"/>
        <v>5.8018207937687145E-2</v>
      </c>
      <c r="W499" s="145">
        <f t="shared" ca="1" si="187"/>
        <v>5.8130062585408877E-2</v>
      </c>
      <c r="X499" s="145">
        <f t="shared" ca="1" si="187"/>
        <v>5.819658057080402E-2</v>
      </c>
      <c r="Y499" s="145">
        <f t="shared" ca="1" si="187"/>
        <v>5.8221415481615989E-2</v>
      </c>
      <c r="Z499" s="145">
        <f t="shared" ca="1" si="187"/>
        <v>5.8207724520854605E-2</v>
      </c>
      <c r="AA499" s="145">
        <f t="shared" ca="1" si="187"/>
        <v>5.8158059051009091E-2</v>
      </c>
      <c r="AB499" s="145">
        <f t="shared" ca="1" si="187"/>
        <v>5.8074306018312503E-2</v>
      </c>
      <c r="AC499" s="145">
        <f t="shared" ca="1" si="187"/>
        <v>5.7957679743789244E-2</v>
      </c>
      <c r="AD499" s="145">
        <f t="shared" ca="1" si="187"/>
        <v>5.7808752286806202E-2</v>
      </c>
      <c r="AE499" s="145">
        <f t="shared" ca="1" si="187"/>
        <v>5.7627500714685587E-2</v>
      </c>
      <c r="AF499" s="145">
        <f t="shared" ca="1" si="187"/>
        <v>5.7413347779390299E-2</v>
      </c>
      <c r="AG499" s="145">
        <f t="shared" ca="1" si="180"/>
        <v>5.7165181077808512E-2</v>
      </c>
      <c r="AH499" s="145">
        <f t="shared" ca="1" si="181"/>
        <v>5.6881350347219799E-2</v>
      </c>
      <c r="AI499" s="145">
        <f t="shared" ca="1" si="182"/>
        <v>5.6559654853810232E-2</v>
      </c>
      <c r="AJ499" s="145">
        <f t="shared" ca="1" si="183"/>
        <v>5.6197337422851192E-2</v>
      </c>
      <c r="AK499" s="145">
        <f t="shared" ca="1" si="184"/>
        <v>5.5791100605693186E-2</v>
      </c>
      <c r="AL499" s="145">
        <f t="shared" ca="1" si="185"/>
        <v>5.5337162107290137E-2</v>
      </c>
      <c r="AM499" s="145">
        <f t="shared" ca="1" si="186"/>
        <v>5.4831379335227297E-2</v>
      </c>
      <c r="AN499" s="145">
        <f t="shared" ca="1" si="179"/>
        <v>5.4269498078748021E-2</v>
      </c>
      <c r="AO499" s="145">
        <f t="shared" ca="1" si="179"/>
        <v>5.3647606347444456E-2</v>
      </c>
      <c r="AP499" s="145">
        <f t="shared" ca="1" si="179"/>
        <v>5.2962873919728398E-2</v>
      </c>
      <c r="AQ499" s="145">
        <f t="shared" ca="1" si="179"/>
        <v>5.2214591581292859E-2</v>
      </c>
      <c r="AR499" s="145">
        <f t="shared" ca="1" si="179"/>
        <v>5.1405360397546271E-2</v>
      </c>
      <c r="AS499" s="145">
        <f t="shared" ca="1" si="179"/>
        <v>5.0542049350275703E-2</v>
      </c>
      <c r="AT499" s="145">
        <f t="shared" ca="1" si="179"/>
        <v>4.9635994624586531E-2</v>
      </c>
      <c r="AU499" s="145">
        <f t="shared" ca="1" si="179"/>
        <v>4.8702118673060506E-2</v>
      </c>
      <c r="AV499" s="145">
        <f t="shared" ca="1" si="179"/>
        <v>4.775727217485095E-2</v>
      </c>
      <c r="AW499" s="145">
        <f t="shared" ca="1" si="179"/>
        <v>4.6818430061891764E-2</v>
      </c>
      <c r="AX499" s="145">
        <f t="shared" ca="1" si="179"/>
        <v>4.5899857404151603E-2</v>
      </c>
      <c r="AY499" s="145">
        <f t="shared" ca="1" si="179"/>
        <v>4.5005216166153203E-2</v>
      </c>
      <c r="AZ499" s="146">
        <f t="shared" ca="1" si="170"/>
        <v>4.4115446533193881E-2</v>
      </c>
      <c r="BC499" s="144">
        <f ca="1">-MC!BC499</f>
        <v>1.9108450615579287</v>
      </c>
      <c r="BD499" s="145">
        <f ca="1">-MC!BD499</f>
        <v>-0.30120644918688377</v>
      </c>
      <c r="BE499" s="146">
        <f ca="1">-MC!BE499</f>
        <v>-0.94504876365552803</v>
      </c>
    </row>
    <row r="500" spans="1:57" x14ac:dyDescent="0.2">
      <c r="A500" s="144">
        <f t="shared" si="171"/>
        <v>4.8799999999999404</v>
      </c>
      <c r="B500" s="145">
        <f t="shared" ca="1" si="188"/>
        <v>4.3182803183737829E-2</v>
      </c>
      <c r="C500" s="145">
        <f t="shared" ca="1" si="188"/>
        <v>4.4410494623797932E-2</v>
      </c>
      <c r="D500" s="145">
        <f t="shared" ca="1" si="188"/>
        <v>4.55837130276463E-2</v>
      </c>
      <c r="E500" s="145">
        <f t="shared" ca="1" si="188"/>
        <v>4.6706355222587224E-2</v>
      </c>
      <c r="F500" s="145">
        <f t="shared" ca="1" si="188"/>
        <v>4.7781447668049253E-2</v>
      </c>
      <c r="G500" s="145">
        <f t="shared" ca="1" si="188"/>
        <v>4.8810135607828244E-2</v>
      </c>
      <c r="H500" s="145">
        <f t="shared" ca="1" si="188"/>
        <v>4.979210351927886E-2</v>
      </c>
      <c r="I500" s="145">
        <f t="shared" ca="1" si="188"/>
        <v>5.0726162252546822E-2</v>
      </c>
      <c r="J500" s="145">
        <f t="shared" ca="1" si="188"/>
        <v>5.1610579968249831E-2</v>
      </c>
      <c r="K500" s="145">
        <f t="shared" ca="1" si="188"/>
        <v>5.244320548121182E-2</v>
      </c>
      <c r="L500" s="145">
        <f t="shared" ca="1" si="188"/>
        <v>5.3221540496480355E-2</v>
      </c>
      <c r="M500" s="145">
        <f t="shared" ca="1" si="188"/>
        <v>5.3942887500404588E-2</v>
      </c>
      <c r="N500" s="145">
        <f t="shared" ca="1" si="188"/>
        <v>5.4604621465420188E-2</v>
      </c>
      <c r="O500" s="145">
        <f t="shared" ca="1" si="188"/>
        <v>5.5204549432180082E-2</v>
      </c>
      <c r="P500" s="145">
        <f t="shared" ca="1" si="188"/>
        <v>5.5741268035957969E-2</v>
      </c>
      <c r="Q500" s="145">
        <f t="shared" ca="1" si="188"/>
        <v>5.6214422962454713E-2</v>
      </c>
      <c r="R500" s="145">
        <f t="shared" ca="1" si="187"/>
        <v>5.6624809602755656E-2</v>
      </c>
      <c r="S500" s="145">
        <f t="shared" ca="1" si="187"/>
        <v>5.6974307194994037E-2</v>
      </c>
      <c r="T500" s="145">
        <f t="shared" ca="1" si="187"/>
        <v>5.7265683725601042E-2</v>
      </c>
      <c r="U500" s="145">
        <f t="shared" ca="1" si="187"/>
        <v>5.7502330090768411E-2</v>
      </c>
      <c r="V500" s="145">
        <f t="shared" ca="1" si="187"/>
        <v>5.7687977995912958E-2</v>
      </c>
      <c r="W500" s="145">
        <f t="shared" ca="1" si="187"/>
        <v>5.782643673080657E-2</v>
      </c>
      <c r="X500" s="145">
        <f t="shared" ca="1" si="187"/>
        <v>5.7921363506511038E-2</v>
      </c>
      <c r="Y500" s="145">
        <f t="shared" ca="1" si="187"/>
        <v>5.7976070682932535E-2</v>
      </c>
      <c r="Z500" s="145">
        <f t="shared" ca="1" si="187"/>
        <v>5.7993372260960026E-2</v>
      </c>
      <c r="AA500" s="145">
        <f t="shared" ca="1" si="187"/>
        <v>5.7975475366277347E-2</v>
      </c>
      <c r="AB500" s="145">
        <f t="shared" ca="1" si="187"/>
        <v>5.7923922597426625E-2</v>
      </c>
      <c r="AC500" s="145">
        <f t="shared" ca="1" si="187"/>
        <v>5.783958450146897E-2</v>
      </c>
      <c r="AD500" s="145">
        <f t="shared" ca="1" si="187"/>
        <v>5.7722690187753896E-2</v>
      </c>
      <c r="AE500" s="145">
        <f t="shared" ca="1" si="187"/>
        <v>5.7572874378938696E-2</v>
      </c>
      <c r="AF500" s="145">
        <f t="shared" ca="1" si="187"/>
        <v>5.7389217574013225E-2</v>
      </c>
      <c r="AG500" s="145">
        <f t="shared" ca="1" si="180"/>
        <v>5.7170264693592057E-2</v>
      </c>
      <c r="AH500" s="145">
        <f t="shared" ca="1" si="181"/>
        <v>5.6914022107416362E-2</v>
      </c>
      <c r="AI500" s="145">
        <f t="shared" ca="1" si="182"/>
        <v>5.6617945095981864E-2</v>
      </c>
      <c r="AJ500" s="145">
        <f t="shared" ca="1" si="183"/>
        <v>5.6278932276072821E-2</v>
      </c>
      <c r="AK500" s="145">
        <f t="shared" ca="1" si="184"/>
        <v>5.5893342520158672E-2</v>
      </c>
      <c r="AL500" s="145">
        <f t="shared" ca="1" si="185"/>
        <v>5.5457051750348152E-2</v>
      </c>
      <c r="AM500" s="145">
        <f t="shared" ca="1" si="186"/>
        <v>5.4965579973058773E-2</v>
      </c>
      <c r="AN500" s="145">
        <f t="shared" ca="1" si="179"/>
        <v>5.4414344085554504E-2</v>
      </c>
      <c r="AO500" s="145">
        <f t="shared" ca="1" si="179"/>
        <v>5.3799117476659865E-2</v>
      </c>
      <c r="AP500" s="145">
        <f t="shared" ca="1" si="179"/>
        <v>5.3116775642602865E-2</v>
      </c>
      <c r="AQ500" s="145">
        <f t="shared" ca="1" si="179"/>
        <v>5.2366338527706904E-2</v>
      </c>
      <c r="AR500" s="145">
        <f t="shared" ca="1" si="179"/>
        <v>5.1550155295873312E-2</v>
      </c>
      <c r="AS500" s="145">
        <f t="shared" ca="1" si="179"/>
        <v>5.0674846964460896E-2</v>
      </c>
      <c r="AT500" s="145">
        <f t="shared" ca="1" si="179"/>
        <v>4.9751484285662097E-2</v>
      </c>
      <c r="AU500" s="145">
        <f t="shared" ca="1" si="179"/>
        <v>4.8794691504367375E-2</v>
      </c>
      <c r="AV500" s="145">
        <f t="shared" ca="1" si="179"/>
        <v>4.7820985673559954E-2</v>
      </c>
      <c r="AW500" s="145">
        <f t="shared" ca="1" si="179"/>
        <v>4.684695239404691E-2</v>
      </c>
      <c r="AX500" s="145">
        <f t="shared" ca="1" si="179"/>
        <v>4.588631087709797E-2</v>
      </c>
      <c r="AY500" s="145">
        <f t="shared" ca="1" si="179"/>
        <v>4.4941936598170529E-2</v>
      </c>
      <c r="AZ500" s="146">
        <f t="shared" ca="1" si="170"/>
        <v>4.3994723650281647E-2</v>
      </c>
      <c r="BC500" s="144">
        <f ca="1">-MC!BC500</f>
        <v>-0.22701284425935064</v>
      </c>
      <c r="BD500" s="145">
        <f ca="1">-MC!BD500</f>
        <v>0.59451545060339406</v>
      </c>
      <c r="BE500" s="146">
        <f ca="1">-MC!BE500</f>
        <v>-0.73959098860732553</v>
      </c>
    </row>
    <row r="501" spans="1:57" x14ac:dyDescent="0.2">
      <c r="A501" s="144">
        <f t="shared" si="171"/>
        <v>4.8899999999999402</v>
      </c>
      <c r="B501" s="145">
        <f t="shared" ca="1" si="188"/>
        <v>4.303833750631287E-2</v>
      </c>
      <c r="C501" s="145">
        <f t="shared" ca="1" si="188"/>
        <v>4.4202087635467978E-2</v>
      </c>
      <c r="D501" s="145">
        <f t="shared" ca="1" si="188"/>
        <v>4.5322474930014581E-2</v>
      </c>
      <c r="E501" s="145">
        <f t="shared" ca="1" si="188"/>
        <v>4.6402882814567892E-2</v>
      </c>
      <c r="F501" s="145">
        <f t="shared" ca="1" si="188"/>
        <v>4.7445801300850528E-2</v>
      </c>
      <c r="G501" s="145">
        <f t="shared" ca="1" si="188"/>
        <v>4.8451845267747276E-2</v>
      </c>
      <c r="H501" s="145">
        <f t="shared" ca="1" si="188"/>
        <v>4.9420178695951368E-2</v>
      </c>
      <c r="I501" s="145">
        <f t="shared" ca="1" si="188"/>
        <v>5.0349097086835236E-2</v>
      </c>
      <c r="J501" s="145">
        <f t="shared" ca="1" si="188"/>
        <v>5.1236354606171597E-2</v>
      </c>
      <c r="K501" s="145">
        <f t="shared" ca="1" si="188"/>
        <v>5.2079286720116434E-2</v>
      </c>
      <c r="L501" s="145">
        <f t="shared" ca="1" si="188"/>
        <v>5.2874884217448716E-2</v>
      </c>
      <c r="M501" s="145">
        <f t="shared" ca="1" si="188"/>
        <v>5.361994381099594E-2</v>
      </c>
      <c r="N501" s="145">
        <f t="shared" ca="1" si="188"/>
        <v>5.431134179722593E-2</v>
      </c>
      <c r="O501" s="145">
        <f t="shared" ca="1" si="188"/>
        <v>5.4946393759943764E-2</v>
      </c>
      <c r="P501" s="145">
        <f t="shared" ca="1" si="188"/>
        <v>5.5523210265618898E-2</v>
      </c>
      <c r="Q501" s="145">
        <f t="shared" ca="1" si="188"/>
        <v>5.6040953243399458E-2</v>
      </c>
      <c r="R501" s="145">
        <f t="shared" ca="1" si="187"/>
        <v>5.6499933382151771E-2</v>
      </c>
      <c r="S501" s="145">
        <f t="shared" ca="1" si="187"/>
        <v>5.690154173402126E-2</v>
      </c>
      <c r="T501" s="145">
        <f t="shared" ca="1" si="187"/>
        <v>5.7248053224184289E-2</v>
      </c>
      <c r="U501" s="145">
        <f t="shared" ca="1" si="187"/>
        <v>5.7542360489194262E-2</v>
      </c>
      <c r="V501" s="145">
        <f t="shared" ca="1" si="187"/>
        <v>5.7787692137143243E-2</v>
      </c>
      <c r="W501" s="145">
        <f t="shared" ca="1" si="187"/>
        <v>5.7987350160506171E-2</v>
      </c>
      <c r="X501" s="145">
        <f t="shared" ca="1" si="187"/>
        <v>5.8144480962894832E-2</v>
      </c>
      <c r="Y501" s="145">
        <f t="shared" ca="1" si="187"/>
        <v>5.8261883311673701E-2</v>
      </c>
      <c r="Z501" s="145">
        <f t="shared" ca="1" si="187"/>
        <v>5.834185565969844E-2</v>
      </c>
      <c r="AA501" s="145">
        <f t="shared" ca="1" si="187"/>
        <v>5.8386088568410974E-2</v>
      </c>
      <c r="AB501" s="145">
        <f t="shared" ca="1" si="187"/>
        <v>5.8395607974918266E-2</v>
      </c>
      <c r="AC501" s="145">
        <f t="shared" ca="1" si="187"/>
        <v>5.8370768343578287E-2</v>
      </c>
      <c r="AD501" s="145">
        <f t="shared" ca="1" si="187"/>
        <v>5.8311283520611427E-2</v>
      </c>
      <c r="AE501" s="145">
        <f t="shared" ca="1" si="187"/>
        <v>5.8216273560625115E-2</v>
      </c>
      <c r="AF501" s="145">
        <f t="shared" ca="1" si="187"/>
        <v>5.8084304375951357E-2</v>
      </c>
      <c r="AG501" s="145">
        <f t="shared" ca="1" si="180"/>
        <v>5.7913405871887057E-2</v>
      </c>
      <c r="AH501" s="145">
        <f t="shared" ca="1" si="181"/>
        <v>5.7701068713053139E-2</v>
      </c>
      <c r="AI501" s="145">
        <f t="shared" ca="1" si="182"/>
        <v>5.7444231864580274E-2</v>
      </c>
      <c r="AJ501" s="145">
        <f t="shared" ca="1" si="183"/>
        <v>5.7139277420138926E-2</v>
      </c>
      <c r="AK501" s="145">
        <f t="shared" ca="1" si="184"/>
        <v>5.6782048286019397E-2</v>
      </c>
      <c r="AL501" s="145">
        <f t="shared" ca="1" si="185"/>
        <v>5.6367906363899989E-2</v>
      </c>
      <c r="AM501" s="145">
        <f t="shared" ca="1" si="186"/>
        <v>5.5891862103995466E-2</v>
      </c>
      <c r="AN501" s="145">
        <f t="shared" ca="1" si="179"/>
        <v>5.5348831471795853E-2</v>
      </c>
      <c r="AO501" s="145">
        <f t="shared" ca="1" si="179"/>
        <v>5.4734101316910935E-2</v>
      </c>
      <c r="AP501" s="145">
        <f t="shared" ca="1" si="179"/>
        <v>5.4044080996982435E-2</v>
      </c>
      <c r="AQ501" s="145">
        <f t="shared" ca="1" si="179"/>
        <v>5.3277347668542599E-2</v>
      </c>
      <c r="AR501" s="145">
        <f t="shared" ca="1" si="179"/>
        <v>5.2435826347508437E-2</v>
      </c>
      <c r="AS501" s="145">
        <f t="shared" ca="1" si="179"/>
        <v>5.152571741222204E-2</v>
      </c>
      <c r="AT501" s="145">
        <f t="shared" ca="1" si="179"/>
        <v>5.055765320124854E-2</v>
      </c>
      <c r="AU501" s="145">
        <f t="shared" ca="1" si="179"/>
        <v>4.9545786718198752E-2</v>
      </c>
      <c r="AV501" s="145">
        <f t="shared" ca="1" si="179"/>
        <v>4.8506127950567864E-2</v>
      </c>
      <c r="AW501" s="145">
        <f t="shared" ca="1" si="179"/>
        <v>4.7454697712265924E-2</v>
      </c>
      <c r="AX501" s="145">
        <f t="shared" ca="1" si="179"/>
        <v>4.6404492218037593E-2</v>
      </c>
      <c r="AY501" s="145">
        <f t="shared" ca="1" si="179"/>
        <v>4.5357442936991857E-2</v>
      </c>
      <c r="AZ501" s="146">
        <f t="shared" ca="1" si="170"/>
        <v>4.4294380671972354E-2</v>
      </c>
      <c r="BC501" s="144">
        <f ca="1">-MC!BC501</f>
        <v>0.47408945625659626</v>
      </c>
      <c r="BD501" s="145">
        <f ca="1">-MC!BD501</f>
        <v>1.6624463744121316</v>
      </c>
      <c r="BE501" s="146">
        <f ca="1">-MC!BE501</f>
        <v>-0.24705170253678332</v>
      </c>
    </row>
    <row r="502" spans="1:57" x14ac:dyDescent="0.2">
      <c r="A502" s="144">
        <f t="shared" si="171"/>
        <v>4.89999999999994</v>
      </c>
      <c r="B502" s="145">
        <f t="shared" ca="1" si="188"/>
        <v>4.4414847082827877E-2</v>
      </c>
      <c r="C502" s="145">
        <f t="shared" ca="1" si="188"/>
        <v>4.5491859619496741E-2</v>
      </c>
      <c r="D502" s="145">
        <f t="shared" ca="1" si="188"/>
        <v>4.6532654705453438E-2</v>
      </c>
      <c r="E502" s="145">
        <f t="shared" ca="1" si="188"/>
        <v>4.7540361865106011E-2</v>
      </c>
      <c r="F502" s="145">
        <f t="shared" ca="1" si="188"/>
        <v>4.8517194747509262E-2</v>
      </c>
      <c r="G502" s="145">
        <f t="shared" ca="1" si="188"/>
        <v>4.9463498027384097E-2</v>
      </c>
      <c r="H502" s="145">
        <f t="shared" ca="1" si="188"/>
        <v>5.0378175255102318E-2</v>
      </c>
      <c r="I502" s="145">
        <f t="shared" ca="1" si="188"/>
        <v>5.1259266573723851E-2</v>
      </c>
      <c r="J502" s="145">
        <f t="shared" ca="1" si="188"/>
        <v>5.2104272130482181E-2</v>
      </c>
      <c r="K502" s="145">
        <f t="shared" ca="1" si="188"/>
        <v>5.2910274054895547E-2</v>
      </c>
      <c r="L502" s="145">
        <f t="shared" ca="1" si="188"/>
        <v>5.3674012285711489E-2</v>
      </c>
      <c r="M502" s="145">
        <f t="shared" ca="1" si="188"/>
        <v>5.4392037867569146E-2</v>
      </c>
      <c r="N502" s="145">
        <f t="shared" ca="1" si="188"/>
        <v>5.5060988528733104E-2</v>
      </c>
      <c r="O502" s="145">
        <f t="shared" ca="1" si="188"/>
        <v>5.5677948467303687E-2</v>
      </c>
      <c r="P502" s="145">
        <f t="shared" ca="1" si="188"/>
        <v>5.6240802190573362E-2</v>
      </c>
      <c r="Q502" s="145">
        <f t="shared" ca="1" si="188"/>
        <v>5.6748487815606402E-2</v>
      </c>
      <c r="R502" s="145">
        <f t="shared" ca="1" si="187"/>
        <v>5.7201091222756982E-2</v>
      </c>
      <c r="S502" s="145">
        <f t="shared" ca="1" si="187"/>
        <v>5.7599775144059576E-2</v>
      </c>
      <c r="T502" s="145">
        <f t="shared" ca="1" si="187"/>
        <v>5.7946581302850263E-2</v>
      </c>
      <c r="U502" s="145">
        <f t="shared" ca="1" si="187"/>
        <v>5.8244163942672622E-2</v>
      </c>
      <c r="V502" s="145">
        <f t="shared" ca="1" si="187"/>
        <v>5.8495508453676723E-2</v>
      </c>
      <c r="W502" s="145">
        <f t="shared" ca="1" si="187"/>
        <v>5.8703669424219722E-2</v>
      </c>
      <c r="X502" s="145">
        <f t="shared" ca="1" si="187"/>
        <v>5.8871542358143798E-2</v>
      </c>
      <c r="Y502" s="145">
        <f t="shared" ca="1" si="187"/>
        <v>5.9001672354544114E-2</v>
      </c>
      <c r="Z502" s="145">
        <f t="shared" ca="1" si="187"/>
        <v>5.9096102261301055E-2</v>
      </c>
      <c r="AA502" s="145">
        <f t="shared" ca="1" si="187"/>
        <v>5.9156266037053012E-2</v>
      </c>
      <c r="AB502" s="145">
        <f t="shared" ca="1" si="187"/>
        <v>5.9182932932428642E-2</v>
      </c>
      <c r="AC502" s="145">
        <f t="shared" ca="1" si="187"/>
        <v>5.9176201308856445E-2</v>
      </c>
      <c r="AD502" s="145">
        <f t="shared" ca="1" si="187"/>
        <v>5.913552972471154E-2</v>
      </c>
      <c r="AE502" s="145">
        <f t="shared" ca="1" si="187"/>
        <v>5.9059783531561515E-2</v>
      </c>
      <c r="AF502" s="145">
        <f t="shared" ca="1" si="187"/>
        <v>5.8947274009889562E-2</v>
      </c>
      <c r="AG502" s="145">
        <f t="shared" ca="1" si="180"/>
        <v>5.8795775999261078E-2</v>
      </c>
      <c r="AH502" s="145">
        <f t="shared" ca="1" si="181"/>
        <v>5.8602524410354073E-2</v>
      </c>
      <c r="AI502" s="145">
        <f t="shared" ca="1" si="182"/>
        <v>5.8364201852161415E-2</v>
      </c>
      <c r="AJ502" s="145">
        <f t="shared" ca="1" si="183"/>
        <v>5.8076933869760677E-2</v>
      </c>
      <c r="AK502" s="145">
        <f t="shared" ca="1" si="184"/>
        <v>5.7736307405560204E-2</v>
      </c>
      <c r="AL502" s="145">
        <f t="shared" ca="1" si="185"/>
        <v>5.7337430393474664E-2</v>
      </c>
      <c r="AM502" s="145">
        <f t="shared" ca="1" si="186"/>
        <v>5.6875063863386845E-2</v>
      </c>
      <c r="AN502" s="145">
        <f t="shared" ref="AN502:AV502" ca="1" si="189">AN501+AN$2*$B$7+(AN$3*$BC502+AN$4*$BD502+AN$5*$BE502)*SQRT($B$7)+(AO501-AN501)/(AO$11-AN$11)*$B$7</f>
        <v>5.6343883100246246E-2</v>
      </c>
      <c r="AO502" s="145">
        <f t="shared" ca="1" si="189"/>
        <v>5.5738948785842707E-2</v>
      </c>
      <c r="AP502" s="145">
        <f t="shared" ca="1" si="189"/>
        <v>5.5056464569629773E-2</v>
      </c>
      <c r="AQ502" s="145">
        <f t="shared" ca="1" si="189"/>
        <v>5.4294825156526901E-2</v>
      </c>
      <c r="AR502" s="145">
        <f t="shared" ca="1" si="189"/>
        <v>5.3455791448028367E-2</v>
      </c>
      <c r="AS502" s="145">
        <f t="shared" ca="1" si="189"/>
        <v>5.2545402791349519E-2</v>
      </c>
      <c r="AT502" s="145">
        <f t="shared" ca="1" si="189"/>
        <v>5.1574112418257378E-2</v>
      </c>
      <c r="AU502" s="145">
        <f t="shared" ca="1" si="189"/>
        <v>5.0555861337981157E-2</v>
      </c>
      <c r="AV502" s="145">
        <f t="shared" ca="1" si="189"/>
        <v>4.950641128148206E-2</v>
      </c>
      <c r="AW502" s="145">
        <f t="shared" ref="AW502:AY517" ca="1" si="190">AW501+AW$2*$B$7+(AW$3*$BC502+AW$4*$BD502+AW$5*$BE502)*SQRT($B$7)+(AX501-AW501)/(AX$11-AW$11)*$B$7</f>
        <v>4.8441475074962749E-2</v>
      </c>
      <c r="AX502" s="145">
        <f t="shared" ca="1" si="190"/>
        <v>4.7373581479828585E-2</v>
      </c>
      <c r="AY502" s="145">
        <f t="shared" ca="1" si="190"/>
        <v>4.630399553654585E-2</v>
      </c>
      <c r="AZ502" s="146">
        <f t="shared" ca="1" si="170"/>
        <v>4.52140094732707E-2</v>
      </c>
      <c r="BC502" s="144">
        <f ca="1">-MC!BC502</f>
        <v>1.3709359490248696</v>
      </c>
      <c r="BD502" s="145">
        <f ca="1">-MC!BD502</f>
        <v>2.9708264918217431E-2</v>
      </c>
      <c r="BE502" s="146">
        <f ca="1">-MC!BE502</f>
        <v>-1.0150120088996983</v>
      </c>
    </row>
    <row r="503" spans="1:57" x14ac:dyDescent="0.2">
      <c r="A503" s="144">
        <f t="shared" si="171"/>
        <v>4.9099999999999397</v>
      </c>
      <c r="B503" s="145">
        <f t="shared" ca="1" si="188"/>
        <v>4.3823044685411136E-2</v>
      </c>
      <c r="C503" s="145">
        <f t="shared" ca="1" si="188"/>
        <v>4.4913594364282126E-2</v>
      </c>
      <c r="D503" s="145">
        <f t="shared" ca="1" si="188"/>
        <v>4.5965616450415629E-2</v>
      </c>
      <c r="E503" s="145">
        <f t="shared" ca="1" si="188"/>
        <v>4.6982338196263004E-2</v>
      </c>
      <c r="F503" s="145">
        <f t="shared" ca="1" si="188"/>
        <v>4.7966049088881003E-2</v>
      </c>
      <c r="G503" s="145">
        <f t="shared" ca="1" si="188"/>
        <v>4.891717587180322E-2</v>
      </c>
      <c r="H503" s="145">
        <f t="shared" ca="1" si="188"/>
        <v>4.9834713844019891E-2</v>
      </c>
      <c r="I503" s="145">
        <f t="shared" ca="1" si="188"/>
        <v>5.0716799894573589E-2</v>
      </c>
      <c r="J503" s="145">
        <f t="shared" ca="1" si="188"/>
        <v>5.1561032243296327E-2</v>
      </c>
      <c r="K503" s="145">
        <f t="shared" ca="1" si="188"/>
        <v>5.2364591810300391E-2</v>
      </c>
      <c r="L503" s="145">
        <f t="shared" ca="1" si="188"/>
        <v>5.3124319865438467E-2</v>
      </c>
      <c r="M503" s="145">
        <f t="shared" ca="1" si="188"/>
        <v>5.383687400466073E-2</v>
      </c>
      <c r="N503" s="145">
        <f t="shared" ca="1" si="188"/>
        <v>5.4499005609178204E-2</v>
      </c>
      <c r="O503" s="145">
        <f t="shared" ca="1" si="188"/>
        <v>5.5107919675416707E-2</v>
      </c>
      <c r="P503" s="145">
        <f t="shared" ca="1" si="188"/>
        <v>5.5661626773933277E-2</v>
      </c>
      <c r="Q503" s="145">
        <f t="shared" ca="1" si="188"/>
        <v>5.6159193267279479E-2</v>
      </c>
      <c r="R503" s="145">
        <f t="shared" ca="1" si="187"/>
        <v>5.6600832234565031E-2</v>
      </c>
      <c r="S503" s="145">
        <f t="shared" ca="1" si="187"/>
        <v>5.6987830067578592E-2</v>
      </c>
      <c r="T503" s="145">
        <f t="shared" ca="1" si="187"/>
        <v>5.7322347261492254E-2</v>
      </c>
      <c r="U503" s="145">
        <f t="shared" ca="1" si="187"/>
        <v>5.7607151647840825E-2</v>
      </c>
      <c r="V503" s="145">
        <f t="shared" ca="1" si="187"/>
        <v>5.7845337392608574E-2</v>
      </c>
      <c r="W503" s="145">
        <f t="shared" ca="1" si="187"/>
        <v>5.8040063687621532E-2</v>
      </c>
      <c r="X503" s="145">
        <f t="shared" ca="1" si="187"/>
        <v>5.8194327159081967E-2</v>
      </c>
      <c r="Y503" s="145">
        <f t="shared" ca="1" si="187"/>
        <v>5.8310771276581304E-2</v>
      </c>
      <c r="Z503" s="145">
        <f t="shared" ca="1" si="187"/>
        <v>5.8391535340567798E-2</v>
      </c>
      <c r="AA503" s="145">
        <f t="shared" ca="1" si="187"/>
        <v>5.8438148782702502E-2</v>
      </c>
      <c r="AB503" s="145">
        <f t="shared" ca="1" si="187"/>
        <v>5.8451476256306444E-2</v>
      </c>
      <c r="AC503" s="145">
        <f t="shared" ca="1" si="187"/>
        <v>5.8431712113680034E-2</v>
      </c>
      <c r="AD503" s="145">
        <f t="shared" ca="1" si="187"/>
        <v>5.8378411714548925E-2</v>
      </c>
      <c r="AE503" s="145">
        <f t="shared" ca="1" si="187"/>
        <v>5.829053778636438E-2</v>
      </c>
      <c r="AF503" s="145">
        <f t="shared" ca="1" si="187"/>
        <v>5.8166499046582831E-2</v>
      </c>
      <c r="AG503" s="145">
        <f t="shared" ca="1" si="187"/>
        <v>5.8004167332773637E-2</v>
      </c>
      <c r="AH503" s="145">
        <f t="shared" ref="AH503:AW518" ca="1" si="191">AH502+AH$2*$B$7+(AH$3*$BC503+AH$4*$BD503+AH$5*$BE503)*SQRT($B$7)+(AI502-AH502)/(AI$11-AH$11)*$B$7</f>
        <v>5.7800873867127685E-2</v>
      </c>
      <c r="AI503" s="145">
        <f t="shared" ca="1" si="191"/>
        <v>5.7553396976150639E-2</v>
      </c>
      <c r="AJ503" s="145">
        <f t="shared" ca="1" si="191"/>
        <v>5.7257957745521094E-2</v>
      </c>
      <c r="AK503" s="145">
        <f t="shared" ca="1" si="191"/>
        <v>5.6910239271187511E-2</v>
      </c>
      <c r="AL503" s="145">
        <f t="shared" ca="1" si="191"/>
        <v>5.6505447687749254E-2</v>
      </c>
      <c r="AM503" s="145">
        <f t="shared" ca="1" si="191"/>
        <v>5.6038446857052664E-2</v>
      </c>
      <c r="AN503" s="145">
        <f t="shared" ca="1" si="191"/>
        <v>5.5504023751260817E-2</v>
      </c>
      <c r="AO503" s="145">
        <f t="shared" ca="1" si="191"/>
        <v>5.4897365371035942E-2</v>
      </c>
      <c r="AP503" s="145">
        <f t="shared" ca="1" si="191"/>
        <v>5.4214822200274619E-2</v>
      </c>
      <c r="AQ503" s="145">
        <f t="shared" ca="1" si="191"/>
        <v>5.3454958936527013E-2</v>
      </c>
      <c r="AR503" s="145">
        <f t="shared" ca="1" si="191"/>
        <v>5.2619724506030259E-2</v>
      </c>
      <c r="AS503" s="145">
        <f t="shared" ca="1" si="191"/>
        <v>5.1715348940859281E-2</v>
      </c>
      <c r="AT503" s="145">
        <f t="shared" ca="1" si="191"/>
        <v>5.0752457785730981E-2</v>
      </c>
      <c r="AU503" s="145">
        <f t="shared" ca="1" si="191"/>
        <v>4.9745131407749631E-2</v>
      </c>
      <c r="AV503" s="145">
        <f t="shared" ca="1" si="191"/>
        <v>4.8709234164218684E-2</v>
      </c>
      <c r="AW503" s="145">
        <f t="shared" ca="1" si="190"/>
        <v>4.7660519781820461E-2</v>
      </c>
      <c r="AX503" s="145">
        <f t="shared" ca="1" si="190"/>
        <v>4.6611397666614665E-2</v>
      </c>
      <c r="AY503" s="145">
        <f t="shared" ca="1" si="190"/>
        <v>4.556284106500369E-2</v>
      </c>
      <c r="AZ503" s="146">
        <f t="shared" ca="1" si="170"/>
        <v>4.4497034222170002E-2</v>
      </c>
      <c r="BC503" s="144">
        <f ca="1">-MC!BC503</f>
        <v>-1.0951539728322564</v>
      </c>
      <c r="BD503" s="145">
        <f ca="1">-MC!BD503</f>
        <v>-0.33895026600626021</v>
      </c>
      <c r="BE503" s="146">
        <f ca="1">-MC!BE503</f>
        <v>6.238287769973283E-2</v>
      </c>
    </row>
    <row r="504" spans="1:57" x14ac:dyDescent="0.2">
      <c r="A504" s="144">
        <f t="shared" si="171"/>
        <v>4.9199999999999395</v>
      </c>
      <c r="B504" s="145">
        <f t="shared" ca="1" si="188"/>
        <v>4.2297046042670088E-2</v>
      </c>
      <c r="C504" s="145">
        <f t="shared" ca="1" si="188"/>
        <v>4.3330256920942826E-2</v>
      </c>
      <c r="D504" s="145">
        <f t="shared" ca="1" si="188"/>
        <v>4.433674658390678E-2</v>
      </c>
      <c r="E504" s="145">
        <f t="shared" ca="1" si="188"/>
        <v>4.5319177151795211E-2</v>
      </c>
      <c r="F504" s="145">
        <f t="shared" ca="1" si="188"/>
        <v>4.6279251651822485E-2</v>
      </c>
      <c r="G504" s="145">
        <f t="shared" ca="1" si="188"/>
        <v>4.7216816667470428E-2</v>
      </c>
      <c r="H504" s="145">
        <f t="shared" ca="1" si="188"/>
        <v>4.8130296923834422E-2</v>
      </c>
      <c r="I504" s="145">
        <f t="shared" ca="1" si="188"/>
        <v>4.9017263660011433E-2</v>
      </c>
      <c r="J504" s="145">
        <f t="shared" ca="1" si="188"/>
        <v>4.9874750760331349E-2</v>
      </c>
      <c r="K504" s="145">
        <f t="shared" ca="1" si="188"/>
        <v>5.069937556385018E-2</v>
      </c>
      <c r="L504" s="145">
        <f t="shared" ca="1" si="188"/>
        <v>5.1487418353469275E-2</v>
      </c>
      <c r="M504" s="145">
        <f t="shared" ca="1" si="188"/>
        <v>5.2234980996022001E-2</v>
      </c>
      <c r="N504" s="145">
        <f t="shared" ca="1" si="188"/>
        <v>5.2938266246112836E-2</v>
      </c>
      <c r="O504" s="145">
        <f t="shared" ca="1" si="188"/>
        <v>5.3593937581331297E-2</v>
      </c>
      <c r="P504" s="145">
        <f t="shared" ca="1" si="188"/>
        <v>5.4199469256682897E-2</v>
      </c>
      <c r="Q504" s="145">
        <f t="shared" ca="1" si="188"/>
        <v>5.4753393436811272E-2</v>
      </c>
      <c r="R504" s="145">
        <f t="shared" ca="1" si="187"/>
        <v>5.5255387906341102E-2</v>
      </c>
      <c r="S504" s="145">
        <f t="shared" ca="1" si="187"/>
        <v>5.5706200196596278E-2</v>
      </c>
      <c r="T504" s="145">
        <f t="shared" ca="1" si="187"/>
        <v>5.610744704844748E-2</v>
      </c>
      <c r="U504" s="145">
        <f t="shared" ca="1" si="187"/>
        <v>5.6461347362717018E-2</v>
      </c>
      <c r="V504" s="145">
        <f t="shared" ca="1" si="187"/>
        <v>5.6770441575315474E-2</v>
      </c>
      <c r="W504" s="145">
        <f t="shared" ca="1" si="187"/>
        <v>5.7037330989455022E-2</v>
      </c>
      <c r="X504" s="145">
        <f t="shared" ca="1" si="187"/>
        <v>5.7264450876200176E-2</v>
      </c>
      <c r="Y504" s="145">
        <f t="shared" ca="1" si="187"/>
        <v>5.7453880614819493E-2</v>
      </c>
      <c r="Z504" s="145">
        <f t="shared" ca="1" si="187"/>
        <v>5.7607193516277619E-2</v>
      </c>
      <c r="AA504" s="145">
        <f t="shared" ca="1" si="187"/>
        <v>5.7725352061391094E-2</v>
      </c>
      <c r="AB504" s="145">
        <f t="shared" ca="1" si="187"/>
        <v>5.7808653895476347E-2</v>
      </c>
      <c r="AC504" s="145">
        <f t="shared" ca="1" si="187"/>
        <v>5.7856726955454706E-2</v>
      </c>
      <c r="AD504" s="145">
        <f t="shared" ca="1" si="187"/>
        <v>5.7868560991432429E-2</v>
      </c>
      <c r="AE504" s="145">
        <f t="shared" ca="1" si="187"/>
        <v>5.784255368550572E-2</v>
      </c>
      <c r="AF504" s="145">
        <f t="shared" ca="1" si="187"/>
        <v>5.7776548760864264E-2</v>
      </c>
      <c r="AG504" s="145">
        <f t="shared" ca="1" si="187"/>
        <v>5.7667852616891009E-2</v>
      </c>
      <c r="AH504" s="145">
        <f t="shared" ca="1" si="191"/>
        <v>5.7513230352949134E-2</v>
      </c>
      <c r="AI504" s="145">
        <f t="shared" ca="1" si="191"/>
        <v>5.7308893587058318E-2</v>
      </c>
      <c r="AJ504" s="145">
        <f t="shared" ca="1" si="191"/>
        <v>5.7050496535296376E-2</v>
      </c>
      <c r="AK504" s="145">
        <f t="shared" ca="1" si="191"/>
        <v>5.6733156065634227E-2</v>
      </c>
      <c r="AL504" s="145">
        <f t="shared" ca="1" si="191"/>
        <v>5.6351514183520926E-2</v>
      </c>
      <c r="AM504" s="145">
        <f t="shared" ca="1" si="191"/>
        <v>5.5899875337410795E-2</v>
      </c>
      <c r="AN504" s="145">
        <f t="shared" ca="1" si="191"/>
        <v>5.5372476056853116E-2</v>
      </c>
      <c r="AO504" s="145">
        <f t="shared" ca="1" si="191"/>
        <v>5.4763967649233344E-2</v>
      </c>
      <c r="AP504" s="145">
        <f t="shared" ca="1" si="191"/>
        <v>5.4070185473594275E-2</v>
      </c>
      <c r="AQ504" s="145">
        <f t="shared" ca="1" si="191"/>
        <v>5.3289202158298452E-2</v>
      </c>
      <c r="AR504" s="145">
        <f t="shared" ca="1" si="191"/>
        <v>5.2422492285067658E-2</v>
      </c>
      <c r="AS504" s="145">
        <f t="shared" ca="1" si="191"/>
        <v>5.1475813780937602E-2</v>
      </c>
      <c r="AT504" s="145">
        <f t="shared" ca="1" si="191"/>
        <v>5.0459301422013034E-2</v>
      </c>
      <c r="AU504" s="145">
        <f t="shared" ca="1" si="191"/>
        <v>4.938651177618205E-2</v>
      </c>
      <c r="AV504" s="145">
        <f t="shared" ca="1" si="191"/>
        <v>4.8272748170112526E-2</v>
      </c>
      <c r="AW504" s="145">
        <f t="shared" ca="1" si="190"/>
        <v>4.7133139603389371E-2</v>
      </c>
      <c r="AX504" s="145">
        <f t="shared" ca="1" si="190"/>
        <v>4.5979310255491707E-2</v>
      </c>
      <c r="AY504" s="145">
        <f t="shared" ca="1" si="190"/>
        <v>4.4811302832519259E-2</v>
      </c>
      <c r="AZ504" s="146">
        <f t="shared" ca="1" si="170"/>
        <v>4.3611450336304335E-2</v>
      </c>
      <c r="BC504" s="144">
        <f ca="1">-MC!BC504</f>
        <v>-1.3491875554205865</v>
      </c>
      <c r="BD504" s="145">
        <f ca="1">-MC!BD504</f>
        <v>2.0044511043916966</v>
      </c>
      <c r="BE504" s="146">
        <f ca="1">-MC!BE504</f>
        <v>-6.8828124780386801E-2</v>
      </c>
    </row>
    <row r="505" spans="1:57" x14ac:dyDescent="0.2">
      <c r="A505" s="144">
        <f t="shared" si="171"/>
        <v>4.9299999999999393</v>
      </c>
      <c r="B505" s="145">
        <f t="shared" ca="1" si="188"/>
        <v>4.2719074046631958E-2</v>
      </c>
      <c r="C505" s="145">
        <f t="shared" ca="1" si="188"/>
        <v>4.3726588179526342E-2</v>
      </c>
      <c r="D505" s="145">
        <f t="shared" ca="1" si="188"/>
        <v>4.4706092474202909E-2</v>
      </c>
      <c r="E505" s="145">
        <f t="shared" ca="1" si="188"/>
        <v>4.5660356960216815E-2</v>
      </c>
      <c r="F505" s="145">
        <f t="shared" ca="1" si="188"/>
        <v>4.6591171799028316E-2</v>
      </c>
      <c r="G505" s="145">
        <f t="shared" ca="1" si="188"/>
        <v>4.749847707388305E-2</v>
      </c>
      <c r="H505" s="145">
        <f t="shared" ca="1" si="188"/>
        <v>4.8380800502553008E-2</v>
      </c>
      <c r="I505" s="145">
        <f t="shared" ca="1" si="188"/>
        <v>4.9235821168570879E-2</v>
      </c>
      <c r="J505" s="145">
        <f t="shared" ca="1" si="188"/>
        <v>5.0060682103945819E-2</v>
      </c>
      <c r="K505" s="145">
        <f t="shared" ca="1" si="188"/>
        <v>5.0852110586652094E-2</v>
      </c>
      <c r="L505" s="145">
        <f t="shared" ca="1" si="188"/>
        <v>5.1606499485888885E-2</v>
      </c>
      <c r="M505" s="145">
        <f t="shared" ca="1" si="188"/>
        <v>5.2320068549515424E-2</v>
      </c>
      <c r="N505" s="145">
        <f t="shared" ca="1" si="188"/>
        <v>5.2989145515777512E-2</v>
      </c>
      <c r="O505" s="145">
        <f t="shared" ca="1" si="188"/>
        <v>5.3610525915586509E-2</v>
      </c>
      <c r="P505" s="145">
        <f t="shared" ca="1" si="188"/>
        <v>5.418182119884174E-2</v>
      </c>
      <c r="Q505" s="145">
        <f t="shared" ca="1" si="188"/>
        <v>5.4701702778439845E-2</v>
      </c>
      <c r="R505" s="145">
        <f t="shared" ca="1" si="187"/>
        <v>5.5169986541293327E-2</v>
      </c>
      <c r="S505" s="145">
        <f t="shared" ca="1" si="187"/>
        <v>5.5587554528477037E-2</v>
      </c>
      <c r="T505" s="145">
        <f t="shared" ca="1" si="187"/>
        <v>5.5956153091124478E-2</v>
      </c>
      <c r="U505" s="145">
        <f t="shared" ca="1" si="187"/>
        <v>5.6278125571450711E-2</v>
      </c>
      <c r="V505" s="145">
        <f t="shared" ca="1" si="187"/>
        <v>5.6556132060214294E-2</v>
      </c>
      <c r="W505" s="145">
        <f t="shared" ca="1" si="187"/>
        <v>5.6792889370775514E-2</v>
      </c>
      <c r="X505" s="145">
        <f t="shared" ca="1" si="187"/>
        <v>5.6990944832449902E-2</v>
      </c>
      <c r="Y505" s="145">
        <f t="shared" ca="1" si="187"/>
        <v>5.7152487164292387E-2</v>
      </c>
      <c r="Z505" s="145">
        <f t="shared" ca="1" si="187"/>
        <v>5.7279197136649251E-2</v>
      </c>
      <c r="AA505" s="145">
        <f t="shared" ca="1" si="187"/>
        <v>5.7372143746441798E-2</v>
      </c>
      <c r="AB505" s="145">
        <f t="shared" ca="1" si="187"/>
        <v>5.7431731110926802E-2</v>
      </c>
      <c r="AC505" s="145">
        <f t="shared" ca="1" si="187"/>
        <v>5.7457694235854201E-2</v>
      </c>
      <c r="AD505" s="145">
        <f t="shared" ca="1" si="187"/>
        <v>5.7449130741088587E-2</v>
      </c>
      <c r="AE505" s="145">
        <f t="shared" ca="1" si="187"/>
        <v>5.7404546732485316E-2</v>
      </c>
      <c r="AF505" s="145">
        <f t="shared" ca="1" si="187"/>
        <v>5.7321894398181424E-2</v>
      </c>
      <c r="AG505" s="145">
        <f t="shared" ca="1" si="187"/>
        <v>5.7198588153773079E-2</v>
      </c>
      <c r="AH505" s="145">
        <f t="shared" ca="1" si="191"/>
        <v>5.7031500432175052E-2</v>
      </c>
      <c r="AI505" s="145">
        <f t="shared" ca="1" si="191"/>
        <v>5.6816949607791184E-2</v>
      </c>
      <c r="AJ505" s="145">
        <f t="shared" ca="1" si="191"/>
        <v>5.6550696508023454E-2</v>
      </c>
      <c r="AK505" s="145">
        <f t="shared" ca="1" si="191"/>
        <v>5.6227965282934243E-2</v>
      </c>
      <c r="AL505" s="145">
        <f t="shared" ca="1" si="191"/>
        <v>5.5843507371229922E-2</v>
      </c>
      <c r="AM505" s="145">
        <f t="shared" ca="1" si="191"/>
        <v>5.5391741455480828E-2</v>
      </c>
      <c r="AN505" s="145">
        <f t="shared" ca="1" si="191"/>
        <v>5.4867027385701643E-2</v>
      </c>
      <c r="AO505" s="145">
        <f t="shared" ca="1" si="191"/>
        <v>5.4264154655461971E-2</v>
      </c>
      <c r="AP505" s="145">
        <f t="shared" ca="1" si="191"/>
        <v>5.3579117428156617E-2</v>
      </c>
      <c r="AQ505" s="145">
        <f t="shared" ca="1" si="191"/>
        <v>5.2810170085546407E-2</v>
      </c>
      <c r="AR505" s="145">
        <f t="shared" ca="1" si="191"/>
        <v>5.1958986377719764E-2</v>
      </c>
      <c r="AS505" s="145">
        <f t="shared" ca="1" si="191"/>
        <v>5.1031525221494171E-2</v>
      </c>
      <c r="AT505" s="145">
        <f t="shared" ca="1" si="191"/>
        <v>5.0038103431842618E-2</v>
      </c>
      <c r="AU505" s="145">
        <f t="shared" ca="1" si="191"/>
        <v>4.8992426500901097E-2</v>
      </c>
      <c r="AV505" s="145">
        <f t="shared" ca="1" si="191"/>
        <v>4.7909908918865131E-2</v>
      </c>
      <c r="AW505" s="145">
        <f t="shared" ca="1" si="190"/>
        <v>4.6805725216325027E-2</v>
      </c>
      <c r="AX505" s="145">
        <f t="shared" ca="1" si="190"/>
        <v>4.5691384907997332E-2</v>
      </c>
      <c r="AY505" s="145">
        <f t="shared" ca="1" si="190"/>
        <v>4.4566695213710615E-2</v>
      </c>
      <c r="AZ505" s="146">
        <f t="shared" ca="1" si="170"/>
        <v>4.3415100281546902E-2</v>
      </c>
      <c r="BC505" s="144">
        <f ca="1">-MC!BC505</f>
        <v>-0.33610124033545219</v>
      </c>
      <c r="BD505" s="145">
        <f ca="1">-MC!BD505</f>
        <v>-0.94783083164895743</v>
      </c>
      <c r="BE505" s="146">
        <f ca="1">-MC!BE505</f>
        <v>-0.59022976312820941</v>
      </c>
    </row>
    <row r="506" spans="1:57" x14ac:dyDescent="0.2">
      <c r="A506" s="144">
        <f t="shared" si="171"/>
        <v>4.9399999999999391</v>
      </c>
      <c r="B506" s="145">
        <f t="shared" ca="1" si="188"/>
        <v>4.1010752049388595E-2</v>
      </c>
      <c r="C506" s="145">
        <f t="shared" ca="1" si="188"/>
        <v>4.2110904953734304E-2</v>
      </c>
      <c r="D506" s="145">
        <f t="shared" ca="1" si="188"/>
        <v>4.3169591999300913E-2</v>
      </c>
      <c r="E506" s="145">
        <f t="shared" ca="1" si="188"/>
        <v>4.4190162445557034E-2</v>
      </c>
      <c r="F506" s="145">
        <f t="shared" ca="1" si="188"/>
        <v>4.5174965451612273E-2</v>
      </c>
      <c r="G506" s="145">
        <f t="shared" ca="1" si="188"/>
        <v>4.6124506526427446E-2</v>
      </c>
      <c r="H506" s="145">
        <f t="shared" ca="1" si="188"/>
        <v>4.7037888213579425E-2</v>
      </c>
      <c r="I506" s="145">
        <f t="shared" ca="1" si="188"/>
        <v>4.7913369203194604E-2</v>
      </c>
      <c r="J506" s="145">
        <f t="shared" ca="1" si="188"/>
        <v>4.8748673426879253E-2</v>
      </c>
      <c r="K506" s="145">
        <f t="shared" ca="1" si="188"/>
        <v>4.954110989056662E-2</v>
      </c>
      <c r="L506" s="145">
        <f t="shared" ca="1" si="188"/>
        <v>5.0287655891741362E-2</v>
      </c>
      <c r="M506" s="145">
        <f t="shared" ca="1" si="188"/>
        <v>5.0985120937433986E-2</v>
      </c>
      <c r="N506" s="145">
        <f t="shared" ca="1" si="188"/>
        <v>5.1630429627018318E-2</v>
      </c>
      <c r="O506" s="145">
        <f t="shared" ca="1" si="188"/>
        <v>5.2220981383652117E-2</v>
      </c>
      <c r="P506" s="145">
        <f t="shared" ca="1" si="188"/>
        <v>5.2754996629288779E-2</v>
      </c>
      <c r="Q506" s="145">
        <f t="shared" ca="1" si="188"/>
        <v>5.3231757738251763E-2</v>
      </c>
      <c r="R506" s="145">
        <f t="shared" ca="1" si="187"/>
        <v>5.3651690363983741E-2</v>
      </c>
      <c r="S506" s="145">
        <f t="shared" ca="1" si="187"/>
        <v>5.4016282695413885E-2</v>
      </c>
      <c r="T506" s="145">
        <f t="shared" ca="1" si="187"/>
        <v>5.4327882326654184E-2</v>
      </c>
      <c r="U506" s="145">
        <f t="shared" ca="1" si="187"/>
        <v>5.4589428681674664E-2</v>
      </c>
      <c r="V506" s="145">
        <f t="shared" ca="1" si="187"/>
        <v>5.4804173159280982E-2</v>
      </c>
      <c r="W506" s="145">
        <f t="shared" ca="1" si="187"/>
        <v>5.4975419750036676E-2</v>
      </c>
      <c r="X506" s="145">
        <f t="shared" ca="1" si="187"/>
        <v>5.5106299523232101E-2</v>
      </c>
      <c r="Y506" s="145">
        <f t="shared" ca="1" si="187"/>
        <v>5.5199582236193562E-2</v>
      </c>
      <c r="Z506" s="145">
        <f t="shared" ca="1" si="187"/>
        <v>5.5257527835876542E-2</v>
      </c>
      <c r="AA506" s="145">
        <f t="shared" ca="1" si="187"/>
        <v>5.5281783570516912E-2</v>
      </c>
      <c r="AB506" s="145">
        <f t="shared" ca="1" si="187"/>
        <v>5.5273331777342678E-2</v>
      </c>
      <c r="AC506" s="145">
        <f t="shared" ca="1" si="187"/>
        <v>5.5232486283044044E-2</v>
      </c>
      <c r="AD506" s="145">
        <f t="shared" ca="1" si="187"/>
        <v>5.5158924324417075E-2</v>
      </c>
      <c r="AE506" s="145">
        <f t="shared" ca="1" si="187"/>
        <v>5.5051732167993153E-2</v>
      </c>
      <c r="AF506" s="145">
        <f t="shared" ca="1" si="187"/>
        <v>5.4909442193975047E-2</v>
      </c>
      <c r="AG506" s="145">
        <f t="shared" ca="1" si="187"/>
        <v>5.4730048556612038E-2</v>
      </c>
      <c r="AH506" s="145">
        <f t="shared" ca="1" si="191"/>
        <v>5.451100274692023E-2</v>
      </c>
      <c r="AI506" s="145">
        <f t="shared" ca="1" si="191"/>
        <v>5.4249201628879522E-2</v>
      </c>
      <c r="AJ506" s="145">
        <f t="shared" ca="1" si="191"/>
        <v>5.3940984390724506E-2</v>
      </c>
      <c r="AK506" s="145">
        <f t="shared" ca="1" si="191"/>
        <v>5.3582154243725449E-2</v>
      </c>
      <c r="AL506" s="145">
        <f t="shared" ca="1" si="191"/>
        <v>5.3168043891956285E-2</v>
      </c>
      <c r="AM506" s="145">
        <f t="shared" ca="1" si="191"/>
        <v>5.2693658169923482E-2</v>
      </c>
      <c r="AN506" s="145">
        <f t="shared" ca="1" si="191"/>
        <v>5.2153952281514579E-2</v>
      </c>
      <c r="AO506" s="145">
        <f t="shared" ca="1" si="191"/>
        <v>5.154432605493979E-2</v>
      </c>
      <c r="AP506" s="145">
        <f t="shared" ca="1" si="191"/>
        <v>5.086140465301995E-2</v>
      </c>
      <c r="AQ506" s="145">
        <f t="shared" ca="1" si="191"/>
        <v>5.0104096295306641E-2</v>
      </c>
      <c r="AR506" s="145">
        <f t="shared" ca="1" si="191"/>
        <v>4.9274745672776309E-2</v>
      </c>
      <c r="AS506" s="145">
        <f t="shared" ca="1" si="191"/>
        <v>4.837998404910307E-2</v>
      </c>
      <c r="AT506" s="145">
        <f t="shared" ca="1" si="191"/>
        <v>4.7430781351928818E-2</v>
      </c>
      <c r="AU506" s="145">
        <f t="shared" ca="1" si="191"/>
        <v>4.6441462978516139E-2</v>
      </c>
      <c r="AV506" s="145">
        <f t="shared" ca="1" si="191"/>
        <v>4.5428025006030867E-2</v>
      </c>
      <c r="AW506" s="145">
        <f t="shared" ca="1" si="190"/>
        <v>4.4406156028246442E-2</v>
      </c>
      <c r="AX506" s="145">
        <f t="shared" ca="1" si="190"/>
        <v>4.3387720214779768E-2</v>
      </c>
      <c r="AY506" s="145">
        <f t="shared" ca="1" si="190"/>
        <v>4.2372787967931765E-2</v>
      </c>
      <c r="AZ506" s="146">
        <f t="shared" ca="1" si="170"/>
        <v>4.1346265298494972E-2</v>
      </c>
      <c r="BC506" s="144">
        <f ca="1">-MC!BC506</f>
        <v>-3.1657433915967133</v>
      </c>
      <c r="BD506" s="145">
        <f ca="1">-MC!BD506</f>
        <v>-1.6635284765505567</v>
      </c>
      <c r="BE506" s="146">
        <f ca="1">-MC!BE506</f>
        <v>0.59851130249738826</v>
      </c>
    </row>
    <row r="507" spans="1:57" x14ac:dyDescent="0.2">
      <c r="A507" s="144">
        <f t="shared" si="171"/>
        <v>4.9499999999999389</v>
      </c>
      <c r="B507" s="145">
        <f t="shared" ca="1" si="188"/>
        <v>4.0587454031933791E-2</v>
      </c>
      <c r="C507" s="145">
        <f t="shared" ca="1" si="188"/>
        <v>4.1854551169937297E-2</v>
      </c>
      <c r="D507" s="145">
        <f t="shared" ca="1" si="188"/>
        <v>4.306091345811703E-2</v>
      </c>
      <c r="E507" s="145">
        <f t="shared" ca="1" si="188"/>
        <v>4.4210663661832302E-2</v>
      </c>
      <c r="F507" s="145">
        <f t="shared" ca="1" si="188"/>
        <v>4.5306904747025901E-2</v>
      </c>
      <c r="G507" s="145">
        <f t="shared" ca="1" si="188"/>
        <v>4.6350902516998138E-2</v>
      </c>
      <c r="H507" s="145">
        <f t="shared" ca="1" si="188"/>
        <v>4.7342529117369081E-2</v>
      </c>
      <c r="I507" s="145">
        <f t="shared" ca="1" si="188"/>
        <v>4.82808175513414E-2</v>
      </c>
      <c r="J507" s="145">
        <f t="shared" ca="1" si="188"/>
        <v>4.9164267347308263E-2</v>
      </c>
      <c r="K507" s="145">
        <f t="shared" ca="1" si="188"/>
        <v>4.999096397379095E-2</v>
      </c>
      <c r="L507" s="145">
        <f t="shared" ca="1" si="188"/>
        <v>5.0758663943799825E-2</v>
      </c>
      <c r="M507" s="145">
        <f t="shared" ca="1" si="188"/>
        <v>5.1464961346198337E-2</v>
      </c>
      <c r="N507" s="145">
        <f t="shared" ca="1" si="188"/>
        <v>5.2107572462733218E-2</v>
      </c>
      <c r="O507" s="145">
        <f t="shared" ca="1" si="188"/>
        <v>5.2684695391027311E-2</v>
      </c>
      <c r="P507" s="145">
        <f t="shared" ca="1" si="188"/>
        <v>5.319535424549808E-2</v>
      </c>
      <c r="Q507" s="145">
        <f t="shared" ca="1" si="188"/>
        <v>5.3639637018620359E-2</v>
      </c>
      <c r="R507" s="145">
        <f t="shared" ca="1" si="187"/>
        <v>5.4018773738616029E-2</v>
      </c>
      <c r="S507" s="145">
        <f t="shared" ca="1" si="187"/>
        <v>5.4335053324793568E-2</v>
      </c>
      <c r="T507" s="145">
        <f t="shared" ca="1" si="187"/>
        <v>5.4591619191641537E-2</v>
      </c>
      <c r="U507" s="145">
        <f t="shared" ca="1" si="187"/>
        <v>5.4792201430033265E-2</v>
      </c>
      <c r="V507" s="145">
        <f t="shared" ca="1" si="187"/>
        <v>5.4940837344827145E-2</v>
      </c>
      <c r="W507" s="145">
        <f t="shared" ca="1" si="187"/>
        <v>5.5041612715667959E-2</v>
      </c>
      <c r="X507" s="145">
        <f t="shared" ca="1" si="187"/>
        <v>5.5098436978409306E-2</v>
      </c>
      <c r="Y507" s="145">
        <f t="shared" ca="1" si="187"/>
        <v>5.5114855572038185E-2</v>
      </c>
      <c r="Z507" s="145">
        <f t="shared" ca="1" si="187"/>
        <v>5.5093902282235881E-2</v>
      </c>
      <c r="AA507" s="145">
        <f t="shared" ca="1" si="187"/>
        <v>5.5037997288548503E-2</v>
      </c>
      <c r="AB507" s="145">
        <f t="shared" ca="1" si="187"/>
        <v>5.4948895840817191E-2</v>
      </c>
      <c r="AC507" s="145">
        <f t="shared" ca="1" si="187"/>
        <v>5.4827685283214765E-2</v>
      </c>
      <c r="AD507" s="145">
        <f t="shared" ca="1" si="187"/>
        <v>5.4674817160966178E-2</v>
      </c>
      <c r="AE507" s="145">
        <f t="shared" ca="1" si="187"/>
        <v>5.4490152582529157E-2</v>
      </c>
      <c r="AF507" s="145">
        <f t="shared" ca="1" si="187"/>
        <v>5.4272998791726479E-2</v>
      </c>
      <c r="AG507" s="145">
        <f t="shared" ca="1" si="187"/>
        <v>5.402212434847202E-2</v>
      </c>
      <c r="AH507" s="145">
        <f t="shared" ca="1" si="191"/>
        <v>5.3735754471135246E-2</v>
      </c>
      <c r="AI507" s="145">
        <f t="shared" ca="1" si="191"/>
        <v>5.3411559191319756E-2</v>
      </c>
      <c r="AJ507" s="145">
        <f t="shared" ca="1" si="191"/>
        <v>5.3046650752722808E-2</v>
      </c>
      <c r="AK507" s="145">
        <f t="shared" ca="1" si="191"/>
        <v>5.2637606152528243E-2</v>
      </c>
      <c r="AL507" s="145">
        <f t="shared" ca="1" si="191"/>
        <v>5.2180534138531479E-2</v>
      </c>
      <c r="AM507" s="145">
        <f t="shared" ca="1" si="191"/>
        <v>5.1671220561836359E-2</v>
      </c>
      <c r="AN507" s="145">
        <f t="shared" ca="1" si="191"/>
        <v>5.1105410960441161E-2</v>
      </c>
      <c r="AO507" s="145">
        <f t="shared" ca="1" si="191"/>
        <v>5.0479310591114948E-2</v>
      </c>
      <c r="AP507" s="145">
        <f t="shared" ca="1" si="191"/>
        <v>4.9790370753494406E-2</v>
      </c>
      <c r="AQ507" s="145">
        <f t="shared" ca="1" si="191"/>
        <v>4.9038348527606329E-2</v>
      </c>
      <c r="AR507" s="145">
        <f t="shared" ca="1" si="191"/>
        <v>4.8226454254057097E-2</v>
      </c>
      <c r="AS507" s="145">
        <f t="shared" ca="1" si="191"/>
        <v>4.7362185839316222E-2</v>
      </c>
      <c r="AT507" s="145">
        <f t="shared" ca="1" si="191"/>
        <v>4.645736034016619E-2</v>
      </c>
      <c r="AU507" s="145">
        <f t="shared" ca="1" si="191"/>
        <v>4.5527116973255566E-2</v>
      </c>
      <c r="AV507" s="145">
        <f t="shared" ca="1" si="191"/>
        <v>4.4588226732867275E-2</v>
      </c>
      <c r="AW507" s="145">
        <f t="shared" ca="1" si="190"/>
        <v>4.3657083768414776E-2</v>
      </c>
      <c r="AX507" s="145">
        <f t="shared" ca="1" si="190"/>
        <v>4.2746099755589281E-2</v>
      </c>
      <c r="AY507" s="145">
        <f t="shared" ca="1" si="190"/>
        <v>4.1855826933391363E-2</v>
      </c>
      <c r="AZ507" s="146">
        <f t="shared" ca="1" si="170"/>
        <v>4.0972492322386603E-2</v>
      </c>
      <c r="BC507" s="144">
        <f ca="1">-MC!BC507</f>
        <v>-0.46509681436131256</v>
      </c>
      <c r="BD507" s="145">
        <f ca="1">-MC!BD507</f>
        <v>-1.5978489229987112</v>
      </c>
      <c r="BE507" s="146">
        <f ca="1">-MC!BE507</f>
        <v>1.5039878584771476</v>
      </c>
    </row>
    <row r="508" spans="1:57" x14ac:dyDescent="0.2">
      <c r="A508" s="144">
        <f t="shared" si="171"/>
        <v>4.9599999999999387</v>
      </c>
      <c r="B508" s="145">
        <f t="shared" ca="1" si="188"/>
        <v>3.940209812331788E-2</v>
      </c>
      <c r="C508" s="145">
        <f t="shared" ca="1" si="188"/>
        <v>4.0776221660169046E-2</v>
      </c>
      <c r="D508" s="145">
        <f t="shared" ca="1" si="188"/>
        <v>4.2085069698917323E-2</v>
      </c>
      <c r="E508" s="145">
        <f t="shared" ca="1" si="188"/>
        <v>4.3332822804209768E-2</v>
      </c>
      <c r="F508" s="145">
        <f t="shared" ca="1" si="188"/>
        <v>4.4522622565950708E-2</v>
      </c>
      <c r="G508" s="145">
        <f t="shared" ca="1" si="188"/>
        <v>4.5655779955312219E-2</v>
      </c>
      <c r="H508" s="145">
        <f t="shared" ca="1" si="188"/>
        <v>4.6732221501556405E-2</v>
      </c>
      <c r="I508" s="145">
        <f t="shared" ca="1" si="188"/>
        <v>4.7751039234014685E-2</v>
      </c>
      <c r="J508" s="145">
        <f t="shared" ca="1" si="188"/>
        <v>4.8710792982561306E-2</v>
      </c>
      <c r="K508" s="145">
        <f t="shared" ca="1" si="188"/>
        <v>4.960962942074254E-2</v>
      </c>
      <c r="L508" s="145">
        <f t="shared" ca="1" si="188"/>
        <v>5.0445369071798841E-2</v>
      </c>
      <c r="M508" s="145">
        <f t="shared" ca="1" si="188"/>
        <v>5.1215675435815573E-2</v>
      </c>
      <c r="N508" s="145">
        <f t="shared" ca="1" si="188"/>
        <v>5.1918341304132448E-2</v>
      </c>
      <c r="O508" s="145">
        <f t="shared" ca="1" si="188"/>
        <v>5.2551648236575564E-2</v>
      </c>
      <c r="P508" s="145">
        <f t="shared" ca="1" si="188"/>
        <v>5.3114708765918402E-2</v>
      </c>
      <c r="Q508" s="145">
        <f t="shared" ca="1" si="188"/>
        <v>5.3607701165297943E-2</v>
      </c>
      <c r="R508" s="145">
        <f t="shared" ca="1" si="187"/>
        <v>5.4031944452205473E-2</v>
      </c>
      <c r="S508" s="145">
        <f t="shared" ca="1" si="187"/>
        <v>5.4389812865506933E-2</v>
      </c>
      <c r="T508" s="145">
        <f t="shared" ca="1" si="187"/>
        <v>5.4684530224376186E-2</v>
      </c>
      <c r="U508" s="145">
        <f t="shared" ca="1" si="187"/>
        <v>5.4919901878751079E-2</v>
      </c>
      <c r="V508" s="145">
        <f t="shared" ca="1" si="187"/>
        <v>5.5100035644581512E-2</v>
      </c>
      <c r="W508" s="145">
        <f t="shared" ca="1" si="187"/>
        <v>5.5229083709521329E-2</v>
      </c>
      <c r="X508" s="145">
        <f t="shared" ca="1" si="187"/>
        <v>5.5311018509667562E-2</v>
      </c>
      <c r="Y508" s="145">
        <f t="shared" ca="1" si="187"/>
        <v>5.5349445816187393E-2</v>
      </c>
      <c r="Z508" s="145">
        <f t="shared" ca="1" si="187"/>
        <v>5.5347457922717808E-2</v>
      </c>
      <c r="AA508" s="145">
        <f t="shared" ca="1" si="187"/>
        <v>5.5307532627119418E-2</v>
      </c>
      <c r="AB508" s="145">
        <f t="shared" ca="1" si="187"/>
        <v>5.523148279132209E-2</v>
      </c>
      <c r="AC508" s="145">
        <f t="shared" ca="1" si="187"/>
        <v>5.512045398017839E-2</v>
      </c>
      <c r="AD508" s="145">
        <f t="shared" ca="1" si="187"/>
        <v>5.4974956745390317E-2</v>
      </c>
      <c r="AE508" s="145">
        <f t="shared" ca="1" si="187"/>
        <v>5.4794911725154015E-2</v>
      </c>
      <c r="AF508" s="145">
        <f t="shared" ca="1" si="187"/>
        <v>5.457968570513138E-2</v>
      </c>
      <c r="AG508" s="145">
        <f t="shared" ca="1" si="187"/>
        <v>5.4328106324712841E-2</v>
      </c>
      <c r="AH508" s="145">
        <f t="shared" ca="1" si="191"/>
        <v>5.4038457205804857E-2</v>
      </c>
      <c r="AI508" s="145">
        <f t="shared" ca="1" si="191"/>
        <v>5.370846623276971E-2</v>
      </c>
      <c r="AJ508" s="145">
        <f t="shared" ca="1" si="191"/>
        <v>5.333530340675454E-2</v>
      </c>
      <c r="AK508" s="145">
        <f t="shared" ca="1" si="191"/>
        <v>5.2915604243391125E-2</v>
      </c>
      <c r="AL508" s="145">
        <f t="shared" ca="1" si="191"/>
        <v>5.2445538321032104E-2</v>
      </c>
      <c r="AM508" s="145">
        <f t="shared" ca="1" si="191"/>
        <v>5.192095738110715E-2</v>
      </c>
      <c r="AN508" s="145">
        <f t="shared" ca="1" si="191"/>
        <v>5.1337682284992463E-2</v>
      </c>
      <c r="AO508" s="145">
        <f t="shared" ca="1" si="191"/>
        <v>5.0692008819559292E-2</v>
      </c>
      <c r="AP508" s="145">
        <f t="shared" ca="1" si="191"/>
        <v>4.9981499563111563E-2</v>
      </c>
      <c r="AQ508" s="145">
        <f t="shared" ca="1" si="191"/>
        <v>4.9206045479312593E-2</v>
      </c>
      <c r="AR508" s="145">
        <f t="shared" ca="1" si="191"/>
        <v>4.8369007265640203E-2</v>
      </c>
      <c r="AS508" s="145">
        <f t="shared" ca="1" si="191"/>
        <v>4.7478033768464406E-2</v>
      </c>
      <c r="AT508" s="145">
        <f t="shared" ca="1" si="191"/>
        <v>4.6545073194891394E-2</v>
      </c>
      <c r="AU508" s="145">
        <f t="shared" ca="1" si="191"/>
        <v>4.5585362490288557E-2</v>
      </c>
      <c r="AV508" s="145">
        <f t="shared" ca="1" si="191"/>
        <v>4.4615730866204559E-2</v>
      </c>
      <c r="AW508" s="145">
        <f t="shared" ca="1" si="190"/>
        <v>4.3652559554079762E-2</v>
      </c>
      <c r="AX508" s="145">
        <f t="shared" ca="1" si="190"/>
        <v>4.2708091109670415E-2</v>
      </c>
      <c r="AY508" s="145">
        <f t="shared" ca="1" si="190"/>
        <v>4.1782661079516406E-2</v>
      </c>
      <c r="AZ508" s="146">
        <f t="shared" ca="1" si="170"/>
        <v>4.0862705188463466E-2</v>
      </c>
      <c r="BC508" s="144">
        <f ca="1">-MC!BC508</f>
        <v>-2.6945597140230149E-2</v>
      </c>
      <c r="BD508" s="145">
        <f ca="1">-MC!BD508</f>
        <v>1.170552332629077</v>
      </c>
      <c r="BE508" s="146">
        <f ca="1">-MC!BE508</f>
        <v>1.6356805260835854</v>
      </c>
    </row>
    <row r="509" spans="1:57" x14ac:dyDescent="0.2">
      <c r="A509" s="144">
        <f t="shared" si="171"/>
        <v>4.9699999999999385</v>
      </c>
      <c r="B509" s="145">
        <f t="shared" ca="1" si="188"/>
        <v>3.9585787847099554E-2</v>
      </c>
      <c r="C509" s="145">
        <f t="shared" ca="1" si="188"/>
        <v>4.1027975849513537E-2</v>
      </c>
      <c r="D509" s="145">
        <f t="shared" ca="1" si="188"/>
        <v>4.2397304041995161E-2</v>
      </c>
      <c r="E509" s="145">
        <f t="shared" ca="1" si="188"/>
        <v>4.3698247257106651E-2</v>
      </c>
      <c r="F509" s="145">
        <f t="shared" ca="1" si="188"/>
        <v>4.4934222691726006E-2</v>
      </c>
      <c r="G509" s="145">
        <f t="shared" ca="1" si="188"/>
        <v>4.6106823521346423E-2</v>
      </c>
      <c r="H509" s="145">
        <f t="shared" ca="1" si="188"/>
        <v>4.7216267603855749E-2</v>
      </c>
      <c r="I509" s="145">
        <f t="shared" ca="1" si="188"/>
        <v>4.82619428723551E-2</v>
      </c>
      <c r="J509" s="145">
        <f t="shared" ca="1" si="188"/>
        <v>4.9242706328404655E-2</v>
      </c>
      <c r="K509" s="145">
        <f t="shared" ca="1" si="188"/>
        <v>5.0157002758813733E-2</v>
      </c>
      <c r="L509" s="145">
        <f t="shared" ca="1" si="188"/>
        <v>5.1002953657206619E-2</v>
      </c>
      <c r="M509" s="145">
        <f t="shared" ca="1" si="188"/>
        <v>5.1778528928991992E-2</v>
      </c>
      <c r="N509" s="145">
        <f t="shared" ca="1" si="188"/>
        <v>5.2481834866288692E-2</v>
      </c>
      <c r="O509" s="145">
        <f t="shared" ca="1" si="188"/>
        <v>5.3111473442383053E-2</v>
      </c>
      <c r="P509" s="145">
        <f t="shared" ca="1" si="188"/>
        <v>5.3666882497784646E-2</v>
      </c>
      <c r="Q509" s="145">
        <f t="shared" ref="Q509:AG523" ca="1" si="192">Q508+Q$2*$B$7+(Q$3*$BC509+Q$4*$BD509+Q$5*$BE509)*SQRT($B$7)+(R508-Q508)/(R$11-Q$11)*$B$7</f>
        <v>5.4148567412598707E-2</v>
      </c>
      <c r="R509" s="145">
        <f t="shared" ca="1" si="192"/>
        <v>5.4558172972325618E-2</v>
      </c>
      <c r="S509" s="145">
        <f t="shared" ca="1" si="192"/>
        <v>5.4898395489225288E-2</v>
      </c>
      <c r="T509" s="145">
        <f t="shared" ca="1" si="192"/>
        <v>5.5172775936378413E-2</v>
      </c>
      <c r="U509" s="145">
        <f t="shared" ca="1" si="192"/>
        <v>5.5385431679961836E-2</v>
      </c>
      <c r="V509" s="145">
        <f t="shared" ca="1" si="192"/>
        <v>5.5540777817089264E-2</v>
      </c>
      <c r="W509" s="145">
        <f t="shared" ca="1" si="192"/>
        <v>5.5643269727402238E-2</v>
      </c>
      <c r="X509" s="145">
        <f t="shared" ca="1" si="192"/>
        <v>5.5697179646013902E-2</v>
      </c>
      <c r="Y509" s="145">
        <f t="shared" ca="1" si="192"/>
        <v>5.5706410491921064E-2</v>
      </c>
      <c r="Z509" s="145">
        <f t="shared" ca="1" si="192"/>
        <v>5.567434990105756E-2</v>
      </c>
      <c r="AA509" s="145">
        <f t="shared" ca="1" si="192"/>
        <v>5.5603770141607903E-2</v>
      </c>
      <c r="AB509" s="145">
        <f t="shared" ca="1" si="192"/>
        <v>5.5496778551896456E-2</v>
      </c>
      <c r="AC509" s="145">
        <f t="shared" ca="1" si="192"/>
        <v>5.535481578530544E-2</v>
      </c>
      <c r="AD509" s="145">
        <f t="shared" ca="1" si="192"/>
        <v>5.517868826261306E-2</v>
      </c>
      <c r="AE509" s="145">
        <f t="shared" ca="1" si="192"/>
        <v>5.4968613004129842E-2</v>
      </c>
      <c r="AF509" s="145">
        <f t="shared" ca="1" si="192"/>
        <v>5.4724253180243487E-2</v>
      </c>
      <c r="AG509" s="145">
        <f t="shared" ca="1" si="192"/>
        <v>5.4444732348436137E-2</v>
      </c>
      <c r="AH509" s="145">
        <f t="shared" ca="1" si="191"/>
        <v>5.4128629375269618E-2</v>
      </c>
      <c r="AI509" s="145">
        <f t="shared" ca="1" si="191"/>
        <v>5.3773966848092665E-2</v>
      </c>
      <c r="AJ509" s="145">
        <f t="shared" ca="1" si="191"/>
        <v>5.3378209392856202E-2</v>
      </c>
      <c r="AK509" s="145">
        <f t="shared" ca="1" si="191"/>
        <v>5.2938287942016091E-2</v>
      </c>
      <c r="AL509" s="145">
        <f t="shared" ca="1" si="191"/>
        <v>5.245066985781148E-2</v>
      </c>
      <c r="AM509" s="145">
        <f t="shared" ca="1" si="191"/>
        <v>5.191150981279289E-2</v>
      </c>
      <c r="AN509" s="145">
        <f t="shared" ca="1" si="191"/>
        <v>5.1316941147982853E-2</v>
      </c>
      <c r="AO509" s="145">
        <f t="shared" ca="1" si="191"/>
        <v>5.0663587447460051E-2</v>
      </c>
      <c r="AP509" s="145">
        <f t="shared" ca="1" si="191"/>
        <v>4.9949359872428989E-2</v>
      </c>
      <c r="AQ509" s="145">
        <f t="shared" ca="1" si="191"/>
        <v>4.9174520451788148E-2</v>
      </c>
      <c r="AR509" s="145">
        <f t="shared" ca="1" si="191"/>
        <v>4.8342817103681317E-2</v>
      </c>
      <c r="AS509" s="145">
        <f t="shared" ca="1" si="191"/>
        <v>4.7462286070721414E-2</v>
      </c>
      <c r="AT509" s="145">
        <f t="shared" ca="1" si="191"/>
        <v>4.654524289404019E-2</v>
      </c>
      <c r="AU509" s="145">
        <f t="shared" ca="1" si="191"/>
        <v>4.560725830962873E-2</v>
      </c>
      <c r="AV509" s="145">
        <f t="shared" ca="1" si="191"/>
        <v>4.4665455175730617E-2</v>
      </c>
      <c r="AW509" s="145">
        <f t="shared" ca="1" si="190"/>
        <v>4.3736435533907832E-2</v>
      </c>
      <c r="AX509" s="145">
        <f t="shared" ca="1" si="190"/>
        <v>4.2832508720665068E-2</v>
      </c>
      <c r="AY509" s="145">
        <f t="shared" ca="1" si="190"/>
        <v>4.1954038950150298E-2</v>
      </c>
      <c r="AZ509" s="146">
        <f t="shared" ca="1" si="170"/>
        <v>4.1087932610979608E-2</v>
      </c>
      <c r="BC509" s="144">
        <f ca="1">-MC!BC509</f>
        <v>0.40688984634229186</v>
      </c>
      <c r="BD509" s="145">
        <f ca="1">-MC!BD509</f>
        <v>-0.56820791798457471</v>
      </c>
      <c r="BE509" s="146">
        <f ca="1">-MC!BE509</f>
        <v>0.6473509193551239</v>
      </c>
    </row>
    <row r="510" spans="1:57" x14ac:dyDescent="0.2">
      <c r="A510" s="144">
        <f t="shared" si="171"/>
        <v>4.9799999999999383</v>
      </c>
      <c r="B510" s="145">
        <f t="shared" ref="B510:Q525" ca="1" si="193">B509+B$2*$B$7+(B$3*$BC510+B$4*$BD510+B$5*$BE510)*SQRT($B$7)+(C509-B509)/(C$11-B$11)*$B$7</f>
        <v>3.8583721905806535E-2</v>
      </c>
      <c r="C510" s="145">
        <f t="shared" ca="1" si="193"/>
        <v>3.9951495149028432E-2</v>
      </c>
      <c r="D510" s="145">
        <f t="shared" ca="1" si="193"/>
        <v>4.1257935753691619E-2</v>
      </c>
      <c r="E510" s="145">
        <f t="shared" ca="1" si="193"/>
        <v>4.2506996381640523E-2</v>
      </c>
      <c r="F510" s="145">
        <f t="shared" ca="1" si="193"/>
        <v>4.3701553903259631E-2</v>
      </c>
      <c r="G510" s="145">
        <f t="shared" ca="1" si="193"/>
        <v>4.4842667815435222E-2</v>
      </c>
      <c r="H510" s="145">
        <f t="shared" ca="1" si="193"/>
        <v>4.5930031330769595E-2</v>
      </c>
      <c r="I510" s="145">
        <f t="shared" ca="1" si="193"/>
        <v>4.6962512246077774E-2</v>
      </c>
      <c r="J510" s="145">
        <f t="shared" ca="1" si="193"/>
        <v>4.7938448688023272E-2</v>
      </c>
      <c r="K510" s="145">
        <f t="shared" ca="1" si="193"/>
        <v>4.8855767548406717E-2</v>
      </c>
      <c r="L510" s="145">
        <f t="shared" ca="1" si="193"/>
        <v>4.9712075334520898E-2</v>
      </c>
      <c r="M510" s="145">
        <f t="shared" ca="1" si="193"/>
        <v>5.0504832433592772E-2</v>
      </c>
      <c r="N510" s="145">
        <f t="shared" ca="1" si="193"/>
        <v>5.1231642711359784E-2</v>
      </c>
      <c r="O510" s="145">
        <f t="shared" ca="1" si="193"/>
        <v>5.1890612587039905E-2</v>
      </c>
      <c r="P510" s="145">
        <f t="shared" ca="1" si="193"/>
        <v>5.2480689179449293E-2</v>
      </c>
      <c r="Q510" s="145">
        <f t="shared" ca="1" si="192"/>
        <v>5.3001888883468094E-2</v>
      </c>
      <c r="R510" s="145">
        <f t="shared" ca="1" si="192"/>
        <v>5.3455366113299374E-2</v>
      </c>
      <c r="S510" s="145">
        <f t="shared" ca="1" si="192"/>
        <v>5.3843323090793115E-2</v>
      </c>
      <c r="T510" s="145">
        <f t="shared" ca="1" si="192"/>
        <v>5.4168801774769355E-2</v>
      </c>
      <c r="U510" s="145">
        <f t="shared" ca="1" si="192"/>
        <v>5.4435415387528288E-2</v>
      </c>
      <c r="V510" s="145">
        <f t="shared" ca="1" si="192"/>
        <v>5.4647070160149767E-2</v>
      </c>
      <c r="W510" s="145">
        <f t="shared" ca="1" si="192"/>
        <v>5.4807708530989457E-2</v>
      </c>
      <c r="X510" s="145">
        <f t="shared" ca="1" si="192"/>
        <v>5.4921086415738757E-2</v>
      </c>
      <c r="Y510" s="145">
        <f t="shared" ca="1" si="192"/>
        <v>5.4990587779699306E-2</v>
      </c>
      <c r="Z510" s="145">
        <f t="shared" ca="1" si="192"/>
        <v>5.5019079518248165E-2</v>
      </c>
      <c r="AA510" s="145">
        <f t="shared" ca="1" si="192"/>
        <v>5.5008812304601057E-2</v>
      </c>
      <c r="AB510" s="145">
        <f t="shared" ca="1" si="192"/>
        <v>5.4961371900305388E-2</v>
      </c>
      <c r="AC510" s="145">
        <f t="shared" ca="1" si="192"/>
        <v>5.4877677997469836E-2</v>
      </c>
      <c r="AD510" s="145">
        <f t="shared" ca="1" si="192"/>
        <v>5.4758016830795425E-2</v>
      </c>
      <c r="AE510" s="145">
        <f t="shared" ca="1" si="192"/>
        <v>5.4602085737345159E-2</v>
      </c>
      <c r="AF510" s="145">
        <f t="shared" ca="1" si="192"/>
        <v>5.440902819748572E-2</v>
      </c>
      <c r="AG510" s="145">
        <f t="shared" ca="1" si="192"/>
        <v>5.4177447607908102E-2</v>
      </c>
      <c r="AH510" s="145">
        <f t="shared" ca="1" si="191"/>
        <v>5.390540200358198E-2</v>
      </c>
      <c r="AI510" s="145">
        <f t="shared" ca="1" si="191"/>
        <v>5.3590392607864745E-2</v>
      </c>
      <c r="AJ510" s="145">
        <f t="shared" ca="1" si="191"/>
        <v>5.3229362621937386E-2</v>
      </c>
      <c r="AK510" s="145">
        <f t="shared" ca="1" si="191"/>
        <v>5.2818722377006945E-2</v>
      </c>
      <c r="AL510" s="145">
        <f t="shared" ca="1" si="191"/>
        <v>5.235442105672964E-2</v>
      </c>
      <c r="AM510" s="145">
        <f t="shared" ca="1" si="191"/>
        <v>5.1832100390333195E-2</v>
      </c>
      <c r="AN510" s="145">
        <f t="shared" ca="1" si="191"/>
        <v>5.1247390439423571E-2</v>
      </c>
      <c r="AO510" s="145">
        <f t="shared" ca="1" si="191"/>
        <v>5.0596426935586601E-2</v>
      </c>
      <c r="AP510" s="145">
        <f t="shared" ca="1" si="191"/>
        <v>4.9876654007159911E-2</v>
      </c>
      <c r="AQ510" s="145">
        <f t="shared" ca="1" si="191"/>
        <v>4.9087889005971642E-2</v>
      </c>
      <c r="AR510" s="145">
        <f t="shared" ca="1" si="191"/>
        <v>4.8233451008928944E-2</v>
      </c>
      <c r="AS510" s="145">
        <f t="shared" ca="1" si="191"/>
        <v>4.7320947188229164E-2</v>
      </c>
      <c r="AT510" s="145">
        <f t="shared" ca="1" si="191"/>
        <v>4.6362243682747412E-2</v>
      </c>
      <c r="AU510" s="145">
        <f t="shared" ca="1" si="191"/>
        <v>4.5372428150805777E-2</v>
      </c>
      <c r="AV510" s="145">
        <f t="shared" ca="1" si="191"/>
        <v>4.4368099575197155E-2</v>
      </c>
      <c r="AW510" s="145">
        <f t="shared" ca="1" si="190"/>
        <v>4.3365261661603517E-2</v>
      </c>
      <c r="AX510" s="145">
        <f t="shared" ca="1" si="190"/>
        <v>4.2375473699601089E-2</v>
      </c>
      <c r="AY510" s="145">
        <f t="shared" ca="1" si="190"/>
        <v>4.1398321345455028E-2</v>
      </c>
      <c r="AZ510" s="146">
        <f t="shared" ca="1" si="170"/>
        <v>4.0420218387017343E-2</v>
      </c>
      <c r="BC510" s="144">
        <f ca="1">-MC!BC510</f>
        <v>-1.045359240268346</v>
      </c>
      <c r="BD510" s="145">
        <f ca="1">-MC!BD510</f>
        <v>1.5459383425787534</v>
      </c>
      <c r="BE510" s="146">
        <f ca="1">-MC!BE510</f>
        <v>-0.40235233020571304</v>
      </c>
    </row>
    <row r="511" spans="1:57" x14ac:dyDescent="0.2">
      <c r="A511" s="144">
        <f t="shared" si="171"/>
        <v>4.989999999999938</v>
      </c>
      <c r="B511" s="145">
        <f t="shared" ca="1" si="193"/>
        <v>3.8238048905323972E-2</v>
      </c>
      <c r="C511" s="145">
        <f t="shared" ca="1" si="193"/>
        <v>3.9566460873462078E-2</v>
      </c>
      <c r="D511" s="145">
        <f t="shared" ca="1" si="193"/>
        <v>4.0835535900516723E-2</v>
      </c>
      <c r="E511" s="145">
        <f t="shared" ca="1" si="193"/>
        <v>4.2049173432199737E-2</v>
      </c>
      <c r="F511" s="145">
        <f t="shared" ca="1" si="193"/>
        <v>4.3210179463060543E-2</v>
      </c>
      <c r="G511" s="145">
        <f t="shared" ca="1" si="193"/>
        <v>4.4319549309745652E-2</v>
      </c>
      <c r="H511" s="145">
        <f t="shared" ca="1" si="193"/>
        <v>4.5376920947452541E-2</v>
      </c>
      <c r="I511" s="145">
        <f t="shared" ca="1" si="193"/>
        <v>4.6381111379638643E-2</v>
      </c>
      <c r="J511" s="145">
        <f t="shared" ca="1" si="193"/>
        <v>4.7330409195369273E-2</v>
      </c>
      <c r="K511" s="145">
        <f t="shared" ca="1" si="193"/>
        <v>4.822269276731065E-2</v>
      </c>
      <c r="L511" s="145">
        <f t="shared" ca="1" si="193"/>
        <v>4.905552304348778E-2</v>
      </c>
      <c r="M511" s="145">
        <f t="shared" ca="1" si="193"/>
        <v>4.9826320352482627E-2</v>
      </c>
      <c r="N511" s="145">
        <f t="shared" ca="1" si="193"/>
        <v>5.0532655588798221E-2</v>
      </c>
      <c r="O511" s="145">
        <f t="shared" ca="1" si="193"/>
        <v>5.1172609031932395E-2</v>
      </c>
      <c r="P511" s="145">
        <f t="shared" ca="1" si="193"/>
        <v>5.1745106431437968E-2</v>
      </c>
      <c r="Q511" s="145">
        <f t="shared" ca="1" si="192"/>
        <v>5.2250144486949299E-2</v>
      </c>
      <c r="R511" s="145">
        <f t="shared" ca="1" si="192"/>
        <v>5.2688856484690579E-2</v>
      </c>
      <c r="S511" s="145">
        <f t="shared" ca="1" si="192"/>
        <v>5.3063419775325589E-2</v>
      </c>
      <c r="T511" s="145">
        <f t="shared" ca="1" si="192"/>
        <v>5.3376846518522106E-2</v>
      </c>
      <c r="U511" s="145">
        <f t="shared" ca="1" si="192"/>
        <v>5.3632715015961244E-2</v>
      </c>
      <c r="V511" s="145">
        <f t="shared" ca="1" si="192"/>
        <v>5.3834891868884696E-2</v>
      </c>
      <c r="W511" s="145">
        <f t="shared" ca="1" si="192"/>
        <v>5.3987275824500254E-2</v>
      </c>
      <c r="X511" s="145">
        <f t="shared" ca="1" si="192"/>
        <v>5.4093575744092813E-2</v>
      </c>
      <c r="Y511" s="145">
        <f t="shared" ca="1" si="192"/>
        <v>5.4157125921232341E-2</v>
      </c>
      <c r="Z511" s="145">
        <f t="shared" ca="1" si="192"/>
        <v>5.4180741811351615E-2</v>
      </c>
      <c r="AA511" s="145">
        <f t="shared" ca="1" si="192"/>
        <v>5.4166621810762108E-2</v>
      </c>
      <c r="AB511" s="145">
        <f t="shared" ca="1" si="192"/>
        <v>5.411629943424507E-2</v>
      </c>
      <c r="AC511" s="145">
        <f t="shared" ca="1" si="192"/>
        <v>5.4030642745840275E-2</v>
      </c>
      <c r="AD511" s="145">
        <f t="shared" ca="1" si="192"/>
        <v>5.3909887121928901E-2</v>
      </c>
      <c r="AE511" s="145">
        <f t="shared" ca="1" si="192"/>
        <v>5.3753679533891659E-2</v>
      </c>
      <c r="AF511" s="145">
        <f t="shared" ca="1" si="192"/>
        <v>5.3561113080359546E-2</v>
      </c>
      <c r="AG511" s="145">
        <f t="shared" ca="1" si="192"/>
        <v>5.3330740301517104E-2</v>
      </c>
      <c r="AH511" s="145">
        <f t="shared" ca="1" si="191"/>
        <v>5.3060567707794583E-2</v>
      </c>
      <c r="AI511" s="145">
        <f t="shared" ca="1" si="191"/>
        <v>5.2748044475043207E-2</v>
      </c>
      <c r="AJ511" s="145">
        <f t="shared" ca="1" si="191"/>
        <v>5.2390061713845158E-2</v>
      </c>
      <c r="AK511" s="145">
        <f t="shared" ca="1" si="191"/>
        <v>5.1982978520312688E-2</v>
      </c>
      <c r="AL511" s="145">
        <f t="shared" ca="1" si="191"/>
        <v>5.1522695321925022E-2</v>
      </c>
      <c r="AM511" s="145">
        <f t="shared" ca="1" si="191"/>
        <v>5.100481041556594E-2</v>
      </c>
      <c r="AN511" s="145">
        <f t="shared" ca="1" si="191"/>
        <v>5.0424920209664E-2</v>
      </c>
      <c r="AO511" s="145">
        <f t="shared" ca="1" si="191"/>
        <v>4.9779142317405468E-2</v>
      </c>
      <c r="AP511" s="145">
        <f t="shared" ca="1" si="191"/>
        <v>4.9064923599077714E-2</v>
      </c>
      <c r="AQ511" s="145">
        <f t="shared" ca="1" si="191"/>
        <v>4.8282106363855944E-2</v>
      </c>
      <c r="AR511" s="145">
        <f t="shared" ca="1" si="191"/>
        <v>4.7434050160527805E-2</v>
      </c>
      <c r="AS511" s="145">
        <f t="shared" ca="1" si="191"/>
        <v>4.6528402001938966E-2</v>
      </c>
      <c r="AT511" s="145">
        <f t="shared" ca="1" si="191"/>
        <v>4.5577047268900404E-2</v>
      </c>
      <c r="AU511" s="145">
        <f t="shared" ca="1" si="191"/>
        <v>4.4595059043810274E-2</v>
      </c>
      <c r="AV511" s="145">
        <f t="shared" ca="1" si="191"/>
        <v>4.3598980262502918E-2</v>
      </c>
      <c r="AW511" s="145">
        <f t="shared" ca="1" si="190"/>
        <v>4.2604682578260063E-2</v>
      </c>
      <c r="AX511" s="145">
        <f t="shared" ca="1" si="190"/>
        <v>4.1623443981211095E-2</v>
      </c>
      <c r="AY511" s="145">
        <f t="shared" ca="1" si="190"/>
        <v>4.0654546606581445E-2</v>
      </c>
      <c r="AZ511" s="146">
        <f t="shared" ca="1" si="170"/>
        <v>3.968465709188778E-2</v>
      </c>
      <c r="BC511" s="144">
        <f ca="1">-MC!BC511</f>
        <v>-1.1740525297719309</v>
      </c>
      <c r="BD511" s="145">
        <f ca="1">-MC!BD511</f>
        <v>-0.32986295213051431</v>
      </c>
      <c r="BE511" s="146">
        <f ca="1">-MC!BE511</f>
        <v>-0.55707284248439048</v>
      </c>
    </row>
    <row r="512" spans="1:57" x14ac:dyDescent="0.2">
      <c r="A512" s="144">
        <f t="shared" si="171"/>
        <v>4.9999999999999378</v>
      </c>
      <c r="B512" s="145">
        <f t="shared" ca="1" si="193"/>
        <v>3.8471605013729274E-2</v>
      </c>
      <c r="C512" s="145">
        <f t="shared" ca="1" si="193"/>
        <v>3.9904734335696884E-2</v>
      </c>
      <c r="D512" s="145">
        <f t="shared" ca="1" si="193"/>
        <v>4.1267871278679188E-2</v>
      </c>
      <c r="E512" s="145">
        <f t="shared" ca="1" si="193"/>
        <v>4.2565315639154555E-2</v>
      </c>
      <c r="F512" s="145">
        <f t="shared" ca="1" si="193"/>
        <v>4.3800256589842393E-2</v>
      </c>
      <c r="G512" s="145">
        <f t="shared" ca="1" si="193"/>
        <v>4.4974079366099304E-2</v>
      </c>
      <c r="H512" s="145">
        <f t="shared" ca="1" si="193"/>
        <v>4.6086820714692042E-2</v>
      </c>
      <c r="I512" s="145">
        <f t="shared" ca="1" si="193"/>
        <v>4.7137700790928799E-2</v>
      </c>
      <c r="J512" s="145">
        <f t="shared" ca="1" si="193"/>
        <v>4.8125412586739136E-2</v>
      </c>
      <c r="K512" s="145">
        <f t="shared" ca="1" si="193"/>
        <v>4.9048239934945337E-2</v>
      </c>
      <c r="L512" s="145">
        <f t="shared" ca="1" si="193"/>
        <v>4.9904152254410243E-2</v>
      </c>
      <c r="M512" s="145">
        <f t="shared" ca="1" si="193"/>
        <v>5.0690983876912198E-2</v>
      </c>
      <c r="N512" s="145">
        <f t="shared" ca="1" si="193"/>
        <v>5.1406726782443256E-2</v>
      </c>
      <c r="O512" s="145">
        <f t="shared" ca="1" si="193"/>
        <v>5.2049889126283409E-2</v>
      </c>
      <c r="P512" s="145">
        <f t="shared" ca="1" si="193"/>
        <v>5.2619829242295656E-2</v>
      </c>
      <c r="Q512" s="145">
        <f t="shared" ca="1" si="192"/>
        <v>5.3116978026307035E-2</v>
      </c>
      <c r="R512" s="145">
        <f t="shared" ca="1" si="192"/>
        <v>5.3542901481791916E-2</v>
      </c>
      <c r="S512" s="145">
        <f t="shared" ca="1" si="192"/>
        <v>5.3900205909761682E-2</v>
      </c>
      <c r="T512" s="145">
        <f t="shared" ca="1" si="192"/>
        <v>5.4192327488395683E-2</v>
      </c>
      <c r="U512" s="145">
        <f t="shared" ca="1" si="192"/>
        <v>5.4423263424664726E-2</v>
      </c>
      <c r="V512" s="145">
        <f t="shared" ca="1" si="192"/>
        <v>5.4597294528839317E-2</v>
      </c>
      <c r="W512" s="145">
        <f t="shared" ca="1" si="192"/>
        <v>5.4718729709807352E-2</v>
      </c>
      <c r="X512" s="145">
        <f t="shared" ca="1" si="192"/>
        <v>5.4791684642193875E-2</v>
      </c>
      <c r="Y512" s="145">
        <f t="shared" ca="1" si="192"/>
        <v>5.4819897832566092E-2</v>
      </c>
      <c r="Z512" s="145">
        <f t="shared" ca="1" si="192"/>
        <v>5.4806587199766457E-2</v>
      </c>
      <c r="AA512" s="145">
        <f t="shared" ca="1" si="192"/>
        <v>5.4754352783898105E-2</v>
      </c>
      <c r="AB512" s="145">
        <f t="shared" ca="1" si="192"/>
        <v>5.4665129785443252E-2</v>
      </c>
      <c r="AC512" s="145">
        <f t="shared" ca="1" si="192"/>
        <v>5.4540188575860883E-2</v>
      </c>
      <c r="AD512" s="145">
        <f t="shared" ca="1" si="192"/>
        <v>5.4380167603158246E-2</v>
      </c>
      <c r="AE512" s="145">
        <f t="shared" ca="1" si="192"/>
        <v>5.4185117392805855E-2</v>
      </c>
      <c r="AF512" s="145">
        <f t="shared" ca="1" si="192"/>
        <v>5.3954534572296764E-2</v>
      </c>
      <c r="AG512" s="145">
        <f t="shared" ca="1" si="192"/>
        <v>5.3687374732041562E-2</v>
      </c>
      <c r="AH512" s="145">
        <f t="shared" ca="1" si="191"/>
        <v>5.3382046767564896E-2</v>
      </c>
      <c r="AI512" s="145">
        <f t="shared" ca="1" si="191"/>
        <v>5.3036401726443132E-2</v>
      </c>
      <c r="AJ512" s="145">
        <f t="shared" ca="1" si="191"/>
        <v>5.2647732565862866E-2</v>
      </c>
      <c r="AK512" s="145">
        <f t="shared" ca="1" si="191"/>
        <v>5.2212801116513094E-2</v>
      </c>
      <c r="AL512" s="145">
        <f t="shared" ca="1" si="191"/>
        <v>5.1727913076265855E-2</v>
      </c>
      <c r="AM512" s="145">
        <f t="shared" ca="1" si="191"/>
        <v>5.118907742533748E-2</v>
      </c>
      <c r="AN512" s="145">
        <f t="shared" ca="1" si="191"/>
        <v>5.0592311149767845E-2</v>
      </c>
      <c r="AO512" s="145">
        <f t="shared" ca="1" si="191"/>
        <v>4.9934168081443769E-2</v>
      </c>
      <c r="AP512" s="145">
        <f t="shared" ca="1" si="191"/>
        <v>4.9212552177203502E-2</v>
      </c>
      <c r="AQ512" s="145">
        <f t="shared" ca="1" si="191"/>
        <v>4.8427784933953118E-2</v>
      </c>
      <c r="AR512" s="145">
        <f t="shared" ca="1" si="191"/>
        <v>4.7583720279829281E-2</v>
      </c>
      <c r="AS512" s="145">
        <f t="shared" ca="1" si="191"/>
        <v>4.6688498576444915E-2</v>
      </c>
      <c r="AT512" s="145">
        <f t="shared" ca="1" si="191"/>
        <v>4.5754477690282777E-2</v>
      </c>
      <c r="AU512" s="145">
        <f t="shared" ca="1" si="191"/>
        <v>4.4797169218489585E-2</v>
      </c>
      <c r="AV512" s="145">
        <f t="shared" ca="1" si="191"/>
        <v>4.3833512449925456E-2</v>
      </c>
      <c r="AW512" s="145">
        <f t="shared" ca="1" si="190"/>
        <v>4.2879697920624092E-2</v>
      </c>
      <c r="AX512" s="145">
        <f t="shared" ca="1" si="190"/>
        <v>4.1947175796929338E-2</v>
      </c>
      <c r="AY512" s="145">
        <f t="shared" ca="1" si="190"/>
        <v>4.1035389740534133E-2</v>
      </c>
      <c r="AZ512" s="146">
        <f t="shared" ca="1" si="170"/>
        <v>4.0131708932435138E-2</v>
      </c>
      <c r="BC512" s="144">
        <f ca="1">-MC!BC512</f>
        <v>0.78518122644390154</v>
      </c>
      <c r="BD512" s="145">
        <f ca="1">-MC!BD512</f>
        <v>-0.59547231835250436</v>
      </c>
      <c r="BE512" s="146">
        <f ca="1">-MC!BE512</f>
        <v>1.0729375199597744</v>
      </c>
    </row>
    <row r="513" spans="1:57" x14ac:dyDescent="0.2">
      <c r="A513" s="144">
        <f t="shared" si="171"/>
        <v>5.0099999999999376</v>
      </c>
      <c r="B513" s="145">
        <f t="shared" ca="1" si="193"/>
        <v>3.8593449319072139E-2</v>
      </c>
      <c r="C513" s="145">
        <f t="shared" ca="1" si="193"/>
        <v>4.0029471762823267E-2</v>
      </c>
      <c r="D513" s="145">
        <f t="shared" ca="1" si="193"/>
        <v>4.1394028134060304E-2</v>
      </c>
      <c r="E513" s="145">
        <f t="shared" ca="1" si="193"/>
        <v>4.2691484121488571E-2</v>
      </c>
      <c r="F513" s="145">
        <f t="shared" ca="1" si="193"/>
        <v>4.3925078095720611E-2</v>
      </c>
      <c r="G513" s="145">
        <f t="shared" ca="1" si="193"/>
        <v>4.509625127279264E-2</v>
      </c>
      <c r="H513" s="145">
        <f t="shared" ca="1" si="193"/>
        <v>4.6205105143558689E-2</v>
      </c>
      <c r="I513" s="145">
        <f t="shared" ca="1" si="193"/>
        <v>4.7250928925110298E-2</v>
      </c>
      <c r="J513" s="145">
        <f t="shared" ca="1" si="193"/>
        <v>4.823248591829947E-2</v>
      </c>
      <c r="K513" s="145">
        <f t="shared" ca="1" si="193"/>
        <v>4.9148131361230543E-2</v>
      </c>
      <c r="L513" s="145">
        <f t="shared" ca="1" si="193"/>
        <v>4.9995909139163706E-2</v>
      </c>
      <c r="M513" s="145">
        <f t="shared" ca="1" si="193"/>
        <v>5.0773733613631883E-2</v>
      </c>
      <c r="N513" s="145">
        <f t="shared" ca="1" si="193"/>
        <v>5.1479683870834368E-2</v>
      </c>
      <c r="O513" s="145">
        <f t="shared" ca="1" si="193"/>
        <v>5.2112361920916207E-2</v>
      </c>
      <c r="P513" s="145">
        <f t="shared" ca="1" si="193"/>
        <v>5.2671224599200581E-2</v>
      </c>
      <c r="Q513" s="145">
        <f t="shared" ca="1" si="192"/>
        <v>5.3156802853040724E-2</v>
      </c>
      <c r="R513" s="145">
        <f t="shared" ca="1" si="192"/>
        <v>5.3570761212735449E-2</v>
      </c>
      <c r="S513" s="145">
        <f t="shared" ca="1" si="192"/>
        <v>5.3915800715919386E-2</v>
      </c>
      <c r="T513" s="145">
        <f t="shared" ca="1" si="192"/>
        <v>5.4195447341931366E-2</v>
      </c>
      <c r="U513" s="145">
        <f t="shared" ca="1" si="192"/>
        <v>5.4413782994019021E-2</v>
      </c>
      <c r="V513" s="145">
        <f t="shared" ca="1" si="192"/>
        <v>5.4575168495447045E-2</v>
      </c>
      <c r="W513" s="145">
        <f t="shared" ca="1" si="192"/>
        <v>5.4683988734728968E-2</v>
      </c>
      <c r="X513" s="145">
        <f t="shared" ca="1" si="192"/>
        <v>5.4744432032735497E-2</v>
      </c>
      <c r="Y513" s="145">
        <f t="shared" ca="1" si="192"/>
        <v>5.4760306958951649E-2</v>
      </c>
      <c r="Z513" s="145">
        <f t="shared" ca="1" si="192"/>
        <v>5.4734899764149567E-2</v>
      </c>
      <c r="AA513" s="145">
        <f t="shared" ca="1" si="192"/>
        <v>5.4670878017974565E-2</v>
      </c>
      <c r="AB513" s="145">
        <f t="shared" ca="1" si="192"/>
        <v>5.4570244503956526E-2</v>
      </c>
      <c r="AC513" s="145">
        <f t="shared" ca="1" si="192"/>
        <v>5.4434337801170164E-2</v>
      </c>
      <c r="AD513" s="145">
        <f t="shared" ca="1" si="192"/>
        <v>5.4263865323810397E-2</v>
      </c>
      <c r="AE513" s="145">
        <f t="shared" ca="1" si="192"/>
        <v>5.4058947035845337E-2</v>
      </c>
      <c r="AF513" s="145">
        <f t="shared" ca="1" si="192"/>
        <v>5.3819148968969721E-2</v>
      </c>
      <c r="AG513" s="145">
        <f t="shared" ca="1" si="192"/>
        <v>5.3543495635429907E-2</v>
      </c>
      <c r="AH513" s="145">
        <f t="shared" ca="1" si="191"/>
        <v>5.3230464190489893E-2</v>
      </c>
      <c r="AI513" s="145">
        <f t="shared" ca="1" si="191"/>
        <v>5.2877973437861117E-2</v>
      </c>
      <c r="AJ513" s="145">
        <f t="shared" ca="1" si="191"/>
        <v>5.2483384084006393E-2</v>
      </c>
      <c r="AK513" s="145">
        <f t="shared" ca="1" si="191"/>
        <v>5.2043526629820133E-2</v>
      </c>
      <c r="AL513" s="145">
        <f t="shared" ca="1" si="191"/>
        <v>5.1554778036738323E-2</v>
      </c>
      <c r="AM513" s="145">
        <f t="shared" ca="1" si="191"/>
        <v>5.101322405110776E-2</v>
      </c>
      <c r="AN513" s="145">
        <f t="shared" ca="1" si="191"/>
        <v>5.0414968434313791E-2</v>
      </c>
      <c r="AO513" s="145">
        <f t="shared" ca="1" si="191"/>
        <v>4.975666753941313E-2</v>
      </c>
      <c r="AP513" s="145">
        <f t="shared" ca="1" si="191"/>
        <v>4.9036348746530845E-2</v>
      </c>
      <c r="AQ513" s="145">
        <f t="shared" ca="1" si="191"/>
        <v>4.8254478929048605E-2</v>
      </c>
      <c r="AR513" s="145">
        <f t="shared" ca="1" si="191"/>
        <v>4.74150722587528E-2</v>
      </c>
      <c r="AS513" s="145">
        <f t="shared" ca="1" si="191"/>
        <v>4.6526427913674034E-2</v>
      </c>
      <c r="AT513" s="145">
        <f t="shared" ca="1" si="191"/>
        <v>4.5601041451460753E-2</v>
      </c>
      <c r="AU513" s="145">
        <f t="shared" ca="1" si="191"/>
        <v>4.4654528025686112E-2</v>
      </c>
      <c r="AV513" s="145">
        <f t="shared" ca="1" si="191"/>
        <v>4.3703887613742866E-2</v>
      </c>
      <c r="AW513" s="145">
        <f t="shared" ca="1" si="190"/>
        <v>4.276529258519831E-2</v>
      </c>
      <c r="AX513" s="145">
        <f t="shared" ca="1" si="190"/>
        <v>4.1850030954528127E-2</v>
      </c>
      <c r="AY513" s="145">
        <f t="shared" ca="1" si="190"/>
        <v>4.0957384615145392E-2</v>
      </c>
      <c r="AZ513" s="146">
        <f t="shared" ca="1" si="170"/>
        <v>4.0074895177802293E-2</v>
      </c>
      <c r="BC513" s="144">
        <f ca="1">-MC!BC513</f>
        <v>-8.3239108476963253E-2</v>
      </c>
      <c r="BD513" s="145">
        <f ca="1">-MC!BD513</f>
        <v>-0.33806906264873859</v>
      </c>
      <c r="BE513" s="146">
        <f ca="1">-MC!BE513</f>
        <v>-5.572727338091088E-2</v>
      </c>
    </row>
    <row r="514" spans="1:57" x14ac:dyDescent="0.2">
      <c r="A514" s="144">
        <f t="shared" si="171"/>
        <v>5.0199999999999374</v>
      </c>
      <c r="B514" s="145">
        <f t="shared" ca="1" si="193"/>
        <v>3.9312989636475858E-2</v>
      </c>
      <c r="C514" s="145">
        <f t="shared" ca="1" si="193"/>
        <v>4.0536605038542485E-2</v>
      </c>
      <c r="D514" s="145">
        <f t="shared" ca="1" si="193"/>
        <v>4.1710791980325942E-2</v>
      </c>
      <c r="E514" s="145">
        <f t="shared" ca="1" si="193"/>
        <v>4.2839047148218297E-2</v>
      </c>
      <c r="F514" s="145">
        <f t="shared" ca="1" si="193"/>
        <v>4.392372368572741E-2</v>
      </c>
      <c r="G514" s="145">
        <f t="shared" ca="1" si="193"/>
        <v>4.4965384404183739E-2</v>
      </c>
      <c r="H514" s="145">
        <f t="shared" ca="1" si="193"/>
        <v>4.5963261064228947E-2</v>
      </c>
      <c r="I514" s="145">
        <f t="shared" ca="1" si="193"/>
        <v>4.6915777409027193E-2</v>
      </c>
      <c r="J514" s="145">
        <f t="shared" ca="1" si="193"/>
        <v>4.782083250962655E-2</v>
      </c>
      <c r="K514" s="145">
        <f t="shared" ca="1" si="193"/>
        <v>4.8675918509982187E-2</v>
      </c>
      <c r="L514" s="145">
        <f t="shared" ca="1" si="193"/>
        <v>4.9478219312365256E-2</v>
      </c>
      <c r="M514" s="145">
        <f t="shared" ca="1" si="193"/>
        <v>5.0224794888938752E-2</v>
      </c>
      <c r="N514" s="145">
        <f t="shared" ca="1" si="193"/>
        <v>5.0912877006428825E-2</v>
      </c>
      <c r="O514" s="145">
        <f t="shared" ca="1" si="193"/>
        <v>5.154022706212396E-2</v>
      </c>
      <c r="P514" s="145">
        <f t="shared" ca="1" si="193"/>
        <v>5.2105465863155287E-2</v>
      </c>
      <c r="Q514" s="145">
        <f t="shared" ca="1" si="192"/>
        <v>5.2608289817254662E-2</v>
      </c>
      <c r="R514" s="145">
        <f t="shared" ca="1" si="192"/>
        <v>5.304952734508777E-2</v>
      </c>
      <c r="S514" s="145">
        <f t="shared" ca="1" si="192"/>
        <v>5.3431039561549688E-2</v>
      </c>
      <c r="T514" s="145">
        <f t="shared" ca="1" si="192"/>
        <v>5.3755507584387519E-2</v>
      </c>
      <c r="U514" s="145">
        <f t="shared" ca="1" si="192"/>
        <v>5.4026163358806528E-2</v>
      </c>
      <c r="V514" s="145">
        <f t="shared" ca="1" si="192"/>
        <v>5.4246513079744686E-2</v>
      </c>
      <c r="W514" s="145">
        <f t="shared" ca="1" si="192"/>
        <v>5.4420082988020042E-2</v>
      </c>
      <c r="X514" s="145">
        <f t="shared" ca="1" si="192"/>
        <v>5.4550199438428842E-2</v>
      </c>
      <c r="Y514" s="145">
        <f t="shared" ca="1" si="192"/>
        <v>5.4639806468100613E-2</v>
      </c>
      <c r="Z514" s="145">
        <f t="shared" ca="1" si="192"/>
        <v>5.4691324083035904E-2</v>
      </c>
      <c r="AA514" s="145">
        <f t="shared" ca="1" si="192"/>
        <v>5.4706552822838782E-2</v>
      </c>
      <c r="AB514" s="145">
        <f t="shared" ca="1" si="192"/>
        <v>5.4686628505924609E-2</v>
      </c>
      <c r="AC514" s="145">
        <f t="shared" ca="1" si="192"/>
        <v>5.4632023373501724E-2</v>
      </c>
      <c r="AD514" s="145">
        <f t="shared" ca="1" si="192"/>
        <v>5.4542579254745385E-2</v>
      </c>
      <c r="AE514" s="145">
        <f t="shared" ca="1" si="192"/>
        <v>5.4417550990781834E-2</v>
      </c>
      <c r="AF514" s="145">
        <f t="shared" ca="1" si="192"/>
        <v>5.4255639447206634E-2</v>
      </c>
      <c r="AG514" s="145">
        <f t="shared" ca="1" si="192"/>
        <v>5.4055003484206436E-2</v>
      </c>
      <c r="AH514" s="145">
        <f t="shared" ca="1" si="191"/>
        <v>5.3813253946058993E-2</v>
      </c>
      <c r="AI514" s="145">
        <f t="shared" ca="1" si="191"/>
        <v>5.3527442831820066E-2</v>
      </c>
      <c r="AJ514" s="145">
        <f t="shared" ca="1" si="191"/>
        <v>5.3194064054993752E-2</v>
      </c>
      <c r="AK514" s="145">
        <f t="shared" ca="1" si="191"/>
        <v>5.2809082277893479E-2</v>
      </c>
      <c r="AL514" s="145">
        <f t="shared" ca="1" si="191"/>
        <v>5.2368011274916998E-2</v>
      </c>
      <c r="AM514" s="145">
        <f t="shared" ca="1" si="191"/>
        <v>5.1866079198072339E-2</v>
      </c>
      <c r="AN514" s="145">
        <f t="shared" ca="1" si="191"/>
        <v>5.1298542338353237E-2</v>
      </c>
      <c r="AO514" s="145">
        <f t="shared" ca="1" si="191"/>
        <v>5.0661225427375119E-2</v>
      </c>
      <c r="AP514" s="145">
        <f t="shared" ca="1" si="191"/>
        <v>4.9951345146960112E-2</v>
      </c>
      <c r="AQ514" s="145">
        <f t="shared" ca="1" si="191"/>
        <v>4.9168579483655411E-2</v>
      </c>
      <c r="AR514" s="145">
        <f t="shared" ca="1" si="191"/>
        <v>4.8316168263698951E-2</v>
      </c>
      <c r="AS514" s="145">
        <f t="shared" ca="1" si="191"/>
        <v>4.7401634498380439E-2</v>
      </c>
      <c r="AT514" s="145">
        <f t="shared" ca="1" si="191"/>
        <v>4.6436676193165674E-2</v>
      </c>
      <c r="AU514" s="145">
        <f t="shared" ca="1" si="191"/>
        <v>4.5436076640042851E-2</v>
      </c>
      <c r="AV514" s="145">
        <f t="shared" ca="1" si="191"/>
        <v>4.4415960367183836E-2</v>
      </c>
      <c r="AW514" s="145">
        <f t="shared" ca="1" si="190"/>
        <v>4.3391544137327924E-2</v>
      </c>
      <c r="AX514" s="145">
        <f t="shared" ca="1" si="190"/>
        <v>4.237301926010089E-2</v>
      </c>
      <c r="AY514" s="145">
        <f t="shared" ca="1" si="190"/>
        <v>4.1358577983943108E-2</v>
      </c>
      <c r="AZ514" s="146">
        <f t="shared" ca="1" si="170"/>
        <v>4.033495530703874E-2</v>
      </c>
      <c r="BC514" s="144">
        <f ca="1">-MC!BC514</f>
        <v>0.26856623766799359</v>
      </c>
      <c r="BD514" s="145">
        <f ca="1">-MC!BD514</f>
        <v>1.3494618851739073</v>
      </c>
      <c r="BE514" s="146">
        <f ca="1">-MC!BE514</f>
        <v>-2.1008737978068162</v>
      </c>
    </row>
    <row r="515" spans="1:57" x14ac:dyDescent="0.2">
      <c r="A515" s="144">
        <f t="shared" si="171"/>
        <v>5.0299999999999372</v>
      </c>
      <c r="B515" s="145">
        <f t="shared" ca="1" si="193"/>
        <v>3.9449087500661381E-2</v>
      </c>
      <c r="C515" s="145">
        <f t="shared" ca="1" si="193"/>
        <v>4.064466944916665E-2</v>
      </c>
      <c r="D515" s="145">
        <f t="shared" ca="1" si="193"/>
        <v>4.1796958326624764E-2</v>
      </c>
      <c r="E515" s="145">
        <f t="shared" ca="1" si="193"/>
        <v>4.2909146173216513E-2</v>
      </c>
      <c r="F515" s="145">
        <f t="shared" ca="1" si="193"/>
        <v>4.3983265722390884E-2</v>
      </c>
      <c r="G515" s="145">
        <f t="shared" ca="1" si="193"/>
        <v>4.5019566234860232E-2</v>
      </c>
      <c r="H515" s="145">
        <f t="shared" ca="1" si="193"/>
        <v>4.60169745067774E-2</v>
      </c>
      <c r="I515" s="145">
        <f t="shared" ca="1" si="193"/>
        <v>4.6973613512859405E-2</v>
      </c>
      <c r="J515" s="145">
        <f t="shared" ca="1" si="193"/>
        <v>4.7887082797661337E-2</v>
      </c>
      <c r="K515" s="145">
        <f t="shared" ca="1" si="193"/>
        <v>4.8754576153810188E-2</v>
      </c>
      <c r="L515" s="145">
        <f t="shared" ca="1" si="193"/>
        <v>4.9572982293058267E-2</v>
      </c>
      <c r="M515" s="145">
        <f t="shared" ca="1" si="193"/>
        <v>5.0339071620194402E-2</v>
      </c>
      <c r="N515" s="145">
        <f t="shared" ca="1" si="193"/>
        <v>5.1049793397201747E-2</v>
      </c>
      <c r="O515" s="145">
        <f t="shared" ca="1" si="193"/>
        <v>5.1702633180803308E-2</v>
      </c>
      <c r="P515" s="145">
        <f t="shared" ca="1" si="193"/>
        <v>5.2295940460307409E-2</v>
      </c>
      <c r="Q515" s="145">
        <f t="shared" ca="1" si="192"/>
        <v>5.2829141753022092E-2</v>
      </c>
      <c r="R515" s="145">
        <f t="shared" ca="1" si="192"/>
        <v>5.3302793974315615E-2</v>
      </c>
      <c r="S515" s="145">
        <f t="shared" ca="1" si="192"/>
        <v>5.3718482898164249E-2</v>
      </c>
      <c r="T515" s="145">
        <f t="shared" ca="1" si="192"/>
        <v>5.4078609359392196E-2</v>
      </c>
      <c r="U515" s="145">
        <f t="shared" ca="1" si="192"/>
        <v>5.4386119932354468E-2</v>
      </c>
      <c r="V515" s="145">
        <f t="shared" ca="1" si="192"/>
        <v>5.4644230783872746E-2</v>
      </c>
      <c r="W515" s="145">
        <f t="shared" ca="1" si="192"/>
        <v>5.4856174121299839E-2</v>
      </c>
      <c r="X515" s="145">
        <f t="shared" ca="1" si="192"/>
        <v>5.50249789626297E-2</v>
      </c>
      <c r="Y515" s="145">
        <f t="shared" ca="1" si="192"/>
        <v>5.5153289458985899E-2</v>
      </c>
      <c r="Z515" s="145">
        <f t="shared" ca="1" si="192"/>
        <v>5.5243224036489784E-2</v>
      </c>
      <c r="AA515" s="145">
        <f t="shared" ca="1" si="192"/>
        <v>5.5296280886600518E-2</v>
      </c>
      <c r="AB515" s="145">
        <f t="shared" ca="1" si="192"/>
        <v>5.5313293555761735E-2</v>
      </c>
      <c r="AC515" s="145">
        <f t="shared" ca="1" si="192"/>
        <v>5.529443264297014E-2</v>
      </c>
      <c r="AD515" s="145">
        <f t="shared" ca="1" si="192"/>
        <v>5.5239239082222689E-2</v>
      </c>
      <c r="AE515" s="145">
        <f t="shared" ca="1" si="192"/>
        <v>5.5146667271536436E-2</v>
      </c>
      <c r="AF515" s="145">
        <f t="shared" ca="1" si="192"/>
        <v>5.5015117581286375E-2</v>
      </c>
      <c r="AG515" s="145">
        <f t="shared" ca="1" si="192"/>
        <v>5.4842447887018718E-2</v>
      </c>
      <c r="AH515" s="145">
        <f t="shared" ca="1" si="191"/>
        <v>5.46259673927494E-2</v>
      </c>
      <c r="AI515" s="145">
        <f t="shared" ca="1" si="191"/>
        <v>5.4362425973710257E-2</v>
      </c>
      <c r="AJ515" s="145">
        <f t="shared" ca="1" si="191"/>
        <v>5.4048015450132034E-2</v>
      </c>
      <c r="AK515" s="145">
        <f t="shared" ca="1" si="191"/>
        <v>5.3678399379375873E-2</v>
      </c>
      <c r="AL515" s="145">
        <f t="shared" ca="1" si="191"/>
        <v>5.324879314125306E-2</v>
      </c>
      <c r="AM515" s="145">
        <f t="shared" ca="1" si="191"/>
        <v>5.2754132176509601E-2</v>
      </c>
      <c r="AN515" s="145">
        <f t="shared" ca="1" si="191"/>
        <v>5.2189390303324479E-2</v>
      </c>
      <c r="AO515" s="145">
        <f t="shared" ca="1" si="191"/>
        <v>5.1550125730932386E-2</v>
      </c>
      <c r="AP515" s="145">
        <f t="shared" ca="1" si="191"/>
        <v>5.0833309559679705E-2</v>
      </c>
      <c r="AQ515" s="145">
        <f t="shared" ca="1" si="191"/>
        <v>5.0038395860702682E-2</v>
      </c>
      <c r="AR515" s="145">
        <f t="shared" ca="1" si="191"/>
        <v>4.9168414758864763E-2</v>
      </c>
      <c r="AS515" s="145">
        <f t="shared" ca="1" si="191"/>
        <v>4.8230677351603732E-2</v>
      </c>
      <c r="AT515" s="145">
        <f t="shared" ca="1" si="191"/>
        <v>4.7236648086612529E-2</v>
      </c>
      <c r="AU515" s="145">
        <f t="shared" ca="1" si="191"/>
        <v>4.6200842203139449E-2</v>
      </c>
      <c r="AV515" s="145">
        <f t="shared" ca="1" si="191"/>
        <v>4.5139071857581162E-2</v>
      </c>
      <c r="AW515" s="145">
        <f t="shared" ca="1" si="190"/>
        <v>4.4066160064486333E-2</v>
      </c>
      <c r="AX515" s="145">
        <f t="shared" ca="1" si="190"/>
        <v>4.2991766250426187E-2</v>
      </c>
      <c r="AY515" s="145">
        <f t="shared" ca="1" si="190"/>
        <v>4.19135633601143E-2</v>
      </c>
      <c r="AZ515" s="146">
        <f t="shared" ca="1" si="170"/>
        <v>4.0818447358071712E-2</v>
      </c>
      <c r="BC515" s="144">
        <f ca="1">-MC!BC515</f>
        <v>0.77655487019384051</v>
      </c>
      <c r="BD515" s="145">
        <f ca="1">-MC!BD515</f>
        <v>1.0856614851327802</v>
      </c>
      <c r="BE515" s="146">
        <f ca="1">-MC!BE515</f>
        <v>3.4308577532193851E-3</v>
      </c>
    </row>
    <row r="516" spans="1:57" x14ac:dyDescent="0.2">
      <c r="A516" s="144">
        <f t="shared" si="171"/>
        <v>5.039999999999937</v>
      </c>
      <c r="B516" s="145">
        <f t="shared" ca="1" si="193"/>
        <v>3.9311524814106331E-2</v>
      </c>
      <c r="C516" s="145">
        <f t="shared" ca="1" si="193"/>
        <v>4.0491291122532594E-2</v>
      </c>
      <c r="D516" s="145">
        <f t="shared" ca="1" si="193"/>
        <v>4.1632453815159405E-2</v>
      </c>
      <c r="E516" s="145">
        <f t="shared" ca="1" si="193"/>
        <v>4.2737959095987946E-2</v>
      </c>
      <c r="F516" s="145">
        <f t="shared" ca="1" si="193"/>
        <v>4.3809578550905823E-2</v>
      </c>
      <c r="G516" s="145">
        <f t="shared" ca="1" si="193"/>
        <v>4.4847307187038499E-2</v>
      </c>
      <c r="H516" s="145">
        <f t="shared" ca="1" si="193"/>
        <v>4.5849826045279464E-2</v>
      </c>
      <c r="I516" s="145">
        <f t="shared" ca="1" si="193"/>
        <v>4.6815016482046362E-2</v>
      </c>
      <c r="J516" s="145">
        <f t="shared" ca="1" si="193"/>
        <v>4.7740237664213217E-2</v>
      </c>
      <c r="K516" s="145">
        <f t="shared" ca="1" si="193"/>
        <v>4.8622444221603674E-2</v>
      </c>
      <c r="L516" s="145">
        <f t="shared" ca="1" si="193"/>
        <v>4.9458288913222757E-2</v>
      </c>
      <c r="M516" s="145">
        <f t="shared" ca="1" si="193"/>
        <v>5.0244311843046376E-2</v>
      </c>
      <c r="N516" s="145">
        <f t="shared" ca="1" si="193"/>
        <v>5.0977239026906908E-2</v>
      </c>
      <c r="O516" s="145">
        <f t="shared" ca="1" si="193"/>
        <v>5.1654339396725361E-2</v>
      </c>
      <c r="P516" s="145">
        <f t="shared" ca="1" si="193"/>
        <v>5.2273750277843888E-2</v>
      </c>
      <c r="Q516" s="145">
        <f t="shared" ca="1" si="192"/>
        <v>5.283468739015789E-2</v>
      </c>
      <c r="R516" s="145">
        <f t="shared" ca="1" si="192"/>
        <v>5.3337495192334418E-2</v>
      </c>
      <c r="S516" s="145">
        <f t="shared" ca="1" si="192"/>
        <v>5.37835431438995E-2</v>
      </c>
      <c r="T516" s="145">
        <f t="shared" ca="1" si="192"/>
        <v>5.4175010820304528E-2</v>
      </c>
      <c r="U516" s="145">
        <f t="shared" ca="1" si="192"/>
        <v>5.4514618457217619E-2</v>
      </c>
      <c r="V516" s="145">
        <f t="shared" ca="1" si="192"/>
        <v>5.4805351238545789E-2</v>
      </c>
      <c r="W516" s="145">
        <f t="shared" ca="1" si="192"/>
        <v>5.5050206397418519E-2</v>
      </c>
      <c r="X516" s="145">
        <f t="shared" ca="1" si="192"/>
        <v>5.5251974689352085E-2</v>
      </c>
      <c r="Y516" s="145">
        <f t="shared" ca="1" si="192"/>
        <v>5.5413059470895233E-2</v>
      </c>
      <c r="Z516" s="145">
        <f t="shared" ca="1" si="192"/>
        <v>5.5535336698233455E-2</v>
      </c>
      <c r="AA516" s="145">
        <f t="shared" ca="1" si="192"/>
        <v>5.5620061341513143E-2</v>
      </c>
      <c r="AB516" s="145">
        <f t="shared" ca="1" si="192"/>
        <v>5.5667823813110029E-2</v>
      </c>
      <c r="AC516" s="145">
        <f t="shared" ca="1" si="192"/>
        <v>5.5678552210058498E-2</v>
      </c>
      <c r="AD516" s="145">
        <f t="shared" ca="1" si="192"/>
        <v>5.5651545705527244E-2</v>
      </c>
      <c r="AE516" s="145">
        <f t="shared" ca="1" si="192"/>
        <v>5.5585517378690538E-2</v>
      </c>
      <c r="AF516" s="145">
        <f t="shared" ca="1" si="192"/>
        <v>5.5478626220223058E-2</v>
      </c>
      <c r="AG516" s="145">
        <f t="shared" ca="1" si="192"/>
        <v>5.5328488233226801E-2</v>
      </c>
      <c r="AH516" s="145">
        <f t="shared" ca="1" si="191"/>
        <v>5.5132170097093293E-2</v>
      </c>
      <c r="AI516" s="145">
        <f t="shared" ca="1" si="191"/>
        <v>5.4886178689150099E-2</v>
      </c>
      <c r="AJ516" s="145">
        <f t="shared" ca="1" si="191"/>
        <v>5.4586462881429668E-2</v>
      </c>
      <c r="AK516" s="145">
        <f t="shared" ca="1" si="191"/>
        <v>5.422844430585682E-2</v>
      </c>
      <c r="AL516" s="145">
        <f t="shared" ca="1" si="191"/>
        <v>5.3807099186631534E-2</v>
      </c>
      <c r="AM516" s="145">
        <f t="shared" ca="1" si="191"/>
        <v>5.3317129583315373E-2</v>
      </c>
      <c r="AN516" s="145">
        <f t="shared" ca="1" si="191"/>
        <v>5.2753286285589882E-2</v>
      </c>
      <c r="AO516" s="145">
        <f t="shared" ca="1" si="191"/>
        <v>5.2110920524435778E-2</v>
      </c>
      <c r="AP516" s="145">
        <f t="shared" ca="1" si="191"/>
        <v>5.1386817377353636E-2</v>
      </c>
      <c r="AQ516" s="145">
        <f t="shared" ca="1" si="191"/>
        <v>5.0580266409658126E-2</v>
      </c>
      <c r="AR516" s="145">
        <f t="shared" ca="1" si="191"/>
        <v>4.9694147125897307E-2</v>
      </c>
      <c r="AS516" s="145">
        <f t="shared" ca="1" si="191"/>
        <v>4.8735617402087275E-2</v>
      </c>
      <c r="AT516" s="145">
        <f t="shared" ca="1" si="191"/>
        <v>4.7715966563557401E-2</v>
      </c>
      <c r="AU516" s="145">
        <f t="shared" ca="1" si="191"/>
        <v>4.6649500035744036E-2</v>
      </c>
      <c r="AV516" s="145">
        <f t="shared" ca="1" si="191"/>
        <v>4.5551775101048984E-2</v>
      </c>
      <c r="AW516" s="145">
        <f t="shared" ca="1" si="190"/>
        <v>4.4437277388441651E-2</v>
      </c>
      <c r="AX516" s="145">
        <f t="shared" ca="1" si="190"/>
        <v>4.3315193818333909E-2</v>
      </c>
      <c r="AY516" s="145">
        <f t="shared" ca="1" si="190"/>
        <v>4.2182750762422457E-2</v>
      </c>
      <c r="AZ516" s="146">
        <f t="shared" ca="1" si="170"/>
        <v>4.1027215691766816E-2</v>
      </c>
      <c r="BC516" s="144">
        <f ca="1">-MC!BC516</f>
        <v>0.35842449173070712</v>
      </c>
      <c r="BD516" s="145">
        <f ca="1">-MC!BD516</f>
        <v>0.95751207570115149</v>
      </c>
      <c r="BE516" s="146">
        <f ca="1">-MC!BE516</f>
        <v>0.10824037558387722</v>
      </c>
    </row>
    <row r="517" spans="1:57" x14ac:dyDescent="0.2">
      <c r="A517" s="144">
        <f t="shared" si="171"/>
        <v>5.0499999999999368</v>
      </c>
      <c r="B517" s="145">
        <f t="shared" ca="1" si="193"/>
        <v>3.7629941253951908E-2</v>
      </c>
      <c r="C517" s="145">
        <f t="shared" ca="1" si="193"/>
        <v>3.8752031423399176E-2</v>
      </c>
      <c r="D517" s="145">
        <f t="shared" ca="1" si="193"/>
        <v>3.9846729433355724E-2</v>
      </c>
      <c r="E517" s="145">
        <f t="shared" ca="1" si="193"/>
        <v>4.0916444989031756E-2</v>
      </c>
      <c r="F517" s="145">
        <f t="shared" ca="1" si="193"/>
        <v>4.196239831024922E-2</v>
      </c>
      <c r="G517" s="145">
        <f t="shared" ca="1" si="193"/>
        <v>4.2984039964129542E-2</v>
      </c>
      <c r="H517" s="145">
        <f t="shared" ca="1" si="193"/>
        <v>4.3979514962662308E-2</v>
      </c>
      <c r="I517" s="145">
        <f t="shared" ca="1" si="193"/>
        <v>4.4946172712394407E-2</v>
      </c>
      <c r="J517" s="145">
        <f t="shared" ca="1" si="193"/>
        <v>4.5880841670432625E-2</v>
      </c>
      <c r="K517" s="145">
        <f t="shared" ca="1" si="193"/>
        <v>4.6779947011614649E-2</v>
      </c>
      <c r="L517" s="145">
        <f t="shared" ca="1" si="193"/>
        <v>4.7639615298853154E-2</v>
      </c>
      <c r="M517" s="145">
        <f t="shared" ca="1" si="193"/>
        <v>4.8455866120020667E-2</v>
      </c>
      <c r="N517" s="145">
        <f t="shared" ca="1" si="193"/>
        <v>4.9224912020841997E-2</v>
      </c>
      <c r="O517" s="145">
        <f t="shared" ca="1" si="193"/>
        <v>4.9943515041269163E-2</v>
      </c>
      <c r="P517" s="145">
        <f t="shared" ca="1" si="193"/>
        <v>5.0609310013625446E-2</v>
      </c>
      <c r="Q517" s="145">
        <f t="shared" ca="1" si="192"/>
        <v>5.1221011470824133E-2</v>
      </c>
      <c r="R517" s="145">
        <f t="shared" ca="1" si="192"/>
        <v>5.1778460981292324E-2</v>
      </c>
      <c r="S517" s="145">
        <f t="shared" ca="1" si="192"/>
        <v>5.2282521234823652E-2</v>
      </c>
      <c r="T517" s="145">
        <f t="shared" ca="1" si="192"/>
        <v>5.2734860089526644E-2</v>
      </c>
      <c r="U517" s="145">
        <f t="shared" ca="1" si="192"/>
        <v>5.3137680993114236E-2</v>
      </c>
      <c r="V517" s="145">
        <f t="shared" ca="1" si="192"/>
        <v>5.3493447710368895E-2</v>
      </c>
      <c r="W517" s="145">
        <f t="shared" ca="1" si="192"/>
        <v>5.3804632078047934E-2</v>
      </c>
      <c r="X517" s="145">
        <f t="shared" ca="1" si="192"/>
        <v>5.4073496182164268E-2</v>
      </c>
      <c r="Y517" s="145">
        <f t="shared" ca="1" si="192"/>
        <v>5.4301912194800878E-2</v>
      </c>
      <c r="Z517" s="145">
        <f t="shared" ca="1" si="192"/>
        <v>5.449122323079611E-2</v>
      </c>
      <c r="AA517" s="145">
        <f t="shared" ca="1" si="192"/>
        <v>5.4642150684344741E-2</v>
      </c>
      <c r="AB517" s="145">
        <f t="shared" ca="1" si="192"/>
        <v>5.4754751490013007E-2</v>
      </c>
      <c r="AC517" s="145">
        <f t="shared" ca="1" si="192"/>
        <v>5.4828420901311882E-2</v>
      </c>
      <c r="AD517" s="145">
        <f t="shared" ca="1" si="192"/>
        <v>5.4861925983037796E-2</v>
      </c>
      <c r="AE517" s="145">
        <f t="shared" ca="1" si="192"/>
        <v>5.4853448137921347E-2</v>
      </c>
      <c r="AF517" s="145">
        <f t="shared" ca="1" si="192"/>
        <v>5.4800614610698281E-2</v>
      </c>
      <c r="AG517" s="145">
        <f t="shared" ca="1" si="192"/>
        <v>5.4700509162599033E-2</v>
      </c>
      <c r="AH517" s="145">
        <f t="shared" ca="1" si="191"/>
        <v>5.4549665582541387E-2</v>
      </c>
      <c r="AI517" s="145">
        <f t="shared" ca="1" si="191"/>
        <v>5.4344057394559026E-2</v>
      </c>
      <c r="AJ517" s="145">
        <f t="shared" ca="1" si="191"/>
        <v>5.4079100186557615E-2</v>
      </c>
      <c r="AK517" s="145">
        <f t="shared" ca="1" si="191"/>
        <v>5.374968336403841E-2</v>
      </c>
      <c r="AL517" s="145">
        <f t="shared" ca="1" si="191"/>
        <v>5.3350253754694862E-2</v>
      </c>
      <c r="AM517" s="145">
        <f t="shared" ca="1" si="191"/>
        <v>5.2874989887574129E-2</v>
      </c>
      <c r="AN517" s="145">
        <f t="shared" ca="1" si="191"/>
        <v>5.2318129488481427E-2</v>
      </c>
      <c r="AO517" s="145">
        <f t="shared" ca="1" si="191"/>
        <v>5.1674526872867943E-2</v>
      </c>
      <c r="AP517" s="145">
        <f t="shared" ca="1" si="191"/>
        <v>5.0940491169345174E-2</v>
      </c>
      <c r="AQ517" s="145">
        <f t="shared" ca="1" si="191"/>
        <v>5.0114857358732612E-2</v>
      </c>
      <c r="AR517" s="145">
        <f t="shared" ca="1" si="191"/>
        <v>4.9200063916857079E-2</v>
      </c>
      <c r="AS517" s="145">
        <f t="shared" ca="1" si="191"/>
        <v>4.8202824703910387E-2</v>
      </c>
      <c r="AT517" s="145">
        <f t="shared" ca="1" si="191"/>
        <v>4.7133962872645645E-2</v>
      </c>
      <c r="AU517" s="145">
        <f t="shared" ca="1" si="191"/>
        <v>4.6007282777099874E-2</v>
      </c>
      <c r="AV517" s="145">
        <f t="shared" ca="1" si="191"/>
        <v>4.4837794819064573E-2</v>
      </c>
      <c r="AW517" s="145">
        <f t="shared" ca="1" si="190"/>
        <v>4.3639354183134554E-2</v>
      </c>
      <c r="AX517" s="145">
        <f t="shared" ca="1" si="190"/>
        <v>4.2420385445841459E-2</v>
      </c>
      <c r="AY517" s="145">
        <f t="shared" ca="1" si="190"/>
        <v>4.1177394411072467E-2</v>
      </c>
      <c r="AZ517" s="146">
        <f t="shared" ca="1" si="170"/>
        <v>3.9897845847971354E-2</v>
      </c>
      <c r="BC517" s="144">
        <f ca="1">-MC!BC517</f>
        <v>-1.731119714917094</v>
      </c>
      <c r="BD517" s="145">
        <f ca="1">-MC!BD517</f>
        <v>1.8316147968156695</v>
      </c>
      <c r="BE517" s="146">
        <f ca="1">-MC!BE517</f>
        <v>-0.12517417976583367</v>
      </c>
    </row>
    <row r="518" spans="1:57" x14ac:dyDescent="0.2">
      <c r="A518" s="144">
        <f t="shared" si="171"/>
        <v>5.0599999999999365</v>
      </c>
      <c r="B518" s="145">
        <f t="shared" ca="1" si="193"/>
        <v>3.8500215390686078E-2</v>
      </c>
      <c r="C518" s="145">
        <f t="shared" ca="1" si="193"/>
        <v>3.9584460263108495E-2</v>
      </c>
      <c r="D518" s="145">
        <f t="shared" ca="1" si="193"/>
        <v>4.0642974770409145E-2</v>
      </c>
      <c r="E518" s="145">
        <f t="shared" ca="1" si="193"/>
        <v>4.1678128536209724E-2</v>
      </c>
      <c r="F518" s="145">
        <f t="shared" ca="1" si="193"/>
        <v>4.2691087267335698E-2</v>
      </c>
      <c r="G518" s="145">
        <f t="shared" ca="1" si="193"/>
        <v>4.3681253973674367E-2</v>
      </c>
      <c r="H518" s="145">
        <f t="shared" ca="1" si="193"/>
        <v>4.4646734434440033E-2</v>
      </c>
      <c r="I518" s="145">
        <f t="shared" ca="1" si="193"/>
        <v>4.5584842845658849E-2</v>
      </c>
      <c r="J518" s="145">
        <f t="shared" ca="1" si="193"/>
        <v>4.6492373694313902E-2</v>
      </c>
      <c r="K518" s="145">
        <f t="shared" ca="1" si="193"/>
        <v>4.7365719479982756E-2</v>
      </c>
      <c r="L518" s="145">
        <f t="shared" ca="1" si="193"/>
        <v>4.8200977397633446E-2</v>
      </c>
      <c r="M518" s="145">
        <f t="shared" ca="1" si="193"/>
        <v>4.899414337450296E-2</v>
      </c>
      <c r="N518" s="145">
        <f t="shared" ca="1" si="193"/>
        <v>4.9741413332319261E-2</v>
      </c>
      <c r="O518" s="145">
        <f t="shared" ca="1" si="193"/>
        <v>5.0439539221592306E-2</v>
      </c>
      <c r="P518" s="145">
        <f t="shared" ca="1" si="193"/>
        <v>5.1086150122295199E-2</v>
      </c>
      <c r="Q518" s="145">
        <f t="shared" ca="1" si="192"/>
        <v>5.1679956060841886E-2</v>
      </c>
      <c r="R518" s="145">
        <f t="shared" ca="1" si="192"/>
        <v>5.2220792352377608E-2</v>
      </c>
      <c r="S518" s="145">
        <f t="shared" ca="1" si="192"/>
        <v>5.2709511532559317E-2</v>
      </c>
      <c r="T518" s="145">
        <f t="shared" ca="1" si="192"/>
        <v>5.3147766355288381E-2</v>
      </c>
      <c r="U518" s="145">
        <f t="shared" ca="1" si="192"/>
        <v>5.3537740102247107E-2</v>
      </c>
      <c r="V518" s="145">
        <f t="shared" ca="1" si="192"/>
        <v>5.3881871754096394E-2</v>
      </c>
      <c r="W518" s="145">
        <f t="shared" ca="1" si="192"/>
        <v>5.41826044003067E-2</v>
      </c>
      <c r="X518" s="145">
        <f t="shared" ca="1" si="192"/>
        <v>5.444216812163627E-2</v>
      </c>
      <c r="Y518" s="145">
        <f t="shared" ca="1" si="192"/>
        <v>5.4662400587112636E-2</v>
      </c>
      <c r="Z518" s="145">
        <f t="shared" ca="1" si="192"/>
        <v>5.4844608770082841E-2</v>
      </c>
      <c r="AA518" s="145">
        <f t="shared" ca="1" si="192"/>
        <v>5.4989477205300841E-2</v>
      </c>
      <c r="AB518" s="145">
        <f t="shared" ca="1" si="192"/>
        <v>5.5097026076757011E-2</v>
      </c>
      <c r="AC518" s="145">
        <f t="shared" ca="1" si="192"/>
        <v>5.5166614523689914E-2</v>
      </c>
      <c r="AD518" s="145">
        <f t="shared" ca="1" si="192"/>
        <v>5.5196974225710183E-2</v>
      </c>
      <c r="AE518" s="145">
        <f t="shared" ca="1" si="192"/>
        <v>5.5186251622262802E-2</v>
      </c>
      <c r="AF518" s="145">
        <f t="shared" ca="1" si="192"/>
        <v>5.5132038916773859E-2</v>
      </c>
      <c r="AG518" s="145">
        <f t="shared" ca="1" si="192"/>
        <v>5.5031384330178137E-2</v>
      </c>
      <c r="AH518" s="145">
        <f t="shared" ca="1" si="191"/>
        <v>5.4880785466211203E-2</v>
      </c>
      <c r="AI518" s="145">
        <f t="shared" ca="1" si="191"/>
        <v>5.4676179211544135E-2</v>
      </c>
      <c r="AJ518" s="145">
        <f t="shared" ca="1" si="191"/>
        <v>5.4412944605657834E-2</v>
      </c>
      <c r="AK518" s="145">
        <f t="shared" ca="1" si="191"/>
        <v>5.4085935598776246E-2</v>
      </c>
      <c r="AL518" s="145">
        <f t="shared" ca="1" si="191"/>
        <v>5.3689566453954098E-2</v>
      </c>
      <c r="AM518" s="145">
        <f t="shared" ca="1" si="191"/>
        <v>5.3217989093604819E-2</v>
      </c>
      <c r="AN518" s="145">
        <f t="shared" ca="1" si="191"/>
        <v>5.2665425217172192E-2</v>
      </c>
      <c r="AO518" s="145">
        <f t="shared" ca="1" si="191"/>
        <v>5.2026729358458611E-2</v>
      </c>
      <c r="AP518" s="145">
        <f t="shared" ca="1" si="191"/>
        <v>5.1298231839022324E-2</v>
      </c>
      <c r="AQ518" s="145">
        <f t="shared" ca="1" si="191"/>
        <v>5.0478810040851051E-2</v>
      </c>
      <c r="AR518" s="145">
        <f t="shared" ca="1" si="191"/>
        <v>4.9570958065856249E-2</v>
      </c>
      <c r="AS518" s="145">
        <f t="shared" ca="1" si="191"/>
        <v>4.8581442029818359E-2</v>
      </c>
      <c r="AT518" s="145">
        <f t="shared" ca="1" si="191"/>
        <v>4.7521114929485693E-2</v>
      </c>
      <c r="AU518" s="145">
        <f t="shared" ca="1" si="191"/>
        <v>4.6403775845859668E-2</v>
      </c>
      <c r="AV518" s="145">
        <f t="shared" ca="1" si="191"/>
        <v>4.5244383343394125E-2</v>
      </c>
      <c r="AW518" s="145">
        <f t="shared" ca="1" si="191"/>
        <v>4.405665623886712E-2</v>
      </c>
      <c r="AX518" s="145">
        <f t="shared" ref="AX518:AY533" ca="1" si="194">AX517+AX$2*$B$7+(AX$3*$BC518+AX$4*$BD518+AX$5*$BE518)*SQRT($B$7)+(AY517-AX517)/(AY$11-AX$11)*$B$7</f>
        <v>4.2848754314999404E-2</v>
      </c>
      <c r="AY518" s="145">
        <f t="shared" ca="1" si="194"/>
        <v>4.1616977879734465E-2</v>
      </c>
      <c r="AZ518" s="146">
        <f t="shared" ca="1" si="170"/>
        <v>4.0349751079158322E-2</v>
      </c>
      <c r="BC518" s="144">
        <f ca="1">-MC!BC518</f>
        <v>0.68061309970838479</v>
      </c>
      <c r="BD518" s="145">
        <f ca="1">-MC!BD518</f>
        <v>-0.39574418870132622</v>
      </c>
      <c r="BE518" s="146">
        <f ca="1">-MC!BE518</f>
        <v>-0.56708913112153692</v>
      </c>
    </row>
    <row r="519" spans="1:57" x14ac:dyDescent="0.2">
      <c r="A519" s="144">
        <f t="shared" si="171"/>
        <v>5.0699999999999363</v>
      </c>
      <c r="B519" s="145">
        <f t="shared" ca="1" si="193"/>
        <v>3.8761117730218272E-2</v>
      </c>
      <c r="C519" s="145">
        <f t="shared" ca="1" si="193"/>
        <v>3.9844802078248302E-2</v>
      </c>
      <c r="D519" s="145">
        <f t="shared" ca="1" si="193"/>
        <v>4.0900722192043888E-2</v>
      </c>
      <c r="E519" s="145">
        <f t="shared" ca="1" si="193"/>
        <v>4.1931348269239881E-2</v>
      </c>
      <c r="F519" s="145">
        <f t="shared" ca="1" si="193"/>
        <v>4.2937932587010369E-2</v>
      </c>
      <c r="G519" s="145">
        <f t="shared" ca="1" si="193"/>
        <v>4.3919971708727565E-2</v>
      </c>
      <c r="H519" s="145">
        <f t="shared" ca="1" si="193"/>
        <v>4.4875673205505416E-2</v>
      </c>
      <c r="I519" s="145">
        <f t="shared" ca="1" si="193"/>
        <v>4.5802457031887116E-2</v>
      </c>
      <c r="J519" s="145">
        <f t="shared" ca="1" si="193"/>
        <v>4.6697224674859199E-2</v>
      </c>
      <c r="K519" s="145">
        <f t="shared" ca="1" si="193"/>
        <v>4.7556476969115254E-2</v>
      </c>
      <c r="L519" s="145">
        <f t="shared" ca="1" si="193"/>
        <v>4.8376422800054691E-2</v>
      </c>
      <c r="M519" s="145">
        <f t="shared" ca="1" si="193"/>
        <v>4.9153175519241601E-2</v>
      </c>
      <c r="N519" s="145">
        <f t="shared" ca="1" si="193"/>
        <v>4.9883055499328033E-2</v>
      </c>
      <c r="O519" s="145">
        <f t="shared" ca="1" si="193"/>
        <v>5.0562945632353584E-2</v>
      </c>
      <c r="P519" s="145">
        <f t="shared" ca="1" si="193"/>
        <v>5.1190610215088035E-2</v>
      </c>
      <c r="Q519" s="145">
        <f t="shared" ca="1" si="192"/>
        <v>5.1764895676740176E-2</v>
      </c>
      <c r="R519" s="145">
        <f t="shared" ca="1" si="192"/>
        <v>5.228577194538616E-2</v>
      </c>
      <c r="S519" s="145">
        <f t="shared" ca="1" si="192"/>
        <v>5.2754222247774693E-2</v>
      </c>
      <c r="T519" s="145">
        <f t="shared" ca="1" si="192"/>
        <v>5.3172025076593368E-2</v>
      </c>
      <c r="U519" s="145">
        <f t="shared" ca="1" si="192"/>
        <v>5.3541484399361877E-2</v>
      </c>
      <c r="V519" s="145">
        <f t="shared" ca="1" si="192"/>
        <v>5.3865155277586105E-2</v>
      </c>
      <c r="W519" s="145">
        <f t="shared" ca="1" si="192"/>
        <v>5.4145592932520158E-2</v>
      </c>
      <c r="X519" s="145">
        <f t="shared" ca="1" si="192"/>
        <v>5.4385136333941424E-2</v>
      </c>
      <c r="Y519" s="145">
        <f t="shared" ca="1" si="192"/>
        <v>5.4585729559283112E-2</v>
      </c>
      <c r="Z519" s="145">
        <f t="shared" ca="1" si="192"/>
        <v>5.474878437027185E-2</v>
      </c>
      <c r="AA519" s="145">
        <f t="shared" ca="1" si="192"/>
        <v>5.4875089388627896E-2</v>
      </c>
      <c r="AB519" s="145">
        <f t="shared" ca="1" si="192"/>
        <v>5.4964769004721692E-2</v>
      </c>
      <c r="AC519" s="145">
        <f t="shared" ca="1" si="192"/>
        <v>5.5017287202330956E-2</v>
      </c>
      <c r="AD519" s="145">
        <f t="shared" ca="1" si="192"/>
        <v>5.5031481228548396E-2</v>
      </c>
      <c r="AE519" s="145">
        <f t="shared" ca="1" si="192"/>
        <v>5.5005603502202745E-2</v>
      </c>
      <c r="AF519" s="145">
        <f t="shared" ca="1" si="192"/>
        <v>5.4937352119660561E-2</v>
      </c>
      <c r="AG519" s="145">
        <f t="shared" ca="1" si="192"/>
        <v>5.4823880692893089E-2</v>
      </c>
      <c r="AH519" s="145">
        <f t="shared" ref="AH519:AW534" ca="1" si="195">AH518+AH$2*$B$7+(AH$3*$BC519+AH$4*$BD519+AH$5*$BE519)*SQRT($B$7)+(AI518-AH518)/(AI$11-AH$11)*$B$7</f>
        <v>5.4661791575639912E-2</v>
      </c>
      <c r="AI519" s="145">
        <f t="shared" ca="1" si="195"/>
        <v>5.4447125963218122E-2</v>
      </c>
      <c r="AJ519" s="145">
        <f t="shared" ca="1" si="195"/>
        <v>5.417536731277664E-2</v>
      </c>
      <c r="AK519" s="145">
        <f t="shared" ca="1" si="195"/>
        <v>5.3841475121304737E-2</v>
      </c>
      <c r="AL519" s="145">
        <f t="shared" ca="1" si="195"/>
        <v>5.3439972150608354E-2</v>
      </c>
      <c r="AM519" s="145">
        <f t="shared" ca="1" si="195"/>
        <v>5.2965124872302503E-2</v>
      </c>
      <c r="AN519" s="145">
        <f t="shared" ca="1" si="195"/>
        <v>5.2411280228593614E-2</v>
      </c>
      <c r="AO519" s="145">
        <f t="shared" ca="1" si="195"/>
        <v>5.1773434335357055E-2</v>
      </c>
      <c r="AP519" s="145">
        <f t="shared" ca="1" si="195"/>
        <v>5.1048080075492101E-2</v>
      </c>
      <c r="AQ519" s="145">
        <f t="shared" ca="1" si="195"/>
        <v>5.0234278440882879E-2</v>
      </c>
      <c r="AR519" s="145">
        <f t="shared" ca="1" si="195"/>
        <v>4.9334720036345404E-2</v>
      </c>
      <c r="AS519" s="145">
        <f t="shared" ca="1" si="195"/>
        <v>4.8356363729246739E-2</v>
      </c>
      <c r="AT519" s="145">
        <f t="shared" ca="1" si="195"/>
        <v>4.7310232602219629E-2</v>
      </c>
      <c r="AU519" s="145">
        <f t="shared" ca="1" si="195"/>
        <v>4.6210260476173673E-2</v>
      </c>
      <c r="AV519" s="145">
        <f t="shared" ca="1" si="195"/>
        <v>4.507149333184534E-2</v>
      </c>
      <c r="AW519" s="145">
        <f t="shared" ca="1" si="195"/>
        <v>4.3907651993905894E-2</v>
      </c>
      <c r="AX519" s="145">
        <f t="shared" ca="1" si="194"/>
        <v>4.2726773581452396E-2</v>
      </c>
      <c r="AY519" s="145">
        <f t="shared" ca="1" si="194"/>
        <v>4.1525117148172183E-2</v>
      </c>
      <c r="AZ519" s="146">
        <f t="shared" ca="1" si="170"/>
        <v>4.0292165830524133E-2</v>
      </c>
      <c r="BC519" s="144">
        <f ca="1">-MC!BC519</f>
        <v>-8.455357957402132E-2</v>
      </c>
      <c r="BD519" s="145">
        <f ca="1">-MC!BD519</f>
        <v>-0.58308702344616936</v>
      </c>
      <c r="BE519" s="146">
        <f ca="1">-MC!BE519</f>
        <v>-0.18147648669147198</v>
      </c>
    </row>
    <row r="520" spans="1:57" x14ac:dyDescent="0.2">
      <c r="A520" s="144">
        <f t="shared" si="171"/>
        <v>5.0799999999999361</v>
      </c>
      <c r="B520" s="145">
        <f t="shared" ca="1" si="193"/>
        <v>4.0414585829246556E-2</v>
      </c>
      <c r="C520" s="145">
        <f t="shared" ca="1" si="193"/>
        <v>4.1391535463088332E-2</v>
      </c>
      <c r="D520" s="145">
        <f t="shared" ca="1" si="193"/>
        <v>4.23486732854075E-2</v>
      </c>
      <c r="E520" s="145">
        <f t="shared" ca="1" si="193"/>
        <v>4.3288198421721991E-2</v>
      </c>
      <c r="F520" s="145">
        <f t="shared" ca="1" si="193"/>
        <v>4.4211078493160458E-2</v>
      </c>
      <c r="G520" s="145">
        <f t="shared" ca="1" si="193"/>
        <v>4.5116532415291538E-2</v>
      </c>
      <c r="H520" s="145">
        <f t="shared" ca="1" si="193"/>
        <v>4.600249826440439E-2</v>
      </c>
      <c r="I520" s="145">
        <f t="shared" ca="1" si="193"/>
        <v>4.6866130412332181E-2</v>
      </c>
      <c r="J520" s="145">
        <f t="shared" ca="1" si="193"/>
        <v>4.7704066006710358E-2</v>
      </c>
      <c r="K520" s="145">
        <f t="shared" ca="1" si="193"/>
        <v>4.8512542918398065E-2</v>
      </c>
      <c r="L520" s="145">
        <f t="shared" ca="1" si="193"/>
        <v>4.9287510471847214E-2</v>
      </c>
      <c r="M520" s="145">
        <f t="shared" ca="1" si="193"/>
        <v>5.0024828217424142E-2</v>
      </c>
      <c r="N520" s="145">
        <f t="shared" ca="1" si="193"/>
        <v>5.0720569742460329E-2</v>
      </c>
      <c r="O520" s="145">
        <f t="shared" ca="1" si="193"/>
        <v>5.1371377599973546E-2</v>
      </c>
      <c r="P520" s="145">
        <f t="shared" ca="1" si="193"/>
        <v>5.1974779961193443E-2</v>
      </c>
      <c r="Q520" s="145">
        <f t="shared" ca="1" si="192"/>
        <v>5.2529388256269585E-2</v>
      </c>
      <c r="R520" s="145">
        <f t="shared" ca="1" si="192"/>
        <v>5.3034935581715466E-2</v>
      </c>
      <c r="S520" s="145">
        <f t="shared" ca="1" si="192"/>
        <v>5.3492164390268659E-2</v>
      </c>
      <c r="T520" s="145">
        <f t="shared" ca="1" si="192"/>
        <v>5.3902607446287207E-2</v>
      </c>
      <c r="U520" s="145">
        <f t="shared" ca="1" si="192"/>
        <v>5.4268317944971563E-2</v>
      </c>
      <c r="V520" s="145">
        <f t="shared" ca="1" si="192"/>
        <v>5.4591595583634578E-2</v>
      </c>
      <c r="W520" s="145">
        <f t="shared" ca="1" si="192"/>
        <v>5.4874736284401933E-2</v>
      </c>
      <c r="X520" s="145">
        <f t="shared" ca="1" si="192"/>
        <v>5.5119816490401104E-2</v>
      </c>
      <c r="Y520" s="145">
        <f t="shared" ca="1" si="192"/>
        <v>5.5328515289013683E-2</v>
      </c>
      <c r="Z520" s="145">
        <f t="shared" ca="1" si="192"/>
        <v>5.5501977850260814E-2</v>
      </c>
      <c r="AA520" s="145">
        <f t="shared" ca="1" si="192"/>
        <v>5.564072551916055E-2</v>
      </c>
      <c r="AB520" s="145">
        <f t="shared" ca="1" si="192"/>
        <v>5.574461553916979E-2</v>
      </c>
      <c r="AC520" s="145">
        <f t="shared" ca="1" si="192"/>
        <v>5.5812845387007502E-2</v>
      </c>
      <c r="AD520" s="145">
        <f t="shared" ca="1" si="192"/>
        <v>5.5843986519429699E-2</v>
      </c>
      <c r="AE520" s="145">
        <f t="shared" ca="1" si="192"/>
        <v>5.5836025966863219E-2</v>
      </c>
      <c r="AF520" s="145">
        <f t="shared" ca="1" si="192"/>
        <v>5.5786396342520209E-2</v>
      </c>
      <c r="AG520" s="145">
        <f t="shared" ca="1" si="192"/>
        <v>5.5691985270530958E-2</v>
      </c>
      <c r="AH520" s="145">
        <f t="shared" ca="1" si="195"/>
        <v>5.5549128479755121E-2</v>
      </c>
      <c r="AI520" s="145">
        <f t="shared" ca="1" si="195"/>
        <v>5.5353600110279455E-2</v>
      </c>
      <c r="AJ520" s="145">
        <f t="shared" ca="1" si="195"/>
        <v>5.5100616693446049E-2</v>
      </c>
      <c r="AK520" s="145">
        <f t="shared" ca="1" si="195"/>
        <v>5.4784871965992445E-2</v>
      </c>
      <c r="AL520" s="145">
        <f t="shared" ca="1" si="195"/>
        <v>5.4400625943428017E-2</v>
      </c>
      <c r="AM520" s="145">
        <f t="shared" ca="1" si="195"/>
        <v>5.3941888494383784E-2</v>
      </c>
      <c r="AN520" s="145">
        <f t="shared" ca="1" si="195"/>
        <v>5.3402760764558264E-2</v>
      </c>
      <c r="AO520" s="145">
        <f t="shared" ca="1" si="195"/>
        <v>5.277800950542836E-2</v>
      </c>
      <c r="AP520" s="145">
        <f t="shared" ca="1" si="195"/>
        <v>5.2063919216148703E-2</v>
      </c>
      <c r="AQ520" s="145">
        <f t="shared" ca="1" si="195"/>
        <v>5.1259363390303202E-2</v>
      </c>
      <c r="AR520" s="145">
        <f t="shared" ca="1" si="195"/>
        <v>5.0366857694529296E-2</v>
      </c>
      <c r="AS520" s="145">
        <f t="shared" ca="1" si="195"/>
        <v>4.9393181928409816E-2</v>
      </c>
      <c r="AT520" s="145">
        <f t="shared" ca="1" si="195"/>
        <v>4.8349157187485635E-2</v>
      </c>
      <c r="AU520" s="145">
        <f t="shared" ca="1" si="195"/>
        <v>4.7248479720045256E-2</v>
      </c>
      <c r="AV520" s="145">
        <f t="shared" ca="1" si="195"/>
        <v>4.61059098488832E-2</v>
      </c>
      <c r="AW520" s="145">
        <f t="shared" ca="1" si="195"/>
        <v>4.4934796547076807E-2</v>
      </c>
      <c r="AX520" s="145">
        <f t="shared" ca="1" si="194"/>
        <v>4.3742684532229993E-2</v>
      </c>
      <c r="AY520" s="145">
        <f t="shared" ca="1" si="194"/>
        <v>4.2525442242609783E-2</v>
      </c>
      <c r="AZ520" s="146">
        <f t="shared" ca="1" si="170"/>
        <v>4.1273136149564772E-2</v>
      </c>
      <c r="BC520" s="144">
        <f ca="1">-MC!BC520</f>
        <v>1.4463502084197017</v>
      </c>
      <c r="BD520" s="145">
        <f ca="1">-MC!BD520</f>
        <v>-0.20147205492615328</v>
      </c>
      <c r="BE520" s="146">
        <f ca="1">-MC!BE520</f>
        <v>-1.3262169703022533</v>
      </c>
    </row>
    <row r="521" spans="1:57" x14ac:dyDescent="0.2">
      <c r="A521" s="144">
        <f t="shared" si="171"/>
        <v>5.0899999999999359</v>
      </c>
      <c r="B521" s="145">
        <f t="shared" ca="1" si="193"/>
        <v>4.0101057071722762E-2</v>
      </c>
      <c r="C521" s="145">
        <f t="shared" ca="1" si="193"/>
        <v>4.1132397604560264E-2</v>
      </c>
      <c r="D521" s="145">
        <f t="shared" ca="1" si="193"/>
        <v>4.2138539936116791E-2</v>
      </c>
      <c r="E521" s="145">
        <f t="shared" ca="1" si="193"/>
        <v>4.3121874416782481E-2</v>
      </c>
      <c r="F521" s="145">
        <f t="shared" ca="1" si="193"/>
        <v>4.4083546720473071E-2</v>
      </c>
      <c r="G521" s="145">
        <f t="shared" ca="1" si="193"/>
        <v>4.5022960846680865E-2</v>
      </c>
      <c r="H521" s="145">
        <f t="shared" ca="1" si="193"/>
        <v>4.5938248023780201E-2</v>
      </c>
      <c r="I521" s="145">
        <f t="shared" ca="1" si="193"/>
        <v>4.6826759634429109E-2</v>
      </c>
      <c r="J521" s="145">
        <f t="shared" ca="1" si="193"/>
        <v>4.7685331083089949E-2</v>
      </c>
      <c r="K521" s="145">
        <f t="shared" ca="1" si="193"/>
        <v>4.8510399913512824E-2</v>
      </c>
      <c r="L521" s="145">
        <f t="shared" ca="1" si="193"/>
        <v>4.9298118573064847E-2</v>
      </c>
      <c r="M521" s="145">
        <f t="shared" ca="1" si="193"/>
        <v>5.0044555519899815E-2</v>
      </c>
      <c r="N521" s="145">
        <f t="shared" ca="1" si="193"/>
        <v>5.0746000253622296E-2</v>
      </c>
      <c r="O521" s="145">
        <f t="shared" ca="1" si="193"/>
        <v>5.1399317641165544E-2</v>
      </c>
      <c r="P521" s="145">
        <f t="shared" ca="1" si="193"/>
        <v>5.2002262319416397E-2</v>
      </c>
      <c r="Q521" s="145">
        <f t="shared" ca="1" si="192"/>
        <v>5.2553673251482788E-2</v>
      </c>
      <c r="R521" s="145">
        <f t="shared" ca="1" si="192"/>
        <v>5.3053509192134266E-2</v>
      </c>
      <c r="S521" s="145">
        <f t="shared" ca="1" si="192"/>
        <v>5.3502734289678576E-2</v>
      </c>
      <c r="T521" s="145">
        <f t="shared" ca="1" si="192"/>
        <v>5.3903098047932113E-2</v>
      </c>
      <c r="U521" s="145">
        <f t="shared" ca="1" si="192"/>
        <v>5.4256865366606295E-2</v>
      </c>
      <c r="V521" s="145">
        <f t="shared" ca="1" si="192"/>
        <v>5.4566543068789899E-2</v>
      </c>
      <c r="W521" s="145">
        <f t="shared" ca="1" si="192"/>
        <v>5.4834630281597456E-2</v>
      </c>
      <c r="X521" s="145">
        <f t="shared" ca="1" si="192"/>
        <v>5.5063403440906156E-2</v>
      </c>
      <c r="Y521" s="145">
        <f t="shared" ca="1" si="192"/>
        <v>5.5254739180680579E-2</v>
      </c>
      <c r="Z521" s="145">
        <f t="shared" ca="1" si="192"/>
        <v>5.5409978634204132E-2</v>
      </c>
      <c r="AA521" s="145">
        <f t="shared" ca="1" si="192"/>
        <v>5.5529838441056127E-2</v>
      </c>
      <c r="AB521" s="145">
        <f t="shared" ca="1" si="192"/>
        <v>5.5614371279244693E-2</v>
      </c>
      <c r="AC521" s="145">
        <f t="shared" ca="1" si="192"/>
        <v>5.5662970701432161E-2</v>
      </c>
      <c r="AD521" s="145">
        <f t="shared" ca="1" si="192"/>
        <v>5.5674404950744244E-2</v>
      </c>
      <c r="AE521" s="145">
        <f t="shared" ca="1" si="192"/>
        <v>5.564685823597848E-2</v>
      </c>
      <c r="AF521" s="145">
        <f t="shared" ca="1" si="192"/>
        <v>5.5577960245766604E-2</v>
      </c>
      <c r="AG521" s="145">
        <f t="shared" ca="1" si="192"/>
        <v>5.5464795172324818E-2</v>
      </c>
      <c r="AH521" s="145">
        <f t="shared" ca="1" si="195"/>
        <v>5.5303894679693516E-2</v>
      </c>
      <c r="AI521" s="145">
        <f t="shared" ca="1" si="195"/>
        <v>5.5091228423985297E-2</v>
      </c>
      <c r="AJ521" s="145">
        <f t="shared" ca="1" si="195"/>
        <v>5.4822208602714181E-2</v>
      </c>
      <c r="AK521" s="145">
        <f t="shared" ca="1" si="195"/>
        <v>5.4491725821312773E-2</v>
      </c>
      <c r="AL521" s="145">
        <f t="shared" ca="1" si="195"/>
        <v>5.4094240040527812E-2</v>
      </c>
      <c r="AM521" s="145">
        <f t="shared" ca="1" si="195"/>
        <v>5.362396731080353E-2</v>
      </c>
      <c r="AN521" s="145">
        <f t="shared" ca="1" si="195"/>
        <v>5.3075225878640393E-2</v>
      </c>
      <c r="AO521" s="145">
        <f t="shared" ca="1" si="195"/>
        <v>5.2443016119397605E-2</v>
      </c>
      <c r="AP521" s="145">
        <f t="shared" ca="1" si="195"/>
        <v>5.172387713486172E-2</v>
      </c>
      <c r="AQ521" s="145">
        <f t="shared" ca="1" si="195"/>
        <v>5.0916957740186536E-2</v>
      </c>
      <c r="AR521" s="145">
        <f t="shared" ca="1" si="195"/>
        <v>5.0025061149906493E-2</v>
      </c>
      <c r="AS521" s="145">
        <f t="shared" ca="1" si="195"/>
        <v>4.9055250206101707E-2</v>
      </c>
      <c r="AT521" s="145">
        <f t="shared" ca="1" si="195"/>
        <v>4.8018605874178298E-2</v>
      </c>
      <c r="AU521" s="145">
        <f t="shared" ca="1" si="195"/>
        <v>4.6929048436764917E-2</v>
      </c>
      <c r="AV521" s="145">
        <f t="shared" ca="1" si="195"/>
        <v>4.5801513403508784E-2</v>
      </c>
      <c r="AW521" s="145">
        <f t="shared" ca="1" si="195"/>
        <v>4.4649438053563001E-2</v>
      </c>
      <c r="AX521" s="145">
        <f t="shared" ca="1" si="194"/>
        <v>4.34803393074275E-2</v>
      </c>
      <c r="AY521" s="145">
        <f t="shared" ca="1" si="194"/>
        <v>4.229017703562285E-2</v>
      </c>
      <c r="AZ521" s="146">
        <f t="shared" ca="1" si="170"/>
        <v>4.1070127324738401E-2</v>
      </c>
      <c r="BC521" s="144">
        <f ca="1">-MC!BC521</f>
        <v>-0.25263880625190183</v>
      </c>
      <c r="BD521" s="145">
        <f ca="1">-MC!BD521</f>
        <v>-0.27310647694836998</v>
      </c>
      <c r="BE521" s="146">
        <f ca="1">-MC!BE521</f>
        <v>0.56357496115491124</v>
      </c>
    </row>
    <row r="522" spans="1:57" x14ac:dyDescent="0.2">
      <c r="A522" s="144">
        <f t="shared" si="171"/>
        <v>5.0999999999999357</v>
      </c>
      <c r="B522" s="145">
        <f t="shared" ca="1" si="193"/>
        <v>3.8029549966123975E-2</v>
      </c>
      <c r="C522" s="145">
        <f t="shared" ca="1" si="193"/>
        <v>3.9079244597953811E-2</v>
      </c>
      <c r="D522" s="145">
        <f t="shared" ca="1" si="193"/>
        <v>4.0106786942144056E-2</v>
      </c>
      <c r="E522" s="145">
        <f t="shared" ca="1" si="193"/>
        <v>4.1114351700013096E-2</v>
      </c>
      <c r="F522" s="145">
        <f t="shared" ca="1" si="193"/>
        <v>4.2102856128384228E-2</v>
      </c>
      <c r="G522" s="145">
        <f t="shared" ca="1" si="193"/>
        <v>4.3071482861534414E-2</v>
      </c>
      <c r="H522" s="145">
        <f t="shared" ca="1" si="193"/>
        <v>4.4018149746595722E-2</v>
      </c>
      <c r="I522" s="145">
        <f t="shared" ca="1" si="193"/>
        <v>4.4939998591468827E-2</v>
      </c>
      <c r="J522" s="145">
        <f t="shared" ca="1" si="193"/>
        <v>4.5833656475262032E-2</v>
      </c>
      <c r="K522" s="145">
        <f t="shared" ca="1" si="193"/>
        <v>4.6695354073114648E-2</v>
      </c>
      <c r="L522" s="145">
        <f t="shared" ca="1" si="193"/>
        <v>4.7521040460504177E-2</v>
      </c>
      <c r="M522" s="145">
        <f t="shared" ca="1" si="193"/>
        <v>4.8306586532959349E-2</v>
      </c>
      <c r="N522" s="145">
        <f t="shared" ca="1" si="193"/>
        <v>4.9048091219888401E-2</v>
      </c>
      <c r="O522" s="145">
        <f t="shared" ca="1" si="193"/>
        <v>4.9742235174672682E-2</v>
      </c>
      <c r="P522" s="145">
        <f t="shared" ca="1" si="193"/>
        <v>5.0386592910699968E-2</v>
      </c>
      <c r="Q522" s="145">
        <f t="shared" ca="1" si="192"/>
        <v>5.0979824276040281E-2</v>
      </c>
      <c r="R522" s="145">
        <f t="shared" ca="1" si="192"/>
        <v>5.1521706993963259E-2</v>
      </c>
      <c r="S522" s="145">
        <f t="shared" ca="1" si="192"/>
        <v>5.2013020198722337E-2</v>
      </c>
      <c r="T522" s="145">
        <f t="shared" ca="1" si="192"/>
        <v>5.2455323422391058E-2</v>
      </c>
      <c r="U522" s="145">
        <f t="shared" ca="1" si="192"/>
        <v>5.2850686567114856E-2</v>
      </c>
      <c r="V522" s="145">
        <f t="shared" ca="1" si="192"/>
        <v>5.3201416892840456E-2</v>
      </c>
      <c r="W522" s="145">
        <f t="shared" ca="1" si="192"/>
        <v>5.3509810056924186E-2</v>
      </c>
      <c r="X522" s="145">
        <f t="shared" ca="1" si="192"/>
        <v>5.377793582856738E-2</v>
      </c>
      <c r="Y522" s="145">
        <f t="shared" ca="1" si="192"/>
        <v>5.4007461746148955E-2</v>
      </c>
      <c r="Z522" s="145">
        <f t="shared" ca="1" si="192"/>
        <v>5.4199518282338301E-2</v>
      </c>
      <c r="AA522" s="145">
        <f t="shared" ca="1" si="192"/>
        <v>5.4354610763573542E-2</v>
      </c>
      <c r="AB522" s="145">
        <f t="shared" ca="1" si="192"/>
        <v>5.447258070473962E-2</v>
      </c>
      <c r="AC522" s="145">
        <f t="shared" ca="1" si="192"/>
        <v>5.4552611138148528E-2</v>
      </c>
      <c r="AD522" s="145">
        <f t="shared" ca="1" si="192"/>
        <v>5.4593260490633434E-2</v>
      </c>
      <c r="AE522" s="145">
        <f t="shared" ca="1" si="192"/>
        <v>5.4592503536801326E-2</v>
      </c>
      <c r="AF522" s="145">
        <f t="shared" ca="1" si="192"/>
        <v>5.4547760420054575E-2</v>
      </c>
      <c r="AG522" s="145">
        <f t="shared" ca="1" si="192"/>
        <v>5.4455905277534973E-2</v>
      </c>
      <c r="AH522" s="145">
        <f t="shared" ca="1" si="195"/>
        <v>5.4313259089578292E-2</v>
      </c>
      <c r="AI522" s="145">
        <f t="shared" ca="1" si="195"/>
        <v>5.411558042082365E-2</v>
      </c>
      <c r="AJ522" s="145">
        <f t="shared" ca="1" si="195"/>
        <v>5.3858070548505221E-2</v>
      </c>
      <c r="AK522" s="145">
        <f t="shared" ca="1" si="195"/>
        <v>5.3535410397779253E-2</v>
      </c>
      <c r="AL522" s="145">
        <f t="shared" ca="1" si="195"/>
        <v>5.3141853388859135E-2</v>
      </c>
      <c r="AM522" s="145">
        <f t="shared" ca="1" si="195"/>
        <v>5.2671415361879824E-2</v>
      </c>
      <c r="AN522" s="145">
        <f t="shared" ca="1" si="195"/>
        <v>5.2118225384103108E-2</v>
      </c>
      <c r="AO522" s="145">
        <f t="shared" ca="1" si="195"/>
        <v>5.1477111263843224E-2</v>
      </c>
      <c r="AP522" s="145">
        <f t="shared" ca="1" si="195"/>
        <v>5.0744460509395163E-2</v>
      </c>
      <c r="AQ522" s="145">
        <f t="shared" ca="1" si="195"/>
        <v>4.9919290891506922E-2</v>
      </c>
      <c r="AR522" s="145">
        <f t="shared" ca="1" si="195"/>
        <v>4.900428647199967E-2</v>
      </c>
      <c r="AS522" s="145">
        <f t="shared" ca="1" si="195"/>
        <v>4.8006386061495952E-2</v>
      </c>
      <c r="AT522" s="145">
        <f t="shared" ca="1" si="195"/>
        <v>4.6936523168054349E-2</v>
      </c>
      <c r="AU522" s="145">
        <f t="shared" ca="1" si="195"/>
        <v>4.5808434521191703E-2</v>
      </c>
      <c r="AV522" s="145">
        <f t="shared" ca="1" si="195"/>
        <v>4.4636822469290106E-2</v>
      </c>
      <c r="AW522" s="145">
        <f t="shared" ca="1" si="195"/>
        <v>4.3434803665012608E-2</v>
      </c>
      <c r="AX522" s="145">
        <f t="shared" ca="1" si="194"/>
        <v>4.2209463005840046E-2</v>
      </c>
      <c r="AY522" s="145">
        <f t="shared" ca="1" si="194"/>
        <v>4.0956465547704032E-2</v>
      </c>
      <c r="AZ522" s="146">
        <f t="shared" ca="1" si="170"/>
        <v>3.9667564662340712E-2</v>
      </c>
      <c r="BC522" s="144">
        <f ca="1">-MC!BC522</f>
        <v>-2.1035353734943047</v>
      </c>
      <c r="BD522" s="145">
        <f ca="1">-MC!BD522</f>
        <v>1.2712474614562614</v>
      </c>
      <c r="BE522" s="146">
        <f ca="1">-MC!BE522</f>
        <v>0.60475301830271899</v>
      </c>
    </row>
    <row r="523" spans="1:57" x14ac:dyDescent="0.2">
      <c r="A523" s="144">
        <f t="shared" si="171"/>
        <v>5.1099999999999355</v>
      </c>
      <c r="B523" s="145">
        <f t="shared" ca="1" si="193"/>
        <v>3.8600233191389534E-2</v>
      </c>
      <c r="C523" s="145">
        <f t="shared" ca="1" si="193"/>
        <v>3.9673573032183829E-2</v>
      </c>
      <c r="D523" s="145">
        <f t="shared" ca="1" si="193"/>
        <v>4.072168821578899E-2</v>
      </c>
      <c r="E523" s="145">
        <f t="shared" ca="1" si="193"/>
        <v>4.1746868637183257E-2</v>
      </c>
      <c r="F523" s="145">
        <f t="shared" ca="1" si="193"/>
        <v>4.2750134375227025E-2</v>
      </c>
      <c r="G523" s="145">
        <f t="shared" ca="1" si="193"/>
        <v>4.3730777956753383E-2</v>
      </c>
      <c r="H523" s="145">
        <f t="shared" ca="1" si="193"/>
        <v>4.468683502187383E-2</v>
      </c>
      <c r="I523" s="145">
        <f t="shared" ca="1" si="193"/>
        <v>4.5615568926811748E-2</v>
      </c>
      <c r="J523" s="145">
        <f t="shared" ca="1" si="193"/>
        <v>4.6513729552548247E-2</v>
      </c>
      <c r="K523" s="145">
        <f t="shared" ca="1" si="193"/>
        <v>4.7377671873638276E-2</v>
      </c>
      <c r="L523" s="145">
        <f t="shared" ca="1" si="193"/>
        <v>4.8203472807947033E-2</v>
      </c>
      <c r="M523" s="145">
        <f t="shared" ca="1" si="193"/>
        <v>4.8987136926318738E-2</v>
      </c>
      <c r="N523" s="145">
        <f t="shared" ca="1" si="193"/>
        <v>4.9724903813190204E-2</v>
      </c>
      <c r="O523" s="145">
        <f t="shared" ca="1" si="193"/>
        <v>5.0413601088283917E-2</v>
      </c>
      <c r="P523" s="145">
        <f t="shared" ca="1" si="193"/>
        <v>5.1050954259749828E-2</v>
      </c>
      <c r="Q523" s="145">
        <f t="shared" ca="1" si="192"/>
        <v>5.1635775120382824E-2</v>
      </c>
      <c r="R523" s="145">
        <f t="shared" ca="1" si="192"/>
        <v>5.2167991380393512E-2</v>
      </c>
      <c r="S523" s="145">
        <f t="shared" ca="1" si="192"/>
        <v>5.2648528158919281E-2</v>
      </c>
      <c r="T523" s="145">
        <f t="shared" ca="1" si="192"/>
        <v>5.3079086013866336E-2</v>
      </c>
      <c r="U523" s="145">
        <f t="shared" ca="1" si="192"/>
        <v>5.3461870856594623E-2</v>
      </c>
      <c r="V523" s="145">
        <f t="shared" ca="1" si="192"/>
        <v>5.3799321403868498E-2</v>
      </c>
      <c r="W523" s="145">
        <f t="shared" ca="1" si="192"/>
        <v>5.4093860877439719E-2</v>
      </c>
      <c r="X523" s="145">
        <f t="shared" ca="1" si="192"/>
        <v>5.4347683429347586E-2</v>
      </c>
      <c r="Y523" s="145">
        <f t="shared" ca="1" si="192"/>
        <v>5.4562578569176776E-2</v>
      </c>
      <c r="Z523" s="145">
        <f t="shared" ca="1" si="192"/>
        <v>5.473979719402413E-2</v>
      </c>
      <c r="AA523" s="145">
        <f t="shared" ca="1" si="192"/>
        <v>5.4879964418278943E-2</v>
      </c>
      <c r="AB523" s="145">
        <f t="shared" ca="1" si="192"/>
        <v>5.4983041704650439E-2</v>
      </c>
      <c r="AC523" s="145">
        <f t="shared" ca="1" si="192"/>
        <v>5.5048332677273402E-2</v>
      </c>
      <c r="AD523" s="145">
        <f t="shared" ca="1" si="192"/>
        <v>5.5074517052422528E-2</v>
      </c>
      <c r="AE523" s="145">
        <f t="shared" ca="1" si="192"/>
        <v>5.5059691266385477E-2</v>
      </c>
      <c r="AF523" s="145">
        <f t="shared" ca="1" si="192"/>
        <v>5.5001397005230344E-2</v>
      </c>
      <c r="AG523" s="145">
        <f t="shared" ca="1" si="192"/>
        <v>5.4896629436543908E-2</v>
      </c>
      <c r="AH523" s="145">
        <f t="shared" ca="1" si="195"/>
        <v>5.4741829946893965E-2</v>
      </c>
      <c r="AI523" s="145">
        <f t="shared" ca="1" si="195"/>
        <v>5.4532877110962004E-2</v>
      </c>
      <c r="AJ523" s="145">
        <f t="shared" ca="1" si="195"/>
        <v>5.4265092408594437E-2</v>
      </c>
      <c r="AK523" s="145">
        <f t="shared" ca="1" si="195"/>
        <v>5.393327824555802E-2</v>
      </c>
      <c r="AL523" s="145">
        <f t="shared" ca="1" si="195"/>
        <v>5.3531812726229262E-2</v>
      </c>
      <c r="AM523" s="145">
        <f t="shared" ca="1" si="195"/>
        <v>5.3054842799147281E-2</v>
      </c>
      <c r="AN523" s="145">
        <f t="shared" ca="1" si="195"/>
        <v>5.2496639782671037E-2</v>
      </c>
      <c r="AO523" s="145">
        <f t="shared" ca="1" si="195"/>
        <v>5.1852190435632897E-2</v>
      </c>
      <c r="AP523" s="145">
        <f t="shared" ca="1" si="195"/>
        <v>5.1118062181909986E-2</v>
      </c>
      <c r="AQ523" s="145">
        <f t="shared" ca="1" si="195"/>
        <v>5.0293473083770357E-2</v>
      </c>
      <c r="AR523" s="145">
        <f t="shared" ca="1" si="195"/>
        <v>4.9381319050839041E-2</v>
      </c>
      <c r="AS523" s="145">
        <f t="shared" ca="1" si="195"/>
        <v>4.8388745491855192E-2</v>
      </c>
      <c r="AT523" s="145">
        <f t="shared" ca="1" si="195"/>
        <v>4.7326868833706591E-2</v>
      </c>
      <c r="AU523" s="145">
        <f t="shared" ca="1" si="195"/>
        <v>4.6209572358727177E-2</v>
      </c>
      <c r="AV523" s="145">
        <f t="shared" ca="1" si="195"/>
        <v>4.5051654602821456E-2</v>
      </c>
      <c r="AW523" s="145">
        <f t="shared" ca="1" si="195"/>
        <v>4.3866240462323812E-2</v>
      </c>
      <c r="AX523" s="145">
        <f t="shared" ca="1" si="194"/>
        <v>4.2660316653956608E-2</v>
      </c>
      <c r="AY523" s="145">
        <f t="shared" ca="1" si="194"/>
        <v>4.1429601959149229E-2</v>
      </c>
      <c r="AZ523" s="146">
        <f t="shared" ca="1" si="170"/>
        <v>4.0166866906936612E-2</v>
      </c>
      <c r="BC523" s="144">
        <f ca="1">-MC!BC523</f>
        <v>0.81166030836254066</v>
      </c>
      <c r="BD523" s="145">
        <f ca="1">-MC!BD523</f>
        <v>-0.32346268201864881</v>
      </c>
      <c r="BE523" s="146">
        <f ca="1">-MC!BE523</f>
        <v>0.18376831601434418</v>
      </c>
    </row>
    <row r="524" spans="1:57" x14ac:dyDescent="0.2">
      <c r="A524" s="144">
        <f t="shared" si="171"/>
        <v>5.1199999999999353</v>
      </c>
      <c r="B524" s="145">
        <f t="shared" ca="1" si="193"/>
        <v>3.7071671956689499E-2</v>
      </c>
      <c r="C524" s="145">
        <f t="shared" ca="1" si="193"/>
        <v>3.8249434011195939E-2</v>
      </c>
      <c r="D524" s="145">
        <f t="shared" ca="1" si="193"/>
        <v>3.9399229844289702E-2</v>
      </c>
      <c r="E524" s="145">
        <f t="shared" ca="1" si="193"/>
        <v>4.0523305762421163E-2</v>
      </c>
      <c r="F524" s="145">
        <f t="shared" ca="1" si="193"/>
        <v>4.1622626273142928E-2</v>
      </c>
      <c r="G524" s="145">
        <f t="shared" ca="1" si="193"/>
        <v>4.2696435419097449E-2</v>
      </c>
      <c r="H524" s="145">
        <f t="shared" ca="1" si="193"/>
        <v>4.3742728173727263E-2</v>
      </c>
      <c r="I524" s="145">
        <f t="shared" ca="1" si="193"/>
        <v>4.4758730931894204E-2</v>
      </c>
      <c r="J524" s="145">
        <f t="shared" ca="1" si="193"/>
        <v>4.5741157871647821E-2</v>
      </c>
      <c r="K524" s="145">
        <f t="shared" ca="1" si="193"/>
        <v>4.6686329803062858E-2</v>
      </c>
      <c r="L524" s="145">
        <f t="shared" ca="1" si="193"/>
        <v>4.7590293068295535E-2</v>
      </c>
      <c r="M524" s="145">
        <f t="shared" ca="1" si="193"/>
        <v>4.8449027518344567E-2</v>
      </c>
      <c r="N524" s="145">
        <f t="shared" ca="1" si="193"/>
        <v>4.925875498414635E-2</v>
      </c>
      <c r="O524" s="145">
        <f t="shared" ca="1" si="193"/>
        <v>5.0016291597577665E-2</v>
      </c>
      <c r="P524" s="145">
        <f t="shared" ca="1" si="193"/>
        <v>5.0719355345794651E-2</v>
      </c>
      <c r="Q524" s="145">
        <f t="shared" ca="1" si="193"/>
        <v>5.1366751392406117E-2</v>
      </c>
      <c r="R524" s="145">
        <f t="shared" ref="R524:AG539" ca="1" si="196">R523+R$2*$B$7+(R$3*$BC524+R$4*$BD524+R$5*$BE524)*SQRT($B$7)+(S523-R523)/(S$11-R$11)*$B$7</f>
        <v>5.1958398819767271E-2</v>
      </c>
      <c r="S524" s="145">
        <f t="shared" ca="1" si="196"/>
        <v>5.2495210097963159E-2</v>
      </c>
      <c r="T524" s="145">
        <f t="shared" ca="1" si="196"/>
        <v>5.2978868175645046E-2</v>
      </c>
      <c r="U524" s="145">
        <f t="shared" ca="1" si="196"/>
        <v>5.341155634758421E-2</v>
      </c>
      <c r="V524" s="145">
        <f t="shared" ca="1" si="196"/>
        <v>5.3795686174758911E-2</v>
      </c>
      <c r="W524" s="145">
        <f t="shared" ca="1" si="196"/>
        <v>5.4133649844929965E-2</v>
      </c>
      <c r="X524" s="145">
        <f t="shared" ca="1" si="196"/>
        <v>5.4427607309986747E-2</v>
      </c>
      <c r="Y524" s="145">
        <f t="shared" ca="1" si="196"/>
        <v>5.4679311485028852E-2</v>
      </c>
      <c r="Z524" s="145">
        <f t="shared" ca="1" si="196"/>
        <v>5.4889975144095819E-2</v>
      </c>
      <c r="AA524" s="145">
        <f t="shared" ca="1" si="196"/>
        <v>5.5060184657970315E-2</v>
      </c>
      <c r="AB524" s="145">
        <f t="shared" ca="1" si="196"/>
        <v>5.5189862915310556E-2</v>
      </c>
      <c r="AC524" s="145">
        <f t="shared" ca="1" si="196"/>
        <v>5.5278275611271271E-2</v>
      </c>
      <c r="AD524" s="145">
        <f t="shared" ca="1" si="196"/>
        <v>5.5324065224258187E-2</v>
      </c>
      <c r="AE524" s="145">
        <f t="shared" ca="1" si="196"/>
        <v>5.5325291315104087E-2</v>
      </c>
      <c r="AF524" s="145">
        <f t="shared" ca="1" si="196"/>
        <v>5.5279458567543148E-2</v>
      </c>
      <c r="AG524" s="145">
        <f t="shared" ca="1" si="196"/>
        <v>5.5183524632367607E-2</v>
      </c>
      <c r="AH524" s="145">
        <f t="shared" ca="1" si="195"/>
        <v>5.5033892759698243E-2</v>
      </c>
      <c r="AI524" s="145">
        <f t="shared" ca="1" si="195"/>
        <v>5.4826403003355062E-2</v>
      </c>
      <c r="AJ524" s="145">
        <f t="shared" ca="1" si="195"/>
        <v>5.455633853660144E-2</v>
      </c>
      <c r="AK524" s="145">
        <f t="shared" ca="1" si="195"/>
        <v>5.4218464775130426E-2</v>
      </c>
      <c r="AL524" s="145">
        <f t="shared" ca="1" si="195"/>
        <v>5.3807126101211245E-2</v>
      </c>
      <c r="AM524" s="145">
        <f t="shared" ca="1" si="195"/>
        <v>5.3316442259885743E-2</v>
      </c>
      <c r="AN524" s="145">
        <f t="shared" ca="1" si="195"/>
        <v>5.2740668619843271E-2</v>
      </c>
      <c r="AO524" s="145">
        <f t="shared" ca="1" si="195"/>
        <v>5.2074792774980311E-2</v>
      </c>
      <c r="AP524" s="145">
        <f t="shared" ca="1" si="195"/>
        <v>5.1315403937519662E-2</v>
      </c>
      <c r="AQ524" s="145">
        <f t="shared" ca="1" si="195"/>
        <v>5.0461762157619841E-2</v>
      </c>
      <c r="AR524" s="145">
        <f t="shared" ca="1" si="195"/>
        <v>4.9516816552960738E-2</v>
      </c>
      <c r="AS524" s="145">
        <f t="shared" ca="1" si="195"/>
        <v>4.8487760122057147E-2</v>
      </c>
      <c r="AT524" s="145">
        <f t="shared" ca="1" si="195"/>
        <v>4.738573294855053E-2</v>
      </c>
      <c r="AU524" s="145">
        <f t="shared" ca="1" si="195"/>
        <v>4.6224605325530778E-2</v>
      </c>
      <c r="AV524" s="145">
        <f t="shared" ca="1" si="195"/>
        <v>4.5019111682792552E-2</v>
      </c>
      <c r="AW524" s="145">
        <f t="shared" ca="1" si="195"/>
        <v>4.3782224497097726E-2</v>
      </c>
      <c r="AX524" s="145">
        <f t="shared" ca="1" si="194"/>
        <v>4.2520676807780058E-2</v>
      </c>
      <c r="AY524" s="145">
        <f t="shared" ca="1" si="194"/>
        <v>4.1230101855647461E-2</v>
      </c>
      <c r="AZ524" s="146">
        <f t="shared" ca="1" si="170"/>
        <v>3.9904030787736008E-2</v>
      </c>
      <c r="BC524" s="144">
        <f ca="1">-MC!BC524</f>
        <v>-0.24258142870262933</v>
      </c>
      <c r="BD524" s="145">
        <f ca="1">-MC!BD524</f>
        <v>1.6096514462038458</v>
      </c>
      <c r="BE524" s="146">
        <f ca="1">-MC!BE524</f>
        <v>1.7293403978533304</v>
      </c>
    </row>
    <row r="525" spans="1:57" x14ac:dyDescent="0.2">
      <c r="A525" s="144">
        <f t="shared" si="171"/>
        <v>5.1299999999999351</v>
      </c>
      <c r="B525" s="145">
        <f t="shared" ca="1" si="193"/>
        <v>3.6615875427545325E-2</v>
      </c>
      <c r="C525" s="145">
        <f t="shared" ca="1" si="193"/>
        <v>3.7732253096653019E-2</v>
      </c>
      <c r="D525" s="145">
        <f t="shared" ca="1" si="193"/>
        <v>3.8830822804043492E-2</v>
      </c>
      <c r="E525" s="145">
        <f t="shared" ca="1" si="193"/>
        <v>3.9913356836358431E-2</v>
      </c>
      <c r="F525" s="145">
        <f t="shared" ca="1" si="193"/>
        <v>4.0980334079959796E-2</v>
      </c>
      <c r="G525" s="145">
        <f t="shared" ca="1" si="193"/>
        <v>4.2030520058024608E-2</v>
      </c>
      <c r="H525" s="145">
        <f t="shared" ca="1" si="193"/>
        <v>4.3061438959807352E-2</v>
      </c>
      <c r="I525" s="145">
        <f t="shared" ca="1" si="193"/>
        <v>4.4069850052351735E-2</v>
      </c>
      <c r="J525" s="145">
        <f t="shared" ca="1" si="193"/>
        <v>4.5052001649919515E-2</v>
      </c>
      <c r="K525" s="145">
        <f t="shared" ca="1" si="193"/>
        <v>4.600375027825547E-2</v>
      </c>
      <c r="L525" s="145">
        <f t="shared" ca="1" si="193"/>
        <v>4.6920681629298869E-2</v>
      </c>
      <c r="M525" s="145">
        <f t="shared" ca="1" si="193"/>
        <v>4.7798320781904609E-2</v>
      </c>
      <c r="N525" s="145">
        <f t="shared" ca="1" si="193"/>
        <v>4.8632441747196553E-2</v>
      </c>
      <c r="O525" s="145">
        <f t="shared" ca="1" si="193"/>
        <v>4.9419419056917595E-2</v>
      </c>
      <c r="P525" s="145">
        <f t="shared" ca="1" si="193"/>
        <v>5.0156533003441001E-2</v>
      </c>
      <c r="Q525" s="145">
        <f t="shared" ca="1" si="193"/>
        <v>5.0842151889590882E-2</v>
      </c>
      <c r="R525" s="145">
        <f t="shared" ca="1" si="196"/>
        <v>5.1475755897817908E-2</v>
      </c>
      <c r="S525" s="145">
        <f t="shared" ca="1" si="196"/>
        <v>5.2057814558325498E-2</v>
      </c>
      <c r="T525" s="145">
        <f t="shared" ca="1" si="196"/>
        <v>5.2589562918738099E-2</v>
      </c>
      <c r="U525" s="145">
        <f t="shared" ca="1" si="196"/>
        <v>5.3072731374829138E-2</v>
      </c>
      <c r="V525" s="145">
        <f t="shared" ca="1" si="196"/>
        <v>5.3509274062601475E-2</v>
      </c>
      <c r="W525" s="145">
        <f t="shared" ca="1" si="196"/>
        <v>5.3901121880876576E-2</v>
      </c>
      <c r="X525" s="145">
        <f t="shared" ca="1" si="196"/>
        <v>5.4249970341881983E-2</v>
      </c>
      <c r="Y525" s="145">
        <f t="shared" ca="1" si="196"/>
        <v>5.4557105544035547E-2</v>
      </c>
      <c r="Z525" s="145">
        <f t="shared" ca="1" si="196"/>
        <v>5.4823271934283269E-2</v>
      </c>
      <c r="AA525" s="145">
        <f t="shared" ca="1" si="196"/>
        <v>5.5048586951567113E-2</v>
      </c>
      <c r="AB525" s="145">
        <f t="shared" ca="1" si="196"/>
        <v>5.5232504731770493E-2</v>
      </c>
      <c r="AC525" s="145">
        <f t="shared" ca="1" si="196"/>
        <v>5.5373822863265067E-2</v>
      </c>
      <c r="AD525" s="145">
        <f t="shared" ca="1" si="196"/>
        <v>5.547071640221065E-2</v>
      </c>
      <c r="AE525" s="145">
        <f t="shared" ca="1" si="196"/>
        <v>5.5520777839822372E-2</v>
      </c>
      <c r="AF525" s="145">
        <f t="shared" ca="1" si="196"/>
        <v>5.5521044655586049E-2</v>
      </c>
      <c r="AG525" s="145">
        <f t="shared" ca="1" si="196"/>
        <v>5.5468006779481112E-2</v>
      </c>
      <c r="AH525" s="145">
        <f t="shared" ca="1" si="195"/>
        <v>5.5357599125867817E-2</v>
      </c>
      <c r="AI525" s="145">
        <f t="shared" ca="1" si="195"/>
        <v>5.5185193040365031E-2</v>
      </c>
      <c r="AJ525" s="145">
        <f t="shared" ca="1" si="195"/>
        <v>5.4945603224358062E-2</v>
      </c>
      <c r="AK525" s="145">
        <f t="shared" ca="1" si="195"/>
        <v>5.4633127977200366E-2</v>
      </c>
      <c r="AL525" s="145">
        <f t="shared" ca="1" si="195"/>
        <v>5.4241647897800858E-2</v>
      </c>
      <c r="AM525" s="145">
        <f t="shared" ca="1" si="195"/>
        <v>5.3764825561155472E-2</v>
      </c>
      <c r="AN525" s="145">
        <f t="shared" ca="1" si="195"/>
        <v>5.3196470530353368E-2</v>
      </c>
      <c r="AO525" s="145">
        <f t="shared" ca="1" si="195"/>
        <v>5.2531141461795584E-2</v>
      </c>
      <c r="AP525" s="145">
        <f t="shared" ca="1" si="195"/>
        <v>5.1765019568416261E-2</v>
      </c>
      <c r="AQ525" s="145">
        <f t="shared" ca="1" si="195"/>
        <v>5.0896976921042454E-2</v>
      </c>
      <c r="AR525" s="145">
        <f t="shared" ca="1" si="195"/>
        <v>4.992958554141811E-2</v>
      </c>
      <c r="AS525" s="145">
        <f t="shared" ca="1" si="195"/>
        <v>4.8869655347547988E-2</v>
      </c>
      <c r="AT525" s="145">
        <f t="shared" ca="1" si="195"/>
        <v>4.7727919155282079E-2</v>
      </c>
      <c r="AU525" s="145">
        <f t="shared" ca="1" si="195"/>
        <v>4.6517803054503697E-2</v>
      </c>
      <c r="AV525" s="145">
        <f t="shared" ca="1" si="195"/>
        <v>4.5253545411003154E-2</v>
      </c>
      <c r="AW525" s="145">
        <f t="shared" ca="1" si="195"/>
        <v>4.3947534065188303E-2</v>
      </c>
      <c r="AX525" s="145">
        <f t="shared" ca="1" si="194"/>
        <v>4.2605821550114407E-2</v>
      </c>
      <c r="AY525" s="145">
        <f t="shared" ca="1" si="194"/>
        <v>4.1223542297515146E-2</v>
      </c>
      <c r="AZ525" s="146">
        <f t="shared" ref="AZ525:AZ588" ca="1" si="197">AZ524+AZ$2*$B$7+(AZ$3*$BC525+AZ$4*$BD525+AZ$5*$BE525)*SQRT($B$7)+(AZ524-AY524)/(AZ$11-AY$11)*$B$7</f>
        <v>3.9794612183609968E-2</v>
      </c>
      <c r="BC525" s="144">
        <f ca="1">-MC!BC525</f>
        <v>-0.15496293802958938</v>
      </c>
      <c r="BD525" s="145">
        <f ca="1">-MC!BD525</f>
        <v>1.4510166969784706</v>
      </c>
      <c r="BE525" s="146">
        <f ca="1">-MC!BE525</f>
        <v>-0.28703287115150644</v>
      </c>
    </row>
    <row r="526" spans="1:57" x14ac:dyDescent="0.2">
      <c r="A526" s="144">
        <f t="shared" ref="A526:A589" si="198">A525+0.01</f>
        <v>5.1399999999999348</v>
      </c>
      <c r="B526" s="145">
        <f t="shared" ref="B526:Q541" ca="1" si="199">B525+B$2*$B$7+(B$3*$BC526+B$4*$BD526+B$5*$BE526)*SQRT($B$7)+(C525-B525)/(C$11-B$11)*$B$7</f>
        <v>3.6514266897420947E-2</v>
      </c>
      <c r="C526" s="145">
        <f t="shared" ca="1" si="199"/>
        <v>3.7468746037081821E-2</v>
      </c>
      <c r="D526" s="145">
        <f t="shared" ca="1" si="199"/>
        <v>3.8430443064225432E-2</v>
      </c>
      <c r="E526" s="145">
        <f t="shared" ca="1" si="199"/>
        <v>3.9400003022422615E-2</v>
      </c>
      <c r="F526" s="145">
        <f t="shared" ca="1" si="199"/>
        <v>4.0376766327644704E-2</v>
      </c>
      <c r="G526" s="145">
        <f t="shared" ca="1" si="199"/>
        <v>4.1358367147074318E-2</v>
      </c>
      <c r="H526" s="145">
        <f t="shared" ca="1" si="199"/>
        <v>4.2341205967670811E-2</v>
      </c>
      <c r="I526" s="145">
        <f t="shared" ca="1" si="199"/>
        <v>4.3320921962705844E-2</v>
      </c>
      <c r="J526" s="145">
        <f t="shared" ca="1" si="199"/>
        <v>4.4292644623008047E-2</v>
      </c>
      <c r="K526" s="145">
        <f t="shared" ca="1" si="199"/>
        <v>4.5251113271439991E-2</v>
      </c>
      <c r="L526" s="145">
        <f t="shared" ca="1" si="199"/>
        <v>4.619080007605094E-2</v>
      </c>
      <c r="M526" s="145">
        <f t="shared" ca="1" si="199"/>
        <v>4.710612249136413E-2</v>
      </c>
      <c r="N526" s="145">
        <f t="shared" ca="1" si="199"/>
        <v>4.7991753841849928E-2</v>
      </c>
      <c r="O526" s="145">
        <f t="shared" ca="1" si="199"/>
        <v>4.884297414598987E-2</v>
      </c>
      <c r="P526" s="145">
        <f t="shared" ca="1" si="199"/>
        <v>4.9655973026819802E-2</v>
      </c>
      <c r="Q526" s="145">
        <f t="shared" ca="1" si="199"/>
        <v>5.0428028894362258E-2</v>
      </c>
      <c r="R526" s="145">
        <f t="shared" ca="1" si="196"/>
        <v>5.1157529959129318E-2</v>
      </c>
      <c r="S526" s="145">
        <f t="shared" ca="1" si="196"/>
        <v>5.1843849720985345E-2</v>
      </c>
      <c r="T526" s="145">
        <f t="shared" ca="1" si="196"/>
        <v>5.2487122235334076E-2</v>
      </c>
      <c r="U526" s="145">
        <f t="shared" ca="1" si="196"/>
        <v>5.3087971917197004E-2</v>
      </c>
      <c r="V526" s="145">
        <f t="shared" ca="1" si="196"/>
        <v>5.3647242409087838E-2</v>
      </c>
      <c r="W526" s="145">
        <f t="shared" ca="1" si="196"/>
        <v>5.4165750266639723E-2</v>
      </c>
      <c r="X526" s="145">
        <f t="shared" ca="1" si="196"/>
        <v>5.464407352364347E-2</v>
      </c>
      <c r="Y526" s="145">
        <f t="shared" ca="1" si="196"/>
        <v>5.5082378440392439E-2</v>
      </c>
      <c r="Z526" s="145">
        <f t="shared" ca="1" si="196"/>
        <v>5.5480288133409682E-2</v>
      </c>
      <c r="AA526" s="145">
        <f t="shared" ca="1" si="196"/>
        <v>5.5836798122143226E-2</v>
      </c>
      <c r="AB526" s="145">
        <f t="shared" ca="1" si="196"/>
        <v>5.6150240811387045E-2</v>
      </c>
      <c r="AC526" s="145">
        <f t="shared" ca="1" si="196"/>
        <v>5.6418292705185967E-2</v>
      </c>
      <c r="AD526" s="145">
        <f t="shared" ca="1" si="196"/>
        <v>5.6638008453271951E-2</v>
      </c>
      <c r="AE526" s="145">
        <f t="shared" ca="1" si="196"/>
        <v>5.6805860483315353E-2</v>
      </c>
      <c r="AF526" s="145">
        <f t="shared" ca="1" si="196"/>
        <v>5.6917766068987845E-2</v>
      </c>
      <c r="AG526" s="145">
        <f t="shared" ca="1" si="196"/>
        <v>5.6969094415922586E-2</v>
      </c>
      <c r="AH526" s="145">
        <f t="shared" ca="1" si="195"/>
        <v>5.6954659104036E-2</v>
      </c>
      <c r="AI526" s="145">
        <f t="shared" ca="1" si="195"/>
        <v>5.6868709784237775E-2</v>
      </c>
      <c r="AJ526" s="145">
        <f t="shared" ca="1" si="195"/>
        <v>5.6704939721911408E-2</v>
      </c>
      <c r="AK526" s="145">
        <f t="shared" ca="1" si="195"/>
        <v>5.6456527175495867E-2</v>
      </c>
      <c r="AL526" s="145">
        <f t="shared" ca="1" si="195"/>
        <v>5.6116236101571515E-2</v>
      </c>
      <c r="AM526" s="145">
        <f t="shared" ca="1" si="195"/>
        <v>5.5676619141142802E-2</v>
      </c>
      <c r="AN526" s="145">
        <f t="shared" ca="1" si="195"/>
        <v>5.5130387397826289E-2</v>
      </c>
      <c r="AO526" s="145">
        <f t="shared" ca="1" si="195"/>
        <v>5.4471018018057205E-2</v>
      </c>
      <c r="AP526" s="145">
        <f t="shared" ca="1" si="195"/>
        <v>5.369363162464566E-2</v>
      </c>
      <c r="AQ526" s="145">
        <f t="shared" ca="1" si="195"/>
        <v>5.2796059535520676E-2</v>
      </c>
      <c r="AR526" s="145">
        <f t="shared" ca="1" si="195"/>
        <v>5.1779843565564254E-2</v>
      </c>
      <c r="AS526" s="145">
        <f t="shared" ca="1" si="195"/>
        <v>5.0650757077290998E-2</v>
      </c>
      <c r="AT526" s="145">
        <f t="shared" ca="1" si="195"/>
        <v>4.9418471888816609E-2</v>
      </c>
      <c r="AU526" s="145">
        <f t="shared" ca="1" si="195"/>
        <v>4.8095315858367384E-2</v>
      </c>
      <c r="AV526" s="145">
        <f t="shared" ca="1" si="195"/>
        <v>4.6694376525047786E-2</v>
      </c>
      <c r="AW526" s="145">
        <f t="shared" ca="1" si="195"/>
        <v>4.5226802184278637E-2</v>
      </c>
      <c r="AX526" s="145">
        <f t="shared" ca="1" si="194"/>
        <v>4.3697315505546314E-2</v>
      </c>
      <c r="AY526" s="145">
        <f t="shared" ca="1" si="194"/>
        <v>4.2099916791040894E-2</v>
      </c>
      <c r="AZ526" s="146">
        <f t="shared" ca="1" si="197"/>
        <v>4.0428469055257578E-2</v>
      </c>
      <c r="BC526" s="144">
        <f ca="1">-MC!BC526</f>
        <v>0.97190719286128058</v>
      </c>
      <c r="BD526" s="145">
        <f ca="1">-MC!BD526</f>
        <v>3.3274924636985093</v>
      </c>
      <c r="BE526" s="146">
        <f ca="1">-MC!BE526</f>
        <v>-0.91460962351863451</v>
      </c>
    </row>
    <row r="527" spans="1:57" x14ac:dyDescent="0.2">
      <c r="A527" s="144">
        <f t="shared" si="198"/>
        <v>5.1499999999999346</v>
      </c>
      <c r="B527" s="145">
        <f t="shared" ca="1" si="199"/>
        <v>3.7044893347708885E-2</v>
      </c>
      <c r="C527" s="145">
        <f t="shared" ca="1" si="199"/>
        <v>3.8139615793720029E-2</v>
      </c>
      <c r="D527" s="145">
        <f t="shared" ca="1" si="199"/>
        <v>3.9228907803785192E-2</v>
      </c>
      <c r="E527" s="145">
        <f t="shared" ca="1" si="199"/>
        <v>4.031385847942548E-2</v>
      </c>
      <c r="F527" s="145">
        <f t="shared" ca="1" si="199"/>
        <v>4.1394241434076939E-2</v>
      </c>
      <c r="G527" s="145">
        <f t="shared" ca="1" si="199"/>
        <v>4.2468131157569283E-2</v>
      </c>
      <c r="H527" s="145">
        <f t="shared" ca="1" si="199"/>
        <v>4.3532376032304657E-2</v>
      </c>
      <c r="I527" s="145">
        <f t="shared" ca="1" si="199"/>
        <v>4.4583066688756896E-2</v>
      </c>
      <c r="J527" s="145">
        <f t="shared" ca="1" si="199"/>
        <v>4.5615785352300035E-2</v>
      </c>
      <c r="K527" s="145">
        <f t="shared" ca="1" si="199"/>
        <v>4.662572574206171E-2</v>
      </c>
      <c r="L527" s="145">
        <f t="shared" ca="1" si="199"/>
        <v>4.7607818145759845E-2</v>
      </c>
      <c r="M527" s="145">
        <f t="shared" ca="1" si="199"/>
        <v>4.8556944057907024E-2</v>
      </c>
      <c r="N527" s="145">
        <f t="shared" ca="1" si="199"/>
        <v>4.9468247765355439E-2</v>
      </c>
      <c r="O527" s="145">
        <f t="shared" ca="1" si="199"/>
        <v>5.033748637577122E-2</v>
      </c>
      <c r="P527" s="145">
        <f t="shared" ca="1" si="199"/>
        <v>5.1161330383950987E-2</v>
      </c>
      <c r="Q527" s="145">
        <f t="shared" ca="1" si="199"/>
        <v>5.1937539791100405E-2</v>
      </c>
      <c r="R527" s="145">
        <f t="shared" ca="1" si="196"/>
        <v>5.2664982280192431E-2</v>
      </c>
      <c r="S527" s="145">
        <f t="shared" ca="1" si="196"/>
        <v>5.3343506747082228E-2</v>
      </c>
      <c r="T527" s="145">
        <f t="shared" ca="1" si="196"/>
        <v>5.3973717680749642E-2</v>
      </c>
      <c r="U527" s="145">
        <f t="shared" ca="1" si="196"/>
        <v>5.4556704950776962E-2</v>
      </c>
      <c r="V527" s="145">
        <f t="shared" ca="1" si="196"/>
        <v>5.5093773154762243E-2</v>
      </c>
      <c r="W527" s="145">
        <f t="shared" ca="1" si="196"/>
        <v>5.5586195968012807E-2</v>
      </c>
      <c r="X527" s="145">
        <f t="shared" ca="1" si="196"/>
        <v>5.6035005424256434E-2</v>
      </c>
      <c r="Y527" s="145">
        <f t="shared" ca="1" si="196"/>
        <v>5.6440819441383509E-2</v>
      </c>
      <c r="Z527" s="145">
        <f t="shared" ca="1" si="196"/>
        <v>5.6803711319280165E-2</v>
      </c>
      <c r="AA527" s="145">
        <f t="shared" ca="1" si="196"/>
        <v>5.7123126187236084E-2</v>
      </c>
      <c r="AB527" s="145">
        <f t="shared" ca="1" si="196"/>
        <v>5.7397846257458487E-2</v>
      </c>
      <c r="AC527" s="145">
        <f t="shared" ca="1" si="196"/>
        <v>5.7625998488790832E-2</v>
      </c>
      <c r="AD527" s="145">
        <f t="shared" ca="1" si="196"/>
        <v>5.7805088656962364E-2</v>
      </c>
      <c r="AE527" s="145">
        <f t="shared" ca="1" si="196"/>
        <v>5.7932040648820744E-2</v>
      </c>
      <c r="AF527" s="145">
        <f t="shared" ca="1" si="196"/>
        <v>5.8003223047420303E-2</v>
      </c>
      <c r="AG527" s="145">
        <f t="shared" ca="1" si="196"/>
        <v>5.8014455847413479E-2</v>
      </c>
      <c r="AH527" s="145">
        <f t="shared" ca="1" si="195"/>
        <v>5.7961002812635005E-2</v>
      </c>
      <c r="AI527" s="145">
        <f t="shared" ca="1" si="195"/>
        <v>5.7837563430027022E-2</v>
      </c>
      <c r="AJ527" s="145">
        <f t="shared" ca="1" si="195"/>
        <v>5.7638281082440415E-2</v>
      </c>
      <c r="AK527" s="145">
        <f t="shared" ca="1" si="195"/>
        <v>5.7356785580938853E-2</v>
      </c>
      <c r="AL527" s="145">
        <f t="shared" ca="1" si="195"/>
        <v>5.6986295899508377E-2</v>
      </c>
      <c r="AM527" s="145">
        <f t="shared" ca="1" si="195"/>
        <v>5.6519826500219784E-2</v>
      </c>
      <c r="AN527" s="145">
        <f t="shared" ca="1" si="195"/>
        <v>5.5950561891774636E-2</v>
      </c>
      <c r="AO527" s="145">
        <f t="shared" ca="1" si="195"/>
        <v>5.5272469654606665E-2</v>
      </c>
      <c r="AP527" s="145">
        <f t="shared" ca="1" si="195"/>
        <v>5.4481181743713948E-2</v>
      </c>
      <c r="AQ527" s="145">
        <f t="shared" ca="1" si="195"/>
        <v>5.3575060460615644E-2</v>
      </c>
      <c r="AR527" s="145">
        <f t="shared" ca="1" si="195"/>
        <v>5.2556188811926731E-2</v>
      </c>
      <c r="AS527" s="145">
        <f t="shared" ca="1" si="195"/>
        <v>5.1430874641394231E-2</v>
      </c>
      <c r="AT527" s="145">
        <f t="shared" ca="1" si="195"/>
        <v>5.0209299550288591E-2</v>
      </c>
      <c r="AU527" s="145">
        <f t="shared" ca="1" si="195"/>
        <v>4.8904263638845966E-2</v>
      </c>
      <c r="AV527" s="145">
        <f t="shared" ca="1" si="195"/>
        <v>4.7529273370686409E-2</v>
      </c>
      <c r="AW527" s="145">
        <f t="shared" ca="1" si="195"/>
        <v>4.6095807215439571E-2</v>
      </c>
      <c r="AX527" s="145">
        <f t="shared" ca="1" si="194"/>
        <v>4.4608833419270882E-2</v>
      </c>
      <c r="AY527" s="145">
        <f t="shared" ca="1" si="194"/>
        <v>4.3062811305750695E-2</v>
      </c>
      <c r="AZ527" s="146">
        <f t="shared" ca="1" si="197"/>
        <v>4.145367157365136E-2</v>
      </c>
      <c r="BC527" s="144">
        <f ca="1">-MC!BC527</f>
        <v>1.743936579436915</v>
      </c>
      <c r="BD527" s="145">
        <f ca="1">-MC!BD527</f>
        <v>-0.35709800527430602</v>
      </c>
      <c r="BE527" s="146">
        <f ca="1">-MC!BE527</f>
        <v>1.5512164769099437</v>
      </c>
    </row>
    <row r="528" spans="1:57" x14ac:dyDescent="0.2">
      <c r="A528" s="144">
        <f t="shared" si="198"/>
        <v>5.1599999999999344</v>
      </c>
      <c r="B528" s="145">
        <f t="shared" ca="1" si="199"/>
        <v>3.5834421966815293E-2</v>
      </c>
      <c r="C528" s="145">
        <f t="shared" ca="1" si="199"/>
        <v>3.6949331990847926E-2</v>
      </c>
      <c r="D528" s="145">
        <f t="shared" ca="1" si="199"/>
        <v>3.8057127135040482E-2</v>
      </c>
      <c r="E528" s="145">
        <f t="shared" ca="1" si="199"/>
        <v>3.9158938682822345E-2</v>
      </c>
      <c r="F528" s="145">
        <f t="shared" ca="1" si="199"/>
        <v>4.0254571928765741E-2</v>
      </c>
      <c r="G528" s="145">
        <f t="shared" ca="1" si="199"/>
        <v>4.1342140177971116E-2</v>
      </c>
      <c r="H528" s="145">
        <f t="shared" ca="1" si="199"/>
        <v>4.241853812068639E-2</v>
      </c>
      <c r="I528" s="145">
        <f t="shared" ca="1" si="199"/>
        <v>4.3479906211302204E-2</v>
      </c>
      <c r="J528" s="145">
        <f t="shared" ca="1" si="199"/>
        <v>4.4521877784140143E-2</v>
      </c>
      <c r="K528" s="145">
        <f t="shared" ca="1" si="199"/>
        <v>4.5539699370228774E-2</v>
      </c>
      <c r="L528" s="145">
        <f t="shared" ca="1" si="199"/>
        <v>4.6528357836528839E-2</v>
      </c>
      <c r="M528" s="145">
        <f t="shared" ca="1" si="199"/>
        <v>4.7482797197157901E-2</v>
      </c>
      <c r="N528" s="145">
        <f t="shared" ca="1" si="199"/>
        <v>4.8398231165053797E-2</v>
      </c>
      <c r="O528" s="145">
        <f t="shared" ca="1" si="199"/>
        <v>4.9270492353886551E-2</v>
      </c>
      <c r="P528" s="145">
        <f t="shared" ca="1" si="199"/>
        <v>5.0096330485769752E-2</v>
      </c>
      <c r="Q528" s="145">
        <f t="shared" ca="1" si="199"/>
        <v>5.0873585451885542E-2</v>
      </c>
      <c r="R528" s="145">
        <f t="shared" ca="1" si="196"/>
        <v>5.1601202667306112E-2</v>
      </c>
      <c r="S528" s="145">
        <f t="shared" ca="1" si="196"/>
        <v>5.227910466579689E-2</v>
      </c>
      <c r="T528" s="145">
        <f t="shared" ca="1" si="196"/>
        <v>5.2907964611501303E-2</v>
      </c>
      <c r="U528" s="145">
        <f t="shared" ca="1" si="196"/>
        <v>5.3488936079740694E-2</v>
      </c>
      <c r="V528" s="145">
        <f t="shared" ca="1" si="196"/>
        <v>5.4023382887656998E-2</v>
      </c>
      <c r="W528" s="145">
        <f t="shared" ca="1" si="196"/>
        <v>5.4512634109004747E-2</v>
      </c>
      <c r="X528" s="145">
        <f t="shared" ca="1" si="196"/>
        <v>5.4957774071769668E-2</v>
      </c>
      <c r="Y528" s="145">
        <f t="shared" ca="1" si="196"/>
        <v>5.5359470663122259E-2</v>
      </c>
      <c r="Z528" s="145">
        <f t="shared" ca="1" si="196"/>
        <v>5.5717845696009072E-2</v>
      </c>
      <c r="AA528" s="145">
        <f t="shared" ca="1" si="196"/>
        <v>5.6032392254680631E-2</v>
      </c>
      <c r="AB528" s="145">
        <f t="shared" ca="1" si="196"/>
        <v>5.6301940712872908E-2</v>
      </c>
      <c r="AC528" s="145">
        <f t="shared" ca="1" si="196"/>
        <v>5.6524666838819709E-2</v>
      </c>
      <c r="AD528" s="145">
        <f t="shared" ca="1" si="196"/>
        <v>5.669812588207894E-2</v>
      </c>
      <c r="AE528" s="145">
        <f t="shared" ca="1" si="196"/>
        <v>5.6819291526847442E-2</v>
      </c>
      <c r="AF528" s="145">
        <f t="shared" ca="1" si="196"/>
        <v>5.6884581996322722E-2</v>
      </c>
      <c r="AG528" s="145">
        <f t="shared" ca="1" si="196"/>
        <v>5.6889866403242215E-2</v>
      </c>
      <c r="AH528" s="145">
        <f t="shared" ca="1" si="195"/>
        <v>5.6830457029569043E-2</v>
      </c>
      <c r="AI528" s="145">
        <f t="shared" ca="1" si="195"/>
        <v>5.6701101545074239E-2</v>
      </c>
      <c r="AJ528" s="145">
        <f t="shared" ca="1" si="195"/>
        <v>5.6495991819947029E-2</v>
      </c>
      <c r="AK528" s="145">
        <f t="shared" ca="1" si="195"/>
        <v>5.6208807628339144E-2</v>
      </c>
      <c r="AL528" s="145">
        <f t="shared" ca="1" si="195"/>
        <v>5.5832821438883275E-2</v>
      </c>
      <c r="AM528" s="145">
        <f t="shared" ca="1" si="195"/>
        <v>5.5361108107564734E-2</v>
      </c>
      <c r="AN528" s="145">
        <f t="shared" ca="1" si="195"/>
        <v>5.4786924229916108E-2</v>
      </c>
      <c r="AO528" s="145">
        <f t="shared" ca="1" si="195"/>
        <v>5.4104326579501198E-2</v>
      </c>
      <c r="AP528" s="145">
        <f t="shared" ca="1" si="195"/>
        <v>5.3309057177701846E-2</v>
      </c>
      <c r="AQ528" s="145">
        <f t="shared" ca="1" si="195"/>
        <v>5.2399607854957987E-2</v>
      </c>
      <c r="AR528" s="145">
        <f t="shared" ca="1" si="195"/>
        <v>5.137820101657533E-2</v>
      </c>
      <c r="AS528" s="145">
        <f t="shared" ca="1" si="195"/>
        <v>5.0251276834739532E-2</v>
      </c>
      <c r="AT528" s="145">
        <f t="shared" ca="1" si="195"/>
        <v>4.902912428422064E-2</v>
      </c>
      <c r="AU528" s="145">
        <f t="shared" ca="1" si="195"/>
        <v>4.7724612982082554E-2</v>
      </c>
      <c r="AV528" s="145">
        <f t="shared" ca="1" si="195"/>
        <v>4.6351264882622589E-2</v>
      </c>
      <c r="AW528" s="145">
        <f t="shared" ca="1" si="195"/>
        <v>4.4920485278896347E-2</v>
      </c>
      <c r="AX528" s="145">
        <f t="shared" ca="1" si="194"/>
        <v>4.3437090603810125E-2</v>
      </c>
      <c r="AY528" s="145">
        <f t="shared" ca="1" si="194"/>
        <v>4.1895629716740268E-2</v>
      </c>
      <c r="AZ528" s="146">
        <f t="shared" ca="1" si="197"/>
        <v>4.0293439360164503E-2</v>
      </c>
      <c r="BC528" s="144">
        <f ca="1">-MC!BC528</f>
        <v>-1.7529184911816102</v>
      </c>
      <c r="BD528" s="145">
        <f ca="1">-MC!BD528</f>
        <v>-1.4684639836058722E-2</v>
      </c>
      <c r="BE528" s="146">
        <f ca="1">-MC!BE528</f>
        <v>0.23227687776291361</v>
      </c>
    </row>
    <row r="529" spans="1:57" x14ac:dyDescent="0.2">
      <c r="A529" s="144">
        <f t="shared" si="198"/>
        <v>5.1699999999999342</v>
      </c>
      <c r="B529" s="145">
        <f t="shared" ca="1" si="199"/>
        <v>3.5194057551888605E-2</v>
      </c>
      <c r="C529" s="145">
        <f t="shared" ca="1" si="199"/>
        <v>3.6364697992542466E-2</v>
      </c>
      <c r="D529" s="145">
        <f t="shared" ca="1" si="199"/>
        <v>3.7525268935543407E-2</v>
      </c>
      <c r="E529" s="145">
        <f t="shared" ca="1" si="199"/>
        <v>3.8676952627374667E-2</v>
      </c>
      <c r="F529" s="145">
        <f t="shared" ca="1" si="199"/>
        <v>3.9819595177588291E-2</v>
      </c>
      <c r="G529" s="145">
        <f t="shared" ca="1" si="199"/>
        <v>4.0951357847567968E-2</v>
      </c>
      <c r="H529" s="145">
        <f t="shared" ca="1" si="199"/>
        <v>4.2069190696889754E-2</v>
      </c>
      <c r="I529" s="145">
        <f t="shared" ca="1" si="199"/>
        <v>4.316929302072272E-2</v>
      </c>
      <c r="J529" s="145">
        <f t="shared" ca="1" si="199"/>
        <v>4.4247358287556021E-2</v>
      </c>
      <c r="K529" s="145">
        <f t="shared" ca="1" si="199"/>
        <v>4.5298694906826975E-2</v>
      </c>
      <c r="L529" s="145">
        <f t="shared" ca="1" si="199"/>
        <v>4.631835543470738E-2</v>
      </c>
      <c r="M529" s="145">
        <f t="shared" ca="1" si="199"/>
        <v>4.7301355534210367E-2</v>
      </c>
      <c r="N529" s="145">
        <f t="shared" ca="1" si="199"/>
        <v>4.8242987457118747E-2</v>
      </c>
      <c r="O529" s="145">
        <f t="shared" ca="1" si="199"/>
        <v>4.9139168388693678E-2</v>
      </c>
      <c r="P529" s="145">
        <f t="shared" ca="1" si="199"/>
        <v>4.9986736282779894E-2</v>
      </c>
      <c r="Q529" s="145">
        <f t="shared" ca="1" si="199"/>
        <v>5.0783619868539444E-2</v>
      </c>
      <c r="R529" s="145">
        <f t="shared" ca="1" si="196"/>
        <v>5.1528851202420956E-2</v>
      </c>
      <c r="S529" s="145">
        <f t="shared" ca="1" si="196"/>
        <v>5.2222435348006156E-2</v>
      </c>
      <c r="T529" s="145">
        <f t="shared" ca="1" si="196"/>
        <v>5.2865123036374563E-2</v>
      </c>
      <c r="U529" s="145">
        <f t="shared" ca="1" si="196"/>
        <v>5.345814045002361E-2</v>
      </c>
      <c r="V529" s="145">
        <f t="shared" ca="1" si="196"/>
        <v>5.4002919540378183E-2</v>
      </c>
      <c r="W529" s="145">
        <f t="shared" ca="1" si="196"/>
        <v>5.4500853708717219E-2</v>
      </c>
      <c r="X529" s="145">
        <f t="shared" ca="1" si="196"/>
        <v>5.4953088521945803E-2</v>
      </c>
      <c r="Y529" s="145">
        <f t="shared" ca="1" si="196"/>
        <v>5.5360350798551124E-2</v>
      </c>
      <c r="Z529" s="145">
        <f t="shared" ca="1" si="196"/>
        <v>5.5722819844539154E-2</v>
      </c>
      <c r="AA529" s="145">
        <f t="shared" ca="1" si="196"/>
        <v>5.60400456944136E-2</v>
      </c>
      <c r="AB529" s="145">
        <f t="shared" ca="1" si="196"/>
        <v>5.6310915887557371E-2</v>
      </c>
      <c r="AC529" s="145">
        <f t="shared" ca="1" si="196"/>
        <v>5.6533664006044371E-2</v>
      </c>
      <c r="AD529" s="145">
        <f t="shared" ca="1" si="196"/>
        <v>5.6705903770892574E-2</v>
      </c>
      <c r="AE529" s="145">
        <f t="shared" ca="1" si="196"/>
        <v>5.6824667651664842E-2</v>
      </c>
      <c r="AF529" s="145">
        <f t="shared" ca="1" si="196"/>
        <v>5.6886432492421674E-2</v>
      </c>
      <c r="AG529" s="145">
        <f t="shared" ca="1" si="196"/>
        <v>5.6887125503147354E-2</v>
      </c>
      <c r="AH529" s="145">
        <f t="shared" ca="1" si="195"/>
        <v>5.6822116468388376E-2</v>
      </c>
      <c r="AI529" s="145">
        <f t="shared" ca="1" si="195"/>
        <v>5.6686210237995839E-2</v>
      </c>
      <c r="AJ529" s="145">
        <f t="shared" ca="1" si="195"/>
        <v>5.6473656190173263E-2</v>
      </c>
      <c r="AK529" s="145">
        <f t="shared" ca="1" si="195"/>
        <v>5.6178193123952613E-2</v>
      </c>
      <c r="AL529" s="145">
        <f t="shared" ca="1" si="195"/>
        <v>5.5793156131759558E-2</v>
      </c>
      <c r="AM529" s="145">
        <f t="shared" ca="1" si="195"/>
        <v>5.5311689688513223E-2</v>
      </c>
      <c r="AN529" s="145">
        <f t="shared" ca="1" si="195"/>
        <v>5.4727131809864188E-2</v>
      </c>
      <c r="AO529" s="145">
        <f t="shared" ca="1" si="195"/>
        <v>5.4033637871132377E-2</v>
      </c>
      <c r="AP529" s="145">
        <f t="shared" ca="1" si="195"/>
        <v>5.3227069340495113E-2</v>
      </c>
      <c r="AQ529" s="145">
        <f t="shared" ca="1" si="195"/>
        <v>5.2306056765869476E-2</v>
      </c>
      <c r="AR529" s="145">
        <f t="shared" ca="1" si="195"/>
        <v>5.1272970801007844E-2</v>
      </c>
      <c r="AS529" s="145">
        <f t="shared" ca="1" si="195"/>
        <v>5.0134392438596721E-2</v>
      </c>
      <c r="AT529" s="145">
        <f t="shared" ca="1" si="195"/>
        <v>4.890072626093328E-2</v>
      </c>
      <c r="AU529" s="145">
        <f t="shared" ca="1" si="195"/>
        <v>4.7584919312547144E-2</v>
      </c>
      <c r="AV529" s="145">
        <f t="shared" ca="1" si="195"/>
        <v>4.620051625622882E-2</v>
      </c>
      <c r="AW529" s="145">
        <f t="shared" ca="1" si="195"/>
        <v>4.4758856626887167E-2</v>
      </c>
      <c r="AX529" s="145">
        <f t="shared" ca="1" si="194"/>
        <v>4.3264618862311609E-2</v>
      </c>
      <c r="AY529" s="145">
        <f t="shared" ca="1" si="194"/>
        <v>4.1712476679003456E-2</v>
      </c>
      <c r="AZ529" s="146">
        <f t="shared" ca="1" si="197"/>
        <v>4.010110597045121E-2</v>
      </c>
      <c r="BC529" s="144">
        <f ca="1">-MC!BC529</f>
        <v>-0.20224669217956492</v>
      </c>
      <c r="BD529" s="145">
        <f ca="1">-MC!BD529</f>
        <v>0.43925989807959454</v>
      </c>
      <c r="BE529" s="146">
        <f ca="1">-MC!BE529</f>
        <v>0.79226710005164858</v>
      </c>
    </row>
    <row r="530" spans="1:57" x14ac:dyDescent="0.2">
      <c r="A530" s="144">
        <f t="shared" si="198"/>
        <v>5.179999999999934</v>
      </c>
      <c r="B530" s="145">
        <f t="shared" ca="1" si="199"/>
        <v>3.5930408229888341E-2</v>
      </c>
      <c r="C530" s="145">
        <f t="shared" ca="1" si="199"/>
        <v>3.7184742775793415E-2</v>
      </c>
      <c r="D530" s="145">
        <f t="shared" ca="1" si="199"/>
        <v>3.8421338771804203E-2</v>
      </c>
      <c r="E530" s="145">
        <f t="shared" ca="1" si="199"/>
        <v>3.9641642965209258E-2</v>
      </c>
      <c r="F530" s="145">
        <f t="shared" ca="1" si="199"/>
        <v>4.0845756164079483E-2</v>
      </c>
      <c r="G530" s="145">
        <f t="shared" ca="1" si="199"/>
        <v>4.203210147505565E-2</v>
      </c>
      <c r="H530" s="145">
        <f t="shared" ca="1" si="199"/>
        <v>4.3197898137183915E-2</v>
      </c>
      <c r="I530" s="145">
        <f t="shared" ca="1" si="199"/>
        <v>4.4339618052992524E-2</v>
      </c>
      <c r="J530" s="145">
        <f t="shared" ca="1" si="199"/>
        <v>4.545322860073598E-2</v>
      </c>
      <c r="K530" s="145">
        <f t="shared" ca="1" si="199"/>
        <v>4.6534313885189367E-2</v>
      </c>
      <c r="L530" s="145">
        <f t="shared" ca="1" si="199"/>
        <v>4.7578206011642164E-2</v>
      </c>
      <c r="M530" s="145">
        <f t="shared" ca="1" si="199"/>
        <v>4.858020617051502E-2</v>
      </c>
      <c r="N530" s="145">
        <f t="shared" ca="1" si="199"/>
        <v>4.9535899013803619E-2</v>
      </c>
      <c r="O530" s="145">
        <f t="shared" ca="1" si="199"/>
        <v>5.0441500112276001E-2</v>
      </c>
      <c r="P530" s="145">
        <f t="shared" ca="1" si="199"/>
        <v>5.1294149404345971E-2</v>
      </c>
      <c r="Q530" s="145">
        <f t="shared" ca="1" si="199"/>
        <v>5.2092078153936364E-2</v>
      </c>
      <c r="R530" s="145">
        <f t="shared" ca="1" si="196"/>
        <v>5.2834618717354016E-2</v>
      </c>
      <c r="S530" s="145">
        <f t="shared" ca="1" si="196"/>
        <v>5.3522072329452303E-2</v>
      </c>
      <c r="T530" s="145">
        <f t="shared" ca="1" si="196"/>
        <v>5.4155480929764577E-2</v>
      </c>
      <c r="U530" s="145">
        <f t="shared" ca="1" si="196"/>
        <v>5.4736356959219475E-2</v>
      </c>
      <c r="V530" s="145">
        <f t="shared" ca="1" si="196"/>
        <v>5.5266414168102601E-2</v>
      </c>
      <c r="W530" s="145">
        <f t="shared" ca="1" si="196"/>
        <v>5.5747323964158178E-2</v>
      </c>
      <c r="X530" s="145">
        <f t="shared" ca="1" si="196"/>
        <v>5.6180506847771525E-2</v>
      </c>
      <c r="Y530" s="145">
        <f t="shared" ca="1" si="196"/>
        <v>5.6566962280694355E-2</v>
      </c>
      <c r="Z530" s="145">
        <f t="shared" ca="1" si="196"/>
        <v>5.690714079184888E-2</v>
      </c>
      <c r="AA530" s="145">
        <f t="shared" ca="1" si="196"/>
        <v>5.7200863111012808E-2</v>
      </c>
      <c r="AB530" s="145">
        <f t="shared" ca="1" si="196"/>
        <v>5.7447287696892842E-2</v>
      </c>
      <c r="AC530" s="145">
        <f t="shared" ca="1" si="196"/>
        <v>5.764491969926832E-2</v>
      </c>
      <c r="AD530" s="145">
        <f t="shared" ca="1" si="196"/>
        <v>5.7791645057608351E-2</v>
      </c>
      <c r="AE530" s="145">
        <f t="shared" ca="1" si="196"/>
        <v>5.7884768764264731E-2</v>
      </c>
      <c r="AF530" s="145">
        <f t="shared" ca="1" si="196"/>
        <v>5.792104001440157E-2</v>
      </c>
      <c r="AG530" s="145">
        <f t="shared" ca="1" si="196"/>
        <v>5.7896657844069707E-2</v>
      </c>
      <c r="AH530" s="145">
        <f t="shared" ca="1" si="195"/>
        <v>5.7807263274661881E-2</v>
      </c>
      <c r="AI530" s="145">
        <f t="shared" ca="1" si="195"/>
        <v>5.7647932083380898E-2</v>
      </c>
      <c r="AJ530" s="145">
        <f t="shared" ca="1" si="195"/>
        <v>5.7413184927494872E-2</v>
      </c>
      <c r="AK530" s="145">
        <f t="shared" ca="1" si="195"/>
        <v>5.7097033443607184E-2</v>
      </c>
      <c r="AL530" s="145">
        <f t="shared" ca="1" si="195"/>
        <v>5.6693089228552269E-2</v>
      </c>
      <c r="AM530" s="145">
        <f t="shared" ca="1" si="195"/>
        <v>5.61947803529197E-2</v>
      </c>
      <c r="AN530" s="145">
        <f t="shared" ca="1" si="195"/>
        <v>5.5595740336823789E-2</v>
      </c>
      <c r="AO530" s="145">
        <f t="shared" ca="1" si="195"/>
        <v>5.4890437314954299E-2</v>
      </c>
      <c r="AP530" s="145">
        <f t="shared" ca="1" si="195"/>
        <v>5.407506632841063E-2</v>
      </c>
      <c r="AQ530" s="145">
        <f t="shared" ca="1" si="195"/>
        <v>5.3148610573919376E-2</v>
      </c>
      <c r="AR530" s="145">
        <f t="shared" ca="1" si="195"/>
        <v>5.2113802545833601E-2</v>
      </c>
      <c r="AS530" s="145">
        <f t="shared" ca="1" si="195"/>
        <v>5.0977577293794138E-2</v>
      </c>
      <c r="AT530" s="145">
        <f t="shared" ca="1" si="195"/>
        <v>4.975066798473704E-2</v>
      </c>
      <c r="AU530" s="145">
        <f t="shared" ca="1" si="195"/>
        <v>4.8446311736991141E-2</v>
      </c>
      <c r="AV530" s="145">
        <f t="shared" ca="1" si="195"/>
        <v>4.7078287893220293E-2</v>
      </c>
      <c r="AW530" s="145">
        <f t="shared" ca="1" si="195"/>
        <v>4.5658082526160174E-2</v>
      </c>
      <c r="AX530" s="145">
        <f t="shared" ca="1" si="194"/>
        <v>4.4190455076241135E-2</v>
      </c>
      <c r="AY530" s="145">
        <f t="shared" ca="1" si="194"/>
        <v>4.2670442143680105E-2</v>
      </c>
      <c r="AZ530" s="146">
        <f t="shared" ca="1" si="197"/>
        <v>4.1098215711783896E-2</v>
      </c>
      <c r="BC530" s="144">
        <f ca="1">-MC!BC530</f>
        <v>1.6516580939595329</v>
      </c>
      <c r="BD530" s="145">
        <f ca="1">-MC!BD530</f>
        <v>-0.24434532311256252</v>
      </c>
      <c r="BE530" s="146">
        <f ca="1">-MC!BE530</f>
        <v>0.9179521318084003</v>
      </c>
    </row>
    <row r="531" spans="1:57" x14ac:dyDescent="0.2">
      <c r="A531" s="144">
        <f t="shared" si="198"/>
        <v>5.1899999999999338</v>
      </c>
      <c r="B531" s="145">
        <f t="shared" ca="1" si="199"/>
        <v>3.5369870927014296E-2</v>
      </c>
      <c r="C531" s="145">
        <f t="shared" ca="1" si="199"/>
        <v>3.6471556776456568E-2</v>
      </c>
      <c r="D531" s="145">
        <f t="shared" ca="1" si="199"/>
        <v>3.7574590995570298E-2</v>
      </c>
      <c r="E531" s="145">
        <f t="shared" ca="1" si="199"/>
        <v>3.8679606062823162E-2</v>
      </c>
      <c r="F531" s="145">
        <f t="shared" ca="1" si="199"/>
        <v>3.978587905415918E-2</v>
      </c>
      <c r="G531" s="145">
        <f t="shared" ca="1" si="199"/>
        <v>4.089101649457997E-2</v>
      </c>
      <c r="H531" s="145">
        <f t="shared" ca="1" si="199"/>
        <v>4.1991428297579105E-2</v>
      </c>
      <c r="I531" s="145">
        <f t="shared" ca="1" si="199"/>
        <v>4.3082780425511613E-2</v>
      </c>
      <c r="J531" s="145">
        <f t="shared" ca="1" si="199"/>
        <v>4.4160235628528319E-2</v>
      </c>
      <c r="K531" s="145">
        <f t="shared" ca="1" si="199"/>
        <v>4.5218575210237165E-2</v>
      </c>
      <c r="L531" s="145">
        <f t="shared" ca="1" si="199"/>
        <v>4.6252332371030637E-2</v>
      </c>
      <c r="M531" s="145">
        <f t="shared" ca="1" si="199"/>
        <v>4.7256015392612503E-2</v>
      </c>
      <c r="N531" s="145">
        <f t="shared" ca="1" si="199"/>
        <v>4.8224422873316714E-2</v>
      </c>
      <c r="O531" s="145">
        <f t="shared" ca="1" si="199"/>
        <v>4.9152990267818948E-2</v>
      </c>
      <c r="P531" s="145">
        <f t="shared" ca="1" si="199"/>
        <v>5.0038080936525425E-2</v>
      </c>
      <c r="Q531" s="145">
        <f t="shared" ca="1" si="199"/>
        <v>5.0877150059841232E-2</v>
      </c>
      <c r="R531" s="145">
        <f t="shared" ca="1" si="196"/>
        <v>5.1668751637779162E-2</v>
      </c>
      <c r="S531" s="145">
        <f t="shared" ca="1" si="196"/>
        <v>5.2412404403627433E-2</v>
      </c>
      <c r="T531" s="145">
        <f t="shared" ca="1" si="196"/>
        <v>5.3108362832792265E-2</v>
      </c>
      <c r="U531" s="145">
        <f t="shared" ca="1" si="196"/>
        <v>5.3757346961861602E-2</v>
      </c>
      <c r="V531" s="145">
        <f t="shared" ca="1" si="196"/>
        <v>5.4360273690553372E-2</v>
      </c>
      <c r="W531" s="145">
        <f t="shared" ca="1" si="196"/>
        <v>5.4918013798036888E-2</v>
      </c>
      <c r="X531" s="145">
        <f t="shared" ca="1" si="196"/>
        <v>5.5431184098792892E-2</v>
      </c>
      <c r="Y531" s="145">
        <f t="shared" ca="1" si="196"/>
        <v>5.5899978095850178E-2</v>
      </c>
      <c r="Z531" s="145">
        <f t="shared" ca="1" si="196"/>
        <v>5.6324038956913854E-2</v>
      </c>
      <c r="AA531" s="145">
        <f t="shared" ca="1" si="196"/>
        <v>5.6702379537936137E-2</v>
      </c>
      <c r="AB531" s="145">
        <f t="shared" ca="1" si="196"/>
        <v>5.7033350656334671E-2</v>
      </c>
      <c r="AC531" s="145">
        <f t="shared" ca="1" si="196"/>
        <v>5.7314650469028644E-2</v>
      </c>
      <c r="AD531" s="145">
        <f t="shared" ca="1" si="196"/>
        <v>5.7543358566444575E-2</v>
      </c>
      <c r="AE531" s="145">
        <f t="shared" ca="1" si="196"/>
        <v>5.7715973886708981E-2</v>
      </c>
      <c r="AF531" s="145">
        <f t="shared" ca="1" si="196"/>
        <v>5.7828439392008379E-2</v>
      </c>
      <c r="AG531" s="145">
        <f t="shared" ca="1" si="196"/>
        <v>5.7876147359095236E-2</v>
      </c>
      <c r="AH531" s="145">
        <f t="shared" ca="1" si="195"/>
        <v>5.7853931466438163E-2</v>
      </c>
      <c r="AI531" s="145">
        <f t="shared" ca="1" si="195"/>
        <v>5.775605985204546E-2</v>
      </c>
      <c r="AJ531" s="145">
        <f t="shared" ca="1" si="195"/>
        <v>5.7576245909839452E-2</v>
      </c>
      <c r="AK531" s="145">
        <f t="shared" ca="1" si="195"/>
        <v>5.7307695613751215E-2</v>
      </c>
      <c r="AL531" s="145">
        <f t="shared" ca="1" si="195"/>
        <v>5.6943218633268691E-2</v>
      </c>
      <c r="AM531" s="145">
        <f t="shared" ca="1" si="195"/>
        <v>5.6475448299247263E-2</v>
      </c>
      <c r="AN531" s="145">
        <f t="shared" ca="1" si="195"/>
        <v>5.5897235407782617E-2</v>
      </c>
      <c r="AO531" s="145">
        <f t="shared" ca="1" si="195"/>
        <v>5.520228269562491E-2</v>
      </c>
      <c r="AP531" s="145">
        <f t="shared" ca="1" si="195"/>
        <v>5.4386040584732884E-2</v>
      </c>
      <c r="AQ531" s="145">
        <f t="shared" ca="1" si="195"/>
        <v>5.3446766530897943E-2</v>
      </c>
      <c r="AR531" s="145">
        <f t="shared" ca="1" si="195"/>
        <v>5.2386476139820476E-2</v>
      </c>
      <c r="AS531" s="145">
        <f t="shared" ca="1" si="195"/>
        <v>5.1211379435068802E-2</v>
      </c>
      <c r="AT531" s="145">
        <f t="shared" ca="1" si="195"/>
        <v>4.9931458824420592E-2</v>
      </c>
      <c r="AU531" s="145">
        <f t="shared" ca="1" si="195"/>
        <v>4.8559161818544867E-2</v>
      </c>
      <c r="AV531" s="145">
        <f t="shared" ca="1" si="195"/>
        <v>4.7107422103557423E-2</v>
      </c>
      <c r="AW531" s="145">
        <f t="shared" ca="1" si="195"/>
        <v>4.5586792405736529E-2</v>
      </c>
      <c r="AX531" s="145">
        <f t="shared" ca="1" si="194"/>
        <v>4.4001040232194484E-2</v>
      </c>
      <c r="AY531" s="145">
        <f t="shared" ca="1" si="194"/>
        <v>4.234450915740539E-2</v>
      </c>
      <c r="AZ531" s="146">
        <f t="shared" ca="1" si="197"/>
        <v>4.0617618458599326E-2</v>
      </c>
      <c r="BC531" s="144">
        <f ca="1">-MC!BC531</f>
        <v>-0.79313886212826201</v>
      </c>
      <c r="BD531" s="145">
        <f ca="1">-MC!BD531</f>
        <v>1.8751859694737316</v>
      </c>
      <c r="BE531" s="146">
        <f ca="1">-MC!BE531</f>
        <v>-1.2447381415108998</v>
      </c>
    </row>
    <row r="532" spans="1:57" x14ac:dyDescent="0.2">
      <c r="A532" s="144">
        <f t="shared" si="198"/>
        <v>5.1999999999999336</v>
      </c>
      <c r="B532" s="145">
        <f t="shared" ca="1" si="199"/>
        <v>3.6278168555345595E-2</v>
      </c>
      <c r="C532" s="145">
        <f t="shared" ca="1" si="199"/>
        <v>3.7344208556315504E-2</v>
      </c>
      <c r="D532" s="145">
        <f t="shared" ca="1" si="199"/>
        <v>3.8407765988691618E-2</v>
      </c>
      <c r="E532" s="145">
        <f t="shared" ca="1" si="199"/>
        <v>3.9469730742430903E-2</v>
      </c>
      <c r="F532" s="145">
        <f t="shared" ca="1" si="199"/>
        <v>4.0529628173936572E-2</v>
      </c>
      <c r="G532" s="145">
        <f t="shared" ca="1" si="199"/>
        <v>4.1585320241269152E-2</v>
      </c>
      <c r="H532" s="145">
        <f t="shared" ca="1" si="199"/>
        <v>4.263347946965354E-2</v>
      </c>
      <c r="I532" s="145">
        <f t="shared" ca="1" si="199"/>
        <v>4.3670037777089235E-2</v>
      </c>
      <c r="J532" s="145">
        <f t="shared" ca="1" si="199"/>
        <v>4.4690425191738457E-2</v>
      </c>
      <c r="K532" s="145">
        <f t="shared" ca="1" si="199"/>
        <v>4.5689692163543717E-2</v>
      </c>
      <c r="L532" s="145">
        <f t="shared" ca="1" si="199"/>
        <v>4.6662644977500424E-2</v>
      </c>
      <c r="M532" s="145">
        <f t="shared" ca="1" si="199"/>
        <v>4.7604071013272894E-2</v>
      </c>
      <c r="N532" s="145">
        <f t="shared" ca="1" si="199"/>
        <v>4.850905480386105E-2</v>
      </c>
      <c r="O532" s="145">
        <f t="shared" ca="1" si="199"/>
        <v>4.9373323628186208E-2</v>
      </c>
      <c r="P532" s="145">
        <f t="shared" ca="1" si="199"/>
        <v>5.0193536148113144E-2</v>
      </c>
      <c r="Q532" s="145">
        <f t="shared" ca="1" si="199"/>
        <v>5.0967443284649958E-2</v>
      </c>
      <c r="R532" s="145">
        <f t="shared" ca="1" si="196"/>
        <v>5.1693892468186335E-2</v>
      </c>
      <c r="S532" s="145">
        <f t="shared" ca="1" si="196"/>
        <v>5.2372691700770371E-2</v>
      </c>
      <c r="T532" s="145">
        <f t="shared" ca="1" si="196"/>
        <v>5.3004379764453227E-2</v>
      </c>
      <c r="U532" s="145">
        <f t="shared" ca="1" si="196"/>
        <v>5.3589956072133932E-2</v>
      </c>
      <c r="V532" s="145">
        <f t="shared" ca="1" si="196"/>
        <v>5.4130612466978915E-2</v>
      </c>
      <c r="W532" s="145">
        <f t="shared" ca="1" si="196"/>
        <v>5.462749090801227E-2</v>
      </c>
      <c r="X532" s="145">
        <f t="shared" ca="1" si="196"/>
        <v>5.5081476347930161E-2</v>
      </c>
      <c r="Y532" s="145">
        <f t="shared" ca="1" si="196"/>
        <v>5.5493028172564865E-2</v>
      </c>
      <c r="Z532" s="145">
        <f t="shared" ca="1" si="196"/>
        <v>5.5862054047728545E-2</v>
      </c>
      <c r="AA532" s="145">
        <f t="shared" ca="1" si="196"/>
        <v>5.6187830829775E-2</v>
      </c>
      <c r="AB532" s="145">
        <f t="shared" ca="1" si="196"/>
        <v>5.6468973577377658E-2</v>
      </c>
      <c r="AC532" s="145">
        <f t="shared" ca="1" si="196"/>
        <v>5.6703445337048269E-2</v>
      </c>
      <c r="AD532" s="145">
        <f t="shared" ca="1" si="196"/>
        <v>5.6888591225643423E-2</v>
      </c>
      <c r="AE532" s="145">
        <f t="shared" ca="1" si="196"/>
        <v>5.7021175993065609E-2</v>
      </c>
      <c r="AF532" s="145">
        <f t="shared" ca="1" si="196"/>
        <v>5.7097408227573664E-2</v>
      </c>
      <c r="AG532" s="145">
        <f t="shared" ca="1" si="196"/>
        <v>5.7112945304525486E-2</v>
      </c>
      <c r="AH532" s="145">
        <f t="shared" ca="1" si="195"/>
        <v>5.7062885423116487E-2</v>
      </c>
      <c r="AI532" s="145">
        <f t="shared" ca="1" si="195"/>
        <v>5.6941760959253726E-2</v>
      </c>
      <c r="AJ532" s="145">
        <f t="shared" ca="1" si="195"/>
        <v>5.6743549945103541E-2</v>
      </c>
      <c r="AK532" s="145">
        <f t="shared" ca="1" si="195"/>
        <v>5.6461724636207536E-2</v>
      </c>
      <c r="AL532" s="145">
        <f t="shared" ca="1" si="195"/>
        <v>5.6089364788035716E-2</v>
      </c>
      <c r="AM532" s="145">
        <f t="shared" ca="1" si="195"/>
        <v>5.5619381101599925E-2</v>
      </c>
      <c r="AN532" s="145">
        <f t="shared" ca="1" si="195"/>
        <v>5.5044913865075089E-2</v>
      </c>
      <c r="AO532" s="145">
        <f t="shared" ca="1" si="195"/>
        <v>5.4359972702424084E-2</v>
      </c>
      <c r="AP532" s="145">
        <f t="shared" ca="1" si="195"/>
        <v>5.3560335663605407E-2</v>
      </c>
      <c r="AQ532" s="145">
        <f t="shared" ca="1" si="195"/>
        <v>5.264460651009726E-2</v>
      </c>
      <c r="AR532" s="145">
        <f t="shared" ca="1" si="195"/>
        <v>5.161515566577525E-2</v>
      </c>
      <c r="AS532" s="145">
        <f t="shared" ca="1" si="195"/>
        <v>5.0478539483049804E-2</v>
      </c>
      <c r="AT532" s="145">
        <f t="shared" ca="1" si="195"/>
        <v>4.9245060703146493E-2</v>
      </c>
      <c r="AU532" s="145">
        <f t="shared" ca="1" si="195"/>
        <v>4.7927447977673079E-2</v>
      </c>
      <c r="AV532" s="145">
        <f t="shared" ca="1" si="195"/>
        <v>4.6538859451975431E-2</v>
      </c>
      <c r="AW532" s="145">
        <f t="shared" ca="1" si="195"/>
        <v>4.5089985203713524E-2</v>
      </c>
      <c r="AX532" s="145">
        <f t="shared" ca="1" si="194"/>
        <v>4.3584678654409417E-2</v>
      </c>
      <c r="AY532" s="145">
        <f t="shared" ca="1" si="194"/>
        <v>4.2017681028764034E-2</v>
      </c>
      <c r="AZ532" s="146">
        <f t="shared" ca="1" si="197"/>
        <v>4.0391088744122207E-2</v>
      </c>
      <c r="BC532" s="144">
        <f ca="1">-MC!BC532</f>
        <v>-0.40499820375029927</v>
      </c>
      <c r="BD532" s="145">
        <f ca="1">-MC!BD532</f>
        <v>-1.888463555874079</v>
      </c>
      <c r="BE532" s="146">
        <f ca="1">-MC!BE532</f>
        <v>-0.99999352241410833</v>
      </c>
    </row>
    <row r="533" spans="1:57" x14ac:dyDescent="0.2">
      <c r="A533" s="144">
        <f t="shared" si="198"/>
        <v>5.2099999999999334</v>
      </c>
      <c r="B533" s="145">
        <f t="shared" ca="1" si="199"/>
        <v>3.593995179771204E-2</v>
      </c>
      <c r="C533" s="145">
        <f t="shared" ca="1" si="199"/>
        <v>3.6901176953901153E-2</v>
      </c>
      <c r="D533" s="145">
        <f t="shared" ca="1" si="199"/>
        <v>3.7867880637898643E-2</v>
      </c>
      <c r="E533" s="145">
        <f t="shared" ca="1" si="199"/>
        <v>3.8840674040422615E-2</v>
      </c>
      <c r="F533" s="145">
        <f t="shared" ca="1" si="199"/>
        <v>3.9818795013279902E-2</v>
      </c>
      <c r="G533" s="145">
        <f t="shared" ca="1" si="199"/>
        <v>4.0799825163055845E-2</v>
      </c>
      <c r="H533" s="145">
        <f t="shared" ca="1" si="199"/>
        <v>4.1780163765477343E-2</v>
      </c>
      <c r="I533" s="145">
        <f t="shared" ca="1" si="199"/>
        <v>4.2755472792528164E-2</v>
      </c>
      <c r="J533" s="145">
        <f t="shared" ca="1" si="199"/>
        <v>4.3720913659640828E-2</v>
      </c>
      <c r="K533" s="145">
        <f t="shared" ca="1" si="199"/>
        <v>4.467127011375021E-2</v>
      </c>
      <c r="L533" s="145">
        <f t="shared" ca="1" si="199"/>
        <v>4.5601085716614247E-2</v>
      </c>
      <c r="M533" s="145">
        <f t="shared" ca="1" si="199"/>
        <v>4.6504891154484349E-2</v>
      </c>
      <c r="N533" s="145">
        <f t="shared" ca="1" si="199"/>
        <v>4.7377521084710439E-2</v>
      </c>
      <c r="O533" s="145">
        <f t="shared" ca="1" si="199"/>
        <v>4.8214458751896186E-2</v>
      </c>
      <c r="P533" s="145">
        <f t="shared" ca="1" si="199"/>
        <v>4.9012122200040226E-2</v>
      </c>
      <c r="Q533" s="145">
        <f t="shared" ca="1" si="199"/>
        <v>4.9768022116441622E-2</v>
      </c>
      <c r="R533" s="145">
        <f t="shared" ca="1" si="196"/>
        <v>5.0480763350527022E-2</v>
      </c>
      <c r="S533" s="145">
        <f t="shared" ca="1" si="196"/>
        <v>5.1149907145754576E-2</v>
      </c>
      <c r="T533" s="145">
        <f t="shared" ca="1" si="196"/>
        <v>5.177574056410611E-2</v>
      </c>
      <c r="U533" s="145">
        <f t="shared" ca="1" si="196"/>
        <v>5.235900637802695E-2</v>
      </c>
      <c r="V533" s="145">
        <f t="shared" ca="1" si="196"/>
        <v>5.290063537075259E-2</v>
      </c>
      <c r="W533" s="145">
        <f t="shared" ca="1" si="196"/>
        <v>5.340150469222156E-2</v>
      </c>
      <c r="X533" s="145">
        <f t="shared" ca="1" si="196"/>
        <v>5.3862231460129646E-2</v>
      </c>
      <c r="Y533" s="145">
        <f t="shared" ca="1" si="196"/>
        <v>5.4283004987311118E-2</v>
      </c>
      <c r="Z533" s="145">
        <f t="shared" ca="1" si="196"/>
        <v>5.4663461499623534E-2</v>
      </c>
      <c r="AA533" s="145">
        <f t="shared" ca="1" si="196"/>
        <v>5.500260593053178E-2</v>
      </c>
      <c r="AB533" s="145">
        <f t="shared" ca="1" si="196"/>
        <v>5.5298781664824277E-2</v>
      </c>
      <c r="AC533" s="145">
        <f t="shared" ca="1" si="196"/>
        <v>5.5549680723234504E-2</v>
      </c>
      <c r="AD533" s="145">
        <f t="shared" ca="1" si="196"/>
        <v>5.5752377826648471E-2</v>
      </c>
      <c r="AE533" s="145">
        <f t="shared" ca="1" si="196"/>
        <v>5.5903367604923038E-2</v>
      </c>
      <c r="AF533" s="145">
        <f t="shared" ca="1" si="196"/>
        <v>5.5998588333732439E-2</v>
      </c>
      <c r="AG533" s="145">
        <f t="shared" ca="1" si="196"/>
        <v>5.6033426547374893E-2</v>
      </c>
      <c r="AH533" s="145">
        <f t="shared" ca="1" si="195"/>
        <v>5.600270903200847E-2</v>
      </c>
      <c r="AI533" s="145">
        <f t="shared" ca="1" si="195"/>
        <v>5.5900696481338344E-2</v>
      </c>
      <c r="AJ533" s="145">
        <f t="shared" ca="1" si="195"/>
        <v>5.572109567053464E-2</v>
      </c>
      <c r="AK533" s="145">
        <f t="shared" ca="1" si="195"/>
        <v>5.5457109284729356E-2</v>
      </c>
      <c r="AL533" s="145">
        <f t="shared" ca="1" si="195"/>
        <v>5.5101551382950496E-2</v>
      </c>
      <c r="AM533" s="145">
        <f t="shared" ca="1" si="195"/>
        <v>5.464707435069726E-2</v>
      </c>
      <c r="AN533" s="145">
        <f t="shared" ca="1" si="195"/>
        <v>5.4086572388018929E-2</v>
      </c>
      <c r="AO533" s="145">
        <f t="shared" ca="1" si="195"/>
        <v>5.3413826492799264E-2</v>
      </c>
      <c r="AP533" s="145">
        <f t="shared" ca="1" si="195"/>
        <v>5.2624406788442706E-2</v>
      </c>
      <c r="AQ533" s="145">
        <f t="shared" ca="1" si="195"/>
        <v>5.1716727584256467E-2</v>
      </c>
      <c r="AR533" s="145">
        <f t="shared" ca="1" si="195"/>
        <v>5.0692978024397151E-2</v>
      </c>
      <c r="AS533" s="145">
        <f t="shared" ca="1" si="195"/>
        <v>4.9559524342101847E-2</v>
      </c>
      <c r="AT533" s="145">
        <f t="shared" ca="1" si="195"/>
        <v>4.8326452900086282E-2</v>
      </c>
      <c r="AU533" s="145">
        <f t="shared" ca="1" si="195"/>
        <v>4.7006236429155232E-2</v>
      </c>
      <c r="AV533" s="145">
        <f t="shared" ca="1" si="195"/>
        <v>4.5611719863620108E-2</v>
      </c>
      <c r="AW533" s="145">
        <f t="shared" ca="1" si="195"/>
        <v>4.4153193675675599E-2</v>
      </c>
      <c r="AX533" s="145">
        <f t="shared" ca="1" si="194"/>
        <v>4.2634067507862299E-2</v>
      </c>
      <c r="AY533" s="145">
        <f t="shared" ca="1" si="194"/>
        <v>4.1048969896798154E-2</v>
      </c>
      <c r="AZ533" s="146">
        <f t="shared" ca="1" si="197"/>
        <v>3.940088962973249E-2</v>
      </c>
      <c r="BC533" s="144">
        <f ca="1">-MC!BC533</f>
        <v>-1.6040745133456493</v>
      </c>
      <c r="BD533" s="145">
        <f ca="1">-MC!BD533</f>
        <v>-0.15797300840918638</v>
      </c>
      <c r="BE533" s="146">
        <f ca="1">-MC!BE533</f>
        <v>-1.2962454000935324</v>
      </c>
    </row>
    <row r="534" spans="1:57" x14ac:dyDescent="0.2">
      <c r="A534" s="144">
        <f t="shared" si="198"/>
        <v>5.2199999999999331</v>
      </c>
      <c r="B534" s="145">
        <f t="shared" ca="1" si="199"/>
        <v>3.6961764566451033E-2</v>
      </c>
      <c r="C534" s="145">
        <f t="shared" ca="1" si="199"/>
        <v>3.7802616036187058E-2</v>
      </c>
      <c r="D534" s="145">
        <f t="shared" ca="1" si="199"/>
        <v>3.866242164258183E-2</v>
      </c>
      <c r="E534" s="145">
        <f t="shared" ca="1" si="199"/>
        <v>3.9541233842574214E-2</v>
      </c>
      <c r="F534" s="145">
        <f t="shared" ca="1" si="199"/>
        <v>4.0437723268003913E-2</v>
      </c>
      <c r="G534" s="145">
        <f t="shared" ca="1" si="199"/>
        <v>4.1348911457587359E-2</v>
      </c>
      <c r="H534" s="145">
        <f t="shared" ca="1" si="199"/>
        <v>4.2270644645189925E-2</v>
      </c>
      <c r="I534" s="145">
        <f t="shared" ca="1" si="199"/>
        <v>4.3198035025012148E-2</v>
      </c>
      <c r="J534" s="145">
        <f t="shared" ca="1" si="199"/>
        <v>4.4125695579518065E-2</v>
      </c>
      <c r="K534" s="145">
        <f t="shared" ca="1" si="199"/>
        <v>4.5047863573797108E-2</v>
      </c>
      <c r="L534" s="145">
        <f t="shared" ca="1" si="199"/>
        <v>4.5958540108533029E-2</v>
      </c>
      <c r="M534" s="145">
        <f t="shared" ca="1" si="199"/>
        <v>4.6851719454486365E-2</v>
      </c>
      <c r="N534" s="145">
        <f t="shared" ca="1" si="199"/>
        <v>4.7721706651750483E-2</v>
      </c>
      <c r="O534" s="145">
        <f t="shared" ca="1" si="199"/>
        <v>4.8563461120507218E-2</v>
      </c>
      <c r="P534" s="145">
        <f t="shared" ca="1" si="199"/>
        <v>4.9372880436138994E-2</v>
      </c>
      <c r="Q534" s="145">
        <f t="shared" ca="1" si="199"/>
        <v>5.0146955146857547E-2</v>
      </c>
      <c r="R534" s="145">
        <f t="shared" ca="1" si="196"/>
        <v>5.0883767579140725E-2</v>
      </c>
      <c r="S534" s="145">
        <f t="shared" ca="1" si="196"/>
        <v>5.1582352260193941E-2</v>
      </c>
      <c r="T534" s="145">
        <f t="shared" ca="1" si="196"/>
        <v>5.2242464575088791E-2</v>
      </c>
      <c r="U534" s="145">
        <f t="shared" ca="1" si="196"/>
        <v>5.2864310708994132E-2</v>
      </c>
      <c r="V534" s="145">
        <f t="shared" ca="1" si="196"/>
        <v>5.3448280451798211E-2</v>
      </c>
      <c r="W534" s="145">
        <f t="shared" ca="1" si="196"/>
        <v>5.3994706225402499E-2</v>
      </c>
      <c r="X534" s="145">
        <f t="shared" ca="1" si="196"/>
        <v>5.4503657409309229E-2</v>
      </c>
      <c r="Y534" s="145">
        <f t="shared" ca="1" si="196"/>
        <v>5.4974773357582322E-2</v>
      </c>
      <c r="Z534" s="145">
        <f t="shared" ca="1" si="196"/>
        <v>5.5407138988032824E-2</v>
      </c>
      <c r="AA534" s="145">
        <f t="shared" ca="1" si="196"/>
        <v>5.5799207457783585E-2</v>
      </c>
      <c r="AB534" s="145">
        <f t="shared" ca="1" si="196"/>
        <v>5.6148770632266934E-2</v>
      </c>
      <c r="AC534" s="145">
        <f t="shared" ca="1" si="196"/>
        <v>5.6452969660601017E-2</v>
      </c>
      <c r="AD534" s="145">
        <f t="shared" ca="1" si="196"/>
        <v>5.6708329014786556E-2</v>
      </c>
      <c r="AE534" s="145">
        <f t="shared" ca="1" si="196"/>
        <v>5.6910793342350788E-2</v>
      </c>
      <c r="AF534" s="145">
        <f t="shared" ca="1" si="196"/>
        <v>5.7055750737380624E-2</v>
      </c>
      <c r="AG534" s="145">
        <f t="shared" ca="1" si="196"/>
        <v>5.7138037023241835E-2</v>
      </c>
      <c r="AH534" s="145">
        <f t="shared" ca="1" si="195"/>
        <v>5.7151927709238659E-2</v>
      </c>
      <c r="AI534" s="145">
        <f t="shared" ca="1" si="195"/>
        <v>5.7091131956945276E-2</v>
      </c>
      <c r="AJ534" s="145">
        <f t="shared" ca="1" si="195"/>
        <v>5.694880545983412E-2</v>
      </c>
      <c r="AK534" s="145">
        <f t="shared" ca="1" si="195"/>
        <v>5.671760155167372E-2</v>
      </c>
      <c r="AL534" s="145">
        <f t="shared" ca="1" si="195"/>
        <v>5.6389788884235452E-2</v>
      </c>
      <c r="AM534" s="145">
        <f t="shared" ca="1" si="195"/>
        <v>5.5957481913620391E-2</v>
      </c>
      <c r="AN534" s="145">
        <f t="shared" ca="1" si="195"/>
        <v>5.5413049242559902E-2</v>
      </c>
      <c r="AO534" s="145">
        <f t="shared" ca="1" si="195"/>
        <v>5.474976379841591E-2</v>
      </c>
      <c r="AP534" s="145">
        <f t="shared" ca="1" si="195"/>
        <v>5.3962708289093268E-2</v>
      </c>
      <c r="AQ534" s="145">
        <f t="shared" ca="1" si="195"/>
        <v>5.3049827876744005E-2</v>
      </c>
      <c r="AR534" s="145">
        <f t="shared" ca="1" si="195"/>
        <v>5.2012850390583426E-2</v>
      </c>
      <c r="AS534" s="145">
        <f t="shared" ca="1" si="195"/>
        <v>5.0857671561055348E-2</v>
      </c>
      <c r="AT534" s="145">
        <f t="shared" ca="1" si="195"/>
        <v>4.9593880723086563E-2</v>
      </c>
      <c r="AU534" s="145">
        <f t="shared" ca="1" si="195"/>
        <v>4.8233413682441016E-2</v>
      </c>
      <c r="AV534" s="145">
        <f t="shared" ca="1" si="195"/>
        <v>4.6788520576073848E-2</v>
      </c>
      <c r="AW534" s="145">
        <f t="shared" ref="AW534:AY549" ca="1" si="200">AW533+AW$2*$B$7+(AW$3*$BC534+AW$4*$BD534+AW$5*$BE534)*SQRT($B$7)+(AX533-AW533)/(AX$11-AW$11)*$B$7</f>
        <v>4.5268811528810918E-2</v>
      </c>
      <c r="AX534" s="145">
        <f t="shared" ca="1" si="200"/>
        <v>4.3676979167596108E-2</v>
      </c>
      <c r="AY534" s="145">
        <f t="shared" ca="1" si="200"/>
        <v>4.2007279583690924E-2</v>
      </c>
      <c r="AZ534" s="146">
        <f t="shared" ca="1" si="197"/>
        <v>4.0263363988357975E-2</v>
      </c>
      <c r="BC534" s="144">
        <f ca="1">-MC!BC534</f>
        <v>1.3001898119314461</v>
      </c>
      <c r="BD534" s="145">
        <f ca="1">-MC!BD534</f>
        <v>1.0314110814446806</v>
      </c>
      <c r="BE534" s="146">
        <f ca="1">-MC!BE534</f>
        <v>-1.1225926200369081</v>
      </c>
    </row>
    <row r="535" spans="1:57" x14ac:dyDescent="0.2">
      <c r="A535" s="144">
        <f t="shared" si="198"/>
        <v>5.2299999999999329</v>
      </c>
      <c r="B535" s="145">
        <f t="shared" ca="1" si="199"/>
        <v>3.5145604333393532E-2</v>
      </c>
      <c r="C535" s="145">
        <f t="shared" ca="1" si="199"/>
        <v>3.5956099299123918E-2</v>
      </c>
      <c r="D535" s="145">
        <f t="shared" ca="1" si="199"/>
        <v>3.6794143962062181E-2</v>
      </c>
      <c r="E535" s="145">
        <f t="shared" ca="1" si="199"/>
        <v>3.7659347057692215E-2</v>
      </c>
      <c r="F535" s="145">
        <f t="shared" ca="1" si="199"/>
        <v>3.854992732297656E-2</v>
      </c>
      <c r="G535" s="145">
        <f t="shared" ca="1" si="199"/>
        <v>3.9462461551330937E-2</v>
      </c>
      <c r="H535" s="145">
        <f t="shared" ca="1" si="199"/>
        <v>4.0392358182088736E-2</v>
      </c>
      <c r="I535" s="145">
        <f t="shared" ca="1" si="199"/>
        <v>4.1334294840611616E-2</v>
      </c>
      <c r="J535" s="145">
        <f t="shared" ca="1" si="199"/>
        <v>4.2282451297465579E-2</v>
      </c>
      <c r="K535" s="145">
        <f t="shared" ca="1" si="199"/>
        <v>4.3230633598358097E-2</v>
      </c>
      <c r="L535" s="145">
        <f t="shared" ca="1" si="199"/>
        <v>4.4172415685858384E-2</v>
      </c>
      <c r="M535" s="145">
        <f t="shared" ca="1" si="199"/>
        <v>4.5101370733248825E-2</v>
      </c>
      <c r="N535" s="145">
        <f t="shared" ca="1" si="199"/>
        <v>4.6011389461270945E-2</v>
      </c>
      <c r="O535" s="145">
        <f t="shared" ca="1" si="199"/>
        <v>4.6897022714848878E-2</v>
      </c>
      <c r="P535" s="145">
        <f t="shared" ca="1" si="199"/>
        <v>4.7753762789387429E-2</v>
      </c>
      <c r="Q535" s="145">
        <f t="shared" ca="1" si="199"/>
        <v>4.8578195228381797E-2</v>
      </c>
      <c r="R535" s="145">
        <f t="shared" ca="1" si="196"/>
        <v>4.9367994933542991E-2</v>
      </c>
      <c r="S535" s="145">
        <f t="shared" ca="1" si="196"/>
        <v>5.0121784798658517E-2</v>
      </c>
      <c r="T535" s="145">
        <f t="shared" ca="1" si="196"/>
        <v>5.0838903615730471E-2</v>
      </c>
      <c r="U535" s="145">
        <f t="shared" ca="1" si="196"/>
        <v>5.1519136076577821E-2</v>
      </c>
      <c r="V535" s="145">
        <f t="shared" ca="1" si="196"/>
        <v>5.2162446085095807E-2</v>
      </c>
      <c r="W535" s="145">
        <f t="shared" ca="1" si="196"/>
        <v>5.2768736456993717E-2</v>
      </c>
      <c r="X535" s="145">
        <f t="shared" ca="1" si="196"/>
        <v>5.3337643971216715E-2</v>
      </c>
      <c r="Y535" s="145">
        <f t="shared" ca="1" si="196"/>
        <v>5.3868373178120883E-2</v>
      </c>
      <c r="Z535" s="145">
        <f t="shared" ca="1" si="196"/>
        <v>5.435957286015286E-2</v>
      </c>
      <c r="AA535" s="145">
        <f t="shared" ca="1" si="196"/>
        <v>5.4809259585281184E-2</v>
      </c>
      <c r="AB535" s="145">
        <f t="shared" ca="1" si="196"/>
        <v>5.5214788894584935E-2</v>
      </c>
      <c r="AC535" s="145">
        <f t="shared" ca="1" si="196"/>
        <v>5.5572866260069548E-2</v>
      </c>
      <c r="AD535" s="145">
        <f t="shared" ca="1" si="196"/>
        <v>5.587958109222959E-2</v>
      </c>
      <c r="AE535" s="145">
        <f t="shared" ca="1" si="196"/>
        <v>5.6130443234325533E-2</v>
      </c>
      <c r="AF535" s="145">
        <f t="shared" ca="1" si="196"/>
        <v>5.6320405770318091E-2</v>
      </c>
      <c r="AG535" s="145">
        <f t="shared" ca="1" si="196"/>
        <v>5.6443868983370185E-2</v>
      </c>
      <c r="AH535" s="145">
        <f t="shared" ref="AH535:AW550" ca="1" si="201">AH534+AH$2*$B$7+(AH$3*$BC535+AH$4*$BD535+AH$5*$BE535)*SQRT($B$7)+(AI534-AH534)/(AI$11-AH$11)*$B$7</f>
        <v>5.6494672282874671E-2</v>
      </c>
      <c r="AI535" s="145">
        <f t="shared" ca="1" si="201"/>
        <v>5.6466088489331441E-2</v>
      </c>
      <c r="AJ535" s="145">
        <f t="shared" ca="1" si="201"/>
        <v>5.6350837431169941E-2</v>
      </c>
      <c r="AK535" s="145">
        <f t="shared" ca="1" si="201"/>
        <v>5.6141138351725378E-2</v>
      </c>
      <c r="AL535" s="145">
        <f t="shared" ca="1" si="201"/>
        <v>5.582882982711769E-2</v>
      </c>
      <c r="AM535" s="145">
        <f t="shared" ca="1" si="201"/>
        <v>5.5405603812739471E-2</v>
      </c>
      <c r="AN535" s="145">
        <f t="shared" ca="1" si="201"/>
        <v>5.4863418846588081E-2</v>
      </c>
      <c r="AO535" s="145">
        <f t="shared" ca="1" si="201"/>
        <v>5.4195155380652095E-2</v>
      </c>
      <c r="AP535" s="145">
        <f t="shared" ca="1" si="201"/>
        <v>5.3395524254751664E-2</v>
      </c>
      <c r="AQ535" s="145">
        <f t="shared" ca="1" si="201"/>
        <v>5.2462116822575955E-2</v>
      </c>
      <c r="AR535" s="145">
        <f t="shared" ca="1" si="201"/>
        <v>5.1396314596689939E-2</v>
      </c>
      <c r="AS535" s="145">
        <f t="shared" ca="1" si="201"/>
        <v>5.0203657456292267E-2</v>
      </c>
      <c r="AT535" s="145">
        <f t="shared" ca="1" si="201"/>
        <v>4.8893352092623778E-2</v>
      </c>
      <c r="AU535" s="145">
        <f t="shared" ca="1" si="201"/>
        <v>4.747691141100932E-2</v>
      </c>
      <c r="AV535" s="145">
        <f t="shared" ca="1" si="201"/>
        <v>4.5966104222095495E-2</v>
      </c>
      <c r="AW535" s="145">
        <f t="shared" ca="1" si="200"/>
        <v>4.4369974752022812E-2</v>
      </c>
      <c r="AX535" s="145">
        <f t="shared" ca="1" si="200"/>
        <v>4.269062068559127E-2</v>
      </c>
      <c r="AY535" s="145">
        <f t="shared" ca="1" si="200"/>
        <v>4.0922061548141334E-2</v>
      </c>
      <c r="AZ535" s="146">
        <f t="shared" ca="1" si="197"/>
        <v>3.9068937575625198E-2</v>
      </c>
      <c r="BC535" s="144">
        <f ca="1">-MC!BC535</f>
        <v>-1.7943440525808105</v>
      </c>
      <c r="BD535" s="145">
        <f ca="1">-MC!BD535</f>
        <v>1.7105352131688853</v>
      </c>
      <c r="BE535" s="146">
        <f ca="1">-MC!BE535</f>
        <v>0.14889962823973857</v>
      </c>
    </row>
    <row r="536" spans="1:57" x14ac:dyDescent="0.2">
      <c r="A536" s="144">
        <f t="shared" si="198"/>
        <v>5.2399999999999327</v>
      </c>
      <c r="B536" s="145">
        <f t="shared" ca="1" si="199"/>
        <v>3.3808704150496485E-2</v>
      </c>
      <c r="C536" s="145">
        <f t="shared" ca="1" si="199"/>
        <v>3.4734719486060418E-2</v>
      </c>
      <c r="D536" s="145">
        <f t="shared" ca="1" si="199"/>
        <v>3.5680478397985299E-2</v>
      </c>
      <c r="E536" s="145">
        <f t="shared" ca="1" si="199"/>
        <v>3.6645805006458157E-2</v>
      </c>
      <c r="F536" s="145">
        <f t="shared" ca="1" si="199"/>
        <v>3.7629125566182468E-2</v>
      </c>
      <c r="G536" s="145">
        <f t="shared" ca="1" si="199"/>
        <v>3.8627231533915167E-2</v>
      </c>
      <c r="H536" s="145">
        <f t="shared" ca="1" si="199"/>
        <v>3.9635752888598108E-2</v>
      </c>
      <c r="I536" s="145">
        <f t="shared" ca="1" si="199"/>
        <v>4.0649591983519431E-2</v>
      </c>
      <c r="J536" s="145">
        <f t="shared" ca="1" si="199"/>
        <v>4.1663154686823994E-2</v>
      </c>
      <c r="K536" s="145">
        <f t="shared" ca="1" si="199"/>
        <v>4.2670475175689213E-2</v>
      </c>
      <c r="L536" s="145">
        <f t="shared" ca="1" si="199"/>
        <v>4.3665359625409059E-2</v>
      </c>
      <c r="M536" s="145">
        <f t="shared" ca="1" si="199"/>
        <v>4.4641619516976851E-2</v>
      </c>
      <c r="N536" s="145">
        <f t="shared" ca="1" si="199"/>
        <v>4.5593390636290712E-2</v>
      </c>
      <c r="O536" s="145">
        <f t="shared" ca="1" si="199"/>
        <v>4.6515474588549245E-2</v>
      </c>
      <c r="P536" s="145">
        <f t="shared" ca="1" si="199"/>
        <v>4.7403617664311413E-2</v>
      </c>
      <c r="Q536" s="145">
        <f t="shared" ca="1" si="199"/>
        <v>4.8254659623581442E-2</v>
      </c>
      <c r="R536" s="145">
        <f t="shared" ca="1" si="196"/>
        <v>4.9066527128757031E-2</v>
      </c>
      <c r="S536" s="145">
        <f t="shared" ca="1" si="196"/>
        <v>4.9838090610641317E-2</v>
      </c>
      <c r="T536" s="145">
        <f t="shared" ca="1" si="196"/>
        <v>5.0568931439787836E-2</v>
      </c>
      <c r="U536" s="145">
        <f t="shared" ca="1" si="196"/>
        <v>5.1259071996439386E-2</v>
      </c>
      <c r="V536" s="145">
        <f t="shared" ca="1" si="196"/>
        <v>5.1908709493720763E-2</v>
      </c>
      <c r="W536" s="145">
        <f t="shared" ca="1" si="196"/>
        <v>5.2517976350888347E-2</v>
      </c>
      <c r="X536" s="145">
        <f t="shared" ca="1" si="196"/>
        <v>5.3086735971893777E-2</v>
      </c>
      <c r="Y536" s="145">
        <f t="shared" ca="1" si="196"/>
        <v>5.3614417346378715E-2</v>
      </c>
      <c r="Z536" s="145">
        <f t="shared" ca="1" si="196"/>
        <v>5.4099892381976163E-2</v>
      </c>
      <c r="AA536" s="145">
        <f t="shared" ca="1" si="196"/>
        <v>5.4541400332422933E-2</v>
      </c>
      <c r="AB536" s="145">
        <f t="shared" ca="1" si="196"/>
        <v>5.4936519697016212E-2</v>
      </c>
      <c r="AC536" s="145">
        <f t="shared" ca="1" si="196"/>
        <v>5.5282179552587449E-2</v>
      </c>
      <c r="AD536" s="145">
        <f t="shared" ca="1" si="196"/>
        <v>5.5574693522896373E-2</v>
      </c>
      <c r="AE536" s="145">
        <f t="shared" ca="1" si="196"/>
        <v>5.5809795912446093E-2</v>
      </c>
      <c r="AF536" s="145">
        <f t="shared" ca="1" si="196"/>
        <v>5.5982664054096125E-2</v>
      </c>
      <c r="AG536" s="145">
        <f t="shared" ca="1" si="196"/>
        <v>5.6087921949238936E-2</v>
      </c>
      <c r="AH536" s="145">
        <f t="shared" ca="1" si="201"/>
        <v>5.6119632172159331E-2</v>
      </c>
      <c r="AI536" s="145">
        <f t="shared" ca="1" si="201"/>
        <v>5.6071290481430079E-2</v>
      </c>
      <c r="AJ536" s="145">
        <f t="shared" ca="1" si="201"/>
        <v>5.5935840145556387E-2</v>
      </c>
      <c r="AK536" s="145">
        <f t="shared" ca="1" si="201"/>
        <v>5.570572566736235E-2</v>
      </c>
      <c r="AL536" s="145">
        <f t="shared" ca="1" si="201"/>
        <v>5.5373014968441901E-2</v>
      </c>
      <c r="AM536" s="145">
        <f t="shared" ca="1" si="201"/>
        <v>5.4929637021825163E-2</v>
      </c>
      <c r="AN536" s="145">
        <f t="shared" ca="1" si="201"/>
        <v>5.4367799922189312E-2</v>
      </c>
      <c r="AO536" s="145">
        <f t="shared" ca="1" si="201"/>
        <v>5.368065132792188E-2</v>
      </c>
      <c r="AP536" s="145">
        <f t="shared" ca="1" si="201"/>
        <v>5.2863189841577334E-2</v>
      </c>
      <c r="AQ536" s="145">
        <f t="shared" ca="1" si="201"/>
        <v>5.1913312427844763E-2</v>
      </c>
      <c r="AR536" s="145">
        <f t="shared" ca="1" si="201"/>
        <v>5.0832713361573495E-2</v>
      </c>
      <c r="AS536" s="145">
        <f t="shared" ca="1" si="201"/>
        <v>4.9627235404494742E-2</v>
      </c>
      <c r="AT536" s="145">
        <f t="shared" ca="1" si="201"/>
        <v>4.8306361068654907E-2</v>
      </c>
      <c r="AU536" s="145">
        <f t="shared" ca="1" si="201"/>
        <v>4.6881838460048897E-2</v>
      </c>
      <c r="AV536" s="145">
        <f t="shared" ca="1" si="201"/>
        <v>4.5365612641193806E-2</v>
      </c>
      <c r="AW536" s="145">
        <f t="shared" ca="1" si="200"/>
        <v>4.3766820628302179E-2</v>
      </c>
      <c r="AX536" s="145">
        <f t="shared" ca="1" si="200"/>
        <v>4.2087631601181161E-2</v>
      </c>
      <c r="AY536" s="145">
        <f t="shared" ca="1" si="200"/>
        <v>4.0322512300688951E-2</v>
      </c>
      <c r="AZ536" s="146">
        <f t="shared" ca="1" si="197"/>
        <v>3.8477938453072853E-2</v>
      </c>
      <c r="BC536" s="144">
        <f ca="1">-MC!BC536</f>
        <v>-0.76177733221793087</v>
      </c>
      <c r="BD536" s="145">
        <f ca="1">-MC!BD536</f>
        <v>0.43373684919434208</v>
      </c>
      <c r="BE536" s="146">
        <f ca="1">-MC!BE536</f>
        <v>1.492372176426052</v>
      </c>
    </row>
    <row r="537" spans="1:57" x14ac:dyDescent="0.2">
      <c r="A537" s="144">
        <f t="shared" si="198"/>
        <v>5.2499999999999325</v>
      </c>
      <c r="B537" s="145">
        <f t="shared" ca="1" si="199"/>
        <v>3.340226221921349E-2</v>
      </c>
      <c r="C537" s="145">
        <f t="shared" ca="1" si="199"/>
        <v>3.4272758986019794E-2</v>
      </c>
      <c r="D537" s="145">
        <f t="shared" ca="1" si="199"/>
        <v>3.5170360236635577E-2</v>
      </c>
      <c r="E537" s="145">
        <f t="shared" ca="1" si="199"/>
        <v>3.6094558173661584E-2</v>
      </c>
      <c r="F537" s="145">
        <f t="shared" ca="1" si="199"/>
        <v>3.7043439567504055E-2</v>
      </c>
      <c r="G537" s="145">
        <f t="shared" ca="1" si="199"/>
        <v>3.8013463530836296E-2</v>
      </c>
      <c r="H537" s="145">
        <f t="shared" ca="1" si="199"/>
        <v>3.8999934501024812E-2</v>
      </c>
      <c r="I537" s="145">
        <f t="shared" ca="1" si="199"/>
        <v>3.9997432441727071E-2</v>
      </c>
      <c r="J537" s="145">
        <f t="shared" ca="1" si="199"/>
        <v>4.1000042214394454E-2</v>
      </c>
      <c r="K537" s="145">
        <f t="shared" ca="1" si="199"/>
        <v>4.2001479064749214E-2</v>
      </c>
      <c r="L537" s="145">
        <f t="shared" ca="1" si="199"/>
        <v>4.2995234377359644E-2</v>
      </c>
      <c r="M537" s="145">
        <f t="shared" ca="1" si="199"/>
        <v>4.3974810931128719E-2</v>
      </c>
      <c r="N537" s="145">
        <f t="shared" ca="1" si="199"/>
        <v>4.4934042546063334E-2</v>
      </c>
      <c r="O537" s="145">
        <f t="shared" ca="1" si="199"/>
        <v>4.5867434507383974E-2</v>
      </c>
      <c r="P537" s="145">
        <f t="shared" ca="1" si="199"/>
        <v>4.6770439960280685E-2</v>
      </c>
      <c r="Q537" s="145">
        <f t="shared" ca="1" si="199"/>
        <v>4.7639605687200076E-2</v>
      </c>
      <c r="R537" s="145">
        <f t="shared" ca="1" si="196"/>
        <v>4.8472562881802947E-2</v>
      </c>
      <c r="S537" s="145">
        <f t="shared" ca="1" si="196"/>
        <v>4.9267882267788603E-2</v>
      </c>
      <c r="T537" s="145">
        <f t="shared" ca="1" si="196"/>
        <v>5.0024840551509284E-2</v>
      </c>
      <c r="U537" s="145">
        <f t="shared" ca="1" si="196"/>
        <v>5.0743150569097555E-2</v>
      </c>
      <c r="V537" s="145">
        <f t="shared" ca="1" si="196"/>
        <v>5.1422695623843925E-2</v>
      </c>
      <c r="W537" s="145">
        <f t="shared" ca="1" si="196"/>
        <v>5.206329053403088E-2</v>
      </c>
      <c r="X537" s="145">
        <f t="shared" ca="1" si="196"/>
        <v>5.266447813995194E-2</v>
      </c>
      <c r="Y537" s="145">
        <f t="shared" ca="1" si="196"/>
        <v>5.3225364699302183E-2</v>
      </c>
      <c r="Z537" s="145">
        <f t="shared" ca="1" si="196"/>
        <v>5.374449809116242E-2</v>
      </c>
      <c r="AA537" s="145">
        <f t="shared" ca="1" si="196"/>
        <v>5.4219793115536562E-2</v>
      </c>
      <c r="AB537" s="145">
        <f t="shared" ca="1" si="196"/>
        <v>5.4648504097921893E-2</v>
      </c>
      <c r="AC537" s="145">
        <f t="shared" ca="1" si="196"/>
        <v>5.5027236587194453E-2</v>
      </c>
      <c r="AD537" s="145">
        <f t="shared" ca="1" si="196"/>
        <v>5.5351981280388519E-2</v>
      </c>
      <c r="AE537" s="145">
        <f t="shared" ca="1" si="196"/>
        <v>5.5618149794052753E-2</v>
      </c>
      <c r="AF537" s="145">
        <f t="shared" ca="1" si="196"/>
        <v>5.5820596554381943E-2</v>
      </c>
      <c r="AG537" s="145">
        <f t="shared" ca="1" si="196"/>
        <v>5.5953622124981159E-2</v>
      </c>
      <c r="AH537" s="145">
        <f t="shared" ca="1" si="201"/>
        <v>5.6010965095540578E-2</v>
      </c>
      <c r="AI537" s="145">
        <f t="shared" ca="1" si="201"/>
        <v>5.5985797027795728E-2</v>
      </c>
      <c r="AJ537" s="145">
        <f t="shared" ca="1" si="201"/>
        <v>5.5870737521765669E-2</v>
      </c>
      <c r="AK537" s="145">
        <f t="shared" ca="1" si="201"/>
        <v>5.5657909276532906E-2</v>
      </c>
      <c r="AL537" s="145">
        <f t="shared" ca="1" si="201"/>
        <v>5.5339062567658442E-2</v>
      </c>
      <c r="AM537" s="145">
        <f t="shared" ca="1" si="201"/>
        <v>5.4905816491640606E-2</v>
      </c>
      <c r="AN537" s="145">
        <f t="shared" ca="1" si="201"/>
        <v>5.4350081907880592E-2</v>
      </c>
      <c r="AO537" s="145">
        <f t="shared" ca="1" si="201"/>
        <v>5.3664726947341403E-2</v>
      </c>
      <c r="AP537" s="145">
        <f t="shared" ca="1" si="201"/>
        <v>5.2844491187326953E-2</v>
      </c>
      <c r="AQ537" s="145">
        <f t="shared" ca="1" si="201"/>
        <v>5.1887030201601791E-2</v>
      </c>
      <c r="AR537" s="145">
        <f t="shared" ca="1" si="201"/>
        <v>5.0793803684754356E-2</v>
      </c>
      <c r="AS537" s="145">
        <f t="shared" ca="1" si="201"/>
        <v>4.957040959486371E-2</v>
      </c>
      <c r="AT537" s="145">
        <f t="shared" ca="1" si="201"/>
        <v>4.8226058307428932E-2</v>
      </c>
      <c r="AU537" s="145">
        <f t="shared" ca="1" si="201"/>
        <v>4.6772184805188799E-2</v>
      </c>
      <c r="AV537" s="145">
        <f t="shared" ca="1" si="201"/>
        <v>4.5220361588344776E-2</v>
      </c>
      <c r="AW537" s="145">
        <f t="shared" ca="1" si="200"/>
        <v>4.3579270892329942E-2</v>
      </c>
      <c r="AX537" s="145">
        <f t="shared" ca="1" si="200"/>
        <v>4.1850613761418624E-2</v>
      </c>
      <c r="AY537" s="145">
        <f t="shared" ca="1" si="200"/>
        <v>4.0028784772532126E-2</v>
      </c>
      <c r="AZ537" s="146">
        <f t="shared" ca="1" si="197"/>
        <v>3.8121409081697928E-2</v>
      </c>
      <c r="BC537" s="144">
        <f ca="1">-MC!BC537</f>
        <v>-0.53900720215748255</v>
      </c>
      <c r="BD537" s="145">
        <f ca="1">-MC!BD537</f>
        <v>0.79232092132530152</v>
      </c>
      <c r="BE537" s="146">
        <f ca="1">-MC!BE537</f>
        <v>-0.42824901228616863</v>
      </c>
    </row>
    <row r="538" spans="1:57" x14ac:dyDescent="0.2">
      <c r="A538" s="144">
        <f t="shared" si="198"/>
        <v>5.2599999999999323</v>
      </c>
      <c r="B538" s="145">
        <f t="shared" ca="1" si="199"/>
        <v>3.323249906541987E-2</v>
      </c>
      <c r="C538" s="145">
        <f t="shared" ca="1" si="199"/>
        <v>3.4089204838451126E-2</v>
      </c>
      <c r="D538" s="145">
        <f t="shared" ca="1" si="199"/>
        <v>3.4978925223325269E-2</v>
      </c>
      <c r="E538" s="145">
        <f t="shared" ca="1" si="199"/>
        <v>3.5900828560387031E-2</v>
      </c>
      <c r="F538" s="145">
        <f t="shared" ca="1" si="199"/>
        <v>3.6852670485214158E-2</v>
      </c>
      <c r="G538" s="145">
        <f t="shared" ca="1" si="199"/>
        <v>3.7830586109111004E-2</v>
      </c>
      <c r="H538" s="145">
        <f t="shared" ca="1" si="199"/>
        <v>3.882956259757208E-2</v>
      </c>
      <c r="I538" s="145">
        <f t="shared" ca="1" si="199"/>
        <v>3.9843865758947432E-2</v>
      </c>
      <c r="J538" s="145">
        <f t="shared" ca="1" si="199"/>
        <v>4.0867267696164208E-2</v>
      </c>
      <c r="K538" s="145">
        <f t="shared" ca="1" si="199"/>
        <v>4.189317301296859E-2</v>
      </c>
      <c r="L538" s="145">
        <f t="shared" ca="1" si="199"/>
        <v>4.2914766631640365E-2</v>
      </c>
      <c r="M538" s="145">
        <f t="shared" ca="1" si="199"/>
        <v>4.3925250970380636E-2</v>
      </c>
      <c r="N538" s="145">
        <f t="shared" ca="1" si="199"/>
        <v>4.4918166202887834E-2</v>
      </c>
      <c r="O538" s="145">
        <f t="shared" ca="1" si="199"/>
        <v>4.5887729564560997E-2</v>
      </c>
      <c r="P538" s="145">
        <f t="shared" ca="1" si="199"/>
        <v>4.6829109265241954E-2</v>
      </c>
      <c r="Q538" s="145">
        <f t="shared" ca="1" si="199"/>
        <v>4.7738567266660606E-2</v>
      </c>
      <c r="R538" s="145">
        <f t="shared" ca="1" si="196"/>
        <v>4.8613447415637993E-2</v>
      </c>
      <c r="S538" s="145">
        <f t="shared" ca="1" si="196"/>
        <v>4.9452028836292142E-2</v>
      </c>
      <c r="T538" s="145">
        <f t="shared" ca="1" si="196"/>
        <v>5.0253291679840294E-2</v>
      </c>
      <c r="U538" s="145">
        <f t="shared" ca="1" si="196"/>
        <v>5.1016647357654793E-2</v>
      </c>
      <c r="V538" s="145">
        <f t="shared" ca="1" si="196"/>
        <v>5.1741673396033555E-2</v>
      </c>
      <c r="W538" s="145">
        <f t="shared" ca="1" si="196"/>
        <v>5.2427875159695971E-2</v>
      </c>
      <c r="X538" s="145">
        <f t="shared" ca="1" si="196"/>
        <v>5.3074483088576166E-2</v>
      </c>
      <c r="Y538" s="145">
        <f t="shared" ca="1" si="196"/>
        <v>5.3680288889154999E-2</v>
      </c>
      <c r="Z538" s="145">
        <f t="shared" ca="1" si="196"/>
        <v>5.4243524610121975E-2</v>
      </c>
      <c r="AA538" s="145">
        <f t="shared" ca="1" si="196"/>
        <v>5.4761788810011244E-2</v>
      </c>
      <c r="AB538" s="145">
        <f t="shared" ca="1" si="196"/>
        <v>5.5232019860101567E-2</v>
      </c>
      <c r="AC538" s="145">
        <f t="shared" ca="1" si="196"/>
        <v>5.5650508000002652E-2</v>
      </c>
      <c r="AD538" s="145">
        <f t="shared" ca="1" si="196"/>
        <v>5.6012929211463246E-2</v>
      </c>
      <c r="AE538" s="145">
        <f t="shared" ca="1" si="196"/>
        <v>5.6314380625367838E-2</v>
      </c>
      <c r="AF538" s="145">
        <f t="shared" ca="1" si="196"/>
        <v>5.6549401957288525E-2</v>
      </c>
      <c r="AG538" s="145">
        <f t="shared" ca="1" si="196"/>
        <v>5.6711978528771322E-2</v>
      </c>
      <c r="AH538" s="145">
        <f t="shared" ca="1" si="201"/>
        <v>5.6795533147331399E-2</v>
      </c>
      <c r="AI538" s="145">
        <f t="shared" ca="1" si="201"/>
        <v>5.6792921395098575E-2</v>
      </c>
      <c r="AJ538" s="145">
        <f t="shared" ca="1" si="201"/>
        <v>5.6696447447565135E-2</v>
      </c>
      <c r="AK538" s="145">
        <f t="shared" ca="1" si="201"/>
        <v>5.6497920489890635E-2</v>
      </c>
      <c r="AL538" s="145">
        <f t="shared" ca="1" si="201"/>
        <v>5.6188781513657679E-2</v>
      </c>
      <c r="AM538" s="145">
        <f t="shared" ca="1" si="201"/>
        <v>5.5760348198322401E-2</v>
      </c>
      <c r="AN538" s="145">
        <f t="shared" ca="1" si="201"/>
        <v>5.5204242728831524E-2</v>
      </c>
      <c r="AO538" s="145">
        <f t="shared" ca="1" si="201"/>
        <v>5.4513062325431502E-2</v>
      </c>
      <c r="AP538" s="145">
        <f t="shared" ca="1" si="201"/>
        <v>5.3681296099526696E-2</v>
      </c>
      <c r="AQ538" s="145">
        <f t="shared" ca="1" si="201"/>
        <v>5.2706366576834862E-2</v>
      </c>
      <c r="AR538" s="145">
        <f t="shared" ca="1" si="201"/>
        <v>5.1589506873880218E-2</v>
      </c>
      <c r="AS538" s="145">
        <f t="shared" ca="1" si="201"/>
        <v>5.0336077805096274E-2</v>
      </c>
      <c r="AT538" s="145">
        <f t="shared" ca="1" si="201"/>
        <v>4.895502499636508E-2</v>
      </c>
      <c r="AU538" s="145">
        <f t="shared" ca="1" si="201"/>
        <v>4.7457477325052601E-2</v>
      </c>
      <c r="AV538" s="145">
        <f t="shared" ca="1" si="201"/>
        <v>4.5854641291339857E-2</v>
      </c>
      <c r="AW538" s="145">
        <f t="shared" ca="1" si="200"/>
        <v>4.41547522894499E-2</v>
      </c>
      <c r="AX538" s="145">
        <f t="shared" ca="1" si="200"/>
        <v>4.2359059354220636E-2</v>
      </c>
      <c r="AY538" s="145">
        <f t="shared" ca="1" si="200"/>
        <v>4.0461917537175297E-2</v>
      </c>
      <c r="AZ538" s="146">
        <f t="shared" ca="1" si="197"/>
        <v>3.8472208485286916E-2</v>
      </c>
      <c r="BC538" s="144">
        <f ca="1">-MC!BC538</f>
        <v>0.6167128132050177</v>
      </c>
      <c r="BD538" s="145">
        <f ca="1">-MC!BD538</f>
        <v>1.3344691440952205</v>
      </c>
      <c r="BE538" s="146">
        <f ca="1">-MC!BE538</f>
        <v>0.22975722003952725</v>
      </c>
    </row>
    <row r="539" spans="1:57" x14ac:dyDescent="0.2">
      <c r="A539" s="144">
        <f t="shared" si="198"/>
        <v>5.2699999999999321</v>
      </c>
      <c r="B539" s="145">
        <f t="shared" ca="1" si="199"/>
        <v>3.3730582673996846E-2</v>
      </c>
      <c r="C539" s="145">
        <f t="shared" ca="1" si="199"/>
        <v>3.4539115394280145E-2</v>
      </c>
      <c r="D539" s="145">
        <f t="shared" ca="1" si="199"/>
        <v>3.5383434665512165E-2</v>
      </c>
      <c r="E539" s="145">
        <f t="shared" ca="1" si="199"/>
        <v>3.6262618923434992E-2</v>
      </c>
      <c r="F539" s="145">
        <f t="shared" ca="1" si="199"/>
        <v>3.717432691457187E-2</v>
      </c>
      <c r="G539" s="145">
        <f t="shared" ca="1" si="199"/>
        <v>3.8114603986552954E-2</v>
      </c>
      <c r="H539" s="145">
        <f t="shared" ca="1" si="199"/>
        <v>3.907835419843686E-2</v>
      </c>
      <c r="I539" s="145">
        <f t="shared" ca="1" si="199"/>
        <v>4.0059763334306685E-2</v>
      </c>
      <c r="J539" s="145">
        <f t="shared" ca="1" si="199"/>
        <v>4.1052524884001108E-2</v>
      </c>
      <c r="K539" s="145">
        <f t="shared" ca="1" si="199"/>
        <v>4.2049966995988806E-2</v>
      </c>
      <c r="L539" s="145">
        <f t="shared" ca="1" si="199"/>
        <v>4.3045202355397591E-2</v>
      </c>
      <c r="M539" s="145">
        <f t="shared" ca="1" si="199"/>
        <v>4.4031367257119397E-2</v>
      </c>
      <c r="N539" s="145">
        <f t="shared" ca="1" si="199"/>
        <v>4.5001942443578725E-2</v>
      </c>
      <c r="O539" s="145">
        <f t="shared" ca="1" si="199"/>
        <v>4.5951091265747424E-2</v>
      </c>
      <c r="P539" s="145">
        <f t="shared" ca="1" si="199"/>
        <v>4.6873931103516557E-2</v>
      </c>
      <c r="Q539" s="145">
        <f t="shared" ca="1" si="199"/>
        <v>4.7766673150481678E-2</v>
      </c>
      <c r="R539" s="145">
        <f t="shared" ca="1" si="196"/>
        <v>4.8626607924674034E-2</v>
      </c>
      <c r="S539" s="145">
        <f t="shared" ca="1" si="196"/>
        <v>4.94519569546241E-2</v>
      </c>
      <c r="T539" s="145">
        <f t="shared" ca="1" si="196"/>
        <v>5.024163784212643E-2</v>
      </c>
      <c r="U539" s="145">
        <f t="shared" ca="1" si="196"/>
        <v>5.09949945898533E-2</v>
      </c>
      <c r="V539" s="145">
        <f t="shared" ca="1" si="196"/>
        <v>5.1711532976683447E-2</v>
      </c>
      <c r="W539" s="145">
        <f t="shared" ca="1" si="196"/>
        <v>5.2390682957942039E-2</v>
      </c>
      <c r="X539" s="145">
        <f t="shared" ca="1" si="196"/>
        <v>5.3031596633291524E-2</v>
      </c>
      <c r="Y539" s="145">
        <f t="shared" ca="1" si="196"/>
        <v>5.3632985235519806E-2</v>
      </c>
      <c r="Z539" s="145">
        <f t="shared" ca="1" si="196"/>
        <v>5.4192999077808321E-2</v>
      </c>
      <c r="AA539" s="145">
        <f t="shared" ca="1" si="196"/>
        <v>5.4709154586071285E-2</v>
      </c>
      <c r="AB539" s="145">
        <f t="shared" ca="1" si="196"/>
        <v>5.5178308293372801E-2</v>
      </c>
      <c r="AC539" s="145">
        <f t="shared" ca="1" si="196"/>
        <v>5.5596669245040663E-2</v>
      </c>
      <c r="AD539" s="145">
        <f t="shared" ca="1" si="196"/>
        <v>5.5959832815235332E-2</v>
      </c>
      <c r="AE539" s="145">
        <f t="shared" ca="1" si="196"/>
        <v>5.6262815747782753E-2</v>
      </c>
      <c r="AF539" s="145">
        <f t="shared" ca="1" si="196"/>
        <v>5.6500077140108414E-2</v>
      </c>
      <c r="AG539" s="145">
        <f t="shared" ref="AG539:AG554" ca="1" si="202">AG538+AG$2*$B$7+(AG$3*$BC539+AG$4*$BD539+AG$5*$BE539)*SQRT($B$7)+(AH538-AG538)/(AH$11-AG$11)*$B$7</f>
        <v>5.666552116400176E-2</v>
      </c>
      <c r="AH539" s="145">
        <f t="shared" ca="1" si="201"/>
        <v>5.6752488943959165E-2</v>
      </c>
      <c r="AI539" s="145">
        <f t="shared" ca="1" si="201"/>
        <v>5.6753754196711116E-2</v>
      </c>
      <c r="AJ539" s="145">
        <f t="shared" ca="1" si="201"/>
        <v>5.6661539814539995E-2</v>
      </c>
      <c r="AK539" s="145">
        <f t="shared" ca="1" si="201"/>
        <v>5.6467575656386132E-2</v>
      </c>
      <c r="AL539" s="145">
        <f t="shared" ca="1" si="201"/>
        <v>5.616322769029726E-2</v>
      </c>
      <c r="AM539" s="145">
        <f t="shared" ca="1" si="201"/>
        <v>5.5739746536643868E-2</v>
      </c>
      <c r="AN539" s="145">
        <f t="shared" ca="1" si="201"/>
        <v>5.5188700164297784E-2</v>
      </c>
      <c r="AO539" s="145">
        <f t="shared" ca="1" si="201"/>
        <v>5.4502649394790055E-2</v>
      </c>
      <c r="AP539" s="145">
        <f t="shared" ca="1" si="201"/>
        <v>5.3676067325087361E-2</v>
      </c>
      <c r="AQ539" s="145">
        <f t="shared" ca="1" si="201"/>
        <v>5.2706377665365116E-2</v>
      </c>
      <c r="AR539" s="145">
        <f t="shared" ca="1" si="201"/>
        <v>5.1594820845876514E-2</v>
      </c>
      <c r="AS539" s="145">
        <f t="shared" ca="1" si="201"/>
        <v>5.0346754088394875E-2</v>
      </c>
      <c r="AT539" s="145">
        <f t="shared" ca="1" si="201"/>
        <v>4.8971091545174927E-2</v>
      </c>
      <c r="AU539" s="145">
        <f t="shared" ca="1" si="201"/>
        <v>4.7478888893421667E-2</v>
      </c>
      <c r="AV539" s="145">
        <f t="shared" ca="1" si="201"/>
        <v>4.588121911957669E-2</v>
      </c>
      <c r="AW539" s="145">
        <f t="shared" ca="1" si="200"/>
        <v>4.4186104776393301E-2</v>
      </c>
      <c r="AX539" s="145">
        <f t="shared" ca="1" si="200"/>
        <v>4.2394585242058573E-2</v>
      </c>
      <c r="AY539" s="145">
        <f t="shared" ca="1" si="200"/>
        <v>4.0501236066129334E-2</v>
      </c>
      <c r="AZ539" s="146">
        <f t="shared" ca="1" si="197"/>
        <v>3.8516544770467974E-2</v>
      </c>
      <c r="BC539" s="144">
        <f ca="1">-MC!BC539</f>
        <v>6.0658433735834905E-2</v>
      </c>
      <c r="BD539" s="145">
        <f ca="1">-MC!BD539</f>
        <v>-0.32910527195662542</v>
      </c>
      <c r="BE539" s="146">
        <f ca="1">-MC!BE539</f>
        <v>-0.68389161383790142</v>
      </c>
    </row>
    <row r="540" spans="1:57" x14ac:dyDescent="0.2">
      <c r="A540" s="144">
        <f t="shared" si="198"/>
        <v>5.2799999999999319</v>
      </c>
      <c r="B540" s="145">
        <f t="shared" ca="1" si="199"/>
        <v>3.351484831515375E-2</v>
      </c>
      <c r="C540" s="145">
        <f t="shared" ca="1" si="199"/>
        <v>3.430643133709451E-2</v>
      </c>
      <c r="D540" s="145">
        <f t="shared" ca="1" si="199"/>
        <v>3.5136521135000515E-2</v>
      </c>
      <c r="E540" s="145">
        <f t="shared" ca="1" si="199"/>
        <v>3.6004054800208782E-2</v>
      </c>
      <c r="F540" s="145">
        <f t="shared" ca="1" si="199"/>
        <v>3.6906543032582298E-2</v>
      </c>
      <c r="G540" s="145">
        <f t="shared" ca="1" si="199"/>
        <v>3.7839890249108402E-2</v>
      </c>
      <c r="H540" s="145">
        <f t="shared" ca="1" si="199"/>
        <v>3.8798866163939828E-2</v>
      </c>
      <c r="I540" s="145">
        <f t="shared" ca="1" si="199"/>
        <v>3.977752526500291E-2</v>
      </c>
      <c r="J540" s="145">
        <f t="shared" ca="1" si="199"/>
        <v>4.0769431172090718E-2</v>
      </c>
      <c r="K540" s="145">
        <f t="shared" ca="1" si="199"/>
        <v>4.1767784362643542E-2</v>
      </c>
      <c r="L540" s="145">
        <f t="shared" ca="1" si="199"/>
        <v>4.2765574106800722E-2</v>
      </c>
      <c r="M540" s="145">
        <f t="shared" ca="1" si="199"/>
        <v>4.3755819409872339E-2</v>
      </c>
      <c r="N540" s="145">
        <f t="shared" ca="1" si="199"/>
        <v>4.4731890393832519E-2</v>
      </c>
      <c r="O540" s="145">
        <f t="shared" ca="1" si="199"/>
        <v>4.5687845286202095E-2</v>
      </c>
      <c r="P540" s="145">
        <f t="shared" ca="1" si="199"/>
        <v>4.6618699338044314E-2</v>
      </c>
      <c r="Q540" s="145">
        <f t="shared" ca="1" si="199"/>
        <v>4.7520561623493884E-2</v>
      </c>
      <c r="R540" s="145">
        <f t="shared" ref="R540:AG555" ca="1" si="203">R539+R$2*$B$7+(R$3*$BC540+R$4*$BD540+R$5*$BE540)*SQRT($B$7)+(S539-R539)/(S$11-R$11)*$B$7</f>
        <v>4.8390617946342945E-2</v>
      </c>
      <c r="S540" s="145">
        <f t="shared" ca="1" si="203"/>
        <v>4.9226980840344339E-2</v>
      </c>
      <c r="T540" s="145">
        <f t="shared" ca="1" si="203"/>
        <v>5.0028453960571012E-2</v>
      </c>
      <c r="U540" s="145">
        <f t="shared" ca="1" si="203"/>
        <v>5.0794262514107423E-2</v>
      </c>
      <c r="V540" s="145">
        <f t="shared" ca="1" si="203"/>
        <v>5.1523789159060245E-2</v>
      </c>
      <c r="W540" s="145">
        <f t="shared" ca="1" si="203"/>
        <v>5.2216337082629509E-2</v>
      </c>
      <c r="X540" s="145">
        <f t="shared" ca="1" si="203"/>
        <v>5.2870928701424159E-2</v>
      </c>
      <c r="Y540" s="145">
        <f t="shared" ca="1" si="203"/>
        <v>5.3486143449189498E-2</v>
      </c>
      <c r="Z540" s="145">
        <f t="shared" ca="1" si="203"/>
        <v>5.4059998595543272E-2</v>
      </c>
      <c r="AA540" s="145">
        <f t="shared" ca="1" si="203"/>
        <v>5.4589877139554509E-2</v>
      </c>
      <c r="AB540" s="145">
        <f t="shared" ca="1" si="203"/>
        <v>5.507250248883791E-2</v>
      </c>
      <c r="AC540" s="145">
        <f t="shared" ca="1" si="203"/>
        <v>5.5503951206059866E-2</v>
      </c>
      <c r="AD540" s="145">
        <f t="shared" ca="1" si="203"/>
        <v>5.5879686762089764E-2</v>
      </c>
      <c r="AE540" s="145">
        <f t="shared" ca="1" si="203"/>
        <v>5.6194594208959892E-2</v>
      </c>
      <c r="AF540" s="145">
        <f t="shared" ca="1" si="203"/>
        <v>5.6443000715203528E-2</v>
      </c>
      <c r="AG540" s="145">
        <f t="shared" ca="1" si="202"/>
        <v>5.6618677992074949E-2</v>
      </c>
      <c r="AH540" s="145">
        <f t="shared" ca="1" si="201"/>
        <v>5.6714834177290736E-2</v>
      </c>
      <c r="AI540" s="145">
        <f t="shared" ca="1" si="201"/>
        <v>5.6724109833712469E-2</v>
      </c>
      <c r="AJ540" s="145">
        <f t="shared" ca="1" si="201"/>
        <v>5.6638595309439058E-2</v>
      </c>
      <c r="AK540" s="145">
        <f t="shared" ca="1" si="201"/>
        <v>5.6449889923131921E-2</v>
      </c>
      <c r="AL540" s="145">
        <f t="shared" ca="1" si="201"/>
        <v>5.6149233478479527E-2</v>
      </c>
      <c r="AM540" s="145">
        <f t="shared" ca="1" si="201"/>
        <v>5.5727758493513586E-2</v>
      </c>
      <c r="AN540" s="145">
        <f t="shared" ca="1" si="201"/>
        <v>5.5176927777264802E-2</v>
      </c>
      <c r="AO540" s="145">
        <f t="shared" ca="1" si="201"/>
        <v>5.4489214860121038E-2</v>
      </c>
      <c r="AP540" s="145">
        <f t="shared" ca="1" si="201"/>
        <v>5.3659025868475797E-2</v>
      </c>
      <c r="AQ540" s="145">
        <f t="shared" ca="1" si="201"/>
        <v>5.2683734519434228E-2</v>
      </c>
      <c r="AR540" s="145">
        <f t="shared" ca="1" si="201"/>
        <v>5.1564537038737326E-2</v>
      </c>
      <c r="AS540" s="145">
        <f t="shared" ca="1" si="201"/>
        <v>5.0306735197765511E-2</v>
      </c>
      <c r="AT540" s="145">
        <f t="shared" ca="1" si="201"/>
        <v>4.8919159540502133E-2</v>
      </c>
      <c r="AU540" s="145">
        <f t="shared" ca="1" si="201"/>
        <v>4.7412740037606281E-2</v>
      </c>
      <c r="AV540" s="145">
        <f t="shared" ca="1" si="201"/>
        <v>4.5798363275112157E-2</v>
      </c>
      <c r="AW540" s="145">
        <f t="shared" ca="1" si="200"/>
        <v>4.408378772788632E-2</v>
      </c>
      <c r="AX540" s="145">
        <f t="shared" ca="1" si="200"/>
        <v>4.2269800420445307E-2</v>
      </c>
      <c r="AY540" s="145">
        <f t="shared" ca="1" si="200"/>
        <v>4.0351173807803307E-2</v>
      </c>
      <c r="AZ540" s="146">
        <f t="shared" ca="1" si="197"/>
        <v>3.8339893366798668E-2</v>
      </c>
      <c r="BC540" s="144">
        <f ca="1">-MC!BC540</f>
        <v>-0.2338771994354456</v>
      </c>
      <c r="BD540" s="145">
        <f ca="1">-MC!BD540</f>
        <v>0.36672695201998273</v>
      </c>
      <c r="BE540" s="146">
        <f ca="1">-MC!BE540</f>
        <v>-0.10297778187003992</v>
      </c>
    </row>
    <row r="541" spans="1:57" x14ac:dyDescent="0.2">
      <c r="A541" s="144">
        <f t="shared" si="198"/>
        <v>5.2899999999999316</v>
      </c>
      <c r="B541" s="145">
        <f t="shared" ca="1" si="199"/>
        <v>3.4059738377935626E-2</v>
      </c>
      <c r="C541" s="145">
        <f t="shared" ca="1" si="199"/>
        <v>3.4976223798855142E-2</v>
      </c>
      <c r="D541" s="145">
        <f t="shared" ca="1" si="199"/>
        <v>3.5913971912444317E-2</v>
      </c>
      <c r="E541" s="145">
        <f t="shared" ca="1" si="199"/>
        <v>3.6872642936454862E-2</v>
      </c>
      <c r="F541" s="145">
        <f t="shared" ca="1" si="199"/>
        <v>3.7850464271274767E-2</v>
      </c>
      <c r="G541" s="145">
        <f t="shared" ca="1" si="199"/>
        <v>3.8844064139828174E-2</v>
      </c>
      <c r="H541" s="145">
        <f t="shared" ca="1" si="199"/>
        <v>3.9848942577201812E-2</v>
      </c>
      <c r="I541" s="145">
        <f t="shared" ca="1" si="199"/>
        <v>4.085988740855237E-2</v>
      </c>
      <c r="J541" s="145">
        <f t="shared" ca="1" si="199"/>
        <v>4.187119703247253E-2</v>
      </c>
      <c r="K541" s="145">
        <f t="shared" ca="1" si="199"/>
        <v>4.2876808945359897E-2</v>
      </c>
      <c r="L541" s="145">
        <f t="shared" ca="1" si="199"/>
        <v>4.3870453729738371E-2</v>
      </c>
      <c r="M541" s="145">
        <f t="shared" ca="1" si="199"/>
        <v>4.4845897839583676E-2</v>
      </c>
      <c r="N541" s="145">
        <f t="shared" ca="1" si="199"/>
        <v>4.5797265491224461E-2</v>
      </c>
      <c r="O541" s="145">
        <f t="shared" ca="1" si="199"/>
        <v>4.671937445348788E-2</v>
      </c>
      <c r="P541" s="145">
        <f t="shared" ca="1" si="199"/>
        <v>4.7608002453661612E-2</v>
      </c>
      <c r="Q541" s="145">
        <f t="shared" ref="Q541:Q556" ca="1" si="204">Q540+Q$2*$B$7+(Q$3*$BC541+Q$4*$BD541+Q$5*$BE541)*SQRT($B$7)+(R540-Q540)/(R$11-Q$11)*$B$7</f>
        <v>4.8460020999388842E-2</v>
      </c>
      <c r="R541" s="145">
        <f t="shared" ca="1" si="203"/>
        <v>4.9273375699476714E-2</v>
      </c>
      <c r="S541" s="145">
        <f t="shared" ca="1" si="203"/>
        <v>5.0046934598726452E-2</v>
      </c>
      <c r="T541" s="145">
        <f t="shared" ca="1" si="203"/>
        <v>5.0780251913376977E-2</v>
      </c>
      <c r="U541" s="145">
        <f t="shared" ca="1" si="203"/>
        <v>5.14732985732861E-2</v>
      </c>
      <c r="V541" s="145">
        <f t="shared" ca="1" si="203"/>
        <v>5.2126198647706297E-2</v>
      </c>
      <c r="W541" s="145">
        <f t="shared" ca="1" si="203"/>
        <v>5.2738993102278753E-2</v>
      </c>
      <c r="X541" s="145">
        <f t="shared" ca="1" si="203"/>
        <v>5.3311439233104059E-2</v>
      </c>
      <c r="Y541" s="145">
        <f t="shared" ca="1" si="203"/>
        <v>5.3842849254859354E-2</v>
      </c>
      <c r="Z541" s="145">
        <f t="shared" ca="1" si="203"/>
        <v>5.4331971990797964E-2</v>
      </c>
      <c r="AA541" s="145">
        <f t="shared" ca="1" si="203"/>
        <v>5.477692162403653E-2</v>
      </c>
      <c r="AB541" s="145">
        <f t="shared" ca="1" si="203"/>
        <v>5.5175153054461003E-2</v>
      </c>
      <c r="AC541" s="145">
        <f t="shared" ca="1" si="203"/>
        <v>5.5523474978528678E-2</v>
      </c>
      <c r="AD541" s="145">
        <f t="shared" ca="1" si="203"/>
        <v>5.5818083572912708E-2</v>
      </c>
      <c r="AE541" s="145">
        <f t="shared" ca="1" si="203"/>
        <v>5.6054596797974615E-2</v>
      </c>
      <c r="AF541" s="145">
        <f t="shared" ca="1" si="203"/>
        <v>5.622807448758755E-2</v>
      </c>
      <c r="AG541" s="145">
        <f t="shared" ca="1" si="202"/>
        <v>5.6333020486810569E-2</v>
      </c>
      <c r="AH541" s="145">
        <f t="shared" ca="1" si="201"/>
        <v>5.6363374548103605E-2</v>
      </c>
      <c r="AI541" s="145">
        <f t="shared" ca="1" si="201"/>
        <v>5.6312508697517902E-2</v>
      </c>
      <c r="AJ541" s="145">
        <f t="shared" ca="1" si="201"/>
        <v>5.6173245383911906E-2</v>
      </c>
      <c r="AK541" s="145">
        <f t="shared" ca="1" si="201"/>
        <v>5.5937918078051395E-2</v>
      </c>
      <c r="AL541" s="145">
        <f t="shared" ca="1" si="201"/>
        <v>5.5598505185370871E-2</v>
      </c>
      <c r="AM541" s="145">
        <f t="shared" ca="1" si="201"/>
        <v>5.5146885985278116E-2</v>
      </c>
      <c r="AN541" s="145">
        <f t="shared" ca="1" si="201"/>
        <v>5.4575283089201565E-2</v>
      </c>
      <c r="AO541" s="145">
        <f t="shared" ca="1" si="201"/>
        <v>5.387694774766217E-2</v>
      </c>
      <c r="AP541" s="145">
        <f t="shared" ca="1" si="201"/>
        <v>5.3047084060895228E-2</v>
      </c>
      <c r="AQ541" s="145">
        <f t="shared" ca="1" si="201"/>
        <v>5.2083880473571653E-2</v>
      </c>
      <c r="AR541" s="145">
        <f t="shared" ca="1" si="201"/>
        <v>5.0989353386867532E-2</v>
      </c>
      <c r="AS541" s="145">
        <f t="shared" ca="1" si="201"/>
        <v>4.9769613163477701E-2</v>
      </c>
      <c r="AT541" s="145">
        <f t="shared" ca="1" si="201"/>
        <v>4.8434270502013536E-2</v>
      </c>
      <c r="AU541" s="145">
        <f t="shared" ca="1" si="201"/>
        <v>4.699499305757588E-2</v>
      </c>
      <c r="AV541" s="145">
        <f t="shared" ca="1" si="201"/>
        <v>4.5463344067106851E-2</v>
      </c>
      <c r="AW541" s="145">
        <f t="shared" ca="1" si="200"/>
        <v>4.3847682766935452E-2</v>
      </c>
      <c r="AX541" s="145">
        <f t="shared" ca="1" si="200"/>
        <v>4.2149417417955158E-2</v>
      </c>
      <c r="AY541" s="145">
        <f t="shared" ca="1" si="200"/>
        <v>4.0364408006492783E-2</v>
      </c>
      <c r="AZ541" s="146">
        <f t="shared" ca="1" si="197"/>
        <v>3.8506998844300609E-2</v>
      </c>
      <c r="BC541" s="144">
        <f ca="1">-MC!BC541</f>
        <v>0.35527948841044843</v>
      </c>
      <c r="BD541" s="145">
        <f ca="1">-MC!BD541</f>
        <v>-1.9994011670598644</v>
      </c>
      <c r="BE541" s="146">
        <f ca="1">-MC!BE541</f>
        <v>0.86409934867024507</v>
      </c>
    </row>
    <row r="542" spans="1:57" x14ac:dyDescent="0.2">
      <c r="A542" s="144">
        <f t="shared" si="198"/>
        <v>5.2999999999999314</v>
      </c>
      <c r="B542" s="145">
        <f t="shared" ref="B542:Q557" ca="1" si="205">B541+B$2*$B$7+(B$3*$BC542+B$4*$BD542+B$5*$BE542)*SQRT($B$7)+(C541-B541)/(C$11-B$11)*$B$7</f>
        <v>3.3709429650889702E-2</v>
      </c>
      <c r="C542" s="145">
        <f t="shared" ca="1" si="205"/>
        <v>3.4629822306605489E-2</v>
      </c>
      <c r="D542" s="145">
        <f t="shared" ca="1" si="205"/>
        <v>3.5571890208585824E-2</v>
      </c>
      <c r="E542" s="145">
        <f t="shared" ca="1" si="205"/>
        <v>3.6535244319117227E-2</v>
      </c>
      <c r="F542" s="145">
        <f t="shared" ca="1" si="205"/>
        <v>3.7518056627858752E-2</v>
      </c>
      <c r="G542" s="145">
        <f t="shared" ca="1" si="205"/>
        <v>3.8516907040609158E-2</v>
      </c>
      <c r="H542" s="145">
        <f t="shared" ca="1" si="205"/>
        <v>3.9527253720352956E-2</v>
      </c>
      <c r="I542" s="145">
        <f t="shared" ca="1" si="205"/>
        <v>4.0543845604946428E-2</v>
      </c>
      <c r="J542" s="145">
        <f t="shared" ca="1" si="205"/>
        <v>4.1560943663222882E-2</v>
      </c>
      <c r="K542" s="145">
        <f t="shared" ca="1" si="205"/>
        <v>4.2572450243043639E-2</v>
      </c>
      <c r="L542" s="145">
        <f t="shared" ca="1" si="205"/>
        <v>4.3572065108680627E-2</v>
      </c>
      <c r="M542" s="145">
        <f t="shared" ca="1" si="205"/>
        <v>4.4553530042326865E-2</v>
      </c>
      <c r="N542" s="145">
        <f t="shared" ca="1" si="205"/>
        <v>4.5510951210242415E-2</v>
      </c>
      <c r="O542" s="145">
        <f t="shared" ca="1" si="205"/>
        <v>4.6439133727896979E-2</v>
      </c>
      <c r="P542" s="145">
        <f t="shared" ca="1" si="205"/>
        <v>4.7333845544586188E-2</v>
      </c>
      <c r="Q542" s="145">
        <f t="shared" ca="1" si="204"/>
        <v>4.819194829552971E-2</v>
      </c>
      <c r="R542" s="145">
        <f t="shared" ca="1" si="203"/>
        <v>4.9011375055308205E-2</v>
      </c>
      <c r="S542" s="145">
        <f t="shared" ca="1" si="203"/>
        <v>4.9790977027411504E-2</v>
      </c>
      <c r="T542" s="145">
        <f t="shared" ca="1" si="203"/>
        <v>5.0530286639114484E-2</v>
      </c>
      <c r="U542" s="145">
        <f t="shared" ca="1" si="203"/>
        <v>5.1229248203453648E-2</v>
      </c>
      <c r="V542" s="145">
        <f t="shared" ca="1" si="203"/>
        <v>5.1887954874811001E-2</v>
      </c>
      <c r="W542" s="145">
        <f t="shared" ca="1" si="203"/>
        <v>5.2506413085927794E-2</v>
      </c>
      <c r="X542" s="145">
        <f t="shared" ca="1" si="203"/>
        <v>5.3084342717062881E-2</v>
      </c>
      <c r="Y542" s="145">
        <f t="shared" ca="1" si="203"/>
        <v>5.3621016485917203E-2</v>
      </c>
      <c r="Z542" s="145">
        <f t="shared" ca="1" si="203"/>
        <v>5.4115142508625751E-2</v>
      </c>
      <c r="AA542" s="145">
        <f t="shared" ca="1" si="203"/>
        <v>5.4564793905155111E-2</v>
      </c>
      <c r="AB542" s="145">
        <f t="shared" ca="1" si="203"/>
        <v>5.4967384827130733E-2</v>
      </c>
      <c r="AC542" s="145">
        <f t="shared" ca="1" si="203"/>
        <v>5.5319683862878936E-2</v>
      </c>
      <c r="AD542" s="145">
        <f t="shared" ca="1" si="203"/>
        <v>5.5617847645564995E-2</v>
      </c>
      <c r="AE542" s="145">
        <f t="shared" ca="1" si="203"/>
        <v>5.5857454785657769E-2</v>
      </c>
      <c r="AF542" s="145">
        <f t="shared" ca="1" si="203"/>
        <v>5.603352551837739E-2</v>
      </c>
      <c r="AG542" s="145">
        <f t="shared" ca="1" si="202"/>
        <v>5.6140523558844357E-2</v>
      </c>
      <c r="AH542" s="145">
        <f t="shared" ca="1" si="201"/>
        <v>5.6172348017868724E-2</v>
      </c>
      <c r="AI542" s="145">
        <f t="shared" ca="1" si="201"/>
        <v>5.6122330144080662E-2</v>
      </c>
      <c r="AJ542" s="145">
        <f t="shared" ca="1" si="201"/>
        <v>5.5983252274762904E-2</v>
      </c>
      <c r="AK542" s="145">
        <f t="shared" ca="1" si="201"/>
        <v>5.5747409868416281E-2</v>
      </c>
      <c r="AL542" s="145">
        <f t="shared" ca="1" si="201"/>
        <v>5.5406747842051782E-2</v>
      </c>
      <c r="AM542" s="145">
        <f t="shared" ca="1" si="201"/>
        <v>5.4953120243911538E-2</v>
      </c>
      <c r="AN542" s="145">
        <f t="shared" ca="1" si="201"/>
        <v>5.4378737592814322E-2</v>
      </c>
      <c r="AO542" s="145">
        <f t="shared" ca="1" si="201"/>
        <v>5.3676857011126171E-2</v>
      </c>
      <c r="AP542" s="145">
        <f t="shared" ca="1" si="201"/>
        <v>5.2842708654636514E-2</v>
      </c>
      <c r="AQ542" s="145">
        <f t="shared" ca="1" si="201"/>
        <v>5.1874523551177297E-2</v>
      </c>
      <c r="AR542" s="145">
        <f t="shared" ca="1" si="201"/>
        <v>5.0774365792315125E-2</v>
      </c>
      <c r="AS542" s="145">
        <f t="shared" ca="1" si="201"/>
        <v>4.9548381509963393E-2</v>
      </c>
      <c r="AT542" s="145">
        <f t="shared" ca="1" si="201"/>
        <v>4.8206188454595615E-2</v>
      </c>
      <c r="AU542" s="145">
        <f t="shared" ca="1" si="201"/>
        <v>4.6759418491721591E-2</v>
      </c>
      <c r="AV542" s="145">
        <f t="shared" ca="1" si="201"/>
        <v>4.5219537738040279E-2</v>
      </c>
      <c r="AW542" s="145">
        <f t="shared" ca="1" si="200"/>
        <v>4.3594734347479312E-2</v>
      </c>
      <c r="AX542" s="145">
        <f t="shared" ca="1" si="200"/>
        <v>4.1886274889845643E-2</v>
      </c>
      <c r="AY542" s="145">
        <f t="shared" ca="1" si="200"/>
        <v>4.0090360055488584E-2</v>
      </c>
      <c r="AZ542" s="146">
        <f t="shared" ca="1" si="197"/>
        <v>3.8222468479461306E-2</v>
      </c>
      <c r="BC542" s="144">
        <f ca="1">-MC!BC542</f>
        <v>-0.39189585343410283</v>
      </c>
      <c r="BD542" s="145">
        <f ca="1">-MC!BD542</f>
        <v>0.19821103017131136</v>
      </c>
      <c r="BE542" s="146">
        <f ca="1">-MC!BE542</f>
        <v>9.7100237715307181E-2</v>
      </c>
    </row>
    <row r="543" spans="1:57" x14ac:dyDescent="0.2">
      <c r="A543" s="144">
        <f t="shared" si="198"/>
        <v>5.3099999999999312</v>
      </c>
      <c r="B543" s="145">
        <f t="shared" ca="1" si="205"/>
        <v>3.3373355616629428E-2</v>
      </c>
      <c r="C543" s="145">
        <f t="shared" ca="1" si="205"/>
        <v>3.413413529755005E-2</v>
      </c>
      <c r="D543" s="145">
        <f t="shared" ca="1" si="205"/>
        <v>3.4934179988617038E-2</v>
      </c>
      <c r="E543" s="145">
        <f t="shared" ca="1" si="205"/>
        <v>3.5772379230380416E-2</v>
      </c>
      <c r="F543" s="145">
        <f t="shared" ca="1" si="205"/>
        <v>3.6646177700476394E-2</v>
      </c>
      <c r="G543" s="145">
        <f t="shared" ca="1" si="205"/>
        <v>3.7551435073312808E-2</v>
      </c>
      <c r="H543" s="145">
        <f t="shared" ca="1" si="205"/>
        <v>3.8482895656301988E-2</v>
      </c>
      <c r="I543" s="145">
        <f t="shared" ca="1" si="205"/>
        <v>3.9434597485984629E-2</v>
      </c>
      <c r="J543" s="145">
        <f t="shared" ca="1" si="205"/>
        <v>4.0400092103893157E-2</v>
      </c>
      <c r="K543" s="145">
        <f t="shared" ca="1" si="205"/>
        <v>4.1372574752792261E-2</v>
      </c>
      <c r="L543" s="145">
        <f t="shared" ca="1" si="205"/>
        <v>4.2345042458465321E-2</v>
      </c>
      <c r="M543" s="145">
        <f t="shared" ca="1" si="205"/>
        <v>4.3310540420590918E-2</v>
      </c>
      <c r="N543" s="145">
        <f t="shared" ca="1" si="205"/>
        <v>4.4262484820128754E-2</v>
      </c>
      <c r="O543" s="145">
        <f t="shared" ca="1" si="205"/>
        <v>4.5194996133532388E-2</v>
      </c>
      <c r="P543" s="145">
        <f t="shared" ca="1" si="205"/>
        <v>4.6103160487050793E-2</v>
      </c>
      <c r="Q543" s="145">
        <f t="shared" ca="1" si="204"/>
        <v>4.698315754707804E-2</v>
      </c>
      <c r="R543" s="145">
        <f t="shared" ca="1" si="203"/>
        <v>4.7832235724660638E-2</v>
      </c>
      <c r="S543" s="145">
        <f t="shared" ca="1" si="203"/>
        <v>4.8648557239857948E-2</v>
      </c>
      <c r="T543" s="145">
        <f t="shared" ca="1" si="203"/>
        <v>4.9430960591257685E-2</v>
      </c>
      <c r="U543" s="145">
        <f t="shared" ca="1" si="203"/>
        <v>5.0178691345948045E-2</v>
      </c>
      <c r="V543" s="145">
        <f t="shared" ca="1" si="203"/>
        <v>5.0891139627913987E-2</v>
      </c>
      <c r="W543" s="145">
        <f t="shared" ca="1" si="203"/>
        <v>5.1567605236171987E-2</v>
      </c>
      <c r="X543" s="145">
        <f t="shared" ca="1" si="203"/>
        <v>5.2207098550350495E-2</v>
      </c>
      <c r="Y543" s="145">
        <f t="shared" ca="1" si="203"/>
        <v>5.2808180723805387E-2</v>
      </c>
      <c r="Z543" s="145">
        <f t="shared" ca="1" si="203"/>
        <v>5.336884711526671E-2</v>
      </c>
      <c r="AA543" s="145">
        <f t="shared" ca="1" si="203"/>
        <v>5.3886457744682786E-2</v>
      </c>
      <c r="AB543" s="145">
        <f t="shared" ca="1" si="203"/>
        <v>5.4357713985055151E-2</v>
      </c>
      <c r="AC543" s="145">
        <f t="shared" ca="1" si="203"/>
        <v>5.4778672284705621E-2</v>
      </c>
      <c r="AD543" s="145">
        <f t="shared" ca="1" si="203"/>
        <v>5.5144777693997893E-2</v>
      </c>
      <c r="AE543" s="145">
        <f t="shared" ca="1" si="203"/>
        <v>5.5450897425366956E-2</v>
      </c>
      <c r="AF543" s="145">
        <f t="shared" ca="1" si="203"/>
        <v>5.5691340061588233E-2</v>
      </c>
      <c r="AG543" s="145">
        <f t="shared" ca="1" si="202"/>
        <v>5.5859857134443427E-2</v>
      </c>
      <c r="AH543" s="145">
        <f t="shared" ca="1" si="201"/>
        <v>5.5949635067211304E-2</v>
      </c>
      <c r="AI543" s="145">
        <f t="shared" ca="1" si="201"/>
        <v>5.5953292301251872E-2</v>
      </c>
      <c r="AJ543" s="145">
        <f t="shared" ca="1" si="201"/>
        <v>5.5862899061092347E-2</v>
      </c>
      <c r="AK543" s="145">
        <f t="shared" ca="1" si="201"/>
        <v>5.5670040840279475E-2</v>
      </c>
      <c r="AL543" s="145">
        <f t="shared" ca="1" si="201"/>
        <v>5.5365957189379873E-2</v>
      </c>
      <c r="AM543" s="145">
        <f t="shared" ca="1" si="201"/>
        <v>5.4941805145075163E-2</v>
      </c>
      <c r="AN543" s="145">
        <f t="shared" ca="1" si="201"/>
        <v>5.4389111449697533E-2</v>
      </c>
      <c r="AO543" s="145">
        <f t="shared" ca="1" si="201"/>
        <v>5.3700467457966312E-2</v>
      </c>
      <c r="AP543" s="145">
        <f t="shared" ca="1" si="201"/>
        <v>5.287045766861119E-2</v>
      </c>
      <c r="AQ543" s="145">
        <f t="shared" ca="1" si="201"/>
        <v>5.1896683751603723E-2</v>
      </c>
      <c r="AR543" s="145">
        <f t="shared" ca="1" si="201"/>
        <v>5.0780585207311622E-2</v>
      </c>
      <c r="AS543" s="145">
        <f t="shared" ca="1" si="201"/>
        <v>4.9527671319353705E-2</v>
      </c>
      <c r="AT543" s="145">
        <f t="shared" ca="1" si="201"/>
        <v>4.814689399007057E-2</v>
      </c>
      <c r="AU543" s="145">
        <f t="shared" ca="1" si="201"/>
        <v>4.6649176025601938E-2</v>
      </c>
      <c r="AV543" s="145">
        <f t="shared" ca="1" si="201"/>
        <v>4.5045212899994434E-2</v>
      </c>
      <c r="AW543" s="145">
        <f t="shared" ca="1" si="200"/>
        <v>4.3342350229434626E-2</v>
      </c>
      <c r="AX543" s="145">
        <f t="shared" ca="1" si="200"/>
        <v>4.1541050497379127E-2</v>
      </c>
      <c r="AY543" s="145">
        <f t="shared" ca="1" si="200"/>
        <v>3.9637198927419334E-2</v>
      </c>
      <c r="AZ543" s="146">
        <f t="shared" ca="1" si="197"/>
        <v>3.7646705288096077E-2</v>
      </c>
      <c r="BC543" s="144">
        <f ca="1">-MC!BC543</f>
        <v>-0.95690146229509399</v>
      </c>
      <c r="BD543" s="145">
        <f ca="1">-MC!BD543</f>
        <v>1.2892478636900684</v>
      </c>
      <c r="BE543" s="146">
        <f ca="1">-MC!BE543</f>
        <v>-1.514301652237112</v>
      </c>
    </row>
    <row r="544" spans="1:57" x14ac:dyDescent="0.2">
      <c r="A544" s="144">
        <f t="shared" si="198"/>
        <v>5.319999999999931</v>
      </c>
      <c r="B544" s="145">
        <f t="shared" ca="1" si="205"/>
        <v>3.3685872843901732E-2</v>
      </c>
      <c r="C544" s="145">
        <f t="shared" ca="1" si="205"/>
        <v>3.4249894159572011E-2</v>
      </c>
      <c r="D544" s="145">
        <f t="shared" ca="1" si="205"/>
        <v>3.4874769475656299E-2</v>
      </c>
      <c r="E544" s="145">
        <f t="shared" ca="1" si="205"/>
        <v>3.5558508537952074E-2</v>
      </c>
      <c r="F544" s="145">
        <f t="shared" ca="1" si="205"/>
        <v>3.6297670598474982E-2</v>
      </c>
      <c r="G544" s="145">
        <f t="shared" ca="1" si="205"/>
        <v>3.7087236972547968E-2</v>
      </c>
      <c r="H544" s="145">
        <f t="shared" ca="1" si="205"/>
        <v>3.7921079915885968E-2</v>
      </c>
      <c r="I544" s="145">
        <f t="shared" ca="1" si="205"/>
        <v>3.8792368337984058E-2</v>
      </c>
      <c r="J544" s="145">
        <f t="shared" ca="1" si="205"/>
        <v>3.9693786144307498E-2</v>
      </c>
      <c r="K544" s="145">
        <f t="shared" ca="1" si="205"/>
        <v>4.0617663304646189E-2</v>
      </c>
      <c r="L544" s="145">
        <f t="shared" ca="1" si="205"/>
        <v>4.155613597420408E-2</v>
      </c>
      <c r="M544" s="145">
        <f t="shared" ca="1" si="205"/>
        <v>4.250139464687927E-2</v>
      </c>
      <c r="N544" s="145">
        <f t="shared" ca="1" si="205"/>
        <v>4.3446007370046433E-2</v>
      </c>
      <c r="O544" s="145">
        <f t="shared" ca="1" si="205"/>
        <v>4.4383251782252026E-2</v>
      </c>
      <c r="P544" s="145">
        <f t="shared" ca="1" si="205"/>
        <v>4.5307373928572453E-2</v>
      </c>
      <c r="Q544" s="145">
        <f t="shared" ca="1" si="204"/>
        <v>4.6213713197471661E-2</v>
      </c>
      <c r="R544" s="145">
        <f t="shared" ca="1" si="203"/>
        <v>4.7098674994853755E-2</v>
      </c>
      <c r="S544" s="145">
        <f t="shared" ca="1" si="203"/>
        <v>4.7959574203232144E-2</v>
      </c>
      <c r="T544" s="145">
        <f t="shared" ca="1" si="203"/>
        <v>4.8794397040951801E-2</v>
      </c>
      <c r="U544" s="145">
        <f t="shared" ca="1" si="203"/>
        <v>4.9601531988253317E-2</v>
      </c>
      <c r="V544" s="145">
        <f t="shared" ca="1" si="203"/>
        <v>5.0379507811447698E-2</v>
      </c>
      <c r="W544" s="145">
        <f t="shared" ca="1" si="203"/>
        <v>5.1126759363278193E-2</v>
      </c>
      <c r="X544" s="145">
        <f t="shared" ca="1" si="203"/>
        <v>5.1841429226258201E-2</v>
      </c>
      <c r="Y544" s="145">
        <f t="shared" ca="1" si="203"/>
        <v>5.2521208710326998E-2</v>
      </c>
      <c r="Z544" s="145">
        <f t="shared" ca="1" si="203"/>
        <v>5.3163222154747086E-2</v>
      </c>
      <c r="AA544" s="145">
        <f t="shared" ca="1" si="203"/>
        <v>5.3763958230666049E-2</v>
      </c>
      <c r="AB544" s="145">
        <f t="shared" ca="1" si="203"/>
        <v>5.4319247290023576E-2</v>
      </c>
      <c r="AC544" s="145">
        <f t="shared" ca="1" si="203"/>
        <v>5.4824275397070674E-2</v>
      </c>
      <c r="AD544" s="145">
        <f t="shared" ca="1" si="203"/>
        <v>5.5273617767854492E-2</v>
      </c>
      <c r="AE544" s="145">
        <f t="shared" ca="1" si="203"/>
        <v>5.5661271956477576E-2</v>
      </c>
      <c r="AF544" s="145">
        <f t="shared" ca="1" si="203"/>
        <v>5.5980676627442411E-2</v>
      </c>
      <c r="AG544" s="145">
        <f t="shared" ca="1" si="202"/>
        <v>5.6224712863897734E-2</v>
      </c>
      <c r="AH544" s="145">
        <f t="shared" ca="1" si="201"/>
        <v>5.6385696143985871E-2</v>
      </c>
      <c r="AI544" s="145">
        <f t="shared" ca="1" si="201"/>
        <v>5.6455373860476638E-2</v>
      </c>
      <c r="AJ544" s="145">
        <f t="shared" ca="1" si="201"/>
        <v>5.6424945912887429E-2</v>
      </c>
      <c r="AK544" s="145">
        <f t="shared" ca="1" si="201"/>
        <v>5.6285129666570725E-2</v>
      </c>
      <c r="AL544" s="145">
        <f t="shared" ca="1" si="201"/>
        <v>5.6026301217536129E-2</v>
      </c>
      <c r="AM544" s="145">
        <f t="shared" ca="1" si="201"/>
        <v>5.5638762600395887E-2</v>
      </c>
      <c r="AN544" s="145">
        <f t="shared" ca="1" si="201"/>
        <v>5.5113198885962042E-2</v>
      </c>
      <c r="AO544" s="145">
        <f t="shared" ca="1" si="201"/>
        <v>5.4441377808308621E-2</v>
      </c>
      <c r="AP544" s="145">
        <f t="shared" ca="1" si="201"/>
        <v>5.3617080279879215E-2</v>
      </c>
      <c r="AQ544" s="145">
        <f t="shared" ca="1" si="201"/>
        <v>5.2637120452907894E-2</v>
      </c>
      <c r="AR544" s="145">
        <f t="shared" ca="1" si="201"/>
        <v>5.1502154736211198E-2</v>
      </c>
      <c r="AS544" s="145">
        <f t="shared" ca="1" si="201"/>
        <v>5.0216896729906264E-2</v>
      </c>
      <c r="AT544" s="145">
        <f t="shared" ca="1" si="201"/>
        <v>4.8789473368765685E-2</v>
      </c>
      <c r="AU544" s="145">
        <f t="shared" ca="1" si="201"/>
        <v>4.7229938912683116E-2</v>
      </c>
      <c r="AV544" s="145">
        <f t="shared" ca="1" si="201"/>
        <v>4.5548058499940737E-2</v>
      </c>
      <c r="AW544" s="145">
        <f t="shared" ca="1" si="200"/>
        <v>4.3750177722801514E-2</v>
      </c>
      <c r="AX544" s="145">
        <f t="shared" ca="1" si="200"/>
        <v>4.183580649555324E-2</v>
      </c>
      <c r="AY544" s="145">
        <f t="shared" ca="1" si="200"/>
        <v>3.9800371251823945E-2</v>
      </c>
      <c r="AZ544" s="146">
        <f t="shared" ca="1" si="197"/>
        <v>3.7660339322315904E-2</v>
      </c>
      <c r="BC544" s="144">
        <f ca="1">-MC!BC544</f>
        <v>-6.1685315327646428E-2</v>
      </c>
      <c r="BD544" s="145">
        <f ca="1">-MC!BD544</f>
        <v>1.5603579616602774</v>
      </c>
      <c r="BE544" s="146">
        <f ca="1">-MC!BE544</f>
        <v>-1.8774553550404534</v>
      </c>
    </row>
    <row r="545" spans="1:57" x14ac:dyDescent="0.2">
      <c r="A545" s="144">
        <f t="shared" si="198"/>
        <v>5.3299999999999308</v>
      </c>
      <c r="B545" s="145">
        <f t="shared" ca="1" si="205"/>
        <v>3.5145009725141861E-2</v>
      </c>
      <c r="C545" s="145">
        <f t="shared" ca="1" si="205"/>
        <v>3.5791195244339623E-2</v>
      </c>
      <c r="D545" s="145">
        <f t="shared" ca="1" si="205"/>
        <v>3.6488389730204282E-2</v>
      </c>
      <c r="E545" s="145">
        <f t="shared" ca="1" si="205"/>
        <v>3.7234987795986413E-2</v>
      </c>
      <c r="F545" s="145">
        <f t="shared" ca="1" si="205"/>
        <v>3.8027928184234824E-2</v>
      </c>
      <c r="G545" s="145">
        <f t="shared" ca="1" si="205"/>
        <v>3.886257875215833E-2</v>
      </c>
      <c r="H545" s="145">
        <f t="shared" ca="1" si="205"/>
        <v>3.9733204537090505E-2</v>
      </c>
      <c r="I545" s="145">
        <f t="shared" ca="1" si="205"/>
        <v>4.0633370126123378E-2</v>
      </c>
      <c r="J545" s="145">
        <f t="shared" ca="1" si="205"/>
        <v>4.1556156610739893E-2</v>
      </c>
      <c r="K545" s="145">
        <f t="shared" ca="1" si="205"/>
        <v>4.2494293550626089E-2</v>
      </c>
      <c r="L545" s="145">
        <f t="shared" ca="1" si="205"/>
        <v>4.3440321128525451E-2</v>
      </c>
      <c r="M545" s="145">
        <f t="shared" ca="1" si="205"/>
        <v>4.4386840038822532E-2</v>
      </c>
      <c r="N545" s="145">
        <f t="shared" ca="1" si="205"/>
        <v>4.5326835076043515E-2</v>
      </c>
      <c r="O545" s="145">
        <f t="shared" ca="1" si="205"/>
        <v>4.6254005870785479E-2</v>
      </c>
      <c r="P545" s="145">
        <f t="shared" ca="1" si="205"/>
        <v>4.7163023157840087E-2</v>
      </c>
      <c r="Q545" s="145">
        <f t="shared" ca="1" si="204"/>
        <v>4.8049650768019939E-2</v>
      </c>
      <c r="R545" s="145">
        <f t="shared" ca="1" si="203"/>
        <v>4.8910715790261655E-2</v>
      </c>
      <c r="S545" s="145">
        <f t="shared" ca="1" si="203"/>
        <v>4.9743950445501783E-2</v>
      </c>
      <c r="T545" s="145">
        <f t="shared" ca="1" si="203"/>
        <v>5.0547753350533436E-2</v>
      </c>
      <c r="U545" s="145">
        <f t="shared" ca="1" si="203"/>
        <v>5.1320920588156099E-2</v>
      </c>
      <c r="V545" s="145">
        <f t="shared" ca="1" si="203"/>
        <v>5.2062384270057833E-2</v>
      </c>
      <c r="W545" s="145">
        <f t="shared" ca="1" si="203"/>
        <v>5.2770979020514822E-2</v>
      </c>
      <c r="X545" s="145">
        <f t="shared" ca="1" si="203"/>
        <v>5.3445244358822412E-2</v>
      </c>
      <c r="Y545" s="145">
        <f t="shared" ca="1" si="203"/>
        <v>5.4083266502805254E-2</v>
      </c>
      <c r="Z545" s="145">
        <f t="shared" ca="1" si="203"/>
        <v>5.4682563540494618E-2</v>
      </c>
      <c r="AA545" s="145">
        <f t="shared" ca="1" si="203"/>
        <v>5.5240017575615183E-2</v>
      </c>
      <c r="AB545" s="145">
        <f t="shared" ca="1" si="203"/>
        <v>5.5751852726607577E-2</v>
      </c>
      <c r="AC545" s="145">
        <f t="shared" ca="1" si="203"/>
        <v>5.6213649459470105E-2</v>
      </c>
      <c r="AD545" s="145">
        <f t="shared" ca="1" si="203"/>
        <v>5.6620377934276059E-2</v>
      </c>
      <c r="AE545" s="145">
        <f t="shared" ca="1" si="203"/>
        <v>5.6966430816419722E-2</v>
      </c>
      <c r="AF545" s="145">
        <f t="shared" ca="1" si="203"/>
        <v>5.7245641616346467E-2</v>
      </c>
      <c r="AG545" s="145">
        <f t="shared" ca="1" si="202"/>
        <v>5.7451285733464974E-2</v>
      </c>
      <c r="AH545" s="145">
        <f t="shared" ca="1" si="201"/>
        <v>5.7576072473535085E-2</v>
      </c>
      <c r="AI545" s="145">
        <f t="shared" ca="1" si="201"/>
        <v>5.7612142970031019E-2</v>
      </c>
      <c r="AJ545" s="145">
        <f t="shared" ca="1" si="201"/>
        <v>5.7551091616219664E-2</v>
      </c>
      <c r="AK545" s="145">
        <f t="shared" ca="1" si="201"/>
        <v>5.7384032517555E-2</v>
      </c>
      <c r="AL545" s="145">
        <f t="shared" ca="1" si="201"/>
        <v>5.7101743259362368E-2</v>
      </c>
      <c r="AM545" s="145">
        <f t="shared" ca="1" si="201"/>
        <v>5.6694935915618604E-2</v>
      </c>
      <c r="AN545" s="145">
        <f t="shared" ca="1" si="201"/>
        <v>5.6154719021456148E-2</v>
      </c>
      <c r="AO545" s="145">
        <f t="shared" ca="1" si="201"/>
        <v>5.5473301865813889E-2</v>
      </c>
      <c r="AP545" s="145">
        <f t="shared" ca="1" si="201"/>
        <v>5.4644926871043303E-2</v>
      </c>
      <c r="AQ545" s="145">
        <f t="shared" ca="1" si="201"/>
        <v>5.3666885534987697E-2</v>
      </c>
      <c r="AR545" s="145">
        <f t="shared" ca="1" si="201"/>
        <v>5.2540315697896446E-2</v>
      </c>
      <c r="AS545" s="145">
        <f t="shared" ca="1" si="201"/>
        <v>5.1270399465526681E-2</v>
      </c>
      <c r="AT545" s="145">
        <f t="shared" ca="1" si="201"/>
        <v>4.9865702708332446E-2</v>
      </c>
      <c r="AU545" s="145">
        <f t="shared" ca="1" si="201"/>
        <v>4.8336674678993941E-2</v>
      </c>
      <c r="AV545" s="145">
        <f t="shared" ca="1" si="201"/>
        <v>4.6693413561088741E-2</v>
      </c>
      <c r="AW545" s="145">
        <f t="shared" ca="1" si="200"/>
        <v>4.4942530646874305E-2</v>
      </c>
      <c r="AX545" s="145">
        <f t="shared" ca="1" si="200"/>
        <v>4.3083857931876718E-2</v>
      </c>
      <c r="AY545" s="145">
        <f t="shared" ca="1" si="200"/>
        <v>4.1113648161626153E-2</v>
      </c>
      <c r="AZ545" s="146">
        <f t="shared" ca="1" si="197"/>
        <v>3.9050538944894402E-2</v>
      </c>
      <c r="BC545" s="144">
        <f ca="1">-MC!BC545</f>
        <v>2.2564357093514884</v>
      </c>
      <c r="BD545" s="145">
        <f ca="1">-MC!BD545</f>
        <v>-0.90366155810594861</v>
      </c>
      <c r="BE545" s="146">
        <f ca="1">-MC!BE545</f>
        <v>0.68320991152140209</v>
      </c>
    </row>
    <row r="546" spans="1:57" x14ac:dyDescent="0.2">
      <c r="A546" s="144">
        <f t="shared" si="198"/>
        <v>5.3399999999999306</v>
      </c>
      <c r="B546" s="145">
        <f t="shared" ca="1" si="205"/>
        <v>3.5519218323744196E-2</v>
      </c>
      <c r="C546" s="145">
        <f t="shared" ca="1" si="205"/>
        <v>3.6276276034120945E-2</v>
      </c>
      <c r="D546" s="145">
        <f t="shared" ca="1" si="205"/>
        <v>3.70707003303632E-2</v>
      </c>
      <c r="E546" s="145">
        <f t="shared" ca="1" si="205"/>
        <v>3.7901432141979635E-2</v>
      </c>
      <c r="F546" s="145">
        <f t="shared" ca="1" si="205"/>
        <v>3.8765951399422655E-2</v>
      </c>
      <c r="G546" s="145">
        <f t="shared" ca="1" si="205"/>
        <v>3.9660174182925001E-2</v>
      </c>
      <c r="H546" s="145">
        <f t="shared" ca="1" si="205"/>
        <v>4.0578919925701833E-2</v>
      </c>
      <c r="I546" s="145">
        <f t="shared" ca="1" si="205"/>
        <v>4.151631047895394E-2</v>
      </c>
      <c r="J546" s="145">
        <f t="shared" ca="1" si="205"/>
        <v>4.2465985724602931E-2</v>
      </c>
      <c r="K546" s="145">
        <f t="shared" ca="1" si="205"/>
        <v>4.3421236457327227E-2</v>
      </c>
      <c r="L546" s="145">
        <f t="shared" ca="1" si="205"/>
        <v>4.437516856721218E-2</v>
      </c>
      <c r="M546" s="145">
        <f t="shared" ca="1" si="205"/>
        <v>4.5320954636405487E-2</v>
      </c>
      <c r="N546" s="145">
        <f t="shared" ca="1" si="205"/>
        <v>4.6252157867826237E-2</v>
      </c>
      <c r="O546" s="145">
        <f t="shared" ca="1" si="205"/>
        <v>4.7163061494418783E-2</v>
      </c>
      <c r="P546" s="145">
        <f t="shared" ca="1" si="205"/>
        <v>4.804892249208613E-2</v>
      </c>
      <c r="Q546" s="145">
        <f t="shared" ca="1" si="204"/>
        <v>4.8906090635146601E-2</v>
      </c>
      <c r="R546" s="145">
        <f t="shared" ca="1" si="203"/>
        <v>4.9731976165020522E-2</v>
      </c>
      <c r="S546" s="145">
        <f t="shared" ca="1" si="203"/>
        <v>5.0524890098611476E-2</v>
      </c>
      <c r="T546" s="145">
        <f t="shared" ca="1" si="203"/>
        <v>5.1283804911586343E-2</v>
      </c>
      <c r="U546" s="145">
        <f t="shared" ca="1" si="203"/>
        <v>5.2008085760503225E-2</v>
      </c>
      <c r="V546" s="145">
        <f t="shared" ca="1" si="203"/>
        <v>5.2697229587293767E-2</v>
      </c>
      <c r="W546" s="145">
        <f t="shared" ca="1" si="203"/>
        <v>5.3350632287415475E-2</v>
      </c>
      <c r="X546" s="145">
        <f t="shared" ca="1" si="203"/>
        <v>5.396739183271107E-2</v>
      </c>
      <c r="Y546" s="145">
        <f t="shared" ca="1" si="203"/>
        <v>5.4546150882051656E-2</v>
      </c>
      <c r="Z546" s="145">
        <f t="shared" ca="1" si="203"/>
        <v>5.5084982822256844E-2</v>
      </c>
      <c r="AA546" s="145">
        <f t="shared" ca="1" si="203"/>
        <v>5.5581324752650242E-2</v>
      </c>
      <c r="AB546" s="145">
        <f t="shared" ca="1" si="203"/>
        <v>5.6031956127221776E-2</v>
      </c>
      <c r="AC546" s="145">
        <f t="shared" ca="1" si="203"/>
        <v>5.6433013380905991E-2</v>
      </c>
      <c r="AD546" s="145">
        <f t="shared" ca="1" si="203"/>
        <v>5.6780023177491028E-2</v>
      </c>
      <c r="AE546" s="145">
        <f t="shared" ca="1" si="203"/>
        <v>5.7067934844699339E-2</v>
      </c>
      <c r="AF546" s="145">
        <f t="shared" ca="1" si="203"/>
        <v>5.7291138284668898E-2</v>
      </c>
      <c r="AG546" s="145">
        <f t="shared" ca="1" si="202"/>
        <v>5.7443464759638893E-2</v>
      </c>
      <c r="AH546" s="145">
        <f t="shared" ca="1" si="201"/>
        <v>5.7518178957591794E-2</v>
      </c>
      <c r="AI546" s="145">
        <f t="shared" ca="1" si="201"/>
        <v>5.7507977324110525E-2</v>
      </c>
      <c r="AJ546" s="145">
        <f t="shared" ca="1" si="201"/>
        <v>5.7405010347481904E-2</v>
      </c>
      <c r="AK546" s="145">
        <f t="shared" ca="1" si="201"/>
        <v>5.7200950524589081E-2</v>
      </c>
      <c r="AL546" s="145">
        <f t="shared" ca="1" si="201"/>
        <v>5.6887138657417506E-2</v>
      </c>
      <c r="AM546" s="145">
        <f t="shared" ca="1" si="201"/>
        <v>5.6454858684151114E-2</v>
      </c>
      <c r="AN546" s="145">
        <f t="shared" ca="1" si="201"/>
        <v>5.5895804522397029E-2</v>
      </c>
      <c r="AO546" s="145">
        <f t="shared" ca="1" si="201"/>
        <v>5.5202788971403238E-2</v>
      </c>
      <c r="AP546" s="145">
        <f t="shared" ca="1" si="201"/>
        <v>5.4370677836486546E-2</v>
      </c>
      <c r="AQ546" s="145">
        <f t="shared" ca="1" si="201"/>
        <v>5.3397401599159344E-2</v>
      </c>
      <c r="AR546" s="145">
        <f t="shared" ca="1" si="201"/>
        <v>5.2284740828931385E-2</v>
      </c>
      <c r="AS546" s="145">
        <f t="shared" ca="1" si="201"/>
        <v>5.1038507102144012E-2</v>
      </c>
      <c r="AT546" s="145">
        <f t="shared" ca="1" si="201"/>
        <v>4.9667865902418208E-2</v>
      </c>
      <c r="AU546" s="145">
        <f t="shared" ca="1" si="201"/>
        <v>4.8183821792614295E-2</v>
      </c>
      <c r="AV546" s="145">
        <f t="shared" ca="1" si="201"/>
        <v>4.6596966211042631E-2</v>
      </c>
      <c r="AW546" s="145">
        <f t="shared" ca="1" si="200"/>
        <v>4.4914338833923408E-2</v>
      </c>
      <c r="AX546" s="145">
        <f t="shared" ca="1" si="200"/>
        <v>4.313626537897769E-2</v>
      </c>
      <c r="AY546" s="145">
        <f t="shared" ca="1" si="200"/>
        <v>4.1260013339304527E-2</v>
      </c>
      <c r="AZ546" s="146">
        <f t="shared" ca="1" si="197"/>
        <v>3.9306274807741286E-2</v>
      </c>
      <c r="BC546" s="144">
        <f ca="1">-MC!BC546</f>
        <v>0.50313384389050242</v>
      </c>
      <c r="BD546" s="145">
        <f ca="1">-MC!BD546</f>
        <v>-1.3119781952121956</v>
      </c>
      <c r="BE546" s="146">
        <f ca="1">-MC!BE546</f>
        <v>0.9027646267702476</v>
      </c>
    </row>
    <row r="547" spans="1:57" x14ac:dyDescent="0.2">
      <c r="A547" s="144">
        <f t="shared" si="198"/>
        <v>5.3499999999999304</v>
      </c>
      <c r="B547" s="145">
        <f t="shared" ca="1" si="205"/>
        <v>3.5362186320340633E-2</v>
      </c>
      <c r="C547" s="145">
        <f t="shared" ca="1" si="205"/>
        <v>3.5981797842323235E-2</v>
      </c>
      <c r="D547" s="145">
        <f t="shared" ca="1" si="205"/>
        <v>3.6652436679375677E-2</v>
      </c>
      <c r="E547" s="145">
        <f t="shared" ca="1" si="205"/>
        <v>3.7372501843465356E-2</v>
      </c>
      <c r="F547" s="145">
        <f t="shared" ca="1" si="205"/>
        <v>3.813892646241842E-2</v>
      </c>
      <c r="G547" s="145">
        <f t="shared" ca="1" si="205"/>
        <v>3.8947086831716396E-2</v>
      </c>
      <c r="H547" s="145">
        <f t="shared" ca="1" si="205"/>
        <v>3.979126870658832E-2</v>
      </c>
      <c r="I547" s="145">
        <f t="shared" ca="1" si="205"/>
        <v>4.066506310163806E-2</v>
      </c>
      <c r="J547" s="145">
        <f t="shared" ca="1" si="205"/>
        <v>4.1561580606884675E-2</v>
      </c>
      <c r="K547" s="145">
        <f t="shared" ca="1" si="205"/>
        <v>4.2473585210213688E-2</v>
      </c>
      <c r="L547" s="145">
        <f t="shared" ca="1" si="205"/>
        <v>4.3393660501428476E-2</v>
      </c>
      <c r="M547" s="145">
        <f t="shared" ca="1" si="205"/>
        <v>4.4314462949620194E-2</v>
      </c>
      <c r="N547" s="145">
        <f t="shared" ca="1" si="205"/>
        <v>4.522904613874764E-2</v>
      </c>
      <c r="O547" s="145">
        <f t="shared" ca="1" si="205"/>
        <v>4.6131188825645465E-2</v>
      </c>
      <c r="P547" s="145">
        <f t="shared" ca="1" si="205"/>
        <v>4.7015646090143616E-2</v>
      </c>
      <c r="Q547" s="145">
        <f t="shared" ca="1" si="204"/>
        <v>4.7878265463013422E-2</v>
      </c>
      <c r="R547" s="145">
        <f t="shared" ca="1" si="203"/>
        <v>4.8715952119796319E-2</v>
      </c>
      <c r="S547" s="145">
        <f t="shared" ca="1" si="203"/>
        <v>4.952650764338877E-2</v>
      </c>
      <c r="T547" s="145">
        <f t="shared" ca="1" si="203"/>
        <v>5.0308390141396847E-2</v>
      </c>
      <c r="U547" s="145">
        <f t="shared" ca="1" si="203"/>
        <v>5.1060445628034697E-2</v>
      </c>
      <c r="V547" s="145">
        <f t="shared" ca="1" si="203"/>
        <v>5.1781647673064028E-2</v>
      </c>
      <c r="W547" s="145">
        <f t="shared" ca="1" si="203"/>
        <v>5.2470865255518709E-2</v>
      </c>
      <c r="X547" s="145">
        <f t="shared" ca="1" si="203"/>
        <v>5.3126666628326547E-2</v>
      </c>
      <c r="Y547" s="145">
        <f t="shared" ca="1" si="203"/>
        <v>5.3747162737327665E-2</v>
      </c>
      <c r="Z547" s="145">
        <f t="shared" ca="1" si="203"/>
        <v>5.4329894130833938E-2</v>
      </c>
      <c r="AA547" s="145">
        <f t="shared" ca="1" si="203"/>
        <v>5.4871764779334649E-2</v>
      </c>
      <c r="AB547" s="145">
        <f t="shared" ca="1" si="203"/>
        <v>5.5369021353804469E-2</v>
      </c>
      <c r="AC547" s="145">
        <f t="shared" ca="1" si="203"/>
        <v>5.5817268137577494E-2</v>
      </c>
      <c r="AD547" s="145">
        <f t="shared" ca="1" si="203"/>
        <v>5.6211500170096698E-2</v>
      </c>
      <c r="AE547" s="145">
        <f t="shared" ca="1" si="203"/>
        <v>5.6546135304767729E-2</v>
      </c>
      <c r="AF547" s="145">
        <f t="shared" ca="1" si="203"/>
        <v>5.6815031693611628E-2</v>
      </c>
      <c r="AG547" s="145">
        <f t="shared" ca="1" si="202"/>
        <v>5.7011488320853655E-2</v>
      </c>
      <c r="AH547" s="145">
        <f t="shared" ca="1" si="201"/>
        <v>5.7128237124064368E-2</v>
      </c>
      <c r="AI547" s="145">
        <f t="shared" ca="1" si="201"/>
        <v>5.7157441745361345E-2</v>
      </c>
      <c r="AJ547" s="145">
        <f t="shared" ca="1" si="201"/>
        <v>5.7090720682747231E-2</v>
      </c>
      <c r="AK547" s="145">
        <f t="shared" ca="1" si="201"/>
        <v>5.6919216789806701E-2</v>
      </c>
      <c r="AL547" s="145">
        <f t="shared" ca="1" si="201"/>
        <v>5.6633746126903965E-2</v>
      </c>
      <c r="AM547" s="145">
        <f t="shared" ca="1" si="201"/>
        <v>5.6225076635563156E-2</v>
      </c>
      <c r="AN547" s="145">
        <f t="shared" ca="1" si="201"/>
        <v>5.5684399847190473E-2</v>
      </c>
      <c r="AO547" s="145">
        <f t="shared" ca="1" si="201"/>
        <v>5.5004044337563854E-2</v>
      </c>
      <c r="AP547" s="145">
        <f t="shared" ca="1" si="201"/>
        <v>5.4178411475747243E-2</v>
      </c>
      <c r="AQ547" s="145">
        <f t="shared" ca="1" si="201"/>
        <v>5.3204982670601655E-2</v>
      </c>
      <c r="AR547" s="145">
        <f t="shared" ca="1" si="201"/>
        <v>5.2085092824491426E-2</v>
      </c>
      <c r="AS547" s="145">
        <f t="shared" ca="1" si="201"/>
        <v>5.0824094255961495E-2</v>
      </c>
      <c r="AT547" s="145">
        <f t="shared" ca="1" si="201"/>
        <v>4.9430663044507765E-2</v>
      </c>
      <c r="AU547" s="145">
        <f t="shared" ca="1" si="201"/>
        <v>4.7915269690829466E-2</v>
      </c>
      <c r="AV547" s="145">
        <f t="shared" ca="1" si="201"/>
        <v>4.6287909459322041E-2</v>
      </c>
      <c r="AW547" s="145">
        <f t="shared" ca="1" si="200"/>
        <v>4.455496358570081E-2</v>
      </c>
      <c r="AX547" s="145">
        <f t="shared" ca="1" si="200"/>
        <v>4.2716173799157015E-2</v>
      </c>
      <c r="AY547" s="145">
        <f t="shared" ca="1" si="200"/>
        <v>4.0768755003856232E-2</v>
      </c>
      <c r="AZ547" s="146">
        <f t="shared" ca="1" si="197"/>
        <v>3.873401629669599E-2</v>
      </c>
      <c r="BC547" s="144">
        <f ca="1">-MC!BC547</f>
        <v>-0.94774074702977984</v>
      </c>
      <c r="BD547" s="145">
        <f ca="1">-MC!BD547</f>
        <v>0.68932952281019411</v>
      </c>
      <c r="BE547" s="146">
        <f ca="1">-MC!BE547</f>
        <v>-1.4365321125463106</v>
      </c>
    </row>
    <row r="548" spans="1:57" x14ac:dyDescent="0.2">
      <c r="A548" s="144">
        <f t="shared" si="198"/>
        <v>5.3599999999999302</v>
      </c>
      <c r="B548" s="145">
        <f t="shared" ca="1" si="205"/>
        <v>3.5598301598577173E-2</v>
      </c>
      <c r="C548" s="145">
        <f t="shared" ca="1" si="205"/>
        <v>3.6217818861927618E-2</v>
      </c>
      <c r="D548" s="145">
        <f t="shared" ca="1" si="205"/>
        <v>3.6886008946618802E-2</v>
      </c>
      <c r="E548" s="145">
        <f t="shared" ca="1" si="205"/>
        <v>3.7601381474555891E-2</v>
      </c>
      <c r="F548" s="145">
        <f t="shared" ca="1" si="205"/>
        <v>3.8360975536477E-2</v>
      </c>
      <c r="G548" s="145">
        <f t="shared" ca="1" si="205"/>
        <v>3.9160280390428466E-2</v>
      </c>
      <c r="H548" s="145">
        <f t="shared" ca="1" si="205"/>
        <v>3.9993700795661724E-2</v>
      </c>
      <c r="I548" s="145">
        <f t="shared" ca="1" si="205"/>
        <v>4.0854949586258342E-2</v>
      </c>
      <c r="J548" s="145">
        <f t="shared" ca="1" si="205"/>
        <v>4.173726073521776E-2</v>
      </c>
      <c r="K548" s="145">
        <f t="shared" ca="1" si="205"/>
        <v>4.2633524138943536E-2</v>
      </c>
      <c r="L548" s="145">
        <f t="shared" ca="1" si="205"/>
        <v>4.3536453835882324E-2</v>
      </c>
      <c r="M548" s="145">
        <f t="shared" ca="1" si="205"/>
        <v>4.4438842937131386E-2</v>
      </c>
      <c r="N548" s="145">
        <f t="shared" ca="1" si="205"/>
        <v>4.5333888135726981E-2</v>
      </c>
      <c r="O548" s="145">
        <f t="shared" ca="1" si="205"/>
        <v>4.6215516389175509E-2</v>
      </c>
      <c r="P548" s="145">
        <f t="shared" ca="1" si="205"/>
        <v>4.7078633499465131E-2</v>
      </c>
      <c r="Q548" s="145">
        <f t="shared" ca="1" si="204"/>
        <v>4.7919237322554264E-2</v>
      </c>
      <c r="R548" s="145">
        <f t="shared" ca="1" si="203"/>
        <v>4.8734380505923616E-2</v>
      </c>
      <c r="S548" s="145">
        <f t="shared" ca="1" si="203"/>
        <v>4.9522007724962194E-2</v>
      </c>
      <c r="T548" s="145">
        <f t="shared" ca="1" si="203"/>
        <v>5.028071524891034E-2</v>
      </c>
      <c r="U548" s="145">
        <f t="shared" ca="1" si="203"/>
        <v>5.1009482490222441E-2</v>
      </c>
      <c r="V548" s="145">
        <f t="shared" ca="1" si="203"/>
        <v>5.1707412200785931E-2</v>
      </c>
      <c r="W548" s="145">
        <f t="shared" ca="1" si="203"/>
        <v>5.2373499012341951E-2</v>
      </c>
      <c r="X548" s="145">
        <f t="shared" ca="1" si="203"/>
        <v>5.30064340442018E-2</v>
      </c>
      <c r="Y548" s="145">
        <f t="shared" ca="1" si="203"/>
        <v>5.3604449131845811E-2</v>
      </c>
      <c r="Z548" s="145">
        <f t="shared" ca="1" si="203"/>
        <v>5.4165204604452337E-2</v>
      </c>
      <c r="AA548" s="145">
        <f t="shared" ca="1" si="203"/>
        <v>5.4685723935773443E-2</v>
      </c>
      <c r="AB548" s="145">
        <f t="shared" ca="1" si="203"/>
        <v>5.5162373651577577E-2</v>
      </c>
      <c r="AC548" s="145">
        <f t="shared" ca="1" si="203"/>
        <v>5.5590878519324219E-2</v>
      </c>
      <c r="AD548" s="145">
        <f t="shared" ca="1" si="203"/>
        <v>5.596635458229246E-2</v>
      </c>
      <c r="AE548" s="145">
        <f t="shared" ca="1" si="203"/>
        <v>5.628334083923589E-2</v>
      </c>
      <c r="AF548" s="145">
        <f t="shared" ca="1" si="203"/>
        <v>5.6535816306681405E-2</v>
      </c>
      <c r="AG548" s="145">
        <f t="shared" ca="1" si="202"/>
        <v>5.6717200306573116E-2</v>
      </c>
      <c r="AH548" s="145">
        <f t="shared" ca="1" si="201"/>
        <v>5.6820344650189321E-2</v>
      </c>
      <c r="AI548" s="145">
        <f t="shared" ca="1" si="201"/>
        <v>5.6837532817626601E-2</v>
      </c>
      <c r="AJ548" s="145">
        <f t="shared" ca="1" si="201"/>
        <v>5.6760503988723891E-2</v>
      </c>
      <c r="AK548" s="145">
        <f t="shared" ca="1" si="201"/>
        <v>5.6580524096981652E-2</v>
      </c>
      <c r="AL548" s="145">
        <f t="shared" ca="1" si="201"/>
        <v>5.6288537261222828E-2</v>
      </c>
      <c r="AM548" s="145">
        <f t="shared" ca="1" si="201"/>
        <v>5.587544832370165E-2</v>
      </c>
      <c r="AN548" s="145">
        <f t="shared" ca="1" si="201"/>
        <v>5.533259941805873E-2</v>
      </c>
      <c r="AO548" s="145">
        <f t="shared" ca="1" si="201"/>
        <v>5.4652487917527068E-2</v>
      </c>
      <c r="AP548" s="145">
        <f t="shared" ca="1" si="201"/>
        <v>5.3829703687370473E-2</v>
      </c>
      <c r="AQ548" s="145">
        <f t="shared" ca="1" si="201"/>
        <v>5.2861931757089448E-2</v>
      </c>
      <c r="AR548" s="145">
        <f t="shared" ca="1" si="201"/>
        <v>5.175071371527061E-2</v>
      </c>
      <c r="AS548" s="145">
        <f t="shared" ca="1" si="201"/>
        <v>5.0501594644916679E-2</v>
      </c>
      <c r="AT548" s="145">
        <f t="shared" ca="1" si="201"/>
        <v>4.9123412953418467E-2</v>
      </c>
      <c r="AU548" s="145">
        <f t="shared" ca="1" si="201"/>
        <v>4.7626756462259778E-2</v>
      </c>
      <c r="AV548" s="145">
        <f t="shared" ca="1" si="201"/>
        <v>4.6021675641770066E-2</v>
      </c>
      <c r="AW548" s="145">
        <f t="shared" ca="1" si="200"/>
        <v>4.4314547401380022E-2</v>
      </c>
      <c r="AX548" s="145">
        <f t="shared" ca="1" si="200"/>
        <v>4.2505192734923695E-2</v>
      </c>
      <c r="AY548" s="145">
        <f t="shared" ca="1" si="200"/>
        <v>4.0591439974673835E-2</v>
      </c>
      <c r="AZ548" s="146">
        <f t="shared" ca="1" si="197"/>
        <v>3.859605217508702E-2</v>
      </c>
      <c r="BC548" s="144">
        <f ca="1">-MC!BC548</f>
        <v>-0.18946329980255072</v>
      </c>
      <c r="BD548" s="145">
        <f ca="1">-MC!BD548</f>
        <v>-0.6750449852134528</v>
      </c>
      <c r="BE548" s="146">
        <f ca="1">-MC!BE548</f>
        <v>-0.22202692228193488</v>
      </c>
    </row>
    <row r="549" spans="1:57" x14ac:dyDescent="0.2">
      <c r="A549" s="144">
        <f t="shared" si="198"/>
        <v>5.3699999999999299</v>
      </c>
      <c r="B549" s="145">
        <f t="shared" ca="1" si="205"/>
        <v>3.5522870728413036E-2</v>
      </c>
      <c r="C549" s="145">
        <f t="shared" ca="1" si="205"/>
        <v>3.6127995293221658E-2</v>
      </c>
      <c r="D549" s="145">
        <f t="shared" ca="1" si="205"/>
        <v>3.6784675796839028E-2</v>
      </c>
      <c r="E549" s="145">
        <f t="shared" ca="1" si="205"/>
        <v>3.7491265814543498E-2</v>
      </c>
      <c r="F549" s="145">
        <f t="shared" ca="1" si="205"/>
        <v>3.8244643976354131E-2</v>
      </c>
      <c r="G549" s="145">
        <f t="shared" ca="1" si="205"/>
        <v>3.9040146060087176E-2</v>
      </c>
      <c r="H549" s="145">
        <f t="shared" ca="1" si="205"/>
        <v>3.9872029321701495E-2</v>
      </c>
      <c r="I549" s="145">
        <f t="shared" ca="1" si="205"/>
        <v>4.0733861882402328E-2</v>
      </c>
      <c r="J549" s="145">
        <f t="shared" ca="1" si="205"/>
        <v>4.1618734585056195E-2</v>
      </c>
      <c r="K549" s="145">
        <f t="shared" ca="1" si="205"/>
        <v>4.2519396761763126E-2</v>
      </c>
      <c r="L549" s="145">
        <f t="shared" ca="1" si="205"/>
        <v>4.3428426459856236E-2</v>
      </c>
      <c r="M549" s="145">
        <f t="shared" ca="1" si="205"/>
        <v>4.4338486998156255E-2</v>
      </c>
      <c r="N549" s="145">
        <f t="shared" ca="1" si="205"/>
        <v>4.5242651716984709E-2</v>
      </c>
      <c r="O549" s="145">
        <f t="shared" ca="1" si="205"/>
        <v>4.613472926132544E-2</v>
      </c>
      <c r="P549" s="145">
        <f t="shared" ca="1" si="205"/>
        <v>4.7009509583761287E-2</v>
      </c>
      <c r="Q549" s="145">
        <f t="shared" ca="1" si="204"/>
        <v>4.7862874244748776E-2</v>
      </c>
      <c r="R549" s="145">
        <f t="shared" ca="1" si="203"/>
        <v>4.8691756712494851E-2</v>
      </c>
      <c r="S549" s="145">
        <f t="shared" ca="1" si="203"/>
        <v>4.9493978092639841E-2</v>
      </c>
      <c r="T549" s="145">
        <f t="shared" ca="1" si="203"/>
        <v>5.0268006157166402E-2</v>
      </c>
      <c r="U549" s="145">
        <f t="shared" ca="1" si="203"/>
        <v>5.1012687068822823E-2</v>
      </c>
      <c r="V549" s="145">
        <f t="shared" ca="1" si="203"/>
        <v>5.1726986127409808E-2</v>
      </c>
      <c r="W549" s="145">
        <f t="shared" ca="1" si="203"/>
        <v>5.2409756998025227E-2</v>
      </c>
      <c r="X549" s="145">
        <f t="shared" ca="1" si="203"/>
        <v>5.305954706320494E-2</v>
      </c>
      <c r="Y549" s="145">
        <f t="shared" ca="1" si="203"/>
        <v>5.3674442462269961E-2</v>
      </c>
      <c r="Z549" s="145">
        <f t="shared" ca="1" si="203"/>
        <v>5.4251956736088958E-2</v>
      </c>
      <c r="AA549" s="145">
        <f t="shared" ca="1" si="203"/>
        <v>5.4788966305083335E-2</v>
      </c>
      <c r="AB549" s="145">
        <f t="shared" ca="1" si="203"/>
        <v>5.5281690998777888E-2</v>
      </c>
      <c r="AC549" s="145">
        <f t="shared" ca="1" si="203"/>
        <v>5.5725709515527619E-2</v>
      </c>
      <c r="AD549" s="145">
        <f t="shared" ca="1" si="203"/>
        <v>5.6115992341653917E-2</v>
      </c>
      <c r="AE549" s="145">
        <f t="shared" ca="1" si="203"/>
        <v>5.6446933052017388E-2</v>
      </c>
      <c r="AF549" s="145">
        <f t="shared" ca="1" si="203"/>
        <v>5.6712364953490982E-2</v>
      </c>
      <c r="AG549" s="145">
        <f t="shared" ca="1" si="202"/>
        <v>5.6905561132833377E-2</v>
      </c>
      <c r="AH549" s="145">
        <f t="shared" ca="1" si="201"/>
        <v>5.7019226710691956E-2</v>
      </c>
      <c r="AI549" s="145">
        <f t="shared" ca="1" si="201"/>
        <v>5.7045498458395384E-2</v>
      </c>
      <c r="AJ549" s="145">
        <f t="shared" ca="1" si="201"/>
        <v>5.697596972195642E-2</v>
      </c>
      <c r="AK549" s="145">
        <f t="shared" ca="1" si="201"/>
        <v>5.6801763050738086E-2</v>
      </c>
      <c r="AL549" s="145">
        <f t="shared" ca="1" si="201"/>
        <v>5.6513684235243423E-2</v>
      </c>
      <c r="AM549" s="145">
        <f t="shared" ca="1" si="201"/>
        <v>5.6102508728862785E-2</v>
      </c>
      <c r="AN549" s="145">
        <f t="shared" ca="1" si="201"/>
        <v>5.5559463067751537E-2</v>
      </c>
      <c r="AO549" s="145">
        <f t="shared" ca="1" si="201"/>
        <v>5.4876947252948553E-2</v>
      </c>
      <c r="AP549" s="145">
        <f t="shared" ca="1" si="201"/>
        <v>5.4049473384782255E-2</v>
      </c>
      <c r="AQ549" s="145">
        <f t="shared" ca="1" si="201"/>
        <v>5.3074663611080222E-2</v>
      </c>
      <c r="AR549" s="145">
        <f t="shared" ca="1" si="201"/>
        <v>5.1953999364591989E-2</v>
      </c>
      <c r="AS549" s="145">
        <f t="shared" ca="1" si="201"/>
        <v>5.0692951320422709E-2</v>
      </c>
      <c r="AT549" s="145">
        <f t="shared" ca="1" si="201"/>
        <v>4.9300252750091852E-2</v>
      </c>
      <c r="AU549" s="145">
        <f t="shared" ca="1" si="201"/>
        <v>4.7786340989946711E-2</v>
      </c>
      <c r="AV549" s="145">
        <f t="shared" ca="1" si="201"/>
        <v>4.6161053961982321E-2</v>
      </c>
      <c r="AW549" s="145">
        <f t="shared" ca="1" si="200"/>
        <v>4.4430499357539191E-2</v>
      </c>
      <c r="AX549" s="145">
        <f t="shared" ca="1" si="200"/>
        <v>4.2594321554739446E-2</v>
      </c>
      <c r="AY549" s="145">
        <f t="shared" ca="1" si="200"/>
        <v>4.0650712560927935E-2</v>
      </c>
      <c r="AZ549" s="146">
        <f t="shared" ca="1" si="197"/>
        <v>3.8623480047894607E-2</v>
      </c>
      <c r="BC549" s="144">
        <f ca="1">-MC!BC549</f>
        <v>8.8980078932200612E-2</v>
      </c>
      <c r="BD549" s="145">
        <f ca="1">-MC!BD549</f>
        <v>0.46794082439177753</v>
      </c>
      <c r="BE549" s="146">
        <f ca="1">-MC!BE549</f>
        <v>-4.5012454386220924E-2</v>
      </c>
    </row>
    <row r="550" spans="1:57" x14ac:dyDescent="0.2">
      <c r="A550" s="144">
        <f t="shared" si="198"/>
        <v>5.3799999999999297</v>
      </c>
      <c r="B550" s="145">
        <f t="shared" ca="1" si="205"/>
        <v>3.4836707373466072E-2</v>
      </c>
      <c r="C550" s="145">
        <f t="shared" ca="1" si="205"/>
        <v>3.5453949020312618E-2</v>
      </c>
      <c r="D550" s="145">
        <f t="shared" ca="1" si="205"/>
        <v>3.6120165366355581E-2</v>
      </c>
      <c r="E550" s="145">
        <f t="shared" ca="1" si="205"/>
        <v>3.6833811812109978E-2</v>
      </c>
      <c r="F550" s="145">
        <f t="shared" ca="1" si="205"/>
        <v>3.7591864626630951E-2</v>
      </c>
      <c r="G550" s="145">
        <f t="shared" ca="1" si="205"/>
        <v>3.8389764187188764E-2</v>
      </c>
      <c r="H550" s="145">
        <f t="shared" ca="1" si="205"/>
        <v>3.9221878262403385E-2</v>
      </c>
      <c r="I550" s="145">
        <f t="shared" ca="1" si="205"/>
        <v>4.0081888252403941E-2</v>
      </c>
      <c r="J550" s="145">
        <f t="shared" ca="1" si="205"/>
        <v>4.096299988138595E-2</v>
      </c>
      <c r="K550" s="145">
        <f t="shared" ca="1" si="205"/>
        <v>4.1858079968755076E-2</v>
      </c>
      <c r="L550" s="145">
        <f t="shared" ca="1" si="205"/>
        <v>4.2759828654852977E-2</v>
      </c>
      <c r="M550" s="145">
        <f t="shared" ca="1" si="205"/>
        <v>4.3661037555160438E-2</v>
      </c>
      <c r="N550" s="145">
        <f t="shared" ca="1" si="205"/>
        <v>4.455491471823346E-2</v>
      </c>
      <c r="O550" s="145">
        <f t="shared" ca="1" si="205"/>
        <v>4.5435408485940978E-2</v>
      </c>
      <c r="P550" s="145">
        <f t="shared" ca="1" si="205"/>
        <v>4.6297450912683974E-2</v>
      </c>
      <c r="Q550" s="145">
        <f t="shared" ca="1" si="204"/>
        <v>4.7137065165886942E-2</v>
      </c>
      <c r="R550" s="145">
        <f t="shared" ca="1" si="203"/>
        <v>4.7951323406818951E-2</v>
      </c>
      <c r="S550" s="145">
        <f t="shared" ca="1" si="203"/>
        <v>4.8738181032966815E-2</v>
      </c>
      <c r="T550" s="145">
        <f t="shared" ca="1" si="203"/>
        <v>4.9496235184151867E-2</v>
      </c>
      <c r="U550" s="145">
        <f t="shared" ca="1" si="203"/>
        <v>5.0224456649514033E-2</v>
      </c>
      <c r="V550" s="145">
        <f t="shared" ca="1" si="203"/>
        <v>5.0921931166621526E-2</v>
      </c>
      <c r="W550" s="145">
        <f t="shared" ca="1" si="203"/>
        <v>5.1587629338671635E-2</v>
      </c>
      <c r="X550" s="145">
        <f t="shared" ca="1" si="203"/>
        <v>5.2220212732382455E-2</v>
      </c>
      <c r="Y550" s="145">
        <f t="shared" ca="1" si="203"/>
        <v>5.2817879729218004E-2</v>
      </c>
      <c r="Z550" s="145">
        <f t="shared" ca="1" si="203"/>
        <v>5.3378255036582209E-2</v>
      </c>
      <c r="AA550" s="145">
        <f t="shared" ca="1" si="203"/>
        <v>5.3898325988852906E-2</v>
      </c>
      <c r="AB550" s="145">
        <f t="shared" ca="1" si="203"/>
        <v>5.4374423691999359E-2</v>
      </c>
      <c r="AC550" s="145">
        <f t="shared" ca="1" si="203"/>
        <v>5.4802238745660377E-2</v>
      </c>
      <c r="AD550" s="145">
        <f t="shared" ca="1" si="203"/>
        <v>5.5176854042006299E-2</v>
      </c>
      <c r="AE550" s="145">
        <f t="shared" ca="1" si="203"/>
        <v>5.5492775686434855E-2</v>
      </c>
      <c r="AF550" s="145">
        <f t="shared" ca="1" si="203"/>
        <v>5.574394922579979E-2</v>
      </c>
      <c r="AG550" s="145">
        <f t="shared" ca="1" si="202"/>
        <v>5.5923759462710776E-2</v>
      </c>
      <c r="AH550" s="145">
        <f t="shared" ca="1" si="201"/>
        <v>5.6025022786966881E-2</v>
      </c>
      <c r="AI550" s="145">
        <f t="shared" ca="1" si="201"/>
        <v>5.6039987238773056E-2</v>
      </c>
      <c r="AJ550" s="145">
        <f t="shared" ca="1" si="201"/>
        <v>5.5960358339454987E-2</v>
      </c>
      <c r="AK550" s="145">
        <f t="shared" ca="1" si="201"/>
        <v>5.5777373315499965E-2</v>
      </c>
      <c r="AL550" s="145">
        <f t="shared" ca="1" si="201"/>
        <v>5.54819577680256E-2</v>
      </c>
      <c r="AM550" s="145">
        <f t="shared" ca="1" si="201"/>
        <v>5.5065015997531275E-2</v>
      </c>
      <c r="AN550" s="145">
        <f t="shared" ca="1" si="201"/>
        <v>5.4517917267338289E-2</v>
      </c>
      <c r="AO550" s="145">
        <f t="shared" ca="1" si="201"/>
        <v>5.3833222558581924E-2</v>
      </c>
      <c r="AP550" s="145">
        <f t="shared" ca="1" si="201"/>
        <v>5.3005624464465786E-2</v>
      </c>
      <c r="AQ550" s="145">
        <f t="shared" ca="1" si="201"/>
        <v>5.2032940265806606E-2</v>
      </c>
      <c r="AR550" s="145">
        <f t="shared" ca="1" si="201"/>
        <v>5.0916848914620977E-2</v>
      </c>
      <c r="AS550" s="145">
        <f t="shared" ca="1" si="201"/>
        <v>4.9663004023702363E-2</v>
      </c>
      <c r="AT550" s="145">
        <f t="shared" ca="1" si="201"/>
        <v>4.8280290781858928E-2</v>
      </c>
      <c r="AU550" s="145">
        <f t="shared" ca="1" si="201"/>
        <v>4.6779252759182835E-2</v>
      </c>
      <c r="AV550" s="145">
        <f t="shared" ca="1" si="201"/>
        <v>4.5169772156084947E-2</v>
      </c>
      <c r="AW550" s="145">
        <f t="shared" ca="1" si="201"/>
        <v>4.3457947258008507E-2</v>
      </c>
      <c r="AX550" s="145">
        <f t="shared" ref="AX550:AY565" ca="1" si="206">AX549+AX$2*$B$7+(AX$3*$BC550+AX$4*$BD550+AX$5*$BE550)*SQRT($B$7)+(AY549-AX549)/(AY$11-AX$11)*$B$7</f>
        <v>4.1643514593324729E-2</v>
      </c>
      <c r="AY550" s="145">
        <f t="shared" ca="1" si="206"/>
        <v>3.9725301423441134E-2</v>
      </c>
      <c r="AZ550" s="146">
        <f t="shared" ca="1" si="197"/>
        <v>3.7728436874877432E-2</v>
      </c>
      <c r="BC550" s="144">
        <f ca="1">-MC!BC550</f>
        <v>-1.3494887823430837</v>
      </c>
      <c r="BD550" s="145">
        <f ca="1">-MC!BD550</f>
        <v>-0.46048728630921243</v>
      </c>
      <c r="BE550" s="146">
        <f ca="1">-MC!BE550</f>
        <v>-1.214463524337539E-2</v>
      </c>
    </row>
    <row r="551" spans="1:57" x14ac:dyDescent="0.2">
      <c r="A551" s="144">
        <f t="shared" si="198"/>
        <v>5.3899999999999295</v>
      </c>
      <c r="B551" s="145">
        <f t="shared" ca="1" si="205"/>
        <v>3.3826214797823516E-2</v>
      </c>
      <c r="C551" s="145">
        <f t="shared" ca="1" si="205"/>
        <v>3.4598204113958343E-2</v>
      </c>
      <c r="D551" s="145">
        <f t="shared" ca="1" si="205"/>
        <v>3.5408936198083524E-2</v>
      </c>
      <c r="E551" s="145">
        <f t="shared" ca="1" si="205"/>
        <v>3.6257146420809044E-2</v>
      </c>
      <c r="F551" s="145">
        <f t="shared" ca="1" si="205"/>
        <v>3.7140087058016795E-2</v>
      </c>
      <c r="G551" s="145">
        <f t="shared" ca="1" si="205"/>
        <v>3.805348143327747E-2</v>
      </c>
      <c r="H551" s="145">
        <f t="shared" ca="1" si="205"/>
        <v>3.8991986111779703E-2</v>
      </c>
      <c r="I551" s="145">
        <f t="shared" ca="1" si="205"/>
        <v>3.9949574033206918E-2</v>
      </c>
      <c r="J551" s="145">
        <f t="shared" ca="1" si="205"/>
        <v>4.0919744083785459E-2</v>
      </c>
      <c r="K551" s="145">
        <f t="shared" ca="1" si="205"/>
        <v>4.1895658890922977E-2</v>
      </c>
      <c r="L551" s="145">
        <f t="shared" ca="1" si="205"/>
        <v>4.2870319040625014E-2</v>
      </c>
      <c r="M551" s="145">
        <f t="shared" ca="1" si="205"/>
        <v>4.3836822801846191E-2</v>
      </c>
      <c r="N551" s="145">
        <f t="shared" ca="1" si="205"/>
        <v>4.4788691259732276E-2</v>
      </c>
      <c r="O551" s="145">
        <f t="shared" ca="1" si="205"/>
        <v>4.5720190729718294E-2</v>
      </c>
      <c r="P551" s="145">
        <f t="shared" ca="1" si="205"/>
        <v>4.6626573586708631E-2</v>
      </c>
      <c r="Q551" s="145">
        <f t="shared" ca="1" si="204"/>
        <v>4.7504182775399958E-2</v>
      </c>
      <c r="R551" s="145">
        <f t="shared" ca="1" si="203"/>
        <v>4.8350407290681435E-2</v>
      </c>
      <c r="S551" s="145">
        <f t="shared" ca="1" si="203"/>
        <v>4.9163514951988507E-2</v>
      </c>
      <c r="T551" s="145">
        <f t="shared" ca="1" si="203"/>
        <v>4.9942410400734556E-2</v>
      </c>
      <c r="U551" s="145">
        <f t="shared" ca="1" si="203"/>
        <v>5.0686367197260954E-2</v>
      </c>
      <c r="V551" s="145">
        <f t="shared" ca="1" si="203"/>
        <v>5.1394769675492356E-2</v>
      </c>
      <c r="W551" s="145">
        <f t="shared" ca="1" si="203"/>
        <v>5.2066883550229426E-2</v>
      </c>
      <c r="X551" s="145">
        <f t="shared" ca="1" si="203"/>
        <v>5.2701662762114007E-2</v>
      </c>
      <c r="Y551" s="145">
        <f t="shared" ca="1" si="203"/>
        <v>5.3297596141823271E-2</v>
      </c>
      <c r="Z551" s="145">
        <f t="shared" ca="1" si="203"/>
        <v>5.3852597786827133E-2</v>
      </c>
      <c r="AA551" s="145">
        <f t="shared" ca="1" si="203"/>
        <v>5.4363944181291902E-2</v>
      </c>
      <c r="AB551" s="145">
        <f t="shared" ca="1" si="203"/>
        <v>5.4828255948710401E-2</v>
      </c>
      <c r="AC551" s="145">
        <f t="shared" ca="1" si="203"/>
        <v>5.5241513828678861E-2</v>
      </c>
      <c r="AD551" s="145">
        <f t="shared" ca="1" si="203"/>
        <v>5.5599091350292611E-2</v>
      </c>
      <c r="AE551" s="145">
        <f t="shared" ca="1" si="203"/>
        <v>5.5895785372257707E-2</v>
      </c>
      <c r="AF551" s="145">
        <f t="shared" ca="1" si="203"/>
        <v>5.6125831899508372E-2</v>
      </c>
      <c r="AG551" s="145">
        <f t="shared" ca="1" si="202"/>
        <v>5.6282905670153573E-2</v>
      </c>
      <c r="AH551" s="145">
        <f t="shared" ref="AH551:AW554" ca="1" si="207">AH550+AH$2*$B$7+(AH$3*$BC551+AH$4*$BD551+AH$5*$BE551)*SQRT($B$7)+(AI550-AH550)/(AI$11-AH$11)*$B$7</f>
        <v>5.636011257172089E-2</v>
      </c>
      <c r="AI551" s="145">
        <f t="shared" ca="1" si="207"/>
        <v>5.6349990160002562E-2</v>
      </c>
      <c r="AJ551" s="145">
        <f t="shared" ca="1" si="207"/>
        <v>5.6244534410255724E-2</v>
      </c>
      <c r="AK551" s="145">
        <f t="shared" ca="1" si="207"/>
        <v>5.6035275557344069E-2</v>
      </c>
      <c r="AL551" s="145">
        <f t="shared" ca="1" si="207"/>
        <v>5.5713437422311954E-2</v>
      </c>
      <c r="AM551" s="145">
        <f t="shared" ca="1" si="207"/>
        <v>5.5270231658951216E-2</v>
      </c>
      <c r="AN551" s="145">
        <f t="shared" ca="1" si="207"/>
        <v>5.469734885139E-2</v>
      </c>
      <c r="AO551" s="145">
        <f t="shared" ca="1" si="207"/>
        <v>5.3987689579697871E-2</v>
      </c>
      <c r="AP551" s="145">
        <f t="shared" ca="1" si="207"/>
        <v>5.3136305451338205E-2</v>
      </c>
      <c r="AQ551" s="145">
        <f t="shared" ca="1" si="207"/>
        <v>5.2141387156424739E-2</v>
      </c>
      <c r="AR551" s="145">
        <f t="shared" ca="1" si="207"/>
        <v>5.1004989103191838E-2</v>
      </c>
      <c r="AS551" s="145">
        <f t="shared" ca="1" si="207"/>
        <v>4.9733125450295596E-2</v>
      </c>
      <c r="AT551" s="145">
        <f t="shared" ca="1" si="207"/>
        <v>4.833501061874429E-2</v>
      </c>
      <c r="AU551" s="145">
        <f t="shared" ca="1" si="207"/>
        <v>4.6821471401850674E-2</v>
      </c>
      <c r="AV551" s="145">
        <f t="shared" ca="1" si="207"/>
        <v>4.5202611433337474E-2</v>
      </c>
      <c r="AW551" s="145">
        <f t="shared" ca="1" si="207"/>
        <v>4.3484699852455885E-2</v>
      </c>
      <c r="AX551" s="145">
        <f t="shared" ca="1" si="206"/>
        <v>4.1667754428484784E-2</v>
      </c>
      <c r="AY551" s="145">
        <f t="shared" ca="1" si="206"/>
        <v>3.975142962949002E-2</v>
      </c>
      <c r="AZ551" s="146">
        <f t="shared" ca="1" si="197"/>
        <v>3.776222839339792E-2</v>
      </c>
      <c r="BC551" s="144">
        <f ca="1">-MC!BC551</f>
        <v>0.25539772367820124</v>
      </c>
      <c r="BD551" s="145">
        <f ca="1">-MC!BD551</f>
        <v>0.6438288363754765</v>
      </c>
      <c r="BE551" s="146">
        <f ca="1">-MC!BE551</f>
        <v>2.0167556687266179</v>
      </c>
    </row>
    <row r="552" spans="1:57" x14ac:dyDescent="0.2">
      <c r="A552" s="144">
        <f t="shared" si="198"/>
        <v>5.3999999999999293</v>
      </c>
      <c r="B552" s="145">
        <f t="shared" ca="1" si="205"/>
        <v>3.406672785888127E-2</v>
      </c>
      <c r="C552" s="145">
        <f t="shared" ca="1" si="205"/>
        <v>3.4734608739361114E-2</v>
      </c>
      <c r="D552" s="145">
        <f t="shared" ca="1" si="205"/>
        <v>3.5452237817677056E-2</v>
      </c>
      <c r="E552" s="145">
        <f t="shared" ca="1" si="205"/>
        <v>3.6217897818988244E-2</v>
      </c>
      <c r="F552" s="145">
        <f t="shared" ca="1" si="205"/>
        <v>3.7028384628512316E-2</v>
      </c>
      <c r="G552" s="145">
        <f t="shared" ca="1" si="205"/>
        <v>3.7878972096845341E-2</v>
      </c>
      <c r="H552" s="145">
        <f t="shared" ca="1" si="205"/>
        <v>3.8763873104323845E-2</v>
      </c>
      <c r="I552" s="145">
        <f t="shared" ca="1" si="205"/>
        <v>3.9676619626354645E-2</v>
      </c>
      <c r="J552" s="145">
        <f t="shared" ca="1" si="205"/>
        <v>4.0610271227833859E-2</v>
      </c>
      <c r="K552" s="145">
        <f t="shared" ca="1" si="205"/>
        <v>4.1557553900643925E-2</v>
      </c>
      <c r="L552" s="145">
        <f t="shared" ca="1" si="205"/>
        <v>4.2511036264329997E-2</v>
      </c>
      <c r="M552" s="145">
        <f t="shared" ca="1" si="205"/>
        <v>4.3463390832702405E-2</v>
      </c>
      <c r="N552" s="145">
        <f t="shared" ca="1" si="205"/>
        <v>4.4407719289955759E-2</v>
      </c>
      <c r="O552" s="145">
        <f t="shared" ca="1" si="205"/>
        <v>4.5337873435749444E-2</v>
      </c>
      <c r="P552" s="145">
        <f t="shared" ca="1" si="205"/>
        <v>4.6248693418346198E-2</v>
      </c>
      <c r="Q552" s="145">
        <f t="shared" ca="1" si="204"/>
        <v>4.7136109364561349E-2</v>
      </c>
      <c r="R552" s="145">
        <f t="shared" ca="1" si="203"/>
        <v>4.7997094478390283E-2</v>
      </c>
      <c r="S552" s="145">
        <f t="shared" ca="1" si="203"/>
        <v>4.8829496366529467E-2</v>
      </c>
      <c r="T552" s="145">
        <f t="shared" ca="1" si="203"/>
        <v>4.9631794541096085E-2</v>
      </c>
      <c r="U552" s="145">
        <f t="shared" ca="1" si="203"/>
        <v>5.040283271385558E-2</v>
      </c>
      <c r="V552" s="145">
        <f t="shared" ca="1" si="203"/>
        <v>5.1141561209113548E-2</v>
      </c>
      <c r="W552" s="145">
        <f t="shared" ca="1" si="203"/>
        <v>5.1846808262239967E-2</v>
      </c>
      <c r="X552" s="145">
        <f t="shared" ca="1" si="203"/>
        <v>5.251708761302578E-2</v>
      </c>
      <c r="Y552" s="145">
        <f t="shared" ca="1" si="203"/>
        <v>5.3150445983897898E-2</v>
      </c>
      <c r="Z552" s="145">
        <f t="shared" ca="1" si="203"/>
        <v>5.3744354321306212E-2</v>
      </c>
      <c r="AA552" s="145">
        <f t="shared" ca="1" si="203"/>
        <v>5.4295645730279764E-2</v>
      </c>
      <c r="AB552" s="145">
        <f t="shared" ca="1" si="203"/>
        <v>5.4800497828003156E-2</v>
      </c>
      <c r="AC552" s="145">
        <f t="shared" ca="1" si="203"/>
        <v>5.5254448967688934E-2</v>
      </c>
      <c r="AD552" s="145">
        <f t="shared" ca="1" si="203"/>
        <v>5.5652430781404638E-2</v>
      </c>
      <c r="AE552" s="145">
        <f t="shared" ca="1" si="203"/>
        <v>5.5988798338979615E-2</v>
      </c>
      <c r="AF552" s="145">
        <f t="shared" ca="1" si="203"/>
        <v>5.6257345556696495E-2</v>
      </c>
      <c r="AG552" s="145">
        <f t="shared" ca="1" si="202"/>
        <v>5.6451304563127698E-2</v>
      </c>
      <c r="AH552" s="145">
        <f t="shared" ca="1" si="207"/>
        <v>5.6563338207605993E-2</v>
      </c>
      <c r="AI552" s="145">
        <f t="shared" ca="1" si="207"/>
        <v>5.6585541043997357E-2</v>
      </c>
      <c r="AJ552" s="145">
        <f t="shared" ca="1" si="207"/>
        <v>5.6509467016298817E-2</v>
      </c>
      <c r="AK552" s="145">
        <f t="shared" ca="1" si="207"/>
        <v>5.6326206935701013E-2</v>
      </c>
      <c r="AL552" s="145">
        <f t="shared" ca="1" si="207"/>
        <v>5.6026550489561899E-2</v>
      </c>
      <c r="AM552" s="145">
        <f t="shared" ca="1" si="207"/>
        <v>5.5601284428035629E-2</v>
      </c>
      <c r="AN552" s="145">
        <f t="shared" ca="1" si="207"/>
        <v>5.5041688485339267E-2</v>
      </c>
      <c r="AO552" s="145">
        <f t="shared" ca="1" si="207"/>
        <v>5.4340270692502711E-2</v>
      </c>
      <c r="AP552" s="145">
        <f t="shared" ca="1" si="207"/>
        <v>5.3491709422869405E-2</v>
      </c>
      <c r="AQ552" s="145">
        <f t="shared" ca="1" si="207"/>
        <v>5.2493836280508042E-2</v>
      </c>
      <c r="AR552" s="145">
        <f t="shared" ca="1" si="207"/>
        <v>5.134834829538322E-2</v>
      </c>
      <c r="AS552" s="145">
        <f t="shared" ca="1" si="207"/>
        <v>5.0060887009459931E-2</v>
      </c>
      <c r="AT552" s="145">
        <f t="shared" ca="1" si="207"/>
        <v>4.8640262619486542E-2</v>
      </c>
      <c r="AU552" s="145">
        <f t="shared" ca="1" si="207"/>
        <v>4.7096851369917758E-2</v>
      </c>
      <c r="AV552" s="145">
        <f t="shared" ca="1" si="207"/>
        <v>4.5440244779917621E-2</v>
      </c>
      <c r="AW552" s="145">
        <f t="shared" ca="1" si="207"/>
        <v>4.3676152514006847E-2</v>
      </c>
      <c r="AX552" s="145">
        <f t="shared" ca="1" si="206"/>
        <v>4.1804151965406509E-2</v>
      </c>
      <c r="AY552" s="145">
        <f t="shared" ca="1" si="206"/>
        <v>3.9824003204655303E-2</v>
      </c>
      <c r="AZ552" s="146">
        <f t="shared" ca="1" si="197"/>
        <v>3.7762707469745922E-2</v>
      </c>
      <c r="BC552" s="144">
        <f ca="1">-MC!BC552</f>
        <v>-2.5775082802588223E-2</v>
      </c>
      <c r="BD552" s="145">
        <f ca="1">-MC!BD552</f>
        <v>0.70478155998461922</v>
      </c>
      <c r="BE552" s="146">
        <f ca="1">-MC!BE552</f>
        <v>-1.0362891649035335</v>
      </c>
    </row>
    <row r="553" spans="1:57" x14ac:dyDescent="0.2">
      <c r="A553" s="144">
        <f t="shared" si="198"/>
        <v>5.4099999999999291</v>
      </c>
      <c r="B553" s="145">
        <f t="shared" ca="1" si="205"/>
        <v>3.4623731332956487E-2</v>
      </c>
      <c r="C553" s="145">
        <f t="shared" ca="1" si="205"/>
        <v>3.5214886163724674E-2</v>
      </c>
      <c r="D553" s="145">
        <f t="shared" ca="1" si="205"/>
        <v>3.5867122260544157E-2</v>
      </c>
      <c r="E553" s="145">
        <f t="shared" ca="1" si="205"/>
        <v>3.6578203767739459E-2</v>
      </c>
      <c r="F553" s="145">
        <f t="shared" ca="1" si="205"/>
        <v>3.7344404457738255E-2</v>
      </c>
      <c r="G553" s="145">
        <f t="shared" ca="1" si="205"/>
        <v>3.8160482963444903E-2</v>
      </c>
      <c r="H553" s="145">
        <f t="shared" ca="1" si="205"/>
        <v>3.9020142674275844E-2</v>
      </c>
      <c r="I553" s="145">
        <f t="shared" ca="1" si="205"/>
        <v>3.9916408773740683E-2</v>
      </c>
      <c r="J553" s="145">
        <f t="shared" ca="1" si="205"/>
        <v>4.0841835698641915E-2</v>
      </c>
      <c r="K553" s="145">
        <f t="shared" ca="1" si="205"/>
        <v>4.1788647038238556E-2</v>
      </c>
      <c r="L553" s="145">
        <f t="shared" ca="1" si="205"/>
        <v>4.2748913709362166E-2</v>
      </c>
      <c r="M553" s="145">
        <f t="shared" ca="1" si="205"/>
        <v>4.3714816737283134E-2</v>
      </c>
      <c r="N553" s="145">
        <f t="shared" ca="1" si="205"/>
        <v>4.4678972642468923E-2</v>
      </c>
      <c r="O553" s="145">
        <f t="shared" ca="1" si="205"/>
        <v>4.5634752894106449E-2</v>
      </c>
      <c r="P553" s="145">
        <f t="shared" ca="1" si="205"/>
        <v>4.6576519541512471E-2</v>
      </c>
      <c r="Q553" s="145">
        <f t="shared" ca="1" si="204"/>
        <v>4.7499723973681234E-2</v>
      </c>
      <c r="R553" s="145">
        <f t="shared" ca="1" si="203"/>
        <v>4.840085765479793E-2</v>
      </c>
      <c r="S553" s="145">
        <f t="shared" ca="1" si="203"/>
        <v>4.9277282020009396E-2</v>
      </c>
      <c r="T553" s="145">
        <f t="shared" ca="1" si="203"/>
        <v>5.0126985497271494E-2</v>
      </c>
      <c r="U553" s="145">
        <f t="shared" ca="1" si="203"/>
        <v>5.0948316006073385E-2</v>
      </c>
      <c r="V553" s="145">
        <f t="shared" ca="1" si="203"/>
        <v>5.1739723931225841E-2</v>
      </c>
      <c r="W553" s="145">
        <f t="shared" ca="1" si="203"/>
        <v>5.2499534113760259E-2</v>
      </c>
      <c r="X553" s="145">
        <f t="shared" ca="1" si="203"/>
        <v>5.3225754193989158E-2</v>
      </c>
      <c r="Y553" s="145">
        <f t="shared" ca="1" si="203"/>
        <v>5.3915922904754304E-2</v>
      </c>
      <c r="Z553" s="145">
        <f t="shared" ca="1" si="203"/>
        <v>5.456700217644371E-2</v>
      </c>
      <c r="AA553" s="145">
        <f t="shared" ca="1" si="203"/>
        <v>5.5175315881926194E-2</v>
      </c>
      <c r="AB553" s="145">
        <f t="shared" ca="1" si="203"/>
        <v>5.5736532783997123E-2</v>
      </c>
      <c r="AC553" s="145">
        <f t="shared" ca="1" si="203"/>
        <v>5.6245682998792977E-2</v>
      </c>
      <c r="AD553" s="145">
        <f t="shared" ca="1" si="203"/>
        <v>5.6697190403037015E-2</v>
      </c>
      <c r="AE553" s="145">
        <f t="shared" ca="1" si="203"/>
        <v>5.7084902411206853E-2</v>
      </c>
      <c r="AF553" s="145">
        <f t="shared" ca="1" si="203"/>
        <v>5.7402104980036332E-2</v>
      </c>
      <c r="AG553" s="145">
        <f t="shared" ca="1" si="202"/>
        <v>5.7641521759508624E-2</v>
      </c>
      <c r="AH553" s="145">
        <f t="shared" ca="1" si="207"/>
        <v>5.7795306701007569E-2</v>
      </c>
      <c r="AI553" s="145">
        <f t="shared" ca="1" si="207"/>
        <v>5.785504551540669E-2</v>
      </c>
      <c r="AJ553" s="145">
        <f t="shared" ca="1" si="207"/>
        <v>5.781178430711513E-2</v>
      </c>
      <c r="AK553" s="145">
        <f t="shared" ca="1" si="207"/>
        <v>5.7656108708970692E-2</v>
      </c>
      <c r="AL553" s="145">
        <f t="shared" ca="1" si="207"/>
        <v>5.73783085987664E-2</v>
      </c>
      <c r="AM553" s="145">
        <f t="shared" ca="1" si="207"/>
        <v>5.6968680243613734E-2</v>
      </c>
      <c r="AN553" s="145">
        <f t="shared" ca="1" si="207"/>
        <v>5.6418027033356598E-2</v>
      </c>
      <c r="AO553" s="145">
        <f t="shared" ca="1" si="207"/>
        <v>5.5718398975804113E-2</v>
      </c>
      <c r="AP553" s="145">
        <f t="shared" ca="1" si="207"/>
        <v>5.4864035632661769E-2</v>
      </c>
      <c r="AQ553" s="145">
        <f t="shared" ca="1" si="207"/>
        <v>5.3852343695629211E-2</v>
      </c>
      <c r="AR553" s="145">
        <f t="shared" ca="1" si="207"/>
        <v>5.2684596651153326E-2</v>
      </c>
      <c r="AS553" s="145">
        <f t="shared" ca="1" si="207"/>
        <v>5.1365996931877121E-2</v>
      </c>
      <c r="AT553" s="145">
        <f t="shared" ca="1" si="207"/>
        <v>4.9904883723317577E-2</v>
      </c>
      <c r="AU553" s="145">
        <f t="shared" ca="1" si="207"/>
        <v>4.8311115629277826E-2</v>
      </c>
      <c r="AV553" s="145">
        <f t="shared" ca="1" si="207"/>
        <v>4.6593705246680273E-2</v>
      </c>
      <c r="AW553" s="145">
        <f t="shared" ca="1" si="207"/>
        <v>4.4757739286809102E-2</v>
      </c>
      <c r="AX553" s="145">
        <f t="shared" ca="1" si="206"/>
        <v>4.280229982591869E-2</v>
      </c>
      <c r="AY553" s="145">
        <f t="shared" ca="1" si="206"/>
        <v>4.0727194530492922E-2</v>
      </c>
      <c r="AZ553" s="146">
        <f t="shared" ca="1" si="197"/>
        <v>3.8560012522851253E-2</v>
      </c>
      <c r="BC553" s="144">
        <f ca="1">-MC!BC553</f>
        <v>1.2617908316547108</v>
      </c>
      <c r="BD553" s="145">
        <f ca="1">-MC!BD553</f>
        <v>1.4177595146629338</v>
      </c>
      <c r="BE553" s="146">
        <f ca="1">-MC!BE553</f>
        <v>-0.49774860581576963</v>
      </c>
    </row>
    <row r="554" spans="1:57" x14ac:dyDescent="0.2">
      <c r="A554" s="144">
        <f t="shared" si="198"/>
        <v>5.4199999999999289</v>
      </c>
      <c r="B554" s="145">
        <f t="shared" ca="1" si="205"/>
        <v>3.4347072341577176E-2</v>
      </c>
      <c r="C554" s="145">
        <f t="shared" ca="1" si="205"/>
        <v>3.4980954335510343E-2</v>
      </c>
      <c r="D554" s="145">
        <f t="shared" ca="1" si="205"/>
        <v>3.5671665527964719E-2</v>
      </c>
      <c r="E554" s="145">
        <f t="shared" ca="1" si="205"/>
        <v>3.6417111107594768E-2</v>
      </c>
      <c r="F554" s="145">
        <f t="shared" ca="1" si="205"/>
        <v>3.7213702567743846E-2</v>
      </c>
      <c r="G554" s="145">
        <f t="shared" ca="1" si="205"/>
        <v>3.8056343133963715E-2</v>
      </c>
      <c r="H554" s="145">
        <f t="shared" ca="1" si="205"/>
        <v>3.8938886454534867E-2</v>
      </c>
      <c r="I554" s="145">
        <f t="shared" ca="1" si="205"/>
        <v>3.9854510650149451E-2</v>
      </c>
      <c r="J554" s="145">
        <f t="shared" ca="1" si="205"/>
        <v>4.0795924779829421E-2</v>
      </c>
      <c r="K554" s="145">
        <f t="shared" ca="1" si="205"/>
        <v>4.1755509820012256E-2</v>
      </c>
      <c r="L554" s="145">
        <f t="shared" ca="1" si="205"/>
        <v>4.2725498804903068E-2</v>
      </c>
      <c r="M554" s="145">
        <f t="shared" ca="1" si="205"/>
        <v>4.3698241093532243E-2</v>
      </c>
      <c r="N554" s="145">
        <f t="shared" ca="1" si="205"/>
        <v>4.4666527835108875E-2</v>
      </c>
      <c r="O554" s="145">
        <f t="shared" ca="1" si="205"/>
        <v>4.5623909908781617E-2</v>
      </c>
      <c r="P554" s="145">
        <f t="shared" ca="1" si="205"/>
        <v>4.6564930947947433E-2</v>
      </c>
      <c r="Q554" s="145">
        <f t="shared" ca="1" si="204"/>
        <v>4.7485223239543378E-2</v>
      </c>
      <c r="R554" s="145">
        <f t="shared" ca="1" si="203"/>
        <v>4.8381456115113346E-2</v>
      </c>
      <c r="S554" s="145">
        <f t="shared" ca="1" si="203"/>
        <v>4.9251164435806002E-2</v>
      </c>
      <c r="T554" s="145">
        <f t="shared" ca="1" si="203"/>
        <v>5.0092505147057244E-2</v>
      </c>
      <c r="U554" s="145">
        <f t="shared" ca="1" si="203"/>
        <v>5.0903989988939274E-2</v>
      </c>
      <c r="V554" s="145">
        <f t="shared" ca="1" si="203"/>
        <v>5.1684229033474853E-2</v>
      </c>
      <c r="W554" s="145">
        <f t="shared" ca="1" si="203"/>
        <v>5.2431703369057669E-2</v>
      </c>
      <c r="X554" s="145">
        <f t="shared" ca="1" si="203"/>
        <v>5.314457419452337E-2</v>
      </c>
      <c r="Y554" s="145">
        <f t="shared" ca="1" si="203"/>
        <v>5.3820531928402721E-2</v>
      </c>
      <c r="Z554" s="145">
        <f t="shared" ca="1" si="203"/>
        <v>5.4456689176503564E-2</v>
      </c>
      <c r="AA554" s="145">
        <f t="shared" ca="1" si="203"/>
        <v>5.5049520282893602E-2</v>
      </c>
      <c r="AB554" s="145">
        <f t="shared" ca="1" si="203"/>
        <v>5.5594844864128919E-2</v>
      </c>
      <c r="AC554" s="145">
        <f t="shared" ca="1" si="203"/>
        <v>5.6087844504708238E-2</v>
      </c>
      <c r="AD554" s="145">
        <f t="shared" ca="1" si="203"/>
        <v>5.6523095023814057E-2</v>
      </c>
      <c r="AE554" s="145">
        <f t="shared" ca="1" si="203"/>
        <v>5.6894595870292018E-2</v>
      </c>
      <c r="AF554" s="145">
        <f t="shared" ca="1" si="203"/>
        <v>5.7195784726750042E-2</v>
      </c>
      <c r="AG554" s="145">
        <f t="shared" ca="1" si="202"/>
        <v>5.7419536451998529E-2</v>
      </c>
      <c r="AH554" s="145">
        <f t="shared" ca="1" si="207"/>
        <v>5.7558155796375216E-2</v>
      </c>
      <c r="AI554" s="145">
        <f t="shared" ca="1" si="207"/>
        <v>5.7603379343632931E-2</v>
      </c>
      <c r="AJ554" s="145">
        <f t="shared" ca="1" si="207"/>
        <v>5.754640510762133E-2</v>
      </c>
      <c r="AK554" s="145">
        <f t="shared" ca="1" si="207"/>
        <v>5.73779733460048E-2</v>
      </c>
      <c r="AL554" s="145">
        <f t="shared" ca="1" si="207"/>
        <v>5.7088534009345576E-2</v>
      </c>
      <c r="AM554" s="145">
        <f t="shared" ca="1" si="207"/>
        <v>5.6668552860289524E-2</v>
      </c>
      <c r="AN554" s="145">
        <f t="shared" ca="1" si="207"/>
        <v>5.6109017006534131E-2</v>
      </c>
      <c r="AO554" s="145">
        <f t="shared" ca="1" si="207"/>
        <v>5.5402178512703057E-2</v>
      </c>
      <c r="AP554" s="145">
        <f t="shared" ca="1" si="207"/>
        <v>5.4542498102652916E-2</v>
      </c>
      <c r="AQ554" s="145">
        <f t="shared" ca="1" si="207"/>
        <v>5.3527617278895004E-2</v>
      </c>
      <c r="AR554" s="145">
        <f t="shared" ca="1" si="207"/>
        <v>5.2359045368846092E-2</v>
      </c>
      <c r="AS554" s="145">
        <f t="shared" ca="1" si="207"/>
        <v>5.1042204753592696E-2</v>
      </c>
      <c r="AT554" s="145">
        <f t="shared" ca="1" si="207"/>
        <v>4.9585622370635692E-2</v>
      </c>
      <c r="AU554" s="145">
        <f t="shared" ca="1" si="207"/>
        <v>4.7999297653298523E-2</v>
      </c>
      <c r="AV554" s="145">
        <f t="shared" ca="1" si="207"/>
        <v>4.6292323091445729E-2</v>
      </c>
      <c r="AW554" s="145">
        <f t="shared" ca="1" si="207"/>
        <v>4.4469824691654052E-2</v>
      </c>
      <c r="AX554" s="145">
        <f t="shared" ca="1" si="206"/>
        <v>4.2531059767273061E-2</v>
      </c>
      <c r="AY554" s="145">
        <f t="shared" ca="1" si="206"/>
        <v>4.0476554082303183E-2</v>
      </c>
      <c r="AZ554" s="146">
        <f t="shared" ca="1" si="197"/>
        <v>3.8335351176268906E-2</v>
      </c>
      <c r="BC554" s="144">
        <f ca="1">-MC!BC554</f>
        <v>-0.26847543965478948</v>
      </c>
      <c r="BD554" s="145">
        <f ca="1">-MC!BD554</f>
        <v>-0.23275564654200576</v>
      </c>
      <c r="BE554" s="146">
        <f ca="1">-MC!BE554</f>
        <v>0.41807847457850222</v>
      </c>
    </row>
    <row r="555" spans="1:57" x14ac:dyDescent="0.2">
      <c r="A555" s="144">
        <f t="shared" si="198"/>
        <v>5.4299999999999287</v>
      </c>
      <c r="B555" s="145">
        <f t="shared" ca="1" si="205"/>
        <v>3.4545542958336513E-2</v>
      </c>
      <c r="C555" s="145">
        <f t="shared" ca="1" si="205"/>
        <v>3.5205804003319505E-2</v>
      </c>
      <c r="D555" s="145">
        <f t="shared" ca="1" si="205"/>
        <v>3.5922692475168196E-2</v>
      </c>
      <c r="E555" s="145">
        <f t="shared" ca="1" si="205"/>
        <v>3.6694057561587376E-2</v>
      </c>
      <c r="F555" s="145">
        <f t="shared" ca="1" si="205"/>
        <v>3.7516251635459401E-2</v>
      </c>
      <c r="G555" s="145">
        <f t="shared" ca="1" si="205"/>
        <v>3.8384125649496462E-2</v>
      </c>
      <c r="H555" s="145">
        <f t="shared" ca="1" si="205"/>
        <v>3.929148658559814E-2</v>
      </c>
      <c r="I555" s="145">
        <f t="shared" ca="1" si="205"/>
        <v>4.0231468556528559E-2</v>
      </c>
      <c r="J555" s="145">
        <f t="shared" ca="1" si="205"/>
        <v>4.1196738320016989E-2</v>
      </c>
      <c r="K555" s="145">
        <f t="shared" ca="1" si="205"/>
        <v>4.2179637355471936E-2</v>
      </c>
      <c r="L555" s="145">
        <f t="shared" ca="1" si="205"/>
        <v>4.3172363959988504E-2</v>
      </c>
      <c r="M555" s="145">
        <f t="shared" ca="1" si="205"/>
        <v>4.4167238973445364E-2</v>
      </c>
      <c r="N555" s="145">
        <f t="shared" ca="1" si="205"/>
        <v>4.5157031290606338E-2</v>
      </c>
      <c r="O555" s="145">
        <f t="shared" ca="1" si="205"/>
        <v>4.6135274265252858E-2</v>
      </c>
      <c r="P555" s="145">
        <f t="shared" ca="1" si="205"/>
        <v>4.7096496122328038E-2</v>
      </c>
      <c r="Q555" s="145">
        <f t="shared" ca="1" si="204"/>
        <v>4.8036313007288743E-2</v>
      </c>
      <c r="R555" s="145">
        <f t="shared" ca="1" si="203"/>
        <v>4.8951375051399085E-2</v>
      </c>
      <c r="S555" s="145">
        <f t="shared" ca="1" si="203"/>
        <v>4.9839193464827826E-2</v>
      </c>
      <c r="T555" s="145">
        <f t="shared" ca="1" si="203"/>
        <v>5.0697896637741643E-2</v>
      </c>
      <c r="U555" s="145">
        <f t="shared" ca="1" si="203"/>
        <v>5.1525963069317025E-2</v>
      </c>
      <c r="V555" s="145">
        <f t="shared" ca="1" si="203"/>
        <v>5.2321965471180426E-2</v>
      </c>
      <c r="W555" s="145">
        <f t="shared" ca="1" si="203"/>
        <v>5.30843441464997E-2</v>
      </c>
      <c r="X555" s="145">
        <f t="shared" ca="1" si="203"/>
        <v>5.3811216836365638E-2</v>
      </c>
      <c r="Y555" s="145">
        <f t="shared" ca="1" si="203"/>
        <v>5.4500228645981294E-2</v>
      </c>
      <c r="Z555" s="145">
        <f t="shared" ca="1" si="203"/>
        <v>5.5148445873678606E-2</v>
      </c>
      <c r="AA555" s="145">
        <f t="shared" ca="1" si="203"/>
        <v>5.5752296363564088E-2</v>
      </c>
      <c r="AB555" s="145">
        <f t="shared" ca="1" si="203"/>
        <v>5.6307553619435242E-2</v>
      </c>
      <c r="AC555" s="145">
        <f t="shared" ca="1" si="203"/>
        <v>5.6809353724823645E-2</v>
      </c>
      <c r="AD555" s="145">
        <f t="shared" ca="1" si="203"/>
        <v>5.7252227464397905E-2</v>
      </c>
      <c r="AE555" s="145">
        <f t="shared" ca="1" si="203"/>
        <v>5.7630129336390501E-2</v>
      </c>
      <c r="AF555" s="145">
        <f t="shared" ca="1" si="203"/>
        <v>5.7936451760131152E-2</v>
      </c>
      <c r="AG555" s="145">
        <f t="shared" ca="1" si="203"/>
        <v>5.8164023816248717E-2</v>
      </c>
      <c r="AH555" s="145">
        <f t="shared" ref="AH555:AW570" ca="1" si="208">AH554+AH$2*$B$7+(AH$3*$BC555+AH$4*$BD555+AH$5*$BE555)*SQRT($B$7)+(AI554-AH554)/(AI$11-AH$11)*$B$7</f>
        <v>5.8305104076702009E-2</v>
      </c>
      <c r="AI555" s="145">
        <f t="shared" ca="1" si="208"/>
        <v>5.835138304004308E-2</v>
      </c>
      <c r="AJ555" s="145">
        <f t="shared" ca="1" si="208"/>
        <v>5.8294013705058489E-2</v>
      </c>
      <c r="AK555" s="145">
        <f t="shared" ca="1" si="208"/>
        <v>5.8123694084386744E-2</v>
      </c>
      <c r="AL555" s="145">
        <f t="shared" ca="1" si="208"/>
        <v>5.7830837411003276E-2</v>
      </c>
      <c r="AM555" s="145">
        <f t="shared" ca="1" si="208"/>
        <v>5.7405882248723408E-2</v>
      </c>
      <c r="AN555" s="145">
        <f t="shared" ca="1" si="208"/>
        <v>5.6839802811066098E-2</v>
      </c>
      <c r="AO555" s="145">
        <f t="shared" ca="1" si="208"/>
        <v>5.6124856622764965E-2</v>
      </c>
      <c r="AP555" s="145">
        <f t="shared" ca="1" si="208"/>
        <v>5.5255528863989635E-2</v>
      </c>
      <c r="AQ555" s="145">
        <f t="shared" ca="1" si="208"/>
        <v>5.4229498889854906E-2</v>
      </c>
      <c r="AR555" s="145">
        <f t="shared" ca="1" si="208"/>
        <v>5.3048314572085586E-2</v>
      </c>
      <c r="AS555" s="145">
        <f t="shared" ca="1" si="208"/>
        <v>5.1717420617471185E-2</v>
      </c>
      <c r="AT555" s="145">
        <f t="shared" ca="1" si="208"/>
        <v>5.0245333798235883E-2</v>
      </c>
      <c r="AU555" s="145">
        <f t="shared" ca="1" si="208"/>
        <v>4.8641996179680548E-2</v>
      </c>
      <c r="AV555" s="145">
        <f t="shared" ca="1" si="208"/>
        <v>4.6916382353847555E-2</v>
      </c>
      <c r="AW555" s="145">
        <f t="shared" ref="AW555:AW566" ca="1" si="209">AW554+AW$2*$B$7+(AW$3*$BC555+AW$4*$BD555+AW$5*$BE555)*SQRT($B$7)+(AX554-AW554)/(AX$11-AW$11)*$B$7</f>
        <v>4.5073463362630913E-2</v>
      </c>
      <c r="AX555" s="145">
        <f t="shared" ca="1" si="206"/>
        <v>4.3112485634872535E-2</v>
      </c>
      <c r="AY555" s="145">
        <f t="shared" ca="1" si="206"/>
        <v>4.1034510779671796E-2</v>
      </c>
      <c r="AZ555" s="146">
        <f t="shared" ca="1" si="197"/>
        <v>3.8869703096779791E-2</v>
      </c>
      <c r="BC555" s="144">
        <f ca="1">-MC!BC555</f>
        <v>0.92003208921329183</v>
      </c>
      <c r="BD555" s="145">
        <f ca="1">-MC!BD555</f>
        <v>0.53142463395574779</v>
      </c>
      <c r="BE555" s="146">
        <f ca="1">-MC!BE555</f>
        <v>0.4564500801163458</v>
      </c>
    </row>
    <row r="556" spans="1:57" x14ac:dyDescent="0.2">
      <c r="A556" s="144">
        <f t="shared" si="198"/>
        <v>5.4399999999999284</v>
      </c>
      <c r="B556" s="145">
        <f t="shared" ca="1" si="205"/>
        <v>3.4997460541718928E-2</v>
      </c>
      <c r="C556" s="145">
        <f t="shared" ca="1" si="205"/>
        <v>3.5714910101434572E-2</v>
      </c>
      <c r="D556" s="145">
        <f t="shared" ca="1" si="205"/>
        <v>3.6481924065660559E-2</v>
      </c>
      <c r="E556" s="145">
        <f t="shared" ca="1" si="205"/>
        <v>3.729662378427815E-2</v>
      </c>
      <c r="F556" s="145">
        <f t="shared" ca="1" si="205"/>
        <v>3.8155630872177528E-2</v>
      </c>
      <c r="G556" s="145">
        <f t="shared" ca="1" si="205"/>
        <v>3.9054072346876849E-2</v>
      </c>
      <c r="H556" s="145">
        <f t="shared" ca="1" si="205"/>
        <v>3.998603680258022E-2</v>
      </c>
      <c r="I556" s="145">
        <f t="shared" ca="1" si="205"/>
        <v>4.0944942603772821E-2</v>
      </c>
      <c r="J556" s="145">
        <f t="shared" ca="1" si="205"/>
        <v>4.1923742488492913E-2</v>
      </c>
      <c r="K556" s="145">
        <f t="shared" ca="1" si="205"/>
        <v>4.2915066759834766E-2</v>
      </c>
      <c r="L556" s="145">
        <f t="shared" ca="1" si="205"/>
        <v>4.3911407327659024E-2</v>
      </c>
      <c r="M556" s="145">
        <f t="shared" ca="1" si="205"/>
        <v>4.4905384863503164E-2</v>
      </c>
      <c r="N556" s="145">
        <f t="shared" ca="1" si="205"/>
        <v>4.589007432778365E-2</v>
      </c>
      <c r="O556" s="145">
        <f t="shared" ca="1" si="205"/>
        <v>4.6859319816769371E-2</v>
      </c>
      <c r="P556" s="145">
        <f t="shared" ca="1" si="205"/>
        <v>4.780796235780542E-2</v>
      </c>
      <c r="Q556" s="145">
        <f t="shared" ca="1" si="204"/>
        <v>4.8731930119208858E-2</v>
      </c>
      <c r="R556" s="145">
        <f t="shared" ref="R556:AG556" ca="1" si="210">R555+R$2*$B$7+(R$3*$BC556+R$4*$BD556+R$5*$BE556)*SQRT($B$7)+(S555-R555)/(S$11-R$11)*$B$7</f>
        <v>4.9628182168466407E-2</v>
      </c>
      <c r="S556" s="145">
        <f t="shared" ca="1" si="210"/>
        <v>5.0494534192197495E-2</v>
      </c>
      <c r="T556" s="145">
        <f t="shared" ca="1" si="210"/>
        <v>5.1329414157103459E-2</v>
      </c>
      <c r="U556" s="145">
        <f t="shared" ca="1" si="210"/>
        <v>5.2131595464591424E-2</v>
      </c>
      <c r="V556" s="145">
        <f t="shared" ca="1" si="210"/>
        <v>5.2899941622911305E-2</v>
      </c>
      <c r="W556" s="145">
        <f t="shared" ca="1" si="210"/>
        <v>5.3633180322071157E-2</v>
      </c>
      <c r="X556" s="145">
        <f t="shared" ca="1" si="210"/>
        <v>5.4329714033821613E-2</v>
      </c>
      <c r="Y556" s="145">
        <f t="shared" ca="1" si="210"/>
        <v>5.4987470755671446E-2</v>
      </c>
      <c r="Z556" s="145">
        <f t="shared" ca="1" si="210"/>
        <v>5.5603798700143349E-2</v>
      </c>
      <c r="AA556" s="145">
        <f t="shared" ca="1" si="210"/>
        <v>5.6175407444643076E-2</v>
      </c>
      <c r="AB556" s="145">
        <f t="shared" ca="1" si="210"/>
        <v>5.6698352617961773E-2</v>
      </c>
      <c r="AC556" s="145">
        <f t="shared" ca="1" si="210"/>
        <v>5.7168053037509291E-2</v>
      </c>
      <c r="AD556" s="145">
        <f t="shared" ca="1" si="210"/>
        <v>5.7579322680634759E-2</v>
      </c>
      <c r="AE556" s="145">
        <f t="shared" ca="1" si="210"/>
        <v>5.7926399314220556E-2</v>
      </c>
      <c r="AF556" s="145">
        <f t="shared" ca="1" si="210"/>
        <v>5.820295830953652E-2</v>
      </c>
      <c r="AG556" s="145">
        <f t="shared" ca="1" si="210"/>
        <v>5.8402111186542406E-2</v>
      </c>
      <c r="AH556" s="145">
        <f t="shared" ca="1" si="208"/>
        <v>5.8516398566198044E-2</v>
      </c>
      <c r="AI556" s="145">
        <f t="shared" ca="1" si="208"/>
        <v>5.8537793108773828E-2</v>
      </c>
      <c r="AJ556" s="145">
        <f t="shared" ca="1" si="208"/>
        <v>5.8457731078910356E-2</v>
      </c>
      <c r="AK556" s="145">
        <f t="shared" ca="1" si="208"/>
        <v>5.826719658028541E-2</v>
      </c>
      <c r="AL556" s="145">
        <f t="shared" ca="1" si="208"/>
        <v>5.7956894544179134E-2</v>
      </c>
      <c r="AM556" s="145">
        <f t="shared" ca="1" si="208"/>
        <v>5.7517564847185704E-2</v>
      </c>
      <c r="AN556" s="145">
        <f t="shared" ca="1" si="208"/>
        <v>5.6940497401247708E-2</v>
      </c>
      <c r="AO556" s="145">
        <f t="shared" ca="1" si="208"/>
        <v>5.6218283796649178E-2</v>
      </c>
      <c r="AP556" s="145">
        <f t="shared" ca="1" si="208"/>
        <v>5.5345762163314917E-2</v>
      </c>
      <c r="AQ556" s="145">
        <f t="shared" ca="1" si="208"/>
        <v>5.4320977948313705E-2</v>
      </c>
      <c r="AR556" s="145">
        <f t="shared" ca="1" si="208"/>
        <v>5.3145845468822679E-2</v>
      </c>
      <c r="AS556" s="145">
        <f t="shared" ca="1" si="208"/>
        <v>5.1826159333031099E-2</v>
      </c>
      <c r="AT556" s="145">
        <f t="shared" ca="1" si="208"/>
        <v>5.0370753429347936E-2</v>
      </c>
      <c r="AU556" s="145">
        <f t="shared" ca="1" si="208"/>
        <v>4.8789839469971848E-2</v>
      </c>
      <c r="AV556" s="145">
        <f t="shared" ca="1" si="208"/>
        <v>4.7092601633302228E-2</v>
      </c>
      <c r="AW556" s="145">
        <f t="shared" ca="1" si="209"/>
        <v>4.5284187103670236E-2</v>
      </c>
      <c r="AX556" s="145">
        <f t="shared" ca="1" si="206"/>
        <v>4.336417058551862E-2</v>
      </c>
      <c r="AY556" s="145">
        <f t="shared" ca="1" si="206"/>
        <v>4.1334489456864652E-2</v>
      </c>
      <c r="AZ556" s="146">
        <f t="shared" ca="1" si="197"/>
        <v>3.9226737300130418E-2</v>
      </c>
      <c r="BC556" s="144">
        <f ca="1">-MC!BC556</f>
        <v>0.63493622504730407</v>
      </c>
      <c r="BD556" s="145">
        <f ca="1">-MC!BD556</f>
        <v>-0.68980444082235515</v>
      </c>
      <c r="BE556" s="146">
        <f ca="1">-MC!BE556</f>
        <v>0.45240999779144264</v>
      </c>
    </row>
    <row r="557" spans="1:57" x14ac:dyDescent="0.2">
      <c r="A557" s="144">
        <f t="shared" si="198"/>
        <v>5.4499999999999282</v>
      </c>
      <c r="B557" s="145">
        <f t="shared" ca="1" si="205"/>
        <v>3.4857095869122917E-2</v>
      </c>
      <c r="C557" s="145">
        <f t="shared" ca="1" si="205"/>
        <v>3.5625319303812533E-2</v>
      </c>
      <c r="D557" s="145">
        <f t="shared" ca="1" si="205"/>
        <v>3.6435948524682654E-2</v>
      </c>
      <c r="E557" s="145">
        <f t="shared" ca="1" si="205"/>
        <v>3.7287393491588189E-2</v>
      </c>
      <c r="F557" s="145">
        <f t="shared" ca="1" si="205"/>
        <v>3.8176561704083643E-2</v>
      </c>
      <c r="G557" s="145">
        <f t="shared" ca="1" si="205"/>
        <v>3.9098872861643638E-2</v>
      </c>
      <c r="H557" s="145">
        <f t="shared" ca="1" si="205"/>
        <v>4.0048713729765699E-2</v>
      </c>
      <c r="I557" s="145">
        <f t="shared" ca="1" si="205"/>
        <v>4.1019803465428342E-2</v>
      </c>
      <c r="J557" s="145">
        <f t="shared" ca="1" si="205"/>
        <v>4.2005397350046901E-2</v>
      </c>
      <c r="K557" s="145">
        <f t="shared" ca="1" si="205"/>
        <v>4.2998431112383544E-2</v>
      </c>
      <c r="L557" s="145">
        <f t="shared" ca="1" si="205"/>
        <v>4.3991706905642851E-2</v>
      </c>
      <c r="M557" s="145">
        <f t="shared" ca="1" si="205"/>
        <v>4.4978161863901543E-2</v>
      </c>
      <c r="N557" s="145">
        <f t="shared" ca="1" si="205"/>
        <v>4.595119361296595E-2</v>
      </c>
      <c r="O557" s="145">
        <f t="shared" ca="1" si="205"/>
        <v>4.6904973538991229E-2</v>
      </c>
      <c r="P557" s="145">
        <f t="shared" ca="1" si="205"/>
        <v>4.7834671962334187E-2</v>
      </c>
      <c r="Q557" s="145">
        <f t="shared" ca="1" si="205"/>
        <v>4.8736545518639846E-2</v>
      </c>
      <c r="R557" s="145">
        <f t="shared" ref="R557:AG572" ca="1" si="211">R556+R$2*$B$7+(R$3*$BC557+R$4*$BD557+R$5*$BE557)*SQRT($B$7)+(S556-R556)/(S$11-R$11)*$B$7</f>
        <v>4.9607878628622662E-2</v>
      </c>
      <c r="S557" s="145">
        <f t="shared" ca="1" si="211"/>
        <v>5.0446807863554932E-2</v>
      </c>
      <c r="T557" s="145">
        <f t="shared" ca="1" si="211"/>
        <v>5.1252077179387096E-2</v>
      </c>
      <c r="U557" s="145">
        <f t="shared" ca="1" si="211"/>
        <v>5.2022771303845347E-2</v>
      </c>
      <c r="V557" s="145">
        <f t="shared" ca="1" si="211"/>
        <v>5.2758060979807911E-2</v>
      </c>
      <c r="W557" s="145">
        <f t="shared" ca="1" si="211"/>
        <v>5.3456977737199984E-2</v>
      </c>
      <c r="X557" s="145">
        <f t="shared" ca="1" si="211"/>
        <v>5.4118225247865498E-2</v>
      </c>
      <c r="Y557" s="145">
        <f t="shared" ca="1" si="211"/>
        <v>5.4740030888257171E-2</v>
      </c>
      <c r="Z557" s="145">
        <f t="shared" ca="1" si="211"/>
        <v>5.5320041287671193E-2</v>
      </c>
      <c r="AA557" s="145">
        <f t="shared" ca="1" si="211"/>
        <v>5.5855264270846958E-2</v>
      </c>
      <c r="AB557" s="145">
        <f t="shared" ca="1" si="211"/>
        <v>5.6342054109947484E-2</v>
      </c>
      <c r="AC557" s="145">
        <f t="shared" ca="1" si="211"/>
        <v>5.67761288716375E-2</v>
      </c>
      <c r="AD557" s="145">
        <f t="shared" ca="1" si="211"/>
        <v>5.7152602233666583E-2</v>
      </c>
      <c r="AE557" s="145">
        <f t="shared" ca="1" si="211"/>
        <v>5.7466011731433342E-2</v>
      </c>
      <c r="AF557" s="145">
        <f t="shared" ca="1" si="211"/>
        <v>5.7710332184096096E-2</v>
      </c>
      <c r="AG557" s="145">
        <f t="shared" ref="AG557:AG571" ca="1" si="212">AG556+AG$2*$B$7+(AG$3*$BC557+AG$4*$BD557+AG$5*$BE557)*SQRT($B$7)+(AH556-AG556)/(AH$11-AG$11)*$B$7</f>
        <v>5.7878974049339435E-2</v>
      </c>
      <c r="AH557" s="145">
        <f t="shared" ca="1" si="208"/>
        <v>5.7964776505579095E-2</v>
      </c>
      <c r="AI557" s="145">
        <f t="shared" ca="1" si="208"/>
        <v>5.7960010903087063E-2</v>
      </c>
      <c r="AJ557" s="145">
        <f t="shared" ca="1" si="208"/>
        <v>5.7856413335062223E-2</v>
      </c>
      <c r="AK557" s="145">
        <f t="shared" ca="1" si="208"/>
        <v>5.7645270614567472E-2</v>
      </c>
      <c r="AL557" s="145">
        <f t="shared" ca="1" si="208"/>
        <v>5.73175960696777E-2</v>
      </c>
      <c r="AM557" s="145">
        <f t="shared" ca="1" si="208"/>
        <v>5.6864447683679362E-2</v>
      </c>
      <c r="AN557" s="145">
        <f t="shared" ca="1" si="208"/>
        <v>5.6277447940481756E-2</v>
      </c>
      <c r="AO557" s="145">
        <f t="shared" ca="1" si="208"/>
        <v>5.5549539379803961E-2</v>
      </c>
      <c r="AP557" s="145">
        <f t="shared" ca="1" si="208"/>
        <v>5.467592985037048E-2</v>
      </c>
      <c r="AQ557" s="145">
        <f t="shared" ca="1" si="208"/>
        <v>5.3655047404474569E-2</v>
      </c>
      <c r="AR557" s="145">
        <f t="shared" ca="1" si="208"/>
        <v>5.2489188980065174E-2</v>
      </c>
      <c r="AS557" s="145">
        <f t="shared" ca="1" si="208"/>
        <v>5.1184514937227574E-2</v>
      </c>
      <c r="AT557" s="145">
        <f t="shared" ca="1" si="208"/>
        <v>4.9750191837370297E-2</v>
      </c>
      <c r="AU557" s="145">
        <f t="shared" ca="1" si="208"/>
        <v>4.8196716344579546E-2</v>
      </c>
      <c r="AV557" s="145">
        <f t="shared" ca="1" si="208"/>
        <v>4.6533498060933862E-2</v>
      </c>
      <c r="AW557" s="145">
        <f t="shared" ca="1" si="209"/>
        <v>4.4765879862065365E-2</v>
      </c>
      <c r="AX557" s="145">
        <f t="shared" ca="1" si="206"/>
        <v>4.2893792184084518E-2</v>
      </c>
      <c r="AY557" s="145">
        <f t="shared" ca="1" si="206"/>
        <v>4.0920075750402102E-2</v>
      </c>
      <c r="AZ557" s="146">
        <f t="shared" ca="1" si="197"/>
        <v>3.8877566110666076E-2</v>
      </c>
      <c r="BC557" s="144">
        <f ca="1">-MC!BC557</f>
        <v>-0.47589956128246946</v>
      </c>
      <c r="BD557" s="145">
        <f ca="1">-MC!BD557</f>
        <v>-0.86099820681931138</v>
      </c>
      <c r="BE557" s="146">
        <f ca="1">-MC!BE557</f>
        <v>0.32605244782760057</v>
      </c>
    </row>
    <row r="558" spans="1:57" x14ac:dyDescent="0.2">
      <c r="A558" s="144">
        <f t="shared" si="198"/>
        <v>5.459999999999928</v>
      </c>
      <c r="B558" s="145">
        <f t="shared" ref="B558:Q573" ca="1" si="213">B557+B$2*$B$7+(B$3*$BC558+B$4*$BD558+B$5*$BE558)*SQRT($B$7)+(C557-B557)/(C$11-B$11)*$B$7</f>
        <v>3.6103989745869862E-2</v>
      </c>
      <c r="C558" s="145">
        <f t="shared" ca="1" si="213"/>
        <v>3.674739859105719E-2</v>
      </c>
      <c r="D558" s="145">
        <f t="shared" ca="1" si="213"/>
        <v>3.744357868054126E-2</v>
      </c>
      <c r="E558" s="145">
        <f t="shared" ca="1" si="213"/>
        <v>3.8190558239401776E-2</v>
      </c>
      <c r="F558" s="145">
        <f t="shared" ca="1" si="213"/>
        <v>3.8984860497560746E-2</v>
      </c>
      <c r="G558" s="145">
        <f t="shared" ca="1" si="213"/>
        <v>3.9821527655993373E-2</v>
      </c>
      <c r="H558" s="145">
        <f t="shared" ca="1" si="213"/>
        <v>4.0694574413671906E-2</v>
      </c>
      <c r="I558" s="145">
        <f t="shared" ca="1" si="213"/>
        <v>4.1597350464843239E-2</v>
      </c>
      <c r="J558" s="145">
        <f t="shared" ca="1" si="213"/>
        <v>4.2522743401702916E-2</v>
      </c>
      <c r="K558" s="145">
        <f t="shared" ca="1" si="213"/>
        <v>4.3463324184791881E-2</v>
      </c>
      <c r="L558" s="145">
        <f t="shared" ca="1" si="213"/>
        <v>4.4411535044799902E-2</v>
      </c>
      <c r="M558" s="145">
        <f t="shared" ca="1" si="213"/>
        <v>4.5359959412157286E-2</v>
      </c>
      <c r="N558" s="145">
        <f t="shared" ca="1" si="213"/>
        <v>4.6301647380307509E-2</v>
      </c>
      <c r="O558" s="145">
        <f t="shared" ca="1" si="213"/>
        <v>4.723042737511185E-2</v>
      </c>
      <c r="P558" s="145">
        <f t="shared" ca="1" si="213"/>
        <v>4.8141128703182483E-2</v>
      </c>
      <c r="Q558" s="145">
        <f t="shared" ca="1" si="213"/>
        <v>4.9029666114967743E-2</v>
      </c>
      <c r="R558" s="145">
        <f t="shared" ca="1" si="211"/>
        <v>4.9892979004795661E-2</v>
      </c>
      <c r="S558" s="145">
        <f t="shared" ca="1" si="211"/>
        <v>5.0728854440440667E-2</v>
      </c>
      <c r="T558" s="145">
        <f t="shared" ca="1" si="211"/>
        <v>5.1535681983601055E-2</v>
      </c>
      <c r="U558" s="145">
        <f t="shared" ca="1" si="211"/>
        <v>5.2312187316245609E-2</v>
      </c>
      <c r="V558" s="145">
        <f t="shared" ca="1" si="211"/>
        <v>5.3057178057743987E-2</v>
      </c>
      <c r="W558" s="145">
        <f t="shared" ca="1" si="211"/>
        <v>5.3769319234899374E-2</v>
      </c>
      <c r="X558" s="145">
        <f t="shared" ca="1" si="211"/>
        <v>5.4446945392983385E-2</v>
      </c>
      <c r="Y558" s="145">
        <f t="shared" ca="1" si="211"/>
        <v>5.5087912977906613E-2</v>
      </c>
      <c r="Z558" s="145">
        <f t="shared" ca="1" si="211"/>
        <v>5.5689496742107256E-2</v>
      </c>
      <c r="AA558" s="145">
        <f t="shared" ca="1" si="211"/>
        <v>5.6248332475336504E-2</v>
      </c>
      <c r="AB558" s="145">
        <f t="shared" ca="1" si="211"/>
        <v>5.6760402815004218E-2</v>
      </c>
      <c r="AC558" s="145">
        <f t="shared" ca="1" si="211"/>
        <v>5.7221054795810265E-2</v>
      </c>
      <c r="AD558" s="145">
        <f t="shared" ca="1" si="211"/>
        <v>5.7625031507024325E-2</v>
      </c>
      <c r="AE558" s="145">
        <f t="shared" ca="1" si="211"/>
        <v>5.796649995590604E-2</v>
      </c>
      <c r="AF558" s="145">
        <f t="shared" ca="1" si="211"/>
        <v>5.8239064109056278E-2</v>
      </c>
      <c r="AG558" s="145">
        <f t="shared" ca="1" si="212"/>
        <v>5.8435763064036417E-2</v>
      </c>
      <c r="AH558" s="145">
        <f t="shared" ca="1" si="208"/>
        <v>5.8549064269126351E-2</v>
      </c>
      <c r="AI558" s="145">
        <f t="shared" ca="1" si="208"/>
        <v>5.857086749712815E-2</v>
      </c>
      <c r="AJ558" s="145">
        <f t="shared" ca="1" si="208"/>
        <v>5.849253843717285E-2</v>
      </c>
      <c r="AK558" s="145">
        <f t="shared" ca="1" si="208"/>
        <v>5.8304996435214029E-2</v>
      </c>
      <c r="AL558" s="145">
        <f t="shared" ca="1" si="208"/>
        <v>5.7998893120076569E-2</v>
      </c>
      <c r="AM558" s="145">
        <f t="shared" ca="1" si="208"/>
        <v>5.7564934580802071E-2</v>
      </c>
      <c r="AN558" s="145">
        <f t="shared" ca="1" si="208"/>
        <v>5.6994405950573243E-2</v>
      </c>
      <c r="AO558" s="145">
        <f t="shared" ca="1" si="208"/>
        <v>5.6279930803688843E-2</v>
      </c>
      <c r="AP558" s="145">
        <f t="shared" ca="1" si="208"/>
        <v>5.5416416675158904E-2</v>
      </c>
      <c r="AQ558" s="145">
        <f t="shared" ca="1" si="208"/>
        <v>5.4402003932569477E-2</v>
      </c>
      <c r="AR558" s="145">
        <f t="shared" ca="1" si="208"/>
        <v>5.3238701507021112E-2</v>
      </c>
      <c r="AS558" s="145">
        <f t="shared" ca="1" si="208"/>
        <v>5.1932364558674546E-2</v>
      </c>
      <c r="AT558" s="145">
        <f t="shared" ca="1" si="208"/>
        <v>5.0491821077272951E-2</v>
      </c>
      <c r="AU558" s="145">
        <f t="shared" ca="1" si="208"/>
        <v>4.8927181197983248E-2</v>
      </c>
      <c r="AV558" s="145">
        <f t="shared" ca="1" si="208"/>
        <v>4.7247409061672907E-2</v>
      </c>
      <c r="AW558" s="145">
        <f t="shared" ca="1" si="209"/>
        <v>4.5457376145839688E-2</v>
      </c>
      <c r="AX558" s="145">
        <f t="shared" ca="1" si="206"/>
        <v>4.3556709280293635E-2</v>
      </c>
      <c r="AY558" s="145">
        <f t="shared" ca="1" si="206"/>
        <v>4.1548489016033016E-2</v>
      </c>
      <c r="AZ558" s="146">
        <f t="shared" ca="1" si="197"/>
        <v>3.946591218390396E-2</v>
      </c>
      <c r="BC558" s="144">
        <f ca="1">-MC!BC558</f>
        <v>0.85144382483682879</v>
      </c>
      <c r="BD558" s="145">
        <f ca="1">-MC!BD558</f>
        <v>5.3979170198488191E-2</v>
      </c>
      <c r="BE558" s="146">
        <f ca="1">-MC!BE558</f>
        <v>-1.4801974850770847</v>
      </c>
    </row>
    <row r="559" spans="1:57" x14ac:dyDescent="0.2">
      <c r="A559" s="144">
        <f t="shared" si="198"/>
        <v>5.4699999999999278</v>
      </c>
      <c r="B559" s="145">
        <f t="shared" ca="1" si="213"/>
        <v>3.6628888998585026E-2</v>
      </c>
      <c r="C559" s="145">
        <f t="shared" ca="1" si="213"/>
        <v>3.7210052966939446E-2</v>
      </c>
      <c r="D559" s="145">
        <f t="shared" ca="1" si="213"/>
        <v>3.7848847287940156E-2</v>
      </c>
      <c r="E559" s="145">
        <f t="shared" ca="1" si="213"/>
        <v>3.8543116141076451E-2</v>
      </c>
      <c r="F559" s="145">
        <f t="shared" ca="1" si="213"/>
        <v>3.9289196361942433E-2</v>
      </c>
      <c r="G559" s="145">
        <f t="shared" ca="1" si="213"/>
        <v>4.0081950501535263E-2</v>
      </c>
      <c r="H559" s="145">
        <f t="shared" ca="1" si="213"/>
        <v>4.0915218984259746E-2</v>
      </c>
      <c r="I559" s="145">
        <f t="shared" ca="1" si="213"/>
        <v>4.1782179816983296E-2</v>
      </c>
      <c r="J559" s="145">
        <f t="shared" ca="1" si="213"/>
        <v>4.2675550700983576E-2</v>
      </c>
      <c r="K559" s="145">
        <f t="shared" ca="1" si="213"/>
        <v>4.3587735665376354E-2</v>
      </c>
      <c r="L559" s="145">
        <f t="shared" ca="1" si="213"/>
        <v>4.4511014882595894E-2</v>
      </c>
      <c r="M559" s="145">
        <f t="shared" ca="1" si="213"/>
        <v>4.5437815942733661E-2</v>
      </c>
      <c r="N559" s="145">
        <f t="shared" ca="1" si="213"/>
        <v>4.6361039238193597E-2</v>
      </c>
      <c r="O559" s="145">
        <f t="shared" ca="1" si="213"/>
        <v>4.7274368013356022E-2</v>
      </c>
      <c r="P559" s="145">
        <f t="shared" ca="1" si="213"/>
        <v>4.8172488283541343E-2</v>
      </c>
      <c r="Q559" s="145">
        <f t="shared" ca="1" si="213"/>
        <v>4.9051170591059359E-2</v>
      </c>
      <c r="R559" s="145">
        <f t="shared" ca="1" si="211"/>
        <v>4.9907206954191353E-2</v>
      </c>
      <c r="S559" s="145">
        <f t="shared" ca="1" si="211"/>
        <v>5.0738232579280756E-2</v>
      </c>
      <c r="T559" s="145">
        <f t="shared" ca="1" si="211"/>
        <v>5.1542480280625511E-2</v>
      </c>
      <c r="U559" s="145">
        <f t="shared" ca="1" si="211"/>
        <v>5.2318514352763898E-2</v>
      </c>
      <c r="V559" s="145">
        <f t="shared" ca="1" si="211"/>
        <v>5.3064976963846669E-2</v>
      </c>
      <c r="W559" s="145">
        <f t="shared" ca="1" si="211"/>
        <v>5.3780364324967939E-2</v>
      </c>
      <c r="X559" s="145">
        <f t="shared" ca="1" si="211"/>
        <v>5.446283955862951E-2</v>
      </c>
      <c r="Y559" s="145">
        <f t="shared" ca="1" si="211"/>
        <v>5.5110085901155452E-2</v>
      </c>
      <c r="Z559" s="145">
        <f t="shared" ca="1" si="211"/>
        <v>5.5719203964845324E-2</v>
      </c>
      <c r="AA559" s="145">
        <f t="shared" ca="1" si="211"/>
        <v>5.6286655252348709E-2</v>
      </c>
      <c r="AB559" s="145">
        <f t="shared" ca="1" si="211"/>
        <v>5.6808248518260017E-2</v>
      </c>
      <c r="AC559" s="145">
        <f t="shared" ca="1" si="211"/>
        <v>5.7279157514065884E-2</v>
      </c>
      <c r="AD559" s="145">
        <f t="shared" ca="1" si="211"/>
        <v>5.7693952481644821E-2</v>
      </c>
      <c r="AE559" s="145">
        <f t="shared" ca="1" si="211"/>
        <v>5.8046627633511073E-2</v>
      </c>
      <c r="AF559" s="145">
        <f t="shared" ca="1" si="211"/>
        <v>5.833061381343866E-2</v>
      </c>
      <c r="AG559" s="145">
        <f t="shared" ca="1" si="212"/>
        <v>5.8538776491347422E-2</v>
      </c>
      <c r="AH559" s="145">
        <f t="shared" ca="1" si="208"/>
        <v>5.8663409128316663E-2</v>
      </c>
      <c r="AI559" s="145">
        <f t="shared" ca="1" si="208"/>
        <v>5.86962376830285E-2</v>
      </c>
      <c r="AJ559" s="145">
        <f t="shared" ca="1" si="208"/>
        <v>5.8628455239167217E-2</v>
      </c>
      <c r="AK559" s="145">
        <f t="shared" ca="1" si="208"/>
        <v>5.8450811530816167E-2</v>
      </c>
      <c r="AL559" s="145">
        <f t="shared" ca="1" si="208"/>
        <v>5.8153794423532294E-2</v>
      </c>
      <c r="AM559" s="145">
        <f t="shared" ca="1" si="208"/>
        <v>5.7727956142864599E-2</v>
      </c>
      <c r="AN559" s="145">
        <f t="shared" ca="1" si="208"/>
        <v>5.7164442578857277E-2</v>
      </c>
      <c r="AO559" s="145">
        <f t="shared" ca="1" si="208"/>
        <v>5.6455756453304785E-2</v>
      </c>
      <c r="AP559" s="145">
        <f t="shared" ca="1" si="208"/>
        <v>5.5596702979964781E-2</v>
      </c>
      <c r="AQ559" s="145">
        <f t="shared" ca="1" si="208"/>
        <v>5.4585332575155188E-2</v>
      </c>
      <c r="AR559" s="145">
        <f t="shared" ca="1" si="208"/>
        <v>5.3423563559148582E-2</v>
      </c>
      <c r="AS559" s="145">
        <f t="shared" ca="1" si="208"/>
        <v>5.2117142964628257E-2</v>
      </c>
      <c r="AT559" s="145">
        <f t="shared" ca="1" si="208"/>
        <v>5.0674756990408888E-2</v>
      </c>
      <c r="AU559" s="145">
        <f t="shared" ca="1" si="208"/>
        <v>4.9106325803974192E-2</v>
      </c>
      <c r="AV559" s="145">
        <f t="shared" ca="1" si="208"/>
        <v>4.7420565306124034E-2</v>
      </c>
      <c r="AW559" s="145">
        <f t="shared" ca="1" si="209"/>
        <v>4.5622076671940424E-2</v>
      </c>
      <c r="AX559" s="145">
        <f t="shared" ca="1" si="206"/>
        <v>4.3710391733492664E-2</v>
      </c>
      <c r="AY559" s="145">
        <f t="shared" ca="1" si="206"/>
        <v>4.168903103832064E-2</v>
      </c>
      <c r="AZ559" s="146">
        <f t="shared" ca="1" si="197"/>
        <v>3.9591854479962933E-2</v>
      </c>
      <c r="BC559" s="144">
        <f ca="1">-MC!BC559</f>
        <v>0.18559600354268291</v>
      </c>
      <c r="BD559" s="145">
        <f ca="1">-MC!BD559</f>
        <v>-6.7126776437950397E-2</v>
      </c>
      <c r="BE559" s="146">
        <f ca="1">-MC!BE559</f>
        <v>-0.77632554755806105</v>
      </c>
    </row>
    <row r="560" spans="1:57" x14ac:dyDescent="0.2">
      <c r="A560" s="144">
        <f t="shared" si="198"/>
        <v>5.4799999999999276</v>
      </c>
      <c r="B560" s="145">
        <f t="shared" ca="1" si="213"/>
        <v>3.6312617549084908E-2</v>
      </c>
      <c r="C560" s="145">
        <f t="shared" ca="1" si="213"/>
        <v>3.6968048045060424E-2</v>
      </c>
      <c r="D560" s="145">
        <f t="shared" ca="1" si="213"/>
        <v>3.7678742575601359E-2</v>
      </c>
      <c r="E560" s="145">
        <f t="shared" ca="1" si="213"/>
        <v>3.8442526352123842E-2</v>
      </c>
      <c r="F560" s="145">
        <f t="shared" ca="1" si="213"/>
        <v>3.9255715075273062E-2</v>
      </c>
      <c r="G560" s="145">
        <f t="shared" ca="1" si="213"/>
        <v>4.0113156878068386E-2</v>
      </c>
      <c r="H560" s="145">
        <f t="shared" ca="1" si="213"/>
        <v>4.1008683086582932E-2</v>
      </c>
      <c r="I560" s="145">
        <f t="shared" ca="1" si="213"/>
        <v>4.1935465180725884E-2</v>
      </c>
      <c r="J560" s="145">
        <f t="shared" ca="1" si="213"/>
        <v>4.2886216154538873E-2</v>
      </c>
      <c r="K560" s="145">
        <f t="shared" ca="1" si="213"/>
        <v>4.3853338327667898E-2</v>
      </c>
      <c r="L560" s="145">
        <f t="shared" ca="1" si="213"/>
        <v>4.4829115063142057E-2</v>
      </c>
      <c r="M560" s="145">
        <f t="shared" ca="1" si="213"/>
        <v>4.5805983357991978E-2</v>
      </c>
      <c r="N560" s="145">
        <f t="shared" ca="1" si="213"/>
        <v>4.6776859118465242E-2</v>
      </c>
      <c r="O560" s="145">
        <f t="shared" ca="1" si="213"/>
        <v>4.7735445569757007E-2</v>
      </c>
      <c r="P560" s="145">
        <f t="shared" ca="1" si="213"/>
        <v>4.8676450542050997E-2</v>
      </c>
      <c r="Q560" s="145">
        <f t="shared" ca="1" si="213"/>
        <v>4.9595665430652303E-2</v>
      </c>
      <c r="R560" s="145">
        <f t="shared" ca="1" si="211"/>
        <v>5.048989991257978E-2</v>
      </c>
      <c r="S560" s="145">
        <f t="shared" ca="1" si="211"/>
        <v>5.1356802359518484E-2</v>
      </c>
      <c r="T560" s="145">
        <f t="shared" ca="1" si="211"/>
        <v>5.2194613870057437E-2</v>
      </c>
      <c r="U560" s="145">
        <f t="shared" ca="1" si="211"/>
        <v>5.3001902394520628E-2</v>
      </c>
      <c r="V560" s="145">
        <f t="shared" ca="1" si="211"/>
        <v>5.3777309707042129E-2</v>
      </c>
      <c r="W560" s="145">
        <f t="shared" ca="1" si="211"/>
        <v>5.4519328275357756E-2</v>
      </c>
      <c r="X560" s="145">
        <f t="shared" ca="1" si="211"/>
        <v>5.5226114887955195E-2</v>
      </c>
      <c r="Y560" s="145">
        <f t="shared" ca="1" si="211"/>
        <v>5.5895344677452947E-2</v>
      </c>
      <c r="Z560" s="145">
        <f t="shared" ca="1" si="211"/>
        <v>5.6524109237564686E-2</v>
      </c>
      <c r="AA560" s="145">
        <f t="shared" ca="1" si="211"/>
        <v>5.7108860916416114E-2</v>
      </c>
      <c r="AB560" s="145">
        <f t="shared" ca="1" si="211"/>
        <v>5.7645399722270257E-2</v>
      </c>
      <c r="AC560" s="145">
        <f t="shared" ca="1" si="211"/>
        <v>5.8128891256608958E-2</v>
      </c>
      <c r="AD560" s="145">
        <f t="shared" ca="1" si="211"/>
        <v>5.8553898039464494E-2</v>
      </c>
      <c r="AE560" s="145">
        <f t="shared" ca="1" si="211"/>
        <v>5.8914406606536074E-2</v>
      </c>
      <c r="AF560" s="145">
        <f t="shared" ca="1" si="211"/>
        <v>5.9203839793166603E-2</v>
      </c>
      <c r="AG560" s="145">
        <f t="shared" ca="1" si="212"/>
        <v>5.9415054558935206E-2</v>
      </c>
      <c r="AH560" s="145">
        <f t="shared" ca="1" si="208"/>
        <v>5.9540335505674218E-2</v>
      </c>
      <c r="AI560" s="145">
        <f t="shared" ca="1" si="208"/>
        <v>5.9571399926611271E-2</v>
      </c>
      <c r="AJ560" s="145">
        <f t="shared" ca="1" si="208"/>
        <v>5.9499433484347442E-2</v>
      </c>
      <c r="AK560" s="145">
        <f t="shared" ca="1" si="208"/>
        <v>5.9315181542559922E-2</v>
      </c>
      <c r="AL560" s="145">
        <f t="shared" ca="1" si="208"/>
        <v>5.9009133526025215E-2</v>
      </c>
      <c r="AM560" s="145">
        <f t="shared" ca="1" si="208"/>
        <v>5.8571853213698823E-2</v>
      </c>
      <c r="AN560" s="145">
        <f t="shared" ca="1" si="208"/>
        <v>5.7994512744791109E-2</v>
      </c>
      <c r="AO560" s="145">
        <f t="shared" ca="1" si="208"/>
        <v>5.7269659483709302E-2</v>
      </c>
      <c r="AP560" s="145">
        <f t="shared" ca="1" si="208"/>
        <v>5.6392161694850361E-2</v>
      </c>
      <c r="AQ560" s="145">
        <f t="shared" ca="1" si="208"/>
        <v>5.5360144954564892E-2</v>
      </c>
      <c r="AR560" s="145">
        <f t="shared" ca="1" si="208"/>
        <v>5.4175601746456525E-2</v>
      </c>
      <c r="AS560" s="145">
        <f t="shared" ca="1" si="208"/>
        <v>5.2844335426954089E-2</v>
      </c>
      <c r="AT560" s="145">
        <f t="shared" ca="1" si="208"/>
        <v>5.1375054564900685E-2</v>
      </c>
      <c r="AU560" s="145">
        <f t="shared" ca="1" si="208"/>
        <v>4.9777653319141142E-2</v>
      </c>
      <c r="AV560" s="145">
        <f t="shared" ca="1" si="208"/>
        <v>4.8060764033652767E-2</v>
      </c>
      <c r="AW560" s="145">
        <f t="shared" ca="1" si="209"/>
        <v>4.6228886211687331E-2</v>
      </c>
      <c r="AX560" s="145">
        <f t="shared" ca="1" si="206"/>
        <v>4.4281632511951052E-2</v>
      </c>
      <c r="AY560" s="145">
        <f t="shared" ca="1" si="206"/>
        <v>4.2223133064340453E-2</v>
      </c>
      <c r="AZ560" s="146">
        <f t="shared" ca="1" si="197"/>
        <v>4.0088091874231076E-2</v>
      </c>
      <c r="BC560" s="144">
        <f ca="1">-MC!BC560</f>
        <v>0.91704936338179888</v>
      </c>
      <c r="BD560" s="145">
        <f ca="1">-MC!BD560</f>
        <v>1.0152507960208199</v>
      </c>
      <c r="BE560" s="146">
        <f ca="1">-MC!BE560</f>
        <v>1.1714958539614457</v>
      </c>
    </row>
    <row r="561" spans="1:57" x14ac:dyDescent="0.2">
      <c r="A561" s="144">
        <f t="shared" si="198"/>
        <v>5.4899999999999274</v>
      </c>
      <c r="B561" s="145">
        <f t="shared" ca="1" si="213"/>
        <v>3.5460318448913133E-2</v>
      </c>
      <c r="C561" s="145">
        <f t="shared" ca="1" si="213"/>
        <v>3.6257066099960829E-2</v>
      </c>
      <c r="D561" s="145">
        <f t="shared" ca="1" si="213"/>
        <v>3.7097780019380508E-2</v>
      </c>
      <c r="E561" s="145">
        <f t="shared" ca="1" si="213"/>
        <v>3.7980646902022852E-2</v>
      </c>
      <c r="F561" s="145">
        <f t="shared" ca="1" si="213"/>
        <v>3.8902341942768801E-2</v>
      </c>
      <c r="G561" s="145">
        <f t="shared" ca="1" si="213"/>
        <v>3.985807945789803E-2</v>
      </c>
      <c r="H561" s="145">
        <f t="shared" ca="1" si="213"/>
        <v>4.0842062221424676E-2</v>
      </c>
      <c r="I561" s="145">
        <f t="shared" ca="1" si="213"/>
        <v>4.1847835717539333E-2</v>
      </c>
      <c r="J561" s="145">
        <f t="shared" ca="1" si="213"/>
        <v>4.2868488787848172E-2</v>
      </c>
      <c r="K561" s="145">
        <f t="shared" ca="1" si="213"/>
        <v>4.3896802635373926E-2</v>
      </c>
      <c r="L561" s="145">
        <f t="shared" ca="1" si="213"/>
        <v>4.4925444432912617E-2</v>
      </c>
      <c r="M561" s="145">
        <f t="shared" ca="1" si="213"/>
        <v>4.5947241201417348E-2</v>
      </c>
      <c r="N561" s="145">
        <f t="shared" ca="1" si="213"/>
        <v>4.6955504945163998E-2</v>
      </c>
      <c r="O561" s="145">
        <f t="shared" ca="1" si="213"/>
        <v>4.7944339401688713E-2</v>
      </c>
      <c r="P561" s="145">
        <f t="shared" ca="1" si="213"/>
        <v>4.8908854691646415E-2</v>
      </c>
      <c r="Q561" s="145">
        <f t="shared" ca="1" si="213"/>
        <v>4.9845243494297552E-2</v>
      </c>
      <c r="R561" s="145">
        <f t="shared" ca="1" si="211"/>
        <v>5.0750713550375852E-2</v>
      </c>
      <c r="S561" s="145">
        <f t="shared" ca="1" si="211"/>
        <v>5.1623306794132191E-2</v>
      </c>
      <c r="T561" s="145">
        <f t="shared" ca="1" si="211"/>
        <v>5.2461653010721782E-2</v>
      </c>
      <c r="U561" s="145">
        <f t="shared" ca="1" si="211"/>
        <v>5.3264704220103494E-2</v>
      </c>
      <c r="V561" s="145">
        <f t="shared" ca="1" si="211"/>
        <v>5.4031482230253107E-2</v>
      </c>
      <c r="W561" s="145">
        <f t="shared" ca="1" si="211"/>
        <v>5.476085620858024E-2</v>
      </c>
      <c r="X561" s="145">
        <f t="shared" ca="1" si="211"/>
        <v>5.5451357069009839E-2</v>
      </c>
      <c r="Y561" s="145">
        <f t="shared" ca="1" si="211"/>
        <v>5.6101032317002468E-2</v>
      </c>
      <c r="Z561" s="145">
        <f t="shared" ca="1" si="211"/>
        <v>5.6707345019812345E-2</v>
      </c>
      <c r="AA561" s="145">
        <f t="shared" ca="1" si="211"/>
        <v>5.7267118874050386E-2</v>
      </c>
      <c r="AB561" s="145">
        <f t="shared" ca="1" si="211"/>
        <v>5.7776525648419966E-2</v>
      </c>
      <c r="AC561" s="145">
        <f t="shared" ca="1" si="211"/>
        <v>5.8231103297806536E-2</v>
      </c>
      <c r="AD561" s="145">
        <f t="shared" ca="1" si="211"/>
        <v>5.862578711614197E-2</v>
      </c>
      <c r="AE561" s="145">
        <f t="shared" ca="1" si="211"/>
        <v>5.8954936450523333E-2</v>
      </c>
      <c r="AF561" s="145">
        <f t="shared" ca="1" si="211"/>
        <v>5.9212346612669449E-2</v>
      </c>
      <c r="AG561" s="145">
        <f t="shared" ca="1" si="212"/>
        <v>5.9391246539685819E-2</v>
      </c>
      <c r="AH561" s="145">
        <f t="shared" ca="1" si="208"/>
        <v>5.9484292472878876E-2</v>
      </c>
      <c r="AI561" s="145">
        <f t="shared" ca="1" si="208"/>
        <v>5.9483573559754414E-2</v>
      </c>
      <c r="AJ561" s="145">
        <f t="shared" ca="1" si="208"/>
        <v>5.9380648597689052E-2</v>
      </c>
      <c r="AK561" s="145">
        <f t="shared" ca="1" si="208"/>
        <v>5.916663919339156E-2</v>
      </c>
      <c r="AL561" s="145">
        <f t="shared" ca="1" si="208"/>
        <v>5.883241702558694E-2</v>
      </c>
      <c r="AM561" s="145">
        <f t="shared" ca="1" si="208"/>
        <v>5.8368938215397632E-2</v>
      </c>
      <c r="AN561" s="145">
        <f t="shared" ca="1" si="208"/>
        <v>5.7767782013914311E-2</v>
      </c>
      <c r="AO561" s="145">
        <f t="shared" ca="1" si="208"/>
        <v>5.7021921291162701E-2</v>
      </c>
      <c r="AP561" s="145">
        <f t="shared" ca="1" si="208"/>
        <v>5.6126668099212171E-2</v>
      </c>
      <c r="AQ561" s="145">
        <f t="shared" ca="1" si="208"/>
        <v>5.5080603649357192E-2</v>
      </c>
      <c r="AR561" s="145">
        <f t="shared" ca="1" si="208"/>
        <v>5.3886174726585946E-2</v>
      </c>
      <c r="AS561" s="145">
        <f t="shared" ca="1" si="208"/>
        <v>5.2549620826843675E-2</v>
      </c>
      <c r="AT561" s="145">
        <f t="shared" ca="1" si="208"/>
        <v>5.108005241627378E-2</v>
      </c>
      <c r="AU561" s="145">
        <f t="shared" ca="1" si="208"/>
        <v>4.9487716988963745E-2</v>
      </c>
      <c r="AV561" s="145">
        <f t="shared" ca="1" si="208"/>
        <v>4.7781543464613399E-2</v>
      </c>
      <c r="AW561" s="145">
        <f t="shared" ca="1" si="209"/>
        <v>4.5966313819458801E-2</v>
      </c>
      <c r="AX561" s="145">
        <f t="shared" ca="1" si="206"/>
        <v>4.4042112608802718E-2</v>
      </c>
      <c r="AY561" s="145">
        <f t="shared" ca="1" si="206"/>
        <v>4.2014064730333138E-2</v>
      </c>
      <c r="AZ561" s="146">
        <f t="shared" ca="1" si="197"/>
        <v>3.9918096431457294E-2</v>
      </c>
      <c r="BC561" s="144">
        <f ca="1">-MC!BC561</f>
        <v>-8.7913018466966086E-2</v>
      </c>
      <c r="BD561" s="145">
        <f ca="1">-MC!BD561</f>
        <v>3.9860846105585601E-2</v>
      </c>
      <c r="BE561" s="146">
        <f ca="1">-MC!BE561</f>
        <v>1.6728102563077147</v>
      </c>
    </row>
    <row r="562" spans="1:57" x14ac:dyDescent="0.2">
      <c r="A562" s="144">
        <f t="shared" si="198"/>
        <v>5.4999999999999272</v>
      </c>
      <c r="B562" s="145">
        <f t="shared" ca="1" si="213"/>
        <v>3.6434286503158775E-2</v>
      </c>
      <c r="C562" s="145">
        <f t="shared" ca="1" si="213"/>
        <v>3.7174624995989967E-2</v>
      </c>
      <c r="D562" s="145">
        <f t="shared" ca="1" si="213"/>
        <v>3.7957590502262592E-2</v>
      </c>
      <c r="E562" s="145">
        <f t="shared" ca="1" si="213"/>
        <v>3.8781520154936529E-2</v>
      </c>
      <c r="F562" s="145">
        <f t="shared" ca="1" si="213"/>
        <v>3.9643237771367544E-2</v>
      </c>
      <c r="G562" s="145">
        <f t="shared" ca="1" si="213"/>
        <v>4.0538112950847895E-2</v>
      </c>
      <c r="H562" s="145">
        <f t="shared" ca="1" si="213"/>
        <v>4.146050896091813E-2</v>
      </c>
      <c r="I562" s="145">
        <f t="shared" ca="1" si="213"/>
        <v>4.2404134321374569E-2</v>
      </c>
      <c r="J562" s="145">
        <f t="shared" ca="1" si="213"/>
        <v>4.3362242776562754E-2</v>
      </c>
      <c r="K562" s="145">
        <f t="shared" ca="1" si="213"/>
        <v>4.4327783505868579E-2</v>
      </c>
      <c r="L562" s="145">
        <f t="shared" ca="1" si="213"/>
        <v>4.5293596610596724E-2</v>
      </c>
      <c r="M562" s="145">
        <f t="shared" ca="1" si="213"/>
        <v>4.6252688251563513E-2</v>
      </c>
      <c r="N562" s="145">
        <f t="shared" ca="1" si="213"/>
        <v>4.7198555613817979E-2</v>
      </c>
      <c r="O562" s="145">
        <f t="shared" ca="1" si="213"/>
        <v>4.8125491977258489E-2</v>
      </c>
      <c r="P562" s="145">
        <f t="shared" ca="1" si="213"/>
        <v>4.9028798727339458E-2</v>
      </c>
      <c r="Q562" s="145">
        <f t="shared" ca="1" si="213"/>
        <v>4.9904858757330493E-2</v>
      </c>
      <c r="R562" s="145">
        <f t="shared" ca="1" si="211"/>
        <v>5.0751066776115843E-2</v>
      </c>
      <c r="S562" s="145">
        <f t="shared" ca="1" si="211"/>
        <v>5.1565647177450831E-2</v>
      </c>
      <c r="T562" s="145">
        <f t="shared" ca="1" si="211"/>
        <v>5.2347407335176836E-2</v>
      </c>
      <c r="U562" s="145">
        <f t="shared" ca="1" si="211"/>
        <v>5.3095472252630387E-2</v>
      </c>
      <c r="V562" s="145">
        <f t="shared" ca="1" si="211"/>
        <v>5.3809032699404208E-2</v>
      </c>
      <c r="W562" s="145">
        <f t="shared" ca="1" si="211"/>
        <v>5.4487123485555622E-2</v>
      </c>
      <c r="X562" s="145">
        <f t="shared" ca="1" si="211"/>
        <v>5.5128438609853544E-2</v>
      </c>
      <c r="Y562" s="145">
        <f t="shared" ca="1" si="211"/>
        <v>5.5731186927073191E-2</v>
      </c>
      <c r="Z562" s="145">
        <f t="shared" ca="1" si="211"/>
        <v>5.6292991969966844E-2</v>
      </c>
      <c r="AA562" s="145">
        <f t="shared" ca="1" si="211"/>
        <v>5.6810837786328346E-2</v>
      </c>
      <c r="AB562" s="145">
        <f t="shared" ca="1" si="211"/>
        <v>5.7281056911619298E-2</v>
      </c>
      <c r="AC562" s="145">
        <f t="shared" ca="1" si="211"/>
        <v>5.7699348656997294E-2</v>
      </c>
      <c r="AD562" s="145">
        <f t="shared" ca="1" si="211"/>
        <v>5.8060810085502401E-2</v>
      </c>
      <c r="AE562" s="145">
        <f t="shared" ca="1" si="211"/>
        <v>5.8359962343387729E-2</v>
      </c>
      <c r="AF562" s="145">
        <f t="shared" ca="1" si="211"/>
        <v>5.8590762203229632E-2</v>
      </c>
      <c r="AG562" s="145">
        <f t="shared" ca="1" si="212"/>
        <v>5.874659956735756E-2</v>
      </c>
      <c r="AH562" s="145">
        <f t="shared" ca="1" si="208"/>
        <v>5.882029131530675E-2</v>
      </c>
      <c r="AI562" s="145">
        <f t="shared" ca="1" si="208"/>
        <v>5.8804087468929712E-2</v>
      </c>
      <c r="AJ562" s="145">
        <f t="shared" ca="1" si="208"/>
        <v>5.8689709017002351E-2</v>
      </c>
      <c r="AK562" s="145">
        <f t="shared" ca="1" si="208"/>
        <v>5.8468442923941981E-2</v>
      </c>
      <c r="AL562" s="145">
        <f t="shared" ca="1" si="208"/>
        <v>5.813133231864509E-2</v>
      </c>
      <c r="AM562" s="145">
        <f t="shared" ca="1" si="208"/>
        <v>5.7669514954253924E-2</v>
      </c>
      <c r="AN562" s="145">
        <f t="shared" ca="1" si="208"/>
        <v>5.707476655607286E-2</v>
      </c>
      <c r="AO562" s="145">
        <f t="shared" ca="1" si="208"/>
        <v>5.6340274859845829E-2</v>
      </c>
      <c r="AP562" s="145">
        <f t="shared" ca="1" si="208"/>
        <v>5.5461584936718634E-2</v>
      </c>
      <c r="AQ562" s="145">
        <f t="shared" ca="1" si="208"/>
        <v>5.4437522600717048E-2</v>
      </c>
      <c r="AR562" s="145">
        <f t="shared" ca="1" si="208"/>
        <v>5.3270777569435067E-2</v>
      </c>
      <c r="AS562" s="145">
        <f t="shared" ca="1" si="208"/>
        <v>5.1967813787948659E-2</v>
      </c>
      <c r="AT562" s="145">
        <f t="shared" ca="1" si="208"/>
        <v>5.0537931642918948E-2</v>
      </c>
      <c r="AU562" s="145">
        <f t="shared" ca="1" si="208"/>
        <v>4.8991519822944328E-2</v>
      </c>
      <c r="AV562" s="145">
        <f t="shared" ca="1" si="208"/>
        <v>4.7337592535850972E-2</v>
      </c>
      <c r="AW562" s="145">
        <f t="shared" ca="1" si="209"/>
        <v>4.5581007013790115E-2</v>
      </c>
      <c r="AX562" s="145">
        <f t="shared" ca="1" si="206"/>
        <v>4.3722119160543575E-2</v>
      </c>
      <c r="AY562" s="145">
        <f t="shared" ca="1" si="206"/>
        <v>4.1766842185534239E-2</v>
      </c>
      <c r="AZ562" s="146">
        <f t="shared" ca="1" si="197"/>
        <v>3.9751916701377149E-2</v>
      </c>
      <c r="BC562" s="144">
        <f ca="1">-MC!BC562</f>
        <v>-0.31220565881077267</v>
      </c>
      <c r="BD562" s="145">
        <f ca="1">-MC!BD562</f>
        <v>-1.6685808762499494</v>
      </c>
      <c r="BE562" s="146">
        <f ca="1">-MC!BE562</f>
        <v>-1.1900713464289874</v>
      </c>
    </row>
    <row r="563" spans="1:57" x14ac:dyDescent="0.2">
      <c r="A563" s="144">
        <f t="shared" si="198"/>
        <v>5.509999999999927</v>
      </c>
      <c r="B563" s="145">
        <f t="shared" ca="1" si="213"/>
        <v>3.4772153686827442E-2</v>
      </c>
      <c r="C563" s="145">
        <f t="shared" ca="1" si="213"/>
        <v>3.5592498588530856E-2</v>
      </c>
      <c r="D563" s="145">
        <f t="shared" ca="1" si="213"/>
        <v>3.6451363079980981E-2</v>
      </c>
      <c r="E563" s="145">
        <f t="shared" ca="1" si="213"/>
        <v>3.7347152148316451E-2</v>
      </c>
      <c r="F563" s="145">
        <f t="shared" ca="1" si="213"/>
        <v>3.8276755818960895E-2</v>
      </c>
      <c r="G563" s="145">
        <f t="shared" ca="1" si="213"/>
        <v>3.9235616530811653E-2</v>
      </c>
      <c r="H563" s="145">
        <f t="shared" ca="1" si="213"/>
        <v>4.0218175548159547E-2</v>
      </c>
      <c r="I563" s="145">
        <f t="shared" ca="1" si="213"/>
        <v>4.1218221916131524E-2</v>
      </c>
      <c r="J563" s="145">
        <f t="shared" ca="1" si="213"/>
        <v>4.2229091795667244E-2</v>
      </c>
      <c r="K563" s="145">
        <f t="shared" ca="1" si="213"/>
        <v>4.3243819893940917E-2</v>
      </c>
      <c r="L563" s="145">
        <f t="shared" ca="1" si="213"/>
        <v>4.4255336817375236E-2</v>
      </c>
      <c r="M563" s="145">
        <f t="shared" ca="1" si="213"/>
        <v>4.5256745439850185E-2</v>
      </c>
      <c r="N563" s="145">
        <f t="shared" ca="1" si="213"/>
        <v>4.6241645666801987E-2</v>
      </c>
      <c r="O563" s="145">
        <f t="shared" ca="1" si="213"/>
        <v>4.7204437807322232E-2</v>
      </c>
      <c r="P563" s="145">
        <f t="shared" ca="1" si="213"/>
        <v>4.8140531943031271E-2</v>
      </c>
      <c r="Q563" s="145">
        <f t="shared" ca="1" si="213"/>
        <v>4.9046418568672957E-2</v>
      </c>
      <c r="R563" s="145">
        <f t="shared" ca="1" si="211"/>
        <v>4.9919596723491381E-2</v>
      </c>
      <c r="S563" s="145">
        <f t="shared" ca="1" si="211"/>
        <v>5.0758390615712204E-2</v>
      </c>
      <c r="T563" s="145">
        <f t="shared" ca="1" si="211"/>
        <v>5.1561702568139058E-2</v>
      </c>
      <c r="U563" s="145">
        <f t="shared" ca="1" si="211"/>
        <v>5.2328747939433158E-2</v>
      </c>
      <c r="V563" s="145">
        <f t="shared" ca="1" si="211"/>
        <v>5.3058803846807057E-2</v>
      </c>
      <c r="W563" s="145">
        <f t="shared" ca="1" si="211"/>
        <v>5.3750988144191957E-2</v>
      </c>
      <c r="X563" s="145">
        <f t="shared" ca="1" si="211"/>
        <v>5.4404075332872399E-2</v>
      </c>
      <c r="Y563" s="145">
        <f t="shared" ca="1" si="211"/>
        <v>5.5016353051644179E-2</v>
      </c>
      <c r="Z563" s="145">
        <f t="shared" ca="1" si="211"/>
        <v>5.5585522748853589E-2</v>
      </c>
      <c r="AA563" s="145">
        <f t="shared" ca="1" si="211"/>
        <v>5.6108646284171157E-2</v>
      </c>
      <c r="AB563" s="145">
        <f t="shared" ca="1" si="211"/>
        <v>5.6582134423989253E-2</v>
      </c>
      <c r="AC563" s="145">
        <f t="shared" ca="1" si="211"/>
        <v>5.7001765296376579E-2</v>
      </c>
      <c r="AD563" s="145">
        <f t="shared" ca="1" si="211"/>
        <v>5.7362715186464595E-2</v>
      </c>
      <c r="AE563" s="145">
        <f t="shared" ca="1" si="211"/>
        <v>5.7659584485278755E-2</v>
      </c>
      <c r="AF563" s="145">
        <f t="shared" ca="1" si="211"/>
        <v>5.7886408868722511E-2</v>
      </c>
      <c r="AG563" s="145">
        <f t="shared" ca="1" si="212"/>
        <v>5.8036656650191622E-2</v>
      </c>
      <c r="AH563" s="145">
        <f t="shared" ca="1" si="208"/>
        <v>5.8103222804554724E-2</v>
      </c>
      <c r="AI563" s="145">
        <f t="shared" ca="1" si="208"/>
        <v>5.807843570673437E-2</v>
      </c>
      <c r="AJ563" s="145">
        <f t="shared" ca="1" si="208"/>
        <v>5.795409605261418E-2</v>
      </c>
      <c r="AK563" s="145">
        <f t="shared" ca="1" si="208"/>
        <v>5.7721573738551517E-2</v>
      </c>
      <c r="AL563" s="145">
        <f t="shared" ca="1" si="208"/>
        <v>5.7372000999633577E-2</v>
      </c>
      <c r="AM563" s="145">
        <f t="shared" ca="1" si="208"/>
        <v>5.6896614970248546E-2</v>
      </c>
      <c r="AN563" s="145">
        <f t="shared" ca="1" si="208"/>
        <v>5.6287305670126853E-2</v>
      </c>
      <c r="AO563" s="145">
        <f t="shared" ca="1" si="208"/>
        <v>5.5537393516180027E-2</v>
      </c>
      <c r="AP563" s="145">
        <f t="shared" ca="1" si="208"/>
        <v>5.4642574282685687E-2</v>
      </c>
      <c r="AQ563" s="145">
        <f t="shared" ca="1" si="208"/>
        <v>5.3601835805380638E-2</v>
      </c>
      <c r="AR563" s="145">
        <f t="shared" ca="1" si="208"/>
        <v>5.2418027817177436E-2</v>
      </c>
      <c r="AS563" s="145">
        <f t="shared" ca="1" si="208"/>
        <v>5.1097755474092767E-2</v>
      </c>
      <c r="AT563" s="145">
        <f t="shared" ca="1" si="208"/>
        <v>4.965042556116761E-2</v>
      </c>
      <c r="AU563" s="145">
        <f t="shared" ca="1" si="208"/>
        <v>4.8086484295765806E-2</v>
      </c>
      <c r="AV563" s="145">
        <f t="shared" ca="1" si="208"/>
        <v>4.6414948425577918E-2</v>
      </c>
      <c r="AW563" s="145">
        <f t="shared" ca="1" si="209"/>
        <v>4.4640671812903897E-2</v>
      </c>
      <c r="AX563" s="145">
        <f t="shared" ca="1" si="206"/>
        <v>4.276420950165196E-2</v>
      </c>
      <c r="AY563" s="145">
        <f t="shared" ca="1" si="206"/>
        <v>4.0792180986431607E-2</v>
      </c>
      <c r="AZ563" s="146">
        <f t="shared" ca="1" si="197"/>
        <v>3.876187697191863E-2</v>
      </c>
      <c r="BC563" s="144">
        <f ca="1">-MC!BC563</f>
        <v>-1.402231908380843</v>
      </c>
      <c r="BD563" s="145">
        <f ca="1">-MC!BD563</f>
        <v>0.66198811563808313</v>
      </c>
      <c r="BE563" s="146">
        <f ca="1">-MC!BE563</f>
        <v>1.1362051121788763</v>
      </c>
    </row>
    <row r="564" spans="1:57" x14ac:dyDescent="0.2">
      <c r="A564" s="144">
        <f t="shared" si="198"/>
        <v>5.5199999999999267</v>
      </c>
      <c r="B564" s="145">
        <f t="shared" ca="1" si="213"/>
        <v>3.4484190889221548E-2</v>
      </c>
      <c r="C564" s="145">
        <f t="shared" ca="1" si="213"/>
        <v>3.5283580498307918E-2</v>
      </c>
      <c r="D564" s="145">
        <f t="shared" ca="1" si="213"/>
        <v>3.6123359928348683E-2</v>
      </c>
      <c r="E564" s="145">
        <f t="shared" ca="1" si="213"/>
        <v>3.7001844504362717E-2</v>
      </c>
      <c r="F564" s="145">
        <f t="shared" ca="1" si="213"/>
        <v>3.7915833109095909E-2</v>
      </c>
      <c r="G564" s="145">
        <f t="shared" ca="1" si="213"/>
        <v>3.8860683640817316E-2</v>
      </c>
      <c r="H564" s="145">
        <f t="shared" ca="1" si="213"/>
        <v>3.9830757927763319E-2</v>
      </c>
      <c r="I564" s="145">
        <f t="shared" ca="1" si="213"/>
        <v>4.0819768094840447E-2</v>
      </c>
      <c r="J564" s="145">
        <f t="shared" ca="1" si="213"/>
        <v>4.1820975298430055E-2</v>
      </c>
      <c r="K564" s="145">
        <f t="shared" ca="1" si="213"/>
        <v>4.2827342389664964E-2</v>
      </c>
      <c r="L564" s="145">
        <f t="shared" ca="1" si="213"/>
        <v>4.3831733120868473E-2</v>
      </c>
      <c r="M564" s="145">
        <f t="shared" ca="1" si="213"/>
        <v>4.4827189715754383E-2</v>
      </c>
      <c r="N564" s="145">
        <f t="shared" ca="1" si="213"/>
        <v>4.5807257402945931E-2</v>
      </c>
      <c r="O564" s="145">
        <f t="shared" ca="1" si="213"/>
        <v>4.6766286070691068E-2</v>
      </c>
      <c r="P564" s="145">
        <f t="shared" ca="1" si="213"/>
        <v>4.7699636991505943E-2</v>
      </c>
      <c r="Q564" s="145">
        <f t="shared" ca="1" si="213"/>
        <v>4.8603750712810055E-2</v>
      </c>
      <c r="R564" s="145">
        <f t="shared" ca="1" si="211"/>
        <v>4.947607303051324E-2</v>
      </c>
      <c r="S564" s="145">
        <f t="shared" ca="1" si="211"/>
        <v>5.0314870386625028E-2</v>
      </c>
      <c r="T564" s="145">
        <f t="shared" ca="1" si="211"/>
        <v>5.1118982477662236E-2</v>
      </c>
      <c r="U564" s="145">
        <f t="shared" ca="1" si="211"/>
        <v>5.1887557454080371E-2</v>
      </c>
      <c r="V564" s="145">
        <f t="shared" ca="1" si="211"/>
        <v>5.2619801231260581E-2</v>
      </c>
      <c r="W564" s="145">
        <f t="shared" ca="1" si="211"/>
        <v>5.3314757172804463E-2</v>
      </c>
      <c r="X564" s="145">
        <f t="shared" ca="1" si="211"/>
        <v>5.397112276476599E-2</v>
      </c>
      <c r="Y564" s="145">
        <f t="shared" ca="1" si="211"/>
        <v>5.4587106929216686E-2</v>
      </c>
      <c r="Z564" s="145">
        <f t="shared" ca="1" si="211"/>
        <v>5.516033154464621E-2</v>
      </c>
      <c r="AA564" s="145">
        <f t="shared" ca="1" si="211"/>
        <v>5.5687778807606531E-2</v>
      </c>
      <c r="AB564" s="145">
        <f t="shared" ca="1" si="211"/>
        <v>5.6165780243764098E-2</v>
      </c>
      <c r="AC564" s="145">
        <f t="shared" ca="1" si="211"/>
        <v>5.659003532282602E-2</v>
      </c>
      <c r="AD564" s="145">
        <f t="shared" ca="1" si="211"/>
        <v>5.6955642069092462E-2</v>
      </c>
      <c r="AE564" s="145">
        <f t="shared" ca="1" si="211"/>
        <v>5.7257122628155993E-2</v>
      </c>
      <c r="AF564" s="145">
        <f t="shared" ca="1" si="211"/>
        <v>5.7488434086025643E-2</v>
      </c>
      <c r="AG564" s="145">
        <f t="shared" ca="1" si="212"/>
        <v>5.7642965677472527E-2</v>
      </c>
      <c r="AH564" s="145">
        <f t="shared" ca="1" si="208"/>
        <v>5.7713532994477089E-2</v>
      </c>
      <c r="AI564" s="145">
        <f t="shared" ca="1" si="208"/>
        <v>5.7692385308736376E-2</v>
      </c>
      <c r="AJ564" s="145">
        <f t="shared" ca="1" si="208"/>
        <v>5.757124560436206E-2</v>
      </c>
      <c r="AK564" s="145">
        <f t="shared" ca="1" si="208"/>
        <v>5.7341409349760251E-2</v>
      </c>
      <c r="AL564" s="145">
        <f t="shared" ca="1" si="208"/>
        <v>5.6993940608333654E-2</v>
      </c>
      <c r="AM564" s="145">
        <f t="shared" ca="1" si="208"/>
        <v>5.6520018710603699E-2</v>
      </c>
      <c r="AN564" s="145">
        <f t="shared" ca="1" si="208"/>
        <v>5.5911490855085365E-2</v>
      </c>
      <c r="AO564" s="145">
        <f t="shared" ca="1" si="208"/>
        <v>5.5161653016920775E-2</v>
      </c>
      <c r="AP564" s="145">
        <f t="shared" ca="1" si="208"/>
        <v>5.4266194416514632E-2</v>
      </c>
      <c r="AQ564" s="145">
        <f t="shared" ca="1" si="208"/>
        <v>5.3224107387810617E-2</v>
      </c>
      <c r="AR564" s="145">
        <f t="shared" ca="1" si="208"/>
        <v>5.2038243819575981E-2</v>
      </c>
      <c r="AS564" s="145">
        <f t="shared" ca="1" si="208"/>
        <v>5.0715191899140588E-2</v>
      </c>
      <c r="AT564" s="145">
        <f t="shared" ca="1" si="208"/>
        <v>4.9264306349156697E-2</v>
      </c>
      <c r="AU564" s="145">
        <f t="shared" ca="1" si="208"/>
        <v>4.7695932332599257E-2</v>
      </c>
      <c r="AV564" s="145">
        <f t="shared" ca="1" si="208"/>
        <v>4.6018931535452598E-2</v>
      </c>
      <c r="AW564" s="145">
        <f t="shared" ca="1" si="209"/>
        <v>4.4238001016988611E-2</v>
      </c>
      <c r="AX564" s="145">
        <f t="shared" ca="1" si="206"/>
        <v>4.2353747620766845E-2</v>
      </c>
      <c r="AY564" s="145">
        <f t="shared" ca="1" si="206"/>
        <v>4.037333651934457E-2</v>
      </c>
      <c r="AZ564" s="146">
        <f t="shared" ca="1" si="197"/>
        <v>3.8334412564043692E-2</v>
      </c>
      <c r="BC564" s="144">
        <f ca="1">-MC!BC564</f>
        <v>-0.6361819507751667</v>
      </c>
      <c r="BD564" s="145">
        <f ca="1">-MC!BD564</f>
        <v>3.9769349968439727E-2</v>
      </c>
      <c r="BE564" s="146">
        <f ca="1">-MC!BE564</f>
        <v>-0.25024061677339748</v>
      </c>
    </row>
    <row r="565" spans="1:57" x14ac:dyDescent="0.2">
      <c r="A565" s="144">
        <f t="shared" si="198"/>
        <v>5.5299999999999265</v>
      </c>
      <c r="B565" s="145">
        <f t="shared" ca="1" si="213"/>
        <v>3.5634733419759472E-2</v>
      </c>
      <c r="C565" s="145">
        <f t="shared" ca="1" si="213"/>
        <v>3.6377184234077257E-2</v>
      </c>
      <c r="D565" s="145">
        <f t="shared" ca="1" si="213"/>
        <v>3.7165899297193716E-2</v>
      </c>
      <c r="E565" s="145">
        <f t="shared" ca="1" si="213"/>
        <v>3.7998943852259923E-2</v>
      </c>
      <c r="F565" s="145">
        <f t="shared" ca="1" si="213"/>
        <v>3.8872865381248185E-2</v>
      </c>
      <c r="G565" s="145">
        <f t="shared" ca="1" si="213"/>
        <v>3.9782776953753859E-2</v>
      </c>
      <c r="H565" s="145">
        <f t="shared" ca="1" si="213"/>
        <v>4.0722800622138684E-2</v>
      </c>
      <c r="I565" s="145">
        <f t="shared" ca="1" si="213"/>
        <v>4.1686411239265184E-2</v>
      </c>
      <c r="J565" s="145">
        <f t="shared" ca="1" si="213"/>
        <v>4.2666634629789861E-2</v>
      </c>
      <c r="K565" s="145">
        <f t="shared" ca="1" si="213"/>
        <v>4.3656201498706124E-2</v>
      </c>
      <c r="L565" s="145">
        <f t="shared" ca="1" si="213"/>
        <v>4.4647748478179664E-2</v>
      </c>
      <c r="M565" s="145">
        <f t="shared" ca="1" si="213"/>
        <v>4.5634096871088319E-2</v>
      </c>
      <c r="N565" s="145">
        <f t="shared" ca="1" si="213"/>
        <v>4.6608576924224834E-2</v>
      </c>
      <c r="O565" s="145">
        <f t="shared" ca="1" si="213"/>
        <v>4.7565327747091463E-2</v>
      </c>
      <c r="P565" s="145">
        <f t="shared" ca="1" si="213"/>
        <v>4.8499501390198874E-2</v>
      </c>
      <c r="Q565" s="145">
        <f t="shared" ca="1" si="213"/>
        <v>4.9407327997585147E-2</v>
      </c>
      <c r="R565" s="145">
        <f t="shared" ca="1" si="211"/>
        <v>5.0286039641231371E-2</v>
      </c>
      <c r="S565" s="145">
        <f t="shared" ca="1" si="211"/>
        <v>5.1133684509592638E-2</v>
      </c>
      <c r="T565" s="145">
        <f t="shared" ca="1" si="211"/>
        <v>5.1948879191123738E-2</v>
      </c>
      <c r="U565" s="145">
        <f t="shared" ca="1" si="211"/>
        <v>5.2730544158065058E-2</v>
      </c>
      <c r="V565" s="145">
        <f t="shared" ca="1" si="211"/>
        <v>5.3477653668059538E-2</v>
      </c>
      <c r="W565" s="145">
        <f t="shared" ca="1" si="211"/>
        <v>5.418901615374426E-2</v>
      </c>
      <c r="X565" s="145">
        <f t="shared" ca="1" si="211"/>
        <v>5.4863091661775901E-2</v>
      </c>
      <c r="Y565" s="145">
        <f t="shared" ca="1" si="211"/>
        <v>5.5497849990302203E-2</v>
      </c>
      <c r="Z565" s="145">
        <f t="shared" ca="1" si="211"/>
        <v>5.6090673055954068E-2</v>
      </c>
      <c r="AA565" s="145">
        <f t="shared" ca="1" si="211"/>
        <v>5.6638303010475927E-2</v>
      </c>
      <c r="AB565" s="145">
        <f t="shared" ca="1" si="211"/>
        <v>5.7136831760318682E-2</v>
      </c>
      <c r="AC565" s="145">
        <f t="shared" ca="1" si="211"/>
        <v>5.7581719734641622E-2</v>
      </c>
      <c r="AD565" s="145">
        <f t="shared" ca="1" si="211"/>
        <v>5.7967826307084705E-2</v>
      </c>
      <c r="AE565" s="145">
        <f t="shared" ca="1" si="211"/>
        <v>5.828943498078152E-2</v>
      </c>
      <c r="AF565" s="145">
        <f t="shared" ca="1" si="211"/>
        <v>5.8540263851935205E-2</v>
      </c>
      <c r="AG565" s="145">
        <f t="shared" ca="1" si="212"/>
        <v>5.8713462680470084E-2</v>
      </c>
      <c r="AH565" s="145">
        <f t="shared" ca="1" si="208"/>
        <v>5.8801607290934817E-2</v>
      </c>
      <c r="AI565" s="145">
        <f t="shared" ca="1" si="208"/>
        <v>5.879670748949313E-2</v>
      </c>
      <c r="AJ565" s="145">
        <f t="shared" ca="1" si="208"/>
        <v>5.8690248224024293E-2</v>
      </c>
      <c r="AK565" s="145">
        <f t="shared" ca="1" si="208"/>
        <v>5.8473290269971653E-2</v>
      </c>
      <c r="AL565" s="145">
        <f t="shared" ca="1" si="208"/>
        <v>5.8136669336272893E-2</v>
      </c>
      <c r="AM565" s="145">
        <f t="shared" ca="1" si="208"/>
        <v>5.7671346859098853E-2</v>
      </c>
      <c r="AN565" s="145">
        <f t="shared" ca="1" si="208"/>
        <v>5.7068967193201099E-2</v>
      </c>
      <c r="AO565" s="145">
        <f t="shared" ca="1" si="208"/>
        <v>5.6322641839573452E-2</v>
      </c>
      <c r="AP565" s="145">
        <f t="shared" ca="1" si="208"/>
        <v>5.5427893295652376E-2</v>
      </c>
      <c r="AQ565" s="145">
        <f t="shared" ca="1" si="208"/>
        <v>5.4383557956604552E-2</v>
      </c>
      <c r="AR565" s="145">
        <f t="shared" ca="1" si="208"/>
        <v>5.3192329094424229E-2</v>
      </c>
      <c r="AS565" s="145">
        <f t="shared" ca="1" si="208"/>
        <v>5.1860616835743535E-2</v>
      </c>
      <c r="AT565" s="145">
        <f t="shared" ca="1" si="208"/>
        <v>5.039756247084913E-2</v>
      </c>
      <c r="AU565" s="145">
        <f t="shared" ca="1" si="208"/>
        <v>4.8813248638043864E-2</v>
      </c>
      <c r="AV565" s="145">
        <f t="shared" ca="1" si="208"/>
        <v>4.7116221536642543E-2</v>
      </c>
      <c r="AW565" s="145">
        <f t="shared" ca="1" si="209"/>
        <v>4.5310865204805713E-2</v>
      </c>
      <c r="AX565" s="145">
        <f t="shared" ca="1" si="206"/>
        <v>4.3397687773173294E-2</v>
      </c>
      <c r="AY565" s="145">
        <f t="shared" ca="1" si="206"/>
        <v>4.1384235871487464E-2</v>
      </c>
      <c r="AZ565" s="146">
        <f t="shared" ca="1" si="197"/>
        <v>3.9308345771738147E-2</v>
      </c>
      <c r="BC565" s="144">
        <f ca="1">-MC!BC565</f>
        <v>1.5204795543513487</v>
      </c>
      <c r="BD565" s="145">
        <f ca="1">-MC!BD565</f>
        <v>0.34235193811535236</v>
      </c>
      <c r="BE565" s="146">
        <f ca="1">-MC!BE565</f>
        <v>-0.58632925100092503</v>
      </c>
    </row>
    <row r="566" spans="1:57" x14ac:dyDescent="0.2">
      <c r="A566" s="144">
        <f t="shared" si="198"/>
        <v>5.5399999999999263</v>
      </c>
      <c r="B566" s="145">
        <f t="shared" ca="1" si="213"/>
        <v>3.6111639297330168E-2</v>
      </c>
      <c r="C566" s="145">
        <f t="shared" ca="1" si="213"/>
        <v>3.6878390611506495E-2</v>
      </c>
      <c r="D566" s="145">
        <f t="shared" ca="1" si="213"/>
        <v>3.7687279035839155E-2</v>
      </c>
      <c r="E566" s="145">
        <f t="shared" ca="1" si="213"/>
        <v>3.8536535150923784E-2</v>
      </c>
      <c r="F566" s="145">
        <f t="shared" ca="1" si="213"/>
        <v>3.9422870615091601E-2</v>
      </c>
      <c r="G566" s="145">
        <f t="shared" ca="1" si="213"/>
        <v>4.0341569216010731E-2</v>
      </c>
      <c r="H566" s="145">
        <f t="shared" ca="1" si="213"/>
        <v>4.1286928725935396E-2</v>
      </c>
      <c r="I566" s="145">
        <f t="shared" ca="1" si="213"/>
        <v>4.2252602210180963E-2</v>
      </c>
      <c r="J566" s="145">
        <f t="shared" ca="1" si="213"/>
        <v>4.3231795671081298E-2</v>
      </c>
      <c r="K566" s="145">
        <f t="shared" ca="1" si="213"/>
        <v>4.4217423213700528E-2</v>
      </c>
      <c r="L566" s="145">
        <f t="shared" ca="1" si="213"/>
        <v>4.5202309919723661E-2</v>
      </c>
      <c r="M566" s="145">
        <f t="shared" ca="1" si="213"/>
        <v>4.6179471735663162E-2</v>
      </c>
      <c r="N566" s="145">
        <f t="shared" ca="1" si="213"/>
        <v>4.714243945623349E-2</v>
      </c>
      <c r="O566" s="145">
        <f t="shared" ca="1" si="213"/>
        <v>4.8085556889016501E-2</v>
      </c>
      <c r="P566" s="145">
        <f t="shared" ca="1" si="213"/>
        <v>4.9004182284580332E-2</v>
      </c>
      <c r="Q566" s="145">
        <f t="shared" ca="1" si="213"/>
        <v>4.9894750762861213E-2</v>
      </c>
      <c r="R566" s="145">
        <f t="shared" ca="1" si="211"/>
        <v>5.0754696027009445E-2</v>
      </c>
      <c r="S566" s="145">
        <f t="shared" ca="1" si="211"/>
        <v>5.158226336052605E-2</v>
      </c>
      <c r="T566" s="145">
        <f t="shared" ca="1" si="211"/>
        <v>5.2376261598091202E-2</v>
      </c>
      <c r="U566" s="145">
        <f t="shared" ca="1" si="211"/>
        <v>5.3135798899830201E-2</v>
      </c>
      <c r="V566" s="145">
        <f t="shared" ca="1" si="211"/>
        <v>5.3860033245873747E-2</v>
      </c>
      <c r="W566" s="145">
        <f t="shared" ca="1" si="211"/>
        <v>5.4547953533416252E-2</v>
      </c>
      <c r="X566" s="145">
        <f t="shared" ca="1" si="211"/>
        <v>5.519819778171705E-2</v>
      </c>
      <c r="Y566" s="145">
        <f t="shared" ca="1" si="211"/>
        <v>5.5808912093931892E-2</v>
      </c>
      <c r="Z566" s="145">
        <f t="shared" ca="1" si="211"/>
        <v>5.6377653868864459E-2</v>
      </c>
      <c r="AA566" s="145">
        <f t="shared" ca="1" si="211"/>
        <v>5.6901340667653948E-2</v>
      </c>
      <c r="AB566" s="145">
        <f t="shared" ca="1" si="211"/>
        <v>5.7376240234799591E-2</v>
      </c>
      <c r="AC566" s="145">
        <f t="shared" ca="1" si="211"/>
        <v>5.779798941240108E-2</v>
      </c>
      <c r="AD566" s="145">
        <f t="shared" ca="1" si="211"/>
        <v>5.8161624369292689E-2</v>
      </c>
      <c r="AE566" s="145">
        <f t="shared" ca="1" si="211"/>
        <v>5.8461605404892578E-2</v>
      </c>
      <c r="AF566" s="145">
        <f t="shared" ca="1" si="211"/>
        <v>5.8691827061587688E-2</v>
      </c>
      <c r="AG566" s="145">
        <f t="shared" ca="1" si="212"/>
        <v>5.8845615064294331E-2</v>
      </c>
      <c r="AH566" s="145">
        <f t="shared" ca="1" si="208"/>
        <v>5.8915720921857831E-2</v>
      </c>
      <c r="AI566" s="145">
        <f t="shared" ca="1" si="208"/>
        <v>5.8894330449185121E-2</v>
      </c>
      <c r="AJ566" s="145">
        <f t="shared" ca="1" si="208"/>
        <v>5.8773106070478962E-2</v>
      </c>
      <c r="AK566" s="145">
        <f t="shared" ca="1" si="208"/>
        <v>5.8543289440680366E-2</v>
      </c>
      <c r="AL566" s="145">
        <f t="shared" ca="1" si="208"/>
        <v>5.8195903569154779E-2</v>
      </c>
      <c r="AM566" s="145">
        <f t="shared" ca="1" si="208"/>
        <v>5.7722107744424683E-2</v>
      </c>
      <c r="AN566" s="145">
        <f t="shared" ca="1" si="208"/>
        <v>5.7113759290561061E-2</v>
      </c>
      <c r="AO566" s="145">
        <f t="shared" ca="1" si="208"/>
        <v>5.6364201035123483E-2</v>
      </c>
      <c r="AP566" s="145">
        <f t="shared" ca="1" si="208"/>
        <v>5.5469204413954518E-2</v>
      </c>
      <c r="AQ566" s="145">
        <f t="shared" ca="1" si="208"/>
        <v>5.4427865275574409E-2</v>
      </c>
      <c r="AR566" s="145">
        <f t="shared" ca="1" si="208"/>
        <v>5.3243133332016392E-2</v>
      </c>
      <c r="AS566" s="145">
        <f t="shared" ca="1" si="208"/>
        <v>5.192165538747201E-2</v>
      </c>
      <c r="AT566" s="145">
        <f t="shared" ca="1" si="208"/>
        <v>5.0472773763706687E-2</v>
      </c>
      <c r="AU566" s="145">
        <f t="shared" ca="1" si="208"/>
        <v>4.8906722960801709E-2</v>
      </c>
      <c r="AV566" s="145">
        <f t="shared" ca="1" si="208"/>
        <v>4.7232149186404011E-2</v>
      </c>
      <c r="AW566" s="145">
        <f t="shared" ca="1" si="209"/>
        <v>4.5453543189417141E-2</v>
      </c>
      <c r="AX566" s="145">
        <f ca="1">AX565+AX$2*$B$7+(AX$3*$BC566+AX$4*$BD566+AX$5*$BE566)*SQRT($B$7)+(AY565-AX565)/(AY$11-AX$11)*$B$7</f>
        <v>4.3571739436653961E-2</v>
      </c>
      <c r="AY566" s="145">
        <f ca="1">AY565+AY$2*$B$7+(AY$3*$BC566+AY$4*$BD566+AY$5*$BE566)*SQRT($B$7)+(AZ565-AY565)/(AZ$11-AY$11)*$B$7</f>
        <v>4.15950776600017E-2</v>
      </c>
      <c r="AZ566" s="146">
        <f t="shared" ca="1" si="197"/>
        <v>3.9562075676279146E-2</v>
      </c>
      <c r="BC566" s="144">
        <f ca="1">-MC!BC566</f>
        <v>0.44472531802534299</v>
      </c>
      <c r="BD566" s="145">
        <f ca="1">-MC!BD566</f>
        <v>-0.61232811068778581</v>
      </c>
      <c r="BE566" s="146">
        <f ca="1">-MC!BE566</f>
        <v>8.7793421456416887E-2</v>
      </c>
    </row>
    <row r="567" spans="1:57" x14ac:dyDescent="0.2">
      <c r="A567" s="144">
        <f t="shared" si="198"/>
        <v>5.5499999999999261</v>
      </c>
      <c r="B567" s="145">
        <f t="shared" ca="1" si="213"/>
        <v>3.5459176048935226E-2</v>
      </c>
      <c r="C567" s="145">
        <f t="shared" ca="1" si="213"/>
        <v>3.6183341872412289E-2</v>
      </c>
      <c r="D567" s="145">
        <f t="shared" ca="1" si="213"/>
        <v>3.6952033568691353E-2</v>
      </c>
      <c r="E567" s="145">
        <f t="shared" ca="1" si="213"/>
        <v>3.7763400587249862E-2</v>
      </c>
      <c r="F567" s="145">
        <f t="shared" ca="1" si="213"/>
        <v>3.8614072448271114E-2</v>
      </c>
      <c r="G567" s="145">
        <f t="shared" ca="1" si="213"/>
        <v>3.9499257312191317E-2</v>
      </c>
      <c r="H567" s="145">
        <f t="shared" ca="1" si="213"/>
        <v>4.0413182275667307E-2</v>
      </c>
      <c r="I567" s="145">
        <f t="shared" ca="1" si="213"/>
        <v>4.134943221043072E-2</v>
      </c>
      <c r="J567" s="145">
        <f t="shared" ca="1" si="213"/>
        <v>4.2301146915599538E-2</v>
      </c>
      <c r="K567" s="145">
        <f t="shared" ca="1" si="213"/>
        <v>4.3261177551956513E-2</v>
      </c>
      <c r="L567" s="145">
        <f t="shared" ca="1" si="213"/>
        <v>4.4222291329247189E-2</v>
      </c>
      <c r="M567" s="145">
        <f t="shared" ca="1" si="213"/>
        <v>4.5177452510363328E-2</v>
      </c>
      <c r="N567" s="145">
        <f t="shared" ca="1" si="213"/>
        <v>4.612014607560317E-2</v>
      </c>
      <c r="O567" s="145">
        <f t="shared" ca="1" si="213"/>
        <v>4.7044674115326646E-2</v>
      </c>
      <c r="P567" s="145">
        <f t="shared" ca="1" si="213"/>
        <v>4.7946354610335105E-2</v>
      </c>
      <c r="Q567" s="145">
        <f t="shared" ca="1" si="213"/>
        <v>4.8821581144227251E-2</v>
      </c>
      <c r="R567" s="145">
        <f t="shared" ca="1" si="211"/>
        <v>4.9667742515259065E-2</v>
      </c>
      <c r="S567" s="145">
        <f t="shared" ca="1" si="211"/>
        <v>5.0483034559659995E-2</v>
      </c>
      <c r="T567" s="145">
        <f t="shared" ca="1" si="211"/>
        <v>5.1266211821827702E-2</v>
      </c>
      <c r="U567" s="145">
        <f t="shared" ca="1" si="211"/>
        <v>5.2016323625123401E-2</v>
      </c>
      <c r="V567" s="145">
        <f t="shared" ca="1" si="211"/>
        <v>5.2732465161665833E-2</v>
      </c>
      <c r="W567" s="145">
        <f t="shared" ca="1" si="211"/>
        <v>5.3413559298026568E-2</v>
      </c>
      <c r="X567" s="145">
        <f t="shared" ca="1" si="211"/>
        <v>5.4058175547374639E-2</v>
      </c>
      <c r="Y567" s="145">
        <f t="shared" ca="1" si="211"/>
        <v>5.4664389856076016E-2</v>
      </c>
      <c r="Z567" s="145">
        <f t="shared" ca="1" si="211"/>
        <v>5.5229688658310502E-2</v>
      </c>
      <c r="AA567" s="145">
        <f t="shared" ca="1" si="211"/>
        <v>5.575091848784406E-2</v>
      </c>
      <c r="AB567" s="145">
        <f t="shared" ca="1" si="211"/>
        <v>5.6224276493381006E-2</v>
      </c>
      <c r="AC567" s="145">
        <f t="shared" ca="1" si="211"/>
        <v>5.6645329492265438E-2</v>
      </c>
      <c r="AD567" s="145">
        <f t="shared" ca="1" si="211"/>
        <v>5.7009044003206659E-2</v>
      </c>
      <c r="AE567" s="145">
        <f t="shared" ca="1" si="211"/>
        <v>5.7309810669564323E-2</v>
      </c>
      <c r="AF567" s="145">
        <f t="shared" ca="1" si="211"/>
        <v>5.7541454024944233E-2</v>
      </c>
      <c r="AG567" s="145">
        <f t="shared" ca="1" si="212"/>
        <v>5.7697229308299701E-2</v>
      </c>
      <c r="AH567" s="145">
        <f t="shared" ca="1" si="208"/>
        <v>5.7769817273920589E-2</v>
      </c>
      <c r="AI567" s="145">
        <f t="shared" ca="1" si="208"/>
        <v>5.7751333329467532E-2</v>
      </c>
      <c r="AJ567" s="145">
        <f t="shared" ca="1" si="208"/>
        <v>5.7633370998189194E-2</v>
      </c>
      <c r="AK567" s="145">
        <f t="shared" ca="1" si="208"/>
        <v>5.7407106497601779E-2</v>
      </c>
      <c r="AL567" s="145">
        <f t="shared" ca="1" si="208"/>
        <v>5.7063503903195888E-2</v>
      </c>
      <c r="AM567" s="145">
        <f t="shared" ca="1" si="208"/>
        <v>5.6593674212843927E-2</v>
      </c>
      <c r="AN567" s="145">
        <f t="shared" ca="1" si="208"/>
        <v>5.5989441641740113E-2</v>
      </c>
      <c r="AO567" s="145">
        <f t="shared" ca="1" si="208"/>
        <v>5.5244134250905519E-2</v>
      </c>
      <c r="AP567" s="145">
        <f t="shared" ca="1" si="208"/>
        <v>5.4353526179546661E-2</v>
      </c>
      <c r="AQ567" s="145">
        <f t="shared" ca="1" si="208"/>
        <v>5.3316726223929994E-2</v>
      </c>
      <c r="AR567" s="145">
        <f t="shared" ca="1" si="208"/>
        <v>5.2136693695537056E-2</v>
      </c>
      <c r="AS567" s="145">
        <f t="shared" ca="1" si="208"/>
        <v>5.0820064917856109E-2</v>
      </c>
      <c r="AT567" s="145">
        <f t="shared" ca="1" si="208"/>
        <v>4.9376135815396259E-2</v>
      </c>
      <c r="AU567" s="145">
        <f t="shared" ca="1" si="208"/>
        <v>4.7815045267607222E-2</v>
      </c>
      <c r="AV567" s="145">
        <f t="shared" ca="1" si="208"/>
        <v>4.6145293179175186E-2</v>
      </c>
      <c r="AW567" s="145">
        <f t="shared" ca="1" si="208"/>
        <v>4.4371234956914217E-2</v>
      </c>
      <c r="AX567" s="145">
        <f t="shared" ref="AX567:AY582" ca="1" si="214">AX566+AX$2*$B$7+(AX$3*$BC567+AX$4*$BD567+AX$5*$BE567)*SQRT($B$7)+(AY566-AX566)/(AY$11-AX$11)*$B$7</f>
        <v>4.2493794293788495E-2</v>
      </c>
      <c r="AY567" s="145">
        <f t="shared" ca="1" si="214"/>
        <v>4.0521855347342879E-2</v>
      </c>
      <c r="AZ567" s="146">
        <f t="shared" ca="1" si="197"/>
        <v>3.8494235443167511E-2</v>
      </c>
      <c r="BC567" s="144">
        <f ca="1">-MC!BC567</f>
        <v>-1.6620144324082311</v>
      </c>
      <c r="BD567" s="145">
        <f ca="1">-MC!BD567</f>
        <v>-0.30816008694336894</v>
      </c>
      <c r="BE567" s="146">
        <f ca="1">-MC!BE567</f>
        <v>-0.61336038699723616</v>
      </c>
    </row>
    <row r="568" spans="1:57" x14ac:dyDescent="0.2">
      <c r="A568" s="144">
        <f t="shared" si="198"/>
        <v>5.5599999999999259</v>
      </c>
      <c r="B568" s="145">
        <f t="shared" ca="1" si="213"/>
        <v>3.486461781219595E-2</v>
      </c>
      <c r="C568" s="145">
        <f t="shared" ca="1" si="213"/>
        <v>3.5622159057157529E-2</v>
      </c>
      <c r="D568" s="145">
        <f t="shared" ca="1" si="213"/>
        <v>3.6427230150139288E-2</v>
      </c>
      <c r="E568" s="145">
        <f t="shared" ca="1" si="213"/>
        <v>3.727773335770878E-2</v>
      </c>
      <c r="F568" s="145">
        <f t="shared" ca="1" si="213"/>
        <v>3.8170050160468677E-2</v>
      </c>
      <c r="G568" s="145">
        <f t="shared" ca="1" si="213"/>
        <v>3.9099147159004886E-2</v>
      </c>
      <c r="H568" s="145">
        <f t="shared" ca="1" si="213"/>
        <v>4.0059014792366086E-2</v>
      </c>
      <c r="I568" s="145">
        <f t="shared" ca="1" si="213"/>
        <v>4.1043003746856453E-2</v>
      </c>
      <c r="J568" s="145">
        <f t="shared" ca="1" si="213"/>
        <v>4.2044021651905752E-2</v>
      </c>
      <c r="K568" s="145">
        <f t="shared" ca="1" si="213"/>
        <v>4.3054690793811114E-2</v>
      </c>
      <c r="L568" s="145">
        <f t="shared" ca="1" si="213"/>
        <v>4.4067554602493952E-2</v>
      </c>
      <c r="M568" s="145">
        <f t="shared" ca="1" si="213"/>
        <v>4.5075359742958357E-2</v>
      </c>
      <c r="N568" s="145">
        <f t="shared" ca="1" si="213"/>
        <v>4.6071379431379164E-2</v>
      </c>
      <c r="O568" s="145">
        <f t="shared" ca="1" si="213"/>
        <v>4.7049708038192431E-2</v>
      </c>
      <c r="P568" s="145">
        <f t="shared" ca="1" si="213"/>
        <v>4.8005457217450247E-2</v>
      </c>
      <c r="Q568" s="145">
        <f t="shared" ca="1" si="213"/>
        <v>4.8934812917391594E-2</v>
      </c>
      <c r="R568" s="145">
        <f t="shared" ca="1" si="211"/>
        <v>4.9834952908879543E-2</v>
      </c>
      <c r="S568" s="145">
        <f t="shared" ca="1" si="211"/>
        <v>5.0703857452360675E-2</v>
      </c>
      <c r="T568" s="145">
        <f t="shared" ca="1" si="211"/>
        <v>5.1540060679369455E-2</v>
      </c>
      <c r="U568" s="145">
        <f t="shared" ca="1" si="211"/>
        <v>5.2342386965826992E-2</v>
      </c>
      <c r="V568" s="145">
        <f t="shared" ca="1" si="211"/>
        <v>5.3109702619336792E-2</v>
      </c>
      <c r="W568" s="145">
        <f t="shared" ca="1" si="211"/>
        <v>5.3840698394687199E-2</v>
      </c>
      <c r="X568" s="145">
        <f t="shared" ca="1" si="211"/>
        <v>5.4533709234291863E-2</v>
      </c>
      <c r="Y568" s="145">
        <f t="shared" ca="1" si="211"/>
        <v>5.5186574879919258E-2</v>
      </c>
      <c r="Z568" s="145">
        <f t="shared" ca="1" si="211"/>
        <v>5.5796544768219242E-2</v>
      </c>
      <c r="AA568" s="145">
        <f t="shared" ca="1" si="211"/>
        <v>5.6360228382565075E-2</v>
      </c>
      <c r="AB568" s="145">
        <f t="shared" ca="1" si="211"/>
        <v>5.6873586255635877E-2</v>
      </c>
      <c r="AC568" s="145">
        <f t="shared" ca="1" si="211"/>
        <v>5.7331949155861699E-2</v>
      </c>
      <c r="AD568" s="145">
        <f t="shared" ca="1" si="211"/>
        <v>5.7730047920057169E-2</v>
      </c>
      <c r="AE568" s="145">
        <f t="shared" ca="1" si="211"/>
        <v>5.8062037496817889E-2</v>
      </c>
      <c r="AF568" s="145">
        <f t="shared" ca="1" si="211"/>
        <v>5.8321506369773846E-2</v>
      </c>
      <c r="AG568" s="145">
        <f t="shared" ca="1" si="212"/>
        <v>5.8501473254892453E-2</v>
      </c>
      <c r="AH568" s="145">
        <f t="shared" ca="1" si="208"/>
        <v>5.8594382127203214E-2</v>
      </c>
      <c r="AI568" s="145">
        <f t="shared" ca="1" si="208"/>
        <v>5.8592111985595281E-2</v>
      </c>
      <c r="AJ568" s="145">
        <f t="shared" ca="1" si="208"/>
        <v>5.8486021489982727E-2</v>
      </c>
      <c r="AK568" s="145">
        <f t="shared" ca="1" si="208"/>
        <v>5.8267055518876891E-2</v>
      </c>
      <c r="AL568" s="145">
        <f t="shared" ca="1" si="208"/>
        <v>5.7925953395106977E-2</v>
      </c>
      <c r="AM568" s="145">
        <f t="shared" ca="1" si="208"/>
        <v>5.7453612097879705E-2</v>
      </c>
      <c r="AN568" s="145">
        <f t="shared" ca="1" si="208"/>
        <v>5.6841657068708265E-2</v>
      </c>
      <c r="AO568" s="145">
        <f t="shared" ca="1" si="208"/>
        <v>5.6083235919822179E-2</v>
      </c>
      <c r="AP568" s="145">
        <f t="shared" ca="1" si="208"/>
        <v>5.5173959667028545E-2</v>
      </c>
      <c r="AQ568" s="145">
        <f t="shared" ca="1" si="208"/>
        <v>5.4112783955722978E-2</v>
      </c>
      <c r="AR568" s="145">
        <f t="shared" ca="1" si="208"/>
        <v>5.2902511263581253E-2</v>
      </c>
      <c r="AS568" s="145">
        <f t="shared" ca="1" si="208"/>
        <v>5.1549600683406208E-2</v>
      </c>
      <c r="AT568" s="145">
        <f t="shared" ca="1" si="208"/>
        <v>5.0063134726332087E-2</v>
      </c>
      <c r="AU568" s="145">
        <f t="shared" ca="1" si="208"/>
        <v>4.8452989605879383E-2</v>
      </c>
      <c r="AV568" s="145">
        <f t="shared" ca="1" si="208"/>
        <v>4.6727353111339916E-2</v>
      </c>
      <c r="AW568" s="145">
        <f t="shared" ca="1" si="208"/>
        <v>4.4890283767152026E-2</v>
      </c>
      <c r="AX568" s="145">
        <f t="shared" ca="1" si="214"/>
        <v>4.2942637564770264E-2</v>
      </c>
      <c r="AY568" s="145">
        <f t="shared" ca="1" si="214"/>
        <v>4.0893672157408349E-2</v>
      </c>
      <c r="AZ568" s="146">
        <f t="shared" ca="1" si="197"/>
        <v>3.8782319172614481E-2</v>
      </c>
      <c r="BC568" s="144">
        <f ca="1">-MC!BC568</f>
        <v>0.57272205139187093</v>
      </c>
      <c r="BD568" s="145">
        <f ca="1">-MC!BD568</f>
        <v>1.5936075458180667</v>
      </c>
      <c r="BE568" s="146">
        <f ca="1">-MC!BE568</f>
        <v>0.86422717709486019</v>
      </c>
    </row>
    <row r="569" spans="1:57" x14ac:dyDescent="0.2">
      <c r="A569" s="144">
        <f t="shared" si="198"/>
        <v>5.5699999999999257</v>
      </c>
      <c r="B569" s="145">
        <f t="shared" ca="1" si="213"/>
        <v>3.5705346111325247E-2</v>
      </c>
      <c r="C569" s="145">
        <f t="shared" ca="1" si="213"/>
        <v>3.6452994946404339E-2</v>
      </c>
      <c r="D569" s="145">
        <f t="shared" ca="1" si="213"/>
        <v>3.7250825733891213E-2</v>
      </c>
      <c r="E569" s="145">
        <f t="shared" ca="1" si="213"/>
        <v>3.8096588018211391E-2</v>
      </c>
      <c r="F569" s="145">
        <f t="shared" ca="1" si="213"/>
        <v>3.8986509847882739E-2</v>
      </c>
      <c r="G569" s="145">
        <f t="shared" ca="1" si="213"/>
        <v>3.9915410839586989E-2</v>
      </c>
      <c r="H569" s="145">
        <f t="shared" ca="1" si="213"/>
        <v>4.0877139302109483E-2</v>
      </c>
      <c r="I569" s="145">
        <f t="shared" ca="1" si="213"/>
        <v>4.1864906254542998E-2</v>
      </c>
      <c r="J569" s="145">
        <f t="shared" ca="1" si="213"/>
        <v>4.2871481700434359E-2</v>
      </c>
      <c r="K569" s="145">
        <f t="shared" ca="1" si="213"/>
        <v>4.3889353631389572E-2</v>
      </c>
      <c r="L569" s="145">
        <f t="shared" ca="1" si="213"/>
        <v>4.4910936299045884E-2</v>
      </c>
      <c r="M569" s="145">
        <f t="shared" ca="1" si="213"/>
        <v>4.592885336509623E-2</v>
      </c>
      <c r="N569" s="145">
        <f t="shared" ca="1" si="213"/>
        <v>4.693626084037731E-2</v>
      </c>
      <c r="O569" s="145">
        <f t="shared" ca="1" si="213"/>
        <v>4.7927139881166023E-2</v>
      </c>
      <c r="P569" s="145">
        <f t="shared" ca="1" si="213"/>
        <v>4.8896490266494237E-2</v>
      </c>
      <c r="Q569" s="145">
        <f t="shared" ca="1" si="213"/>
        <v>4.9840384719301814E-2</v>
      </c>
      <c r="R569" s="145">
        <f t="shared" ca="1" si="211"/>
        <v>5.0755884369992323E-2</v>
      </c>
      <c r="S569" s="145">
        <f t="shared" ca="1" si="211"/>
        <v>5.164084828438914E-2</v>
      </c>
      <c r="T569" s="145">
        <f t="shared" ca="1" si="211"/>
        <v>5.2493684568373257E-2</v>
      </c>
      <c r="U569" s="145">
        <f t="shared" ca="1" si="211"/>
        <v>5.3313087049585393E-2</v>
      </c>
      <c r="V569" s="145">
        <f t="shared" ca="1" si="211"/>
        <v>5.4097787564469729E-2</v>
      </c>
      <c r="W569" s="145">
        <f t="shared" ca="1" si="211"/>
        <v>5.4846339184753165E-2</v>
      </c>
      <c r="X569" s="145">
        <f t="shared" ca="1" si="211"/>
        <v>5.555693672731838E-2</v>
      </c>
      <c r="Y569" s="145">
        <f t="shared" ca="1" si="211"/>
        <v>5.6227278191378939E-2</v>
      </c>
      <c r="Z569" s="145">
        <f t="shared" ca="1" si="211"/>
        <v>5.6854470492898775E-2</v>
      </c>
      <c r="AA569" s="145">
        <f t="shared" ca="1" si="211"/>
        <v>5.7434980551446996E-2</v>
      </c>
      <c r="AB569" s="145">
        <f t="shared" ca="1" si="211"/>
        <v>5.7964626772921038E-2</v>
      </c>
      <c r="AC569" s="145">
        <f t="shared" ca="1" si="211"/>
        <v>5.8438598362078514E-2</v>
      </c>
      <c r="AD569" s="145">
        <f t="shared" ca="1" si="211"/>
        <v>5.8851484951483235E-2</v>
      </c>
      <c r="AE569" s="145">
        <f t="shared" ca="1" si="211"/>
        <v>5.919730026576378E-2</v>
      </c>
      <c r="AF569" s="145">
        <f t="shared" ca="1" si="211"/>
        <v>5.9469491207015342E-2</v>
      </c>
      <c r="AG569" s="145">
        <f t="shared" ca="1" si="212"/>
        <v>5.9660934440995204E-2</v>
      </c>
      <c r="AH569" s="145">
        <f t="shared" ca="1" si="208"/>
        <v>5.9763931648783533E-2</v>
      </c>
      <c r="AI569" s="145">
        <f t="shared" ca="1" si="208"/>
        <v>5.9770219929307977E-2</v>
      </c>
      <c r="AJ569" s="145">
        <f t="shared" ca="1" si="208"/>
        <v>5.967101762753587E-2</v>
      </c>
      <c r="AK569" s="145">
        <f t="shared" ca="1" si="208"/>
        <v>5.9457132892601794E-2</v>
      </c>
      <c r="AL569" s="145">
        <f t="shared" ca="1" si="208"/>
        <v>5.9119174987254705E-2</v>
      </c>
      <c r="AM569" s="145">
        <f t="shared" ca="1" si="208"/>
        <v>5.86479216548366E-2</v>
      </c>
      <c r="AN569" s="145">
        <f t="shared" ca="1" si="208"/>
        <v>5.8034894407578641E-2</v>
      </c>
      <c r="AO569" s="145">
        <f t="shared" ca="1" si="208"/>
        <v>5.7273155233327933E-2</v>
      </c>
      <c r="AP569" s="145">
        <f t="shared" ca="1" si="208"/>
        <v>5.6358246701843938E-2</v>
      </c>
      <c r="AQ569" s="145">
        <f t="shared" ca="1" si="208"/>
        <v>5.5289065711893993E-2</v>
      </c>
      <c r="AR569" s="145">
        <f t="shared" ca="1" si="208"/>
        <v>5.4068351977311767E-2</v>
      </c>
      <c r="AS569" s="145">
        <f t="shared" ca="1" si="208"/>
        <v>5.2702481114462123E-2</v>
      </c>
      <c r="AT569" s="145">
        <f t="shared" ca="1" si="208"/>
        <v>5.1200415713954603E-2</v>
      </c>
      <c r="AU569" s="145">
        <f t="shared" ca="1" si="208"/>
        <v>4.9571862812292422E-2</v>
      </c>
      <c r="AV569" s="145">
        <f t="shared" ca="1" si="208"/>
        <v>4.7824792865934634E-2</v>
      </c>
      <c r="AW569" s="145">
        <f t="shared" ca="1" si="208"/>
        <v>4.5963066578462448E-2</v>
      </c>
      <c r="AX569" s="145">
        <f t="shared" ca="1" si="214"/>
        <v>4.3987575541665588E-2</v>
      </c>
      <c r="AY569" s="145">
        <f t="shared" ca="1" si="214"/>
        <v>4.1908040198453664E-2</v>
      </c>
      <c r="AZ569" s="146">
        <f t="shared" ca="1" si="197"/>
        <v>3.9763732802589061E-2</v>
      </c>
      <c r="BC569" s="144">
        <f ca="1">-MC!BC569</f>
        <v>1.5814066216779592</v>
      </c>
      <c r="BD569" s="145">
        <f ca="1">-MC!BD569</f>
        <v>0.50960098524994102</v>
      </c>
      <c r="BE569" s="146">
        <f ca="1">-MC!BE569</f>
        <v>2.1320664310424675E-2</v>
      </c>
    </row>
    <row r="570" spans="1:57" x14ac:dyDescent="0.2">
      <c r="A570" s="144">
        <f t="shared" si="198"/>
        <v>5.5799999999999255</v>
      </c>
      <c r="B570" s="145">
        <f t="shared" ca="1" si="213"/>
        <v>3.5107039918553462E-2</v>
      </c>
      <c r="C570" s="145">
        <f t="shared" ca="1" si="213"/>
        <v>3.5915364528824732E-2</v>
      </c>
      <c r="D570" s="145">
        <f t="shared" ca="1" si="213"/>
        <v>3.6765016843340971E-2</v>
      </c>
      <c r="E570" s="145">
        <f t="shared" ca="1" si="213"/>
        <v>3.7654111351295809E-2</v>
      </c>
      <c r="F570" s="145">
        <f t="shared" ca="1" si="213"/>
        <v>3.8579240479194907E-2</v>
      </c>
      <c r="G570" s="145">
        <f t="shared" ca="1" si="213"/>
        <v>3.9535594637997613E-2</v>
      </c>
      <c r="H570" s="145">
        <f t="shared" ca="1" si="213"/>
        <v>4.0517397736595961E-2</v>
      </c>
      <c r="I570" s="145">
        <f t="shared" ca="1" si="213"/>
        <v>4.1518238848806885E-2</v>
      </c>
      <c r="J570" s="145">
        <f t="shared" ca="1" si="213"/>
        <v>4.2531268100027088E-2</v>
      </c>
      <c r="K570" s="145">
        <f t="shared" ca="1" si="213"/>
        <v>4.3549356970608563E-2</v>
      </c>
      <c r="L570" s="145">
        <f t="shared" ca="1" si="213"/>
        <v>4.4565308338512848E-2</v>
      </c>
      <c r="M570" s="145">
        <f t="shared" ca="1" si="213"/>
        <v>4.5572140659190172E-2</v>
      </c>
      <c r="N570" s="145">
        <f t="shared" ca="1" si="213"/>
        <v>4.6563410499071645E-2</v>
      </c>
      <c r="O570" s="145">
        <f t="shared" ca="1" si="213"/>
        <v>4.7533503508166784E-2</v>
      </c>
      <c r="P570" s="145">
        <f t="shared" ca="1" si="213"/>
        <v>4.8477825244590635E-2</v>
      </c>
      <c r="Q570" s="145">
        <f t="shared" ca="1" si="213"/>
        <v>4.9392852818789718E-2</v>
      </c>
      <c r="R570" s="145">
        <f t="shared" ca="1" si="211"/>
        <v>5.027604831073381E-2</v>
      </c>
      <c r="S570" s="145">
        <f t="shared" ca="1" si="211"/>
        <v>5.1125667176111472E-2</v>
      </c>
      <c r="T570" s="145">
        <f t="shared" ca="1" si="211"/>
        <v>5.1940509085806635E-2</v>
      </c>
      <c r="U570" s="145">
        <f t="shared" ca="1" si="211"/>
        <v>5.2719654921831081E-2</v>
      </c>
      <c r="V570" s="145">
        <f t="shared" ca="1" si="211"/>
        <v>5.3462219666340564E-2</v>
      </c>
      <c r="W570" s="145">
        <f t="shared" ca="1" si="211"/>
        <v>5.4167136340260158E-2</v>
      </c>
      <c r="X570" s="145">
        <f t="shared" ca="1" si="211"/>
        <v>5.4832977283710074E-2</v>
      </c>
      <c r="Y570" s="145">
        <f t="shared" ca="1" si="211"/>
        <v>5.5457816418895328E-2</v>
      </c>
      <c r="Z570" s="145">
        <f t="shared" ca="1" si="211"/>
        <v>5.6039135821340541E-2</v>
      </c>
      <c r="AA570" s="145">
        <f t="shared" ca="1" si="211"/>
        <v>5.6573777536660125E-2</v>
      </c>
      <c r="AB570" s="145">
        <f t="shared" ca="1" si="211"/>
        <v>5.7057935536340969E-2</v>
      </c>
      <c r="AC570" s="145">
        <f t="shared" ca="1" si="211"/>
        <v>5.7487175149765687E-2</v>
      </c>
      <c r="AD570" s="145">
        <f t="shared" ca="1" si="211"/>
        <v>5.7856462485961928E-2</v>
      </c>
      <c r="AE570" s="145">
        <f t="shared" ca="1" si="211"/>
        <v>5.8160187719548867E-2</v>
      </c>
      <c r="AF570" s="145">
        <f t="shared" ca="1" si="211"/>
        <v>5.8392173842822394E-2</v>
      </c>
      <c r="AG570" s="145">
        <f t="shared" ca="1" si="212"/>
        <v>5.8545673147563856E-2</v>
      </c>
      <c r="AH570" s="145">
        <f t="shared" ca="1" si="208"/>
        <v>5.8613362709892827E-2</v>
      </c>
      <c r="AI570" s="145">
        <f t="shared" ca="1" si="208"/>
        <v>5.8587355441584721E-2</v>
      </c>
      <c r="AJ570" s="145">
        <f t="shared" ca="1" si="208"/>
        <v>5.8459247125480521E-2</v>
      </c>
      <c r="AK570" s="145">
        <f t="shared" ca="1" si="208"/>
        <v>5.8220226995832972E-2</v>
      </c>
      <c r="AL570" s="145">
        <f t="shared" ca="1" si="208"/>
        <v>5.7861292152904073E-2</v>
      </c>
      <c r="AM570" s="145">
        <f t="shared" ca="1" si="208"/>
        <v>5.7373619091411733E-2</v>
      </c>
      <c r="AN570" s="145">
        <f t="shared" ca="1" si="208"/>
        <v>5.6749143441512072E-2</v>
      </c>
      <c r="AO570" s="145">
        <f t="shared" ca="1" si="208"/>
        <v>5.5981359591345446E-2</v>
      </c>
      <c r="AP570" s="145">
        <f t="shared" ca="1" si="208"/>
        <v>5.5066259539721059E-2</v>
      </c>
      <c r="AQ570" s="145">
        <f t="shared" ca="1" si="208"/>
        <v>5.4003199039542669E-2</v>
      </c>
      <c r="AR570" s="145">
        <f t="shared" ca="1" si="208"/>
        <v>5.2795372307658905E-2</v>
      </c>
      <c r="AS570" s="145">
        <f t="shared" ca="1" si="208"/>
        <v>5.1449588436223916E-2</v>
      </c>
      <c r="AT570" s="145">
        <f t="shared" ca="1" si="208"/>
        <v>4.9975206791301664E-2</v>
      </c>
      <c r="AU570" s="145">
        <f t="shared" ca="1" si="208"/>
        <v>4.8382281950370774E-2</v>
      </c>
      <c r="AV570" s="145">
        <f t="shared" ca="1" si="208"/>
        <v>4.6679085108406036E-2</v>
      </c>
      <c r="AW570" s="145">
        <f t="shared" ca="1" si="208"/>
        <v>4.4869801497664313E-2</v>
      </c>
      <c r="AX570" s="145">
        <f t="shared" ca="1" si="214"/>
        <v>4.2955884535166751E-2</v>
      </c>
      <c r="AY570" s="145">
        <f t="shared" ca="1" si="214"/>
        <v>4.0948032691358174E-2</v>
      </c>
      <c r="AZ570" s="146">
        <f t="shared" ca="1" si="197"/>
        <v>3.8886417404304277E-2</v>
      </c>
      <c r="BC570" s="144">
        <f ca="1">-MC!BC570</f>
        <v>-1.294859439744851</v>
      </c>
      <c r="BD570" s="145">
        <f ca="1">-MC!BD570</f>
        <v>-1.1089938050082004</v>
      </c>
      <c r="BE570" s="146">
        <f ca="1">-MC!BE570</f>
        <v>0.36836516445259893</v>
      </c>
    </row>
    <row r="571" spans="1:57" x14ac:dyDescent="0.2">
      <c r="A571" s="144">
        <f t="shared" si="198"/>
        <v>5.5899999999999253</v>
      </c>
      <c r="B571" s="145">
        <f t="shared" ca="1" si="213"/>
        <v>3.5029027421166599E-2</v>
      </c>
      <c r="C571" s="145">
        <f t="shared" ca="1" si="213"/>
        <v>3.5839946013880936E-2</v>
      </c>
      <c r="D571" s="145">
        <f t="shared" ca="1" si="213"/>
        <v>3.6692934072979529E-2</v>
      </c>
      <c r="E571" s="145">
        <f t="shared" ca="1" si="213"/>
        <v>3.7586037985349596E-2</v>
      </c>
      <c r="F571" s="145">
        <f t="shared" ca="1" si="213"/>
        <v>3.8515781648071477E-2</v>
      </c>
      <c r="G571" s="145">
        <f t="shared" ca="1" si="213"/>
        <v>3.9477293326759824E-2</v>
      </c>
      <c r="H571" s="145">
        <f t="shared" ca="1" si="213"/>
        <v>4.0464739543766823E-2</v>
      </c>
      <c r="I571" s="145">
        <f t="shared" ca="1" si="213"/>
        <v>4.1471654433237158E-2</v>
      </c>
      <c r="J571" s="145">
        <f t="shared" ca="1" si="213"/>
        <v>4.2491135274016434E-2</v>
      </c>
      <c r="K571" s="145">
        <f t="shared" ca="1" si="213"/>
        <v>4.351600410221531E-2</v>
      </c>
      <c r="L571" s="145">
        <f t="shared" ca="1" si="213"/>
        <v>4.4539019509729348E-2</v>
      </c>
      <c r="M571" s="145">
        <f t="shared" ca="1" si="213"/>
        <v>4.5553161825263935E-2</v>
      </c>
      <c r="N571" s="145">
        <f t="shared" ca="1" si="213"/>
        <v>4.6551955213868443E-2</v>
      </c>
      <c r="O571" s="145">
        <f t="shared" ca="1" si="213"/>
        <v>4.7529756809253115E-2</v>
      </c>
      <c r="P571" s="145">
        <f t="shared" ca="1" si="213"/>
        <v>4.8481944885045758E-2</v>
      </c>
      <c r="Q571" s="145">
        <f t="shared" ca="1" si="213"/>
        <v>4.9404967834701816E-2</v>
      </c>
      <c r="R571" s="145">
        <f t="shared" ca="1" si="211"/>
        <v>5.0296255560824371E-2</v>
      </c>
      <c r="S571" s="145">
        <f t="shared" ca="1" si="211"/>
        <v>5.1154026776731011E-2</v>
      </c>
      <c r="T571" s="145">
        <f t="shared" ca="1" si="211"/>
        <v>5.1977039592357083E-2</v>
      </c>
      <c r="U571" s="145">
        <f t="shared" ca="1" si="211"/>
        <v>5.2764328830173311E-2</v>
      </c>
      <c r="V571" s="145">
        <f t="shared" ca="1" si="211"/>
        <v>5.3514959518377883E-2</v>
      </c>
      <c r="W571" s="145">
        <f t="shared" ca="1" si="211"/>
        <v>5.4227811542835909E-2</v>
      </c>
      <c r="X571" s="145">
        <f t="shared" ca="1" si="211"/>
        <v>5.4901401699161329E-2</v>
      </c>
      <c r="Y571" s="145">
        <f t="shared" ca="1" si="211"/>
        <v>5.5533746781543075E-2</v>
      </c>
      <c r="Z571" s="145">
        <f t="shared" ca="1" si="211"/>
        <v>5.6122270988657255E-2</v>
      </c>
      <c r="AA571" s="145">
        <f t="shared" ca="1" si="211"/>
        <v>5.6663758465215562E-2</v>
      </c>
      <c r="AB571" s="145">
        <f t="shared" ca="1" si="211"/>
        <v>5.7154345723736157E-2</v>
      </c>
      <c r="AC571" s="145">
        <f t="shared" ca="1" si="211"/>
        <v>5.7589541189524522E-2</v>
      </c>
      <c r="AD571" s="145">
        <f t="shared" ca="1" si="211"/>
        <v>5.7964254411803778E-2</v>
      </c>
      <c r="AE571" s="145">
        <f t="shared" ca="1" si="211"/>
        <v>5.8272818972249001E-2</v>
      </c>
      <c r="AF571" s="145">
        <f t="shared" ca="1" si="211"/>
        <v>5.8509000908334351E-2</v>
      </c>
      <c r="AG571" s="145">
        <f t="shared" ca="1" si="212"/>
        <v>5.8665995097506612E-2</v>
      </c>
      <c r="AH571" s="145">
        <f t="shared" ref="AH571:AV571" ca="1" si="215">AH570+AH$2*$B$7+(AH$3*$BC571+AH$4*$BD571+AH$5*$BE571)*SQRT($B$7)+(AI570-AH570)/(AI$11-AH$11)*$B$7</f>
        <v>5.8736420983542072E-2</v>
      </c>
      <c r="AI571" s="145">
        <f t="shared" ca="1" si="215"/>
        <v>5.8712334287825498E-2</v>
      </c>
      <c r="AJ571" s="145">
        <f t="shared" ca="1" si="215"/>
        <v>5.8585275268277524E-2</v>
      </c>
      <c r="AK571" s="145">
        <f t="shared" ca="1" si="215"/>
        <v>5.8346381343578037E-2</v>
      </c>
      <c r="AL571" s="145">
        <f t="shared" ca="1" si="215"/>
        <v>5.7986604634040463E-2</v>
      </c>
      <c r="AM571" s="145">
        <f t="shared" ca="1" si="215"/>
        <v>5.7497087657350683E-2</v>
      </c>
      <c r="AN571" s="145">
        <f t="shared" ca="1" si="215"/>
        <v>5.6869747491498243E-2</v>
      </c>
      <c r="AO571" s="145">
        <f t="shared" ca="1" si="215"/>
        <v>5.6098078229752969E-2</v>
      </c>
      <c r="AP571" s="145">
        <f t="shared" ca="1" si="215"/>
        <v>5.5178088452736661E-2</v>
      </c>
      <c r="AQ571" s="145">
        <f t="shared" ca="1" si="215"/>
        <v>5.410915964472815E-2</v>
      </c>
      <c r="AR571" s="145">
        <f t="shared" ca="1" si="215"/>
        <v>5.2894507069307609E-2</v>
      </c>
      <c r="AS571" s="145">
        <f t="shared" ca="1" si="215"/>
        <v>5.1540939524672889E-2</v>
      </c>
      <c r="AT571" s="145">
        <f t="shared" ca="1" si="215"/>
        <v>5.0057779131913872E-2</v>
      </c>
      <c r="AU571" s="145">
        <f t="shared" ca="1" si="215"/>
        <v>4.8454994037696507E-2</v>
      </c>
      <c r="AV571" s="145">
        <f t="shared" ca="1" si="215"/>
        <v>4.6740723615575609E-2</v>
      </c>
      <c r="AW571" s="145">
        <f t="shared" ref="AW571:AY586" ca="1" si="216">AW570+AW$2*$B$7+(AW$3*$BC571+AW$4*$BD571+AW$5*$BE571)*SQRT($B$7)+(AX570-AW570)/(AX$11-AW$11)*$B$7</f>
        <v>4.4919049336675926E-2</v>
      </c>
      <c r="AX571" s="145">
        <f t="shared" ca="1" si="214"/>
        <v>4.299156173155718E-2</v>
      </c>
      <c r="AY571" s="145">
        <f t="shared" ca="1" si="214"/>
        <v>4.096950268559589E-2</v>
      </c>
      <c r="AZ571" s="146">
        <f t="shared" ca="1" si="197"/>
        <v>3.8893271629547928E-2</v>
      </c>
      <c r="BC571" s="144">
        <f ca="1">-MC!BC571</f>
        <v>6.7948345397280896E-2</v>
      </c>
      <c r="BD571" s="145">
        <f ca="1">-MC!BD571</f>
        <v>0.260110555569117</v>
      </c>
      <c r="BE571" s="146">
        <f ca="1">-MC!BE571</f>
        <v>9.5491310598407431E-2</v>
      </c>
    </row>
    <row r="572" spans="1:57" x14ac:dyDescent="0.2">
      <c r="A572" s="144">
        <f t="shared" si="198"/>
        <v>5.599999999999925</v>
      </c>
      <c r="B572" s="145">
        <f t="shared" ca="1" si="213"/>
        <v>3.4778080983246522E-2</v>
      </c>
      <c r="C572" s="145">
        <f t="shared" ca="1" si="213"/>
        <v>3.5594815547147718E-2</v>
      </c>
      <c r="D572" s="145">
        <f t="shared" ca="1" si="213"/>
        <v>3.6452507923082508E-2</v>
      </c>
      <c r="E572" s="145">
        <f t="shared" ca="1" si="213"/>
        <v>3.7349233868259189E-2</v>
      </c>
      <c r="F572" s="145">
        <f t="shared" ca="1" si="213"/>
        <v>3.8281546359184293E-2</v>
      </c>
      <c r="G572" s="145">
        <f t="shared" ca="1" si="213"/>
        <v>3.9244609092473744E-2</v>
      </c>
      <c r="H572" s="145">
        <f t="shared" ca="1" si="213"/>
        <v>4.0232628734047114E-2</v>
      </c>
      <c r="I572" s="145">
        <f t="shared" ca="1" si="213"/>
        <v>4.1239182001409136E-2</v>
      </c>
      <c r="J572" s="145">
        <f t="shared" ca="1" si="213"/>
        <v>4.2257410876070406E-2</v>
      </c>
      <c r="K572" s="145">
        <f t="shared" ca="1" si="213"/>
        <v>4.3280185534233628E-2</v>
      </c>
      <c r="L572" s="145">
        <f t="shared" ca="1" si="213"/>
        <v>4.4300317886084711E-2</v>
      </c>
      <c r="M572" s="145">
        <f t="shared" ca="1" si="213"/>
        <v>4.5310847729261312E-2</v>
      </c>
      <c r="N572" s="145">
        <f t="shared" ca="1" si="213"/>
        <v>4.6305364386302617E-2</v>
      </c>
      <c r="O572" s="145">
        <f t="shared" ca="1" si="213"/>
        <v>4.7278293980425705E-2</v>
      </c>
      <c r="P572" s="145">
        <f t="shared" ca="1" si="213"/>
        <v>4.8225084953290955E-2</v>
      </c>
      <c r="Q572" s="145">
        <f t="shared" ca="1" si="213"/>
        <v>4.9142254393325112E-2</v>
      </c>
      <c r="R572" s="145">
        <f t="shared" ca="1" si="211"/>
        <v>5.0027297415634352E-2</v>
      </c>
      <c r="S572" s="145">
        <f t="shared" ca="1" si="211"/>
        <v>5.0878493375963611E-2</v>
      </c>
      <c r="T572" s="145">
        <f t="shared" ca="1" si="211"/>
        <v>5.1694656214497696E-2</v>
      </c>
      <c r="U572" s="145">
        <f t="shared" ca="1" si="211"/>
        <v>5.2474872097447813E-2</v>
      </c>
      <c r="V572" s="145">
        <f t="shared" ca="1" si="211"/>
        <v>5.3218253516602428E-2</v>
      </c>
      <c r="W572" s="145">
        <f t="shared" ca="1" si="211"/>
        <v>5.3923724655747643E-2</v>
      </c>
      <c r="X572" s="145">
        <f t="shared" ca="1" si="211"/>
        <v>5.4589844215490797E-2</v>
      </c>
      <c r="Y572" s="145">
        <f t="shared" ca="1" si="211"/>
        <v>5.5214669328197991E-2</v>
      </c>
      <c r="Z572" s="145">
        <f t="shared" ca="1" si="211"/>
        <v>5.5795663796385599E-2</v>
      </c>
      <c r="AA572" s="145">
        <f t="shared" ca="1" si="211"/>
        <v>5.632965135387117E-2</v>
      </c>
      <c r="AB572" s="145">
        <f t="shared" ca="1" si="211"/>
        <v>5.6812808546471846E-2</v>
      </c>
      <c r="AC572" s="145">
        <f t="shared" ca="1" si="211"/>
        <v>5.724068438347131E-2</v>
      </c>
      <c r="AD572" s="145">
        <f t="shared" ca="1" si="211"/>
        <v>5.7608229334795237E-2</v>
      </c>
      <c r="AE572" s="145">
        <f t="shared" ca="1" si="211"/>
        <v>5.7909817863106942E-2</v>
      </c>
      <c r="AF572" s="145">
        <f t="shared" ca="1" si="211"/>
        <v>5.8139256523038474E-2</v>
      </c>
      <c r="AG572" s="145">
        <f t="shared" ca="1" si="211"/>
        <v>5.8289780254511772E-2</v>
      </c>
      <c r="AH572" s="145">
        <f t="shared" ref="AH572:AW587" ca="1" si="217">AH571+AH$2*$B$7+(AH$3*$BC572+AH$4*$BD572+AH$5*$BE572)*SQRT($B$7)+(AI571-AH571)/(AI$11-AH$11)*$B$7</f>
        <v>5.8354048358968756E-2</v>
      </c>
      <c r="AI572" s="145">
        <f t="shared" ca="1" si="217"/>
        <v>5.8324156881882847E-2</v>
      </c>
      <c r="AJ572" s="145">
        <f t="shared" ca="1" si="217"/>
        <v>5.8191688111611156E-2</v>
      </c>
      <c r="AK572" s="145">
        <f t="shared" ca="1" si="217"/>
        <v>5.7947825269143084E-2</v>
      </c>
      <c r="AL572" s="145">
        <f t="shared" ca="1" si="217"/>
        <v>5.7583573196071679E-2</v>
      </c>
      <c r="AM572" s="145">
        <f t="shared" ca="1" si="217"/>
        <v>5.7090138222718002E-2</v>
      </c>
      <c r="AN572" s="145">
        <f t="shared" ca="1" si="217"/>
        <v>5.6459516721220813E-2</v>
      </c>
      <c r="AO572" s="145">
        <f t="shared" ca="1" si="217"/>
        <v>5.5685300308682982E-2</v>
      </c>
      <c r="AP572" s="145">
        <f t="shared" ca="1" si="217"/>
        <v>5.4763611811699996E-2</v>
      </c>
      <c r="AQ572" s="145">
        <f t="shared" ca="1" si="217"/>
        <v>5.3693955833402793E-2</v>
      </c>
      <c r="AR572" s="145">
        <f t="shared" ca="1" si="217"/>
        <v>5.2479665738459219E-2</v>
      </c>
      <c r="AS572" s="145">
        <f t="shared" ca="1" si="217"/>
        <v>5.112764677326033E-2</v>
      </c>
      <c r="AT572" s="145">
        <f t="shared" ca="1" si="217"/>
        <v>4.9647280311375067E-2</v>
      </c>
      <c r="AU572" s="145">
        <f t="shared" ca="1" si="217"/>
        <v>4.8048544642014406E-2</v>
      </c>
      <c r="AV572" s="145">
        <f t="shared" ca="1" si="217"/>
        <v>4.6339545359688851E-2</v>
      </c>
      <c r="AW572" s="145">
        <f t="shared" ca="1" si="216"/>
        <v>4.452436247305433E-2</v>
      </c>
      <c r="AX572" s="145">
        <f t="shared" ca="1" si="214"/>
        <v>4.2604829233406867E-2</v>
      </c>
      <c r="AY572" s="145">
        <f t="shared" ca="1" si="214"/>
        <v>4.0592822113779736E-2</v>
      </c>
      <c r="AZ572" s="146">
        <f t="shared" ca="1" si="197"/>
        <v>3.8529069630271889E-2</v>
      </c>
      <c r="BC572" s="144">
        <f ca="1">-MC!BC572</f>
        <v>-0.51948398038346522</v>
      </c>
      <c r="BD572" s="145">
        <f ca="1">-MC!BD572</f>
        <v>-0.18600349616937617</v>
      </c>
      <c r="BE572" s="146">
        <f ca="1">-MC!BE572</f>
        <v>-1.5670633836375458E-3</v>
      </c>
    </row>
    <row r="573" spans="1:57" x14ac:dyDescent="0.2">
      <c r="A573" s="144">
        <f t="shared" si="198"/>
        <v>5.6099999999999248</v>
      </c>
      <c r="B573" s="145">
        <f t="shared" ca="1" si="213"/>
        <v>3.4104617482910708E-2</v>
      </c>
      <c r="C573" s="145">
        <f t="shared" ca="1" si="213"/>
        <v>3.50133044894924E-2</v>
      </c>
      <c r="D573" s="145">
        <f t="shared" ca="1" si="213"/>
        <v>3.5952155222943177E-2</v>
      </c>
      <c r="E573" s="145">
        <f t="shared" ca="1" si="213"/>
        <v>3.6919664066188178E-2</v>
      </c>
      <c r="F573" s="145">
        <f t="shared" ca="1" si="213"/>
        <v>3.7912802463405303E-2</v>
      </c>
      <c r="G573" s="145">
        <f t="shared" ca="1" si="213"/>
        <v>3.8927158897676728E-2</v>
      </c>
      <c r="H573" s="145">
        <f t="shared" ca="1" si="213"/>
        <v>3.9957369488498908E-2</v>
      </c>
      <c r="I573" s="145">
        <f t="shared" ca="1" si="213"/>
        <v>4.0997442840336414E-2</v>
      </c>
      <c r="J573" s="145">
        <f t="shared" ca="1" si="213"/>
        <v>4.2040954967327009E-2</v>
      </c>
      <c r="K573" s="145">
        <f t="shared" ca="1" si="213"/>
        <v>4.308121355054309E-2</v>
      </c>
      <c r="L573" s="145">
        <f t="shared" ca="1" si="213"/>
        <v>4.4111473202687386E-2</v>
      </c>
      <c r="M573" s="145">
        <f t="shared" ca="1" si="213"/>
        <v>4.5125222565314663E-2</v>
      </c>
      <c r="N573" s="145">
        <f t="shared" ca="1" si="213"/>
        <v>4.6116505456307903E-2</v>
      </c>
      <c r="O573" s="145">
        <f t="shared" ca="1" si="213"/>
        <v>4.7080206273175218E-2</v>
      </c>
      <c r="P573" s="145">
        <f t="shared" ca="1" si="213"/>
        <v>4.8012232857361975E-2</v>
      </c>
      <c r="Q573" s="145">
        <f t="shared" ref="Q573:AG587" ca="1" si="218">Q572+Q$2*$B$7+(Q$3*$BC573+Q$4*$BD573+Q$5*$BE573)*SQRT($B$7)+(R572-Q572)/(R$11-Q$11)*$B$7</f>
        <v>4.8909560183830511E-2</v>
      </c>
      <c r="R573" s="145">
        <f t="shared" ca="1" si="218"/>
        <v>4.9770137750002261E-2</v>
      </c>
      <c r="S573" s="145">
        <f t="shared" ca="1" si="218"/>
        <v>5.0592694719019608E-2</v>
      </c>
      <c r="T573" s="145">
        <f t="shared" ca="1" si="218"/>
        <v>5.1376490032800294E-2</v>
      </c>
      <c r="U573" s="145">
        <f t="shared" ca="1" si="218"/>
        <v>5.2121050384906664E-2</v>
      </c>
      <c r="V573" s="145">
        <f t="shared" ca="1" si="218"/>
        <v>5.2825924928617742E-2</v>
      </c>
      <c r="W573" s="145">
        <f t="shared" ca="1" si="218"/>
        <v>5.3490471358995727E-2</v>
      </c>
      <c r="X573" s="145">
        <f t="shared" ca="1" si="218"/>
        <v>5.4113679511518693E-2</v>
      </c>
      <c r="Y573" s="145">
        <f t="shared" ca="1" si="218"/>
        <v>5.4694036103256842E-2</v>
      </c>
      <c r="Z573" s="145">
        <f t="shared" ca="1" si="218"/>
        <v>5.5229433801485775E-2</v>
      </c>
      <c r="AA573" s="145">
        <f t="shared" ca="1" si="218"/>
        <v>5.5717125199226426E-2</v>
      </c>
      <c r="AB573" s="145">
        <f t="shared" ca="1" si="218"/>
        <v>5.6153716147822157E-2</v>
      </c>
      <c r="AC573" s="145">
        <f t="shared" ca="1" si="218"/>
        <v>5.6535185508483007E-2</v>
      </c>
      <c r="AD573" s="145">
        <f t="shared" ca="1" si="218"/>
        <v>5.6856913932256579E-2</v>
      </c>
      <c r="AE573" s="145">
        <f t="shared" ca="1" si="218"/>
        <v>5.7113706016731478E-2</v>
      </c>
      <c r="AF573" s="145">
        <f t="shared" ca="1" si="218"/>
        <v>5.7299798085817644E-2</v>
      </c>
      <c r="AG573" s="145">
        <f t="shared" ca="1" si="218"/>
        <v>5.7408854399029659E-2</v>
      </c>
      <c r="AH573" s="145">
        <f t="shared" ca="1" si="217"/>
        <v>5.7433963386017174E-2</v>
      </c>
      <c r="AI573" s="145">
        <f t="shared" ca="1" si="217"/>
        <v>5.7367650711682892E-2</v>
      </c>
      <c r="AJ573" s="145">
        <f t="shared" ca="1" si="217"/>
        <v>5.7201930031471532E-2</v>
      </c>
      <c r="AK573" s="145">
        <f t="shared" ca="1" si="217"/>
        <v>5.6928419768275049E-2</v>
      </c>
      <c r="AL573" s="145">
        <f t="shared" ca="1" si="217"/>
        <v>5.6538566968006909E-2</v>
      </c>
      <c r="AM573" s="145">
        <f t="shared" ca="1" si="217"/>
        <v>5.6024031344467276E-2</v>
      </c>
      <c r="AN573" s="145">
        <f t="shared" ca="1" si="217"/>
        <v>5.537727818975148E-2</v>
      </c>
      <c r="AO573" s="145">
        <f t="shared" ca="1" si="217"/>
        <v>5.459238624045188E-2</v>
      </c>
      <c r="AP573" s="145">
        <f t="shared" ca="1" si="217"/>
        <v>5.3665982007808907E-2</v>
      </c>
      <c r="AQ573" s="145">
        <f t="shared" ca="1" si="217"/>
        <v>5.2598082374663971E-2</v>
      </c>
      <c r="AR573" s="145">
        <f t="shared" ca="1" si="217"/>
        <v>5.1392527634928353E-2</v>
      </c>
      <c r="AS573" s="145">
        <f t="shared" ca="1" si="217"/>
        <v>5.00567080004857E-2</v>
      </c>
      <c r="AT573" s="145">
        <f t="shared" ca="1" si="217"/>
        <v>4.8600452376398984E-2</v>
      </c>
      <c r="AU573" s="145">
        <f t="shared" ca="1" si="217"/>
        <v>4.7034137577206106E-2</v>
      </c>
      <c r="AV573" s="145">
        <f t="shared" ca="1" si="217"/>
        <v>4.5366225325918406E-2</v>
      </c>
      <c r="AW573" s="145">
        <f t="shared" ca="1" si="216"/>
        <v>4.3601188313600756E-2</v>
      </c>
      <c r="AX573" s="145">
        <f t="shared" ca="1" si="214"/>
        <v>4.1741499610837562E-2</v>
      </c>
      <c r="AY573" s="145">
        <f t="shared" ca="1" si="214"/>
        <v>3.9800053429486233E-2</v>
      </c>
      <c r="AZ573" s="146">
        <f t="shared" ca="1" si="197"/>
        <v>3.7818241517571488E-2</v>
      </c>
      <c r="BC573" s="144">
        <f ca="1">-MC!BC573</f>
        <v>-1.0051057071898644</v>
      </c>
      <c r="BD573" s="145">
        <f ca="1">-MC!BD573</f>
        <v>-0.93808111010860618</v>
      </c>
      <c r="BE573" s="146">
        <f ca="1">-MC!BE573</f>
        <v>0.79374462643597177</v>
      </c>
    </row>
    <row r="574" spans="1:57" x14ac:dyDescent="0.2">
      <c r="A574" s="144">
        <f t="shared" si="198"/>
        <v>5.6199999999999246</v>
      </c>
      <c r="B574" s="145">
        <f t="shared" ref="B574:Q589" ca="1" si="219">B573+B$2*$B$7+(B$3*$BC574+B$4*$BD574+B$5*$BE574)*SQRT($B$7)+(C573-B573)/(C$11-B$11)*$B$7</f>
        <v>3.4064602356928667E-2</v>
      </c>
      <c r="C574" s="145">
        <f t="shared" ca="1" si="219"/>
        <v>3.5006847845150867E-2</v>
      </c>
      <c r="D574" s="145">
        <f t="shared" ca="1" si="219"/>
        <v>3.5971189856448871E-2</v>
      </c>
      <c r="E574" s="145">
        <f t="shared" ca="1" si="219"/>
        <v>3.6956491083218898E-2</v>
      </c>
      <c r="F574" s="145">
        <f t="shared" ca="1" si="219"/>
        <v>3.7960091250601222E-2</v>
      </c>
      <c r="G574" s="145">
        <f t="shared" ca="1" si="219"/>
        <v>3.89779534084016E-2</v>
      </c>
      <c r="H574" s="145">
        <f t="shared" ca="1" si="219"/>
        <v>4.0005092865276169E-2</v>
      </c>
      <c r="I574" s="145">
        <f t="shared" ca="1" si="219"/>
        <v>4.1035899842477803E-2</v>
      </c>
      <c r="J574" s="145">
        <f t="shared" ca="1" si="219"/>
        <v>4.2064334143131425E-2</v>
      </c>
      <c r="K574" s="145">
        <f t="shared" ca="1" si="219"/>
        <v>4.308409074404717E-2</v>
      </c>
      <c r="L574" s="145">
        <f t="shared" ca="1" si="219"/>
        <v>4.4088816770187736E-2</v>
      </c>
      <c r="M574" s="145">
        <f t="shared" ca="1" si="219"/>
        <v>4.5072399506968647E-2</v>
      </c>
      <c r="N574" s="145">
        <f t="shared" ca="1" si="219"/>
        <v>4.602928703011077E-2</v>
      </c>
      <c r="O574" s="145">
        <f t="shared" ca="1" si="219"/>
        <v>4.6954771720838222E-2</v>
      </c>
      <c r="P574" s="145">
        <f t="shared" ca="1" si="219"/>
        <v>4.7845170477031525E-2</v>
      </c>
      <c r="Q574" s="145">
        <f t="shared" ca="1" si="218"/>
        <v>4.8697865777019331E-2</v>
      </c>
      <c r="R574" s="145">
        <f t="shared" ca="1" si="218"/>
        <v>4.9511211095955077E-2</v>
      </c>
      <c r="S574" s="145">
        <f t="shared" ca="1" si="218"/>
        <v>5.0284334995180445E-2</v>
      </c>
      <c r="T574" s="145">
        <f t="shared" ca="1" si="218"/>
        <v>5.1016891015773592E-2</v>
      </c>
      <c r="U574" s="145">
        <f t="shared" ca="1" si="218"/>
        <v>5.1708795988245938E-2</v>
      </c>
      <c r="V574" s="145">
        <f t="shared" ca="1" si="218"/>
        <v>5.2359985351277873E-2</v>
      </c>
      <c r="W574" s="145">
        <f t="shared" ca="1" si="218"/>
        <v>5.2970199950594737E-2</v>
      </c>
      <c r="X574" s="145">
        <f t="shared" ca="1" si="218"/>
        <v>5.3538810412457123E-2</v>
      </c>
      <c r="Y574" s="145">
        <f t="shared" ca="1" si="218"/>
        <v>5.4064682711155554E-2</v>
      </c>
      <c r="Z574" s="145">
        <f t="shared" ca="1" si="218"/>
        <v>5.4546088065528874E-2</v>
      </c>
      <c r="AA574" s="145">
        <f t="shared" ca="1" si="218"/>
        <v>5.4980657623642994E-2</v>
      </c>
      <c r="AB574" s="145">
        <f t="shared" ca="1" si="218"/>
        <v>5.5365376240210609E-2</v>
      </c>
      <c r="AC574" s="145">
        <f t="shared" ca="1" si="218"/>
        <v>5.5696602321867163E-2</v>
      </c>
      <c r="AD574" s="145">
        <f t="shared" ca="1" si="218"/>
        <v>5.5970096386773367E-2</v>
      </c>
      <c r="AE574" s="145">
        <f t="shared" ca="1" si="218"/>
        <v>5.6181042847045309E-2</v>
      </c>
      <c r="AF574" s="145">
        <f t="shared" ca="1" si="218"/>
        <v>5.6324057473792231E-2</v>
      </c>
      <c r="AG574" s="145">
        <f t="shared" ca="1" si="218"/>
        <v>5.6393183529208794E-2</v>
      </c>
      <c r="AH574" s="145">
        <f t="shared" ca="1" si="217"/>
        <v>5.6381888267891929E-2</v>
      </c>
      <c r="AI574" s="145">
        <f t="shared" ca="1" si="217"/>
        <v>5.6283076696041927E-2</v>
      </c>
      <c r="AJ574" s="145">
        <f t="shared" ca="1" si="217"/>
        <v>5.60891435998025E-2</v>
      </c>
      <c r="AK574" s="145">
        <f t="shared" ca="1" si="217"/>
        <v>5.5792092430931695E-2</v>
      </c>
      <c r="AL574" s="145">
        <f t="shared" ca="1" si="217"/>
        <v>5.5383762350161667E-2</v>
      </c>
      <c r="AM574" s="145">
        <f t="shared" ca="1" si="217"/>
        <v>5.4856216452416361E-2</v>
      </c>
      <c r="AN574" s="145">
        <f t="shared" ca="1" si="217"/>
        <v>5.4202339000653459E-2</v>
      </c>
      <c r="AO574" s="145">
        <f t="shared" ca="1" si="217"/>
        <v>5.3416645869173052E-2</v>
      </c>
      <c r="AP574" s="145">
        <f t="shared" ca="1" si="217"/>
        <v>5.2496217112676949E-2</v>
      </c>
      <c r="AQ574" s="145">
        <f t="shared" ca="1" si="217"/>
        <v>5.1441531473622799E-2</v>
      </c>
      <c r="AR574" s="145">
        <f t="shared" ca="1" si="217"/>
        <v>5.0256885422805458E-2</v>
      </c>
      <c r="AS574" s="145">
        <f t="shared" ca="1" si="217"/>
        <v>4.8950103075836304E-2</v>
      </c>
      <c r="AT574" s="145">
        <f t="shared" ca="1" si="217"/>
        <v>4.7531409576064124E-2</v>
      </c>
      <c r="AU574" s="145">
        <f t="shared" ca="1" si="217"/>
        <v>4.6011529102332346E-2</v>
      </c>
      <c r="AV574" s="145">
        <f t="shared" ca="1" si="217"/>
        <v>4.4399229924146431E-2</v>
      </c>
      <c r="AW574" s="145">
        <f t="shared" ca="1" si="216"/>
        <v>4.2699332044632915E-2</v>
      </c>
      <c r="AX574" s="145">
        <f t="shared" ca="1" si="214"/>
        <v>4.0914905598970437E-2</v>
      </c>
      <c r="AY574" s="145">
        <f t="shared" ca="1" si="214"/>
        <v>3.9059805134617681E-2</v>
      </c>
      <c r="AZ574" s="146">
        <f t="shared" ca="1" si="197"/>
        <v>3.7175794461135413E-2</v>
      </c>
      <c r="BC574" s="144">
        <f ca="1">-MC!BC574</f>
        <v>-0.97061600214738064</v>
      </c>
      <c r="BD574" s="145">
        <f ca="1">-MC!BD574</f>
        <v>-1.5010076757858828</v>
      </c>
      <c r="BE574" s="146">
        <f ca="1">-MC!BE574</f>
        <v>-6.7655551360648047E-2</v>
      </c>
    </row>
    <row r="575" spans="1:57" x14ac:dyDescent="0.2">
      <c r="A575" s="144">
        <f t="shared" si="198"/>
        <v>5.6299999999999244</v>
      </c>
      <c r="B575" s="145">
        <f t="shared" ca="1" si="219"/>
        <v>3.4523647847716832E-2</v>
      </c>
      <c r="C575" s="145">
        <f t="shared" ca="1" si="219"/>
        <v>3.5449523598215481E-2</v>
      </c>
      <c r="D575" s="145">
        <f t="shared" ca="1" si="219"/>
        <v>3.6399664923111245E-2</v>
      </c>
      <c r="E575" s="145">
        <f t="shared" ca="1" si="219"/>
        <v>3.7372820049981659E-2</v>
      </c>
      <c r="F575" s="145">
        <f t="shared" ca="1" si="219"/>
        <v>3.8366214336925081E-2</v>
      </c>
      <c r="G575" s="145">
        <f t="shared" ca="1" si="219"/>
        <v>3.9375702719200011E-2</v>
      </c>
      <c r="H575" s="145">
        <f t="shared" ca="1" si="219"/>
        <v>4.0396196969455317E-2</v>
      </c>
      <c r="I575" s="145">
        <f t="shared" ca="1" si="219"/>
        <v>4.1421986195456589E-2</v>
      </c>
      <c r="J575" s="145">
        <f t="shared" ca="1" si="219"/>
        <v>4.2446931285731376E-2</v>
      </c>
      <c r="K575" s="145">
        <f t="shared" ca="1" si="219"/>
        <v>4.3464631843438455E-2</v>
      </c>
      <c r="L575" s="145">
        <f t="shared" ca="1" si="219"/>
        <v>4.4468644854712962E-2</v>
      </c>
      <c r="M575" s="145">
        <f t="shared" ca="1" si="219"/>
        <v>4.5452773587391172E-2</v>
      </c>
      <c r="N575" s="145">
        <f t="shared" ca="1" si="219"/>
        <v>4.6411387675829856E-2</v>
      </c>
      <c r="O575" s="145">
        <f t="shared" ca="1" si="219"/>
        <v>4.7339704732703984E-2</v>
      </c>
      <c r="P575" s="145">
        <f t="shared" ca="1" si="219"/>
        <v>4.8233967907548303E-2</v>
      </c>
      <c r="Q575" s="145">
        <f t="shared" ca="1" si="218"/>
        <v>4.9091484337825529E-2</v>
      </c>
      <c r="R575" s="145">
        <f t="shared" ca="1" si="218"/>
        <v>4.9910528611110928E-2</v>
      </c>
      <c r="S575" s="145">
        <f t="shared" ca="1" si="218"/>
        <v>5.0690145817245152E-2</v>
      </c>
      <c r="T575" s="145">
        <f t="shared" ca="1" si="218"/>
        <v>5.1429901233503002E-2</v>
      </c>
      <c r="U575" s="145">
        <f t="shared" ca="1" si="218"/>
        <v>5.2129618976594468E-2</v>
      </c>
      <c r="V575" s="145">
        <f t="shared" ca="1" si="218"/>
        <v>5.2789137934186998E-2</v>
      </c>
      <c r="W575" s="145">
        <f t="shared" ca="1" si="218"/>
        <v>5.34080992817519E-2</v>
      </c>
      <c r="X575" s="145">
        <f t="shared" ca="1" si="218"/>
        <v>5.3985771631941522E-2</v>
      </c>
      <c r="Y575" s="145">
        <f t="shared" ca="1" si="218"/>
        <v>5.4520917428434006E-2</v>
      </c>
      <c r="Z575" s="145">
        <f t="shared" ca="1" si="218"/>
        <v>5.501170366798154E-2</v>
      </c>
      <c r="AA575" s="145">
        <f t="shared" ca="1" si="218"/>
        <v>5.5455657288941931E-2</v>
      </c>
      <c r="AB575" s="145">
        <f t="shared" ca="1" si="218"/>
        <v>5.5849659386518806E-2</v>
      </c>
      <c r="AC575" s="145">
        <f t="shared" ca="1" si="218"/>
        <v>5.6189965145487207E-2</v>
      </c>
      <c r="AD575" s="145">
        <f t="shared" ca="1" si="218"/>
        <v>5.6472232176349717E-2</v>
      </c>
      <c r="AE575" s="145">
        <f t="shared" ca="1" si="218"/>
        <v>5.6691541924683772E-2</v>
      </c>
      <c r="AF575" s="145">
        <f t="shared" ca="1" si="218"/>
        <v>5.6842406826187998E-2</v>
      </c>
      <c r="AG575" s="145">
        <f t="shared" ca="1" si="218"/>
        <v>5.6918766368462922E-2</v>
      </c>
      <c r="AH575" s="145">
        <f t="shared" ca="1" si="217"/>
        <v>5.6913983867660237E-2</v>
      </c>
      <c r="AI575" s="145">
        <f t="shared" ca="1" si="217"/>
        <v>5.6820860933346283E-2</v>
      </c>
      <c r="AJ575" s="145">
        <f t="shared" ca="1" si="217"/>
        <v>5.6631690786607597E-2</v>
      </c>
      <c r="AK575" s="145">
        <f t="shared" ca="1" si="217"/>
        <v>5.6338379276067774E-2</v>
      </c>
      <c r="AL575" s="145">
        <f t="shared" ca="1" si="217"/>
        <v>5.5932675128884245E-2</v>
      </c>
      <c r="AM575" s="145">
        <f t="shared" ca="1" si="217"/>
        <v>5.5406562359179956E-2</v>
      </c>
      <c r="AN575" s="145">
        <f t="shared" ca="1" si="217"/>
        <v>5.47528617903923E-2</v>
      </c>
      <c r="AO575" s="145">
        <f t="shared" ca="1" si="217"/>
        <v>5.3966043988924635E-2</v>
      </c>
      <c r="AP575" s="145">
        <f t="shared" ca="1" si="217"/>
        <v>5.3043159945543691E-2</v>
      </c>
      <c r="AQ575" s="145">
        <f t="shared" ca="1" si="217"/>
        <v>5.1984667374949181E-2</v>
      </c>
      <c r="AR575" s="145">
        <f t="shared" ca="1" si="217"/>
        <v>5.079483570563683E-2</v>
      </c>
      <c r="AS575" s="145">
        <f t="shared" ca="1" si="217"/>
        <v>4.9481439429917402E-2</v>
      </c>
      <c r="AT575" s="145">
        <f t="shared" ca="1" si="217"/>
        <v>4.8054616178226317E-2</v>
      </c>
      <c r="AU575" s="145">
        <f t="shared" ca="1" si="217"/>
        <v>4.6524953903636784E-2</v>
      </c>
      <c r="AV575" s="145">
        <f t="shared" ca="1" si="217"/>
        <v>4.4901045463740179E-2</v>
      </c>
      <c r="AW575" s="145">
        <f t="shared" ca="1" si="216"/>
        <v>4.3187580395055804E-2</v>
      </c>
      <c r="AX575" s="145">
        <f t="shared" ca="1" si="214"/>
        <v>4.1387750389057128E-2</v>
      </c>
      <c r="AY575" s="145">
        <f t="shared" ca="1" si="214"/>
        <v>3.9515875789603271E-2</v>
      </c>
      <c r="AZ575" s="146">
        <f t="shared" ca="1" si="197"/>
        <v>3.7613373142412081E-2</v>
      </c>
      <c r="BC575" s="144">
        <f ca="1">-MC!BC575</f>
        <v>0.71479118828782351</v>
      </c>
      <c r="BD575" s="145">
        <f ca="1">-MC!BD575</f>
        <v>0.23287919774571186</v>
      </c>
      <c r="BE575" s="146">
        <f ca="1">-MC!BE575</f>
        <v>-0.13338647560718098</v>
      </c>
    </row>
    <row r="576" spans="1:57" x14ac:dyDescent="0.2">
      <c r="A576" s="144">
        <f t="shared" si="198"/>
        <v>5.6399999999999242</v>
      </c>
      <c r="B576" s="145">
        <f t="shared" ca="1" si="219"/>
        <v>3.4337952046127627E-2</v>
      </c>
      <c r="C576" s="145">
        <f t="shared" ca="1" si="219"/>
        <v>3.5163183231361396E-2</v>
      </c>
      <c r="D576" s="145">
        <f t="shared" ca="1" si="219"/>
        <v>3.6022915275147581E-2</v>
      </c>
      <c r="E576" s="145">
        <f t="shared" ca="1" si="219"/>
        <v>3.6915479315942405E-2</v>
      </c>
      <c r="F576" s="145">
        <f t="shared" ca="1" si="219"/>
        <v>3.7837683843593962E-2</v>
      </c>
      <c r="G576" s="145">
        <f t="shared" ca="1" si="219"/>
        <v>3.8784973144126114E-2</v>
      </c>
      <c r="H576" s="145">
        <f t="shared" ca="1" si="219"/>
        <v>3.9751852876372652E-2</v>
      </c>
      <c r="I576" s="145">
        <f t="shared" ca="1" si="219"/>
        <v>4.0732208452331477E-2</v>
      </c>
      <c r="J576" s="145">
        <f t="shared" ca="1" si="219"/>
        <v>4.1719499290493477E-2</v>
      </c>
      <c r="K576" s="145">
        <f t="shared" ca="1" si="219"/>
        <v>4.2706927098804345E-2</v>
      </c>
      <c r="L576" s="145">
        <f t="shared" ca="1" si="219"/>
        <v>4.3687656220738426E-2</v>
      </c>
      <c r="M576" s="145">
        <f t="shared" ca="1" si="219"/>
        <v>4.4655103391818857E-2</v>
      </c>
      <c r="N576" s="145">
        <f t="shared" ca="1" si="219"/>
        <v>4.5603257252236379E-2</v>
      </c>
      <c r="O576" s="145">
        <f t="shared" ca="1" si="219"/>
        <v>4.6526958040262703E-2</v>
      </c>
      <c r="P576" s="145">
        <f t="shared" ca="1" si="219"/>
        <v>4.7422072498978188E-2</v>
      </c>
      <c r="Q576" s="145">
        <f t="shared" ca="1" si="218"/>
        <v>4.8285529727787178E-2</v>
      </c>
      <c r="R576" s="145">
        <f t="shared" ca="1" si="218"/>
        <v>4.9115222708750086E-2</v>
      </c>
      <c r="S576" s="145">
        <f t="shared" ca="1" si="218"/>
        <v>4.9909810338102309E-2</v>
      </c>
      <c r="T576" s="145">
        <f t="shared" ca="1" si="218"/>
        <v>5.0668466914057103E-2</v>
      </c>
      <c r="U576" s="145">
        <f t="shared" ca="1" si="218"/>
        <v>5.1390621136520612E-2</v>
      </c>
      <c r="V576" s="145">
        <f t="shared" ca="1" si="218"/>
        <v>5.2075712653504323E-2</v>
      </c>
      <c r="W576" s="145">
        <f t="shared" ca="1" si="218"/>
        <v>5.2722980297100215E-2</v>
      </c>
      <c r="X576" s="145">
        <f t="shared" ca="1" si="218"/>
        <v>5.3331288009754105E-2</v>
      </c>
      <c r="Y576" s="145">
        <f t="shared" ca="1" si="218"/>
        <v>5.3898992064444068E-2</v>
      </c>
      <c r="Z576" s="145">
        <f t="shared" ca="1" si="218"/>
        <v>5.4423852609825012E-2</v>
      </c>
      <c r="AA576" s="145">
        <f t="shared" ca="1" si="218"/>
        <v>5.4902989757292409E-2</v>
      </c>
      <c r="AB576" s="145">
        <f t="shared" ca="1" si="218"/>
        <v>5.5332878227035594E-2</v>
      </c>
      <c r="AC576" s="145">
        <f t="shared" ca="1" si="218"/>
        <v>5.5709367361995041E-2</v>
      </c>
      <c r="AD576" s="145">
        <f t="shared" ca="1" si="218"/>
        <v>5.6027709237579403E-2</v>
      </c>
      <c r="AE576" s="145">
        <f t="shared" ca="1" si="218"/>
        <v>5.6282579699191822E-2</v>
      </c>
      <c r="AF576" s="145">
        <f t="shared" ca="1" si="218"/>
        <v>5.6468085212078425E-2</v>
      </c>
      <c r="AG576" s="145">
        <f t="shared" ca="1" si="218"/>
        <v>5.6577758859710392E-2</v>
      </c>
      <c r="AH576" s="145">
        <f t="shared" ca="1" si="217"/>
        <v>5.6604557404372188E-2</v>
      </c>
      <c r="AI576" s="145">
        <f t="shared" ca="1" si="217"/>
        <v>5.6540876469369554E-2</v>
      </c>
      <c r="AJ576" s="145">
        <f t="shared" ca="1" si="217"/>
        <v>5.6378605163712084E-2</v>
      </c>
      <c r="AK576" s="145">
        <f t="shared" ca="1" si="217"/>
        <v>5.6109249250021934E-2</v>
      </c>
      <c r="AL576" s="145">
        <f t="shared" ca="1" si="217"/>
        <v>5.5724164622679061E-2</v>
      </c>
      <c r="AM576" s="145">
        <f t="shared" ca="1" si="217"/>
        <v>5.5214953901572834E-2</v>
      </c>
      <c r="AN576" s="145">
        <f t="shared" ca="1" si="217"/>
        <v>5.4574072206994638E-2</v>
      </c>
      <c r="AO576" s="145">
        <f t="shared" ca="1" si="217"/>
        <v>5.3795642496072112E-2</v>
      </c>
      <c r="AP576" s="145">
        <f t="shared" ca="1" si="217"/>
        <v>5.2876384230102255E-2</v>
      </c>
      <c r="AQ576" s="145">
        <f t="shared" ca="1" si="217"/>
        <v>5.1816431349477797E-2</v>
      </c>
      <c r="AR576" s="145">
        <f t="shared" ca="1" si="217"/>
        <v>5.061972316251713E-2</v>
      </c>
      <c r="AS576" s="145">
        <f t="shared" ca="1" si="217"/>
        <v>4.9293681154179939E-2</v>
      </c>
      <c r="AT576" s="145">
        <f t="shared" ca="1" si="217"/>
        <v>4.7848051841472936E-2</v>
      </c>
      <c r="AU576" s="145">
        <f t="shared" ca="1" si="217"/>
        <v>4.6292983541718014E-2</v>
      </c>
      <c r="AV576" s="145">
        <f t="shared" ca="1" si="217"/>
        <v>4.4636591973240415E-2</v>
      </c>
      <c r="AW576" s="145">
        <f t="shared" ca="1" si="216"/>
        <v>4.2883138620152049E-2</v>
      </c>
      <c r="AX576" s="145">
        <f t="shared" ca="1" si="214"/>
        <v>4.1035640988765117E-2</v>
      </c>
      <c r="AY576" s="145">
        <f t="shared" ca="1" si="214"/>
        <v>3.9108566331876107E-2</v>
      </c>
      <c r="AZ576" s="146">
        <f t="shared" ca="1" si="197"/>
        <v>3.7142722607150763E-2</v>
      </c>
      <c r="BC576" s="144">
        <f ca="1">-MC!BC576</f>
        <v>-0.76176845427479734</v>
      </c>
      <c r="BD576" s="145">
        <f ca="1">-MC!BD576</f>
        <v>0.57430885679099664</v>
      </c>
      <c r="BE576" s="146">
        <f ca="1">-MC!BE576</f>
        <v>-1.0312417945269265</v>
      </c>
    </row>
    <row r="577" spans="1:57" x14ac:dyDescent="0.2">
      <c r="A577" s="144">
        <f t="shared" si="198"/>
        <v>5.649999999999924</v>
      </c>
      <c r="B577" s="145">
        <f t="shared" ca="1" si="219"/>
        <v>3.5930730512756005E-2</v>
      </c>
      <c r="C577" s="145">
        <f t="shared" ca="1" si="219"/>
        <v>3.6810776613919849E-2</v>
      </c>
      <c r="D577" s="145">
        <f t="shared" ca="1" si="219"/>
        <v>3.7715207139535467E-2</v>
      </c>
      <c r="E577" s="145">
        <f t="shared" ca="1" si="219"/>
        <v>3.8642798647834639E-2</v>
      </c>
      <c r="F577" s="145">
        <f t="shared" ca="1" si="219"/>
        <v>3.9590805389274973E-2</v>
      </c>
      <c r="G577" s="145">
        <f t="shared" ca="1" si="219"/>
        <v>4.0555123595833541E-2</v>
      </c>
      <c r="H577" s="145">
        <f t="shared" ca="1" si="219"/>
        <v>4.1530715365369446E-2</v>
      </c>
      <c r="I577" s="145">
        <f t="shared" ca="1" si="219"/>
        <v>4.2511924963106996E-2</v>
      </c>
      <c r="J577" s="145">
        <f t="shared" ca="1" si="219"/>
        <v>4.3492672913476339E-2</v>
      </c>
      <c r="K577" s="145">
        <f t="shared" ca="1" si="219"/>
        <v>4.4466625638740584E-2</v>
      </c>
      <c r="L577" s="145">
        <f t="shared" ca="1" si="219"/>
        <v>4.5427417466399694E-2</v>
      </c>
      <c r="M577" s="145">
        <f t="shared" ca="1" si="219"/>
        <v>4.6368941214906062E-2</v>
      </c>
      <c r="N577" s="145">
        <f t="shared" ca="1" si="219"/>
        <v>4.7285667107159139E-2</v>
      </c>
      <c r="O577" s="145">
        <f t="shared" ca="1" si="219"/>
        <v>4.8172920530865776E-2</v>
      </c>
      <c r="P577" s="145">
        <f t="shared" ca="1" si="219"/>
        <v>4.9027054294499328E-2</v>
      </c>
      <c r="Q577" s="145">
        <f t="shared" ca="1" si="218"/>
        <v>4.9845481892536112E-2</v>
      </c>
      <c r="R577" s="145">
        <f t="shared" ca="1" si="218"/>
        <v>5.0626577114239325E-2</v>
      </c>
      <c r="S577" s="145">
        <f t="shared" ca="1" si="218"/>
        <v>5.1369475071009425E-2</v>
      </c>
      <c r="T577" s="145">
        <f t="shared" ca="1" si="218"/>
        <v>5.2073821497722765E-2</v>
      </c>
      <c r="U577" s="145">
        <f t="shared" ca="1" si="218"/>
        <v>5.2739512105504038E-2</v>
      </c>
      <c r="V577" s="145">
        <f t="shared" ca="1" si="218"/>
        <v>5.3366449745113759E-2</v>
      </c>
      <c r="W577" s="145">
        <f t="shared" ca="1" si="218"/>
        <v>5.3954333363207492E-2</v>
      </c>
      <c r="X577" s="145">
        <f t="shared" ca="1" si="218"/>
        <v>5.450248470649411E-2</v>
      </c>
      <c r="Y577" s="145">
        <f t="shared" ca="1" si="218"/>
        <v>5.500971636818313E-2</v>
      </c>
      <c r="Z577" s="145">
        <f t="shared" ca="1" si="218"/>
        <v>5.5474244153734344E-2</v>
      </c>
      <c r="AA577" s="145">
        <f t="shared" ca="1" si="218"/>
        <v>5.5893643861099303E-2</v>
      </c>
      <c r="AB577" s="145">
        <f t="shared" ca="1" si="218"/>
        <v>5.6264846350596087E-2</v>
      </c>
      <c r="AC577" s="145">
        <f t="shared" ca="1" si="218"/>
        <v>5.6584157633944893E-2</v>
      </c>
      <c r="AD577" s="145">
        <f t="shared" ca="1" si="218"/>
        <v>5.6847286754638272E-2</v>
      </c>
      <c r="AE577" s="145">
        <f t="shared" ca="1" si="218"/>
        <v>5.7049366454978982E-2</v>
      </c>
      <c r="AF577" s="145">
        <f t="shared" ca="1" si="218"/>
        <v>5.7184959725566573E-2</v>
      </c>
      <c r="AG577" s="145">
        <f t="shared" ca="1" si="218"/>
        <v>5.7248055747227564E-2</v>
      </c>
      <c r="AH577" s="145">
        <f t="shared" ca="1" si="217"/>
        <v>5.7232067244210781E-2</v>
      </c>
      <c r="AI577" s="145">
        <f t="shared" ca="1" si="217"/>
        <v>5.71298463955245E-2</v>
      </c>
      <c r="AJ577" s="145">
        <f t="shared" ca="1" si="217"/>
        <v>5.6933740783102336E-2</v>
      </c>
      <c r="AK577" s="145">
        <f t="shared" ca="1" si="217"/>
        <v>5.663571873310895E-2</v>
      </c>
      <c r="AL577" s="145">
        <f t="shared" ca="1" si="217"/>
        <v>5.6227606040397157E-2</v>
      </c>
      <c r="AM577" s="145">
        <f t="shared" ca="1" si="217"/>
        <v>5.5701486748923952E-2</v>
      </c>
      <c r="AN577" s="145">
        <f t="shared" ca="1" si="217"/>
        <v>5.5050313142191561E-2</v>
      </c>
      <c r="AO577" s="145">
        <f t="shared" ca="1" si="217"/>
        <v>5.4268723394127499E-2</v>
      </c>
      <c r="AP577" s="145">
        <f t="shared" ca="1" si="217"/>
        <v>5.3353968096141749E-2</v>
      </c>
      <c r="AQ577" s="145">
        <f t="shared" ca="1" si="217"/>
        <v>5.2306719791882103E-2</v>
      </c>
      <c r="AR577" s="145">
        <f t="shared" ca="1" si="217"/>
        <v>5.1131449716225602E-2</v>
      </c>
      <c r="AS577" s="145">
        <f t="shared" ca="1" si="217"/>
        <v>4.9836088089138732E-2</v>
      </c>
      <c r="AT577" s="145">
        <f t="shared" ca="1" si="217"/>
        <v>4.8430851848232537E-2</v>
      </c>
      <c r="AU577" s="145">
        <f t="shared" ca="1" si="217"/>
        <v>4.6926311429486736E-2</v>
      </c>
      <c r="AV577" s="145">
        <f t="shared" ca="1" si="217"/>
        <v>4.5330968898177081E-2</v>
      </c>
      <c r="AW577" s="145">
        <f t="shared" ca="1" si="216"/>
        <v>4.3649525267832438E-2</v>
      </c>
      <c r="AX577" s="145">
        <f t="shared" ca="1" si="214"/>
        <v>4.1885692785965212E-2</v>
      </c>
      <c r="AY577" s="145">
        <f t="shared" ca="1" si="214"/>
        <v>4.0054933008848888E-2</v>
      </c>
      <c r="AZ577" s="146">
        <f t="shared" ca="1" si="197"/>
        <v>3.819848280273961E-2</v>
      </c>
      <c r="BC577" s="144">
        <f ca="1">-MC!BC577</f>
        <v>1.6857799257858517</v>
      </c>
      <c r="BD577" s="145">
        <f ca="1">-MC!BD577</f>
        <v>-1.592395020242364</v>
      </c>
      <c r="BE577" s="146">
        <f ca="1">-MC!BE577</f>
        <v>0.1560520158000287</v>
      </c>
    </row>
    <row r="578" spans="1:57" x14ac:dyDescent="0.2">
      <c r="A578" s="144">
        <f t="shared" si="198"/>
        <v>5.6599999999999238</v>
      </c>
      <c r="B578" s="145">
        <f t="shared" ca="1" si="219"/>
        <v>3.3730723947558834E-2</v>
      </c>
      <c r="C578" s="145">
        <f t="shared" ca="1" si="219"/>
        <v>3.4740020780896462E-2</v>
      </c>
      <c r="D578" s="145">
        <f t="shared" ca="1" si="219"/>
        <v>3.5762093089945671E-2</v>
      </c>
      <c r="E578" s="145">
        <f t="shared" ca="1" si="219"/>
        <v>3.6796116896922498E-2</v>
      </c>
      <c r="F578" s="145">
        <f t="shared" ca="1" si="219"/>
        <v>3.783974637399292E-2</v>
      </c>
      <c r="G578" s="145">
        <f t="shared" ca="1" si="219"/>
        <v>3.8889283826340673E-2</v>
      </c>
      <c r="H578" s="145">
        <f t="shared" ca="1" si="219"/>
        <v>3.9940101876526191E-2</v>
      </c>
      <c r="I578" s="145">
        <f t="shared" ca="1" si="219"/>
        <v>4.098695772544643E-2</v>
      </c>
      <c r="J578" s="145">
        <f t="shared" ca="1" si="219"/>
        <v>4.2024187113030381E-2</v>
      </c>
      <c r="K578" s="145">
        <f t="shared" ca="1" si="219"/>
        <v>4.3045875318644719E-2</v>
      </c>
      <c r="L578" s="145">
        <f t="shared" ca="1" si="219"/>
        <v>4.4046080813185104E-2</v>
      </c>
      <c r="M578" s="145">
        <f t="shared" ca="1" si="219"/>
        <v>4.5019126645420765E-2</v>
      </c>
      <c r="N578" s="145">
        <f t="shared" ca="1" si="219"/>
        <v>4.5959918729686383E-2</v>
      </c>
      <c r="O578" s="145">
        <f t="shared" ca="1" si="219"/>
        <v>4.686422165883513E-2</v>
      </c>
      <c r="P578" s="145">
        <f t="shared" ca="1" si="219"/>
        <v>4.7728828310718924E-2</v>
      </c>
      <c r="Q578" s="145">
        <f t="shared" ca="1" si="218"/>
        <v>4.8551590540520655E-2</v>
      </c>
      <c r="R578" s="145">
        <f t="shared" ca="1" si="218"/>
        <v>4.9331316890257576E-2</v>
      </c>
      <c r="S578" s="145">
        <f t="shared" ca="1" si="218"/>
        <v>5.0067572628317146E-2</v>
      </c>
      <c r="T578" s="145">
        <f t="shared" ca="1" si="218"/>
        <v>5.076042887512193E-2</v>
      </c>
      <c r="U578" s="145">
        <f t="shared" ca="1" si="218"/>
        <v>5.1410202314237777E-2</v>
      </c>
      <c r="V578" s="145">
        <f t="shared" ca="1" si="218"/>
        <v>5.201721297480251E-2</v>
      </c>
      <c r="W578" s="145">
        <f t="shared" ca="1" si="218"/>
        <v>5.2581573909221288E-2</v>
      </c>
      <c r="X578" s="145">
        <f t="shared" ca="1" si="218"/>
        <v>5.3103018676177387E-2</v>
      </c>
      <c r="Y578" s="145">
        <f t="shared" ca="1" si="218"/>
        <v>5.3580770213235242E-2</v>
      </c>
      <c r="Z578" s="145">
        <f t="shared" ca="1" si="218"/>
        <v>5.4013454020646549E-2</v>
      </c>
      <c r="AA578" s="145">
        <f t="shared" ca="1" si="218"/>
        <v>5.4399055629382395E-2</v>
      </c>
      <c r="AB578" s="145">
        <f t="shared" ca="1" si="218"/>
        <v>5.4734916087854628E-2</v>
      </c>
      <c r="AC578" s="145">
        <f t="shared" ca="1" si="218"/>
        <v>5.5017752119941241E-2</v>
      </c>
      <c r="AD578" s="145">
        <f t="shared" ca="1" si="218"/>
        <v>5.5243683773187002E-2</v>
      </c>
      <c r="AE578" s="145">
        <f t="shared" ca="1" si="218"/>
        <v>5.5408254716755354E-2</v>
      </c>
      <c r="AF578" s="145">
        <f t="shared" ca="1" si="218"/>
        <v>5.5506438495431305E-2</v>
      </c>
      <c r="AG578" s="145">
        <f t="shared" ca="1" si="218"/>
        <v>5.5532634422080909E-2</v>
      </c>
      <c r="AH578" s="145">
        <f t="shared" ca="1" si="217"/>
        <v>5.5480665232184097E-2</v>
      </c>
      <c r="AI578" s="145">
        <f t="shared" ca="1" si="217"/>
        <v>5.5343793736188113E-2</v>
      </c>
      <c r="AJ578" s="145">
        <f t="shared" ca="1" si="217"/>
        <v>5.5114780108154973E-2</v>
      </c>
      <c r="AK578" s="145">
        <f t="shared" ca="1" si="217"/>
        <v>5.4786009421922431E-2</v>
      </c>
      <c r="AL578" s="145">
        <f t="shared" ca="1" si="217"/>
        <v>5.4349731640680063E-2</v>
      </c>
      <c r="AM578" s="145">
        <f t="shared" ca="1" si="217"/>
        <v>5.3798466584627357E-2</v>
      </c>
      <c r="AN578" s="145">
        <f t="shared" ca="1" si="217"/>
        <v>5.3125618098941167E-2</v>
      </c>
      <c r="AO578" s="145">
        <f t="shared" ca="1" si="217"/>
        <v>5.2326293930007123E-2</v>
      </c>
      <c r="AP578" s="145">
        <f t="shared" ca="1" si="217"/>
        <v>5.139822998620304E-2</v>
      </c>
      <c r="AQ578" s="145">
        <f t="shared" ca="1" si="217"/>
        <v>5.0342591318289859E-2</v>
      </c>
      <c r="AR578" s="145">
        <f t="shared" ca="1" si="217"/>
        <v>4.9164334661264207E-2</v>
      </c>
      <c r="AS578" s="145">
        <f t="shared" ca="1" si="217"/>
        <v>4.7871852241203348E-2</v>
      </c>
      <c r="AT578" s="145">
        <f t="shared" ca="1" si="217"/>
        <v>4.6475784487675698E-2</v>
      </c>
      <c r="AU578" s="145">
        <f t="shared" ca="1" si="217"/>
        <v>4.4987077277276681E-2</v>
      </c>
      <c r="AV578" s="145">
        <f t="shared" ca="1" si="217"/>
        <v>4.3414574123273861E-2</v>
      </c>
      <c r="AW578" s="145">
        <f t="shared" ca="1" si="216"/>
        <v>4.1763374710240754E-2</v>
      </c>
      <c r="AX578" s="145">
        <f t="shared" ca="1" si="214"/>
        <v>4.0037846055527467E-2</v>
      </c>
      <c r="AY578" s="145">
        <f t="shared" ca="1" si="214"/>
        <v>3.8254386748378791E-2</v>
      </c>
      <c r="AZ578" s="146">
        <f t="shared" ca="1" si="197"/>
        <v>3.6454346450084558E-2</v>
      </c>
      <c r="BC578" s="144">
        <f ca="1">-MC!BC578</f>
        <v>-2.5655542681995804</v>
      </c>
      <c r="BD578" s="145">
        <f ca="1">-MC!BD578</f>
        <v>-0.31343901808080066</v>
      </c>
      <c r="BE578" s="146">
        <f ca="1">-MC!BE578</f>
        <v>1.4298274211913862</v>
      </c>
    </row>
    <row r="579" spans="1:57" x14ac:dyDescent="0.2">
      <c r="A579" s="144">
        <f t="shared" si="198"/>
        <v>5.6699999999999235</v>
      </c>
      <c r="B579" s="145">
        <f t="shared" ca="1" si="219"/>
        <v>3.345807030021318E-2</v>
      </c>
      <c r="C579" s="145">
        <f t="shared" ca="1" si="219"/>
        <v>3.4651117395240127E-2</v>
      </c>
      <c r="D579" s="145">
        <f t="shared" ca="1" si="219"/>
        <v>3.5833211338701224E-2</v>
      </c>
      <c r="E579" s="145">
        <f t="shared" ca="1" si="219"/>
        <v>3.7004507430890128E-2</v>
      </c>
      <c r="F579" s="145">
        <f t="shared" ca="1" si="219"/>
        <v>3.8163639693650095E-2</v>
      </c>
      <c r="G579" s="145">
        <f t="shared" ca="1" si="219"/>
        <v>3.930789639934032E-2</v>
      </c>
      <c r="H579" s="145">
        <f t="shared" ca="1" si="219"/>
        <v>4.0433640548380903E-2</v>
      </c>
      <c r="I579" s="145">
        <f t="shared" ca="1" si="219"/>
        <v>4.1536622127876892E-2</v>
      </c>
      <c r="J579" s="145">
        <f t="shared" ca="1" si="219"/>
        <v>4.2612171971027131E-2</v>
      </c>
      <c r="K579" s="145">
        <f t="shared" ca="1" si="219"/>
        <v>4.3655374124966624E-2</v>
      </c>
      <c r="L579" s="145">
        <f t="shared" ca="1" si="219"/>
        <v>4.4661291130664055E-2</v>
      </c>
      <c r="M579" s="145">
        <f t="shared" ca="1" si="219"/>
        <v>4.5625256181366772E-2</v>
      </c>
      <c r="N579" s="145">
        <f t="shared" ca="1" si="219"/>
        <v>4.6543190758057823E-2</v>
      </c>
      <c r="O579" s="145">
        <f t="shared" ca="1" si="219"/>
        <v>4.7411878480960269E-2</v>
      </c>
      <c r="P579" s="145">
        <f t="shared" ca="1" si="219"/>
        <v>4.8229132068070051E-2</v>
      </c>
      <c r="Q579" s="145">
        <f t="shared" ca="1" si="218"/>
        <v>4.899382146805651E-2</v>
      </c>
      <c r="R579" s="145">
        <f t="shared" ca="1" si="218"/>
        <v>4.9705769688714513E-2</v>
      </c>
      <c r="S579" s="145">
        <f t="shared" ca="1" si="218"/>
        <v>5.0365551864928623E-2</v>
      </c>
      <c r="T579" s="145">
        <f t="shared" ca="1" si="218"/>
        <v>5.097424421934444E-2</v>
      </c>
      <c r="U579" s="145">
        <f t="shared" ca="1" si="218"/>
        <v>5.1533164137026591E-2</v>
      </c>
      <c r="V579" s="145">
        <f t="shared" ca="1" si="218"/>
        <v>5.2043628568976583E-2</v>
      </c>
      <c r="W579" s="145">
        <f t="shared" ca="1" si="218"/>
        <v>5.2506744432412565E-2</v>
      </c>
      <c r="X579" s="145">
        <f t="shared" ca="1" si="218"/>
        <v>5.292323687357875E-2</v>
      </c>
      <c r="Y579" s="145">
        <f t="shared" ca="1" si="218"/>
        <v>5.3293318966342151E-2</v>
      </c>
      <c r="Z579" s="145">
        <f t="shared" ca="1" si="218"/>
        <v>5.361660571144982E-2</v>
      </c>
      <c r="AA579" s="145">
        <f t="shared" ca="1" si="218"/>
        <v>5.3892072186932788E-2</v>
      </c>
      <c r="AB579" s="145">
        <f t="shared" ca="1" si="218"/>
        <v>5.4118049444716862E-2</v>
      </c>
      <c r="AC579" s="145">
        <f t="shared" ca="1" si="218"/>
        <v>5.4292244731614633E-2</v>
      </c>
      <c r="AD579" s="145">
        <f t="shared" ca="1" si="218"/>
        <v>5.4411768902618174E-2</v>
      </c>
      <c r="AE579" s="145">
        <f t="shared" ca="1" si="218"/>
        <v>5.447315635123702E-2</v>
      </c>
      <c r="AF579" s="145">
        <f t="shared" ca="1" si="218"/>
        <v>5.4472370972937632E-2</v>
      </c>
      <c r="AG579" s="145">
        <f t="shared" ca="1" si="218"/>
        <v>5.4404802015148336E-2</v>
      </c>
      <c r="AH579" s="145">
        <f t="shared" ca="1" si="217"/>
        <v>5.4265262041923265E-2</v>
      </c>
      <c r="AI579" s="145">
        <f t="shared" ca="1" si="217"/>
        <v>5.4048004339301306E-2</v>
      </c>
      <c r="AJ579" s="145">
        <f t="shared" ca="1" si="217"/>
        <v>5.3746781561522697E-2</v>
      </c>
      <c r="AK579" s="145">
        <f t="shared" ca="1" si="217"/>
        <v>5.335497548345048E-2</v>
      </c>
      <c r="AL579" s="145">
        <f t="shared" ca="1" si="217"/>
        <v>5.2865840273708005E-2</v>
      </c>
      <c r="AM579" s="145">
        <f t="shared" ca="1" si="217"/>
        <v>5.2272911649384822E-2</v>
      </c>
      <c r="AN579" s="145">
        <f t="shared" ca="1" si="217"/>
        <v>5.1570625182486986E-2</v>
      </c>
      <c r="AO579" s="145">
        <f t="shared" ca="1" si="217"/>
        <v>5.0755138311687362E-2</v>
      </c>
      <c r="AP579" s="145">
        <f t="shared" ca="1" si="217"/>
        <v>4.9825252211073409E-2</v>
      </c>
      <c r="AQ579" s="145">
        <f t="shared" ca="1" si="217"/>
        <v>4.8783204103318253E-2</v>
      </c>
      <c r="AR579" s="145">
        <f t="shared" ca="1" si="217"/>
        <v>4.7635015558596873E-2</v>
      </c>
      <c r="AS579" s="145">
        <f t="shared" ca="1" si="217"/>
        <v>4.639011984375313E-2</v>
      </c>
      <c r="AT579" s="145">
        <f t="shared" ca="1" si="217"/>
        <v>4.5060159724224905E-2</v>
      </c>
      <c r="AU579" s="145">
        <f t="shared" ca="1" si="217"/>
        <v>4.3657035642309751E-2</v>
      </c>
      <c r="AV579" s="145">
        <f t="shared" ca="1" si="217"/>
        <v>4.2190513508667038E-2</v>
      </c>
      <c r="AW579" s="145">
        <f t="shared" ca="1" si="216"/>
        <v>4.0666676605829684E-2</v>
      </c>
      <c r="AX579" s="145">
        <f t="shared" ca="1" si="214"/>
        <v>3.9091132171187107E-2</v>
      </c>
      <c r="AY579" s="145">
        <f t="shared" ca="1" si="214"/>
        <v>3.7481779147135533E-2</v>
      </c>
      <c r="AZ579" s="146">
        <f t="shared" ca="1" si="197"/>
        <v>3.58804753502798E-2</v>
      </c>
      <c r="BC579" s="144">
        <f ca="1">-MC!BC579</f>
        <v>-0.76491499555553766</v>
      </c>
      <c r="BD579" s="145">
        <f ca="1">-MC!BD579</f>
        <v>-2.4665076527966594</v>
      </c>
      <c r="BE579" s="146">
        <f ca="1">-MC!BE579</f>
        <v>1.4275313134183305</v>
      </c>
    </row>
    <row r="580" spans="1:57" x14ac:dyDescent="0.2">
      <c r="A580" s="144">
        <f t="shared" si="198"/>
        <v>5.6799999999999233</v>
      </c>
      <c r="B580" s="145">
        <f t="shared" ca="1" si="219"/>
        <v>3.1438580560316676E-2</v>
      </c>
      <c r="C580" s="145">
        <f t="shared" ca="1" si="219"/>
        <v>3.2692316951612975E-2</v>
      </c>
      <c r="D580" s="145">
        <f t="shared" ca="1" si="219"/>
        <v>3.3936477487673089E-2</v>
      </c>
      <c r="E580" s="145">
        <f t="shared" ca="1" si="219"/>
        <v>3.5171013681423613E-2</v>
      </c>
      <c r="F580" s="145">
        <f t="shared" ca="1" si="219"/>
        <v>3.6394356449858299E-2</v>
      </c>
      <c r="G580" s="145">
        <f t="shared" ca="1" si="219"/>
        <v>3.7603597043848774E-2</v>
      </c>
      <c r="H580" s="145">
        <f t="shared" ca="1" si="219"/>
        <v>3.8794905812965047E-2</v>
      </c>
      <c r="I580" s="145">
        <f t="shared" ca="1" si="219"/>
        <v>3.9963842499784803E-2</v>
      </c>
      <c r="J580" s="145">
        <f t="shared" ca="1" si="219"/>
        <v>4.1105550027389963E-2</v>
      </c>
      <c r="K580" s="145">
        <f t="shared" ca="1" si="219"/>
        <v>4.2214928239853233E-2</v>
      </c>
      <c r="L580" s="145">
        <f t="shared" ca="1" si="219"/>
        <v>4.3286860792827717E-2</v>
      </c>
      <c r="M580" s="145">
        <f t="shared" ca="1" si="219"/>
        <v>4.4316508055605573E-2</v>
      </c>
      <c r="N580" s="145">
        <f t="shared" ca="1" si="219"/>
        <v>4.5299624068155922E-2</v>
      </c>
      <c r="O580" s="145">
        <f t="shared" ca="1" si="219"/>
        <v>4.6232828417450481E-2</v>
      </c>
      <c r="P580" s="145">
        <f t="shared" ca="1" si="219"/>
        <v>4.7113770549819335E-2</v>
      </c>
      <c r="Q580" s="145">
        <f t="shared" ca="1" si="218"/>
        <v>4.7941155357987389E-2</v>
      </c>
      <c r="R580" s="145">
        <f t="shared" ca="1" si="218"/>
        <v>4.8714637146664796E-2</v>
      </c>
      <c r="S580" s="145">
        <f t="shared" ca="1" si="218"/>
        <v>4.9434617745071026E-2</v>
      </c>
      <c r="T580" s="145">
        <f t="shared" ca="1" si="218"/>
        <v>5.0101995313183503E-2</v>
      </c>
      <c r="U580" s="145">
        <f t="shared" ca="1" si="218"/>
        <v>5.0717904785096218E-2</v>
      </c>
      <c r="V580" s="145">
        <f t="shared" ca="1" si="218"/>
        <v>5.1283476895656627E-2</v>
      </c>
      <c r="W580" s="145">
        <f t="shared" ca="1" si="218"/>
        <v>5.1799629304474119E-2</v>
      </c>
      <c r="X580" s="145">
        <f t="shared" ca="1" si="218"/>
        <v>5.2266895639451944E-2</v>
      </c>
      <c r="Y580" s="145">
        <f t="shared" ca="1" si="218"/>
        <v>5.2685296021166839E-2</v>
      </c>
      <c r="Z580" s="145">
        <f t="shared" ca="1" si="218"/>
        <v>5.3054251874915782E-2</v>
      </c>
      <c r="AA580" s="145">
        <f t="shared" ca="1" si="218"/>
        <v>5.3372544758042109E-2</v>
      </c>
      <c r="AB580" s="145">
        <f t="shared" ca="1" si="218"/>
        <v>5.3638312659497284E-2</v>
      </c>
      <c r="AC580" s="145">
        <f t="shared" ca="1" si="218"/>
        <v>5.384907027784204E-2</v>
      </c>
      <c r="AD580" s="145">
        <f t="shared" ca="1" si="218"/>
        <v>5.4001736196976992E-2</v>
      </c>
      <c r="AE580" s="145">
        <f t="shared" ca="1" si="218"/>
        <v>5.4092652450407765E-2</v>
      </c>
      <c r="AF580" s="145">
        <f t="shared" ca="1" si="218"/>
        <v>5.4117590199083188E-2</v>
      </c>
      <c r="AG580" s="145">
        <f t="shared" ca="1" si="218"/>
        <v>5.4071745545997356E-2</v>
      </c>
      <c r="AH580" s="145">
        <f t="shared" ca="1" si="217"/>
        <v>5.3949737819842247E-2</v>
      </c>
      <c r="AI580" s="145">
        <f t="shared" ca="1" si="217"/>
        <v>5.374562774546341E-2</v>
      </c>
      <c r="AJ580" s="145">
        <f t="shared" ca="1" si="217"/>
        <v>5.3452977464819508E-2</v>
      </c>
      <c r="AK580" s="145">
        <f t="shared" ca="1" si="217"/>
        <v>5.3064982527010342E-2</v>
      </c>
      <c r="AL580" s="145">
        <f t="shared" ca="1" si="217"/>
        <v>5.2574718463045428E-2</v>
      </c>
      <c r="AM580" s="145">
        <f t="shared" ca="1" si="217"/>
        <v>5.197555412662646E-2</v>
      </c>
      <c r="AN580" s="145">
        <f t="shared" ca="1" si="217"/>
        <v>5.1261774099021121E-2</v>
      </c>
      <c r="AO580" s="145">
        <f t="shared" ca="1" si="217"/>
        <v>5.0429402745781247E-2</v>
      </c>
      <c r="AP580" s="145">
        <f t="shared" ca="1" si="217"/>
        <v>4.9477123567951288E-2</v>
      </c>
      <c r="AQ580" s="145">
        <f t="shared" ca="1" si="217"/>
        <v>4.8407062736505135E-2</v>
      </c>
      <c r="AR580" s="145">
        <f t="shared" ca="1" si="217"/>
        <v>4.7225123104031173E-2</v>
      </c>
      <c r="AS580" s="145">
        <f t="shared" ca="1" si="217"/>
        <v>4.594059512716521E-2</v>
      </c>
      <c r="AT580" s="145">
        <f t="shared" ca="1" si="217"/>
        <v>4.4564939874934519E-2</v>
      </c>
      <c r="AU580" s="145">
        <f t="shared" ca="1" si="217"/>
        <v>4.3109828635095854E-2</v>
      </c>
      <c r="AV580" s="145">
        <f t="shared" ca="1" si="217"/>
        <v>4.1584767862835027E-2</v>
      </c>
      <c r="AW580" s="145">
        <f t="shared" ca="1" si="216"/>
        <v>3.9995646494209253E-2</v>
      </c>
      <c r="AX580" s="145">
        <f t="shared" ca="1" si="214"/>
        <v>3.8348134112432763E-2</v>
      </c>
      <c r="AY580" s="145">
        <f t="shared" ca="1" si="214"/>
        <v>3.666042709221979E-2</v>
      </c>
      <c r="AZ580" s="146">
        <f t="shared" ca="1" si="197"/>
        <v>3.4973205561140322E-2</v>
      </c>
      <c r="BC580" s="144">
        <f ca="1">-MC!BC580</f>
        <v>-1.2684406388397571</v>
      </c>
      <c r="BD580" s="145">
        <f ca="1">-MC!BD580</f>
        <v>1.7737048919078422</v>
      </c>
      <c r="BE580" s="146">
        <f ca="1">-MC!BE580</f>
        <v>1.2563160893253462</v>
      </c>
    </row>
    <row r="581" spans="1:57" x14ac:dyDescent="0.2">
      <c r="A581" s="144">
        <f t="shared" si="198"/>
        <v>5.6899999999999231</v>
      </c>
      <c r="B581" s="145">
        <f t="shared" ca="1" si="219"/>
        <v>3.0449225756560248E-2</v>
      </c>
      <c r="C581" s="145">
        <f t="shared" ca="1" si="219"/>
        <v>3.1728719652594231E-2</v>
      </c>
      <c r="D581" s="145">
        <f t="shared" ca="1" si="219"/>
        <v>3.3002928114745173E-2</v>
      </c>
      <c r="E581" s="145">
        <f t="shared" ca="1" si="219"/>
        <v>3.4271497228912859E-2</v>
      </c>
      <c r="F581" s="145">
        <f t="shared" ca="1" si="219"/>
        <v>3.5532553275598747E-2</v>
      </c>
      <c r="G581" s="145">
        <f t="shared" ca="1" si="219"/>
        <v>3.6782888918289569E-2</v>
      </c>
      <c r="H581" s="145">
        <f t="shared" ca="1" si="219"/>
        <v>3.8018380250521663E-2</v>
      </c>
      <c r="I581" s="145">
        <f t="shared" ca="1" si="219"/>
        <v>3.9234295163723468E-2</v>
      </c>
      <c r="J581" s="145">
        <f t="shared" ca="1" si="219"/>
        <v>4.0425487091691019E-2</v>
      </c>
      <c r="K581" s="145">
        <f t="shared" ca="1" si="219"/>
        <v>4.1586570128479619E-2</v>
      </c>
      <c r="L581" s="145">
        <f t="shared" ca="1" si="219"/>
        <v>4.271214751234393E-2</v>
      </c>
      <c r="M581" s="145">
        <f t="shared" ca="1" si="219"/>
        <v>4.3797105242969689E-2</v>
      </c>
      <c r="N581" s="145">
        <f t="shared" ca="1" si="219"/>
        <v>4.4836928334157269E-2</v>
      </c>
      <c r="O581" s="145">
        <f t="shared" ca="1" si="219"/>
        <v>4.5827970701548697E-2</v>
      </c>
      <c r="P581" s="145">
        <f t="shared" ca="1" si="219"/>
        <v>4.6767616830812576E-2</v>
      </c>
      <c r="Q581" s="145">
        <f t="shared" ca="1" si="218"/>
        <v>4.7654304832476513E-2</v>
      </c>
      <c r="R581" s="145">
        <f t="shared" ca="1" si="218"/>
        <v>4.8487418562804273E-2</v>
      </c>
      <c r="S581" s="145">
        <f t="shared" ca="1" si="218"/>
        <v>4.9267084796900118E-2</v>
      </c>
      <c r="T581" s="145">
        <f t="shared" ca="1" si="218"/>
        <v>4.9993921890997169E-2</v>
      </c>
      <c r="U581" s="145">
        <f t="shared" ca="1" si="218"/>
        <v>5.0668780599605077E-2</v>
      </c>
      <c r="V581" s="145">
        <f t="shared" ca="1" si="218"/>
        <v>5.1292503727278081E-2</v>
      </c>
      <c r="W581" s="145">
        <f t="shared" ca="1" si="218"/>
        <v>5.1865717977492107E-2</v>
      </c>
      <c r="X581" s="145">
        <f t="shared" ca="1" si="218"/>
        <v>5.2388663777800396E-2</v>
      </c>
      <c r="Y581" s="145">
        <f t="shared" ca="1" si="218"/>
        <v>5.2861066629736143E-2</v>
      </c>
      <c r="Z581" s="145">
        <f t="shared" ca="1" si="218"/>
        <v>5.3282052730931465E-2</v>
      </c>
      <c r="AA581" s="145">
        <f t="shared" ca="1" si="218"/>
        <v>5.3650108473886189E-2</v>
      </c>
      <c r="AB581" s="145">
        <f t="shared" ca="1" si="218"/>
        <v>5.396307714156183E-2</v>
      </c>
      <c r="AC581" s="145">
        <f t="shared" ca="1" si="218"/>
        <v>5.4218179236500415E-2</v>
      </c>
      <c r="AD581" s="145">
        <f t="shared" ca="1" si="218"/>
        <v>5.4412039416422801E-2</v>
      </c>
      <c r="AE581" s="145">
        <f t="shared" ca="1" si="218"/>
        <v>5.4540705694030349E-2</v>
      </c>
      <c r="AF581" s="145">
        <f t="shared" ca="1" si="218"/>
        <v>5.4599654834245864E-2</v>
      </c>
      <c r="AG581" s="145">
        <f t="shared" ca="1" si="218"/>
        <v>5.4583788140500626E-2</v>
      </c>
      <c r="AH581" s="145">
        <f t="shared" ca="1" si="217"/>
        <v>5.4487430066297728E-2</v>
      </c>
      <c r="AI581" s="145">
        <f t="shared" ca="1" si="217"/>
        <v>5.4304347162957588E-2</v>
      </c>
      <c r="AJ581" s="145">
        <f t="shared" ca="1" si="217"/>
        <v>5.4027809492577593E-2</v>
      </c>
      <c r="AK581" s="145">
        <f t="shared" ca="1" si="217"/>
        <v>5.365072487694722E-2</v>
      </c>
      <c r="AL581" s="145">
        <f t="shared" ca="1" si="217"/>
        <v>5.3165888791636633E-2</v>
      </c>
      <c r="AM581" s="145">
        <f t="shared" ca="1" si="217"/>
        <v>5.2566401891102572E-2</v>
      </c>
      <c r="AN581" s="145">
        <f t="shared" ca="1" si="217"/>
        <v>5.1846296470916667E-2</v>
      </c>
      <c r="AO581" s="145">
        <f t="shared" ca="1" si="217"/>
        <v>5.1001362478201195E-2</v>
      </c>
      <c r="AP581" s="145">
        <f t="shared" ca="1" si="217"/>
        <v>5.003006422007443E-2</v>
      </c>
      <c r="AQ581" s="145">
        <f t="shared" ca="1" si="217"/>
        <v>4.8934315009183223E-2</v>
      </c>
      <c r="AR581" s="145">
        <f t="shared" ca="1" si="217"/>
        <v>4.7719796845366869E-2</v>
      </c>
      <c r="AS581" s="145">
        <f t="shared" ca="1" si="217"/>
        <v>4.6395554944019007E-2</v>
      </c>
      <c r="AT581" s="145">
        <f t="shared" ca="1" si="217"/>
        <v>4.4972766075283645E-2</v>
      </c>
      <c r="AU581" s="145">
        <f t="shared" ca="1" si="217"/>
        <v>4.3462770113048034E-2</v>
      </c>
      <c r="AV581" s="145">
        <f t="shared" ca="1" si="217"/>
        <v>4.1874713705894316E-2</v>
      </c>
      <c r="AW581" s="145">
        <f t="shared" ca="1" si="216"/>
        <v>4.021419492393994E-2</v>
      </c>
      <c r="AX581" s="145">
        <f t="shared" ca="1" si="214"/>
        <v>3.848684874464376E-2</v>
      </c>
      <c r="AY581" s="145">
        <f t="shared" ca="1" si="214"/>
        <v>3.6711037819300914E-2</v>
      </c>
      <c r="AZ581" s="146">
        <f t="shared" ca="1" si="197"/>
        <v>3.4926337761678417E-2</v>
      </c>
      <c r="BC581" s="144">
        <f ca="1">-MC!BC581</f>
        <v>4.1641717591414107E-2</v>
      </c>
      <c r="BD581" s="145">
        <f ca="1">-MC!BD581</f>
        <v>1.7952624433114144</v>
      </c>
      <c r="BE581" s="146">
        <f ca="1">-MC!BE581</f>
        <v>0.84770133474492049</v>
      </c>
    </row>
    <row r="582" spans="1:57" x14ac:dyDescent="0.2">
      <c r="A582" s="144">
        <f t="shared" si="198"/>
        <v>5.6999999999999229</v>
      </c>
      <c r="B582" s="145">
        <f t="shared" ca="1" si="219"/>
        <v>2.9591461738082671E-2</v>
      </c>
      <c r="C582" s="145">
        <f t="shared" ca="1" si="219"/>
        <v>3.0913268567172268E-2</v>
      </c>
      <c r="D582" s="145">
        <f t="shared" ca="1" si="219"/>
        <v>3.2226078141960157E-2</v>
      </c>
      <c r="E582" s="145">
        <f t="shared" ca="1" si="219"/>
        <v>3.3529647455327188E-2</v>
      </c>
      <c r="F582" s="145">
        <f t="shared" ca="1" si="219"/>
        <v>3.4822214590461829E-2</v>
      </c>
      <c r="G582" s="145">
        <f t="shared" ca="1" si="219"/>
        <v>3.6100690028290125E-2</v>
      </c>
      <c r="H582" s="145">
        <f t="shared" ca="1" si="219"/>
        <v>3.73610719726096E-2</v>
      </c>
      <c r="I582" s="145">
        <f t="shared" ca="1" si="219"/>
        <v>3.8598752829133894E-2</v>
      </c>
      <c r="J582" s="145">
        <f t="shared" ca="1" si="219"/>
        <v>3.9808712935355706E-2</v>
      </c>
      <c r="K582" s="145">
        <f t="shared" ca="1" si="219"/>
        <v>4.0985697060162495E-2</v>
      </c>
      <c r="L582" s="145">
        <f t="shared" ca="1" si="219"/>
        <v>4.2124444463563483E-2</v>
      </c>
      <c r="M582" s="145">
        <f t="shared" ca="1" si="219"/>
        <v>4.3219983200703901E-2</v>
      </c>
      <c r="N582" s="145">
        <f t="shared" ca="1" si="219"/>
        <v>4.4267945644509366E-2</v>
      </c>
      <c r="O582" s="145">
        <f t="shared" ca="1" si="219"/>
        <v>4.526483637170272E-2</v>
      </c>
      <c r="P582" s="145">
        <f t="shared" ca="1" si="219"/>
        <v>4.6208191189057578E-2</v>
      </c>
      <c r="Q582" s="145">
        <f t="shared" ca="1" si="218"/>
        <v>4.7096597669776412E-2</v>
      </c>
      <c r="R582" s="145">
        <f t="shared" ca="1" si="218"/>
        <v>4.7929585447760409E-2</v>
      </c>
      <c r="S582" s="145">
        <f t="shared" ca="1" si="218"/>
        <v>4.8707422467203221E-2</v>
      </c>
      <c r="T582" s="145">
        <f t="shared" ca="1" si="218"/>
        <v>4.9430863511274035E-2</v>
      </c>
      <c r="U582" s="145">
        <f t="shared" ca="1" si="218"/>
        <v>5.010089139808116E-2</v>
      </c>
      <c r="V582" s="145">
        <f t="shared" ca="1" si="218"/>
        <v>5.0718477259565985E-2</v>
      </c>
      <c r="W582" s="145">
        <f t="shared" ca="1" si="218"/>
        <v>5.128437311638382E-2</v>
      </c>
      <c r="X582" s="145">
        <f t="shared" ca="1" si="218"/>
        <v>5.179894248556121E-2</v>
      </c>
      <c r="Y582" s="145">
        <f t="shared" ca="1" si="218"/>
        <v>5.2262032555612549E-2</v>
      </c>
      <c r="Z582" s="145">
        <f t="shared" ca="1" si="218"/>
        <v>5.2672890615958673E-2</v>
      </c>
      <c r="AA582" s="145">
        <f t="shared" ca="1" si="218"/>
        <v>5.3030124221630184E-2</v>
      </c>
      <c r="AB582" s="145">
        <f t="shared" ca="1" si="218"/>
        <v>5.3331698277995235E-2</v>
      </c>
      <c r="AC582" s="145">
        <f t="shared" ca="1" si="218"/>
        <v>5.3574955415171092E-2</v>
      </c>
      <c r="AD582" s="145">
        <f t="shared" ca="1" si="218"/>
        <v>5.3756642681003539E-2</v>
      </c>
      <c r="AE582" s="145">
        <f t="shared" ca="1" si="218"/>
        <v>5.3872930378082426E-2</v>
      </c>
      <c r="AF582" s="145">
        <f t="shared" ca="1" si="218"/>
        <v>5.3919417185430966E-2</v>
      </c>
      <c r="AG582" s="145">
        <f t="shared" ca="1" si="218"/>
        <v>5.3891125923602269E-2</v>
      </c>
      <c r="AH582" s="145">
        <f t="shared" ca="1" si="217"/>
        <v>5.3782502503141011E-2</v>
      </c>
      <c r="AI582" s="145">
        <f t="shared" ca="1" si="217"/>
        <v>5.3587435661912923E-2</v>
      </c>
      <c r="AJ582" s="145">
        <f t="shared" ca="1" si="217"/>
        <v>5.3299319787402301E-2</v>
      </c>
      <c r="AK582" s="145">
        <f t="shared" ca="1" si="217"/>
        <v>5.2911191445722899E-2</v>
      </c>
      <c r="AL582" s="145">
        <f t="shared" ca="1" si="217"/>
        <v>5.2415982612326599E-2</v>
      </c>
      <c r="AM582" s="145">
        <f t="shared" ca="1" si="217"/>
        <v>5.1806942378893335E-2</v>
      </c>
      <c r="AN582" s="145">
        <f t="shared" ca="1" si="217"/>
        <v>5.1078267430841186E-2</v>
      </c>
      <c r="AO582" s="145">
        <f t="shared" ca="1" si="217"/>
        <v>5.0225929919550119E-2</v>
      </c>
      <c r="AP582" s="145">
        <f t="shared" ca="1" si="217"/>
        <v>4.9248591403121378E-2</v>
      </c>
      <c r="AQ582" s="145">
        <f t="shared" ca="1" si="217"/>
        <v>4.8148368494183524E-2</v>
      </c>
      <c r="AR582" s="145">
        <f t="shared" ca="1" si="217"/>
        <v>4.6931138170254058E-2</v>
      </c>
      <c r="AS582" s="145">
        <f t="shared" ca="1" si="217"/>
        <v>4.5606115942528822E-2</v>
      </c>
      <c r="AT582" s="145">
        <f t="shared" ca="1" si="217"/>
        <v>4.4184609658166007E-2</v>
      </c>
      <c r="AU582" s="145">
        <f t="shared" ca="1" si="217"/>
        <v>4.2678043527525827E-2</v>
      </c>
      <c r="AV582" s="145">
        <f t="shared" ca="1" si="217"/>
        <v>4.1095622089597231E-2</v>
      </c>
      <c r="AW582" s="145">
        <f t="shared" ca="1" si="216"/>
        <v>3.944307399195876E-2</v>
      </c>
      <c r="AX582" s="145">
        <f t="shared" ca="1" si="214"/>
        <v>3.77264199421578E-2</v>
      </c>
      <c r="AY582" s="145">
        <f t="shared" ca="1" si="214"/>
        <v>3.596457977045988E-2</v>
      </c>
      <c r="AZ582" s="146">
        <f t="shared" ca="1" si="197"/>
        <v>3.4196650477730538E-2</v>
      </c>
      <c r="BC582" s="144">
        <f ca="1">-MC!BC582</f>
        <v>-1.0599172800906755</v>
      </c>
      <c r="BD582" s="145">
        <f ca="1">-MC!BD582</f>
        <v>-7.107294689332555E-2</v>
      </c>
      <c r="BE582" s="146">
        <f ca="1">-MC!BE582</f>
        <v>0.47790103315597943</v>
      </c>
    </row>
    <row r="583" spans="1:57" x14ac:dyDescent="0.2">
      <c r="A583" s="144">
        <f t="shared" si="198"/>
        <v>5.7099999999999227</v>
      </c>
      <c r="B583" s="145">
        <f t="shared" ca="1" si="219"/>
        <v>3.0087582451198247E-2</v>
      </c>
      <c r="C583" s="145">
        <f t="shared" ca="1" si="219"/>
        <v>3.1344464011113418E-2</v>
      </c>
      <c r="D583" s="145">
        <f t="shared" ca="1" si="219"/>
        <v>3.2600202174462155E-2</v>
      </c>
      <c r="E583" s="145">
        <f t="shared" ca="1" si="219"/>
        <v>3.3854207417513042E-2</v>
      </c>
      <c r="F583" s="145">
        <f t="shared" ca="1" si="219"/>
        <v>3.5104372304929139E-2</v>
      </c>
      <c r="G583" s="145">
        <f t="shared" ca="1" si="219"/>
        <v>3.6347267779424784E-2</v>
      </c>
      <c r="H583" s="145">
        <f t="shared" ca="1" si="219"/>
        <v>3.7578556761631715E-2</v>
      </c>
      <c r="I583" s="145">
        <f t="shared" ca="1" si="219"/>
        <v>3.8793298777829534E-2</v>
      </c>
      <c r="J583" s="145">
        <f t="shared" ca="1" si="219"/>
        <v>3.9986143703122867E-2</v>
      </c>
      <c r="K583" s="145">
        <f t="shared" ca="1" si="219"/>
        <v>4.1151509646662289E-2</v>
      </c>
      <c r="L583" s="145">
        <f t="shared" ca="1" si="219"/>
        <v>4.2283814569378256E-2</v>
      </c>
      <c r="M583" s="145">
        <f t="shared" ca="1" si="219"/>
        <v>4.3377771246441335E-2</v>
      </c>
      <c r="N583" s="145">
        <f t="shared" ca="1" si="219"/>
        <v>4.4428702034434039E-2</v>
      </c>
      <c r="O583" s="145">
        <f t="shared" ca="1" si="219"/>
        <v>4.5432804742853057E-2</v>
      </c>
      <c r="P583" s="145">
        <f t="shared" ca="1" si="219"/>
        <v>4.6387309020900935E-2</v>
      </c>
      <c r="Q583" s="145">
        <f t="shared" ca="1" si="218"/>
        <v>4.7290494389246825E-2</v>
      </c>
      <c r="R583" s="145">
        <f t="shared" ca="1" si="218"/>
        <v>4.8141578725750901E-2</v>
      </c>
      <c r="S583" s="145">
        <f t="shared" ca="1" si="218"/>
        <v>4.8940513607345686E-2</v>
      </c>
      <c r="T583" s="145">
        <f t="shared" ca="1" si="218"/>
        <v>4.9687732715362233E-2</v>
      </c>
      <c r="U583" s="145">
        <f t="shared" ca="1" si="218"/>
        <v>5.0383893415275799E-2</v>
      </c>
      <c r="V583" s="145">
        <f t="shared" ca="1" si="218"/>
        <v>5.1029637664703323E-2</v>
      </c>
      <c r="W583" s="145">
        <f t="shared" ca="1" si="218"/>
        <v>5.1625385315417917E-2</v>
      </c>
      <c r="X583" s="145">
        <f t="shared" ca="1" si="218"/>
        <v>5.2171165504362127E-2</v>
      </c>
      <c r="Y583" s="145">
        <f t="shared" ca="1" si="218"/>
        <v>5.2666489653620238E-2</v>
      </c>
      <c r="Z583" s="145">
        <f t="shared" ca="1" si="218"/>
        <v>5.3110268704309203E-2</v>
      </c>
      <c r="AA583" s="145">
        <f t="shared" ca="1" si="218"/>
        <v>5.350077394168043E-2</v>
      </c>
      <c r="AB583" s="145">
        <f t="shared" ca="1" si="218"/>
        <v>5.383563446210464E-2</v>
      </c>
      <c r="AC583" s="145">
        <f t="shared" ca="1" si="218"/>
        <v>5.4111857587017864E-2</v>
      </c>
      <c r="AD583" s="145">
        <f t="shared" ca="1" si="218"/>
        <v>5.4325855310878628E-2</v>
      </c>
      <c r="AE583" s="145">
        <f t="shared" ca="1" si="218"/>
        <v>5.4473462777142052E-2</v>
      </c>
      <c r="AF583" s="145">
        <f t="shared" ca="1" si="218"/>
        <v>5.4549943129484732E-2</v>
      </c>
      <c r="AG583" s="145">
        <f t="shared" ca="1" si="218"/>
        <v>5.4549983262872533E-2</v>
      </c>
      <c r="AH583" s="145">
        <f t="shared" ca="1" si="217"/>
        <v>5.4467693117974336E-2</v>
      </c>
      <c r="AI583" s="145">
        <f t="shared" ca="1" si="217"/>
        <v>5.4296626220470552E-2</v>
      </c>
      <c r="AJ583" s="145">
        <f t="shared" ca="1" si="217"/>
        <v>5.4029843930103683E-2</v>
      </c>
      <c r="AK583" s="145">
        <f t="shared" ca="1" si="217"/>
        <v>5.3660054270915448E-2</v>
      </c>
      <c r="AL583" s="145">
        <f t="shared" ca="1" si="217"/>
        <v>5.3179868515478818E-2</v>
      </c>
      <c r="AM583" s="145">
        <f t="shared" ca="1" si="217"/>
        <v>5.2582227070241919E-2</v>
      </c>
      <c r="AN583" s="145">
        <f t="shared" ca="1" si="217"/>
        <v>5.1861033925250051E-2</v>
      </c>
      <c r="AO583" s="145">
        <f t="shared" ca="1" si="217"/>
        <v>5.101198629556792E-2</v>
      </c>
      <c r="AP583" s="145">
        <f t="shared" ca="1" si="217"/>
        <v>5.0033485669752242E-2</v>
      </c>
      <c r="AQ583" s="145">
        <f t="shared" ca="1" si="217"/>
        <v>4.8927394352459776E-2</v>
      </c>
      <c r="AR583" s="145">
        <f t="shared" ca="1" si="217"/>
        <v>4.7699326363741253E-2</v>
      </c>
      <c r="AS583" s="145">
        <f t="shared" ca="1" si="217"/>
        <v>4.6358209284711474E-2</v>
      </c>
      <c r="AT583" s="145">
        <f t="shared" ca="1" si="217"/>
        <v>4.491502366322455E-2</v>
      </c>
      <c r="AU583" s="145">
        <f t="shared" ca="1" si="217"/>
        <v>4.3380820075684876E-2</v>
      </c>
      <c r="AV583" s="145">
        <f t="shared" ca="1" si="217"/>
        <v>4.1764404963721823E-2</v>
      </c>
      <c r="AW583" s="145">
        <f t="shared" ca="1" si="216"/>
        <v>4.0071185213920127E-2</v>
      </c>
      <c r="AX583" s="145">
        <f t="shared" ca="1" si="216"/>
        <v>3.8307113251385874E-2</v>
      </c>
      <c r="AY583" s="145">
        <f t="shared" ca="1" si="216"/>
        <v>3.6491187928010087E-2</v>
      </c>
      <c r="AZ583" s="146">
        <f t="shared" ca="1" si="197"/>
        <v>3.4661523762282438E-2</v>
      </c>
      <c r="BC583" s="144">
        <f ca="1">-MC!BC583</f>
        <v>0.72611711163316528</v>
      </c>
      <c r="BD583" s="145">
        <f ca="1">-MC!BD583</f>
        <v>0.72973840658194078</v>
      </c>
      <c r="BE583" s="146">
        <f ca="1">-MC!BE583</f>
        <v>-0.55208687251600086</v>
      </c>
    </row>
    <row r="584" spans="1:57" x14ac:dyDescent="0.2">
      <c r="A584" s="144">
        <f t="shared" si="198"/>
        <v>5.7199999999999225</v>
      </c>
      <c r="B584" s="145">
        <f t="shared" ca="1" si="219"/>
        <v>2.8619690487341972E-2</v>
      </c>
      <c r="C584" s="145">
        <f t="shared" ca="1" si="219"/>
        <v>2.9925127210013922E-2</v>
      </c>
      <c r="D584" s="145">
        <f t="shared" ca="1" si="219"/>
        <v>3.1223769478905167E-2</v>
      </c>
      <c r="E584" s="145">
        <f t="shared" ca="1" si="219"/>
        <v>3.2515235662607438E-2</v>
      </c>
      <c r="F584" s="145">
        <f t="shared" ca="1" si="219"/>
        <v>3.3797627315838366E-2</v>
      </c>
      <c r="G584" s="145">
        <f t="shared" ca="1" si="219"/>
        <v>3.5067730317175208E-2</v>
      </c>
      <c r="H584" s="145">
        <f t="shared" ca="1" si="219"/>
        <v>3.6321426741132222E-2</v>
      </c>
      <c r="I584" s="145">
        <f t="shared" ca="1" si="219"/>
        <v>3.7553997671869607E-2</v>
      </c>
      <c r="J584" s="145">
        <f t="shared" ca="1" si="219"/>
        <v>3.8760316987130616E-2</v>
      </c>
      <c r="K584" s="145">
        <f t="shared" ca="1" si="219"/>
        <v>3.9935030632515821E-2</v>
      </c>
      <c r="L584" s="145">
        <f t="shared" ca="1" si="219"/>
        <v>4.1072789779232663E-2</v>
      </c>
      <c r="M584" s="145">
        <f t="shared" ca="1" si="219"/>
        <v>4.2168546416723393E-2</v>
      </c>
      <c r="N584" s="145">
        <f t="shared" ca="1" si="219"/>
        <v>4.3217867339183438E-2</v>
      </c>
      <c r="O584" s="145">
        <f t="shared" ca="1" si="219"/>
        <v>4.4217197990050139E-2</v>
      </c>
      <c r="P584" s="145">
        <f t="shared" ca="1" si="219"/>
        <v>4.5164016212029423E-2</v>
      </c>
      <c r="Q584" s="145">
        <f t="shared" ca="1" si="218"/>
        <v>4.6056847788160653E-2</v>
      </c>
      <c r="R584" s="145">
        <f t="shared" ca="1" si="218"/>
        <v>4.6895153137012306E-2</v>
      </c>
      <c r="S584" s="145">
        <f t="shared" ca="1" si="218"/>
        <v>4.7679121762537906E-2</v>
      </c>
      <c r="T584" s="145">
        <f t="shared" ca="1" si="218"/>
        <v>4.8409420546188173E-2</v>
      </c>
      <c r="U584" s="145">
        <f t="shared" ca="1" si="218"/>
        <v>4.9086935715345198E-2</v>
      </c>
      <c r="V584" s="145">
        <f t="shared" ca="1" si="218"/>
        <v>4.9712534382384002E-2</v>
      </c>
      <c r="W584" s="145">
        <f t="shared" ca="1" si="218"/>
        <v>5.0286858574945137E-2</v>
      </c>
      <c r="X584" s="145">
        <f t="shared" ca="1" si="218"/>
        <v>5.0810157411133948E-2</v>
      </c>
      <c r="Y584" s="145">
        <f t="shared" ca="1" si="218"/>
        <v>5.128216092394082E-2</v>
      </c>
      <c r="Z584" s="145">
        <f t="shared" ca="1" si="218"/>
        <v>5.1701998096723011E-2</v>
      </c>
      <c r="AA584" s="145">
        <f t="shared" ca="1" si="218"/>
        <v>5.2068158343142074E-2</v>
      </c>
      <c r="AB584" s="145">
        <f t="shared" ca="1" si="218"/>
        <v>5.2378489349551298E-2</v>
      </c>
      <c r="AC584" s="145">
        <f t="shared" ca="1" si="218"/>
        <v>5.2630217522785072E-2</v>
      </c>
      <c r="AD584" s="145">
        <f t="shared" ca="1" si="218"/>
        <v>5.281997419077341E-2</v>
      </c>
      <c r="AE584" s="145">
        <f t="shared" ca="1" si="218"/>
        <v>5.2943813719286151E-2</v>
      </c>
      <c r="AF584" s="145">
        <f t="shared" ca="1" si="218"/>
        <v>5.2997218097822159E-2</v>
      </c>
      <c r="AG584" s="145">
        <f t="shared" ca="1" si="218"/>
        <v>5.2975092683847973E-2</v>
      </c>
      <c r="AH584" s="145">
        <f t="shared" ca="1" si="217"/>
        <v>5.2871765852284196E-2</v>
      </c>
      <c r="AI584" s="145">
        <f t="shared" ca="1" si="217"/>
        <v>5.2681010349288467E-2</v>
      </c>
      <c r="AJ584" s="145">
        <f t="shared" ca="1" si="217"/>
        <v>5.2396108985548605E-2</v>
      </c>
      <c r="AK584" s="145">
        <f t="shared" ca="1" si="217"/>
        <v>5.2009995788791827E-2</v>
      </c>
      <c r="AL584" s="145">
        <f t="shared" ca="1" si="217"/>
        <v>5.1515515958038847E-2</v>
      </c>
      <c r="AM584" s="145">
        <f t="shared" ca="1" si="217"/>
        <v>5.0905855923276858E-2</v>
      </c>
      <c r="AN584" s="145">
        <f t="shared" ca="1" si="217"/>
        <v>5.0175181723333219E-2</v>
      </c>
      <c r="AO584" s="145">
        <f t="shared" ca="1" si="217"/>
        <v>4.9319470323266501E-2</v>
      </c>
      <c r="AP584" s="145">
        <f t="shared" ca="1" si="217"/>
        <v>4.8337417646294026E-2</v>
      </c>
      <c r="AQ584" s="145">
        <f t="shared" ca="1" si="217"/>
        <v>4.7231185905084544E-2</v>
      </c>
      <c r="AR584" s="145">
        <f t="shared" ca="1" si="217"/>
        <v>4.600668005174343E-2</v>
      </c>
      <c r="AS584" s="145">
        <f t="shared" ca="1" si="217"/>
        <v>4.4673093338893695E-2</v>
      </c>
      <c r="AT584" s="145">
        <f t="shared" ca="1" si="217"/>
        <v>4.3241632477365996E-2</v>
      </c>
      <c r="AU584" s="145">
        <f t="shared" ca="1" si="217"/>
        <v>4.1723528309314563E-2</v>
      </c>
      <c r="AV584" s="145">
        <f t="shared" ca="1" si="217"/>
        <v>4.0127745094710177E-2</v>
      </c>
      <c r="AW584" s="145">
        <f t="shared" ca="1" si="216"/>
        <v>3.8459927417688528E-2</v>
      </c>
      <c r="AX584" s="145">
        <f t="shared" ca="1" si="216"/>
        <v>3.672651675596942E-2</v>
      </c>
      <c r="AY584" s="145">
        <f t="shared" ca="1" si="216"/>
        <v>3.4947124141963049E-2</v>
      </c>
      <c r="AZ584" s="146">
        <f t="shared" ca="1" si="197"/>
        <v>3.3159608644830835E-2</v>
      </c>
      <c r="BC584" s="144">
        <f ca="1">-MC!BC584</f>
        <v>-2.2662528076570023</v>
      </c>
      <c r="BD584" s="145">
        <f ca="1">-MC!BD584</f>
        <v>-0.47306963490455889</v>
      </c>
      <c r="BE584" s="146">
        <f ca="1">-MC!BE584</f>
        <v>0.42926542085937136</v>
      </c>
    </row>
    <row r="585" spans="1:57" x14ac:dyDescent="0.2">
      <c r="A585" s="144">
        <f t="shared" si="198"/>
        <v>5.7299999999999223</v>
      </c>
      <c r="B585" s="145">
        <f t="shared" ca="1" si="219"/>
        <v>2.8834637383459902E-2</v>
      </c>
      <c r="C585" s="145">
        <f t="shared" ca="1" si="219"/>
        <v>3.0191274711105474E-2</v>
      </c>
      <c r="D585" s="145">
        <f t="shared" ca="1" si="219"/>
        <v>3.1531689480123151E-2</v>
      </c>
      <c r="E585" s="145">
        <f t="shared" ca="1" si="219"/>
        <v>3.2855913568277585E-2</v>
      </c>
      <c r="F585" s="145">
        <f t="shared" ca="1" si="219"/>
        <v>3.4162463234152285E-2</v>
      </c>
      <c r="G585" s="145">
        <f t="shared" ca="1" si="219"/>
        <v>3.5448544971442945E-2</v>
      </c>
      <c r="H585" s="145">
        <f t="shared" ca="1" si="219"/>
        <v>3.6710465651521459E-2</v>
      </c>
      <c r="I585" s="145">
        <f t="shared" ca="1" si="219"/>
        <v>3.7943933560218919E-2</v>
      </c>
      <c r="J585" s="145">
        <f t="shared" ca="1" si="219"/>
        <v>3.9144252249488573E-2</v>
      </c>
      <c r="K585" s="145">
        <f t="shared" ca="1" si="219"/>
        <v>4.0306501203752662E-2</v>
      </c>
      <c r="L585" s="145">
        <f t="shared" ca="1" si="219"/>
        <v>4.1425770519470662E-2</v>
      </c>
      <c r="M585" s="145">
        <f t="shared" ca="1" si="219"/>
        <v>4.2497457099718451E-2</v>
      </c>
      <c r="N585" s="145">
        <f t="shared" ca="1" si="219"/>
        <v>4.3517577835126081E-2</v>
      </c>
      <c r="O585" s="145">
        <f t="shared" ca="1" si="219"/>
        <v>4.4483031409157936E-2</v>
      </c>
      <c r="P585" s="145">
        <f t="shared" ca="1" si="219"/>
        <v>4.5391749414295801E-2</v>
      </c>
      <c r="Q585" s="145">
        <f t="shared" ca="1" si="218"/>
        <v>4.6242709416411155E-2</v>
      </c>
      <c r="R585" s="145">
        <f t="shared" ca="1" si="218"/>
        <v>4.7035819877402157E-2</v>
      </c>
      <c r="S585" s="145">
        <f t="shared" ca="1" si="218"/>
        <v>4.7771713728600458E-2</v>
      </c>
      <c r="T585" s="145">
        <f t="shared" ca="1" si="218"/>
        <v>4.8451496559707326E-2</v>
      </c>
      <c r="U585" s="145">
        <f t="shared" ca="1" si="218"/>
        <v>4.907648898076384E-2</v>
      </c>
      <c r="V585" s="145">
        <f t="shared" ca="1" si="218"/>
        <v>4.9647988794220443E-2</v>
      </c>
      <c r="W585" s="145">
        <f t="shared" ca="1" si="218"/>
        <v>5.0167065754586182E-2</v>
      </c>
      <c r="X585" s="145">
        <f t="shared" ca="1" si="218"/>
        <v>5.0634394528619189E-2</v>
      </c>
      <c r="Y585" s="145">
        <f t="shared" ca="1" si="218"/>
        <v>5.1050129343737781E-2</v>
      </c>
      <c r="Z585" s="145">
        <f t="shared" ca="1" si="218"/>
        <v>5.1413822822158048E-2</v>
      </c>
      <c r="AA585" s="145">
        <f t="shared" ca="1" si="218"/>
        <v>5.172438811007829E-2</v>
      </c>
      <c r="AB585" s="145">
        <f t="shared" ca="1" si="218"/>
        <v>5.1980097088637815E-2</v>
      </c>
      <c r="AC585" s="145">
        <f t="shared" ca="1" si="218"/>
        <v>5.2178600849925968E-2</v>
      </c>
      <c r="AD585" s="145">
        <f t="shared" ca="1" si="218"/>
        <v>5.2316955648016257E-2</v>
      </c>
      <c r="AE585" s="145">
        <f t="shared" ca="1" si="218"/>
        <v>5.2391640658358538E-2</v>
      </c>
      <c r="AF585" s="145">
        <f t="shared" ca="1" si="218"/>
        <v>5.2398562303502642E-2</v>
      </c>
      <c r="AG585" s="145">
        <f t="shared" ca="1" si="218"/>
        <v>5.2333049997745948E-2</v>
      </c>
      <c r="AH585" s="145">
        <f t="shared" ca="1" si="217"/>
        <v>5.218985616088042E-2</v>
      </c>
      <c r="AI585" s="145">
        <f t="shared" ca="1" si="217"/>
        <v>5.1963178399045448E-2</v>
      </c>
      <c r="AJ585" s="145">
        <f t="shared" ca="1" si="217"/>
        <v>5.1646726659824095E-2</v>
      </c>
      <c r="AK585" s="145">
        <f t="shared" ca="1" si="217"/>
        <v>5.1233866727979471E-2</v>
      </c>
      <c r="AL585" s="145">
        <f t="shared" ca="1" si="217"/>
        <v>5.0717883565816989E-2</v>
      </c>
      <c r="AM585" s="145">
        <f t="shared" ca="1" si="217"/>
        <v>5.0092415542262909E-2</v>
      </c>
      <c r="AN585" s="145">
        <f t="shared" ca="1" si="217"/>
        <v>4.9352096693846041E-2</v>
      </c>
      <c r="AO585" s="145">
        <f t="shared" ca="1" si="217"/>
        <v>4.849338962420726E-2</v>
      </c>
      <c r="AP585" s="145">
        <f t="shared" ca="1" si="217"/>
        <v>4.7515490395586703E-2</v>
      </c>
      <c r="AQ585" s="145">
        <f t="shared" ca="1" si="217"/>
        <v>4.6421066544041087E-2</v>
      </c>
      <c r="AR585" s="145">
        <f t="shared" ca="1" si="217"/>
        <v>4.5216519043414644E-2</v>
      </c>
      <c r="AS585" s="145">
        <f t="shared" ca="1" si="217"/>
        <v>4.3911511622563085E-2</v>
      </c>
      <c r="AT585" s="145">
        <f t="shared" ca="1" si="217"/>
        <v>4.2517681832244247E-2</v>
      </c>
      <c r="AU585" s="145">
        <f t="shared" ca="1" si="217"/>
        <v>4.104664592630914E-2</v>
      </c>
      <c r="AV585" s="145">
        <f t="shared" ca="1" si="217"/>
        <v>3.9507733175549307E-2</v>
      </c>
      <c r="AW585" s="145">
        <f t="shared" ca="1" si="216"/>
        <v>3.7907036483647766E-2</v>
      </c>
      <c r="AX585" s="145">
        <f t="shared" ca="1" si="216"/>
        <v>3.625169443839131E-2</v>
      </c>
      <c r="AY585" s="145">
        <f t="shared" ca="1" si="216"/>
        <v>3.4562118495007482E-2</v>
      </c>
      <c r="AZ585" s="146">
        <f t="shared" ca="1" si="197"/>
        <v>3.2876010658026651E-2</v>
      </c>
      <c r="BC585" s="144">
        <f ca="1">-MC!BC585</f>
        <v>-0.4012633128441685</v>
      </c>
      <c r="BD585" s="145">
        <f ca="1">-MC!BD585</f>
        <v>-1.4701678036472696</v>
      </c>
      <c r="BE585" s="146">
        <f ca="1">-MC!BE585</f>
        <v>0.15996637369131506</v>
      </c>
    </row>
    <row r="586" spans="1:57" x14ac:dyDescent="0.2">
      <c r="A586" s="144">
        <f t="shared" si="198"/>
        <v>5.7399999999999221</v>
      </c>
      <c r="B586" s="145">
        <f t="shared" ca="1" si="219"/>
        <v>2.938266506069246E-2</v>
      </c>
      <c r="C586" s="145">
        <f t="shared" ca="1" si="219"/>
        <v>3.0585353096711239E-2</v>
      </c>
      <c r="D586" s="145">
        <f t="shared" ca="1" si="219"/>
        <v>3.1785384996381068E-2</v>
      </c>
      <c r="E586" s="145">
        <f t="shared" ca="1" si="219"/>
        <v>3.2982282862456309E-2</v>
      </c>
      <c r="F586" s="145">
        <f t="shared" ca="1" si="219"/>
        <v>3.4174054467534354E-2</v>
      </c>
      <c r="G586" s="145">
        <f t="shared" ca="1" si="219"/>
        <v>3.5357403695987069E-2</v>
      </c>
      <c r="H586" s="145">
        <f t="shared" ca="1" si="219"/>
        <v>3.6528138956063182E-2</v>
      </c>
      <c r="I586" s="145">
        <f t="shared" ca="1" si="219"/>
        <v>3.7681472476638403E-2</v>
      </c>
      <c r="J586" s="145">
        <f t="shared" ca="1" si="219"/>
        <v>3.8812214253091178E-2</v>
      </c>
      <c r="K586" s="145">
        <f t="shared" ca="1" si="219"/>
        <v>3.9914954108316948E-2</v>
      </c>
      <c r="L586" s="145">
        <f t="shared" ca="1" si="219"/>
        <v>4.0984297875717793E-2</v>
      </c>
      <c r="M586" s="145">
        <f t="shared" ca="1" si="219"/>
        <v>4.2015164167582213E-2</v>
      </c>
      <c r="N586" s="145">
        <f t="shared" ca="1" si="219"/>
        <v>4.300309672576965E-2</v>
      </c>
      <c r="O586" s="145">
        <f t="shared" ca="1" si="219"/>
        <v>4.3944524175889468E-2</v>
      </c>
      <c r="P586" s="145">
        <f t="shared" ca="1" si="219"/>
        <v>4.483690851278338E-2</v>
      </c>
      <c r="Q586" s="145">
        <f t="shared" ca="1" si="218"/>
        <v>4.5678755702287861E-2</v>
      </c>
      <c r="R586" s="145">
        <f t="shared" ca="1" si="218"/>
        <v>4.6469498849234681E-2</v>
      </c>
      <c r="S586" s="145">
        <f t="shared" ca="1" si="218"/>
        <v>4.720929090987401E-2</v>
      </c>
      <c r="T586" s="145">
        <f t="shared" ca="1" si="218"/>
        <v>4.7898752787568784E-2</v>
      </c>
      <c r="U586" s="145">
        <f t="shared" ca="1" si="218"/>
        <v>4.8538716093090337E-2</v>
      </c>
      <c r="V586" s="145">
        <f t="shared" ca="1" si="218"/>
        <v>4.912998595162333E-2</v>
      </c>
      <c r="W586" s="145">
        <f t="shared" ca="1" si="218"/>
        <v>4.9673136492903953E-2</v>
      </c>
      <c r="X586" s="145">
        <f t="shared" ca="1" si="218"/>
        <v>5.0168344597181558E-2</v>
      </c>
      <c r="Y586" s="145">
        <f t="shared" ca="1" si="218"/>
        <v>5.0615265367113971E-2</v>
      </c>
      <c r="Z586" s="145">
        <f t="shared" ca="1" si="218"/>
        <v>5.1012951757572617E-2</v>
      </c>
      <c r="AA586" s="145">
        <f t="shared" ca="1" si="218"/>
        <v>5.1359817348460457E-2</v>
      </c>
      <c r="AB586" s="145">
        <f t="shared" ca="1" si="218"/>
        <v>5.1653634917435159E-2</v>
      </c>
      <c r="AC586" s="145">
        <f t="shared" ca="1" si="218"/>
        <v>5.1891556938581739E-2</v>
      </c>
      <c r="AD586" s="145">
        <f t="shared" ca="1" si="218"/>
        <v>5.2070141281710863E-2</v>
      </c>
      <c r="AE586" s="145">
        <f t="shared" ca="1" si="218"/>
        <v>5.2185368616342771E-2</v>
      </c>
      <c r="AF586" s="145">
        <f t="shared" ca="1" si="218"/>
        <v>5.2232646482476802E-2</v>
      </c>
      <c r="AG586" s="145">
        <f t="shared" ca="1" si="218"/>
        <v>5.2206805042924943E-2</v>
      </c>
      <c r="AH586" s="145">
        <f t="shared" ca="1" si="217"/>
        <v>5.2102097470575676E-2</v>
      </c>
      <c r="AI586" s="145">
        <f t="shared" ca="1" si="217"/>
        <v>5.191222296901133E-2</v>
      </c>
      <c r="AJ586" s="145">
        <f t="shared" ca="1" si="217"/>
        <v>5.1630395407035984E-2</v>
      </c>
      <c r="AK586" s="145">
        <f t="shared" ca="1" si="217"/>
        <v>5.1249489178496567E-2</v>
      </c>
      <c r="AL586" s="145">
        <f t="shared" ca="1" si="217"/>
        <v>5.076230594441921E-2</v>
      </c>
      <c r="AM586" s="145">
        <f t="shared" ca="1" si="217"/>
        <v>5.0162013025767463E-2</v>
      </c>
      <c r="AN586" s="145">
        <f t="shared" ca="1" si="217"/>
        <v>4.944278950151211E-2</v>
      </c>
      <c r="AO586" s="145">
        <f t="shared" ca="1" si="217"/>
        <v>4.8600660595808122E-2</v>
      </c>
      <c r="AP586" s="145">
        <f t="shared" ca="1" si="217"/>
        <v>4.7634399305528673E-2</v>
      </c>
      <c r="AQ586" s="145">
        <f t="shared" ca="1" si="217"/>
        <v>4.6546254996008417E-2</v>
      </c>
      <c r="AR586" s="145">
        <f t="shared" ca="1" si="217"/>
        <v>4.5342200843843265E-2</v>
      </c>
      <c r="AS586" s="145">
        <f t="shared" ca="1" si="217"/>
        <v>4.4031446953318461E-2</v>
      </c>
      <c r="AT586" s="145">
        <f t="shared" ca="1" si="217"/>
        <v>4.2625137498477364E-2</v>
      </c>
      <c r="AU586" s="145">
        <f t="shared" ca="1" si="217"/>
        <v>4.1134350428773198E-2</v>
      </c>
      <c r="AV586" s="145">
        <f t="shared" ca="1" si="217"/>
        <v>3.9567858383915716E-2</v>
      </c>
      <c r="AW586" s="145">
        <f t="shared" ca="1" si="216"/>
        <v>3.7931284254868636E-2</v>
      </c>
      <c r="AX586" s="145">
        <f t="shared" ca="1" si="216"/>
        <v>3.6231542497663666E-2</v>
      </c>
      <c r="AY586" s="145">
        <f t="shared" ca="1" si="216"/>
        <v>3.4488902532519683E-2</v>
      </c>
      <c r="AZ586" s="146">
        <f t="shared" ca="1" si="197"/>
        <v>3.2739757312760992E-2</v>
      </c>
      <c r="BC586" s="144">
        <f ca="1">-MC!BC586</f>
        <v>-0.30366227719990224</v>
      </c>
      <c r="BD586" s="145">
        <f ca="1">-MC!BD586</f>
        <v>0.30534199933588191</v>
      </c>
      <c r="BE586" s="146">
        <f ca="1">-MC!BE586</f>
        <v>-1.736103741992931</v>
      </c>
    </row>
    <row r="587" spans="1:57" x14ac:dyDescent="0.2">
      <c r="A587" s="144">
        <f t="shared" si="198"/>
        <v>5.7499999999999218</v>
      </c>
      <c r="B587" s="145">
        <f t="shared" ca="1" si="219"/>
        <v>2.892138235974458E-2</v>
      </c>
      <c r="C587" s="145">
        <f t="shared" ca="1" si="219"/>
        <v>3.0207470654840415E-2</v>
      </c>
      <c r="D587" s="145">
        <f t="shared" ca="1" si="219"/>
        <v>3.1480423414379337E-2</v>
      </c>
      <c r="E587" s="145">
        <f t="shared" ca="1" si="219"/>
        <v>3.2740178961504267E-2</v>
      </c>
      <c r="F587" s="145">
        <f t="shared" ca="1" si="219"/>
        <v>3.3985162669978038E-2</v>
      </c>
      <c r="G587" s="145">
        <f t="shared" ca="1" si="219"/>
        <v>3.5212501867391048E-2</v>
      </c>
      <c r="H587" s="145">
        <f t="shared" ca="1" si="219"/>
        <v>3.6418432516610574E-2</v>
      </c>
      <c r="I587" s="145">
        <f t="shared" ca="1" si="219"/>
        <v>3.7598596809182878E-2</v>
      </c>
      <c r="J587" s="145">
        <f t="shared" ca="1" si="219"/>
        <v>3.87482372314309E-2</v>
      </c>
      <c r="K587" s="145">
        <f t="shared" ca="1" si="219"/>
        <v>3.9862380022311024E-2</v>
      </c>
      <c r="L587" s="145">
        <f t="shared" ca="1" si="219"/>
        <v>4.0936072841231672E-2</v>
      </c>
      <c r="M587" s="145">
        <f t="shared" ca="1" si="219"/>
        <v>4.1964682082152628E-2</v>
      </c>
      <c r="N587" s="145">
        <f t="shared" ca="1" si="219"/>
        <v>4.2944204369599392E-2</v>
      </c>
      <c r="O587" s="145">
        <f t="shared" ca="1" si="219"/>
        <v>4.3871524250148931E-2</v>
      </c>
      <c r="P587" s="145">
        <f t="shared" ca="1" si="219"/>
        <v>4.474456005057334E-2</v>
      </c>
      <c r="Q587" s="145">
        <f t="shared" ca="1" si="218"/>
        <v>4.5562272031151804E-2</v>
      </c>
      <c r="R587" s="145">
        <f t="shared" ca="1" si="218"/>
        <v>4.6324543816907732E-2</v>
      </c>
      <c r="S587" s="145">
        <f t="shared" ca="1" si="218"/>
        <v>4.7031974264403024E-2</v>
      </c>
      <c r="T587" s="145">
        <f t="shared" ca="1" si="218"/>
        <v>4.7685625474021984E-2</v>
      </c>
      <c r="U587" s="145">
        <f t="shared" ca="1" si="218"/>
        <v>4.828676595332463E-2</v>
      </c>
      <c r="V587" s="145">
        <f t="shared" ca="1" si="218"/>
        <v>4.8836634060898047E-2</v>
      </c>
      <c r="W587" s="145">
        <f t="shared" ca="1" si="218"/>
        <v>4.9336234228089172E-2</v>
      </c>
      <c r="X587" s="145">
        <f t="shared" ca="1" si="218"/>
        <v>4.9786171491491893E-2</v>
      </c>
      <c r="Y587" s="145">
        <f t="shared" ca="1" si="218"/>
        <v>5.0186527787770205E-2</v>
      </c>
      <c r="Z587" s="145">
        <f t="shared" ca="1" si="218"/>
        <v>5.0536782376090189E-2</v>
      </c>
      <c r="AA587" s="145">
        <f t="shared" ca="1" si="218"/>
        <v>5.0835775248934081E-2</v>
      </c>
      <c r="AB587" s="145">
        <f t="shared" ca="1" si="218"/>
        <v>5.1081706059805797E-2</v>
      </c>
      <c r="AC587" s="145">
        <f t="shared" ca="1" si="218"/>
        <v>5.1272154639079179E-2</v>
      </c>
      <c r="AD587" s="145">
        <f t="shared" ca="1" si="218"/>
        <v>5.1404106439487077E-2</v>
      </c>
      <c r="AE587" s="145">
        <f t="shared" ca="1" si="218"/>
        <v>5.1473969586706039E-2</v>
      </c>
      <c r="AF587" s="145">
        <f t="shared" ca="1" si="218"/>
        <v>5.1477578700424548E-2</v>
      </c>
      <c r="AG587" s="145">
        <f t="shared" ca="1" si="218"/>
        <v>5.1410190661679157E-2</v>
      </c>
      <c r="AH587" s="145">
        <f t="shared" ca="1" si="217"/>
        <v>5.1266485382960157E-2</v>
      </c>
      <c r="AI587" s="145">
        <f t="shared" ca="1" si="217"/>
        <v>5.1040589681386715E-2</v>
      </c>
      <c r="AJ587" s="145">
        <f t="shared" ca="1" si="217"/>
        <v>5.0726147410359523E-2</v>
      </c>
      <c r="AK587" s="145">
        <f t="shared" ca="1" si="217"/>
        <v>5.0316467704220401E-2</v>
      </c>
      <c r="AL587" s="145">
        <f t="shared" ca="1" si="217"/>
        <v>4.9804795137400874E-2</v>
      </c>
      <c r="AM587" s="145">
        <f t="shared" ca="1" si="217"/>
        <v>4.9184752274328204E-2</v>
      </c>
      <c r="AN587" s="145">
        <f t="shared" ca="1" si="217"/>
        <v>4.8450989557594949E-2</v>
      </c>
      <c r="AO587" s="145">
        <f t="shared" ca="1" si="217"/>
        <v>4.7600021087770887E-2</v>
      </c>
      <c r="AP587" s="145">
        <f t="shared" ca="1" si="217"/>
        <v>4.6631122863873463E-2</v>
      </c>
      <c r="AQ587" s="145">
        <f t="shared" ca="1" si="217"/>
        <v>4.5547051857603091E-2</v>
      </c>
      <c r="AR587" s="145">
        <f t="shared" ca="1" si="217"/>
        <v>4.4354278901379239E-2</v>
      </c>
      <c r="AS587" s="145">
        <f t="shared" ca="1" si="217"/>
        <v>4.306248564949218E-2</v>
      </c>
      <c r="AT587" s="145">
        <f t="shared" ca="1" si="217"/>
        <v>4.1683247970335444E-2</v>
      </c>
      <c r="AU587" s="145">
        <f t="shared" ca="1" si="217"/>
        <v>4.0228031112049117E-2</v>
      </c>
      <c r="AV587" s="145">
        <f t="shared" ca="1" si="217"/>
        <v>3.8705978785246779E-2</v>
      </c>
      <c r="AW587" s="145">
        <f t="shared" ca="1" si="217"/>
        <v>3.7123174755410451E-2</v>
      </c>
      <c r="AX587" s="145">
        <f t="shared" ref="AX587:AY602" ca="1" si="220">AX586+AX$2*$B$7+(AX$3*$BC587+AX$4*$BD587+AX$5*$BE587)*SQRT($B$7)+(AY586-AX586)/(AY$11-AX$11)*$B$7</f>
        <v>3.5487236958370041E-2</v>
      </c>
      <c r="AY587" s="145">
        <f t="shared" ca="1" si="220"/>
        <v>3.3819195408630147E-2</v>
      </c>
      <c r="AZ587" s="146">
        <f t="shared" ca="1" si="197"/>
        <v>3.2155285626171821E-2</v>
      </c>
      <c r="BC587" s="144">
        <f ca="1">-MC!BC587</f>
        <v>-0.82817847155555846</v>
      </c>
      <c r="BD587" s="145">
        <f ca="1">-MC!BD587</f>
        <v>-1.032882893482121</v>
      </c>
      <c r="BE587" s="146">
        <f ca="1">-MC!BE587</f>
        <v>0.67382627513583948</v>
      </c>
    </row>
    <row r="588" spans="1:57" x14ac:dyDescent="0.2">
      <c r="A588" s="144">
        <f t="shared" si="198"/>
        <v>5.7599999999999216</v>
      </c>
      <c r="B588" s="145">
        <f t="shared" ca="1" si="219"/>
        <v>3.1348191314617309E-2</v>
      </c>
      <c r="C588" s="145">
        <f t="shared" ca="1" si="219"/>
        <v>3.2523556585499699E-2</v>
      </c>
      <c r="D588" s="145">
        <f t="shared" ca="1" si="219"/>
        <v>3.3689051260402496E-2</v>
      </c>
      <c r="E588" s="145">
        <f t="shared" ca="1" si="219"/>
        <v>3.4844602104777585E-2</v>
      </c>
      <c r="F588" s="145">
        <f t="shared" ca="1" si="219"/>
        <v>3.5988624404699222E-2</v>
      </c>
      <c r="G588" s="145">
        <f t="shared" ca="1" si="219"/>
        <v>3.7118241207509214E-2</v>
      </c>
      <c r="H588" s="145">
        <f t="shared" ca="1" si="219"/>
        <v>3.8229688273159319E-2</v>
      </c>
      <c r="I588" s="145">
        <f t="shared" ca="1" si="219"/>
        <v>3.931861000073672E-2</v>
      </c>
      <c r="J588" s="145">
        <f t="shared" ca="1" si="219"/>
        <v>4.0380253640316069E-2</v>
      </c>
      <c r="K588" s="145">
        <f t="shared" ca="1" si="219"/>
        <v>4.1409654149418496E-2</v>
      </c>
      <c r="L588" s="145">
        <f t="shared" ca="1" si="219"/>
        <v>4.2401873326876956E-2</v>
      </c>
      <c r="M588" s="145">
        <f t="shared" ca="1" si="219"/>
        <v>4.3352297644647306E-2</v>
      </c>
      <c r="N588" s="145">
        <f t="shared" ca="1" si="219"/>
        <v>4.425694886499202E-2</v>
      </c>
      <c r="O588" s="145">
        <f t="shared" ca="1" si="219"/>
        <v>4.5112739657979808E-2</v>
      </c>
      <c r="P588" s="145">
        <f t="shared" ca="1" si="219"/>
        <v>4.59176168358683E-2</v>
      </c>
      <c r="Q588" s="145">
        <f t="shared" ca="1" si="219"/>
        <v>4.6670567072199257E-2</v>
      </c>
      <c r="R588" s="145">
        <f t="shared" ref="R588:AW595" ca="1" si="221">R587+R$2*$B$7+(R$3*$BC588+R$4*$BD588+R$5*$BE588)*SQRT($B$7)+(S587-R587)/(S$11-R$11)*$B$7</f>
        <v>4.737149661409501E-2</v>
      </c>
      <c r="S588" s="145">
        <f t="shared" ca="1" si="221"/>
        <v>4.802102231866829E-2</v>
      </c>
      <c r="T588" s="145">
        <f t="shared" ca="1" si="221"/>
        <v>4.8620219591624991E-2</v>
      </c>
      <c r="U588" s="145">
        <f t="shared" ca="1" si="221"/>
        <v>4.9170365958350989E-2</v>
      </c>
      <c r="V588" s="145">
        <f t="shared" ca="1" si="221"/>
        <v>4.9672705146504847E-2</v>
      </c>
      <c r="W588" s="145">
        <f t="shared" ca="1" si="221"/>
        <v>5.012824404044381E-2</v>
      </c>
      <c r="X588" s="145">
        <f t="shared" ca="1" si="221"/>
        <v>5.0537588000964452E-2</v>
      </c>
      <c r="Y588" s="145">
        <f t="shared" ca="1" si="221"/>
        <v>5.0900817982447562E-2</v>
      </c>
      <c r="Z588" s="145">
        <f t="shared" ca="1" si="221"/>
        <v>5.1217411744824484E-2</v>
      </c>
      <c r="AA588" s="145">
        <f t="shared" ca="1" si="221"/>
        <v>5.1486207896726949E-2</v>
      </c>
      <c r="AB588" s="145">
        <f t="shared" ca="1" si="221"/>
        <v>5.1705405171418861E-2</v>
      </c>
      <c r="AC588" s="145">
        <f t="shared" ca="1" si="221"/>
        <v>5.1872582954400476E-2</v>
      </c>
      <c r="AD588" s="145">
        <f t="shared" ca="1" si="221"/>
        <v>5.198472647309637E-2</v>
      </c>
      <c r="AE588" s="145">
        <f t="shared" ca="1" si="221"/>
        <v>5.2038243496114953E-2</v>
      </c>
      <c r="AF588" s="145">
        <f t="shared" ca="1" si="221"/>
        <v>5.2028967909909442E-2</v>
      </c>
      <c r="AG588" s="145">
        <f t="shared" ca="1" si="221"/>
        <v>5.1952155508473423E-2</v>
      </c>
      <c r="AH588" s="145">
        <f t="shared" ca="1" si="221"/>
        <v>5.1802485155682559E-2</v>
      </c>
      <c r="AI588" s="145">
        <f t="shared" ca="1" si="221"/>
        <v>5.1574083523918957E-2</v>
      </c>
      <c r="AJ588" s="145">
        <f t="shared" ca="1" si="221"/>
        <v>5.1260596740602772E-2</v>
      </c>
      <c r="AK588" s="145">
        <f t="shared" ca="1" si="221"/>
        <v>5.0855341038333821E-2</v>
      </c>
      <c r="AL588" s="145">
        <f t="shared" ca="1" si="221"/>
        <v>5.0351576345855076E-2</v>
      </c>
      <c r="AM588" s="145">
        <f t="shared" ca="1" si="221"/>
        <v>4.9742952987765564E-2</v>
      </c>
      <c r="AN588" s="145">
        <f t="shared" ca="1" si="221"/>
        <v>4.9024165314840364E-2</v>
      </c>
      <c r="AO588" s="145">
        <f t="shared" ca="1" si="221"/>
        <v>4.8191788780883545E-2</v>
      </c>
      <c r="AP588" s="145">
        <f t="shared" ca="1" si="221"/>
        <v>4.7245174673446154E-2</v>
      </c>
      <c r="AQ588" s="145">
        <f t="shared" ca="1" si="221"/>
        <v>4.6187159565888397E-2</v>
      </c>
      <c r="AR588" s="145">
        <f t="shared" ca="1" si="221"/>
        <v>4.5024283618641844E-2</v>
      </c>
      <c r="AS588" s="145">
        <f t="shared" ca="1" si="221"/>
        <v>4.3766271433193553E-2</v>
      </c>
      <c r="AT588" s="145">
        <f t="shared" ca="1" si="221"/>
        <v>4.2424701878678868E-2</v>
      </c>
      <c r="AU588" s="145">
        <f t="shared" ca="1" si="221"/>
        <v>4.101099937167399E-2</v>
      </c>
      <c r="AV588" s="145">
        <f t="shared" ca="1" si="221"/>
        <v>3.9534252684073477E-2</v>
      </c>
      <c r="AW588" s="145">
        <f t="shared" ca="1" si="221"/>
        <v>3.8000583502288153E-2</v>
      </c>
      <c r="AX588" s="145">
        <f t="shared" ca="1" si="220"/>
        <v>3.6417886578540767E-2</v>
      </c>
      <c r="AY588" s="145">
        <f t="shared" ca="1" si="220"/>
        <v>3.4807506355373947E-2</v>
      </c>
      <c r="AZ588" s="146">
        <f t="shared" ca="1" si="197"/>
        <v>3.3204883521959327E-2</v>
      </c>
      <c r="BC588" s="144">
        <f ca="1">-MC!BC588</f>
        <v>1.519615735488359</v>
      </c>
      <c r="BD588" s="145">
        <f ca="1">-MC!BD588</f>
        <v>-1.5987325363699583</v>
      </c>
      <c r="BE588" s="146">
        <f ca="1">-MC!BE588</f>
        <v>-1.8003321204512455</v>
      </c>
    </row>
    <row r="589" spans="1:57" x14ac:dyDescent="0.2">
      <c r="A589" s="144">
        <f t="shared" si="198"/>
        <v>5.7699999999999214</v>
      </c>
      <c r="B589" s="145">
        <f t="shared" ca="1" si="219"/>
        <v>3.2981359785648479E-2</v>
      </c>
      <c r="C589" s="145">
        <f t="shared" ca="1" si="219"/>
        <v>3.399929500886964E-2</v>
      </c>
      <c r="D589" s="145">
        <f t="shared" ca="1" si="219"/>
        <v>3.502045144850606E-2</v>
      </c>
      <c r="E589" s="145">
        <f t="shared" ca="1" si="219"/>
        <v>3.6044278727096216E-2</v>
      </c>
      <c r="F589" s="145">
        <f t="shared" ca="1" si="219"/>
        <v>3.7068716544552141E-2</v>
      </c>
      <c r="G589" s="145">
        <f t="shared" ca="1" si="219"/>
        <v>3.80904181348913E-2</v>
      </c>
      <c r="H589" s="145">
        <f t="shared" ca="1" si="219"/>
        <v>3.9105153488736617E-2</v>
      </c>
      <c r="I589" s="145">
        <f t="shared" ca="1" si="219"/>
        <v>4.0108103649217984E-2</v>
      </c>
      <c r="J589" s="145">
        <f t="shared" ca="1" si="219"/>
        <v>4.1094055094635602E-2</v>
      </c>
      <c r="K589" s="145">
        <f t="shared" ca="1" si="219"/>
        <v>4.2057585994870098E-2</v>
      </c>
      <c r="L589" s="145">
        <f t="shared" ca="1" si="219"/>
        <v>4.2993306792327969E-2</v>
      </c>
      <c r="M589" s="145">
        <f t="shared" ca="1" si="219"/>
        <v>4.3896158523533534E-2</v>
      </c>
      <c r="N589" s="145">
        <f t="shared" ca="1" si="219"/>
        <v>4.4761722533578893E-2</v>
      </c>
      <c r="O589" s="145">
        <f t="shared" ca="1" si="219"/>
        <v>4.5586474008641978E-2</v>
      </c>
      <c r="P589" s="145">
        <f t="shared" ca="1" si="219"/>
        <v>4.636792259039902E-2</v>
      </c>
      <c r="Q589" s="145">
        <f t="shared" ca="1" si="219"/>
        <v>4.7104615675208669E-2</v>
      </c>
      <c r="R589" s="145">
        <f t="shared" ca="1" si="221"/>
        <v>4.7796016425238806E-2</v>
      </c>
      <c r="S589" s="145">
        <f t="shared" ca="1" si="221"/>
        <v>4.8442293989625934E-2</v>
      </c>
      <c r="T589" s="145">
        <f t="shared" ca="1" si="221"/>
        <v>4.9044071379025229E-2</v>
      </c>
      <c r="U589" s="145">
        <f t="shared" ca="1" si="221"/>
        <v>4.9602169449050895E-2</v>
      </c>
      <c r="V589" s="145">
        <f t="shared" ca="1" si="221"/>
        <v>5.0117371623489317E-2</v>
      </c>
      <c r="W589" s="145">
        <f t="shared" ca="1" si="221"/>
        <v>5.0590221582509469E-2</v>
      </c>
      <c r="X589" s="145">
        <f t="shared" ca="1" si="221"/>
        <v>5.1020859370358454E-2</v>
      </c>
      <c r="Y589" s="145">
        <f t="shared" ca="1" si="221"/>
        <v>5.1408899334172399E-2</v>
      </c>
      <c r="Z589" s="145">
        <f t="shared" ca="1" si="221"/>
        <v>5.175335212233316E-2</v>
      </c>
      <c r="AA589" s="145">
        <f t="shared" ca="1" si="221"/>
        <v>5.2052589354271754E-2</v>
      </c>
      <c r="AB589" s="145">
        <f t="shared" ca="1" si="221"/>
        <v>5.2304343237896962E-2</v>
      </c>
      <c r="AC589" s="145">
        <f t="shared" ca="1" si="221"/>
        <v>5.2505727103604322E-2</v>
      </c>
      <c r="AD589" s="145">
        <f t="shared" ca="1" si="221"/>
        <v>5.2653260336252526E-2</v>
      </c>
      <c r="AE589" s="145">
        <f t="shared" ca="1" si="221"/>
        <v>5.2742884725236049E-2</v>
      </c>
      <c r="AF589" s="145">
        <f t="shared" ca="1" si="221"/>
        <v>5.276996780207429E-2</v>
      </c>
      <c r="AG589" s="145">
        <f t="shared" ca="1" si="221"/>
        <v>5.272929865986397E-2</v>
      </c>
      <c r="AH589" s="145">
        <f t="shared" ca="1" si="221"/>
        <v>5.2615089517321266E-2</v>
      </c>
      <c r="AI589" s="145">
        <f t="shared" ca="1" si="221"/>
        <v>5.2421001335843917E-2</v>
      </c>
      <c r="AJ589" s="145">
        <f t="shared" ca="1" si="221"/>
        <v>5.2140216998733876E-2</v>
      </c>
      <c r="AK589" s="145">
        <f t="shared" ca="1" si="221"/>
        <v>5.1765594387347603E-2</v>
      </c>
      <c r="AL589" s="145">
        <f t="shared" ca="1" si="221"/>
        <v>5.1289943418234285E-2</v>
      </c>
      <c r="AM589" s="145">
        <f t="shared" ca="1" si="221"/>
        <v>5.070647688450252E-2</v>
      </c>
      <c r="AN589" s="145">
        <f t="shared" ca="1" si="221"/>
        <v>5.0009467779388486E-2</v>
      </c>
      <c r="AO589" s="145">
        <f t="shared" ca="1" si="221"/>
        <v>4.9195087574014112E-2</v>
      </c>
      <c r="AP589" s="145">
        <f t="shared" ca="1" si="221"/>
        <v>4.8262297316104125E-2</v>
      </c>
      <c r="AQ589" s="145">
        <f t="shared" ca="1" si="221"/>
        <v>4.7213547360583162E-2</v>
      </c>
      <c r="AR589" s="145">
        <f t="shared" ca="1" si="221"/>
        <v>4.6054981053656137E-2</v>
      </c>
      <c r="AS589" s="145">
        <f t="shared" ca="1" si="221"/>
        <v>4.4795899530455381E-2</v>
      </c>
      <c r="AT589" s="145">
        <f t="shared" ca="1" si="221"/>
        <v>4.3447418169589504E-2</v>
      </c>
      <c r="AU589" s="145">
        <f t="shared" ca="1" si="221"/>
        <v>4.2020454659305262E-2</v>
      </c>
      <c r="AV589" s="145">
        <f t="shared" ca="1" si="221"/>
        <v>4.0523579075348745E-2</v>
      </c>
      <c r="AW589" s="145">
        <f t="shared" ca="1" si="221"/>
        <v>3.8962490188346424E-2</v>
      </c>
      <c r="AX589" s="145">
        <f t="shared" ca="1" si="220"/>
        <v>3.7344894704524359E-2</v>
      </c>
      <c r="AY589" s="145">
        <f t="shared" ca="1" si="220"/>
        <v>3.569196369466382E-2</v>
      </c>
      <c r="AZ589" s="146">
        <f t="shared" ref="AZ589:AZ652" ca="1" si="222">AZ588+AZ$2*$B$7+(AZ$3*$BC589+AZ$4*$BD589+AZ$5*$BE589)*SQRT($B$7)+(AZ588-AY588)/(AZ$11-AY$11)*$B$7</f>
        <v>3.4037820786671384E-2</v>
      </c>
      <c r="BC589" s="144">
        <f ca="1">-MC!BC589</f>
        <v>1.191050586413712</v>
      </c>
      <c r="BD589" s="145">
        <f ca="1">-MC!BD589</f>
        <v>9.0727454180204781E-2</v>
      </c>
      <c r="BE589" s="146">
        <f ca="1">-MC!BE589</f>
        <v>-1.8439609193597581</v>
      </c>
    </row>
    <row r="590" spans="1:57" x14ac:dyDescent="0.2">
      <c r="A590" s="144">
        <f t="shared" ref="A590:A653" si="223">A589+0.01</f>
        <v>5.7799999999999212</v>
      </c>
      <c r="B590" s="145">
        <f t="shared" ref="B590:Q605" ca="1" si="224">B589+B$2*$B$7+(B$3*$BC590+B$4*$BD590+B$5*$BE590)*SQRT($B$7)+(C589-B589)/(C$11-B$11)*$B$7</f>
        <v>3.281207208960351E-2</v>
      </c>
      <c r="C590" s="145">
        <f t="shared" ca="1" si="224"/>
        <v>3.3724484720278801E-2</v>
      </c>
      <c r="D590" s="145">
        <f t="shared" ca="1" si="224"/>
        <v>3.4653210610431633E-2</v>
      </c>
      <c r="E590" s="145">
        <f t="shared" ca="1" si="224"/>
        <v>3.5597132120172896E-2</v>
      </c>
      <c r="F590" s="145">
        <f t="shared" ca="1" si="224"/>
        <v>3.6553623328059948E-2</v>
      </c>
      <c r="G590" s="145">
        <f t="shared" ca="1" si="224"/>
        <v>3.7518777585016601E-2</v>
      </c>
      <c r="H590" s="145">
        <f t="shared" ca="1" si="224"/>
        <v>3.848780900995516E-2</v>
      </c>
      <c r="I590" s="145">
        <f t="shared" ca="1" si="224"/>
        <v>3.9455345191082687E-2</v>
      </c>
      <c r="J590" s="145">
        <f t="shared" ca="1" si="224"/>
        <v>4.0415621763958395E-2</v>
      </c>
      <c r="K590" s="145">
        <f t="shared" ca="1" si="224"/>
        <v>4.1362670068797486E-2</v>
      </c>
      <c r="L590" s="145">
        <f t="shared" ca="1" si="224"/>
        <v>4.2290559159350663E-2</v>
      </c>
      <c r="M590" s="145">
        <f t="shared" ca="1" si="224"/>
        <v>4.3193694586426745E-2</v>
      </c>
      <c r="N590" s="145">
        <f t="shared" ca="1" si="224"/>
        <v>4.4067127185963825E-2</v>
      </c>
      <c r="O590" s="145">
        <f t="shared" ca="1" si="224"/>
        <v>4.4906804515866032E-2</v>
      </c>
      <c r="P590" s="145">
        <f t="shared" ca="1" si="224"/>
        <v>4.5709708854446959E-2</v>
      </c>
      <c r="Q590" s="145">
        <f t="shared" ca="1" si="224"/>
        <v>4.6473858094077503E-2</v>
      </c>
      <c r="R590" s="145">
        <f t="shared" ca="1" si="221"/>
        <v>4.7198182068861443E-2</v>
      </c>
      <c r="S590" s="145">
        <f t="shared" ca="1" si="221"/>
        <v>4.7882311975568373E-2</v>
      </c>
      <c r="T590" s="145">
        <f t="shared" ca="1" si="221"/>
        <v>4.8526328193659103E-2</v>
      </c>
      <c r="U590" s="145">
        <f t="shared" ca="1" si="221"/>
        <v>4.9130504685644956E-2</v>
      </c>
      <c r="V590" s="145">
        <f t="shared" ca="1" si="221"/>
        <v>4.9695074362784586E-2</v>
      </c>
      <c r="W590" s="145">
        <f t="shared" ca="1" si="221"/>
        <v>5.022002750816229E-2</v>
      </c>
      <c r="X590" s="145">
        <f t="shared" ca="1" si="221"/>
        <v>5.0704948673012548E-2</v>
      </c>
      <c r="Y590" s="145">
        <f t="shared" ca="1" si="221"/>
        <v>5.1148895436491558E-2</v>
      </c>
      <c r="Z590" s="145">
        <f t="shared" ca="1" si="221"/>
        <v>5.155032118722943E-2</v>
      </c>
      <c r="AA590" s="145">
        <f t="shared" ca="1" si="221"/>
        <v>5.1907040414084157E-2</v>
      </c>
      <c r="AB590" s="145">
        <f t="shared" ca="1" si="221"/>
        <v>5.2216228658365227E-2</v>
      </c>
      <c r="AC590" s="145">
        <f t="shared" ca="1" si="221"/>
        <v>5.2474443048964994E-2</v>
      </c>
      <c r="AD590" s="145">
        <f t="shared" ca="1" si="221"/>
        <v>5.2677646974794108E-2</v>
      </c>
      <c r="AE590" s="145">
        <f t="shared" ca="1" si="221"/>
        <v>5.2821226087869502E-2</v>
      </c>
      <c r="AF590" s="145">
        <f t="shared" ca="1" si="221"/>
        <v>5.2899991407208281E-2</v>
      </c>
      <c r="AG590" s="145">
        <f t="shared" ca="1" si="221"/>
        <v>5.2908175175475851E-2</v>
      </c>
      <c r="AH590" s="145">
        <f t="shared" ca="1" si="221"/>
        <v>5.2839432834263164E-2</v>
      </c>
      <c r="AI590" s="145">
        <f t="shared" ca="1" si="221"/>
        <v>5.2686869532671723E-2</v>
      </c>
      <c r="AJ590" s="145">
        <f t="shared" ca="1" si="221"/>
        <v>5.2443114857093562E-2</v>
      </c>
      <c r="AK590" s="145">
        <f t="shared" ca="1" si="221"/>
        <v>5.2100478353773565E-2</v>
      </c>
      <c r="AL590" s="145">
        <f t="shared" ca="1" si="221"/>
        <v>5.1651230026032009E-2</v>
      </c>
      <c r="AM590" s="145">
        <f t="shared" ca="1" si="221"/>
        <v>5.1088055308316831E-2</v>
      </c>
      <c r="AN590" s="145">
        <f t="shared" ca="1" si="221"/>
        <v>5.0404716033173286E-2</v>
      </c>
      <c r="AO590" s="145">
        <f t="shared" ca="1" si="221"/>
        <v>4.959688981324905E-2</v>
      </c>
      <c r="AP590" s="145">
        <f t="shared" ca="1" si="221"/>
        <v>4.8663057386221127E-2</v>
      </c>
      <c r="AQ590" s="145">
        <f t="shared" ca="1" si="221"/>
        <v>4.760519252601355E-2</v>
      </c>
      <c r="AR590" s="145">
        <f t="shared" ca="1" si="221"/>
        <v>4.6428951080912814E-2</v>
      </c>
      <c r="AS590" s="145">
        <f t="shared" ca="1" si="221"/>
        <v>4.5143119768563875E-2</v>
      </c>
      <c r="AT590" s="145">
        <f t="shared" ca="1" si="221"/>
        <v>4.3758259461643322E-2</v>
      </c>
      <c r="AU590" s="145">
        <f t="shared" ca="1" si="221"/>
        <v>4.2284690730062899E-2</v>
      </c>
      <c r="AV590" s="145">
        <f t="shared" ca="1" si="221"/>
        <v>4.07303767183783E-2</v>
      </c>
      <c r="AW590" s="145">
        <f t="shared" ca="1" si="221"/>
        <v>3.9100507828178165E-2</v>
      </c>
      <c r="AX590" s="145">
        <f t="shared" ca="1" si="220"/>
        <v>3.7402512862527368E-2</v>
      </c>
      <c r="AY590" s="145">
        <f t="shared" ca="1" si="220"/>
        <v>3.565727649600655E-2</v>
      </c>
      <c r="AZ590" s="146">
        <f t="shared" ca="1" si="222"/>
        <v>3.3897720871590979E-2</v>
      </c>
      <c r="BC590" s="144">
        <f ca="1">-MC!BC590</f>
        <v>-0.23803450330095632</v>
      </c>
      <c r="BD590" s="145">
        <f ca="1">-MC!BD590</f>
        <v>1.2696546987708999</v>
      </c>
      <c r="BE590" s="146">
        <f ca="1">-MC!BE590</f>
        <v>-0.87352606350917306</v>
      </c>
    </row>
    <row r="591" spans="1:57" x14ac:dyDescent="0.2">
      <c r="A591" s="144">
        <f t="shared" si="223"/>
        <v>5.789999999999921</v>
      </c>
      <c r="B591" s="145">
        <f t="shared" ca="1" si="224"/>
        <v>3.2415327125128568E-2</v>
      </c>
      <c r="C591" s="145">
        <f t="shared" ca="1" si="224"/>
        <v>3.3319073804959923E-2</v>
      </c>
      <c r="D591" s="145">
        <f t="shared" ca="1" si="224"/>
        <v>3.4241955144310117E-2</v>
      </c>
      <c r="E591" s="145">
        <f t="shared" ca="1" si="224"/>
        <v>3.5182689491302509E-2</v>
      </c>
      <c r="F591" s="145">
        <f t="shared" ca="1" si="224"/>
        <v>3.6138488635523616E-2</v>
      </c>
      <c r="G591" s="145">
        <f t="shared" ca="1" si="224"/>
        <v>3.710528934264986E-2</v>
      </c>
      <c r="H591" s="145">
        <f t="shared" ca="1" si="224"/>
        <v>3.8078153125837295E-2</v>
      </c>
      <c r="I591" s="145">
        <f t="shared" ca="1" si="224"/>
        <v>3.9051557388232377E-2</v>
      </c>
      <c r="J591" s="145">
        <f t="shared" ca="1" si="224"/>
        <v>4.0019590220533467E-2</v>
      </c>
      <c r="K591" s="145">
        <f t="shared" ca="1" si="224"/>
        <v>4.0976139459729125E-2</v>
      </c>
      <c r="L591" s="145">
        <f t="shared" ca="1" si="224"/>
        <v>4.1915136106591692E-2</v>
      </c>
      <c r="M591" s="145">
        <f t="shared" ca="1" si="224"/>
        <v>4.2830853543364279E-2</v>
      </c>
      <c r="N591" s="145">
        <f t="shared" ca="1" si="224"/>
        <v>4.3718215372067236E-2</v>
      </c>
      <c r="O591" s="145">
        <f t="shared" ca="1" si="224"/>
        <v>4.4573044745247675E-2</v>
      </c>
      <c r="P591" s="145">
        <f t="shared" ca="1" si="224"/>
        <v>4.5392199752662683E-2</v>
      </c>
      <c r="Q591" s="145">
        <f t="shared" ca="1" si="224"/>
        <v>4.6173571923832465E-2</v>
      </c>
      <c r="R591" s="145">
        <f t="shared" ca="1" si="221"/>
        <v>4.6915960889929255E-2</v>
      </c>
      <c r="S591" s="145">
        <f t="shared" ca="1" si="221"/>
        <v>4.7618863019397786E-2</v>
      </c>
      <c r="T591" s="145">
        <f t="shared" ca="1" si="221"/>
        <v>4.8282219192884945E-2</v>
      </c>
      <c r="U591" s="145">
        <f t="shared" ca="1" si="221"/>
        <v>4.8906159625029269E-2</v>
      </c>
      <c r="V591" s="145">
        <f t="shared" ca="1" si="221"/>
        <v>4.9490769874489166E-2</v>
      </c>
      <c r="W591" s="145">
        <f t="shared" ca="1" si="221"/>
        <v>5.0035890002964288E-2</v>
      </c>
      <c r="X591" s="145">
        <f t="shared" ca="1" si="221"/>
        <v>5.0540952260795767E-2</v>
      </c>
      <c r="Y591" s="145">
        <f t="shared" ca="1" si="221"/>
        <v>5.1004860666943021E-2</v>
      </c>
      <c r="Z591" s="145">
        <f t="shared" ca="1" si="221"/>
        <v>5.1425914570486606E-2</v>
      </c>
      <c r="AA591" s="145">
        <f t="shared" ca="1" si="221"/>
        <v>5.1801774556609573E-2</v>
      </c>
      <c r="AB591" s="145">
        <f t="shared" ca="1" si="221"/>
        <v>5.2129462726942633E-2</v>
      </c>
      <c r="AC591" s="145">
        <f t="shared" ca="1" si="221"/>
        <v>5.2405383230604667E-2</v>
      </c>
      <c r="AD591" s="145">
        <f t="shared" ca="1" si="221"/>
        <v>5.2625346675348308E-2</v>
      </c>
      <c r="AE591" s="145">
        <f t="shared" ca="1" si="221"/>
        <v>5.2784585785929053E-2</v>
      </c>
      <c r="AF591" s="145">
        <f t="shared" ca="1" si="221"/>
        <v>5.2877758279721729E-2</v>
      </c>
      <c r="AG591" s="145">
        <f t="shared" ca="1" si="221"/>
        <v>5.2898942768045153E-2</v>
      </c>
      <c r="AH591" s="145">
        <f t="shared" ca="1" si="221"/>
        <v>5.2841641152280266E-2</v>
      </c>
      <c r="AI591" s="145">
        <f t="shared" ca="1" si="221"/>
        <v>5.2698806037158631E-2</v>
      </c>
      <c r="AJ591" s="145">
        <f t="shared" ca="1" si="221"/>
        <v>5.246291702901696E-2</v>
      </c>
      <c r="AK591" s="145">
        <f t="shared" ca="1" si="221"/>
        <v>5.2126138725044797E-2</v>
      </c>
      <c r="AL591" s="145">
        <f t="shared" ca="1" si="221"/>
        <v>5.1680604684043487E-2</v>
      </c>
      <c r="AM591" s="145">
        <f t="shared" ca="1" si="221"/>
        <v>5.1118876523378327E-2</v>
      </c>
      <c r="AN591" s="145">
        <f t="shared" ca="1" si="221"/>
        <v>5.043460847856656E-2</v>
      </c>
      <c r="AO591" s="145">
        <f t="shared" ca="1" si="221"/>
        <v>4.9623387792368759E-2</v>
      </c>
      <c r="AP591" s="145">
        <f t="shared" ca="1" si="221"/>
        <v>4.8683618184613746E-2</v>
      </c>
      <c r="AQ591" s="145">
        <f t="shared" ca="1" si="221"/>
        <v>4.7617199847505211E-2</v>
      </c>
      <c r="AR591" s="145">
        <f t="shared" ca="1" si="221"/>
        <v>4.6429703810638434E-2</v>
      </c>
      <c r="AS591" s="145">
        <f t="shared" ca="1" si="221"/>
        <v>4.5129804790020725E-2</v>
      </c>
      <c r="AT591" s="145">
        <f t="shared" ca="1" si="221"/>
        <v>4.3727911517767198E-2</v>
      </c>
      <c r="AU591" s="145">
        <f t="shared" ca="1" si="221"/>
        <v>4.2234150466816084E-2</v>
      </c>
      <c r="AV591" s="145">
        <f t="shared" ca="1" si="221"/>
        <v>4.0656283039394309E-2</v>
      </c>
      <c r="AW591" s="145">
        <f t="shared" ca="1" si="221"/>
        <v>3.8999399094988868E-2</v>
      </c>
      <c r="AX591" s="145">
        <f t="shared" ca="1" si="220"/>
        <v>3.7271052581261226E-2</v>
      </c>
      <c r="AY591" s="145">
        <f t="shared" ca="1" si="220"/>
        <v>3.5492226692435402E-2</v>
      </c>
      <c r="AZ591" s="146">
        <f t="shared" ca="1" si="222"/>
        <v>3.3695331481067847E-2</v>
      </c>
      <c r="BC591" s="144">
        <f ca="1">-MC!BC591</f>
        <v>-0.26616590076385283</v>
      </c>
      <c r="BD591" s="145">
        <f ca="1">-MC!BD591</f>
        <v>0.59371233365475717</v>
      </c>
      <c r="BE591" s="146">
        <f ca="1">-MC!BE591</f>
        <v>6.8779253605801394E-2</v>
      </c>
    </row>
    <row r="592" spans="1:57" x14ac:dyDescent="0.2">
      <c r="A592" s="144">
        <f t="shared" si="223"/>
        <v>5.7999999999999208</v>
      </c>
      <c r="B592" s="145">
        <f t="shared" ca="1" si="224"/>
        <v>3.071885693522847E-2</v>
      </c>
      <c r="C592" s="145">
        <f t="shared" ca="1" si="224"/>
        <v>3.1877721692918769E-2</v>
      </c>
      <c r="D592" s="145">
        <f t="shared" ca="1" si="224"/>
        <v>3.3030279895960003E-2</v>
      </c>
      <c r="E592" s="145">
        <f t="shared" ca="1" si="224"/>
        <v>3.4176200648143584E-2</v>
      </c>
      <c r="F592" s="145">
        <f t="shared" ca="1" si="224"/>
        <v>3.5313648297354908E-2</v>
      </c>
      <c r="G592" s="145">
        <f t="shared" ca="1" si="224"/>
        <v>3.6439517836808065E-2</v>
      </c>
      <c r="H592" s="145">
        <f t="shared" ca="1" si="224"/>
        <v>3.7549832955512022E-2</v>
      </c>
      <c r="I592" s="145">
        <f t="shared" ca="1" si="224"/>
        <v>3.8640035657551877E-2</v>
      </c>
      <c r="J592" s="145">
        <f t="shared" ca="1" si="224"/>
        <v>3.9705181302793047E-2</v>
      </c>
      <c r="K592" s="145">
        <f t="shared" ca="1" si="224"/>
        <v>4.0740129067197678E-2</v>
      </c>
      <c r="L592" s="145">
        <f t="shared" ca="1" si="224"/>
        <v>4.1739786749443245E-2</v>
      </c>
      <c r="M592" s="145">
        <f t="shared" ca="1" si="224"/>
        <v>4.2699410395095366E-2</v>
      </c>
      <c r="N592" s="145">
        <f t="shared" ca="1" si="224"/>
        <v>4.3614911162023082E-2</v>
      </c>
      <c r="O592" s="145">
        <f t="shared" ca="1" si="224"/>
        <v>4.448310253494777E-2</v>
      </c>
      <c r="P592" s="145">
        <f t="shared" ca="1" si="224"/>
        <v>4.5301833104779345E-2</v>
      </c>
      <c r="Q592" s="145">
        <f t="shared" ca="1" si="224"/>
        <v>4.6069982694580978E-2</v>
      </c>
      <c r="R592" s="145">
        <f t="shared" ca="1" si="221"/>
        <v>4.6787335373280718E-2</v>
      </c>
      <c r="S592" s="145">
        <f t="shared" ca="1" si="221"/>
        <v>4.7454367320783911E-2</v>
      </c>
      <c r="T592" s="145">
        <f t="shared" ca="1" si="221"/>
        <v>4.807199456713758E-2</v>
      </c>
      <c r="U592" s="145">
        <f t="shared" ca="1" si="221"/>
        <v>4.864131824020819E-2</v>
      </c>
      <c r="V592" s="145">
        <f t="shared" ca="1" si="221"/>
        <v>4.9163391221873437E-2</v>
      </c>
      <c r="W592" s="145">
        <f t="shared" ca="1" si="221"/>
        <v>4.9639018044053414E-2</v>
      </c>
      <c r="X592" s="145">
        <f t="shared" ca="1" si="221"/>
        <v>5.0068593364205077E-2</v>
      </c>
      <c r="Y592" s="145">
        <f t="shared" ca="1" si="221"/>
        <v>5.0451982364699249E-2</v>
      </c>
      <c r="Z592" s="145">
        <f t="shared" ca="1" si="221"/>
        <v>5.0788445090979677E-2</v>
      </c>
      <c r="AA592" s="145">
        <f t="shared" ca="1" si="221"/>
        <v>5.107660296702965E-2</v>
      </c>
      <c r="AB592" s="145">
        <f t="shared" ca="1" si="221"/>
        <v>5.1314439397194427E-2</v>
      </c>
      <c r="AC592" s="145">
        <f t="shared" ca="1" si="221"/>
        <v>5.1499320287986997E-2</v>
      </c>
      <c r="AD592" s="145">
        <f t="shared" ca="1" si="221"/>
        <v>5.1628018196275133E-2</v>
      </c>
      <c r="AE592" s="145">
        <f t="shared" ca="1" si="221"/>
        <v>5.169672764526053E-2</v>
      </c>
      <c r="AF592" s="145">
        <f t="shared" ca="1" si="221"/>
        <v>5.1701067777276899E-2</v>
      </c>
      <c r="AG592" s="145">
        <f t="shared" ca="1" si="221"/>
        <v>5.1636078307314454E-2</v>
      </c>
      <c r="AH592" s="145">
        <f t="shared" ca="1" si="221"/>
        <v>5.1496222349656146E-2</v>
      </c>
      <c r="AI592" s="145">
        <f t="shared" ca="1" si="221"/>
        <v>5.1275414749145168E-2</v>
      </c>
      <c r="AJ592" s="145">
        <f t="shared" ca="1" si="221"/>
        <v>5.0967099965878129E-2</v>
      </c>
      <c r="AK592" s="145">
        <f t="shared" ca="1" si="221"/>
        <v>5.056441255127523E-2</v>
      </c>
      <c r="AL592" s="145">
        <f t="shared" ca="1" si="221"/>
        <v>5.0060464605362835E-2</v>
      </c>
      <c r="AM592" s="145">
        <f t="shared" ca="1" si="221"/>
        <v>4.9448808986019936E-2</v>
      </c>
      <c r="AN592" s="145">
        <f t="shared" ca="1" si="221"/>
        <v>4.8724107409473853E-2</v>
      </c>
      <c r="AO592" s="145">
        <f t="shared" ca="1" si="221"/>
        <v>4.7882971748834047E-2</v>
      </c>
      <c r="AP592" s="145">
        <f t="shared" ca="1" si="221"/>
        <v>4.6924843507998998E-2</v>
      </c>
      <c r="AQ592" s="145">
        <f t="shared" ca="1" si="221"/>
        <v>4.5852663805907842E-2</v>
      </c>
      <c r="AR592" s="145">
        <f t="shared" ca="1" si="221"/>
        <v>4.4673033043000999E-2</v>
      </c>
      <c r="AS592" s="145">
        <f t="shared" ca="1" si="221"/>
        <v>4.3395627864064874E-2</v>
      </c>
      <c r="AT592" s="145">
        <f t="shared" ca="1" si="221"/>
        <v>4.2031818754720118E-2</v>
      </c>
      <c r="AU592" s="145">
        <f t="shared" ca="1" si="221"/>
        <v>4.0592652671219594E-2</v>
      </c>
      <c r="AV592" s="145">
        <f t="shared" ca="1" si="221"/>
        <v>3.9086806030661246E-2</v>
      </c>
      <c r="AW592" s="145">
        <f t="shared" ca="1" si="221"/>
        <v>3.752038739735962E-2</v>
      </c>
      <c r="AX592" s="145">
        <f t="shared" ca="1" si="220"/>
        <v>3.590219006426898E-2</v>
      </c>
      <c r="AY592" s="145">
        <f t="shared" ca="1" si="220"/>
        <v>3.4254398266250707E-2</v>
      </c>
      <c r="AZ592" s="146">
        <f t="shared" ca="1" si="222"/>
        <v>3.2610109941739004E-2</v>
      </c>
      <c r="BC592" s="144">
        <f ca="1">-MC!BC592</f>
        <v>-1.46129897009203</v>
      </c>
      <c r="BD592" s="145">
        <f ca="1">-MC!BD592</f>
        <v>-1.3215533504892862</v>
      </c>
      <c r="BE592" s="146">
        <f ca="1">-MC!BE592</f>
        <v>2.6203671309780994</v>
      </c>
    </row>
    <row r="593" spans="1:57" x14ac:dyDescent="0.2">
      <c r="A593" s="144">
        <f t="shared" si="223"/>
        <v>5.8099999999999206</v>
      </c>
      <c r="B593" s="145">
        <f t="shared" ca="1" si="224"/>
        <v>3.0086362082812949E-2</v>
      </c>
      <c r="C593" s="145">
        <f t="shared" ca="1" si="224"/>
        <v>3.1110485076112949E-2</v>
      </c>
      <c r="D593" s="145">
        <f t="shared" ca="1" si="224"/>
        <v>3.2141937672129382E-2</v>
      </c>
      <c r="E593" s="145">
        <f t="shared" ca="1" si="224"/>
        <v>3.3179842151656994E-2</v>
      </c>
      <c r="F593" s="145">
        <f t="shared" ca="1" si="224"/>
        <v>3.4221817919547474E-2</v>
      </c>
      <c r="G593" s="145">
        <f t="shared" ca="1" si="224"/>
        <v>3.5264220660801572E-2</v>
      </c>
      <c r="H593" s="145">
        <f t="shared" ca="1" si="224"/>
        <v>3.6302538674065535E-2</v>
      </c>
      <c r="I593" s="145">
        <f t="shared" ca="1" si="224"/>
        <v>3.7331681003010327E-2</v>
      </c>
      <c r="J593" s="145">
        <f t="shared" ca="1" si="224"/>
        <v>3.8346172743347222E-2</v>
      </c>
      <c r="K593" s="145">
        <f t="shared" ca="1" si="224"/>
        <v>3.9340346904473245E-2</v>
      </c>
      <c r="L593" s="145">
        <f t="shared" ca="1" si="224"/>
        <v>4.0308590585562007E-2</v>
      </c>
      <c r="M593" s="145">
        <f t="shared" ca="1" si="224"/>
        <v>4.1245644978634824E-2</v>
      </c>
      <c r="N593" s="145">
        <f t="shared" ca="1" si="224"/>
        <v>4.2146911238218593E-2</v>
      </c>
      <c r="O593" s="145">
        <f t="shared" ca="1" si="224"/>
        <v>4.3008695569871191E-2</v>
      </c>
      <c r="P593" s="145">
        <f t="shared" ca="1" si="224"/>
        <v>4.3828339406785835E-2</v>
      </c>
      <c r="Q593" s="145">
        <f t="shared" ca="1" si="224"/>
        <v>4.4604213173735571E-2</v>
      </c>
      <c r="R593" s="145">
        <f t="shared" ca="1" si="221"/>
        <v>4.5335587670161027E-2</v>
      </c>
      <c r="S593" s="145">
        <f t="shared" ca="1" si="221"/>
        <v>4.6022421179469607E-2</v>
      </c>
      <c r="T593" s="145">
        <f t="shared" ca="1" si="221"/>
        <v>4.6665107181667692E-2</v>
      </c>
      <c r="U593" s="145">
        <f t="shared" ca="1" si="221"/>
        <v>4.7264220031332155E-2</v>
      </c>
      <c r="V593" s="145">
        <f t="shared" ca="1" si="221"/>
        <v>4.7820282261782684E-2</v>
      </c>
      <c r="W593" s="145">
        <f t="shared" ca="1" si="221"/>
        <v>4.8333565219180363E-2</v>
      </c>
      <c r="X593" s="145">
        <f t="shared" ca="1" si="221"/>
        <v>4.8803928328506559E-2</v>
      </c>
      <c r="Y593" s="145">
        <f t="shared" ca="1" si="221"/>
        <v>4.923070031148518E-2</v>
      </c>
      <c r="Z593" s="145">
        <f t="shared" ca="1" si="221"/>
        <v>4.9612604298054593E-2</v>
      </c>
      <c r="AA593" s="145">
        <f t="shared" ca="1" si="221"/>
        <v>4.9947724945559241E-2</v>
      </c>
      <c r="AB593" s="145">
        <f t="shared" ca="1" si="221"/>
        <v>5.0233509355435205E-2</v>
      </c>
      <c r="AC593" s="145">
        <f t="shared" ca="1" si="221"/>
        <v>5.0466787580706662E-2</v>
      </c>
      <c r="AD593" s="145">
        <f t="shared" ca="1" si="221"/>
        <v>5.0643796509625805E-2</v>
      </c>
      <c r="AE593" s="145">
        <f t="shared" ca="1" si="221"/>
        <v>5.0760194841653443E-2</v>
      </c>
      <c r="AF593" s="145">
        <f t="shared" ca="1" si="221"/>
        <v>5.0811065522939083E-2</v>
      </c>
      <c r="AG593" s="145">
        <f t="shared" ca="1" si="221"/>
        <v>5.0790911759611604E-2</v>
      </c>
      <c r="AH593" s="145">
        <f t="shared" ca="1" si="221"/>
        <v>5.0693660284682827E-2</v>
      </c>
      <c r="AI593" s="145">
        <f t="shared" ca="1" si="221"/>
        <v>5.0512690620663193E-2</v>
      </c>
      <c r="AJ593" s="145">
        <f t="shared" ca="1" si="221"/>
        <v>5.0240914568701299E-2</v>
      </c>
      <c r="AK593" s="145">
        <f t="shared" ca="1" si="221"/>
        <v>4.9870939191470544E-2</v>
      </c>
      <c r="AL593" s="145">
        <f t="shared" ca="1" si="221"/>
        <v>4.939535776949075E-2</v>
      </c>
      <c r="AM593" s="145">
        <f t="shared" ca="1" si="221"/>
        <v>4.8807217111241197E-2</v>
      </c>
      <c r="AN593" s="145">
        <f t="shared" ca="1" si="221"/>
        <v>4.8100689141934702E-2</v>
      </c>
      <c r="AO593" s="145">
        <f t="shared" ca="1" si="221"/>
        <v>4.72719130133867E-2</v>
      </c>
      <c r="AP593" s="145">
        <f t="shared" ca="1" si="221"/>
        <v>4.6319870461701308E-2</v>
      </c>
      <c r="AQ593" s="145">
        <f t="shared" ca="1" si="221"/>
        <v>4.5247045686717981E-2</v>
      </c>
      <c r="AR593" s="145">
        <f t="shared" ca="1" si="221"/>
        <v>4.4059570296163586E-2</v>
      </c>
      <c r="AS593" s="145">
        <f t="shared" ca="1" si="221"/>
        <v>4.2766624445380826E-2</v>
      </c>
      <c r="AT593" s="145">
        <f t="shared" ca="1" si="221"/>
        <v>4.1379041933374751E-2</v>
      </c>
      <c r="AU593" s="145">
        <f t="shared" ca="1" si="221"/>
        <v>3.9907292475626618E-2</v>
      </c>
      <c r="AV593" s="145">
        <f t="shared" ca="1" si="221"/>
        <v>3.8359471963187196E-2</v>
      </c>
      <c r="AW593" s="145">
        <f t="shared" ca="1" si="221"/>
        <v>3.6741214463290553E-2</v>
      </c>
      <c r="AX593" s="145">
        <f t="shared" ca="1" si="220"/>
        <v>3.5061054233373294E-2</v>
      </c>
      <c r="AY593" s="145">
        <f t="shared" ca="1" si="220"/>
        <v>3.3340868671121633E-2</v>
      </c>
      <c r="AZ593" s="146">
        <f t="shared" ca="1" si="222"/>
        <v>3.161250077249167E-2</v>
      </c>
      <c r="BC593" s="144">
        <f ca="1">-MC!BC593</f>
        <v>-1.6134399536563206</v>
      </c>
      <c r="BD593" s="145">
        <f ca="1">-MC!BD593</f>
        <v>0.75984290014165889</v>
      </c>
      <c r="BE593" s="146">
        <f ca="1">-MC!BE593</f>
        <v>-1.3726834049420855</v>
      </c>
    </row>
    <row r="594" spans="1:57" x14ac:dyDescent="0.2">
      <c r="A594" s="144">
        <f t="shared" si="223"/>
        <v>5.8199999999999203</v>
      </c>
      <c r="B594" s="145">
        <f t="shared" ca="1" si="224"/>
        <v>3.0482793546750479E-2</v>
      </c>
      <c r="C594" s="145">
        <f t="shared" ca="1" si="224"/>
        <v>3.1555505430531226E-2</v>
      </c>
      <c r="D594" s="145">
        <f t="shared" ca="1" si="224"/>
        <v>3.2630949908061625E-2</v>
      </c>
      <c r="E594" s="145">
        <f t="shared" ca="1" si="224"/>
        <v>3.370839872222451E-2</v>
      </c>
      <c r="F594" s="145">
        <f t="shared" ca="1" si="224"/>
        <v>3.4785622695019822E-2</v>
      </c>
      <c r="G594" s="145">
        <f t="shared" ca="1" si="224"/>
        <v>3.585913452907747E-2</v>
      </c>
      <c r="H594" s="145">
        <f t="shared" ca="1" si="224"/>
        <v>3.6924583428765458E-2</v>
      </c>
      <c r="I594" s="145">
        <f t="shared" ca="1" si="224"/>
        <v>3.7977041778751358E-2</v>
      </c>
      <c r="J594" s="145">
        <f t="shared" ca="1" si="224"/>
        <v>3.9011200740029582E-2</v>
      </c>
      <c r="K594" s="145">
        <f t="shared" ca="1" si="224"/>
        <v>4.0021563512258766E-2</v>
      </c>
      <c r="L594" s="145">
        <f t="shared" ca="1" si="224"/>
        <v>4.1002692859513377E-2</v>
      </c>
      <c r="M594" s="145">
        <f t="shared" ca="1" si="224"/>
        <v>4.1949511464759975E-2</v>
      </c>
      <c r="N594" s="145">
        <f t="shared" ca="1" si="224"/>
        <v>4.2857606781152413E-2</v>
      </c>
      <c r="O594" s="145">
        <f t="shared" ca="1" si="224"/>
        <v>4.3723473984999504E-2</v>
      </c>
      <c r="P594" s="145">
        <f t="shared" ca="1" si="224"/>
        <v>4.4544643554451833E-2</v>
      </c>
      <c r="Q594" s="145">
        <f t="shared" ca="1" si="224"/>
        <v>4.5319672686053865E-2</v>
      </c>
      <c r="R594" s="145">
        <f t="shared" ca="1" si="221"/>
        <v>4.6048015064704122E-2</v>
      </c>
      <c r="S594" s="145">
        <f t="shared" ca="1" si="221"/>
        <v>4.6729807231726733E-2</v>
      </c>
      <c r="T594" s="145">
        <f t="shared" ca="1" si="221"/>
        <v>4.7365616280107971E-2</v>
      </c>
      <c r="U594" s="145">
        <f t="shared" ca="1" si="221"/>
        <v>4.7956185967115247E-2</v>
      </c>
      <c r="V594" s="145">
        <f t="shared" ca="1" si="221"/>
        <v>4.850220466825176E-2</v>
      </c>
      <c r="W594" s="145">
        <f t="shared" ca="1" si="221"/>
        <v>4.9004106750470747E-2</v>
      </c>
      <c r="X594" s="145">
        <f t="shared" ca="1" si="221"/>
        <v>4.9461912629200071E-2</v>
      </c>
      <c r="Y594" s="145">
        <f t="shared" ca="1" si="221"/>
        <v>4.9875110803905109E-2</v>
      </c>
      <c r="Z594" s="145">
        <f t="shared" ca="1" si="221"/>
        <v>5.024258373948165E-2</v>
      </c>
      <c r="AA594" s="145">
        <f t="shared" ca="1" si="221"/>
        <v>5.0562575583395407E-2</v>
      </c>
      <c r="AB594" s="145">
        <f t="shared" ca="1" si="221"/>
        <v>5.0832693390647228E-2</v>
      </c>
      <c r="AC594" s="145">
        <f t="shared" ca="1" si="221"/>
        <v>5.104992761195544E-2</v>
      </c>
      <c r="AD594" s="145">
        <f t="shared" ca="1" si="221"/>
        <v>5.1210675711339651E-2</v>
      </c>
      <c r="AE594" s="145">
        <f t="shared" ca="1" si="221"/>
        <v>5.1310756804556455E-2</v>
      </c>
      <c r="AF594" s="145">
        <f t="shared" ca="1" si="221"/>
        <v>5.1345413882803115E-2</v>
      </c>
      <c r="AG594" s="145">
        <f t="shared" ca="1" si="221"/>
        <v>5.1309309893384503E-2</v>
      </c>
      <c r="AH594" s="145">
        <f t="shared" ca="1" si="221"/>
        <v>5.1196531456705587E-2</v>
      </c>
      <c r="AI594" s="145">
        <f t="shared" ca="1" si="221"/>
        <v>5.1000619073697261E-2</v>
      </c>
      <c r="AJ594" s="145">
        <f t="shared" ca="1" si="221"/>
        <v>5.0714648237449651E-2</v>
      </c>
      <c r="AK594" s="145">
        <f t="shared" ca="1" si="221"/>
        <v>5.0331394942759677E-2</v>
      </c>
      <c r="AL594" s="145">
        <f t="shared" ca="1" si="221"/>
        <v>4.9843630153528259E-2</v>
      </c>
      <c r="AM594" s="145">
        <f t="shared" ca="1" si="221"/>
        <v>4.9244591201488198E-2</v>
      </c>
      <c r="AN594" s="145">
        <f t="shared" ca="1" si="221"/>
        <v>4.8528656809717727E-2</v>
      </c>
      <c r="AO594" s="145">
        <f t="shared" ca="1" si="221"/>
        <v>4.7692189915293774E-2</v>
      </c>
      <c r="AP594" s="145">
        <f t="shared" ca="1" si="221"/>
        <v>4.6734408790985477E-2</v>
      </c>
      <c r="AQ594" s="145">
        <f t="shared" ca="1" si="221"/>
        <v>4.5658036727545849E-2</v>
      </c>
      <c r="AR594" s="145">
        <f t="shared" ca="1" si="221"/>
        <v>4.4469432233539143E-2</v>
      </c>
      <c r="AS594" s="145">
        <f t="shared" ca="1" si="221"/>
        <v>4.3177974418406415E-2</v>
      </c>
      <c r="AT594" s="145">
        <f t="shared" ca="1" si="221"/>
        <v>4.1794655830939505E-2</v>
      </c>
      <c r="AU594" s="145">
        <f t="shared" ca="1" si="221"/>
        <v>4.0330065127628073E-2</v>
      </c>
      <c r="AV594" s="145">
        <f t="shared" ca="1" si="221"/>
        <v>3.8792416041540587E-2</v>
      </c>
      <c r="AW594" s="145">
        <f t="shared" ca="1" si="221"/>
        <v>3.7187568699547355E-2</v>
      </c>
      <c r="AX594" s="145">
        <f t="shared" ca="1" si="220"/>
        <v>3.5524493615019734E-2</v>
      </c>
      <c r="AY594" s="145">
        <f t="shared" ca="1" si="220"/>
        <v>3.3825438633848202E-2</v>
      </c>
      <c r="AZ594" s="146">
        <f t="shared" ca="1" si="222"/>
        <v>3.2121946872043533E-2</v>
      </c>
      <c r="BC594" s="144">
        <f ca="1">-MC!BC594</f>
        <v>0.86730044320771427</v>
      </c>
      <c r="BD594" s="145">
        <f ca="1">-MC!BD594</f>
        <v>-0.17908200860089352</v>
      </c>
      <c r="BE594" s="146">
        <f ca="1">-MC!BE594</f>
        <v>0.51671276354599449</v>
      </c>
    </row>
    <row r="595" spans="1:57" x14ac:dyDescent="0.2">
      <c r="A595" s="144">
        <f t="shared" si="223"/>
        <v>5.8299999999999201</v>
      </c>
      <c r="B595" s="145">
        <f t="shared" ca="1" si="224"/>
        <v>3.1625500923517985E-2</v>
      </c>
      <c r="C595" s="145">
        <f t="shared" ca="1" si="224"/>
        <v>3.2606827087692268E-2</v>
      </c>
      <c r="D595" s="145">
        <f t="shared" ca="1" si="224"/>
        <v>3.3596704257884372E-2</v>
      </c>
      <c r="E595" s="145">
        <f t="shared" ca="1" si="224"/>
        <v>3.4594217046267133E-2</v>
      </c>
      <c r="F595" s="145">
        <f t="shared" ca="1" si="224"/>
        <v>3.5596951172099045E-2</v>
      </c>
      <c r="G595" s="145">
        <f t="shared" ca="1" si="224"/>
        <v>3.6601239801501699E-2</v>
      </c>
      <c r="H595" s="145">
        <f t="shared" ca="1" si="224"/>
        <v>3.7602556461371069E-2</v>
      </c>
      <c r="I595" s="145">
        <f t="shared" ca="1" si="224"/>
        <v>3.8595800299957739E-2</v>
      </c>
      <c r="J595" s="145">
        <f t="shared" ca="1" si="224"/>
        <v>3.9575491994139518E-2</v>
      </c>
      <c r="K595" s="145">
        <f t="shared" ca="1" si="224"/>
        <v>4.0535968411430132E-2</v>
      </c>
      <c r="L595" s="145">
        <f t="shared" ca="1" si="224"/>
        <v>4.1471631465426463E-2</v>
      </c>
      <c r="M595" s="145">
        <f t="shared" ca="1" si="224"/>
        <v>4.2377248794294657E-2</v>
      </c>
      <c r="N595" s="145">
        <f t="shared" ca="1" si="224"/>
        <v>4.3248257571358681E-2</v>
      </c>
      <c r="O595" s="145">
        <f t="shared" ca="1" si="224"/>
        <v>4.4081005313263109E-2</v>
      </c>
      <c r="P595" s="145">
        <f t="shared" ca="1" si="224"/>
        <v>4.4872874865752851E-2</v>
      </c>
      <c r="Q595" s="145">
        <f t="shared" ca="1" si="224"/>
        <v>4.5622273487518218E-2</v>
      </c>
      <c r="R595" s="145">
        <f t="shared" ca="1" si="221"/>
        <v>4.6328501024465493E-2</v>
      </c>
      <c r="S595" s="145">
        <f t="shared" ca="1" si="221"/>
        <v>4.6991535551037474E-2</v>
      </c>
      <c r="T595" s="145">
        <f t="shared" ca="1" si="221"/>
        <v>4.7611781057095223E-2</v>
      </c>
      <c r="U595" s="145">
        <f t="shared" ca="1" si="221"/>
        <v>4.8189813999487255E-2</v>
      </c>
      <c r="V595" s="145">
        <f t="shared" ca="1" si="221"/>
        <v>4.8726151907573123E-2</v>
      </c>
      <c r="W595" s="145">
        <f t="shared" ca="1" si="221"/>
        <v>4.9221055496591996E-2</v>
      </c>
      <c r="X595" s="145">
        <f t="shared" ca="1" si="221"/>
        <v>4.9674369516264839E-2</v>
      </c>
      <c r="Y595" s="145">
        <f t="shared" ca="1" si="221"/>
        <v>5.0085405603043476E-2</v>
      </c>
      <c r="Z595" s="145">
        <f t="shared" ca="1" si="221"/>
        <v>5.0452868927985089E-2</v>
      </c>
      <c r="AA595" s="145">
        <f t="shared" ca="1" si="221"/>
        <v>5.0774826506046256E-2</v>
      </c>
      <c r="AB595" s="145">
        <f t="shared" ca="1" si="221"/>
        <v>5.1048708722775817E-2</v>
      </c>
      <c r="AC595" s="145">
        <f t="shared" ca="1" si="221"/>
        <v>5.1271329798248423E-2</v>
      </c>
      <c r="AD595" s="145">
        <f t="shared" ca="1" si="221"/>
        <v>5.1438911137162369E-2</v>
      </c>
      <c r="AE595" s="145">
        <f t="shared" ca="1" si="221"/>
        <v>5.1547095632245736E-2</v>
      </c>
      <c r="AF595" s="145">
        <f t="shared" ca="1" si="221"/>
        <v>5.1590949681766814E-2</v>
      </c>
      <c r="AG595" s="145">
        <f t="shared" ca="1" si="221"/>
        <v>5.1564959345231483E-2</v>
      </c>
      <c r="AH595" s="145">
        <f t="shared" ca="1" si="221"/>
        <v>5.1463034520359101E-2</v>
      </c>
      <c r="AI595" s="145">
        <f t="shared" ca="1" si="221"/>
        <v>5.1278540108872138E-2</v>
      </c>
      <c r="AJ595" s="145">
        <f t="shared" ca="1" si="221"/>
        <v>5.100437876870656E-2</v>
      </c>
      <c r="AK595" s="145">
        <f t="shared" ca="1" si="221"/>
        <v>5.0633158969908658E-2</v>
      </c>
      <c r="AL595" s="145">
        <f t="shared" ca="1" si="221"/>
        <v>5.0157492984658575E-2</v>
      </c>
      <c r="AM595" s="145">
        <f t="shared" ca="1" si="221"/>
        <v>4.957047236153557E-2</v>
      </c>
      <c r="AN595" s="145">
        <f t="shared" ca="1" si="221"/>
        <v>4.8866346329331886E-2</v>
      </c>
      <c r="AO595" s="145">
        <f t="shared" ca="1" si="221"/>
        <v>4.8041365233514717E-2</v>
      </c>
      <c r="AP595" s="145">
        <f t="shared" ca="1" si="221"/>
        <v>4.7094647302703886E-2</v>
      </c>
      <c r="AQ595" s="145">
        <f t="shared" ca="1" si="221"/>
        <v>4.602881804286512E-2</v>
      </c>
      <c r="AR595" s="145">
        <f t="shared" ca="1" si="221"/>
        <v>4.4850125672565959E-2</v>
      </c>
      <c r="AS595" s="145">
        <f t="shared" ca="1" si="221"/>
        <v>4.3567810819360286E-2</v>
      </c>
      <c r="AT595" s="145">
        <f t="shared" ca="1" si="221"/>
        <v>4.2192687353751833E-2</v>
      </c>
      <c r="AU595" s="145">
        <f t="shared" ca="1" si="221"/>
        <v>4.0735126219359562E-2</v>
      </c>
      <c r="AV595" s="145">
        <f t="shared" ca="1" si="221"/>
        <v>3.9203124523722654E-2</v>
      </c>
      <c r="AW595" s="145">
        <f t="shared" ref="AW595:AY610" ca="1" si="225">AW594+AW$2*$B$7+(AW$3*$BC595+AW$4*$BD595+AW$5*$BE595)*SQRT($B$7)+(AX594-AW594)/(AX$11-AW$11)*$B$7</f>
        <v>3.7602436025374372E-2</v>
      </c>
      <c r="AX595" s="145">
        <f t="shared" ca="1" si="220"/>
        <v>3.5942129545566859E-2</v>
      </c>
      <c r="AY595" s="145">
        <f t="shared" ca="1" si="220"/>
        <v>3.4244473339932587E-2</v>
      </c>
      <c r="AZ595" s="146">
        <f t="shared" ca="1" si="222"/>
        <v>3.2540305099121668E-2</v>
      </c>
      <c r="BC595" s="144">
        <f ca="1">-MC!BC595</f>
        <v>0.59172454774463112</v>
      </c>
      <c r="BD595" s="145">
        <f ca="1">-MC!BD595</f>
        <v>-0.44606071880244791</v>
      </c>
      <c r="BE595" s="146">
        <f ca="1">-MC!BE595</f>
        <v>-1.2252838185189656</v>
      </c>
    </row>
    <row r="596" spans="1:57" x14ac:dyDescent="0.2">
      <c r="A596" s="144">
        <f t="shared" si="223"/>
        <v>5.8399999999999199</v>
      </c>
      <c r="B596" s="145">
        <f t="shared" ca="1" si="224"/>
        <v>3.1628499340486428E-2</v>
      </c>
      <c r="C596" s="145">
        <f t="shared" ca="1" si="224"/>
        <v>3.2548484582043673E-2</v>
      </c>
      <c r="D596" s="145">
        <f t="shared" ca="1" si="224"/>
        <v>3.3486484635426757E-2</v>
      </c>
      <c r="E596" s="145">
        <f t="shared" ca="1" si="224"/>
        <v>3.4441142063069613E-2</v>
      </c>
      <c r="F596" s="145">
        <f t="shared" ca="1" si="224"/>
        <v>3.5409602633225672E-2</v>
      </c>
      <c r="G596" s="145">
        <f t="shared" ca="1" si="224"/>
        <v>3.6387765093100669E-2</v>
      </c>
      <c r="H596" s="145">
        <f t="shared" ca="1" si="224"/>
        <v>3.7370672381351382E-2</v>
      </c>
      <c r="I596" s="145">
        <f t="shared" ca="1" si="224"/>
        <v>3.8352795505269127E-2</v>
      </c>
      <c r="J596" s="145">
        <f t="shared" ca="1" si="224"/>
        <v>3.932822978106628E-2</v>
      </c>
      <c r="K596" s="145">
        <f t="shared" ca="1" si="224"/>
        <v>4.0290890894156724E-2</v>
      </c>
      <c r="L596" s="145">
        <f t="shared" ca="1" si="224"/>
        <v>4.1234765064185046E-2</v>
      </c>
      <c r="M596" s="145">
        <f t="shared" ca="1" si="224"/>
        <v>4.2154210020228101E-2</v>
      </c>
      <c r="N596" s="145">
        <f t="shared" ca="1" si="224"/>
        <v>4.3044257748595015E-2</v>
      </c>
      <c r="O596" s="145">
        <f t="shared" ca="1" si="224"/>
        <v>4.3900853147223015E-2</v>
      </c>
      <c r="P596" s="145">
        <f t="shared" ca="1" si="224"/>
        <v>4.4720976423754104E-2</v>
      </c>
      <c r="Q596" s="145">
        <f t="shared" ca="1" si="224"/>
        <v>4.5502629861413402E-2</v>
      </c>
      <c r="R596" s="145">
        <f t="shared" ref="R596:AV604" ca="1" si="226">R595+R$2*$B$7+(R$3*$BC596+R$4*$BD596+R$5*$BE596)*SQRT($B$7)+(S595-R595)/(S$11-R$11)*$B$7</f>
        <v>4.6244704414968897E-2</v>
      </c>
      <c r="S596" s="145">
        <f t="shared" ca="1" si="226"/>
        <v>4.6946764639668903E-2</v>
      </c>
      <c r="T596" s="145">
        <f t="shared" ca="1" si="226"/>
        <v>4.7608796378715144E-2</v>
      </c>
      <c r="U596" s="145">
        <f t="shared" ca="1" si="226"/>
        <v>4.8230953758034448E-2</v>
      </c>
      <c r="V596" s="145">
        <f t="shared" ca="1" si="226"/>
        <v>4.8813328445143044E-2</v>
      </c>
      <c r="W596" s="145">
        <f t="shared" ca="1" si="226"/>
        <v>4.9355752503697926E-2</v>
      </c>
      <c r="X596" s="145">
        <f t="shared" ca="1" si="226"/>
        <v>4.9857640034178731E-2</v>
      </c>
      <c r="Y596" s="145">
        <f t="shared" ca="1" si="226"/>
        <v>5.0317870841818976E-2</v>
      </c>
      <c r="Z596" s="145">
        <f t="shared" ca="1" si="226"/>
        <v>5.073471784747554E-2</v>
      </c>
      <c r="AA596" s="145">
        <f t="shared" ca="1" si="226"/>
        <v>5.1105815983268729E-2</v>
      </c>
      <c r="AB596" s="145">
        <f t="shared" ca="1" si="226"/>
        <v>5.1428164014483302E-2</v>
      </c>
      <c r="AC596" s="145">
        <f t="shared" ca="1" si="226"/>
        <v>5.1698144974388377E-2</v>
      </c>
      <c r="AD596" s="145">
        <f t="shared" ca="1" si="226"/>
        <v>5.1911549245498526E-2</v>
      </c>
      <c r="AE596" s="145">
        <f t="shared" ca="1" si="226"/>
        <v>5.2063588530527047E-2</v>
      </c>
      <c r="AF596" s="145">
        <f t="shared" ca="1" si="226"/>
        <v>5.2148897669327579E-2</v>
      </c>
      <c r="AG596" s="145">
        <f t="shared" ca="1" si="226"/>
        <v>5.2161530877320998E-2</v>
      </c>
      <c r="AH596" s="145">
        <f t="shared" ca="1" si="226"/>
        <v>5.2094966392422344E-2</v>
      </c>
      <c r="AI596" s="145">
        <f t="shared" ca="1" si="226"/>
        <v>5.1942138612838452E-2</v>
      </c>
      <c r="AJ596" s="145">
        <f t="shared" ca="1" si="226"/>
        <v>5.1695522507970937E-2</v>
      </c>
      <c r="AK596" s="145">
        <f t="shared" ca="1" si="226"/>
        <v>5.1347304240187783E-2</v>
      </c>
      <c r="AL596" s="145">
        <f t="shared" ca="1" si="226"/>
        <v>5.0889682688531439E-2</v>
      </c>
      <c r="AM596" s="145">
        <f t="shared" ca="1" si="226"/>
        <v>5.0315348984616683E-2</v>
      </c>
      <c r="AN596" s="145">
        <f t="shared" ca="1" si="226"/>
        <v>4.9618168241415052E-2</v>
      </c>
      <c r="AO596" s="145">
        <f t="shared" ca="1" si="226"/>
        <v>4.8794023504144905E-2</v>
      </c>
      <c r="AP596" s="145">
        <f t="shared" ca="1" si="226"/>
        <v>4.7841678042875736E-2</v>
      </c>
      <c r="AQ596" s="145">
        <f t="shared" ca="1" si="226"/>
        <v>4.6763404369093521E-2</v>
      </c>
      <c r="AR596" s="145">
        <f t="shared" ca="1" si="226"/>
        <v>4.556508488794301E-2</v>
      </c>
      <c r="AS596" s="145">
        <f t="shared" ca="1" si="226"/>
        <v>4.4255565981574624E-2</v>
      </c>
      <c r="AT596" s="145">
        <f t="shared" ca="1" si="226"/>
        <v>4.2845227101924066E-2</v>
      </c>
      <c r="AU596" s="145">
        <f t="shared" ca="1" si="226"/>
        <v>4.1343966541898133E-2</v>
      </c>
      <c r="AV596" s="145">
        <f t="shared" ca="1" si="226"/>
        <v>3.9759312029062334E-2</v>
      </c>
      <c r="AW596" s="145">
        <f t="shared" ca="1" si="225"/>
        <v>3.8096660087548924E-2</v>
      </c>
      <c r="AX596" s="145">
        <f t="shared" ca="1" si="220"/>
        <v>3.6364921328939807E-2</v>
      </c>
      <c r="AY596" s="145">
        <f t="shared" ca="1" si="220"/>
        <v>3.4586114942319134E-2</v>
      </c>
      <c r="AZ596" s="146">
        <f t="shared" ca="1" si="222"/>
        <v>3.2790173846986154E-2</v>
      </c>
      <c r="BC596" s="144">
        <f ca="1">-MC!BC596</f>
        <v>0.40896189462006838</v>
      </c>
      <c r="BD596" s="145">
        <f ca="1">-MC!BD596</f>
        <v>1.2584345243924231</v>
      </c>
      <c r="BE596" s="146">
        <f ca="1">-MC!BE596</f>
        <v>-0.35352955697390964</v>
      </c>
    </row>
    <row r="597" spans="1:57" x14ac:dyDescent="0.2">
      <c r="A597" s="144">
        <f t="shared" si="223"/>
        <v>5.8499999999999197</v>
      </c>
      <c r="B597" s="145">
        <f t="shared" ca="1" si="224"/>
        <v>3.3245396040632834E-2</v>
      </c>
      <c r="C597" s="145">
        <f t="shared" ca="1" si="224"/>
        <v>3.4045361345549807E-2</v>
      </c>
      <c r="D597" s="145">
        <f t="shared" ca="1" si="224"/>
        <v>3.4870755764192282E-2</v>
      </c>
      <c r="E597" s="145">
        <f t="shared" ca="1" si="224"/>
        <v>3.5719995529264602E-2</v>
      </c>
      <c r="F597" s="145">
        <f t="shared" ca="1" si="224"/>
        <v>3.6590002246691532E-2</v>
      </c>
      <c r="G597" s="145">
        <f t="shared" ca="1" si="224"/>
        <v>3.747645599941115E-2</v>
      </c>
      <c r="H597" s="145">
        <f t="shared" ca="1" si="224"/>
        <v>3.8374184864821255E-2</v>
      </c>
      <c r="I597" s="145">
        <f t="shared" ca="1" si="224"/>
        <v>3.9277447442894423E-2</v>
      </c>
      <c r="J597" s="145">
        <f t="shared" ca="1" si="224"/>
        <v>4.0180129450783537E-2</v>
      </c>
      <c r="K597" s="145">
        <f t="shared" ca="1" si="224"/>
        <v>4.1075941179600235E-2</v>
      </c>
      <c r="L597" s="145">
        <f t="shared" ca="1" si="224"/>
        <v>4.1958668948768707E-2</v>
      </c>
      <c r="M597" s="145">
        <f t="shared" ca="1" si="224"/>
        <v>4.282247635075264E-2</v>
      </c>
      <c r="N597" s="145">
        <f t="shared" ca="1" si="224"/>
        <v>4.3662205914247104E-2</v>
      </c>
      <c r="O597" s="145">
        <f t="shared" ca="1" si="224"/>
        <v>4.4473615596128717E-2</v>
      </c>
      <c r="P597" s="145">
        <f t="shared" ca="1" si="224"/>
        <v>4.5253498597223961E-2</v>
      </c>
      <c r="Q597" s="145">
        <f t="shared" ca="1" si="224"/>
        <v>4.599966782501394E-2</v>
      </c>
      <c r="R597" s="145">
        <f t="shared" ca="1" si="226"/>
        <v>4.6710820928601862E-2</v>
      </c>
      <c r="S597" s="145">
        <f t="shared" ca="1" si="226"/>
        <v>4.7386324529526909E-2</v>
      </c>
      <c r="T597" s="145">
        <f t="shared" ca="1" si="226"/>
        <v>4.8025961918680839E-2</v>
      </c>
      <c r="U597" s="145">
        <f t="shared" ca="1" si="226"/>
        <v>4.8629680498485005E-2</v>
      </c>
      <c r="V597" s="145">
        <f t="shared" ca="1" si="226"/>
        <v>4.9197361696852182E-2</v>
      </c>
      <c r="W597" s="145">
        <f t="shared" ca="1" si="226"/>
        <v>4.9728624563938638E-2</v>
      </c>
      <c r="X597" s="145">
        <f t="shared" ca="1" si="226"/>
        <v>5.0222668205377789E-2</v>
      </c>
      <c r="Y597" s="145">
        <f t="shared" ca="1" si="226"/>
        <v>5.0678156264839819E-2</v>
      </c>
      <c r="Z597" s="145">
        <f t="shared" ca="1" si="226"/>
        <v>5.1093145094363253E-2</v>
      </c>
      <c r="AA597" s="145">
        <f t="shared" ca="1" si="226"/>
        <v>5.1465053230518192E-2</v>
      </c>
      <c r="AB597" s="145">
        <f t="shared" ca="1" si="226"/>
        <v>5.1790663505029116E-2</v>
      </c>
      <c r="AC597" s="145">
        <f t="shared" ca="1" si="226"/>
        <v>5.2066143445686705E-2</v>
      </c>
      <c r="AD597" s="145">
        <f t="shared" ca="1" si="226"/>
        <v>5.2287068087499812E-2</v>
      </c>
      <c r="AE597" s="145">
        <f t="shared" ca="1" si="226"/>
        <v>5.2448433613833598E-2</v>
      </c>
      <c r="AF597" s="145">
        <f t="shared" ca="1" si="226"/>
        <v>5.2544658978448261E-2</v>
      </c>
      <c r="AG597" s="145">
        <f t="shared" ca="1" si="226"/>
        <v>5.2569582234399968E-2</v>
      </c>
      <c r="AH597" s="145">
        <f t="shared" ca="1" si="226"/>
        <v>5.2516465660959806E-2</v>
      </c>
      <c r="AI597" s="145">
        <f t="shared" ca="1" si="226"/>
        <v>5.2378028887153275E-2</v>
      </c>
      <c r="AJ597" s="145">
        <f t="shared" ca="1" si="226"/>
        <v>5.2146534979499379E-2</v>
      </c>
      <c r="AK597" s="145">
        <f t="shared" ca="1" si="226"/>
        <v>5.181396364901325E-2</v>
      </c>
      <c r="AL597" s="145">
        <f t="shared" ca="1" si="226"/>
        <v>5.1372316319157736E-2</v>
      </c>
      <c r="AM597" s="145">
        <f t="shared" ca="1" si="226"/>
        <v>5.0814099708640675E-2</v>
      </c>
      <c r="AN597" s="145">
        <f t="shared" ca="1" si="226"/>
        <v>5.0133010828958942E-2</v>
      </c>
      <c r="AO597" s="145">
        <f t="shared" ca="1" si="226"/>
        <v>4.9324781349950692E-2</v>
      </c>
      <c r="AP597" s="145">
        <f t="shared" ca="1" si="226"/>
        <v>4.8388035300451132E-2</v>
      </c>
      <c r="AQ597" s="145">
        <f t="shared" ca="1" si="226"/>
        <v>4.7324907619122267E-2</v>
      </c>
      <c r="AR597" s="145">
        <f t="shared" ca="1" si="226"/>
        <v>4.6141130007081081E-2</v>
      </c>
      <c r="AS597" s="145">
        <f t="shared" ca="1" si="226"/>
        <v>4.4845369475645859E-2</v>
      </c>
      <c r="AT597" s="145">
        <f t="shared" ca="1" si="226"/>
        <v>4.3447785971576065E-2</v>
      </c>
      <c r="AU597" s="145">
        <f t="shared" ca="1" si="226"/>
        <v>4.1958020880515721E-2</v>
      </c>
      <c r="AV597" s="145">
        <f t="shared" ca="1" si="226"/>
        <v>4.0383350471002756E-2</v>
      </c>
      <c r="AW597" s="145">
        <f t="shared" ca="1" si="225"/>
        <v>3.8729033691297682E-2</v>
      </c>
      <c r="AX597" s="145">
        <f t="shared" ca="1" si="220"/>
        <v>3.7004036804209238E-2</v>
      </c>
      <c r="AY597" s="145">
        <f t="shared" ca="1" si="220"/>
        <v>3.5230332496211811E-2</v>
      </c>
      <c r="AZ597" s="146">
        <f t="shared" ca="1" si="222"/>
        <v>3.3437395142186188E-2</v>
      </c>
      <c r="BC597" s="144">
        <f ca="1">-MC!BC597</f>
        <v>0.9182341737252866</v>
      </c>
      <c r="BD597" s="145">
        <f ca="1">-MC!BD597</f>
        <v>-0.65426738491144132</v>
      </c>
      <c r="BE597" s="146">
        <f ca="1">-MC!BE597</f>
        <v>-1.6320204002739818</v>
      </c>
    </row>
    <row r="598" spans="1:57" x14ac:dyDescent="0.2">
      <c r="A598" s="144">
        <f t="shared" si="223"/>
        <v>5.8599999999999195</v>
      </c>
      <c r="B598" s="145">
        <f t="shared" ca="1" si="224"/>
        <v>3.3266039923039649E-2</v>
      </c>
      <c r="C598" s="145">
        <f t="shared" ca="1" si="224"/>
        <v>3.4143435698651824E-2</v>
      </c>
      <c r="D598" s="145">
        <f t="shared" ca="1" si="224"/>
        <v>3.5040809909904692E-2</v>
      </c>
      <c r="E598" s="145">
        <f t="shared" ca="1" si="224"/>
        <v>3.595672571481047E-2</v>
      </c>
      <c r="F598" s="145">
        <f t="shared" ca="1" si="224"/>
        <v>3.688825387861594E-2</v>
      </c>
      <c r="G598" s="145">
        <f t="shared" ca="1" si="224"/>
        <v>3.7831229107741143E-2</v>
      </c>
      <c r="H598" s="145">
        <f t="shared" ca="1" si="224"/>
        <v>3.8780637879093152E-2</v>
      </c>
      <c r="I598" s="145">
        <f t="shared" ca="1" si="224"/>
        <v>3.9730899653180447E-2</v>
      </c>
      <c r="J598" s="145">
        <f t="shared" ca="1" si="224"/>
        <v>4.0676063843881012E-2</v>
      </c>
      <c r="K598" s="145">
        <f t="shared" ca="1" si="224"/>
        <v>4.1610008669575316E-2</v>
      </c>
      <c r="L598" s="145">
        <f t="shared" ca="1" si="224"/>
        <v>4.252669387642876E-2</v>
      </c>
      <c r="M598" s="145">
        <f t="shared" ca="1" si="224"/>
        <v>4.3420462225561285E-2</v>
      </c>
      <c r="N598" s="145">
        <f t="shared" ca="1" si="224"/>
        <v>4.4286340050074445E-2</v>
      </c>
      <c r="O598" s="145">
        <f t="shared" ca="1" si="224"/>
        <v>4.5120271576158583E-2</v>
      </c>
      <c r="P598" s="145">
        <f t="shared" ca="1" si="224"/>
        <v>4.5919236162135536E-2</v>
      </c>
      <c r="Q598" s="145">
        <f t="shared" ca="1" si="224"/>
        <v>4.6681230472833457E-2</v>
      </c>
      <c r="R598" s="145">
        <f t="shared" ca="1" si="226"/>
        <v>4.7405131970819317E-2</v>
      </c>
      <c r="S598" s="145">
        <f t="shared" ca="1" si="226"/>
        <v>4.8090482463240582E-2</v>
      </c>
      <c r="T598" s="145">
        <f t="shared" ca="1" si="226"/>
        <v>4.873723581694462E-2</v>
      </c>
      <c r="U598" s="145">
        <f t="shared" ca="1" si="226"/>
        <v>4.9345505852214797E-2</v>
      </c>
      <c r="V598" s="145">
        <f t="shared" ca="1" si="226"/>
        <v>4.9915336913571924E-2</v>
      </c>
      <c r="W598" s="145">
        <f t="shared" ca="1" si="226"/>
        <v>5.0446508209734078E-2</v>
      </c>
      <c r="X598" s="145">
        <f t="shared" ca="1" si="226"/>
        <v>5.093837703984358E-2</v>
      </c>
      <c r="Y598" s="145">
        <f t="shared" ca="1" si="226"/>
        <v>5.1389764089551621E-2</v>
      </c>
      <c r="Z598" s="145">
        <f t="shared" ca="1" si="226"/>
        <v>5.1798882357233192E-2</v>
      </c>
      <c r="AA598" s="145">
        <f t="shared" ca="1" si="226"/>
        <v>5.2163307204837438E-2</v>
      </c>
      <c r="AB598" s="145">
        <f t="shared" ca="1" si="226"/>
        <v>5.2479978750779643E-2</v>
      </c>
      <c r="AC598" s="145">
        <f t="shared" ca="1" si="226"/>
        <v>5.2745222232220959E-2</v>
      </c>
      <c r="AD598" s="145">
        <f t="shared" ca="1" si="226"/>
        <v>5.2954770544917124E-2</v>
      </c>
      <c r="AE598" s="145">
        <f t="shared" ca="1" si="226"/>
        <v>5.3103777557239697E-2</v>
      </c>
      <c r="AF598" s="145">
        <f t="shared" ca="1" si="226"/>
        <v>5.3186819543019487E-2</v>
      </c>
      <c r="AG598" s="145">
        <f t="shared" ca="1" si="226"/>
        <v>5.319789160871178E-2</v>
      </c>
      <c r="AH598" s="145">
        <f t="shared" ca="1" si="226"/>
        <v>5.3130413310422432E-2</v>
      </c>
      <c r="AI598" s="145">
        <f t="shared" ca="1" si="226"/>
        <v>5.2977262777011036E-2</v>
      </c>
      <c r="AJ598" s="145">
        <f t="shared" ca="1" si="226"/>
        <v>5.2730864492834033E-2</v>
      </c>
      <c r="AK598" s="145">
        <f t="shared" ca="1" si="226"/>
        <v>5.2383365109158607E-2</v>
      </c>
      <c r="AL598" s="145">
        <f t="shared" ca="1" si="226"/>
        <v>5.1926942066410936E-2</v>
      </c>
      <c r="AM598" s="145">
        <f t="shared" ca="1" si="226"/>
        <v>5.1354291208309977E-2</v>
      </c>
      <c r="AN598" s="145">
        <f t="shared" ca="1" si="226"/>
        <v>5.0659314991089305E-2</v>
      </c>
      <c r="AO598" s="145">
        <f t="shared" ca="1" si="226"/>
        <v>4.9837967163579237E-2</v>
      </c>
      <c r="AP598" s="145">
        <f t="shared" ca="1" si="226"/>
        <v>4.8889105758438349E-2</v>
      </c>
      <c r="AQ598" s="145">
        <f t="shared" ca="1" si="226"/>
        <v>4.7815101090570057E-2</v>
      </c>
      <c r="AR598" s="145">
        <f t="shared" ca="1" si="226"/>
        <v>4.6621906795416931E-2</v>
      </c>
      <c r="AS598" s="145">
        <f t="shared" ca="1" si="226"/>
        <v>4.5318382922467704E-2</v>
      </c>
      <c r="AT598" s="145">
        <f t="shared" ca="1" si="226"/>
        <v>4.3914842376953304E-2</v>
      </c>
      <c r="AU598" s="145">
        <f t="shared" ca="1" si="226"/>
        <v>4.242104295790914E-2</v>
      </c>
      <c r="AV598" s="145">
        <f t="shared" ca="1" si="226"/>
        <v>4.0844384964198129E-2</v>
      </c>
      <c r="AW598" s="145">
        <f t="shared" ca="1" si="225"/>
        <v>3.9190366844440466E-2</v>
      </c>
      <c r="AX598" s="145">
        <f t="shared" ca="1" si="220"/>
        <v>3.7468381681284434E-2</v>
      </c>
      <c r="AY598" s="145">
        <f t="shared" ca="1" si="220"/>
        <v>3.5700720629447943E-2</v>
      </c>
      <c r="AZ598" s="146">
        <f t="shared" ca="1" si="222"/>
        <v>3.3916823868717465E-2</v>
      </c>
      <c r="BC598" s="144">
        <f ca="1">-MC!BC598</f>
        <v>0.86079398514806194</v>
      </c>
      <c r="BD598" s="145">
        <f ca="1">-MC!BD598</f>
        <v>0.23418182065390702</v>
      </c>
      <c r="BE598" s="146">
        <f ca="1">-MC!BE598</f>
        <v>0.98010259621753271</v>
      </c>
    </row>
    <row r="599" spans="1:57" x14ac:dyDescent="0.2">
      <c r="A599" s="144">
        <f t="shared" si="223"/>
        <v>5.8699999999999193</v>
      </c>
      <c r="B599" s="145">
        <f t="shared" ca="1" si="224"/>
        <v>3.4848926149313821E-2</v>
      </c>
      <c r="C599" s="145">
        <f t="shared" ca="1" si="224"/>
        <v>3.5519689842801634E-2</v>
      </c>
      <c r="D599" s="145">
        <f t="shared" ca="1" si="224"/>
        <v>3.6224630854437757E-2</v>
      </c>
      <c r="E599" s="145">
        <f t="shared" ca="1" si="224"/>
        <v>3.6961858870800654E-2</v>
      </c>
      <c r="F599" s="145">
        <f t="shared" ca="1" si="224"/>
        <v>3.7727993484320384E-2</v>
      </c>
      <c r="G599" s="145">
        <f t="shared" ca="1" si="224"/>
        <v>3.8518423658997575E-2</v>
      </c>
      <c r="H599" s="145">
        <f t="shared" ca="1" si="224"/>
        <v>3.9327693879047179E-2</v>
      </c>
      <c r="I599" s="145">
        <f t="shared" ca="1" si="224"/>
        <v>4.0149784080815432E-2</v>
      </c>
      <c r="J599" s="145">
        <f t="shared" ca="1" si="224"/>
        <v>4.0978307018094351E-2</v>
      </c>
      <c r="K599" s="145">
        <f t="shared" ca="1" si="224"/>
        <v>4.1806708505100786E-2</v>
      </c>
      <c r="L599" s="145">
        <f t="shared" ca="1" si="224"/>
        <v>4.2628521388157689E-2</v>
      </c>
      <c r="M599" s="145">
        <f t="shared" ca="1" si="224"/>
        <v>4.3437667248334345E-2</v>
      </c>
      <c r="N599" s="145">
        <f t="shared" ca="1" si="224"/>
        <v>4.4228755831015001E-2</v>
      </c>
      <c r="O599" s="145">
        <f t="shared" ca="1" si="224"/>
        <v>4.4997317188045442E-2</v>
      </c>
      <c r="P599" s="145">
        <f t="shared" ca="1" si="224"/>
        <v>4.5739916345817963E-2</v>
      </c>
      <c r="Q599" s="145">
        <f t="shared" ca="1" si="224"/>
        <v>4.6454133206208149E-2</v>
      </c>
      <c r="R599" s="145">
        <f t="shared" ca="1" si="226"/>
        <v>4.7138424511267707E-2</v>
      </c>
      <c r="S599" s="145">
        <f t="shared" ca="1" si="226"/>
        <v>4.7791906720137438E-2</v>
      </c>
      <c r="T599" s="145">
        <f t="shared" ca="1" si="226"/>
        <v>4.8414103751036462E-2</v>
      </c>
      <c r="U599" s="145">
        <f t="shared" ca="1" si="226"/>
        <v>4.9004695330663185E-2</v>
      </c>
      <c r="V599" s="145">
        <f t="shared" ca="1" si="226"/>
        <v>4.9563288223563588E-2</v>
      </c>
      <c r="W599" s="145">
        <f t="shared" ca="1" si="226"/>
        <v>5.0089221316294584E-2</v>
      </c>
      <c r="X599" s="145">
        <f t="shared" ca="1" si="226"/>
        <v>5.0581409637054889E-2</v>
      </c>
      <c r="Y599" s="145">
        <f t="shared" ca="1" si="226"/>
        <v>5.1038230464141902E-2</v>
      </c>
      <c r="Z599" s="145">
        <f t="shared" ca="1" si="226"/>
        <v>5.1457453004425995E-2</v>
      </c>
      <c r="AA599" s="145">
        <f t="shared" ca="1" si="226"/>
        <v>5.1836209013039661E-2</v>
      </c>
      <c r="AB599" s="145">
        <f t="shared" ca="1" si="226"/>
        <v>5.2170995462120652E-2</v>
      </c>
      <c r="AC599" s="145">
        <f t="shared" ca="1" si="226"/>
        <v>5.2457694859806191E-2</v>
      </c>
      <c r="AD599" s="145">
        <f t="shared" ca="1" si="226"/>
        <v>5.269159751766217E-2</v>
      </c>
      <c r="AE599" s="145">
        <f t="shared" ca="1" si="226"/>
        <v>5.2867414540345888E-2</v>
      </c>
      <c r="AF599" s="145">
        <f t="shared" ca="1" si="226"/>
        <v>5.2979279075003417E-2</v>
      </c>
      <c r="AG599" s="145">
        <f t="shared" ca="1" si="226"/>
        <v>5.3020742844535937E-2</v>
      </c>
      <c r="AH599" s="145">
        <f t="shared" ca="1" si="226"/>
        <v>5.2984782264922155E-2</v>
      </c>
      <c r="AI599" s="145">
        <f t="shared" ca="1" si="226"/>
        <v>5.2863833581793855E-2</v>
      </c>
      <c r="AJ599" s="145">
        <f t="shared" ca="1" si="226"/>
        <v>5.2649882366371303E-2</v>
      </c>
      <c r="AK599" s="145">
        <f t="shared" ca="1" si="226"/>
        <v>5.2334641950286032E-2</v>
      </c>
      <c r="AL599" s="145">
        <f t="shared" ca="1" si="226"/>
        <v>5.1909865611666571E-2</v>
      </c>
      <c r="AM599" s="145">
        <f t="shared" ca="1" si="226"/>
        <v>5.1367838204215581E-2</v>
      </c>
      <c r="AN599" s="145">
        <f t="shared" ca="1" si="226"/>
        <v>5.0702067520166511E-2</v>
      </c>
      <c r="AO599" s="145">
        <f t="shared" ca="1" si="226"/>
        <v>4.990812918441654E-2</v>
      </c>
      <c r="AP599" s="145">
        <f t="shared" ca="1" si="226"/>
        <v>4.8984514819474044E-2</v>
      </c>
      <c r="AQ599" s="145">
        <f t="shared" ca="1" si="226"/>
        <v>4.7933229406223604E-2</v>
      </c>
      <c r="AR599" s="145">
        <f t="shared" ca="1" si="226"/>
        <v>4.6759847495088346E-2</v>
      </c>
      <c r="AS599" s="145">
        <f t="shared" ca="1" si="226"/>
        <v>4.5472820930711547E-2</v>
      </c>
      <c r="AT599" s="145">
        <f t="shared" ca="1" si="226"/>
        <v>4.4082014404472056E-2</v>
      </c>
      <c r="AU599" s="145">
        <f t="shared" ca="1" si="226"/>
        <v>4.2596701839713424E-2</v>
      </c>
      <c r="AV599" s="145">
        <f t="shared" ca="1" si="226"/>
        <v>4.1023809433602308E-2</v>
      </c>
      <c r="AW599" s="145">
        <f t="shared" ca="1" si="225"/>
        <v>3.9368478440086271E-2</v>
      </c>
      <c r="AX599" s="145">
        <f t="shared" ca="1" si="220"/>
        <v>3.763992615319927E-2</v>
      </c>
      <c r="AY599" s="145">
        <f t="shared" ca="1" si="220"/>
        <v>3.5860154701214071E-2</v>
      </c>
      <c r="AZ599" s="146">
        <f t="shared" ca="1" si="222"/>
        <v>3.4057910364560087E-2</v>
      </c>
      <c r="BC599" s="144">
        <f ca="1">-MC!BC599</f>
        <v>5.1211090049351427E-2</v>
      </c>
      <c r="BD599" s="145">
        <f ca="1">-MC!BD599</f>
        <v>-0.72543466957457881</v>
      </c>
      <c r="BE599" s="146">
        <f ca="1">-MC!BE599</f>
        <v>-2.682572894590578</v>
      </c>
    </row>
    <row r="600" spans="1:57" x14ac:dyDescent="0.2">
      <c r="A600" s="144">
        <f t="shared" si="223"/>
        <v>5.8799999999999191</v>
      </c>
      <c r="B600" s="145">
        <f t="shared" ca="1" si="224"/>
        <v>3.5821526532337514E-2</v>
      </c>
      <c r="C600" s="145">
        <f t="shared" ca="1" si="224"/>
        <v>3.6464370212161465E-2</v>
      </c>
      <c r="D600" s="145">
        <f t="shared" ca="1" si="224"/>
        <v>3.7140391751555556E-2</v>
      </c>
      <c r="E600" s="145">
        <f t="shared" ca="1" si="224"/>
        <v>3.7847782942548036E-2</v>
      </c>
      <c r="F600" s="145">
        <f t="shared" ca="1" si="224"/>
        <v>3.8583247844271466E-2</v>
      </c>
      <c r="G600" s="145">
        <f t="shared" ca="1" si="224"/>
        <v>3.9342265284212814E-2</v>
      </c>
      <c r="H600" s="145">
        <f t="shared" ca="1" si="224"/>
        <v>4.0119473334176765E-2</v>
      </c>
      <c r="I600" s="145">
        <f t="shared" ca="1" si="224"/>
        <v>4.0908947994540056E-2</v>
      </c>
      <c r="J600" s="145">
        <f t="shared" ca="1" si="224"/>
        <v>4.1704400975038462E-2</v>
      </c>
      <c r="K600" s="145">
        <f t="shared" ca="1" si="224"/>
        <v>4.2499381326722839E-2</v>
      </c>
      <c r="L600" s="145">
        <f t="shared" ca="1" si="224"/>
        <v>4.3287530641380779E-2</v>
      </c>
      <c r="M600" s="145">
        <f t="shared" ca="1" si="224"/>
        <v>4.4062884942788837E-2</v>
      </c>
      <c r="N600" s="145">
        <f t="shared" ca="1" si="224"/>
        <v>4.4820172967792622E-2</v>
      </c>
      <c r="O600" s="145">
        <f t="shared" ca="1" si="224"/>
        <v>4.5555046121652905E-2</v>
      </c>
      <c r="P600" s="145">
        <f t="shared" ca="1" si="224"/>
        <v>4.6264190581123223E-2</v>
      </c>
      <c r="Q600" s="145">
        <f t="shared" ca="1" si="224"/>
        <v>4.6945304936886582E-2</v>
      </c>
      <c r="R600" s="145">
        <f t="shared" ca="1" si="226"/>
        <v>4.7596960648840836E-2</v>
      </c>
      <c r="S600" s="145">
        <f t="shared" ca="1" si="226"/>
        <v>4.821838426701891E-2</v>
      </c>
      <c r="T600" s="145">
        <f t="shared" ca="1" si="226"/>
        <v>4.8809205209023813E-2</v>
      </c>
      <c r="U600" s="145">
        <f t="shared" ca="1" si="226"/>
        <v>4.936920456915242E-2</v>
      </c>
      <c r="V600" s="145">
        <f t="shared" ca="1" si="226"/>
        <v>4.9898087008043379E-2</v>
      </c>
      <c r="W600" s="145">
        <f t="shared" ca="1" si="226"/>
        <v>5.0395286582028048E-2</v>
      </c>
      <c r="X600" s="145">
        <f t="shared" ca="1" si="226"/>
        <v>5.0859811556544572E-2</v>
      </c>
      <c r="Y600" s="145">
        <f t="shared" ca="1" si="226"/>
        <v>5.1290131325764793E-2</v>
      </c>
      <c r="Z600" s="145">
        <f t="shared" ca="1" si="226"/>
        <v>5.1684106839659426E-2</v>
      </c>
      <c r="AA600" s="145">
        <f t="shared" ca="1" si="226"/>
        <v>5.2038961786666373E-2</v>
      </c>
      <c r="AB600" s="145">
        <f t="shared" ca="1" si="226"/>
        <v>5.2351285531902152E-2</v>
      </c>
      <c r="AC600" s="145">
        <f t="shared" ca="1" si="226"/>
        <v>5.2617053388287968E-2</v>
      </c>
      <c r="AD600" s="145">
        <f t="shared" ca="1" si="226"/>
        <v>5.2831648610520622E-2</v>
      </c>
      <c r="AE600" s="145">
        <f t="shared" ca="1" si="226"/>
        <v>5.2989875063195004E-2</v>
      </c>
      <c r="AF600" s="145">
        <f t="shared" ca="1" si="226"/>
        <v>5.3085958292546268E-2</v>
      </c>
      <c r="AG600" s="145">
        <f t="shared" ca="1" si="226"/>
        <v>5.3113542173701303E-2</v>
      </c>
      <c r="AH600" s="145">
        <f t="shared" ca="1" si="226"/>
        <v>5.3065695538560859E-2</v>
      </c>
      <c r="AI600" s="145">
        <f t="shared" ca="1" si="226"/>
        <v>5.2934948339842004E-2</v>
      </c>
      <c r="AJ600" s="145">
        <f t="shared" ca="1" si="226"/>
        <v>5.2713382878410077E-2</v>
      </c>
      <c r="AK600" s="145">
        <f t="shared" ca="1" si="226"/>
        <v>5.2392814880318959E-2</v>
      </c>
      <c r="AL600" s="145">
        <f t="shared" ca="1" si="226"/>
        <v>5.1965109255756384E-2</v>
      </c>
      <c r="AM600" s="145">
        <f t="shared" ca="1" si="226"/>
        <v>5.1422675725840299E-2</v>
      </c>
      <c r="AN600" s="145">
        <f t="shared" ca="1" si="226"/>
        <v>5.0759163280516592E-2</v>
      </c>
      <c r="AO600" s="145">
        <f t="shared" ca="1" si="226"/>
        <v>4.9970305185936224E-2</v>
      </c>
      <c r="AP600" s="145">
        <f t="shared" ca="1" si="226"/>
        <v>4.9054762206891207E-2</v>
      </c>
      <c r="AQ600" s="145">
        <f t="shared" ca="1" si="226"/>
        <v>4.8014709246138543E-2</v>
      </c>
      <c r="AR600" s="145">
        <f t="shared" ca="1" si="226"/>
        <v>4.6855876717596612E-2</v>
      </c>
      <c r="AS600" s="145">
        <f t="shared" ca="1" si="226"/>
        <v>4.558684299179435E-2</v>
      </c>
      <c r="AT600" s="145">
        <f t="shared" ca="1" si="226"/>
        <v>4.4217559363932984E-2</v>
      </c>
      <c r="AU600" s="145">
        <f t="shared" ca="1" si="226"/>
        <v>4.2757351608055341E-2</v>
      </c>
      <c r="AV600" s="145">
        <f t="shared" ca="1" si="226"/>
        <v>4.1213209688683534E-2</v>
      </c>
      <c r="AW600" s="145">
        <f t="shared" ca="1" si="225"/>
        <v>3.9590456824124903E-2</v>
      </c>
      <c r="AX600" s="145">
        <f t="shared" ca="1" si="220"/>
        <v>3.7898667785953702E-2</v>
      </c>
      <c r="AY600" s="145">
        <f t="shared" ca="1" si="220"/>
        <v>3.6160083109450555E-2</v>
      </c>
      <c r="AZ600" s="146">
        <f t="shared" ca="1" si="222"/>
        <v>3.4403429328101698E-2</v>
      </c>
      <c r="BC600" s="144">
        <f ca="1">-MC!BC600</f>
        <v>0.52306331804387085</v>
      </c>
      <c r="BD600" s="145">
        <f ca="1">-MC!BD600</f>
        <v>-0.91962375413854858</v>
      </c>
      <c r="BE600" s="146">
        <f ca="1">-MC!BE600</f>
        <v>-0.62254987263990991</v>
      </c>
    </row>
    <row r="601" spans="1:57" x14ac:dyDescent="0.2">
      <c r="A601" s="144">
        <f t="shared" si="223"/>
        <v>5.8899999999999189</v>
      </c>
      <c r="B601" s="145">
        <f t="shared" ca="1" si="224"/>
        <v>3.7235888715060519E-2</v>
      </c>
      <c r="C601" s="145">
        <f t="shared" ca="1" si="224"/>
        <v>3.7789036640130239E-2</v>
      </c>
      <c r="D601" s="145">
        <f t="shared" ca="1" si="224"/>
        <v>3.8383207929130844E-2</v>
      </c>
      <c r="E601" s="145">
        <f t="shared" ca="1" si="224"/>
        <v>3.9016291645192644E-2</v>
      </c>
      <c r="F601" s="145">
        <f t="shared" ca="1" si="224"/>
        <v>3.9684691540513545E-2</v>
      </c>
      <c r="G601" s="145">
        <f t="shared" ca="1" si="224"/>
        <v>4.0383591498976128E-2</v>
      </c>
      <c r="H601" s="145">
        <f t="shared" ca="1" si="224"/>
        <v>4.110733834793083E-2</v>
      </c>
      <c r="I601" s="145">
        <f t="shared" ca="1" si="224"/>
        <v>4.1849719328050324E-2</v>
      </c>
      <c r="J601" s="145">
        <f t="shared" ca="1" si="224"/>
        <v>4.2604160309059128E-2</v>
      </c>
      <c r="K601" s="145">
        <f t="shared" ca="1" si="224"/>
        <v>4.3363928807441943E-2</v>
      </c>
      <c r="L601" s="145">
        <f t="shared" ca="1" si="224"/>
        <v>4.4122390392823022E-2</v>
      </c>
      <c r="M601" s="145">
        <f t="shared" ca="1" si="224"/>
        <v>4.4873310741088454E-2</v>
      </c>
      <c r="N601" s="145">
        <f t="shared" ca="1" si="224"/>
        <v>4.561115274621149E-2</v>
      </c>
      <c r="O601" s="145">
        <f t="shared" ca="1" si="224"/>
        <v>4.6331304281234005E-2</v>
      </c>
      <c r="P601" s="145">
        <f t="shared" ca="1" si="224"/>
        <v>4.7030187742466881E-2</v>
      </c>
      <c r="Q601" s="145">
        <f t="shared" ca="1" si="224"/>
        <v>4.7705235448408517E-2</v>
      </c>
      <c r="R601" s="145">
        <f t="shared" ca="1" si="226"/>
        <v>4.8354748602691018E-2</v>
      </c>
      <c r="S601" s="145">
        <f t="shared" ca="1" si="226"/>
        <v>4.8977678872836466E-2</v>
      </c>
      <c r="T601" s="145">
        <f t="shared" ca="1" si="226"/>
        <v>4.9573376211623235E-2</v>
      </c>
      <c r="U601" s="145">
        <f t="shared" ca="1" si="226"/>
        <v>5.0141338129943737E-2</v>
      </c>
      <c r="V601" s="145">
        <f t="shared" ca="1" si="226"/>
        <v>5.0680982248430137E-2</v>
      </c>
      <c r="W601" s="145">
        <f t="shared" ca="1" si="226"/>
        <v>5.1191452872964713E-2</v>
      </c>
      <c r="X601" s="145">
        <f t="shared" ca="1" si="226"/>
        <v>5.1671466602224929E-2</v>
      </c>
      <c r="Y601" s="145">
        <f t="shared" ca="1" si="226"/>
        <v>5.2119200057228761E-2</v>
      </c>
      <c r="Z601" s="145">
        <f t="shared" ca="1" si="226"/>
        <v>5.2532221053278608E-2</v>
      </c>
      <c r="AA601" s="145">
        <f t="shared" ca="1" si="226"/>
        <v>5.2907460339738387E-2</v>
      </c>
      <c r="AB601" s="145">
        <f t="shared" ca="1" si="226"/>
        <v>5.3241214801366704E-2</v>
      </c>
      <c r="AC601" s="145">
        <f t="shared" ca="1" si="226"/>
        <v>5.352916767706288E-2</v>
      </c>
      <c r="AD601" s="145">
        <f t="shared" ca="1" si="226"/>
        <v>5.3766410279417934E-2</v>
      </c>
      <c r="AE601" s="145">
        <f t="shared" ca="1" si="226"/>
        <v>5.3947454344174577E-2</v>
      </c>
      <c r="AF601" s="145">
        <f t="shared" ca="1" si="226"/>
        <v>5.4066232930146958E-2</v>
      </c>
      <c r="AG601" s="145">
        <f t="shared" ca="1" si="226"/>
        <v>5.41160971883888E-2</v>
      </c>
      <c r="AH601" s="145">
        <f t="shared" ca="1" si="226"/>
        <v>5.4089823510973356E-2</v>
      </c>
      <c r="AI601" s="145">
        <f t="shared" ca="1" si="226"/>
        <v>5.3979650736581355E-2</v>
      </c>
      <c r="AJ601" s="145">
        <f t="shared" ca="1" si="226"/>
        <v>5.3777373127445953E-2</v>
      </c>
      <c r="AK601" s="145">
        <f t="shared" ca="1" si="226"/>
        <v>5.3474524107223288E-2</v>
      </c>
      <c r="AL601" s="145">
        <f t="shared" ca="1" si="226"/>
        <v>5.3062695601294646E-2</v>
      </c>
      <c r="AM601" s="145">
        <f t="shared" ca="1" si="226"/>
        <v>5.253403764322636E-2</v>
      </c>
      <c r="AN601" s="145">
        <f t="shared" ca="1" si="226"/>
        <v>5.1881955867974804E-2</v>
      </c>
      <c r="AO601" s="145">
        <f t="shared" ca="1" si="226"/>
        <v>5.1101956531392476E-2</v>
      </c>
      <c r="AP601" s="145">
        <f t="shared" ca="1" si="226"/>
        <v>5.0192484674574024E-2</v>
      </c>
      <c r="AQ601" s="145">
        <f t="shared" ca="1" si="226"/>
        <v>4.9155499959408482E-2</v>
      </c>
      <c r="AR601" s="145">
        <f t="shared" ca="1" si="226"/>
        <v>4.7996503194984518E-2</v>
      </c>
      <c r="AS601" s="145">
        <f t="shared" ca="1" si="226"/>
        <v>4.6723813597702633E-2</v>
      </c>
      <c r="AT601" s="145">
        <f t="shared" ca="1" si="226"/>
        <v>4.5347083489951152E-2</v>
      </c>
      <c r="AU601" s="145">
        <f t="shared" ca="1" si="226"/>
        <v>4.3875305853232523E-2</v>
      </c>
      <c r="AV601" s="145">
        <f t="shared" ca="1" si="226"/>
        <v>4.2315151901791567E-2</v>
      </c>
      <c r="AW601" s="145">
        <f t="shared" ca="1" si="225"/>
        <v>4.0671745446986207E-2</v>
      </c>
      <c r="AX601" s="145">
        <f t="shared" ca="1" si="220"/>
        <v>3.8954631474947543E-2</v>
      </c>
      <c r="AY601" s="145">
        <f t="shared" ca="1" si="220"/>
        <v>3.7185898883312224E-2</v>
      </c>
      <c r="AZ601" s="146">
        <f t="shared" ca="1" si="222"/>
        <v>3.539378189639289E-2</v>
      </c>
      <c r="BC601" s="144">
        <f ca="1">-MC!BC601</f>
        <v>1.502269332044575</v>
      </c>
      <c r="BD601" s="145">
        <f ca="1">-MC!BD601</f>
        <v>0.15283370701606636</v>
      </c>
      <c r="BE601" s="146">
        <f ca="1">-MC!BE601</f>
        <v>-1.0310199866261973</v>
      </c>
    </row>
    <row r="602" spans="1:57" x14ac:dyDescent="0.2">
      <c r="A602" s="144">
        <f t="shared" si="223"/>
        <v>5.8999999999999186</v>
      </c>
      <c r="B602" s="145">
        <f t="shared" ca="1" si="224"/>
        <v>3.5607373219884927E-2</v>
      </c>
      <c r="C602" s="145">
        <f t="shared" ca="1" si="224"/>
        <v>3.6179943191775421E-2</v>
      </c>
      <c r="D602" s="145">
        <f t="shared" ca="1" si="224"/>
        <v>3.6795231625760101E-2</v>
      </c>
      <c r="E602" s="145">
        <f t="shared" ca="1" si="224"/>
        <v>3.745097771677184E-2</v>
      </c>
      <c r="F602" s="145">
        <f t="shared" ca="1" si="224"/>
        <v>3.8143437829601737E-2</v>
      </c>
      <c r="G602" s="145">
        <f t="shared" ca="1" si="224"/>
        <v>3.8867653790772234E-2</v>
      </c>
      <c r="H602" s="145">
        <f t="shared" ca="1" si="224"/>
        <v>3.9617834045135754E-2</v>
      </c>
      <c r="I602" s="145">
        <f t="shared" ca="1" si="224"/>
        <v>4.0387629944316016E-2</v>
      </c>
      <c r="J602" s="145">
        <f t="shared" ca="1" si="224"/>
        <v>4.1170334416396434E-2</v>
      </c>
      <c r="K602" s="145">
        <f t="shared" ca="1" si="224"/>
        <v>4.195908636580483E-2</v>
      </c>
      <c r="L602" s="145">
        <f t="shared" ca="1" si="224"/>
        <v>4.2747128265748828E-2</v>
      </c>
      <c r="M602" s="145">
        <f t="shared" ca="1" si="224"/>
        <v>4.3528108346585666E-2</v>
      </c>
      <c r="N602" s="145">
        <f t="shared" ca="1" si="224"/>
        <v>4.4296376517890534E-2</v>
      </c>
      <c r="O602" s="145">
        <f t="shared" ca="1" si="224"/>
        <v>4.5047209927783174E-2</v>
      </c>
      <c r="P602" s="145">
        <f t="shared" ca="1" si="224"/>
        <v>4.5776919954558223E-2</v>
      </c>
      <c r="Q602" s="145">
        <f t="shared" ca="1" si="224"/>
        <v>4.6482825377109092E-2</v>
      </c>
      <c r="R602" s="145">
        <f t="shared" ca="1" si="226"/>
        <v>4.7163109862538487E-2</v>
      </c>
      <c r="S602" s="145">
        <f t="shared" ca="1" si="226"/>
        <v>4.7816602916472606E-2</v>
      </c>
      <c r="T602" s="145">
        <f t="shared" ca="1" si="226"/>
        <v>4.8442527756754832E-2</v>
      </c>
      <c r="U602" s="145">
        <f t="shared" ca="1" si="226"/>
        <v>4.9040251054002303E-2</v>
      </c>
      <c r="V602" s="145">
        <f t="shared" ca="1" si="226"/>
        <v>4.9609056146893114E-2</v>
      </c>
      <c r="W602" s="145">
        <f t="shared" ca="1" si="226"/>
        <v>5.0147950364795461E-2</v>
      </c>
      <c r="X602" s="145">
        <f t="shared" ca="1" si="226"/>
        <v>5.0655511429759506E-2</v>
      </c>
      <c r="Y602" s="145">
        <f t="shared" ca="1" si="226"/>
        <v>5.112977599468032E-2</v>
      </c>
      <c r="Z602" s="145">
        <f t="shared" ca="1" si="226"/>
        <v>5.1568171556365096E-2</v>
      </c>
      <c r="AA602" s="145">
        <f t="shared" ca="1" si="226"/>
        <v>5.196748874653935E-2</v>
      </c>
      <c r="AB602" s="145">
        <f t="shared" ca="1" si="226"/>
        <v>5.232388478999174E-2</v>
      </c>
      <c r="AC602" s="145">
        <f t="shared" ca="1" si="226"/>
        <v>5.2632903666499239E-2</v>
      </c>
      <c r="AD602" s="145">
        <f t="shared" ca="1" si="226"/>
        <v>5.2889497555073425E-2</v>
      </c>
      <c r="AE602" s="145">
        <f t="shared" ca="1" si="226"/>
        <v>5.3088038867694684E-2</v>
      </c>
      <c r="AF602" s="145">
        <f t="shared" ca="1" si="226"/>
        <v>5.3222320983284374E-2</v>
      </c>
      <c r="AG602" s="145">
        <f t="shared" ca="1" si="226"/>
        <v>5.3285555146769178E-2</v>
      </c>
      <c r="AH602" s="145">
        <f t="shared" ca="1" si="226"/>
        <v>5.3270378149171939E-2</v>
      </c>
      <c r="AI602" s="145">
        <f t="shared" ca="1" si="226"/>
        <v>5.3168890588906378E-2</v>
      </c>
      <c r="AJ602" s="145">
        <f t="shared" ca="1" si="226"/>
        <v>5.2972751616559378E-2</v>
      </c>
      <c r="AK602" s="145">
        <f t="shared" ca="1" si="226"/>
        <v>5.2673365352002427E-2</v>
      </c>
      <c r="AL602" s="145">
        <f t="shared" ca="1" si="226"/>
        <v>5.2262203814016674E-2</v>
      </c>
      <c r="AM602" s="145">
        <f t="shared" ca="1" si="226"/>
        <v>5.1731310487529346E-2</v>
      </c>
      <c r="AN602" s="145">
        <f t="shared" ca="1" si="226"/>
        <v>5.1074000791662341E-2</v>
      </c>
      <c r="AO602" s="145">
        <f t="shared" ca="1" si="226"/>
        <v>5.0285707009962988E-2</v>
      </c>
      <c r="AP602" s="145">
        <f t="shared" ca="1" si="226"/>
        <v>4.9364811281746378E-2</v>
      </c>
      <c r="AQ602" s="145">
        <f t="shared" ca="1" si="226"/>
        <v>4.8313210553015601E-2</v>
      </c>
      <c r="AR602" s="145">
        <f t="shared" ca="1" si="226"/>
        <v>4.713632824930486E-2</v>
      </c>
      <c r="AS602" s="145">
        <f t="shared" ca="1" si="226"/>
        <v>4.5842376448773793E-2</v>
      </c>
      <c r="AT602" s="145">
        <f t="shared" ca="1" si="226"/>
        <v>4.4440860636864511E-2</v>
      </c>
      <c r="AU602" s="145">
        <f t="shared" ca="1" si="226"/>
        <v>4.2940594095645573E-2</v>
      </c>
      <c r="AV602" s="145">
        <f t="shared" ca="1" si="226"/>
        <v>4.1348084488212332E-2</v>
      </c>
      <c r="AW602" s="145">
        <f t="shared" ca="1" si="225"/>
        <v>3.9668412423664631E-2</v>
      </c>
      <c r="AX602" s="145">
        <f t="shared" ca="1" si="220"/>
        <v>3.7911243477907676E-2</v>
      </c>
      <c r="AY602" s="145">
        <f t="shared" ca="1" si="220"/>
        <v>3.6098660909764761E-2</v>
      </c>
      <c r="AZ602" s="146">
        <f t="shared" ca="1" si="222"/>
        <v>3.4258675598628427E-2</v>
      </c>
      <c r="BC602" s="144">
        <f ca="1">-MC!BC602</f>
        <v>-1.68112874326488</v>
      </c>
      <c r="BD602" s="145">
        <f ca="1">-MC!BD602</f>
        <v>0.91199086655839245</v>
      </c>
      <c r="BE602" s="146">
        <f ca="1">-MC!BE602</f>
        <v>0.4928758157145392</v>
      </c>
    </row>
    <row r="603" spans="1:57" x14ac:dyDescent="0.2">
      <c r="A603" s="144">
        <f t="shared" si="223"/>
        <v>5.9099999999999184</v>
      </c>
      <c r="B603" s="145">
        <f t="shared" ca="1" si="224"/>
        <v>3.4863008268654641E-2</v>
      </c>
      <c r="C603" s="145">
        <f t="shared" ca="1" si="224"/>
        <v>3.5475481514290148E-2</v>
      </c>
      <c r="D603" s="145">
        <f t="shared" ca="1" si="224"/>
        <v>3.6126158463316092E-2</v>
      </c>
      <c r="E603" s="145">
        <f t="shared" ca="1" si="224"/>
        <v>3.6812938356172921E-2</v>
      </c>
      <c r="F603" s="145">
        <f t="shared" ca="1" si="224"/>
        <v>3.7532240140935043E-2</v>
      </c>
      <c r="G603" s="145">
        <f t="shared" ca="1" si="224"/>
        <v>3.8279273524351204E-2</v>
      </c>
      <c r="H603" s="145">
        <f t="shared" ca="1" si="224"/>
        <v>3.9048418482733958E-2</v>
      </c>
      <c r="I603" s="145">
        <f t="shared" ca="1" si="224"/>
        <v>3.9833500401695456E-2</v>
      </c>
      <c r="J603" s="145">
        <f t="shared" ca="1" si="224"/>
        <v>4.0627989218358862E-2</v>
      </c>
      <c r="K603" s="145">
        <f t="shared" ca="1" si="224"/>
        <v>4.1425205199497113E-2</v>
      </c>
      <c r="L603" s="145">
        <f t="shared" ca="1" si="224"/>
        <v>4.2218577699008171E-2</v>
      </c>
      <c r="M603" s="145">
        <f t="shared" ca="1" si="224"/>
        <v>4.3001947455032205E-2</v>
      </c>
      <c r="N603" s="145">
        <f t="shared" ca="1" si="224"/>
        <v>4.3769861302025072E-2</v>
      </c>
      <c r="O603" s="145">
        <f t="shared" ca="1" si="224"/>
        <v>4.4517795521411697E-2</v>
      </c>
      <c r="P603" s="145">
        <f t="shared" ca="1" si="224"/>
        <v>4.5242260287127876E-2</v>
      </c>
      <c r="Q603" s="145">
        <f t="shared" ca="1" si="224"/>
        <v>4.5940770622612738E-2</v>
      </c>
      <c r="R603" s="145">
        <f t="shared" ca="1" si="226"/>
        <v>4.6611702430021454E-2</v>
      </c>
      <c r="S603" s="145">
        <f t="shared" ca="1" si="226"/>
        <v>4.7254072825712728E-2</v>
      </c>
      <c r="T603" s="145">
        <f t="shared" ca="1" si="226"/>
        <v>4.7867288074577373E-2</v>
      </c>
      <c r="U603" s="145">
        <f t="shared" ca="1" si="226"/>
        <v>4.8450893802212847E-2</v>
      </c>
      <c r="V603" s="145">
        <f t="shared" ca="1" si="226"/>
        <v>4.9004348875541184E-2</v>
      </c>
      <c r="W603" s="145">
        <f t="shared" ca="1" si="226"/>
        <v>4.9526833473503395E-2</v>
      </c>
      <c r="X603" s="145">
        <f t="shared" ca="1" si="226"/>
        <v>5.0017096283781648E-2</v>
      </c>
      <c r="Y603" s="145">
        <f t="shared" ca="1" si="226"/>
        <v>5.0473343848229844E-2</v>
      </c>
      <c r="Z603" s="145">
        <f t="shared" ca="1" si="226"/>
        <v>5.08931732132663E-2</v>
      </c>
      <c r="AA603" s="145">
        <f t="shared" ca="1" si="226"/>
        <v>5.1273544766220695E-2</v>
      </c>
      <c r="AB603" s="145">
        <f t="shared" ca="1" si="226"/>
        <v>5.1610785944017849E-2</v>
      </c>
      <c r="AC603" s="145">
        <f t="shared" ca="1" si="226"/>
        <v>5.1900611333912501E-2</v>
      </c>
      <c r="AD603" s="145">
        <f t="shared" ca="1" si="226"/>
        <v>5.2138143841622277E-2</v>
      </c>
      <c r="AE603" s="145">
        <f t="shared" ca="1" si="226"/>
        <v>5.2317926412331822E-2</v>
      </c>
      <c r="AF603" s="145">
        <f t="shared" ca="1" si="226"/>
        <v>5.2433922604634225E-2</v>
      </c>
      <c r="AG603" s="145">
        <f t="shared" ca="1" si="226"/>
        <v>5.2479513627519847E-2</v>
      </c>
      <c r="AH603" s="145">
        <f t="shared" ca="1" si="226"/>
        <v>5.2447506562265975E-2</v>
      </c>
      <c r="AI603" s="145">
        <f t="shared" ca="1" si="226"/>
        <v>5.2330173693680947E-2</v>
      </c>
      <c r="AJ603" s="145">
        <f t="shared" ca="1" si="226"/>
        <v>5.2119349040951779E-2</v>
      </c>
      <c r="AK603" s="145">
        <f t="shared" ca="1" si="226"/>
        <v>5.1806617472198183E-2</v>
      </c>
      <c r="AL603" s="145">
        <f t="shared" ca="1" si="226"/>
        <v>5.1383641230849611E-2</v>
      </c>
      <c r="AM603" s="145">
        <f t="shared" ca="1" si="226"/>
        <v>5.0842667443939456E-2</v>
      </c>
      <c r="AN603" s="145">
        <f t="shared" ca="1" si="226"/>
        <v>5.0177231503714913E-2</v>
      </c>
      <c r="AO603" s="145">
        <f t="shared" ca="1" si="226"/>
        <v>4.9383001806917848E-2</v>
      </c>
      <c r="AP603" s="145">
        <f t="shared" ca="1" si="226"/>
        <v>4.8458607458890857E-2</v>
      </c>
      <c r="AQ603" s="145">
        <f t="shared" ca="1" si="226"/>
        <v>4.7406192260486917E-2</v>
      </c>
      <c r="AR603" s="145">
        <f t="shared" ca="1" si="226"/>
        <v>4.6231411522681225E-2</v>
      </c>
      <c r="AS603" s="145">
        <f t="shared" ca="1" si="226"/>
        <v>4.4942679255507635E-2</v>
      </c>
      <c r="AT603" s="145">
        <f t="shared" ca="1" si="226"/>
        <v>4.3549663314301483E-2</v>
      </c>
      <c r="AU603" s="145">
        <f t="shared" ca="1" si="226"/>
        <v>4.2061307468752335E-2</v>
      </c>
      <c r="AV603" s="145">
        <f t="shared" ca="1" si="226"/>
        <v>4.0484268101873069E-2</v>
      </c>
      <c r="AW603" s="145">
        <f t="shared" ca="1" si="225"/>
        <v>3.8823895760435316E-2</v>
      </c>
      <c r="AX603" s="145">
        <f t="shared" ca="1" si="225"/>
        <v>3.7090283949635795E-2</v>
      </c>
      <c r="AY603" s="145">
        <f t="shared" ca="1" si="225"/>
        <v>3.5305815799451523E-2</v>
      </c>
      <c r="AZ603" s="146">
        <f t="shared" ca="1" si="222"/>
        <v>3.3498673542296728E-2</v>
      </c>
      <c r="BC603" s="144">
        <f ca="1">-MC!BC603</f>
        <v>-1.1173148023783384</v>
      </c>
      <c r="BD603" s="145">
        <f ca="1">-MC!BD603</f>
        <v>-0.36219930574715953</v>
      </c>
      <c r="BE603" s="146">
        <f ca="1">-MC!BE603</f>
        <v>0.34969270161819299</v>
      </c>
    </row>
    <row r="604" spans="1:57" x14ac:dyDescent="0.2">
      <c r="A604" s="144">
        <f t="shared" si="223"/>
        <v>5.9199999999999182</v>
      </c>
      <c r="B604" s="145">
        <f t="shared" ca="1" si="224"/>
        <v>3.5341801687972844E-2</v>
      </c>
      <c r="C604" s="145">
        <f t="shared" ca="1" si="224"/>
        <v>3.5943465806260962E-2</v>
      </c>
      <c r="D604" s="145">
        <f t="shared" ca="1" si="224"/>
        <v>3.6585714638603821E-2</v>
      </c>
      <c r="E604" s="145">
        <f t="shared" ca="1" si="224"/>
        <v>3.7266311859987286E-2</v>
      </c>
      <c r="F604" s="145">
        <f t="shared" ca="1" si="224"/>
        <v>3.7981543445990286E-2</v>
      </c>
      <c r="G604" s="145">
        <f t="shared" ca="1" si="224"/>
        <v>3.8726491394894882E-2</v>
      </c>
      <c r="H604" s="145">
        <f t="shared" ca="1" si="224"/>
        <v>3.9495411602806674E-2</v>
      </c>
      <c r="I604" s="145">
        <f t="shared" ca="1" si="224"/>
        <v>4.0282007887109596E-2</v>
      </c>
      <c r="J604" s="145">
        <f t="shared" ca="1" si="224"/>
        <v>4.1079631619315021E-2</v>
      </c>
      <c r="K604" s="145">
        <f t="shared" ca="1" si="224"/>
        <v>4.1881488877190252E-2</v>
      </c>
      <c r="L604" s="145">
        <f t="shared" ca="1" si="224"/>
        <v>4.2680900346147757E-2</v>
      </c>
      <c r="M604" s="145">
        <f t="shared" ca="1" si="224"/>
        <v>4.3471603698734956E-2</v>
      </c>
      <c r="N604" s="145">
        <f t="shared" ca="1" si="224"/>
        <v>4.4248047076739176E-2</v>
      </c>
      <c r="O604" s="145">
        <f t="shared" ca="1" si="224"/>
        <v>4.50056102264196E-2</v>
      </c>
      <c r="P604" s="145">
        <f t="shared" ca="1" si="224"/>
        <v>4.5740706404613626E-2</v>
      </c>
      <c r="Q604" s="145">
        <f t="shared" ca="1" si="224"/>
        <v>4.6450751137398549E-2</v>
      </c>
      <c r="R604" s="145">
        <f t="shared" ca="1" si="226"/>
        <v>4.7134016807777949E-2</v>
      </c>
      <c r="S604" s="145">
        <f t="shared" ca="1" si="226"/>
        <v>4.7789412389851703E-2</v>
      </c>
      <c r="T604" s="145">
        <f t="shared" ca="1" si="226"/>
        <v>4.8416231451999026E-2</v>
      </c>
      <c r="U604" s="145">
        <f t="shared" ca="1" si="226"/>
        <v>4.9013902844545314E-2</v>
      </c>
      <c r="V604" s="145">
        <f t="shared" ca="1" si="226"/>
        <v>4.9581765247365447E-2</v>
      </c>
      <c r="W604" s="145">
        <f t="shared" ca="1" si="226"/>
        <v>5.0118875989576796E-2</v>
      </c>
      <c r="X604" s="145">
        <f t="shared" ca="1" si="226"/>
        <v>5.0623859041242392E-2</v>
      </c>
      <c r="Y604" s="145">
        <f t="shared" ref="Y604:AV614" ca="1" si="227">Y603+Y$2*$B$7+(Y$3*$BC604+Y$4*$BD604+Y$5*$BE604)*SQRT($B$7)+(Z603-Y603)/(Z$11-Y$11)*$B$7</f>
        <v>5.1094795164670366E-2</v>
      </c>
      <c r="Z604" s="145">
        <f t="shared" ca="1" si="227"/>
        <v>5.1529155298292349E-2</v>
      </c>
      <c r="AA604" s="145">
        <f t="shared" ca="1" si="227"/>
        <v>5.1923773932455154E-2</v>
      </c>
      <c r="AB604" s="145">
        <f t="shared" ca="1" si="227"/>
        <v>5.2274853062408977E-2</v>
      </c>
      <c r="AC604" s="145">
        <f t="shared" ca="1" si="227"/>
        <v>5.2577982223553164E-2</v>
      </c>
      <c r="AD604" s="145">
        <f t="shared" ca="1" si="227"/>
        <v>5.2828159382723741E-2</v>
      </c>
      <c r="AE604" s="145">
        <f t="shared" ca="1" si="227"/>
        <v>5.3019802349521292E-2</v>
      </c>
      <c r="AF604" s="145">
        <f t="shared" ca="1" si="227"/>
        <v>5.3146749196180808E-2</v>
      </c>
      <c r="AG604" s="145">
        <f t="shared" ca="1" si="227"/>
        <v>5.3202255440562479E-2</v>
      </c>
      <c r="AH604" s="145">
        <f t="shared" ca="1" si="227"/>
        <v>5.31790028204032E-2</v>
      </c>
      <c r="AI604" s="145">
        <f t="shared" ca="1" si="227"/>
        <v>5.3069139708832334E-2</v>
      </c>
      <c r="AJ604" s="145">
        <f t="shared" ca="1" si="227"/>
        <v>5.2864379449512375E-2</v>
      </c>
      <c r="AK604" s="145">
        <f t="shared" ca="1" si="227"/>
        <v>5.2556192186621602E-2</v>
      </c>
      <c r="AL604" s="145">
        <f t="shared" ca="1" si="227"/>
        <v>5.2136134994869229E-2</v>
      </c>
      <c r="AM604" s="145">
        <f t="shared" ca="1" si="227"/>
        <v>5.1596363308297546E-2</v>
      </c>
      <c r="AN604" s="145">
        <f t="shared" ca="1" si="227"/>
        <v>5.0930337153362801E-2</v>
      </c>
      <c r="AO604" s="145">
        <f t="shared" ca="1" si="227"/>
        <v>5.0133665595340368E-2</v>
      </c>
      <c r="AP604" s="145">
        <f t="shared" ca="1" si="227"/>
        <v>4.920492904165915E-2</v>
      </c>
      <c r="AQ604" s="145">
        <f t="shared" ca="1" si="227"/>
        <v>4.8146222186916152E-2</v>
      </c>
      <c r="AR604" s="145">
        <f t="shared" ca="1" si="227"/>
        <v>4.6963135966738588E-2</v>
      </c>
      <c r="AS604" s="145">
        <f t="shared" ca="1" si="227"/>
        <v>4.5663989870077241E-2</v>
      </c>
      <c r="AT604" s="145">
        <f t="shared" ca="1" si="227"/>
        <v>4.4258317822797578E-2</v>
      </c>
      <c r="AU604" s="145">
        <f t="shared" ca="1" si="227"/>
        <v>4.2754898785138419E-2</v>
      </c>
      <c r="AV604" s="145">
        <f t="shared" ca="1" si="227"/>
        <v>4.1160244622667617E-2</v>
      </c>
      <c r="AW604" s="145">
        <f t="shared" ca="1" si="225"/>
        <v>3.9479683317943305E-2</v>
      </c>
      <c r="AX604" s="145">
        <f t="shared" ca="1" si="225"/>
        <v>3.7723438082573314E-2</v>
      </c>
      <c r="AY604" s="145">
        <f t="shared" ca="1" si="225"/>
        <v>3.591389368560808E-2</v>
      </c>
      <c r="AZ604" s="146">
        <f t="shared" ca="1" si="222"/>
        <v>3.4079010050984959E-2</v>
      </c>
      <c r="BC604" s="144">
        <f ca="1">-MC!BC604</f>
        <v>0.94474550981469996</v>
      </c>
      <c r="BD604" s="145">
        <f ca="1">-MC!BD604</f>
        <v>0.41699733723321852</v>
      </c>
      <c r="BE604" s="146">
        <f ca="1">-MC!BE604</f>
        <v>-1.5403359091808788E-2</v>
      </c>
    </row>
    <row r="605" spans="1:57" x14ac:dyDescent="0.2">
      <c r="A605" s="144">
        <f t="shared" si="223"/>
        <v>5.929999999999918</v>
      </c>
      <c r="B605" s="145">
        <f t="shared" ca="1" si="224"/>
        <v>3.6122383923238841E-2</v>
      </c>
      <c r="C605" s="145">
        <f t="shared" ca="1" si="224"/>
        <v>3.6729181708280212E-2</v>
      </c>
      <c r="D605" s="145">
        <f t="shared" ca="1" si="224"/>
        <v>3.7370116110410079E-2</v>
      </c>
      <c r="E605" s="145">
        <f t="shared" ca="1" si="224"/>
        <v>3.8043278800562103E-2</v>
      </c>
      <c r="F605" s="145">
        <f t="shared" ca="1" si="224"/>
        <v>3.8745286396643513E-2</v>
      </c>
      <c r="G605" s="145">
        <f t="shared" ca="1" si="224"/>
        <v>3.9471556770578078E-2</v>
      </c>
      <c r="H605" s="145">
        <f t="shared" ca="1" si="224"/>
        <v>4.02166852980472E-2</v>
      </c>
      <c r="I605" s="145">
        <f t="shared" ca="1" si="224"/>
        <v>4.0974717797802131E-2</v>
      </c>
      <c r="J605" s="145">
        <f t="shared" ca="1" si="224"/>
        <v>4.1739350672817768E-2</v>
      </c>
      <c r="K605" s="145">
        <f t="shared" ca="1" si="224"/>
        <v>4.2504139431809369E-2</v>
      </c>
      <c r="L605" s="145">
        <f t="shared" ca="1" si="224"/>
        <v>4.3262759713304982E-2</v>
      </c>
      <c r="M605" s="145">
        <f t="shared" ca="1" si="224"/>
        <v>4.4009309721260936E-2</v>
      </c>
      <c r="N605" s="145">
        <f t="shared" ca="1" si="224"/>
        <v>4.4738602457489299E-2</v>
      </c>
      <c r="O605" s="145">
        <f t="shared" ca="1" si="224"/>
        <v>4.5446384634988027E-2</v>
      </c>
      <c r="P605" s="145">
        <f t="shared" ca="1" si="224"/>
        <v>4.6129436051434061E-2</v>
      </c>
      <c r="Q605" s="145">
        <f t="shared" ref="Q605:AF620" ca="1" si="228">Q604+Q$2*$B$7+(Q$3*$BC605+Q$4*$BD605+Q$5*$BE605)*SQRT($B$7)+(R604-Q604)/(R$11-Q$11)*$B$7</f>
        <v>4.6785536164650275E-2</v>
      </c>
      <c r="R605" s="145">
        <f t="shared" ca="1" si="228"/>
        <v>4.7413317255569701E-2</v>
      </c>
      <c r="S605" s="145">
        <f t="shared" ca="1" si="228"/>
        <v>4.8012043574491521E-2</v>
      </c>
      <c r="T605" s="145">
        <f t="shared" ca="1" si="228"/>
        <v>4.858135942125133E-2</v>
      </c>
      <c r="U605" s="145">
        <f t="shared" ca="1" si="228"/>
        <v>4.9121040312210193E-2</v>
      </c>
      <c r="V605" s="145">
        <f t="shared" ca="1" si="228"/>
        <v>4.963076819648346E-2</v>
      </c>
      <c r="W605" s="145">
        <f t="shared" ca="1" si="228"/>
        <v>5.010994102555217E-2</v>
      </c>
      <c r="X605" s="145">
        <f t="shared" ca="1" si="228"/>
        <v>5.0557521540164879E-2</v>
      </c>
      <c r="Y605" s="145">
        <f t="shared" ca="1" si="227"/>
        <v>5.0971928226058318E-2</v>
      </c>
      <c r="Z605" s="145">
        <f t="shared" ca="1" si="227"/>
        <v>5.1350969427440704E-2</v>
      </c>
      <c r="AA605" s="145">
        <f t="shared" ca="1" si="227"/>
        <v>5.1691817256325365E-2</v>
      </c>
      <c r="AB605" s="145">
        <f t="shared" ca="1" si="227"/>
        <v>5.199101178362741E-2</v>
      </c>
      <c r="AC605" s="145">
        <f t="shared" ca="1" si="227"/>
        <v>5.2244481004693512E-2</v>
      </c>
      <c r="AD605" s="145">
        <f t="shared" ca="1" si="227"/>
        <v>5.244756145308721E-2</v>
      </c>
      <c r="AE605" s="145">
        <f t="shared" ca="1" si="227"/>
        <v>5.2595009305352748E-2</v>
      </c>
      <c r="AF605" s="145">
        <f t="shared" ca="1" si="227"/>
        <v>5.2681000652814787E-2</v>
      </c>
      <c r="AG605" s="145">
        <f t="shared" ca="1" si="227"/>
        <v>5.2699128838698331E-2</v>
      </c>
      <c r="AH605" s="145">
        <f t="shared" ca="1" si="227"/>
        <v>5.2642413795380288E-2</v>
      </c>
      <c r="AI605" s="145">
        <f t="shared" ca="1" si="227"/>
        <v>5.2503343558577373E-2</v>
      </c>
      <c r="AJ605" s="145">
        <f t="shared" ca="1" si="227"/>
        <v>5.2273974425002367E-2</v>
      </c>
      <c r="AK605" s="145">
        <f t="shared" ca="1" si="227"/>
        <v>5.1946125515539759E-2</v>
      </c>
      <c r="AL605" s="145">
        <f t="shared" ca="1" si="227"/>
        <v>5.1511712515236306E-2</v>
      </c>
      <c r="AM605" s="145">
        <f t="shared" ca="1" si="227"/>
        <v>5.0963263001230392E-2</v>
      </c>
      <c r="AN605" s="145">
        <f t="shared" ca="1" si="227"/>
        <v>5.0294625464416993E-2</v>
      </c>
      <c r="AO605" s="145">
        <f t="shared" ca="1" si="227"/>
        <v>4.9501813360819255E-2</v>
      </c>
      <c r="AP605" s="145">
        <f t="shared" ca="1" si="227"/>
        <v>4.8583821901328726E-2</v>
      </c>
      <c r="AQ605" s="145">
        <f t="shared" ca="1" si="227"/>
        <v>4.7543159878447809E-2</v>
      </c>
      <c r="AR605" s="145">
        <f t="shared" ca="1" si="227"/>
        <v>4.6385816759084222E-2</v>
      </c>
      <c r="AS605" s="145">
        <f t="shared" ca="1" si="227"/>
        <v>4.5120480232481129E-2</v>
      </c>
      <c r="AT605" s="145">
        <f t="shared" ca="1" si="227"/>
        <v>4.3757013186977715E-2</v>
      </c>
      <c r="AU605" s="145">
        <f t="shared" ca="1" si="227"/>
        <v>4.2304493688745351E-2</v>
      </c>
      <c r="AV605" s="145">
        <f t="shared" ca="1" si="227"/>
        <v>4.0769755034514715E-2</v>
      </c>
      <c r="AW605" s="145">
        <f t="shared" ca="1" si="225"/>
        <v>3.9158569197586111E-2</v>
      </c>
      <c r="AX605" s="145">
        <f t="shared" ca="1" si="225"/>
        <v>3.7481750044174922E-2</v>
      </c>
      <c r="AY605" s="145">
        <f t="shared" ca="1" si="225"/>
        <v>3.5762143012997211E-2</v>
      </c>
      <c r="AZ605" s="146">
        <f t="shared" ca="1" si="222"/>
        <v>3.402800697783992E-2</v>
      </c>
      <c r="BC605" s="144">
        <f ca="1">-MC!BC605</f>
        <v>-8.7012336366223408E-2</v>
      </c>
      <c r="BD605" s="145">
        <f ca="1">-MC!BD605</f>
        <v>-1.6951538989764243</v>
      </c>
      <c r="BE605" s="146">
        <f ca="1">-MC!BE605</f>
        <v>-0.46649151065745542</v>
      </c>
    </row>
    <row r="606" spans="1:57" x14ac:dyDescent="0.2">
      <c r="A606" s="144">
        <f t="shared" si="223"/>
        <v>5.9399999999999178</v>
      </c>
      <c r="B606" s="145">
        <f t="shared" ref="B606:Q621" ca="1" si="229">B605+B$2*$B$7+(B$3*$BC606+B$4*$BD606+B$5*$BE606)*SQRT($B$7)+(C605-B605)/(C$11-B$11)*$B$7</f>
        <v>3.7169250179136415E-2</v>
      </c>
      <c r="C606" s="145">
        <f t="shared" ca="1" si="229"/>
        <v>3.7735644137687881E-2</v>
      </c>
      <c r="D606" s="145">
        <f t="shared" ca="1" si="229"/>
        <v>3.833725806211695E-2</v>
      </c>
      <c r="E606" s="145">
        <f t="shared" ca="1" si="229"/>
        <v>3.8972171783546006E-2</v>
      </c>
      <c r="F606" s="145">
        <f t="shared" ca="1" si="229"/>
        <v>3.9636992778150137E-2</v>
      </c>
      <c r="G606" s="145">
        <f t="shared" ca="1" si="229"/>
        <v>4.032713497492682E-2</v>
      </c>
      <c r="H606" s="145">
        <f t="shared" ca="1" si="229"/>
        <v>4.1037193390882409E-2</v>
      </c>
      <c r="I606" s="145">
        <f t="shared" ca="1" si="229"/>
        <v>4.176121601805069E-2</v>
      </c>
      <c r="J606" s="145">
        <f t="shared" ca="1" si="229"/>
        <v>4.2492904490173095E-2</v>
      </c>
      <c r="K606" s="145">
        <f t="shared" ca="1" si="229"/>
        <v>4.3225823968669475E-2</v>
      </c>
      <c r="L606" s="145">
        <f t="shared" ca="1" si="229"/>
        <v>4.3953665268062651E-2</v>
      </c>
      <c r="M606" s="145">
        <f t="shared" ca="1" si="229"/>
        <v>4.4670547321603485E-2</v>
      </c>
      <c r="N606" s="145">
        <f t="shared" ca="1" si="229"/>
        <v>4.5371308144576364E-2</v>
      </c>
      <c r="O606" s="145">
        <f t="shared" ca="1" si="229"/>
        <v>4.605172151951336E-2</v>
      </c>
      <c r="P606" s="145">
        <f t="shared" ca="1" si="229"/>
        <v>4.6708593844062368E-2</v>
      </c>
      <c r="Q606" s="145">
        <f t="shared" ca="1" si="228"/>
        <v>4.7339728538428827E-2</v>
      </c>
      <c r="R606" s="145">
        <f t="shared" ca="1" si="228"/>
        <v>4.7943777800353943E-2</v>
      </c>
      <c r="S606" s="145">
        <f t="shared" ca="1" si="228"/>
        <v>4.8520021176754628E-2</v>
      </c>
      <c r="T606" s="145">
        <f t="shared" ca="1" si="228"/>
        <v>4.9068113728927776E-2</v>
      </c>
      <c r="U606" s="145">
        <f t="shared" ca="1" si="228"/>
        <v>4.9587837682647497E-2</v>
      </c>
      <c r="V606" s="145">
        <f t="shared" ca="1" si="228"/>
        <v>5.0078878314645421E-2</v>
      </c>
      <c r="W606" s="145">
        <f t="shared" ca="1" si="228"/>
        <v>5.0540634273045962E-2</v>
      </c>
      <c r="X606" s="145">
        <f t="shared" ca="1" si="228"/>
        <v>5.0972067159651385E-2</v>
      </c>
      <c r="Y606" s="145">
        <f t="shared" ca="1" si="227"/>
        <v>5.1371593288587293E-2</v>
      </c>
      <c r="Z606" s="145">
        <f t="shared" ca="1" si="227"/>
        <v>5.1737018525469601E-2</v>
      </c>
      <c r="AA606" s="145">
        <f t="shared" ca="1" si="227"/>
        <v>5.2065512724371411E-2</v>
      </c>
      <c r="AB606" s="145">
        <f t="shared" ca="1" si="227"/>
        <v>5.2353614150871725E-2</v>
      </c>
      <c r="AC606" s="145">
        <f t="shared" ca="1" si="227"/>
        <v>5.2597249373713427E-2</v>
      </c>
      <c r="AD606" s="145">
        <f t="shared" ca="1" si="227"/>
        <v>5.2791753600505226E-2</v>
      </c>
      <c r="AE606" s="145">
        <f t="shared" ca="1" si="227"/>
        <v>5.2931881479091232E-2</v>
      </c>
      <c r="AF606" s="145">
        <f t="shared" ca="1" si="227"/>
        <v>5.3011807227324598E-2</v>
      </c>
      <c r="AG606" s="145">
        <f t="shared" ca="1" si="227"/>
        <v>5.3025122132493954E-2</v>
      </c>
      <c r="AH606" s="145">
        <f t="shared" ca="1" si="227"/>
        <v>5.2964844462288475E-2</v>
      </c>
      <c r="AI606" s="145">
        <f t="shared" ca="1" si="227"/>
        <v>5.2823462092134787E-2</v>
      </c>
      <c r="AJ606" s="145">
        <f t="shared" ca="1" si="227"/>
        <v>5.2593034503582409E-2</v>
      </c>
      <c r="AK606" s="145">
        <f t="shared" ca="1" si="227"/>
        <v>5.2265390098207937E-2</v>
      </c>
      <c r="AL606" s="145">
        <f t="shared" ca="1" si="227"/>
        <v>5.183246355336419E-2</v>
      </c>
      <c r="AM606" s="145">
        <f t="shared" ca="1" si="227"/>
        <v>5.1286815027025777E-2</v>
      </c>
      <c r="AN606" s="145">
        <f t="shared" ca="1" si="227"/>
        <v>5.062234190436591E-2</v>
      </c>
      <c r="AO606" s="145">
        <f t="shared" ca="1" si="227"/>
        <v>4.9835122351723098E-2</v>
      </c>
      <c r="AP606" s="145">
        <f t="shared" ca="1" si="227"/>
        <v>4.8924226480653706E-2</v>
      </c>
      <c r="AQ606" s="145">
        <f t="shared" ca="1" si="227"/>
        <v>4.7892236981546342E-2</v>
      </c>
      <c r="AR606" s="145">
        <f t="shared" ca="1" si="227"/>
        <v>4.6745201357282773E-2</v>
      </c>
      <c r="AS606" s="145">
        <f t="shared" ca="1" si="227"/>
        <v>4.5491834823955489E-2</v>
      </c>
      <c r="AT606" s="145">
        <f t="shared" ca="1" si="227"/>
        <v>4.4141988746559856E-2</v>
      </c>
      <c r="AU606" s="145">
        <f t="shared" ca="1" si="227"/>
        <v>4.2704700855017735E-2</v>
      </c>
      <c r="AV606" s="145">
        <f t="shared" ca="1" si="227"/>
        <v>4.1186788439727506E-2</v>
      </c>
      <c r="AW606" s="145">
        <f t="shared" ca="1" si="225"/>
        <v>3.9594130509322263E-2</v>
      </c>
      <c r="AX606" s="145">
        <f t="shared" ca="1" si="225"/>
        <v>3.7937789096239419E-2</v>
      </c>
      <c r="AY606" s="145">
        <f t="shared" ca="1" si="225"/>
        <v>3.6240727185777644E-2</v>
      </c>
      <c r="AZ606" s="146">
        <f t="shared" ca="1" si="222"/>
        <v>3.4530940529216216E-2</v>
      </c>
      <c r="BC606" s="144">
        <f ca="1">-MC!BC606</f>
        <v>0.76381271798264905</v>
      </c>
      <c r="BD606" s="145">
        <f ca="1">-MC!BD606</f>
        <v>-0.61997567111253815</v>
      </c>
      <c r="BE606" s="146">
        <f ca="1">-MC!BE606</f>
        <v>-0.68001268568204765</v>
      </c>
    </row>
    <row r="607" spans="1:57" x14ac:dyDescent="0.2">
      <c r="A607" s="144">
        <f t="shared" si="223"/>
        <v>5.9499999999999176</v>
      </c>
      <c r="B607" s="145">
        <f t="shared" ca="1" si="229"/>
        <v>3.5633529714697257E-2</v>
      </c>
      <c r="C607" s="145">
        <f t="shared" ca="1" si="229"/>
        <v>3.6279553290547273E-2</v>
      </c>
      <c r="D607" s="145">
        <f t="shared" ca="1" si="229"/>
        <v>3.6959481110685484E-2</v>
      </c>
      <c r="E607" s="145">
        <f t="shared" ca="1" si="229"/>
        <v>3.7671306463670819E-2</v>
      </c>
      <c r="F607" s="145">
        <f t="shared" ca="1" si="229"/>
        <v>3.8411553031208592E-2</v>
      </c>
      <c r="G607" s="145">
        <f t="shared" ca="1" si="229"/>
        <v>3.9175556114341245E-2</v>
      </c>
      <c r="H607" s="145">
        <f t="shared" ca="1" si="229"/>
        <v>3.9957835665325472E-2</v>
      </c>
      <c r="I607" s="145">
        <f t="shared" ca="1" si="229"/>
        <v>4.0752367153913532E-2</v>
      </c>
      <c r="J607" s="145">
        <f t="shared" ca="1" si="229"/>
        <v>4.1552782776338365E-2</v>
      </c>
      <c r="K607" s="145">
        <f t="shared" ca="1" si="229"/>
        <v>4.2352582700476503E-2</v>
      </c>
      <c r="L607" s="145">
        <f t="shared" ca="1" si="229"/>
        <v>4.3145398271197753E-2</v>
      </c>
      <c r="M607" s="145">
        <f t="shared" ca="1" si="229"/>
        <v>4.3925294480017293E-2</v>
      </c>
      <c r="N607" s="145">
        <f t="shared" ca="1" si="229"/>
        <v>4.4687059640099329E-2</v>
      </c>
      <c r="O607" s="145">
        <f t="shared" ca="1" si="229"/>
        <v>4.5426419837405016E-2</v>
      </c>
      <c r="P607" s="145">
        <f t="shared" ca="1" si="229"/>
        <v>4.614013326008768E-2</v>
      </c>
      <c r="Q607" s="145">
        <f t="shared" ca="1" si="228"/>
        <v>4.6825952453110081E-2</v>
      </c>
      <c r="R607" s="145">
        <f t="shared" ca="1" si="228"/>
        <v>4.7482474681904023E-2</v>
      </c>
      <c r="S607" s="145">
        <f t="shared" ca="1" si="228"/>
        <v>4.8108919942587272E-2</v>
      </c>
      <c r="T607" s="145">
        <f t="shared" ca="1" si="228"/>
        <v>4.8704879220163283E-2</v>
      </c>
      <c r="U607" s="145">
        <f t="shared" ca="1" si="228"/>
        <v>4.9270066625469532E-2</v>
      </c>
      <c r="V607" s="145">
        <f t="shared" ca="1" si="228"/>
        <v>4.98040959535207E-2</v>
      </c>
      <c r="W607" s="145">
        <f t="shared" ca="1" si="228"/>
        <v>5.0306291755659045E-2</v>
      </c>
      <c r="X607" s="145">
        <f t="shared" ca="1" si="228"/>
        <v>5.0775539717373461E-2</v>
      </c>
      <c r="Y607" s="145">
        <f t="shared" ca="1" si="227"/>
        <v>5.1210179218325054E-2</v>
      </c>
      <c r="Z607" s="145">
        <f t="shared" ca="1" si="227"/>
        <v>5.1607938893236713E-2</v>
      </c>
      <c r="AA607" s="145">
        <f t="shared" ca="1" si="227"/>
        <v>5.1965911590579637E-2</v>
      </c>
      <c r="AB607" s="145">
        <f t="shared" ca="1" si="227"/>
        <v>5.2280559021457618E-2</v>
      </c>
      <c r="AC607" s="145">
        <f t="shared" ca="1" si="227"/>
        <v>5.2547731573308963E-2</v>
      </c>
      <c r="AD607" s="145">
        <f t="shared" ca="1" si="227"/>
        <v>5.276268836701889E-2</v>
      </c>
      <c r="AE607" s="145">
        <f t="shared" ca="1" si="227"/>
        <v>5.2920107758122198E-2</v>
      </c>
      <c r="AF607" s="145">
        <f t="shared" ca="1" si="227"/>
        <v>5.3014087330637449E-2</v>
      </c>
      <c r="AG607" s="145">
        <f t="shared" ca="1" si="227"/>
        <v>5.3038141567028144E-2</v>
      </c>
      <c r="AH607" s="145">
        <f t="shared" ca="1" si="227"/>
        <v>5.2985212343669916E-2</v>
      </c>
      <c r="AI607" s="145">
        <f t="shared" ca="1" si="227"/>
        <v>5.2847712685888053E-2</v>
      </c>
      <c r="AJ607" s="145">
        <f t="shared" ca="1" si="227"/>
        <v>5.2617630625272187E-2</v>
      </c>
      <c r="AK607" s="145">
        <f t="shared" ca="1" si="227"/>
        <v>5.2286729281609531E-2</v>
      </c>
      <c r="AL607" s="145">
        <f t="shared" ca="1" si="227"/>
        <v>5.1846887839615809E-2</v>
      </c>
      <c r="AM607" s="145">
        <f t="shared" ca="1" si="227"/>
        <v>5.1290624607656946E-2</v>
      </c>
      <c r="AN607" s="145">
        <f t="shared" ca="1" si="227"/>
        <v>5.0611811424791361E-2</v>
      </c>
      <c r="AO607" s="145">
        <f t="shared" ca="1" si="227"/>
        <v>4.9806516614766164E-2</v>
      </c>
      <c r="AP607" s="145">
        <f t="shared" ca="1" si="227"/>
        <v>4.8873810413033208E-2</v>
      </c>
      <c r="AQ607" s="145">
        <f t="shared" ca="1" si="227"/>
        <v>4.7816274333915304E-2</v>
      </c>
      <c r="AR607" s="145">
        <f t="shared" ca="1" si="227"/>
        <v>4.6639938549372005E-2</v>
      </c>
      <c r="AS607" s="145">
        <f t="shared" ca="1" si="227"/>
        <v>4.5353470264627514E-2</v>
      </c>
      <c r="AT607" s="145">
        <f t="shared" ca="1" si="227"/>
        <v>4.3966633988361509E-2</v>
      </c>
      <c r="AU607" s="145">
        <f t="shared" ca="1" si="227"/>
        <v>4.2488352844130925E-2</v>
      </c>
      <c r="AV607" s="145">
        <f t="shared" ca="1" si="227"/>
        <v>4.0925355820121377E-2</v>
      </c>
      <c r="AW607" s="145">
        <f t="shared" ca="1" si="225"/>
        <v>3.9283557026202794E-2</v>
      </c>
      <c r="AX607" s="145">
        <f t="shared" ca="1" si="225"/>
        <v>3.7574189291928052E-2</v>
      </c>
      <c r="AY607" s="145">
        <f t="shared" ca="1" si="225"/>
        <v>3.5820250779082866E-2</v>
      </c>
      <c r="AZ607" s="146">
        <f t="shared" ca="1" si="222"/>
        <v>3.4049368537017656E-2</v>
      </c>
      <c r="BC607" s="144">
        <f ca="1">-MC!BC607</f>
        <v>-0.59724715421039765</v>
      </c>
      <c r="BD607" s="145">
        <f ca="1">-MC!BD607</f>
        <v>1.4407728683837515</v>
      </c>
      <c r="BE607" s="146">
        <f ca="1">-MC!BE607</f>
        <v>1.3694111144866472</v>
      </c>
    </row>
    <row r="608" spans="1:57" x14ac:dyDescent="0.2">
      <c r="A608" s="144">
        <f t="shared" si="223"/>
        <v>5.9599999999999174</v>
      </c>
      <c r="B608" s="145">
        <f t="shared" ca="1" si="229"/>
        <v>3.6150320607022834E-2</v>
      </c>
      <c r="C608" s="145">
        <f t="shared" ca="1" si="229"/>
        <v>3.6687587659350207E-2</v>
      </c>
      <c r="D608" s="145">
        <f t="shared" ca="1" si="229"/>
        <v>3.726862819544479E-2</v>
      </c>
      <c r="E608" s="145">
        <f t="shared" ca="1" si="229"/>
        <v>3.7891053415114867E-2</v>
      </c>
      <c r="F608" s="145">
        <f t="shared" ca="1" si="229"/>
        <v>3.8551007707777182E-2</v>
      </c>
      <c r="G608" s="145">
        <f t="shared" ca="1" si="229"/>
        <v>3.9243452216634167E-2</v>
      </c>
      <c r="H608" s="145">
        <f t="shared" ca="1" si="229"/>
        <v>3.9962536278893145E-2</v>
      </c>
      <c r="I608" s="145">
        <f t="shared" ca="1" si="229"/>
        <v>4.0701867302571221E-2</v>
      </c>
      <c r="J608" s="145">
        <f t="shared" ca="1" si="229"/>
        <v>4.145471253412307E-2</v>
      </c>
      <c r="K608" s="145">
        <f t="shared" ca="1" si="229"/>
        <v>4.2214211657210635E-2</v>
      </c>
      <c r="L608" s="145">
        <f t="shared" ca="1" si="229"/>
        <v>4.2973641056459941E-2</v>
      </c>
      <c r="M608" s="145">
        <f t="shared" ca="1" si="229"/>
        <v>4.3726716265293758E-2</v>
      </c>
      <c r="N608" s="145">
        <f t="shared" ca="1" si="229"/>
        <v>4.4467880333717992E-2</v>
      </c>
      <c r="O608" s="145">
        <f t="shared" ca="1" si="229"/>
        <v>4.519251603971533E-2</v>
      </c>
      <c r="P608" s="145">
        <f t="shared" ca="1" si="229"/>
        <v>4.5897037707480472E-2</v>
      </c>
      <c r="Q608" s="145">
        <f t="shared" ca="1" si="228"/>
        <v>4.6578851324443102E-2</v>
      </c>
      <c r="R608" s="145">
        <f t="shared" ca="1" si="228"/>
        <v>4.7236203530206737E-2</v>
      </c>
      <c r="S608" s="145">
        <f t="shared" ca="1" si="228"/>
        <v>4.7867959078431027E-2</v>
      </c>
      <c r="T608" s="145">
        <f t="shared" ca="1" si="228"/>
        <v>4.8473349195904056E-2</v>
      </c>
      <c r="U608" s="145">
        <f t="shared" ca="1" si="228"/>
        <v>4.9051724210041968E-2</v>
      </c>
      <c r="V608" s="145">
        <f t="shared" ca="1" si="228"/>
        <v>4.9602330780692108E-2</v>
      </c>
      <c r="W608" s="145">
        <f t="shared" ca="1" si="228"/>
        <v>5.0124123724874882E-2</v>
      </c>
      <c r="X608" s="145">
        <f t="shared" ca="1" si="228"/>
        <v>5.0615617190253703E-2</v>
      </c>
      <c r="Y608" s="145">
        <f t="shared" ca="1" si="227"/>
        <v>5.1074778014947524E-2</v>
      </c>
      <c r="Z608" s="145">
        <f t="shared" ca="1" si="227"/>
        <v>5.149896200614295E-2</v>
      </c>
      <c r="AA608" s="145">
        <f t="shared" ca="1" si="227"/>
        <v>5.188488941458274E-2</v>
      </c>
      <c r="AB608" s="145">
        <f t="shared" ca="1" si="227"/>
        <v>5.2228649803209792E-2</v>
      </c>
      <c r="AC608" s="145">
        <f t="shared" ca="1" si="227"/>
        <v>5.2525721778900407E-2</v>
      </c>
      <c r="AD608" s="145">
        <f t="shared" ca="1" si="227"/>
        <v>5.2770992770555469E-2</v>
      </c>
      <c r="AE608" s="145">
        <f t="shared" ca="1" si="227"/>
        <v>5.295876923342091E-2</v>
      </c>
      <c r="AF608" s="145">
        <f t="shared" ca="1" si="227"/>
        <v>5.3082776513111808E-2</v>
      </c>
      <c r="AG608" s="145">
        <f t="shared" ca="1" si="227"/>
        <v>5.3136156694387676E-2</v>
      </c>
      <c r="AH608" s="145">
        <f t="shared" ca="1" si="227"/>
        <v>5.3111479691985763E-2</v>
      </c>
      <c r="AI608" s="145">
        <f t="shared" ca="1" si="227"/>
        <v>5.3000788147983792E-2</v>
      </c>
      <c r="AJ608" s="145">
        <f t="shared" ca="1" si="227"/>
        <v>5.2795703166225803E-2</v>
      </c>
      <c r="AK608" s="145">
        <f t="shared" ca="1" si="227"/>
        <v>5.2487627179343618E-2</v>
      </c>
      <c r="AL608" s="145">
        <f t="shared" ca="1" si="227"/>
        <v>5.206808855112733E-2</v>
      </c>
      <c r="AM608" s="145">
        <f t="shared" ca="1" si="227"/>
        <v>5.1529268465254997E-2</v>
      </c>
      <c r="AN608" s="145">
        <f t="shared" ca="1" si="227"/>
        <v>5.0864717927591625E-2</v>
      </c>
      <c r="AO608" s="145">
        <f t="shared" ca="1" si="227"/>
        <v>5.007020001747358E-2</v>
      </c>
      <c r="AP608" s="145">
        <f t="shared" ca="1" si="227"/>
        <v>4.9144489467099893E-2</v>
      </c>
      <c r="AQ608" s="145">
        <f t="shared" ca="1" si="227"/>
        <v>4.8089870690481373E-2</v>
      </c>
      <c r="AR608" s="145">
        <f t="shared" ca="1" si="227"/>
        <v>4.691206031390735E-2</v>
      </c>
      <c r="AS608" s="145">
        <f t="shared" ca="1" si="227"/>
        <v>4.5619381153675725E-2</v>
      </c>
      <c r="AT608" s="145">
        <f t="shared" ca="1" si="227"/>
        <v>4.4221214706000406E-2</v>
      </c>
      <c r="AU608" s="145">
        <f t="shared" ca="1" si="227"/>
        <v>4.2726074413007374E-2</v>
      </c>
      <c r="AV608" s="145">
        <f t="shared" ca="1" si="227"/>
        <v>4.114030782758938E-2</v>
      </c>
      <c r="AW608" s="145">
        <f t="shared" ca="1" si="225"/>
        <v>3.9469571273621683E-2</v>
      </c>
      <c r="AX608" s="145">
        <f t="shared" ca="1" si="225"/>
        <v>3.7724970064210987E-2</v>
      </c>
      <c r="AY608" s="145">
        <f t="shared" ca="1" si="225"/>
        <v>3.5929233858912633E-2</v>
      </c>
      <c r="AZ608" s="146">
        <f t="shared" ca="1" si="222"/>
        <v>3.4109417157700099E-2</v>
      </c>
      <c r="BC608" s="144">
        <f ca="1">-MC!BC608</f>
        <v>4.3130515187847607E-2</v>
      </c>
      <c r="BD608" s="145">
        <f ca="1">-MC!BD608</f>
        <v>0.2868006496838289</v>
      </c>
      <c r="BE608" s="146">
        <f ca="1">-MC!BE608</f>
        <v>-1.2169575659514971</v>
      </c>
    </row>
    <row r="609" spans="1:57" x14ac:dyDescent="0.2">
      <c r="A609" s="144">
        <f t="shared" si="223"/>
        <v>5.9699999999999172</v>
      </c>
      <c r="B609" s="145">
        <f t="shared" ca="1" si="229"/>
        <v>3.6848547709216632E-2</v>
      </c>
      <c r="C609" s="145">
        <f t="shared" ca="1" si="229"/>
        <v>3.727577216880542E-2</v>
      </c>
      <c r="D609" s="145">
        <f t="shared" ca="1" si="229"/>
        <v>3.775645450168056E-2</v>
      </c>
      <c r="E609" s="145">
        <f t="shared" ca="1" si="229"/>
        <v>3.8287836308283446E-2</v>
      </c>
      <c r="F609" s="145">
        <f t="shared" ca="1" si="229"/>
        <v>3.8865695221885779E-2</v>
      </c>
      <c r="G609" s="145">
        <f t="shared" ca="1" si="229"/>
        <v>3.9484630732160339E-2</v>
      </c>
      <c r="H609" s="145">
        <f t="shared" ca="1" si="229"/>
        <v>4.013843404578591E-2</v>
      </c>
      <c r="I609" s="145">
        <f t="shared" ca="1" si="229"/>
        <v>4.0820357004738107E-2</v>
      </c>
      <c r="J609" s="145">
        <f t="shared" ca="1" si="229"/>
        <v>4.1523314428459183E-2</v>
      </c>
      <c r="K609" s="145">
        <f t="shared" ca="1" si="229"/>
        <v>4.2240098060330432E-2</v>
      </c>
      <c r="L609" s="145">
        <f t="shared" ca="1" si="229"/>
        <v>4.2963641868231685E-2</v>
      </c>
      <c r="M609" s="145">
        <f t="shared" ca="1" si="229"/>
        <v>4.368732444484652E-2</v>
      </c>
      <c r="N609" s="145">
        <f t="shared" ca="1" si="229"/>
        <v>4.4405256049580684E-2</v>
      </c>
      <c r="O609" s="145">
        <f t="shared" ca="1" si="229"/>
        <v>4.5112488574773339E-2</v>
      </c>
      <c r="P609" s="145">
        <f t="shared" ca="1" si="229"/>
        <v>4.5805104860243619E-2</v>
      </c>
      <c r="Q609" s="145">
        <f t="shared" ca="1" si="228"/>
        <v>4.6480176687976764E-2</v>
      </c>
      <c r="R609" s="145">
        <f t="shared" ca="1" si="228"/>
        <v>4.7135612412869961E-2</v>
      </c>
      <c r="S609" s="145">
        <f t="shared" ca="1" si="228"/>
        <v>4.7769933889264149E-2</v>
      </c>
      <c r="T609" s="145">
        <f t="shared" ca="1" si="228"/>
        <v>4.838202493868244E-2</v>
      </c>
      <c r="U609" s="145">
        <f t="shared" ca="1" si="228"/>
        <v>4.89708844715393E-2</v>
      </c>
      <c r="V609" s="145">
        <f t="shared" ca="1" si="228"/>
        <v>4.9535404393986168E-2</v>
      </c>
      <c r="W609" s="145">
        <f t="shared" ca="1" si="228"/>
        <v>5.0074182186106077E-2</v>
      </c>
      <c r="X609" s="145">
        <f t="shared" ca="1" si="228"/>
        <v>5.0585372871117182E-2</v>
      </c>
      <c r="Y609" s="145">
        <f t="shared" ca="1" si="227"/>
        <v>5.1066583173330939E-2</v>
      </c>
      <c r="Z609" s="145">
        <f t="shared" ca="1" si="227"/>
        <v>5.1514808510448366E-2</v>
      </c>
      <c r="AA609" s="145">
        <f t="shared" ca="1" si="227"/>
        <v>5.1926408977929675E-2</v>
      </c>
      <c r="AB609" s="145">
        <f t="shared" ca="1" si="227"/>
        <v>5.2297114431363395E-2</v>
      </c>
      <c r="AC609" s="145">
        <f t="shared" ca="1" si="227"/>
        <v>5.2622044132289908E-2</v>
      </c>
      <c r="AD609" s="145">
        <f t="shared" ca="1" si="227"/>
        <v>5.289572624691425E-2</v>
      </c>
      <c r="AE609" s="145">
        <f t="shared" ca="1" si="227"/>
        <v>5.3112107756885719E-2</v>
      </c>
      <c r="AF609" s="145">
        <f t="shared" ca="1" si="227"/>
        <v>5.3264554199684427E-2</v>
      </c>
      <c r="AG609" s="145">
        <f t="shared" ca="1" si="227"/>
        <v>5.3345847704541781E-2</v>
      </c>
      <c r="AH609" s="145">
        <f t="shared" ca="1" si="227"/>
        <v>5.3348198689578991E-2</v>
      </c>
      <c r="AI609" s="145">
        <f t="shared" ca="1" si="227"/>
        <v>5.3263291916190794E-2</v>
      </c>
      <c r="AJ609" s="145">
        <f t="shared" ca="1" si="227"/>
        <v>5.3082394118742007E-2</v>
      </c>
      <c r="AK609" s="145">
        <f t="shared" ca="1" si="227"/>
        <v>5.2796559673488189E-2</v>
      </c>
      <c r="AL609" s="145">
        <f t="shared" ca="1" si="227"/>
        <v>5.2396978830673104E-2</v>
      </c>
      <c r="AM609" s="145">
        <f t="shared" ca="1" si="227"/>
        <v>5.1875508408571379E-2</v>
      </c>
      <c r="AN609" s="145">
        <f t="shared" ca="1" si="227"/>
        <v>5.1225391325084794E-2</v>
      </c>
      <c r="AO609" s="145">
        <f t="shared" ca="1" si="227"/>
        <v>5.0442098043416678E-2</v>
      </c>
      <c r="AP609" s="145">
        <f t="shared" ca="1" si="227"/>
        <v>4.9524120194026612E-2</v>
      </c>
      <c r="AQ609" s="145">
        <f t="shared" ca="1" si="227"/>
        <v>4.8473457195160767E-2</v>
      </c>
      <c r="AR609" s="145">
        <f t="shared" ca="1" si="227"/>
        <v>4.7295523944027688E-2</v>
      </c>
      <c r="AS609" s="145">
        <f t="shared" ca="1" si="227"/>
        <v>4.5998310528982705E-2</v>
      </c>
      <c r="AT609" s="145">
        <f t="shared" ca="1" si="227"/>
        <v>4.4590827333849226E-2</v>
      </c>
      <c r="AU609" s="145">
        <f t="shared" ca="1" si="227"/>
        <v>4.308119111769957E-2</v>
      </c>
      <c r="AV609" s="145">
        <f t="shared" ca="1" si="227"/>
        <v>4.1475382904574136E-2</v>
      </c>
      <c r="AW609" s="145">
        <f t="shared" ca="1" si="225"/>
        <v>3.9778816271199016E-2</v>
      </c>
      <c r="AX609" s="145">
        <f t="shared" ca="1" si="225"/>
        <v>3.8002478627973617E-2</v>
      </c>
      <c r="AY609" s="145">
        <f t="shared" ca="1" si="225"/>
        <v>3.6168837484734505E-2</v>
      </c>
      <c r="AZ609" s="146">
        <f t="shared" ca="1" si="222"/>
        <v>3.4304541411854197E-2</v>
      </c>
      <c r="BC609" s="144">
        <f ca="1">-MC!BC609</f>
        <v>0.25080668937664896</v>
      </c>
      <c r="BD609" s="145">
        <f ca="1">-MC!BD609</f>
        <v>0.20334246609082385</v>
      </c>
      <c r="BE609" s="146">
        <f ca="1">-MC!BE609</f>
        <v>-1.2598561309222864</v>
      </c>
    </row>
    <row r="610" spans="1:57" x14ac:dyDescent="0.2">
      <c r="A610" s="144">
        <f t="shared" si="223"/>
        <v>5.9799999999999169</v>
      </c>
      <c r="B610" s="145">
        <f t="shared" ca="1" si="229"/>
        <v>3.8407892673382994E-2</v>
      </c>
      <c r="C610" s="145">
        <f t="shared" ca="1" si="229"/>
        <v>3.8779279807860986E-2</v>
      </c>
      <c r="D610" s="145">
        <f t="shared" ca="1" si="229"/>
        <v>3.9204420210458273E-2</v>
      </c>
      <c r="E610" s="145">
        <f t="shared" ca="1" si="229"/>
        <v>3.9680614206323662E-2</v>
      </c>
      <c r="F610" s="145">
        <f t="shared" ca="1" si="229"/>
        <v>4.0203701041845966E-2</v>
      </c>
      <c r="G610" s="145">
        <f t="shared" ca="1" si="229"/>
        <v>4.0768346890838157E-2</v>
      </c>
      <c r="H610" s="145">
        <f t="shared" ca="1" si="229"/>
        <v>4.1368413147950089E-2</v>
      </c>
      <c r="I610" s="145">
        <f t="shared" ca="1" si="229"/>
        <v>4.1997224419106326E-2</v>
      </c>
      <c r="J610" s="145">
        <f t="shared" ca="1" si="229"/>
        <v>4.2647771453681156E-2</v>
      </c>
      <c r="K610" s="145">
        <f t="shared" ca="1" si="229"/>
        <v>4.3312926432455774E-2</v>
      </c>
      <c r="L610" s="145">
        <f t="shared" ca="1" si="229"/>
        <v>4.3985709283293803E-2</v>
      </c>
      <c r="M610" s="145">
        <f t="shared" ca="1" si="229"/>
        <v>4.4659590008352262E-2</v>
      </c>
      <c r="N610" s="145">
        <f t="shared" ca="1" si="229"/>
        <v>4.5328774381745714E-2</v>
      </c>
      <c r="O610" s="145">
        <f t="shared" ca="1" si="229"/>
        <v>4.5988411665404995E-2</v>
      </c>
      <c r="P610" s="145">
        <f t="shared" ca="1" si="229"/>
        <v>4.6634681427562157E-2</v>
      </c>
      <c r="Q610" s="145">
        <f t="shared" ca="1" si="228"/>
        <v>4.7264749430382606E-2</v>
      </c>
      <c r="R610" s="145">
        <f t="shared" ca="1" si="228"/>
        <v>4.7876613918974784E-2</v>
      </c>
      <c r="S610" s="145">
        <f t="shared" ca="1" si="228"/>
        <v>4.8468882025451847E-2</v>
      </c>
      <c r="T610" s="145">
        <f t="shared" ca="1" si="228"/>
        <v>4.9040518353047069E-2</v>
      </c>
      <c r="U610" s="145">
        <f t="shared" ca="1" si="228"/>
        <v>4.9590598595649155E-2</v>
      </c>
      <c r="V610" s="145">
        <f t="shared" ca="1" si="228"/>
        <v>5.0118088121258703E-2</v>
      </c>
      <c r="W610" s="145">
        <f t="shared" ca="1" si="228"/>
        <v>5.0621655304481032E-2</v>
      </c>
      <c r="X610" s="145">
        <f t="shared" ca="1" si="228"/>
        <v>5.1099524291511655E-2</v>
      </c>
      <c r="Y610" s="145">
        <f t="shared" ca="1" si="227"/>
        <v>5.1549369954550811E-2</v>
      </c>
      <c r="Z610" s="145">
        <f t="shared" ca="1" si="227"/>
        <v>5.1968255593707852E-2</v>
      </c>
      <c r="AA610" s="145">
        <f t="shared" ca="1" si="227"/>
        <v>5.2352609425328843E-2</v>
      </c>
      <c r="AB610" s="145">
        <f t="shared" ca="1" si="227"/>
        <v>5.2698229872098157E-2</v>
      </c>
      <c r="AC610" s="145">
        <f t="shared" ca="1" si="227"/>
        <v>5.3000305119082915E-2</v>
      </c>
      <c r="AD610" s="145">
        <f t="shared" ca="1" si="227"/>
        <v>5.325343233278413E-2</v>
      </c>
      <c r="AE610" s="145">
        <f t="shared" ca="1" si="227"/>
        <v>5.3451627281773537E-2</v>
      </c>
      <c r="AF610" s="145">
        <f t="shared" ca="1" si="227"/>
        <v>5.3588323959658291E-2</v>
      </c>
      <c r="AG610" s="145">
        <f t="shared" ca="1" si="227"/>
        <v>5.3656372816529761E-2</v>
      </c>
      <c r="AH610" s="145">
        <f t="shared" ca="1" si="227"/>
        <v>5.3648053073421645E-2</v>
      </c>
      <c r="AI610" s="145">
        <f t="shared" ca="1" si="227"/>
        <v>5.3555119948479606E-2</v>
      </c>
      <c r="AJ610" s="145">
        <f t="shared" ca="1" si="227"/>
        <v>5.3368914200061145E-2</v>
      </c>
      <c r="AK610" s="145">
        <f t="shared" ca="1" si="227"/>
        <v>5.3080570614111998E-2</v>
      </c>
      <c r="AL610" s="145">
        <f t="shared" ca="1" si="227"/>
        <v>5.2681369869502309E-2</v>
      </c>
      <c r="AM610" s="145">
        <f t="shared" ca="1" si="227"/>
        <v>5.2163273011861931E-2</v>
      </c>
      <c r="AN610" s="145">
        <f t="shared" ca="1" si="227"/>
        <v>5.1519643447775869E-2</v>
      </c>
      <c r="AO610" s="145">
        <f t="shared" ca="1" si="227"/>
        <v>5.0746087481812127E-2</v>
      </c>
      <c r="AP610" s="145">
        <f t="shared" ca="1" si="227"/>
        <v>4.984124187202018E-2</v>
      </c>
      <c r="AQ610" s="145">
        <f t="shared" ca="1" si="227"/>
        <v>4.8807248973425095E-2</v>
      </c>
      <c r="AR610" s="145">
        <f t="shared" ca="1" si="227"/>
        <v>4.7649649601387234E-2</v>
      </c>
      <c r="AS610" s="145">
        <f t="shared" ca="1" si="227"/>
        <v>4.6376528615840261E-2</v>
      </c>
      <c r="AT610" s="145">
        <f t="shared" ca="1" si="227"/>
        <v>4.4996953044013639E-2</v>
      </c>
      <c r="AU610" s="145">
        <f t="shared" ca="1" si="227"/>
        <v>4.3519071832219917E-2</v>
      </c>
      <c r="AV610" s="145">
        <f t="shared" ca="1" si="227"/>
        <v>4.1948930218491054E-2</v>
      </c>
      <c r="AW610" s="145">
        <f t="shared" ca="1" si="225"/>
        <v>4.0292129796502665E-2</v>
      </c>
      <c r="AX610" s="145">
        <f t="shared" ca="1" si="225"/>
        <v>3.8559965456216455E-2</v>
      </c>
      <c r="AY610" s="145">
        <f t="shared" ca="1" si="225"/>
        <v>3.6775067949362458E-2</v>
      </c>
      <c r="AZ610" s="146">
        <f t="shared" ca="1" si="222"/>
        <v>3.4964247791188591E-2</v>
      </c>
      <c r="BC610" s="144">
        <f ca="1">-MC!BC610</f>
        <v>0.97976926444623569</v>
      </c>
      <c r="BD610" s="145">
        <f ca="1">-MC!BD610</f>
        <v>-1.1963695615160628</v>
      </c>
      <c r="BE610" s="146">
        <f ca="1">-MC!BE610</f>
        <v>-1.0424856606865474</v>
      </c>
    </row>
    <row r="611" spans="1:57" x14ac:dyDescent="0.2">
      <c r="A611" s="144">
        <f t="shared" si="223"/>
        <v>5.9899999999999167</v>
      </c>
      <c r="B611" s="145">
        <f t="shared" ca="1" si="229"/>
        <v>3.8890097974668518E-2</v>
      </c>
      <c r="C611" s="145">
        <f t="shared" ca="1" si="229"/>
        <v>3.9318405312850892E-2</v>
      </c>
      <c r="D611" s="145">
        <f t="shared" ca="1" si="229"/>
        <v>3.9796734250073025E-2</v>
      </c>
      <c r="E611" s="145">
        <f t="shared" ca="1" si="229"/>
        <v>4.0322472391635229E-2</v>
      </c>
      <c r="F611" s="145">
        <f t="shared" ca="1" si="229"/>
        <v>4.0891549196139798E-2</v>
      </c>
      <c r="G611" s="145">
        <f t="shared" ca="1" si="229"/>
        <v>4.1498726089292448E-2</v>
      </c>
      <c r="H611" s="145">
        <f t="shared" ca="1" si="229"/>
        <v>4.2137963202909537E-2</v>
      </c>
      <c r="I611" s="145">
        <f t="shared" ca="1" si="229"/>
        <v>4.2802686467860153E-2</v>
      </c>
      <c r="J611" s="145">
        <f t="shared" ca="1" si="229"/>
        <v>4.3485991151275889E-2</v>
      </c>
      <c r="K611" s="145">
        <f t="shared" ca="1" si="229"/>
        <v>4.4180858479465422E-2</v>
      </c>
      <c r="L611" s="145">
        <f t="shared" ca="1" si="229"/>
        <v>4.4880422946941875E-2</v>
      </c>
      <c r="M611" s="145">
        <f t="shared" ca="1" si="229"/>
        <v>4.5578274545116301E-2</v>
      </c>
      <c r="N611" s="145">
        <f t="shared" ca="1" si="229"/>
        <v>4.6268743097585663E-2</v>
      </c>
      <c r="O611" s="145">
        <f t="shared" ca="1" si="229"/>
        <v>4.6947103720724796E-2</v>
      </c>
      <c r="P611" s="145">
        <f t="shared" ca="1" si="229"/>
        <v>4.7609661153889933E-2</v>
      </c>
      <c r="Q611" s="145">
        <f t="shared" ca="1" si="228"/>
        <v>4.8253703555303153E-2</v>
      </c>
      <c r="R611" s="145">
        <f t="shared" ca="1" si="228"/>
        <v>4.8877347465711284E-2</v>
      </c>
      <c r="S611" s="145">
        <f t="shared" ca="1" si="228"/>
        <v>4.9479313702754386E-2</v>
      </c>
      <c r="T611" s="145">
        <f t="shared" ca="1" si="228"/>
        <v>5.0058676069087045E-2</v>
      </c>
      <c r="U611" s="145">
        <f t="shared" ca="1" si="228"/>
        <v>5.0614615473315652E-2</v>
      </c>
      <c r="V611" s="145">
        <f t="shared" ca="1" si="228"/>
        <v>5.1146199191619307E-2</v>
      </c>
      <c r="W611" s="145">
        <f t="shared" ca="1" si="228"/>
        <v>5.1652194955370642E-2</v>
      </c>
      <c r="X611" s="145">
        <f t="shared" ca="1" si="228"/>
        <v>5.2130924511916643E-2</v>
      </c>
      <c r="Y611" s="145">
        <f t="shared" ca="1" si="227"/>
        <v>5.2580159373712639E-2</v>
      </c>
      <c r="Z611" s="145">
        <f t="shared" ca="1" si="227"/>
        <v>5.2997059225721767E-2</v>
      </c>
      <c r="AA611" s="145">
        <f t="shared" ca="1" si="227"/>
        <v>5.3378148911776058E-2</v>
      </c>
      <c r="AB611" s="145">
        <f t="shared" ca="1" si="227"/>
        <v>5.3719323926460262E-2</v>
      </c>
      <c r="AC611" s="145">
        <f t="shared" ca="1" si="227"/>
        <v>5.4015869877579517E-2</v>
      </c>
      <c r="AD611" s="145">
        <f t="shared" ca="1" si="227"/>
        <v>5.4262481425339258E-2</v>
      </c>
      <c r="AE611" s="145">
        <f t="shared" ca="1" si="227"/>
        <v>5.4453271616293653E-2</v>
      </c>
      <c r="AF611" s="145">
        <f t="shared" ca="1" si="227"/>
        <v>5.4581771395147465E-2</v>
      </c>
      <c r="AG611" s="145">
        <f t="shared" ca="1" si="227"/>
        <v>5.4640928040168978E-2</v>
      </c>
      <c r="AH611" s="145">
        <f t="shared" ca="1" si="227"/>
        <v>5.4623118106057043E-2</v>
      </c>
      <c r="AI611" s="145">
        <f t="shared" ca="1" si="227"/>
        <v>5.452019583672902E-2</v>
      </c>
      <c r="AJ611" s="145">
        <f t="shared" ca="1" si="227"/>
        <v>5.4323604639924923E-2</v>
      </c>
      <c r="AK611" s="145">
        <f t="shared" ca="1" si="227"/>
        <v>5.4024588409335321E-2</v>
      </c>
      <c r="AL611" s="145">
        <f t="shared" ca="1" si="227"/>
        <v>5.3614547026107212E-2</v>
      </c>
      <c r="AM611" s="145">
        <f t="shared" ca="1" si="227"/>
        <v>5.3085574586128129E-2</v>
      </c>
      <c r="AN611" s="145">
        <f t="shared" ca="1" si="227"/>
        <v>5.2431183789395847E-2</v>
      </c>
      <c r="AO611" s="145">
        <f t="shared" ca="1" si="227"/>
        <v>5.164714546524346E-2</v>
      </c>
      <c r="AP611" s="145">
        <f t="shared" ca="1" si="227"/>
        <v>5.0732269953170019E-2</v>
      </c>
      <c r="AQ611" s="145">
        <f t="shared" ca="1" si="227"/>
        <v>4.9688870702282853E-2</v>
      </c>
      <c r="AR611" s="145">
        <f t="shared" ca="1" si="227"/>
        <v>4.852264232083859E-2</v>
      </c>
      <c r="AS611" s="145">
        <f t="shared" ca="1" si="227"/>
        <v>4.7241792175461664E-2</v>
      </c>
      <c r="AT611" s="145">
        <f t="shared" ca="1" si="227"/>
        <v>4.5855471945340204E-2</v>
      </c>
      <c r="AU611" s="145">
        <f t="shared" ca="1" si="227"/>
        <v>4.437189190223792E-2</v>
      </c>
      <c r="AV611" s="145">
        <f t="shared" ca="1" si="227"/>
        <v>4.2797192471913388E-2</v>
      </c>
      <c r="AW611" s="145">
        <f t="shared" ref="AW611:AY626" ca="1" si="230">AW610+AW$2*$B$7+(AW$3*$BC611+AW$4*$BD611+AW$5*$BE611)*SQRT($B$7)+(AX610-AW610)/(AX$11-AW$11)*$B$7</f>
        <v>4.1137194151919902E-2</v>
      </c>
      <c r="AX611" s="145">
        <f t="shared" ca="1" si="230"/>
        <v>3.9403524924704024E-2</v>
      </c>
      <c r="AY611" s="145">
        <f t="shared" ca="1" si="230"/>
        <v>3.7619007255624767E-2</v>
      </c>
      <c r="AZ611" s="146">
        <f t="shared" ca="1" si="222"/>
        <v>3.5810544218017451E-2</v>
      </c>
      <c r="BC611" s="144">
        <f ca="1">-MC!BC611</f>
        <v>1.4132738794375843</v>
      </c>
      <c r="BD611" s="145">
        <f ca="1">-MC!BD611</f>
        <v>0.2422918578215727</v>
      </c>
      <c r="BE611" s="146">
        <f ca="1">-MC!BE611</f>
        <v>0.73227109797821033</v>
      </c>
    </row>
    <row r="612" spans="1:57" x14ac:dyDescent="0.2">
      <c r="A612" s="144">
        <f t="shared" si="223"/>
        <v>5.9999999999999165</v>
      </c>
      <c r="B612" s="145">
        <f t="shared" ca="1" si="229"/>
        <v>3.9510767380322616E-2</v>
      </c>
      <c r="C612" s="145">
        <f t="shared" ca="1" si="229"/>
        <v>4.0088342480628612E-2</v>
      </c>
      <c r="D612" s="145">
        <f t="shared" ca="1" si="229"/>
        <v>4.0699508312685526E-2</v>
      </c>
      <c r="E612" s="145">
        <f t="shared" ca="1" si="229"/>
        <v>4.1342286127549886E-2</v>
      </c>
      <c r="F612" s="145">
        <f t="shared" ca="1" si="229"/>
        <v>4.2013242003794506E-2</v>
      </c>
      <c r="G612" s="145">
        <f t="shared" ca="1" si="229"/>
        <v>4.2707778995686778E-2</v>
      </c>
      <c r="H612" s="145">
        <f t="shared" ca="1" si="229"/>
        <v>4.342050233092859E-2</v>
      </c>
      <c r="I612" s="145">
        <f t="shared" ca="1" si="229"/>
        <v>4.4145485636153274E-2</v>
      </c>
      <c r="J612" s="145">
        <f t="shared" ca="1" si="229"/>
        <v>4.4876475093768589E-2</v>
      </c>
      <c r="K612" s="145">
        <f t="shared" ca="1" si="229"/>
        <v>4.5607107392996588E-2</v>
      </c>
      <c r="L612" s="145">
        <f t="shared" ca="1" si="229"/>
        <v>4.6331178010415447E-2</v>
      </c>
      <c r="M612" s="145">
        <f t="shared" ca="1" si="229"/>
        <v>4.7042943314858289E-2</v>
      </c>
      <c r="N612" s="145">
        <f t="shared" ca="1" si="229"/>
        <v>4.7737403522467158E-2</v>
      </c>
      <c r="O612" s="145">
        <f t="shared" ca="1" si="229"/>
        <v>4.8410505897357965E-2</v>
      </c>
      <c r="P612" s="145">
        <f t="shared" ca="1" si="229"/>
        <v>4.9059226601473216E-2</v>
      </c>
      <c r="Q612" s="145">
        <f t="shared" ca="1" si="228"/>
        <v>4.9681522414046775E-2</v>
      </c>
      <c r="R612" s="145">
        <f t="shared" ca="1" si="228"/>
        <v>5.027617438622508E-2</v>
      </c>
      <c r="S612" s="145">
        <f t="shared" ca="1" si="228"/>
        <v>5.0842563238416426E-2</v>
      </c>
      <c r="T612" s="145">
        <f t="shared" ca="1" si="228"/>
        <v>5.1380418199966138E-2</v>
      </c>
      <c r="U612" s="145">
        <f t="shared" ca="1" si="228"/>
        <v>5.1889571635030933E-2</v>
      </c>
      <c r="V612" s="145">
        <f t="shared" ca="1" si="228"/>
        <v>5.2369738983903666E-2</v>
      </c>
      <c r="W612" s="145">
        <f t="shared" ca="1" si="228"/>
        <v>5.2820333606575419E-2</v>
      </c>
      <c r="X612" s="145">
        <f t="shared" ca="1" si="228"/>
        <v>5.3240321139290184E-2</v>
      </c>
      <c r="Y612" s="145">
        <f t="shared" ca="1" si="227"/>
        <v>5.3628116036613827E-2</v>
      </c>
      <c r="Z612" s="145">
        <f t="shared" ca="1" si="227"/>
        <v>5.3981520680179355E-2</v>
      </c>
      <c r="AA612" s="145">
        <f t="shared" ca="1" si="227"/>
        <v>5.429770285715653E-2</v>
      </c>
      <c r="AB612" s="145">
        <f t="shared" ca="1" si="227"/>
        <v>5.4573201448010679E-2</v>
      </c>
      <c r="AC612" s="145">
        <f t="shared" ca="1" si="227"/>
        <v>5.4803945791667745E-2</v>
      </c>
      <c r="AD612" s="145">
        <f t="shared" ca="1" si="227"/>
        <v>5.4985274344686613E-2</v>
      </c>
      <c r="AE612" s="145">
        <f t="shared" ca="1" si="227"/>
        <v>5.5111943732029649E-2</v>
      </c>
      <c r="AF612" s="145">
        <f t="shared" ca="1" si="227"/>
        <v>5.5178128154004261E-2</v>
      </c>
      <c r="AG612" s="145">
        <f t="shared" ca="1" si="227"/>
        <v>5.5177418034128886E-2</v>
      </c>
      <c r="AH612" s="145">
        <f t="shared" ca="1" si="227"/>
        <v>5.5102833601573115E-2</v>
      </c>
      <c r="AI612" s="145">
        <f t="shared" ca="1" si="227"/>
        <v>5.4946874505461665E-2</v>
      </c>
      <c r="AJ612" s="145">
        <f t="shared" ca="1" si="227"/>
        <v>5.4701633239047802E-2</v>
      </c>
      <c r="AK612" s="145">
        <f t="shared" ca="1" si="227"/>
        <v>5.4359009312620991E-2</v>
      </c>
      <c r="AL612" s="145">
        <f t="shared" ca="1" si="227"/>
        <v>5.3911068393528175E-2</v>
      </c>
      <c r="AM612" s="145">
        <f t="shared" ca="1" si="227"/>
        <v>5.3350584259741145E-2</v>
      </c>
      <c r="AN612" s="145">
        <f t="shared" ca="1" si="227"/>
        <v>5.2671765516260939E-2</v>
      </c>
      <c r="AO612" s="145">
        <f t="shared" ca="1" si="227"/>
        <v>5.1871094005282892E-2</v>
      </c>
      <c r="AP612" s="145">
        <f t="shared" ca="1" si="227"/>
        <v>5.0948099904971747E-2</v>
      </c>
      <c r="AQ612" s="145">
        <f t="shared" ca="1" si="227"/>
        <v>4.9905813719456828E-2</v>
      </c>
      <c r="AR612" s="145">
        <f t="shared" ca="1" si="227"/>
        <v>4.8750629531130379E-2</v>
      </c>
      <c r="AS612" s="145">
        <f t="shared" ca="1" si="227"/>
        <v>4.7491422763176444E-2</v>
      </c>
      <c r="AT612" s="145">
        <f t="shared" ca="1" si="227"/>
        <v>4.6137975587175112E-2</v>
      </c>
      <c r="AU612" s="145">
        <f t="shared" ca="1" si="227"/>
        <v>4.4699106584550209E-2</v>
      </c>
      <c r="AV612" s="145">
        <f t="shared" ca="1" si="227"/>
        <v>4.3181600150073426E-2</v>
      </c>
      <c r="AW612" s="145">
        <f t="shared" ca="1" si="230"/>
        <v>4.1592044275911344E-2</v>
      </c>
      <c r="AX612" s="145">
        <f t="shared" ca="1" si="230"/>
        <v>3.994294351638171E-2</v>
      </c>
      <c r="AY612" s="145">
        <f t="shared" ca="1" si="230"/>
        <v>3.8257856374325161E-2</v>
      </c>
      <c r="AZ612" s="146">
        <f t="shared" ca="1" si="222"/>
        <v>3.6564283391310286E-2</v>
      </c>
      <c r="BC612" s="144">
        <f ca="1">-MC!BC612</f>
        <v>1.3069899998108454</v>
      </c>
      <c r="BD612" s="145">
        <f ca="1">-MC!BD612</f>
        <v>-1.2131027588623793</v>
      </c>
      <c r="BE612" s="146">
        <f ca="1">-MC!BE612</f>
        <v>1.3889028474298906</v>
      </c>
    </row>
    <row r="613" spans="1:57" x14ac:dyDescent="0.2">
      <c r="A613" s="144">
        <f t="shared" si="223"/>
        <v>6.0099999999999163</v>
      </c>
      <c r="B613" s="145">
        <f t="shared" ca="1" si="229"/>
        <v>4.0088353553987793E-2</v>
      </c>
      <c r="C613" s="145">
        <f t="shared" ca="1" si="229"/>
        <v>4.0685204231085639E-2</v>
      </c>
      <c r="D613" s="145">
        <f t="shared" ca="1" si="229"/>
        <v>4.1312588510818621E-2</v>
      </c>
      <c r="E613" s="145">
        <f t="shared" ca="1" si="229"/>
        <v>4.1968642929322036E-2</v>
      </c>
      <c r="F613" s="145">
        <f t="shared" ca="1" si="229"/>
        <v>4.2650051865149349E-2</v>
      </c>
      <c r="G613" s="145">
        <f t="shared" ca="1" si="229"/>
        <v>4.3352341650314388E-2</v>
      </c>
      <c r="H613" s="145">
        <f t="shared" ca="1" si="229"/>
        <v>4.407024424024044E-2</v>
      </c>
      <c r="I613" s="145">
        <f t="shared" ca="1" si="229"/>
        <v>4.4797962601553623E-2</v>
      </c>
      <c r="J613" s="145">
        <f t="shared" ca="1" si="229"/>
        <v>4.5529375502728883E-2</v>
      </c>
      <c r="K613" s="145">
        <f t="shared" ca="1" si="229"/>
        <v>4.6258256786122977E-2</v>
      </c>
      <c r="L613" s="145">
        <f t="shared" ca="1" si="229"/>
        <v>4.6978544598124589E-2</v>
      </c>
      <c r="M613" s="145">
        <f t="shared" ca="1" si="229"/>
        <v>4.7684643345129639E-2</v>
      </c>
      <c r="N613" s="145">
        <f t="shared" ca="1" si="229"/>
        <v>4.8371705250767484E-2</v>
      </c>
      <c r="O613" s="145">
        <f t="shared" ca="1" si="229"/>
        <v>4.9035831292230291E-2</v>
      </c>
      <c r="P613" s="145">
        <f t="shared" ca="1" si="229"/>
        <v>4.9674150577853654E-2</v>
      </c>
      <c r="Q613" s="145">
        <f t="shared" ca="1" si="228"/>
        <v>5.0284770005509266E-2</v>
      </c>
      <c r="R613" s="145">
        <f t="shared" ca="1" si="228"/>
        <v>5.0866616624428845E-2</v>
      </c>
      <c r="S613" s="145">
        <f t="shared" ca="1" si="228"/>
        <v>5.1419212548105671E-2</v>
      </c>
      <c r="T613" s="145">
        <f t="shared" ca="1" si="228"/>
        <v>5.1942423932991276E-2</v>
      </c>
      <c r="U613" s="145">
        <f t="shared" ca="1" si="228"/>
        <v>5.2436216112802282E-2</v>
      </c>
      <c r="V613" s="145">
        <f t="shared" ca="1" si="228"/>
        <v>5.2900434221073662E-2</v>
      </c>
      <c r="W613" s="145">
        <f t="shared" ca="1" si="228"/>
        <v>5.3334618791458829E-2</v>
      </c>
      <c r="X613" s="145">
        <f t="shared" ca="1" si="228"/>
        <v>5.373786091000135E-2</v>
      </c>
      <c r="Y613" s="145">
        <f t="shared" ca="1" si="227"/>
        <v>5.410869954830709E-2</v>
      </c>
      <c r="Z613" s="145">
        <f t="shared" ca="1" si="227"/>
        <v>5.4445061369450598E-2</v>
      </c>
      <c r="AA613" s="145">
        <f t="shared" ca="1" si="227"/>
        <v>5.4744238692628497E-2</v>
      </c>
      <c r="AB613" s="145">
        <f t="shared" ca="1" si="227"/>
        <v>5.5002895370929797E-2</v>
      </c>
      <c r="AC613" s="145">
        <f t="shared" ca="1" si="227"/>
        <v>5.52170860555442E-2</v>
      </c>
      <c r="AD613" s="145">
        <f t="shared" ca="1" si="227"/>
        <v>5.5382274574863409E-2</v>
      </c>
      <c r="AE613" s="145">
        <f t="shared" ca="1" si="227"/>
        <v>5.5493342705640179E-2</v>
      </c>
      <c r="AF613" s="145">
        <f t="shared" ca="1" si="227"/>
        <v>5.5544589481415815E-2</v>
      </c>
      <c r="AG613" s="145">
        <f t="shared" ca="1" si="227"/>
        <v>5.5529730061381601E-2</v>
      </c>
      <c r="AH613" s="145">
        <f t="shared" ca="1" si="227"/>
        <v>5.5441909963630902E-2</v>
      </c>
      <c r="AI613" s="145">
        <f t="shared" ca="1" si="227"/>
        <v>5.5273755895940205E-2</v>
      </c>
      <c r="AJ613" s="145">
        <f t="shared" ca="1" si="227"/>
        <v>5.5017491147536006E-2</v>
      </c>
      <c r="AK613" s="145">
        <f t="shared" ca="1" si="227"/>
        <v>5.4665152628537016E-2</v>
      </c>
      <c r="AL613" s="145">
        <f t="shared" ca="1" si="227"/>
        <v>5.4208953650246097E-2</v>
      </c>
      <c r="AM613" s="145">
        <f t="shared" ca="1" si="227"/>
        <v>5.3641829577015951E-2</v>
      </c>
      <c r="AN613" s="145">
        <f t="shared" ca="1" si="227"/>
        <v>5.2958166800846355E-2</v>
      </c>
      <c r="AO613" s="145">
        <f t="shared" ca="1" si="227"/>
        <v>5.2154639933149262E-2</v>
      </c>
      <c r="AP613" s="145">
        <f t="shared" ca="1" si="227"/>
        <v>5.1230980514920518E-2</v>
      </c>
      <c r="AQ613" s="145">
        <f t="shared" ca="1" si="227"/>
        <v>5.0190417333532016E-2</v>
      </c>
      <c r="AR613" s="145">
        <f t="shared" ca="1" si="227"/>
        <v>4.9039524896998372E-2</v>
      </c>
      <c r="AS613" s="145">
        <f t="shared" ca="1" si="227"/>
        <v>4.778732751361818E-2</v>
      </c>
      <c r="AT613" s="145">
        <f t="shared" ca="1" si="227"/>
        <v>4.6443718983547155E-2</v>
      </c>
      <c r="AU613" s="145">
        <f t="shared" ca="1" si="227"/>
        <v>4.5017608490894596E-2</v>
      </c>
      <c r="AV613" s="145">
        <f t="shared" ca="1" si="227"/>
        <v>4.3515908449795609E-2</v>
      </c>
      <c r="AW613" s="145">
        <f t="shared" ca="1" si="230"/>
        <v>4.1945458108413498E-2</v>
      </c>
      <c r="AX613" s="145">
        <f t="shared" ca="1" si="230"/>
        <v>4.0319117362087709E-2</v>
      </c>
      <c r="AY613" s="145">
        <f t="shared" ca="1" si="230"/>
        <v>3.8660659559593809E-2</v>
      </c>
      <c r="AZ613" s="146">
        <f t="shared" ca="1" si="222"/>
        <v>3.6997343150655906E-2</v>
      </c>
      <c r="BC613" s="144">
        <f ca="1">-MC!BC613</f>
        <v>0.71333901078458606</v>
      </c>
      <c r="BD613" s="145">
        <f ca="1">-MC!BD613</f>
        <v>-0.42081022150726799</v>
      </c>
      <c r="BE613" s="146">
        <f ca="1">-MC!BE613</f>
        <v>8.9149482730960905E-2</v>
      </c>
    </row>
    <row r="614" spans="1:57" x14ac:dyDescent="0.2">
      <c r="A614" s="144">
        <f t="shared" si="223"/>
        <v>6.0199999999999161</v>
      </c>
      <c r="B614" s="145">
        <f t="shared" ca="1" si="229"/>
        <v>3.9570267462035388E-2</v>
      </c>
      <c r="C614" s="145">
        <f t="shared" ca="1" si="229"/>
        <v>4.0223252373205419E-2</v>
      </c>
      <c r="D614" s="145">
        <f t="shared" ca="1" si="229"/>
        <v>4.0902761019048363E-2</v>
      </c>
      <c r="E614" s="145">
        <f t="shared" ca="1" si="229"/>
        <v>4.1607034361324166E-2</v>
      </c>
      <c r="F614" s="145">
        <f t="shared" ca="1" si="229"/>
        <v>4.2332864258370052E-2</v>
      </c>
      <c r="G614" s="145">
        <f t="shared" ca="1" si="229"/>
        <v>4.30758894691936E-2</v>
      </c>
      <c r="H614" s="145">
        <f t="shared" ca="1" si="229"/>
        <v>4.3830957809432733E-2</v>
      </c>
      <c r="I614" s="145">
        <f t="shared" ca="1" si="229"/>
        <v>4.4592390730875647E-2</v>
      </c>
      <c r="J614" s="145">
        <f t="shared" ca="1" si="229"/>
        <v>4.5354188759653635E-2</v>
      </c>
      <c r="K614" s="145">
        <f t="shared" ca="1" si="229"/>
        <v>4.6110252081839512E-2</v>
      </c>
      <c r="L614" s="145">
        <f t="shared" ca="1" si="229"/>
        <v>4.6854650701235283E-2</v>
      </c>
      <c r="M614" s="145">
        <f t="shared" ca="1" si="229"/>
        <v>4.7581926221446004E-2</v>
      </c>
      <c r="N614" s="145">
        <f t="shared" ca="1" si="229"/>
        <v>4.8287371987947914E-2</v>
      </c>
      <c r="O614" s="145">
        <f t="shared" ca="1" si="229"/>
        <v>4.8967231755923588E-2</v>
      </c>
      <c r="P614" s="145">
        <f t="shared" ca="1" si="229"/>
        <v>4.9618776603794407E-2</v>
      </c>
      <c r="Q614" s="145">
        <f t="shared" ca="1" si="228"/>
        <v>5.0240252545906666E-2</v>
      </c>
      <c r="R614" s="145">
        <f t="shared" ca="1" si="228"/>
        <v>5.0830721617725158E-2</v>
      </c>
      <c r="S614" s="145">
        <f t="shared" ca="1" si="228"/>
        <v>5.1389836316756372E-2</v>
      </c>
      <c r="T614" s="145">
        <f t="shared" ca="1" si="228"/>
        <v>5.1917588727654951E-2</v>
      </c>
      <c r="U614" s="145">
        <f t="shared" ca="1" si="228"/>
        <v>5.2414066168418871E-2</v>
      </c>
      <c r="V614" s="145">
        <f t="shared" ca="1" si="228"/>
        <v>5.2879232495681446E-2</v>
      </c>
      <c r="W614" s="145">
        <f t="shared" ca="1" si="228"/>
        <v>5.3312744462528955E-2</v>
      </c>
      <c r="X614" s="145">
        <f t="shared" ca="1" si="228"/>
        <v>5.3713807666397176E-2</v>
      </c>
      <c r="Y614" s="145">
        <f t="shared" ca="1" si="227"/>
        <v>5.4081074671467805E-2</v>
      </c>
      <c r="Z614" s="145">
        <f t="shared" ca="1" si="227"/>
        <v>5.4412585507516445E-2</v>
      </c>
      <c r="AA614" s="145">
        <f t="shared" ca="1" si="227"/>
        <v>5.4705746114826342E-2</v>
      </c>
      <c r="AB614" s="145">
        <f t="shared" ca="1" si="227"/>
        <v>5.4957334406150797E-2</v>
      </c>
      <c r="AC614" s="145">
        <f t="shared" ca="1" si="227"/>
        <v>5.5163519426382451E-2</v>
      </c>
      <c r="AD614" s="145">
        <f t="shared" ca="1" si="227"/>
        <v>5.5319879451592807E-2</v>
      </c>
      <c r="AE614" s="145">
        <f t="shared" ca="1" si="227"/>
        <v>5.5421410484201676E-2</v>
      </c>
      <c r="AF614" s="145">
        <f t="shared" ca="1" si="227"/>
        <v>5.5462525469280849E-2</v>
      </c>
      <c r="AG614" s="145">
        <f t="shared" ca="1" si="227"/>
        <v>5.543705339300728E-2</v>
      </c>
      <c r="AH614" s="145">
        <f t="shared" ca="1" si="227"/>
        <v>5.5338254178040502E-2</v>
      </c>
      <c r="AI614" s="145">
        <f t="shared" ca="1" si="227"/>
        <v>5.5158870745802981E-2</v>
      </c>
      <c r="AJ614" s="145">
        <f t="shared" ca="1" si="227"/>
        <v>5.4891246393819405E-2</v>
      </c>
      <c r="AK614" s="145">
        <f t="shared" ca="1" si="227"/>
        <v>5.4527544717168051E-2</v>
      </c>
      <c r="AL614" s="145">
        <f t="shared" ca="1" si="227"/>
        <v>5.4060116030204011E-2</v>
      </c>
      <c r="AM614" s="145">
        <f t="shared" ca="1" si="227"/>
        <v>5.3482046687921073E-2</v>
      </c>
      <c r="AN614" s="145">
        <f t="shared" ref="AN614:AY629" ca="1" si="231">AN613+AN$2*$B$7+(AN$3*$BC614+AN$4*$BD614+AN$5*$BE614)*SQRT($B$7)+(AO613-AN613)/(AO$11-AN$11)*$B$7</f>
        <v>5.2787890249209941E-2</v>
      </c>
      <c r="AO614" s="145">
        <f t="shared" ca="1" si="231"/>
        <v>5.1974503346819252E-2</v>
      </c>
      <c r="AP614" s="145">
        <f t="shared" ca="1" si="231"/>
        <v>5.1041807903232005E-2</v>
      </c>
      <c r="AQ614" s="145">
        <f t="shared" ca="1" si="231"/>
        <v>4.999321971215806E-2</v>
      </c>
      <c r="AR614" s="145">
        <f t="shared" ca="1" si="231"/>
        <v>4.8835482156672091E-2</v>
      </c>
      <c r="AS614" s="145">
        <f t="shared" ca="1" si="231"/>
        <v>4.7577756765304256E-2</v>
      </c>
      <c r="AT614" s="145">
        <f t="shared" ca="1" si="231"/>
        <v>4.6230037626515896E-2</v>
      </c>
      <c r="AU614" s="145">
        <f t="shared" ca="1" si="231"/>
        <v>4.4801314355683158E-2</v>
      </c>
      <c r="AV614" s="145">
        <f t="shared" ca="1" si="231"/>
        <v>4.3298618931285032E-2</v>
      </c>
      <c r="AW614" s="145">
        <f t="shared" ca="1" si="230"/>
        <v>4.172903301942988E-2</v>
      </c>
      <c r="AX614" s="145">
        <f t="shared" ca="1" si="230"/>
        <v>4.0105758126824875E-2</v>
      </c>
      <c r="AY614" s="145">
        <f t="shared" ca="1" si="230"/>
        <v>3.8452762389672795E-2</v>
      </c>
      <c r="AZ614" s="146">
        <f t="shared" ca="1" si="222"/>
        <v>3.679698354324764E-2</v>
      </c>
      <c r="BC614" s="144">
        <f ca="1">-MC!BC614</f>
        <v>-0.22197668945027349</v>
      </c>
      <c r="BD614" s="145">
        <f ca="1">-MC!BD614</f>
        <v>0.15229752001834562</v>
      </c>
      <c r="BE614" s="146">
        <f ca="1">-MC!BE614</f>
        <v>0.70118990493738576</v>
      </c>
    </row>
    <row r="615" spans="1:57" x14ac:dyDescent="0.2">
      <c r="A615" s="144">
        <f t="shared" si="223"/>
        <v>6.0299999999999159</v>
      </c>
      <c r="B615" s="145">
        <f t="shared" ca="1" si="229"/>
        <v>4.1215261257150526E-2</v>
      </c>
      <c r="C615" s="145">
        <f t="shared" ca="1" si="229"/>
        <v>4.19320378986121E-2</v>
      </c>
      <c r="D615" s="145">
        <f t="shared" ca="1" si="229"/>
        <v>4.26641952039091E-2</v>
      </c>
      <c r="E615" s="145">
        <f t="shared" ca="1" si="229"/>
        <v>4.3410462193866954E-2</v>
      </c>
      <c r="F615" s="145">
        <f t="shared" ca="1" si="229"/>
        <v>4.4168121877908528E-2</v>
      </c>
      <c r="G615" s="145">
        <f t="shared" ca="1" si="229"/>
        <v>4.4933309083057232E-2</v>
      </c>
      <c r="H615" s="145">
        <f t="shared" ca="1" si="229"/>
        <v>4.5701371110022253E-2</v>
      </c>
      <c r="I615" s="145">
        <f t="shared" ca="1" si="229"/>
        <v>4.6467131533561405E-2</v>
      </c>
      <c r="J615" s="145">
        <f t="shared" ca="1" si="229"/>
        <v>4.722509630154121E-2</v>
      </c>
      <c r="K615" s="145">
        <f t="shared" ca="1" si="229"/>
        <v>4.7969675626382144E-2</v>
      </c>
      <c r="L615" s="145">
        <f t="shared" ca="1" si="229"/>
        <v>4.8695455048453115E-2</v>
      </c>
      <c r="M615" s="145">
        <f t="shared" ca="1" si="229"/>
        <v>4.9397497019418736E-2</v>
      </c>
      <c r="N615" s="145">
        <f t="shared" ca="1" si="229"/>
        <v>5.0071619612082667E-2</v>
      </c>
      <c r="O615" s="145">
        <f t="shared" ca="1" si="229"/>
        <v>5.0714592915817487E-2</v>
      </c>
      <c r="P615" s="145">
        <f t="shared" ca="1" si="229"/>
        <v>5.1324213494415794E-2</v>
      </c>
      <c r="Q615" s="145">
        <f t="shared" ca="1" si="228"/>
        <v>5.1899249968451314E-2</v>
      </c>
      <c r="R615" s="145">
        <f t="shared" ca="1" si="228"/>
        <v>5.2439282839935202E-2</v>
      </c>
      <c r="S615" s="145">
        <f t="shared" ca="1" si="228"/>
        <v>5.2944478473628626E-2</v>
      </c>
      <c r="T615" s="145">
        <f t="shared" ca="1" si="228"/>
        <v>5.3415338375868551E-2</v>
      </c>
      <c r="U615" s="145">
        <f t="shared" ca="1" si="228"/>
        <v>5.3852455356068335E-2</v>
      </c>
      <c r="V615" s="145">
        <f t="shared" ca="1" si="228"/>
        <v>5.4256295516243981E-2</v>
      </c>
      <c r="W615" s="145">
        <f t="shared" ca="1" si="228"/>
        <v>5.4627015367111502E-2</v>
      </c>
      <c r="X615" s="145">
        <f t="shared" ca="1" si="228"/>
        <v>5.4964318571480215E-2</v>
      </c>
      <c r="Y615" s="145">
        <f t="shared" ca="1" si="228"/>
        <v>5.5267354853947834E-2</v>
      </c>
      <c r="Z615" s="145">
        <f t="shared" ca="1" si="228"/>
        <v>5.5534661188436391E-2</v>
      </c>
      <c r="AA615" s="145">
        <f t="shared" ca="1" si="228"/>
        <v>5.5764140717444968E-2</v>
      </c>
      <c r="AB615" s="145">
        <f t="shared" ca="1" si="228"/>
        <v>5.5953068992429605E-2</v>
      </c>
      <c r="AC615" s="145">
        <f t="shared" ca="1" si="228"/>
        <v>5.6098113025423092E-2</v>
      </c>
      <c r="AD615" s="145">
        <f t="shared" ca="1" si="228"/>
        <v>5.6195349108094129E-2</v>
      </c>
      <c r="AE615" s="145">
        <f t="shared" ca="1" si="228"/>
        <v>5.6240271034604543E-2</v>
      </c>
      <c r="AF615" s="145">
        <f t="shared" ca="1" si="228"/>
        <v>5.622778923222338E-2</v>
      </c>
      <c r="AG615" s="145">
        <f t="shared" ref="AG615:AG630" ca="1" si="232">AG614+AG$2*$B$7+(AG$3*$BC615+AG$4*$BD615+AG$5*$BE615)*SQRT($B$7)+(AH614-AG614)/(AH$11-AG$11)*$B$7</f>
        <v>5.6152230098022532E-2</v>
      </c>
      <c r="AH615" s="145">
        <f t="shared" ref="AH615:AH630" ca="1" si="233">AH614+AH$2*$B$7+(AH$3*$BC615+AH$4*$BD615+AH$5*$BE615)*SQRT($B$7)+(AI614-AH614)/(AI$11-AH$11)*$B$7</f>
        <v>5.6007351567766962E-2</v>
      </c>
      <c r="AI615" s="145">
        <f t="shared" ref="AI615:AI630" ca="1" si="234">AI614+AI$2*$B$7+(AI$3*$BC615+AI$4*$BD615+AI$5*$BE615)*SQRT($B$7)+(AJ614-AI614)/(AJ$11-AI$11)*$B$7</f>
        <v>5.5786396424775841E-2</v>
      </c>
      <c r="AJ615" s="145">
        <f t="shared" ref="AJ615:AJ630" ca="1" si="235">AJ614+AJ$2*$B$7+(AJ$3*$BC615+AJ$4*$BD615+AJ$5*$BE615)*SQRT($B$7)+(AK614-AJ614)/(AK$11-AJ$11)*$B$7</f>
        <v>5.5482211680762943E-2</v>
      </c>
      <c r="AK615" s="145">
        <f t="shared" ref="AK615:AK630" ca="1" si="236">AK614+AK$2*$B$7+(AK$3*$BC615+AK$4*$BD615+AK$5*$BE615)*SQRT($B$7)+(AL614-AK614)/(AL$11-AK$11)*$B$7</f>
        <v>5.5087471394485631E-2</v>
      </c>
      <c r="AL615" s="145">
        <f t="shared" ref="AL615:AL630" ca="1" si="237">AL614+AL$2*$B$7+(AL$3*$BC615+AL$4*$BD615+AL$5*$BE615)*SQRT($B$7)+(AM614-AL614)/(AM$11-AL$11)*$B$7</f>
        <v>5.4595046735460659E-2</v>
      </c>
      <c r="AM615" s="145">
        <f t="shared" ref="AM615:AM630" ca="1" si="238">AM614+AM$2*$B$7+(AM$3*$BC615+AM$4*$BD615+AM$5*$BE615)*SQRT($B$7)+(AN614-AM614)/(AN$11-AM$11)*$B$7</f>
        <v>5.3998558945205596E-2</v>
      </c>
      <c r="AN615" s="145">
        <f t="shared" ca="1" si="231"/>
        <v>5.3293112618948618E-2</v>
      </c>
      <c r="AO615" s="145">
        <f t="shared" ca="1" si="231"/>
        <v>5.2476130150335761E-2</v>
      </c>
      <c r="AP615" s="145">
        <f t="shared" ca="1" si="231"/>
        <v>5.1548107348191839E-2</v>
      </c>
      <c r="AQ615" s="145">
        <f t="shared" ca="1" si="231"/>
        <v>5.0513030222296813E-2</v>
      </c>
      <c r="AR615" s="145">
        <f t="shared" ca="1" si="231"/>
        <v>4.9378193970046481E-2</v>
      </c>
      <c r="AS615" s="145">
        <f t="shared" ca="1" si="231"/>
        <v>4.8153280173921738E-2</v>
      </c>
      <c r="AT615" s="145">
        <f t="shared" ca="1" si="231"/>
        <v>4.6848766385906439E-2</v>
      </c>
      <c r="AU615" s="145">
        <f t="shared" ca="1" si="231"/>
        <v>4.5474107007662787E-2</v>
      </c>
      <c r="AV615" s="145">
        <f t="shared" ca="1" si="231"/>
        <v>4.4036839611443349E-2</v>
      </c>
      <c r="AW615" s="145">
        <f t="shared" ca="1" si="230"/>
        <v>4.254467383752765E-2</v>
      </c>
      <c r="AX615" s="145">
        <f t="shared" ca="1" si="230"/>
        <v>4.1011533439869498E-2</v>
      </c>
      <c r="AY615" s="145">
        <f t="shared" ca="1" si="230"/>
        <v>3.9461954604418946E-2</v>
      </c>
      <c r="AZ615" s="146">
        <f t="shared" ca="1" si="222"/>
        <v>3.792290282870317E-2</v>
      </c>
      <c r="BC615" s="144">
        <f ca="1">-MC!BC615</f>
        <v>1.7909582671791577</v>
      </c>
      <c r="BD615" s="145">
        <f ca="1">-MC!BD615</f>
        <v>-1.6715955859094676</v>
      </c>
      <c r="BE615" s="146">
        <f ca="1">-MC!BE615</f>
        <v>0.24055444700284845</v>
      </c>
    </row>
    <row r="616" spans="1:57" x14ac:dyDescent="0.2">
      <c r="A616" s="144">
        <f t="shared" si="223"/>
        <v>6.0399999999999157</v>
      </c>
      <c r="B616" s="145">
        <f t="shared" ca="1" si="229"/>
        <v>4.3036034499724894E-2</v>
      </c>
      <c r="C616" s="145">
        <f t="shared" ca="1" si="229"/>
        <v>4.3596811021287124E-2</v>
      </c>
      <c r="D616" s="145">
        <f t="shared" ca="1" si="229"/>
        <v>4.4179352870104521E-2</v>
      </c>
      <c r="E616" s="145">
        <f t="shared" ca="1" si="229"/>
        <v>4.4782283472170829E-2</v>
      </c>
      <c r="F616" s="145">
        <f t="shared" ca="1" si="229"/>
        <v>4.5402783370595605E-2</v>
      </c>
      <c r="G616" s="145">
        <f t="shared" ca="1" si="229"/>
        <v>4.603688981302162E-2</v>
      </c>
      <c r="H616" s="145">
        <f t="shared" ca="1" si="229"/>
        <v>4.6679855922249727E-2</v>
      </c>
      <c r="I616" s="145">
        <f t="shared" ca="1" si="229"/>
        <v>4.7326413746245112E-2</v>
      </c>
      <c r="J616" s="145">
        <f t="shared" ca="1" si="229"/>
        <v>4.7970981030964192E-2</v>
      </c>
      <c r="K616" s="145">
        <f t="shared" ca="1" si="229"/>
        <v>4.8607884409641922E-2</v>
      </c>
      <c r="L616" s="145">
        <f t="shared" ca="1" si="229"/>
        <v>4.9231631349706421E-2</v>
      </c>
      <c r="M616" s="145">
        <f t="shared" ca="1" si="229"/>
        <v>4.9837211512729629E-2</v>
      </c>
      <c r="N616" s="145">
        <f t="shared" ca="1" si="229"/>
        <v>5.0420374015242318E-2</v>
      </c>
      <c r="O616" s="145">
        <f t="shared" ca="1" si="229"/>
        <v>5.0977821548093126E-2</v>
      </c>
      <c r="P616" s="145">
        <f t="shared" ca="1" si="229"/>
        <v>5.1507282387125423E-2</v>
      </c>
      <c r="Q616" s="145">
        <f t="shared" ca="1" si="228"/>
        <v>5.2007453960609185E-2</v>
      </c>
      <c r="R616" s="145">
        <f t="shared" ca="1" si="228"/>
        <v>5.247784142937853E-2</v>
      </c>
      <c r="S616" s="145">
        <f t="shared" ca="1" si="228"/>
        <v>5.2918531220800279E-2</v>
      </c>
      <c r="T616" s="145">
        <f t="shared" ca="1" si="228"/>
        <v>5.3329940468550822E-2</v>
      </c>
      <c r="U616" s="145">
        <f t="shared" ca="1" si="228"/>
        <v>5.3712573692800671E-2</v>
      </c>
      <c r="V616" s="145">
        <f t="shared" ca="1" si="228"/>
        <v>5.4066805475455899E-2</v>
      </c>
      <c r="W616" s="145">
        <f t="shared" ca="1" si="228"/>
        <v>5.4392698335279564E-2</v>
      </c>
      <c r="X616" s="145">
        <f t="shared" ca="1" si="228"/>
        <v>5.4689860266617797E-2</v>
      </c>
      <c r="Y616" s="145">
        <f t="shared" ca="1" si="228"/>
        <v>5.4957344434421365E-2</v>
      </c>
      <c r="Z616" s="145">
        <f t="shared" ca="1" si="228"/>
        <v>5.5193591046182565E-2</v>
      </c>
      <c r="AA616" s="145">
        <f t="shared" ca="1" si="228"/>
        <v>5.5396406739608481E-2</v>
      </c>
      <c r="AB616" s="145">
        <f t="shared" ca="1" si="228"/>
        <v>5.5562970995689076E-2</v>
      </c>
      <c r="AC616" s="145">
        <f t="shared" ca="1" si="228"/>
        <v>5.568985507882885E-2</v>
      </c>
      <c r="AD616" s="145">
        <f t="shared" ca="1" si="228"/>
        <v>5.5773039576079049E-2</v>
      </c>
      <c r="AE616" s="145">
        <f t="shared" ca="1" si="228"/>
        <v>5.5807922351415032E-2</v>
      </c>
      <c r="AF616" s="145">
        <f t="shared" ca="1" si="228"/>
        <v>5.5789317597139503E-2</v>
      </c>
      <c r="AG616" s="145">
        <f t="shared" ca="1" si="232"/>
        <v>5.5711455417525931E-2</v>
      </c>
      <c r="AH616" s="145">
        <f t="shared" ca="1" si="233"/>
        <v>5.5567998082682965E-2</v>
      </c>
      <c r="AI616" s="145">
        <f t="shared" ca="1" si="234"/>
        <v>5.535209459913476E-2</v>
      </c>
      <c r="AJ616" s="145">
        <f t="shared" ca="1" si="235"/>
        <v>5.5056502112036408E-2</v>
      </c>
      <c r="AK616" s="145">
        <f t="shared" ca="1" si="236"/>
        <v>5.4673811635916447E-2</v>
      </c>
      <c r="AL616" s="145">
        <f t="shared" ca="1" si="237"/>
        <v>5.4196821760342982E-2</v>
      </c>
      <c r="AM616" s="145">
        <f t="shared" ca="1" si="238"/>
        <v>5.3619095220616031E-2</v>
      </c>
      <c r="AN616" s="145">
        <f t="shared" ca="1" si="231"/>
        <v>5.2935694227054915E-2</v>
      </c>
      <c r="AO616" s="145">
        <f t="shared" ca="1" si="231"/>
        <v>5.2144013380974359E-2</v>
      </c>
      <c r="AP616" s="145">
        <f t="shared" ca="1" si="231"/>
        <v>5.1244528588398015E-2</v>
      </c>
      <c r="AQ616" s="145">
        <f t="shared" ca="1" si="231"/>
        <v>5.0241201991403382E-2</v>
      </c>
      <c r="AR616" s="145">
        <f t="shared" ca="1" si="231"/>
        <v>4.9141286250762417E-2</v>
      </c>
      <c r="AS616" s="145">
        <f t="shared" ca="1" si="231"/>
        <v>4.7954388555360612E-2</v>
      </c>
      <c r="AT616" s="145">
        <f t="shared" ca="1" si="231"/>
        <v>4.6690875831422049E-2</v>
      </c>
      <c r="AU616" s="145">
        <f t="shared" ca="1" si="231"/>
        <v>4.5360074367307157E-2</v>
      </c>
      <c r="AV616" s="145">
        <f t="shared" ca="1" si="231"/>
        <v>4.3969436060912477E-2</v>
      </c>
      <c r="AW616" s="145">
        <f t="shared" ca="1" si="230"/>
        <v>4.252670669641264E-2</v>
      </c>
      <c r="AX616" s="145">
        <f t="shared" ca="1" si="230"/>
        <v>4.1045935475320525E-2</v>
      </c>
      <c r="AY616" s="145">
        <f t="shared" ca="1" si="230"/>
        <v>3.955162211184602E-2</v>
      </c>
      <c r="AZ616" s="146">
        <f t="shared" ca="1" si="222"/>
        <v>3.8069899391406682E-2</v>
      </c>
      <c r="BC616" s="144">
        <f ca="1">-MC!BC616</f>
        <v>6.6177330754447539E-2</v>
      </c>
      <c r="BD616" s="145">
        <f ca="1">-MC!BD616</f>
        <v>-1.7615928882940768</v>
      </c>
      <c r="BE616" s="146">
        <f ca="1">-MC!BE616</f>
        <v>-2.394110494887455</v>
      </c>
    </row>
    <row r="617" spans="1:57" x14ac:dyDescent="0.2">
      <c r="A617" s="144">
        <f t="shared" si="223"/>
        <v>6.0499999999999154</v>
      </c>
      <c r="B617" s="145">
        <f t="shared" ca="1" si="229"/>
        <v>4.362650391152776E-2</v>
      </c>
      <c r="C617" s="145">
        <f t="shared" ca="1" si="229"/>
        <v>4.4202808457356822E-2</v>
      </c>
      <c r="D617" s="145">
        <f t="shared" ca="1" si="229"/>
        <v>4.4794157970056731E-2</v>
      </c>
      <c r="E617" s="145">
        <f t="shared" ca="1" si="229"/>
        <v>4.5399501985356527E-2</v>
      </c>
      <c r="F617" s="145">
        <f t="shared" ca="1" si="229"/>
        <v>4.6016350319787701E-2</v>
      </c>
      <c r="G617" s="145">
        <f t="shared" ca="1" si="229"/>
        <v>4.6641074351638459E-2</v>
      </c>
      <c r="H617" s="145">
        <f t="shared" ca="1" si="229"/>
        <v>4.7269264720820242E-2</v>
      </c>
      <c r="I617" s="145">
        <f t="shared" ca="1" si="229"/>
        <v>4.7895993656999848E-2</v>
      </c>
      <c r="J617" s="145">
        <f t="shared" ca="1" si="229"/>
        <v>4.8516022438674707E-2</v>
      </c>
      <c r="K617" s="145">
        <f t="shared" ca="1" si="229"/>
        <v>4.9124025872015746E-2</v>
      </c>
      <c r="L617" s="145">
        <f t="shared" ca="1" si="229"/>
        <v>4.9714865099163855E-2</v>
      </c>
      <c r="M617" s="145">
        <f t="shared" ca="1" si="229"/>
        <v>5.028388871027132E-2</v>
      </c>
      <c r="N617" s="145">
        <f t="shared" ca="1" si="229"/>
        <v>5.0827208538747608E-2</v>
      </c>
      <c r="O617" s="145">
        <f t="shared" ca="1" si="229"/>
        <v>5.134189150112551E-2</v>
      </c>
      <c r="P617" s="145">
        <f t="shared" ca="1" si="229"/>
        <v>5.1826029169208691E-2</v>
      </c>
      <c r="Q617" s="145">
        <f t="shared" ca="1" si="228"/>
        <v>5.2278679337982518E-2</v>
      </c>
      <c r="R617" s="145">
        <f t="shared" ca="1" si="228"/>
        <v>5.2699703377176332E-2</v>
      </c>
      <c r="S617" s="145">
        <f t="shared" ca="1" si="228"/>
        <v>5.3089539330053892E-2</v>
      </c>
      <c r="T617" s="145">
        <f t="shared" ca="1" si="228"/>
        <v>5.344895152129598E-2</v>
      </c>
      <c r="U617" s="145">
        <f t="shared" ca="1" si="228"/>
        <v>5.3778787759209516E-2</v>
      </c>
      <c r="V617" s="145">
        <f t="shared" ca="1" si="228"/>
        <v>5.4079762698150388E-2</v>
      </c>
      <c r="W617" s="145">
        <f t="shared" ca="1" si="228"/>
        <v>5.435227647339512E-2</v>
      </c>
      <c r="X617" s="145">
        <f t="shared" ca="1" si="228"/>
        <v>5.4596273034999573E-2</v>
      </c>
      <c r="Y617" s="145">
        <f t="shared" ca="1" si="228"/>
        <v>5.4811140626128525E-2</v>
      </c>
      <c r="Z617" s="145">
        <f t="shared" ca="1" si="228"/>
        <v>5.4995654335073897E-2</v>
      </c>
      <c r="AA617" s="145">
        <f t="shared" ca="1" si="228"/>
        <v>5.5147955945433903E-2</v>
      </c>
      <c r="AB617" s="145">
        <f t="shared" ca="1" si="228"/>
        <v>5.5265560516185787E-2</v>
      </c>
      <c r="AC617" s="145">
        <f t="shared" ca="1" si="228"/>
        <v>5.5345375206962595E-2</v>
      </c>
      <c r="AD617" s="145">
        <f t="shared" ca="1" si="228"/>
        <v>5.5383716537683335E-2</v>
      </c>
      <c r="AE617" s="145">
        <f t="shared" ca="1" si="228"/>
        <v>5.5376318078037924E-2</v>
      </c>
      <c r="AF617" s="145">
        <f t="shared" ca="1" si="228"/>
        <v>5.5318329426202656E-2</v>
      </c>
      <c r="AG617" s="145">
        <f t="shared" ca="1" si="232"/>
        <v>5.5204316048192058E-2</v>
      </c>
      <c r="AH617" s="145">
        <f t="shared" ca="1" si="233"/>
        <v>5.5028276228232281E-2</v>
      </c>
      <c r="AI617" s="145">
        <f t="shared" ca="1" si="234"/>
        <v>5.4783696916253816E-2</v>
      </c>
      <c r="AJ617" s="145">
        <f t="shared" ca="1" si="235"/>
        <v>5.4463677169296267E-2</v>
      </c>
      <c r="AK617" s="145">
        <f t="shared" ca="1" si="236"/>
        <v>5.4061156808941552E-2</v>
      </c>
      <c r="AL617" s="145">
        <f t="shared" ca="1" si="237"/>
        <v>5.356929376828036E-2</v>
      </c>
      <c r="AM617" s="145">
        <f t="shared" ca="1" si="238"/>
        <v>5.2982024240817945E-2</v>
      </c>
      <c r="AN617" s="145">
        <f t="shared" ca="1" si="231"/>
        <v>5.2294799985812927E-2</v>
      </c>
      <c r="AO617" s="145">
        <f t="shared" ca="1" si="231"/>
        <v>5.1505419612035939E-2</v>
      </c>
      <c r="AP617" s="145">
        <f t="shared" ca="1" si="231"/>
        <v>5.0614770685408032E-2</v>
      </c>
      <c r="AQ617" s="145">
        <f t="shared" ca="1" si="231"/>
        <v>4.9627222748922444E-2</v>
      </c>
      <c r="AR617" s="145">
        <f t="shared" ca="1" si="231"/>
        <v>4.8550416931584447E-2</v>
      </c>
      <c r="AS617" s="145">
        <f t="shared" ca="1" si="231"/>
        <v>4.7394316946037469E-2</v>
      </c>
      <c r="AT617" s="145">
        <f t="shared" ca="1" si="231"/>
        <v>4.6169610384991573E-2</v>
      </c>
      <c r="AU617" s="145">
        <f t="shared" ca="1" si="231"/>
        <v>4.4885927914280956E-2</v>
      </c>
      <c r="AV617" s="145">
        <f t="shared" ca="1" si="231"/>
        <v>4.3551069835807733E-2</v>
      </c>
      <c r="AW617" s="145">
        <f t="shared" ca="1" si="230"/>
        <v>4.2173251505711558E-2</v>
      </c>
      <c r="AX617" s="145">
        <f t="shared" ca="1" si="230"/>
        <v>4.076707597667497E-2</v>
      </c>
      <c r="AY617" s="145">
        <f t="shared" ca="1" si="230"/>
        <v>3.9357422208356939E-2</v>
      </c>
      <c r="AZ617" s="146">
        <f t="shared" ca="1" si="222"/>
        <v>3.7969997298638189E-2</v>
      </c>
      <c r="BC617" s="144">
        <f ca="1">-MC!BC617</f>
        <v>-0.15936104370114013</v>
      </c>
      <c r="BD617" s="145">
        <f ca="1">-MC!BD617</f>
        <v>-1.5309976831894145</v>
      </c>
      <c r="BE617" s="146">
        <f ca="1">-MC!BE617</f>
        <v>-0.28885925454173655</v>
      </c>
    </row>
    <row r="618" spans="1:57" x14ac:dyDescent="0.2">
      <c r="A618" s="144">
        <f t="shared" si="223"/>
        <v>6.0599999999999152</v>
      </c>
      <c r="B618" s="145">
        <f t="shared" ca="1" si="229"/>
        <v>4.3934580052083776E-2</v>
      </c>
      <c r="C618" s="145">
        <f t="shared" ca="1" si="229"/>
        <v>4.4524666909583906E-2</v>
      </c>
      <c r="D618" s="145">
        <f t="shared" ca="1" si="229"/>
        <v>4.5127605329941485E-2</v>
      </c>
      <c r="E618" s="145">
        <f t="shared" ca="1" si="229"/>
        <v>4.5742422307003927E-2</v>
      </c>
      <c r="F618" s="145">
        <f t="shared" ca="1" si="229"/>
        <v>4.6366708312978448E-2</v>
      </c>
      <c r="G618" s="145">
        <f t="shared" ca="1" si="229"/>
        <v>4.6996920209637333E-2</v>
      </c>
      <c r="H618" s="145">
        <f t="shared" ca="1" si="229"/>
        <v>4.7628737492403782E-2</v>
      </c>
      <c r="I618" s="145">
        <f t="shared" ca="1" si="229"/>
        <v>4.8257323924772333E-2</v>
      </c>
      <c r="J618" s="145">
        <f t="shared" ca="1" si="229"/>
        <v>4.8877535695698658E-2</v>
      </c>
      <c r="K618" s="145">
        <f t="shared" ca="1" si="229"/>
        <v>4.9484147179434536E-2</v>
      </c>
      <c r="L618" s="145">
        <f t="shared" ca="1" si="229"/>
        <v>5.0072124583020329E-2</v>
      </c>
      <c r="M618" s="145">
        <f t="shared" ca="1" si="229"/>
        <v>5.0636926786063963E-2</v>
      </c>
      <c r="N618" s="145">
        <f t="shared" ca="1" si="229"/>
        <v>5.1174779654139066E-2</v>
      </c>
      <c r="O618" s="145">
        <f t="shared" ca="1" si="229"/>
        <v>5.1682865595977415E-2</v>
      </c>
      <c r="P618" s="145">
        <f t="shared" ca="1" si="229"/>
        <v>5.2159390705867448E-2</v>
      </c>
      <c r="Q618" s="145">
        <f t="shared" ca="1" si="228"/>
        <v>5.2603524347462835E-2</v>
      </c>
      <c r="R618" s="145">
        <f t="shared" ca="1" si="228"/>
        <v>5.3015235292637519E-2</v>
      </c>
      <c r="S618" s="145">
        <f t="shared" ca="1" si="228"/>
        <v>5.339506439716369E-2</v>
      </c>
      <c r="T618" s="145">
        <f t="shared" ca="1" si="228"/>
        <v>5.3743874383778492E-2</v>
      </c>
      <c r="U618" s="145">
        <f t="shared" ca="1" si="228"/>
        <v>5.406260756972088E-2</v>
      </c>
      <c r="V618" s="145">
        <f t="shared" ca="1" si="228"/>
        <v>5.4352069917787162E-2</v>
      </c>
      <c r="W618" s="145">
        <f t="shared" ca="1" si="228"/>
        <v>5.4612750431660584E-2</v>
      </c>
      <c r="X618" s="145">
        <f t="shared" ca="1" si="228"/>
        <v>5.4844680284666165E-2</v>
      </c>
      <c r="Y618" s="145">
        <f t="shared" ca="1" si="228"/>
        <v>5.5047334079343764E-2</v>
      </c>
      <c r="Z618" s="145">
        <f t="shared" ca="1" si="228"/>
        <v>5.5219573075196079E-2</v>
      </c>
      <c r="AA618" s="145">
        <f t="shared" ca="1" si="228"/>
        <v>5.5359625495463721E-2</v>
      </c>
      <c r="AB618" s="145">
        <f t="shared" ca="1" si="228"/>
        <v>5.5465093268565371E-2</v>
      </c>
      <c r="AC618" s="145">
        <f t="shared" ca="1" si="228"/>
        <v>5.5532970735224771E-2</v>
      </c>
      <c r="AD618" s="145">
        <f t="shared" ca="1" si="228"/>
        <v>5.5559661628794943E-2</v>
      </c>
      <c r="AE618" s="145">
        <f t="shared" ca="1" si="228"/>
        <v>5.5540986503792883E-2</v>
      </c>
      <c r="AF618" s="145">
        <f t="shared" ca="1" si="228"/>
        <v>5.5472181648495184E-2</v>
      </c>
      <c r="AG618" s="145">
        <f t="shared" ca="1" si="232"/>
        <v>5.5347899188814283E-2</v>
      </c>
      <c r="AH618" s="145">
        <f t="shared" ca="1" si="233"/>
        <v>5.5162224746788953E-2</v>
      </c>
      <c r="AI618" s="145">
        <f t="shared" ca="1" si="234"/>
        <v>5.490873458023493E-2</v>
      </c>
      <c r="AJ618" s="145">
        <f t="shared" ca="1" si="235"/>
        <v>5.4580621081089027E-2</v>
      </c>
      <c r="AK618" s="145">
        <f t="shared" ca="1" si="236"/>
        <v>5.4170924373825299E-2</v>
      </c>
      <c r="AL618" s="145">
        <f t="shared" ca="1" si="237"/>
        <v>5.367291330245999E-2</v>
      </c>
      <c r="AM618" s="145">
        <f t="shared" ca="1" si="238"/>
        <v>5.308064912562762E-2</v>
      </c>
      <c r="AN618" s="145">
        <f t="shared" ca="1" si="231"/>
        <v>5.2389724725805775E-2</v>
      </c>
      <c r="AO618" s="145">
        <f t="shared" ca="1" si="231"/>
        <v>5.1598094157379162E-2</v>
      </c>
      <c r="AP618" s="145">
        <f t="shared" ca="1" si="231"/>
        <v>5.070680784609595E-2</v>
      </c>
      <c r="AQ618" s="145">
        <f t="shared" ca="1" si="231"/>
        <v>4.9720393642320795E-2</v>
      </c>
      <c r="AR618" s="145">
        <f t="shared" ca="1" si="231"/>
        <v>4.8646631789512132E-2</v>
      </c>
      <c r="AS618" s="145">
        <f t="shared" ca="1" si="231"/>
        <v>4.7495593092035208E-2</v>
      </c>
      <c r="AT618" s="145">
        <f t="shared" ca="1" si="231"/>
        <v>4.6278036768415173E-2</v>
      </c>
      <c r="AU618" s="145">
        <f t="shared" ca="1" si="231"/>
        <v>4.5003650027599956E-2</v>
      </c>
      <c r="AV618" s="145">
        <f t="shared" ca="1" si="231"/>
        <v>4.368033528396581E-2</v>
      </c>
      <c r="AW618" s="145">
        <f t="shared" ca="1" si="230"/>
        <v>4.2316530436310798E-2</v>
      </c>
      <c r="AX618" s="145">
        <f t="shared" ca="1" si="230"/>
        <v>4.0927140181482073E-2</v>
      </c>
      <c r="AY618" s="145">
        <f t="shared" ca="1" si="230"/>
        <v>3.9537157911037311E-2</v>
      </c>
      <c r="AZ618" s="146">
        <f t="shared" ca="1" si="222"/>
        <v>3.8171432069869185E-2</v>
      </c>
      <c r="BC618" s="144">
        <f ca="1">-MC!BC618</f>
        <v>0.34275734951210257</v>
      </c>
      <c r="BD618" s="145">
        <f ca="1">-MC!BD618</f>
        <v>-0.30055870975952637</v>
      </c>
      <c r="BE618" s="146">
        <f ca="1">-MC!BE618</f>
        <v>6.4749520951113304E-2</v>
      </c>
    </row>
    <row r="619" spans="1:57" x14ac:dyDescent="0.2">
      <c r="A619" s="144">
        <f t="shared" si="223"/>
        <v>6.069999999999915</v>
      </c>
      <c r="B619" s="145">
        <f t="shared" ca="1" si="229"/>
        <v>4.5153282039810679E-2</v>
      </c>
      <c r="C619" s="145">
        <f t="shared" ca="1" si="229"/>
        <v>4.5766640394995214E-2</v>
      </c>
      <c r="D619" s="145">
        <f t="shared" ca="1" si="229"/>
        <v>4.6384721232428851E-2</v>
      </c>
      <c r="E619" s="145">
        <f t="shared" ca="1" si="229"/>
        <v>4.7006942866700208E-2</v>
      </c>
      <c r="F619" s="145">
        <f t="shared" ca="1" si="229"/>
        <v>4.7631290320920103E-2</v>
      </c>
      <c r="G619" s="145">
        <f t="shared" ca="1" si="229"/>
        <v>4.825461980645715E-2</v>
      </c>
      <c r="H619" s="145">
        <f t="shared" ca="1" si="229"/>
        <v>4.8873013526484294E-2</v>
      </c>
      <c r="I619" s="145">
        <f t="shared" ca="1" si="229"/>
        <v>4.9482040644528137E-2</v>
      </c>
      <c r="J619" s="145">
        <f t="shared" ca="1" si="229"/>
        <v>5.0076966151826732E-2</v>
      </c>
      <c r="K619" s="145">
        <f t="shared" ca="1" si="229"/>
        <v>5.0652977899320779E-2</v>
      </c>
      <c r="L619" s="145">
        <f t="shared" ca="1" si="229"/>
        <v>5.1205461062112927E-2</v>
      </c>
      <c r="M619" s="145">
        <f t="shared" ca="1" si="229"/>
        <v>5.1730298682792594E-2</v>
      </c>
      <c r="N619" s="145">
        <f t="shared" ca="1" si="229"/>
        <v>5.2224144486969964E-2</v>
      </c>
      <c r="O619" s="145">
        <f t="shared" ca="1" si="229"/>
        <v>5.2684610154853213E-2</v>
      </c>
      <c r="P619" s="145">
        <f t="shared" ca="1" si="229"/>
        <v>5.3110330042810919E-2</v>
      </c>
      <c r="Q619" s="145">
        <f t="shared" ca="1" si="228"/>
        <v>5.3500898798506259E-2</v>
      </c>
      <c r="R619" s="145">
        <f t="shared" ca="1" si="228"/>
        <v>5.3856706302836746E-2</v>
      </c>
      <c r="S619" s="145">
        <f t="shared" ca="1" si="228"/>
        <v>5.4178709934465677E-2</v>
      </c>
      <c r="T619" s="145">
        <f t="shared" ca="1" si="228"/>
        <v>5.4468184535075737E-2</v>
      </c>
      <c r="U619" s="145">
        <f t="shared" ca="1" si="228"/>
        <v>5.4726480665499788E-2</v>
      </c>
      <c r="V619" s="145">
        <f t="shared" ca="1" si="228"/>
        <v>5.495480934684558E-2</v>
      </c>
      <c r="W619" s="145">
        <f t="shared" ca="1" si="228"/>
        <v>5.5154062216972E-2</v>
      </c>
      <c r="X619" s="145">
        <f t="shared" ca="1" si="228"/>
        <v>5.5324671453867075E-2</v>
      </c>
      <c r="Y619" s="145">
        <f t="shared" ca="1" si="228"/>
        <v>5.5466511814354115E-2</v>
      </c>
      <c r="Z619" s="145">
        <f t="shared" ca="1" si="228"/>
        <v>5.5578844533186941E-2</v>
      </c>
      <c r="AA619" s="145">
        <f t="shared" ca="1" si="228"/>
        <v>5.5660298080516223E-2</v>
      </c>
      <c r="AB619" s="145">
        <f t="shared" ca="1" si="228"/>
        <v>5.5708875059106773E-2</v>
      </c>
      <c r="AC619" s="145">
        <f t="shared" ca="1" si="228"/>
        <v>5.5721970790091557E-2</v>
      </c>
      <c r="AD619" s="145">
        <f t="shared" ca="1" si="228"/>
        <v>5.5696390014357187E-2</v>
      </c>
      <c r="AE619" s="145">
        <f t="shared" ca="1" si="228"/>
        <v>5.5628354064024894E-2</v>
      </c>
      <c r="AF619" s="145">
        <f t="shared" ca="1" si="228"/>
        <v>5.5513499715539212E-2</v>
      </c>
      <c r="AG619" s="145">
        <f t="shared" ca="1" si="232"/>
        <v>5.5346879566940475E-2</v>
      </c>
      <c r="AH619" s="145">
        <f t="shared" ca="1" si="233"/>
        <v>5.5122980416153232E-2</v>
      </c>
      <c r="AI619" s="145">
        <f t="shared" ca="1" si="234"/>
        <v>5.4835781708090364E-2</v>
      </c>
      <c r="AJ619" s="145">
        <f t="shared" ca="1" si="235"/>
        <v>5.4478883107617532E-2</v>
      </c>
      <c r="AK619" s="145">
        <f t="shared" ca="1" si="236"/>
        <v>5.4045739052933243E-2</v>
      </c>
      <c r="AL619" s="145">
        <f t="shared" ca="1" si="237"/>
        <v>5.3530043380735089E-2</v>
      </c>
      <c r="AM619" s="145">
        <f t="shared" ca="1" si="238"/>
        <v>5.2926296534620339E-2</v>
      </c>
      <c r="AN619" s="145">
        <f t="shared" ca="1" si="231"/>
        <v>5.2230546605405125E-2</v>
      </c>
      <c r="AO619" s="145">
        <f t="shared" ca="1" si="231"/>
        <v>5.1441217040044208E-2</v>
      </c>
      <c r="AP619" s="145">
        <f t="shared" ca="1" si="231"/>
        <v>5.0559834831735428E-2</v>
      </c>
      <c r="AQ619" s="145">
        <f t="shared" ca="1" si="231"/>
        <v>4.9591399553028201E-2</v>
      </c>
      <c r="AR619" s="145">
        <f t="shared" ca="1" si="231"/>
        <v>4.8544143720051183E-2</v>
      </c>
      <c r="AS619" s="145">
        <f t="shared" ca="1" si="231"/>
        <v>4.7428558318245002E-2</v>
      </c>
      <c r="AT619" s="145">
        <f t="shared" ca="1" si="231"/>
        <v>4.6255787688967563E-2</v>
      </c>
      <c r="AU619" s="145">
        <f t="shared" ca="1" si="231"/>
        <v>4.5035890294339416E-2</v>
      </c>
      <c r="AV619" s="145">
        <f t="shared" ca="1" si="231"/>
        <v>4.3777186868486341E-2</v>
      </c>
      <c r="AW619" s="145">
        <f t="shared" ca="1" si="230"/>
        <v>4.2488653233566619E-2</v>
      </c>
      <c r="AX619" s="145">
        <f t="shared" ca="1" si="230"/>
        <v>4.118580578501841E-2</v>
      </c>
      <c r="AY619" s="145">
        <f t="shared" ca="1" si="230"/>
        <v>3.9894046683272025E-2</v>
      </c>
      <c r="AZ619" s="146">
        <f t="shared" ca="1" si="222"/>
        <v>3.8637656140550015E-2</v>
      </c>
      <c r="BC619" s="144">
        <f ca="1">-MC!BC619</f>
        <v>0.71778677667587854</v>
      </c>
      <c r="BD619" s="145">
        <f ca="1">-MC!BD619</f>
        <v>-1.7477308921335437</v>
      </c>
      <c r="BE619" s="146">
        <f ca="1">-MC!BE619</f>
        <v>-0.26044387196365371</v>
      </c>
    </row>
    <row r="620" spans="1:57" x14ac:dyDescent="0.2">
      <c r="A620" s="144">
        <f t="shared" si="223"/>
        <v>6.0799999999999148</v>
      </c>
      <c r="B620" s="145">
        <f t="shared" ca="1" si="229"/>
        <v>4.3243582271123689E-2</v>
      </c>
      <c r="C620" s="145">
        <f t="shared" ca="1" si="229"/>
        <v>4.3936866459845951E-2</v>
      </c>
      <c r="D620" s="145">
        <f t="shared" ca="1" si="229"/>
        <v>4.4635645232367349E-2</v>
      </c>
      <c r="E620" s="145">
        <f t="shared" ca="1" si="229"/>
        <v>4.5339134895656767E-2</v>
      </c>
      <c r="F620" s="145">
        <f t="shared" ca="1" si="229"/>
        <v>4.6045121726738282E-2</v>
      </c>
      <c r="G620" s="145">
        <f t="shared" ca="1" si="229"/>
        <v>4.6750267960775707E-2</v>
      </c>
      <c r="H620" s="145">
        <f t="shared" ca="1" si="229"/>
        <v>4.7450465169573193E-2</v>
      </c>
      <c r="I620" s="145">
        <f t="shared" ca="1" si="229"/>
        <v>4.8141094591770198E-2</v>
      </c>
      <c r="J620" s="145">
        <f t="shared" ca="1" si="229"/>
        <v>4.8817236721411118E-2</v>
      </c>
      <c r="K620" s="145">
        <f t="shared" ca="1" si="229"/>
        <v>4.9473899602988827E-2</v>
      </c>
      <c r="L620" s="145">
        <f t="shared" ca="1" si="229"/>
        <v>5.0106294090602452E-2</v>
      </c>
      <c r="M620" s="145">
        <f t="shared" ca="1" si="229"/>
        <v>5.0710134070799828E-2</v>
      </c>
      <c r="N620" s="145">
        <f t="shared" ca="1" si="229"/>
        <v>5.128190776449227E-2</v>
      </c>
      <c r="O620" s="145">
        <f t="shared" ca="1" si="229"/>
        <v>5.181906271021227E-2</v>
      </c>
      <c r="P620" s="145">
        <f t="shared" ca="1" si="229"/>
        <v>5.2320068073882897E-2</v>
      </c>
      <c r="Q620" s="145">
        <f t="shared" ca="1" si="228"/>
        <v>5.2784350310712949E-2</v>
      </c>
      <c r="R620" s="145">
        <f t="shared" ca="1" si="228"/>
        <v>5.3212126925936659E-2</v>
      </c>
      <c r="S620" s="145">
        <f t="shared" ca="1" si="228"/>
        <v>5.3604178340065319E-2</v>
      </c>
      <c r="T620" s="145">
        <f t="shared" ca="1" si="228"/>
        <v>5.3961598043255947E-2</v>
      </c>
      <c r="U620" s="145">
        <f t="shared" ca="1" si="228"/>
        <v>5.4285551383265435E-2</v>
      </c>
      <c r="V620" s="145">
        <f t="shared" ca="1" si="228"/>
        <v>5.4577060998066085E-2</v>
      </c>
      <c r="W620" s="145">
        <f t="shared" ca="1" si="228"/>
        <v>5.4836827734137991E-2</v>
      </c>
      <c r="X620" s="145">
        <f t="shared" ca="1" si="228"/>
        <v>5.5065091364160379E-2</v>
      </c>
      <c r="Y620" s="145">
        <f t="shared" ca="1" si="228"/>
        <v>5.5261533402695177E-2</v>
      </c>
      <c r="Z620" s="145">
        <f t="shared" ca="1" si="228"/>
        <v>5.5425221672216314E-2</v>
      </c>
      <c r="AA620" s="145">
        <f t="shared" ca="1" si="228"/>
        <v>5.5554591505369046E-2</v>
      </c>
      <c r="AB620" s="145">
        <f t="shared" ca="1" si="228"/>
        <v>5.5647452792421379E-2</v>
      </c>
      <c r="AC620" s="145">
        <f t="shared" ca="1" si="228"/>
        <v>5.5701008442493809E-2</v>
      </c>
      <c r="AD620" s="145">
        <f t="shared" ca="1" si="228"/>
        <v>5.5711870806443742E-2</v>
      </c>
      <c r="AE620" s="145">
        <f t="shared" ca="1" si="228"/>
        <v>5.5676068595243731E-2</v>
      </c>
      <c r="AF620" s="145">
        <f t="shared" ca="1" si="228"/>
        <v>5.5589045680221244E-2</v>
      </c>
      <c r="AG620" s="145">
        <f t="shared" ca="1" si="232"/>
        <v>5.5445661752655494E-2</v>
      </c>
      <c r="AH620" s="145">
        <f t="shared" ca="1" si="233"/>
        <v>5.5240211433616827E-2</v>
      </c>
      <c r="AI620" s="145">
        <f t="shared" ca="1" si="234"/>
        <v>5.4966484043867711E-2</v>
      </c>
      <c r="AJ620" s="145">
        <f t="shared" ca="1" si="235"/>
        <v>5.4617893269054363E-2</v>
      </c>
      <c r="AK620" s="145">
        <f t="shared" ca="1" si="236"/>
        <v>5.4187714681714703E-2</v>
      </c>
      <c r="AL620" s="145">
        <f t="shared" ca="1" si="237"/>
        <v>5.3669474002109092E-2</v>
      </c>
      <c r="AM620" s="145">
        <f t="shared" ca="1" si="238"/>
        <v>5.3057517786300877E-2</v>
      </c>
      <c r="AN620" s="145">
        <f t="shared" ca="1" si="231"/>
        <v>5.2347756224165175E-2</v>
      </c>
      <c r="AO620" s="145">
        <f t="shared" ca="1" si="231"/>
        <v>5.1538488905760169E-2</v>
      </c>
      <c r="AP620" s="145">
        <f t="shared" ca="1" si="231"/>
        <v>5.0631125901863923E-2</v>
      </c>
      <c r="AQ620" s="145">
        <f t="shared" ca="1" si="231"/>
        <v>4.9630544725256097E-2</v>
      </c>
      <c r="AR620" s="145">
        <f t="shared" ca="1" si="231"/>
        <v>4.8544836129939484E-2</v>
      </c>
      <c r="AS620" s="145">
        <f t="shared" ca="1" si="231"/>
        <v>4.7384317188301044E-2</v>
      </c>
      <c r="AT620" s="145">
        <f t="shared" ca="1" si="231"/>
        <v>4.6159923694174036E-2</v>
      </c>
      <c r="AU620" s="145">
        <f t="shared" ca="1" si="231"/>
        <v>4.4881492911218998E-2</v>
      </c>
      <c r="AV620" s="145">
        <f t="shared" ca="1" si="231"/>
        <v>4.3557172892419227E-2</v>
      </c>
      <c r="AW620" s="145">
        <f t="shared" ca="1" si="230"/>
        <v>4.2195885465833666E-2</v>
      </c>
      <c r="AX620" s="145">
        <f t="shared" ca="1" si="230"/>
        <v>4.0813161273932898E-2</v>
      </c>
      <c r="AY620" s="145">
        <f t="shared" ca="1" si="230"/>
        <v>3.9434198313024832E-2</v>
      </c>
      <c r="AZ620" s="146">
        <f t="shared" ca="1" si="222"/>
        <v>3.8081904291756147E-2</v>
      </c>
      <c r="BC620" s="144">
        <f ca="1">-MC!BC620</f>
        <v>-0.70746321531266698</v>
      </c>
      <c r="BD620" s="145">
        <f ca="1">-MC!BD620</f>
        <v>2.0391495587902884</v>
      </c>
      <c r="BE620" s="146">
        <f ca="1">-MC!BE620</f>
        <v>1.5614412285398576</v>
      </c>
    </row>
    <row r="621" spans="1:57" x14ac:dyDescent="0.2">
      <c r="A621" s="144">
        <f t="shared" si="223"/>
        <v>6.0899999999999146</v>
      </c>
      <c r="B621" s="145">
        <f t="shared" ca="1" si="229"/>
        <v>4.2799664903864734E-2</v>
      </c>
      <c r="C621" s="145">
        <f t="shared" ca="1" si="229"/>
        <v>4.3456631413476755E-2</v>
      </c>
      <c r="D621" s="145">
        <f t="shared" ca="1" si="229"/>
        <v>4.4123439600810652E-2</v>
      </c>
      <c r="E621" s="145">
        <f t="shared" ca="1" si="229"/>
        <v>4.4799106411290313E-2</v>
      </c>
      <c r="F621" s="145">
        <f t="shared" ca="1" si="229"/>
        <v>4.5481222052094775E-2</v>
      </c>
      <c r="G621" s="145">
        <f t="shared" ca="1" si="229"/>
        <v>4.6166257429923842E-2</v>
      </c>
      <c r="H621" s="145">
        <f t="shared" ca="1" si="229"/>
        <v>4.6849916120186567E-2</v>
      </c>
      <c r="I621" s="145">
        <f t="shared" ca="1" si="229"/>
        <v>4.7527394086033223E-2</v>
      </c>
      <c r="J621" s="145">
        <f t="shared" ca="1" si="229"/>
        <v>4.819358999897351E-2</v>
      </c>
      <c r="K621" s="145">
        <f t="shared" ca="1" si="229"/>
        <v>4.8843334787605448E-2</v>
      </c>
      <c r="L621" s="145">
        <f t="shared" ca="1" si="229"/>
        <v>4.9471667669167947E-2</v>
      </c>
      <c r="M621" s="145">
        <f t="shared" ca="1" si="229"/>
        <v>5.0074136028038181E-2</v>
      </c>
      <c r="N621" s="145">
        <f t="shared" ca="1" si="229"/>
        <v>5.0647065188533132E-2</v>
      </c>
      <c r="O621" s="145">
        <f t="shared" ca="1" si="229"/>
        <v>5.1187741107378275E-2</v>
      </c>
      <c r="P621" s="145">
        <f t="shared" ca="1" si="229"/>
        <v>5.1694470280855068E-2</v>
      </c>
      <c r="Q621" s="145">
        <f t="shared" ca="1" si="229"/>
        <v>5.2166513468897821E-2</v>
      </c>
      <c r="R621" s="145">
        <f t="shared" ref="R621:AG636" ca="1" si="239">R620+R$2*$B$7+(R$3*$BC621+R$4*$BD621+R$5*$BE621)*SQRT($B$7)+(S620-R620)/(S$11-R$11)*$B$7</f>
        <v>5.2603918290271785E-2</v>
      </c>
      <c r="S621" s="145">
        <f t="shared" ca="1" si="239"/>
        <v>5.3007290700312834E-2</v>
      </c>
      <c r="T621" s="145">
        <f t="shared" ca="1" si="239"/>
        <v>5.3377545341265382E-2</v>
      </c>
      <c r="U621" s="145">
        <f t="shared" ca="1" si="239"/>
        <v>5.3715664865253247E-2</v>
      </c>
      <c r="V621" s="145">
        <f t="shared" ca="1" si="239"/>
        <v>5.4022486059792485E-2</v>
      </c>
      <c r="W621" s="145">
        <f t="shared" ca="1" si="239"/>
        <v>5.4298521528549845E-2</v>
      </c>
      <c r="X621" s="145">
        <f t="shared" ca="1" si="239"/>
        <v>5.4543821203000775E-2</v>
      </c>
      <c r="Y621" s="145">
        <f t="shared" ca="1" si="239"/>
        <v>5.4757875932889541E-2</v>
      </c>
      <c r="Z621" s="145">
        <f t="shared" ca="1" si="239"/>
        <v>5.4939562714749715E-2</v>
      </c>
      <c r="AA621" s="145">
        <f t="shared" ca="1" si="239"/>
        <v>5.5087126333065395E-2</v>
      </c>
      <c r="AB621" s="145">
        <f t="shared" ca="1" si="239"/>
        <v>5.5198186552461538E-2</v>
      </c>
      <c r="AC621" s="145">
        <f t="shared" ca="1" si="239"/>
        <v>5.5269756451329893E-2</v>
      </c>
      <c r="AD621" s="145">
        <f t="shared" ca="1" si="239"/>
        <v>5.5298258566720361E-2</v>
      </c>
      <c r="AE621" s="145">
        <f t="shared" ca="1" si="239"/>
        <v>5.527953156362149E-2</v>
      </c>
      <c r="AF621" s="145">
        <f t="shared" ca="1" si="239"/>
        <v>5.5208828989054902E-2</v>
      </c>
      <c r="AG621" s="145">
        <f t="shared" ca="1" si="232"/>
        <v>5.5080820222980872E-2</v>
      </c>
      <c r="AH621" s="145">
        <f t="shared" ca="1" si="233"/>
        <v>5.4889610331513697E-2</v>
      </c>
      <c r="AI621" s="145">
        <f t="shared" ca="1" si="234"/>
        <v>5.4628801175008124E-2</v>
      </c>
      <c r="AJ621" s="145">
        <f t="shared" ca="1" si="235"/>
        <v>5.429162318300617E-2</v>
      </c>
      <c r="AK621" s="145">
        <f t="shared" ca="1" si="236"/>
        <v>5.3871175858213709E-2</v>
      </c>
      <c r="AL621" s="145">
        <f t="shared" ca="1" si="237"/>
        <v>5.3360819669875999E-2</v>
      </c>
      <c r="AM621" s="145">
        <f t="shared" ca="1" si="238"/>
        <v>5.2754750187098395E-2</v>
      </c>
      <c r="AN621" s="145">
        <f t="shared" ca="1" si="231"/>
        <v>5.2048742560539957E-2</v>
      </c>
      <c r="AO621" s="145">
        <f t="shared" ca="1" si="231"/>
        <v>5.1240975242895906E-2</v>
      </c>
      <c r="AP621" s="145">
        <f t="shared" ca="1" si="231"/>
        <v>5.0332743860621594E-2</v>
      </c>
      <c r="AQ621" s="145">
        <f t="shared" ca="1" si="231"/>
        <v>4.9328806053523855E-2</v>
      </c>
      <c r="AR621" s="145">
        <f t="shared" ca="1" si="231"/>
        <v>4.8237112751305163E-2</v>
      </c>
      <c r="AS621" s="145">
        <f t="shared" ca="1" si="231"/>
        <v>4.7067809001453444E-2</v>
      </c>
      <c r="AT621" s="145">
        <f t="shared" ca="1" si="231"/>
        <v>4.5831624378102669E-2</v>
      </c>
      <c r="AU621" s="145">
        <f t="shared" ca="1" si="231"/>
        <v>4.4538178497643785E-2</v>
      </c>
      <c r="AV621" s="145">
        <f t="shared" ca="1" si="231"/>
        <v>4.3195451686502538E-2</v>
      </c>
      <c r="AW621" s="145">
        <f t="shared" ca="1" si="230"/>
        <v>4.1812315724305257E-2</v>
      </c>
      <c r="AX621" s="145">
        <f t="shared" ca="1" si="230"/>
        <v>4.0404313713175904E-2</v>
      </c>
      <c r="AY621" s="145">
        <f t="shared" ca="1" si="230"/>
        <v>3.8996418699354982E-2</v>
      </c>
      <c r="AZ621" s="146">
        <f t="shared" ca="1" si="222"/>
        <v>3.76103699112166E-2</v>
      </c>
      <c r="BC621" s="144">
        <f ca="1">-MC!BC621</f>
        <v>-0.7279993396769493</v>
      </c>
      <c r="BD621" s="145">
        <f ca="1">-MC!BD621</f>
        <v>0.39469330360556754</v>
      </c>
      <c r="BE621" s="146">
        <f ca="1">-MC!BE621</f>
        <v>-0.31730791811451908</v>
      </c>
    </row>
    <row r="622" spans="1:57" x14ac:dyDescent="0.2">
      <c r="A622" s="144">
        <f t="shared" si="223"/>
        <v>6.0999999999999144</v>
      </c>
      <c r="B622" s="145">
        <f t="shared" ref="B622:Q637" ca="1" si="240">B621+B$2*$B$7+(B$3*$BC622+B$4*$BD622+B$5*$BE622)*SQRT($B$7)+(C621-B621)/(C$11-B$11)*$B$7</f>
        <v>4.3745305960286973E-2</v>
      </c>
      <c r="C622" s="145">
        <f t="shared" ca="1" si="240"/>
        <v>4.4319477693545183E-2</v>
      </c>
      <c r="D622" s="145">
        <f t="shared" ca="1" si="240"/>
        <v>4.491127928959595E-2</v>
      </c>
      <c r="E622" s="145">
        <f t="shared" ca="1" si="240"/>
        <v>4.5519417509021998E-2</v>
      </c>
      <c r="F622" s="145">
        <f t="shared" ca="1" si="240"/>
        <v>4.6141175694854791E-2</v>
      </c>
      <c r="G622" s="145">
        <f t="shared" ca="1" si="240"/>
        <v>4.6772722602841356E-2</v>
      </c>
      <c r="H622" s="145">
        <f t="shared" ca="1" si="240"/>
        <v>4.7409462977283608E-2</v>
      </c>
      <c r="I622" s="145">
        <f t="shared" ca="1" si="240"/>
        <v>4.8046296685771553E-2</v>
      </c>
      <c r="J622" s="145">
        <f t="shared" ca="1" si="240"/>
        <v>4.8677829782282869E-2</v>
      </c>
      <c r="K622" s="145">
        <f t="shared" ca="1" si="240"/>
        <v>4.9298605299971231E-2</v>
      </c>
      <c r="L622" s="145">
        <f t="shared" ca="1" si="240"/>
        <v>4.9903380032778992E-2</v>
      </c>
      <c r="M622" s="145">
        <f t="shared" ca="1" si="240"/>
        <v>5.0487424045894014E-2</v>
      </c>
      <c r="N622" s="145">
        <f t="shared" ca="1" si="240"/>
        <v>5.1046788904204568E-2</v>
      </c>
      <c r="O622" s="145">
        <f t="shared" ca="1" si="240"/>
        <v>5.1578488071742243E-2</v>
      </c>
      <c r="P622" s="145">
        <f t="shared" ca="1" si="240"/>
        <v>5.2080554425504071E-2</v>
      </c>
      <c r="Q622" s="145">
        <f t="shared" ca="1" si="240"/>
        <v>5.2551972057195848E-2</v>
      </c>
      <c r="R622" s="145">
        <f t="shared" ca="1" si="239"/>
        <v>5.2992507718409548E-2</v>
      </c>
      <c r="S622" s="145">
        <f t="shared" ca="1" si="239"/>
        <v>5.3402481922520721E-2</v>
      </c>
      <c r="T622" s="145">
        <f t="shared" ca="1" si="239"/>
        <v>5.3782519497776633E-2</v>
      </c>
      <c r="U622" s="145">
        <f t="shared" ca="1" si="239"/>
        <v>5.41333094484414E-2</v>
      </c>
      <c r="V622" s="145">
        <f t="shared" ca="1" si="239"/>
        <v>5.4455391774597517E-2</v>
      </c>
      <c r="W622" s="145">
        <f t="shared" ca="1" si="239"/>
        <v>5.4748979916000466E-2</v>
      </c>
      <c r="X622" s="145">
        <f t="shared" ca="1" si="239"/>
        <v>5.5013823057319458E-2</v>
      </c>
      <c r="Y622" s="145">
        <f t="shared" ca="1" si="239"/>
        <v>5.5249110491128489E-2</v>
      </c>
      <c r="Z622" s="145">
        <f t="shared" ca="1" si="239"/>
        <v>5.5453417504446205E-2</v>
      </c>
      <c r="AA622" s="145">
        <f t="shared" ca="1" si="239"/>
        <v>5.5624687452915766E-2</v>
      </c>
      <c r="AB622" s="145">
        <f t="shared" ca="1" si="239"/>
        <v>5.5760239092287202E-2</v>
      </c>
      <c r="AC622" s="145">
        <f t="shared" ca="1" si="239"/>
        <v>5.585678478143178E-2</v>
      </c>
      <c r="AD622" s="145">
        <f t="shared" ca="1" si="239"/>
        <v>5.5910446349818205E-2</v>
      </c>
      <c r="AE622" s="145">
        <f t="shared" ca="1" si="239"/>
        <v>5.5916761521754461E-2</v>
      </c>
      <c r="AF622" s="145">
        <f t="shared" ca="1" si="239"/>
        <v>5.5870682631085883E-2</v>
      </c>
      <c r="AG622" s="145">
        <f t="shared" ca="1" si="232"/>
        <v>5.5766577872450908E-2</v>
      </c>
      <c r="AH622" s="145">
        <f t="shared" ca="1" si="233"/>
        <v>5.5598251909768602E-2</v>
      </c>
      <c r="AI622" s="145">
        <f t="shared" ca="1" si="234"/>
        <v>5.5359008337941919E-2</v>
      </c>
      <c r="AJ622" s="145">
        <f t="shared" ca="1" si="235"/>
        <v>5.5041783585003952E-2</v>
      </c>
      <c r="AK622" s="145">
        <f t="shared" ca="1" si="236"/>
        <v>5.4639390411074712E-2</v>
      </c>
      <c r="AL622" s="145">
        <f t="shared" ca="1" si="237"/>
        <v>5.4144913430535353E-2</v>
      </c>
      <c r="AM622" s="145">
        <f t="shared" ca="1" si="238"/>
        <v>5.3552286655357911E-2</v>
      </c>
      <c r="AN622" s="145">
        <f t="shared" ca="1" si="231"/>
        <v>5.2857039585892295E-2</v>
      </c>
      <c r="AO622" s="145">
        <f t="shared" ca="1" si="231"/>
        <v>5.2057118782201435E-2</v>
      </c>
      <c r="AP622" s="145">
        <f t="shared" ca="1" si="231"/>
        <v>5.1153594428714776E-2</v>
      </c>
      <c r="AQ622" s="145">
        <f t="shared" ca="1" si="231"/>
        <v>5.0150993004109662E-2</v>
      </c>
      <c r="AR622" s="145">
        <f t="shared" ca="1" si="231"/>
        <v>4.9057014080646097E-2</v>
      </c>
      <c r="AS622" s="145">
        <f t="shared" ca="1" si="231"/>
        <v>4.7881519107886808E-2</v>
      </c>
      <c r="AT622" s="145">
        <f t="shared" ca="1" si="231"/>
        <v>4.6634920322584955E-2</v>
      </c>
      <c r="AU622" s="145">
        <f t="shared" ca="1" si="231"/>
        <v>4.532650980314594E-2</v>
      </c>
      <c r="AV622" s="145">
        <f t="shared" ca="1" si="231"/>
        <v>4.396399161387031E-2</v>
      </c>
      <c r="AW622" s="145">
        <f t="shared" ca="1" si="230"/>
        <v>4.2556077846983349E-2</v>
      </c>
      <c r="AX622" s="145">
        <f t="shared" ca="1" si="230"/>
        <v>4.1118208426937843E-2</v>
      </c>
      <c r="AY622" s="145">
        <f t="shared" ca="1" si="230"/>
        <v>3.9675001690172615E-2</v>
      </c>
      <c r="AZ622" s="146">
        <f t="shared" ca="1" si="222"/>
        <v>3.8247037319543639E-2</v>
      </c>
      <c r="BC622" s="144">
        <f ca="1">-MC!BC622</f>
        <v>0.95185526159571765</v>
      </c>
      <c r="BD622" s="145">
        <f ca="1">-MC!BD622</f>
        <v>0.29993387395516447</v>
      </c>
      <c r="BE622" s="146">
        <f ca="1">-MC!BE622</f>
        <v>-0.89896605254346262</v>
      </c>
    </row>
    <row r="623" spans="1:57" x14ac:dyDescent="0.2">
      <c r="A623" s="144">
        <f t="shared" si="223"/>
        <v>6.1099999999999142</v>
      </c>
      <c r="B623" s="145">
        <f t="shared" ca="1" si="240"/>
        <v>4.199494024042736E-2</v>
      </c>
      <c r="C623" s="145">
        <f t="shared" ca="1" si="240"/>
        <v>4.2653449816944702E-2</v>
      </c>
      <c r="D623" s="145">
        <f t="shared" ca="1" si="240"/>
        <v>4.3325627610709329E-2</v>
      </c>
      <c r="E623" s="145">
        <f t="shared" ca="1" si="240"/>
        <v>4.4010233952264798E-2</v>
      </c>
      <c r="F623" s="145">
        <f t="shared" ca="1" si="240"/>
        <v>4.4704609103147004E-2</v>
      </c>
      <c r="G623" s="145">
        <f t="shared" ca="1" si="240"/>
        <v>4.5404983422935211E-2</v>
      </c>
      <c r="H623" s="145">
        <f t="shared" ca="1" si="240"/>
        <v>4.6106826567923247E-2</v>
      </c>
      <c r="I623" s="145">
        <f t="shared" ca="1" si="240"/>
        <v>4.680510606808954E-2</v>
      </c>
      <c r="J623" s="145">
        <f t="shared" ca="1" si="240"/>
        <v>4.749449914270959E-2</v>
      </c>
      <c r="K623" s="145">
        <f t="shared" ca="1" si="240"/>
        <v>4.81696247273238E-2</v>
      </c>
      <c r="L623" s="145">
        <f t="shared" ca="1" si="240"/>
        <v>4.8825320983048218E-2</v>
      </c>
      <c r="M623" s="145">
        <f t="shared" ca="1" si="240"/>
        <v>4.9456944415464728E-2</v>
      </c>
      <c r="N623" s="145">
        <f t="shared" ca="1" si="240"/>
        <v>5.0060636543755678E-2</v>
      </c>
      <c r="O623" s="145">
        <f t="shared" ca="1" si="240"/>
        <v>5.0633502005115079E-2</v>
      </c>
      <c r="P623" s="145">
        <f t="shared" ca="1" si="240"/>
        <v>5.1173663684664771E-2</v>
      </c>
      <c r="Q623" s="145">
        <f t="shared" ca="1" si="240"/>
        <v>5.1680192610291241E-2</v>
      </c>
      <c r="R623" s="145">
        <f t="shared" ca="1" si="239"/>
        <v>5.2152938263305561E-2</v>
      </c>
      <c r="S623" s="145">
        <f t="shared" ca="1" si="239"/>
        <v>5.2592299316070332E-2</v>
      </c>
      <c r="T623" s="145">
        <f t="shared" ca="1" si="239"/>
        <v>5.2998974394546518E-2</v>
      </c>
      <c r="U623" s="145">
        <f t="shared" ca="1" si="239"/>
        <v>5.3373722480735186E-2</v>
      </c>
      <c r="V623" s="145">
        <f t="shared" ca="1" si="239"/>
        <v>5.3717150428143824E-2</v>
      </c>
      <c r="W623" s="145">
        <f t="shared" ca="1" si="239"/>
        <v>5.4029536169346824E-2</v>
      </c>
      <c r="X623" s="145">
        <f t="shared" ca="1" si="239"/>
        <v>5.4310691814388024E-2</v>
      </c>
      <c r="Y623" s="145">
        <f t="shared" ca="1" si="239"/>
        <v>5.4559868784012353E-2</v>
      </c>
      <c r="Z623" s="145">
        <f t="shared" ca="1" si="239"/>
        <v>5.4775704349725139E-2</v>
      </c>
      <c r="AA623" s="145">
        <f t="shared" ca="1" si="239"/>
        <v>5.4956204135116003E-2</v>
      </c>
      <c r="AB623" s="145">
        <f t="shared" ca="1" si="239"/>
        <v>5.5098749581235264E-2</v>
      </c>
      <c r="AC623" s="145">
        <f t="shared" ca="1" si="239"/>
        <v>5.5200116016060605E-2</v>
      </c>
      <c r="AD623" s="145">
        <f t="shared" ca="1" si="239"/>
        <v>5.5256488245205668E-2</v>
      </c>
      <c r="AE623" s="145">
        <f t="shared" ca="1" si="239"/>
        <v>5.5263466735236036E-2</v>
      </c>
      <c r="AF623" s="145">
        <f t="shared" ca="1" si="239"/>
        <v>5.5216066295765982E-2</v>
      </c>
      <c r="AG623" s="145">
        <f t="shared" ca="1" si="232"/>
        <v>5.5108717640162737E-2</v>
      </c>
      <c r="AH623" s="145">
        <f t="shared" ca="1" si="233"/>
        <v>5.493528876127312E-2</v>
      </c>
      <c r="AI623" s="145">
        <f t="shared" ca="1" si="234"/>
        <v>5.4689148762215263E-2</v>
      </c>
      <c r="AJ623" s="145">
        <f t="shared" ca="1" si="235"/>
        <v>5.436330390307989E-2</v>
      </c>
      <c r="AK623" s="145">
        <f t="shared" ca="1" si="236"/>
        <v>5.3950644107543709E-2</v>
      </c>
      <c r="AL623" s="145">
        <f t="shared" ca="1" si="237"/>
        <v>5.3444342109466483E-2</v>
      </c>
      <c r="AM623" s="145">
        <f t="shared" ca="1" si="238"/>
        <v>5.2838434370211532E-2</v>
      </c>
      <c r="AN623" s="145">
        <f t="shared" ca="1" si="231"/>
        <v>5.2128568703361272E-2</v>
      </c>
      <c r="AO623" s="145">
        <f t="shared" ca="1" si="231"/>
        <v>5.1312823593746552E-2</v>
      </c>
      <c r="AP623" s="145">
        <f t="shared" ca="1" si="231"/>
        <v>5.0392407357776975E-2</v>
      </c>
      <c r="AQ623" s="145">
        <f t="shared" ca="1" si="231"/>
        <v>4.9371978597462229E-2</v>
      </c>
      <c r="AR623" s="145">
        <f t="shared" ca="1" si="231"/>
        <v>4.8259348571198298E-2</v>
      </c>
      <c r="AS623" s="145">
        <f t="shared" ca="1" si="231"/>
        <v>4.7064458144221735E-2</v>
      </c>
      <c r="AT623" s="145">
        <f t="shared" ca="1" si="231"/>
        <v>4.5797765700280858E-2</v>
      </c>
      <c r="AU623" s="145">
        <f t="shared" ca="1" si="231"/>
        <v>4.446860049370089E-2</v>
      </c>
      <c r="AV623" s="145">
        <f t="shared" ca="1" si="231"/>
        <v>4.3084756346539757E-2</v>
      </c>
      <c r="AW623" s="145">
        <f t="shared" ca="1" si="230"/>
        <v>4.1655150482204389E-2</v>
      </c>
      <c r="AX623" s="145">
        <f t="shared" ca="1" si="230"/>
        <v>4.0195478305221903E-2</v>
      </c>
      <c r="AY623" s="145">
        <f t="shared" ca="1" si="230"/>
        <v>3.8730351033903238E-2</v>
      </c>
      <c r="AZ623" s="146">
        <f t="shared" ca="1" si="222"/>
        <v>3.7279707762075606E-2</v>
      </c>
      <c r="BC623" s="144">
        <f ca="1">-MC!BC623</f>
        <v>-1.3762729518862429</v>
      </c>
      <c r="BD623" s="145">
        <f ca="1">-MC!BD623</f>
        <v>0.81081010792730179</v>
      </c>
      <c r="BE623" s="146">
        <f ca="1">-MC!BE623</f>
        <v>1.2386615631771649</v>
      </c>
    </row>
    <row r="624" spans="1:57" x14ac:dyDescent="0.2">
      <c r="A624" s="144">
        <f t="shared" si="223"/>
        <v>6.119999999999914</v>
      </c>
      <c r="B624" s="145">
        <f t="shared" ca="1" si="240"/>
        <v>4.1626147101995012E-2</v>
      </c>
      <c r="C624" s="145">
        <f t="shared" ca="1" si="240"/>
        <v>4.2351397744714914E-2</v>
      </c>
      <c r="D624" s="145">
        <f t="shared" ca="1" si="240"/>
        <v>4.3082837334546598E-2</v>
      </c>
      <c r="E624" s="145">
        <f t="shared" ca="1" si="240"/>
        <v>4.3819506007750468E-2</v>
      </c>
      <c r="F624" s="145">
        <f t="shared" ca="1" si="240"/>
        <v>4.455902720685858E-2</v>
      </c>
      <c r="G624" s="145">
        <f t="shared" ca="1" si="240"/>
        <v>4.5297919130230783E-2</v>
      </c>
      <c r="H624" s="145">
        <f t="shared" ca="1" si="240"/>
        <v>4.6031942569945916E-2</v>
      </c>
      <c r="I624" s="145">
        <f t="shared" ca="1" si="240"/>
        <v>4.6756358957214153E-2</v>
      </c>
      <c r="J624" s="145">
        <f t="shared" ca="1" si="240"/>
        <v>4.7466142940135778E-2</v>
      </c>
      <c r="K624" s="145">
        <f t="shared" ca="1" si="240"/>
        <v>4.8156215634718821E-2</v>
      </c>
      <c r="L624" s="145">
        <f t="shared" ca="1" si="240"/>
        <v>4.882172283950257E-2</v>
      </c>
      <c r="M624" s="145">
        <f t="shared" ca="1" si="240"/>
        <v>4.9458333739526107E-2</v>
      </c>
      <c r="N624" s="145">
        <f t="shared" ca="1" si="240"/>
        <v>5.0062506001428378E-2</v>
      </c>
      <c r="O624" s="145">
        <f t="shared" ca="1" si="240"/>
        <v>5.063166158105023E-2</v>
      </c>
      <c r="P624" s="145">
        <f t="shared" ca="1" si="240"/>
        <v>5.1164239478984581E-2</v>
      </c>
      <c r="Q624" s="145">
        <f t="shared" ca="1" si="240"/>
        <v>5.1659623743954539E-2</v>
      </c>
      <c r="R624" s="145">
        <f t="shared" ca="1" si="239"/>
        <v>5.2117972664360787E-2</v>
      </c>
      <c r="S624" s="145">
        <f t="shared" ca="1" si="239"/>
        <v>5.2539989153112678E-2</v>
      </c>
      <c r="T624" s="145">
        <f t="shared" ca="1" si="239"/>
        <v>5.2926671726270504E-2</v>
      </c>
      <c r="U624" s="145">
        <f t="shared" ca="1" si="239"/>
        <v>5.3279075449871177E-2</v>
      </c>
      <c r="V624" s="145">
        <f t="shared" ca="1" si="239"/>
        <v>5.3598100152420239E-2</v>
      </c>
      <c r="W624" s="145">
        <f t="shared" ca="1" si="239"/>
        <v>5.3884314396747256E-2</v>
      </c>
      <c r="X624" s="145">
        <f t="shared" ca="1" si="239"/>
        <v>5.4137819371111791E-2</v>
      </c>
      <c r="Y624" s="145">
        <f t="shared" ca="1" si="239"/>
        <v>5.4358154790341166E-2</v>
      </c>
      <c r="Z624" s="145">
        <f t="shared" ca="1" si="239"/>
        <v>5.4544246084881745E-2</v>
      </c>
      <c r="AA624" s="145">
        <f t="shared" ca="1" si="239"/>
        <v>5.4694387323401865E-2</v>
      </c>
      <c r="AB624" s="145">
        <f t="shared" ca="1" si="239"/>
        <v>5.4806248806713392E-2</v>
      </c>
      <c r="AC624" s="145">
        <f t="shared" ca="1" si="239"/>
        <v>5.4876895000826369E-2</v>
      </c>
      <c r="AD624" s="145">
        <f t="shared" ca="1" si="239"/>
        <v>5.4902799851606773E-2</v>
      </c>
      <c r="AE624" s="145">
        <f t="shared" ca="1" si="239"/>
        <v>5.4879852731333202E-2</v>
      </c>
      <c r="AF624" s="145">
        <f t="shared" ca="1" si="239"/>
        <v>5.4803357095033194E-2</v>
      </c>
      <c r="AG624" s="145">
        <f t="shared" ca="1" si="232"/>
        <v>5.4668032359791931E-2</v>
      </c>
      <c r="AH624" s="145">
        <f t="shared" ca="1" si="233"/>
        <v>5.4468036059754879E-2</v>
      </c>
      <c r="AI624" s="145">
        <f t="shared" ca="1" si="234"/>
        <v>5.4197029061517361E-2</v>
      </c>
      <c r="AJ624" s="145">
        <f t="shared" ca="1" si="235"/>
        <v>5.3848313772642875E-2</v>
      </c>
      <c r="AK624" s="145">
        <f t="shared" ca="1" si="236"/>
        <v>5.3415083668268422E-2</v>
      </c>
      <c r="AL624" s="145">
        <f t="shared" ca="1" si="237"/>
        <v>5.28908260571158E-2</v>
      </c>
      <c r="AM624" s="145">
        <f t="shared" ca="1" si="238"/>
        <v>5.2269906336001579E-2</v>
      </c>
      <c r="AN624" s="145">
        <f t="shared" ca="1" si="231"/>
        <v>5.154831707275654E-2</v>
      </c>
      <c r="AO624" s="145">
        <f t="shared" ca="1" si="231"/>
        <v>5.0724494969908884E-2</v>
      </c>
      <c r="AP624" s="145">
        <f t="shared" ca="1" si="231"/>
        <v>4.9800012524460563E-2</v>
      </c>
      <c r="AQ624" s="145">
        <f t="shared" ca="1" si="231"/>
        <v>4.8779886221794834E-2</v>
      </c>
      <c r="AR624" s="145">
        <f t="shared" ca="1" si="231"/>
        <v>4.767226452981959E-2</v>
      </c>
      <c r="AS624" s="145">
        <f t="shared" ca="1" si="231"/>
        <v>4.6487393232856777E-2</v>
      </c>
      <c r="AT624" s="145">
        <f t="shared" ca="1" si="231"/>
        <v>4.5236002851013549E-2</v>
      </c>
      <c r="AU624" s="145">
        <f t="shared" ca="1" si="231"/>
        <v>4.3927687034956836E-2</v>
      </c>
      <c r="AV624" s="145">
        <f t="shared" ca="1" si="231"/>
        <v>4.2570557840755599E-2</v>
      </c>
      <c r="AW624" s="145">
        <f t="shared" ca="1" si="230"/>
        <v>4.1173964798761439E-2</v>
      </c>
      <c r="AX624" s="145">
        <f t="shared" ca="1" si="230"/>
        <v>3.9754079710396892E-2</v>
      </c>
      <c r="AY624" s="145">
        <f t="shared" ca="1" si="230"/>
        <v>3.8335720175212175E-2</v>
      </c>
      <c r="AZ624" s="146">
        <f t="shared" ca="1" si="222"/>
        <v>3.6938438845904378E-2</v>
      </c>
      <c r="BC624" s="144">
        <f ca="1">-MC!BC624</f>
        <v>-0.46032132907783119</v>
      </c>
      <c r="BD624" s="145">
        <f ca="1">-MC!BD624</f>
        <v>-0.57447314349139234</v>
      </c>
      <c r="BE624" s="146">
        <f ca="1">-MC!BE624</f>
        <v>0.61098820027227863</v>
      </c>
    </row>
    <row r="625" spans="1:57" x14ac:dyDescent="0.2">
      <c r="A625" s="144">
        <f t="shared" si="223"/>
        <v>6.1299999999999137</v>
      </c>
      <c r="B625" s="145">
        <f t="shared" ca="1" si="240"/>
        <v>4.2392114618471331E-2</v>
      </c>
      <c r="C625" s="145">
        <f t="shared" ca="1" si="240"/>
        <v>4.3109669186027516E-2</v>
      </c>
      <c r="D625" s="145">
        <f t="shared" ca="1" si="240"/>
        <v>4.3832483323722846E-2</v>
      </c>
      <c r="E625" s="145">
        <f t="shared" ca="1" si="240"/>
        <v>4.4559641816992603E-2</v>
      </c>
      <c r="F625" s="145">
        <f t="shared" ca="1" si="240"/>
        <v>4.5288816158473098E-2</v>
      </c>
      <c r="G625" s="145">
        <f t="shared" ca="1" si="240"/>
        <v>4.6016577227197313E-2</v>
      </c>
      <c r="H625" s="145">
        <f t="shared" ca="1" si="240"/>
        <v>4.6738741782290448E-2</v>
      </c>
      <c r="I625" s="145">
        <f t="shared" ca="1" si="240"/>
        <v>4.7450630002698745E-2</v>
      </c>
      <c r="J625" s="145">
        <f t="shared" ca="1" si="240"/>
        <v>4.8147278836332526E-2</v>
      </c>
      <c r="K625" s="145">
        <f t="shared" ca="1" si="240"/>
        <v>4.8823676464759019E-2</v>
      </c>
      <c r="L625" s="145">
        <f t="shared" ca="1" si="240"/>
        <v>4.9475041200733864E-2</v>
      </c>
      <c r="M625" s="145">
        <f t="shared" ca="1" si="240"/>
        <v>5.0097119754065757E-2</v>
      </c>
      <c r="N625" s="145">
        <f t="shared" ca="1" si="240"/>
        <v>5.0686450738226488E-2</v>
      </c>
      <c r="O625" s="145">
        <f t="shared" ca="1" si="240"/>
        <v>5.1240538179592642E-2</v>
      </c>
      <c r="P625" s="145">
        <f t="shared" ca="1" si="240"/>
        <v>5.1757901908287975E-2</v>
      </c>
      <c r="Q625" s="145">
        <f t="shared" ca="1" si="240"/>
        <v>5.2238003685549705E-2</v>
      </c>
      <c r="R625" s="145">
        <f t="shared" ca="1" si="239"/>
        <v>5.2681075291489708E-2</v>
      </c>
      <c r="S625" s="145">
        <f t="shared" ca="1" si="239"/>
        <v>5.3087888568507574E-2</v>
      </c>
      <c r="T625" s="145">
        <f t="shared" ca="1" si="239"/>
        <v>5.3459506622594077E-2</v>
      </c>
      <c r="U625" s="145">
        <f t="shared" ca="1" si="239"/>
        <v>5.3797045317593668E-2</v>
      </c>
      <c r="V625" s="145">
        <f t="shared" ca="1" si="239"/>
        <v>5.4101462186067505E-2</v>
      </c>
      <c r="W625" s="145">
        <f t="shared" ca="1" si="239"/>
        <v>5.437338116601198E-2</v>
      </c>
      <c r="X625" s="145">
        <f t="shared" ca="1" si="239"/>
        <v>5.4612957284172148E-2</v>
      </c>
      <c r="Y625" s="145">
        <f t="shared" ca="1" si="239"/>
        <v>5.4819783322707337E-2</v>
      </c>
      <c r="Z625" s="145">
        <f t="shared" ca="1" si="239"/>
        <v>5.4992837652680114E-2</v>
      </c>
      <c r="AA625" s="145">
        <f t="shared" ca="1" si="239"/>
        <v>5.5130467572083647E-2</v>
      </c>
      <c r="AB625" s="145">
        <f t="shared" ca="1" si="239"/>
        <v>5.5230397023009192E-2</v>
      </c>
      <c r="AC625" s="145">
        <f t="shared" ca="1" si="239"/>
        <v>5.5289744385495977E-2</v>
      </c>
      <c r="AD625" s="145">
        <f t="shared" ca="1" si="239"/>
        <v>5.5305037516923977E-2</v>
      </c>
      <c r="AE625" s="145">
        <f t="shared" ca="1" si="239"/>
        <v>5.5272219466031225E-2</v>
      </c>
      <c r="AF625" s="145">
        <f t="shared" ca="1" si="239"/>
        <v>5.518664711037706E-2</v>
      </c>
      <c r="AG625" s="145">
        <f t="shared" ca="1" si="232"/>
        <v>5.5043093363468666E-2</v>
      </c>
      <c r="AH625" s="145">
        <f t="shared" ca="1" si="233"/>
        <v>5.4835770121146168E-2</v>
      </c>
      <c r="AI625" s="145">
        <f t="shared" ca="1" si="234"/>
        <v>5.4558394877114405E-2</v>
      </c>
      <c r="AJ625" s="145">
        <f t="shared" ca="1" si="235"/>
        <v>5.4204331110441852E-2</v>
      </c>
      <c r="AK625" s="145">
        <f t="shared" ca="1" si="236"/>
        <v>5.376684084414627E-2</v>
      </c>
      <c r="AL625" s="145">
        <f t="shared" ca="1" si="237"/>
        <v>5.3239491024975737E-2</v>
      </c>
      <c r="AM625" s="145">
        <f t="shared" ca="1" si="238"/>
        <v>5.2616741077528416E-2</v>
      </c>
      <c r="AN625" s="145">
        <f t="shared" ca="1" si="231"/>
        <v>5.1894693369104884E-2</v>
      </c>
      <c r="AO625" s="145">
        <f t="shared" ca="1" si="231"/>
        <v>5.1071907715141009E-2</v>
      </c>
      <c r="AP625" s="145">
        <f t="shared" ca="1" si="231"/>
        <v>5.0150085443239144E-2</v>
      </c>
      <c r="AQ625" s="145">
        <f t="shared" ca="1" si="231"/>
        <v>4.9134365284631332E-2</v>
      </c>
      <c r="AR625" s="145">
        <f t="shared" ca="1" si="231"/>
        <v>4.8032997046881271E-2</v>
      </c>
      <c r="AS625" s="145">
        <f t="shared" ca="1" si="231"/>
        <v>4.6856295553694215E-2</v>
      </c>
      <c r="AT625" s="145">
        <f t="shared" ca="1" si="231"/>
        <v>4.5615028082688226E-2</v>
      </c>
      <c r="AU625" s="145">
        <f t="shared" ca="1" si="231"/>
        <v>4.4318818533577775E-2</v>
      </c>
      <c r="AV625" s="145">
        <f t="shared" ca="1" si="231"/>
        <v>4.2975864253853968E-2</v>
      </c>
      <c r="AW625" s="145">
        <f t="shared" ca="1" si="230"/>
        <v>4.1595712738564508E-2</v>
      </c>
      <c r="AX625" s="145">
        <f t="shared" ca="1" si="230"/>
        <v>4.0194771561666676E-2</v>
      </c>
      <c r="AY625" s="145">
        <f t="shared" ca="1" si="230"/>
        <v>3.8797817623455008E-2</v>
      </c>
      <c r="AZ625" s="146">
        <f t="shared" ca="1" si="222"/>
        <v>3.7423657756143799E-2</v>
      </c>
      <c r="BC625" s="144">
        <f ca="1">-MC!BC625</f>
        <v>0.76129409013391225</v>
      </c>
      <c r="BD625" s="145">
        <f ca="1">-MC!BD625</f>
        <v>-0.43186307229450893</v>
      </c>
      <c r="BE625" s="146">
        <f ca="1">-MC!BE625</f>
        <v>-0.22798164667334664</v>
      </c>
    </row>
    <row r="626" spans="1:57" x14ac:dyDescent="0.2">
      <c r="A626" s="144">
        <f t="shared" si="223"/>
        <v>6.1399999999999135</v>
      </c>
      <c r="B626" s="145">
        <f t="shared" ca="1" si="240"/>
        <v>4.1814118792751744E-2</v>
      </c>
      <c r="C626" s="145">
        <f t="shared" ca="1" si="240"/>
        <v>4.2502999195798107E-2</v>
      </c>
      <c r="D626" s="145">
        <f t="shared" ca="1" si="240"/>
        <v>4.3201945507728434E-2</v>
      </c>
      <c r="E626" s="145">
        <f t="shared" ca="1" si="240"/>
        <v>4.3909804519183797E-2</v>
      </c>
      <c r="F626" s="145">
        <f t="shared" ca="1" si="240"/>
        <v>4.4624013153528493E-2</v>
      </c>
      <c r="G626" s="145">
        <f t="shared" ca="1" si="240"/>
        <v>4.5340912324208393E-2</v>
      </c>
      <c r="H626" s="145">
        <f t="shared" ca="1" si="240"/>
        <v>4.6056092101021219E-2</v>
      </c>
      <c r="I626" s="145">
        <f t="shared" ca="1" si="240"/>
        <v>4.6764648769703043E-2</v>
      </c>
      <c r="J626" s="145">
        <f t="shared" ca="1" si="240"/>
        <v>4.7461398961301582E-2</v>
      </c>
      <c r="K626" s="145">
        <f t="shared" ca="1" si="240"/>
        <v>4.81411153199287E-2</v>
      </c>
      <c r="L626" s="145">
        <f t="shared" ca="1" si="240"/>
        <v>4.8798806060779798E-2</v>
      </c>
      <c r="M626" s="145">
        <f t="shared" ca="1" si="240"/>
        <v>4.9430012774886768E-2</v>
      </c>
      <c r="N626" s="145">
        <f t="shared" ca="1" si="240"/>
        <v>5.0031072333040633E-2</v>
      </c>
      <c r="O626" s="145">
        <f t="shared" ca="1" si="240"/>
        <v>5.0599288095345953E-2</v>
      </c>
      <c r="P626" s="145">
        <f t="shared" ca="1" si="240"/>
        <v>5.1132977947129316E-2</v>
      </c>
      <c r="Q626" s="145">
        <f t="shared" ca="1" si="240"/>
        <v>5.1631398565738305E-2</v>
      </c>
      <c r="R626" s="145">
        <f t="shared" ca="1" si="239"/>
        <v>5.2094572419763917E-2</v>
      </c>
      <c r="S626" s="145">
        <f t="shared" ca="1" si="239"/>
        <v>5.2523057482317087E-2</v>
      </c>
      <c r="T626" s="145">
        <f t="shared" ca="1" si="239"/>
        <v>5.291769866148896E-2</v>
      </c>
      <c r="U626" s="145">
        <f t="shared" ca="1" si="239"/>
        <v>5.3279389845068803E-2</v>
      </c>
      <c r="V626" s="145">
        <f t="shared" ca="1" si="239"/>
        <v>5.3608863511107954E-2</v>
      </c>
      <c r="W626" s="145">
        <f t="shared" ca="1" si="239"/>
        <v>5.3906516230048336E-2</v>
      </c>
      <c r="X626" s="145">
        <f t="shared" ca="1" si="239"/>
        <v>5.4172274139709729E-2</v>
      </c>
      <c r="Y626" s="145">
        <f t="shared" ca="1" si="239"/>
        <v>5.4405500375061491E-2</v>
      </c>
      <c r="Z626" s="145">
        <f t="shared" ca="1" si="239"/>
        <v>5.4604943541568918E-2</v>
      </c>
      <c r="AA626" s="145">
        <f t="shared" ca="1" si="239"/>
        <v>5.4768721462801387E-2</v>
      </c>
      <c r="AB626" s="145">
        <f t="shared" ca="1" si="239"/>
        <v>5.489432901559689E-2</v>
      </c>
      <c r="AC626" s="145">
        <f t="shared" ca="1" si="239"/>
        <v>5.4978655781985859E-2</v>
      </c>
      <c r="AD626" s="145">
        <f t="shared" ca="1" si="239"/>
        <v>5.5018000814173504E-2</v>
      </c>
      <c r="AE626" s="145">
        <f t="shared" ca="1" si="239"/>
        <v>5.5008078120291071E-2</v>
      </c>
      <c r="AF626" s="145">
        <f t="shared" ca="1" si="239"/>
        <v>5.494401528991983E-2</v>
      </c>
      <c r="AG626" s="145">
        <f t="shared" ca="1" si="232"/>
        <v>5.4820356038306747E-2</v>
      </c>
      <c r="AH626" s="145">
        <f t="shared" ca="1" si="233"/>
        <v>5.4631083956307232E-2</v>
      </c>
      <c r="AI626" s="145">
        <f t="shared" ca="1" si="234"/>
        <v>5.4369690541635873E-2</v>
      </c>
      <c r="AJ626" s="145">
        <f t="shared" ca="1" si="235"/>
        <v>5.4029317782405974E-2</v>
      </c>
      <c r="AK626" s="145">
        <f t="shared" ca="1" si="236"/>
        <v>5.3603013759331283E-2</v>
      </c>
      <c r="AL626" s="145">
        <f t="shared" ca="1" si="237"/>
        <v>5.3084142632993603E-2</v>
      </c>
      <c r="AM626" s="145">
        <f t="shared" ca="1" si="238"/>
        <v>5.246697545921878E-2</v>
      </c>
      <c r="AN626" s="145">
        <f t="shared" ca="1" si="231"/>
        <v>5.1747441959058268E-2</v>
      </c>
      <c r="AO626" s="145">
        <f t="shared" ca="1" si="231"/>
        <v>5.0923942463221766E-2</v>
      </c>
      <c r="AP626" s="145">
        <f t="shared" ca="1" si="231"/>
        <v>4.9998024286229362E-2</v>
      </c>
      <c r="AQ626" s="145">
        <f t="shared" ca="1" si="231"/>
        <v>4.8974665275050337E-2</v>
      </c>
      <c r="AR626" s="145">
        <f t="shared" ca="1" si="231"/>
        <v>4.7861933218911065E-2</v>
      </c>
      <c r="AS626" s="145">
        <f t="shared" ca="1" si="231"/>
        <v>4.6669928623274987E-2</v>
      </c>
      <c r="AT626" s="145">
        <f t="shared" ca="1" si="231"/>
        <v>4.5409172681114142E-2</v>
      </c>
      <c r="AU626" s="145">
        <f t="shared" ca="1" si="231"/>
        <v>4.4089037930050361E-2</v>
      </c>
      <c r="AV626" s="145">
        <f t="shared" ca="1" si="231"/>
        <v>4.2717526550474692E-2</v>
      </c>
      <c r="AW626" s="145">
        <f t="shared" ca="1" si="230"/>
        <v>4.1304102046300042E-2</v>
      </c>
      <c r="AX626" s="145">
        <f t="shared" ca="1" si="230"/>
        <v>3.9865119522594979E-2</v>
      </c>
      <c r="AY626" s="145">
        <f t="shared" ca="1" si="230"/>
        <v>3.8425018365986122E-2</v>
      </c>
      <c r="AZ626" s="146">
        <f t="shared" ca="1" si="222"/>
        <v>3.7001557475326477E-2</v>
      </c>
      <c r="BC626" s="144">
        <f ca="1">-MC!BC626</f>
        <v>-0.63426380814170891</v>
      </c>
      <c r="BD626" s="145">
        <f ca="1">-MC!BD626</f>
        <v>0.69834477572735665</v>
      </c>
      <c r="BE626" s="146">
        <f ca="1">-MC!BE626</f>
        <v>-0.13449798099485566</v>
      </c>
    </row>
    <row r="627" spans="1:57" x14ac:dyDescent="0.2">
      <c r="A627" s="144">
        <f t="shared" si="223"/>
        <v>6.1499999999999133</v>
      </c>
      <c r="B627" s="145">
        <f t="shared" ca="1" si="240"/>
        <v>4.1968561359457042E-2</v>
      </c>
      <c r="C627" s="145">
        <f t="shared" ca="1" si="240"/>
        <v>4.2627156152358833E-2</v>
      </c>
      <c r="D627" s="145">
        <f t="shared" ca="1" si="240"/>
        <v>4.3301023750718072E-2</v>
      </c>
      <c r="E627" s="145">
        <f t="shared" ca="1" si="240"/>
        <v>4.3988753430282412E-2</v>
      </c>
      <c r="F627" s="145">
        <f t="shared" ca="1" si="240"/>
        <v>4.4687528048608205E-2</v>
      </c>
      <c r="G627" s="145">
        <f t="shared" ca="1" si="240"/>
        <v>4.5393439030469787E-2</v>
      </c>
      <c r="H627" s="145">
        <f t="shared" ca="1" si="240"/>
        <v>4.6101830223650088E-2</v>
      </c>
      <c r="I627" s="145">
        <f t="shared" ca="1" si="240"/>
        <v>4.680755450359235E-2</v>
      </c>
      <c r="J627" s="145">
        <f t="shared" ca="1" si="240"/>
        <v>4.7505188691460191E-2</v>
      </c>
      <c r="K627" s="145">
        <f t="shared" ca="1" si="240"/>
        <v>4.818927041409838E-2</v>
      </c>
      <c r="L627" s="145">
        <f t="shared" ca="1" si="240"/>
        <v>4.8854578300108115E-2</v>
      </c>
      <c r="M627" s="145">
        <f t="shared" ca="1" si="240"/>
        <v>4.9496429300656779E-2</v>
      </c>
      <c r="N627" s="145">
        <f t="shared" ca="1" si="240"/>
        <v>5.0110938976773156E-2</v>
      </c>
      <c r="O627" s="145">
        <f t="shared" ca="1" si="240"/>
        <v>5.0695190408109665E-2</v>
      </c>
      <c r="P627" s="145">
        <f t="shared" ca="1" si="240"/>
        <v>5.124727988380421E-2</v>
      </c>
      <c r="Q627" s="145">
        <f t="shared" ca="1" si="240"/>
        <v>5.1766239324152523E-2</v>
      </c>
      <c r="R627" s="145">
        <f t="shared" ca="1" si="239"/>
        <v>5.2251862206459707E-2</v>
      </c>
      <c r="S627" s="145">
        <f t="shared" ca="1" si="239"/>
        <v>5.27044729593662E-2</v>
      </c>
      <c r="T627" s="145">
        <f t="shared" ca="1" si="239"/>
        <v>5.3124678628890767E-2</v>
      </c>
      <c r="U627" s="145">
        <f t="shared" ca="1" si="239"/>
        <v>5.3513131476588774E-2</v>
      </c>
      <c r="V627" s="145">
        <f t="shared" ca="1" si="239"/>
        <v>5.3870319291131209E-2</v>
      </c>
      <c r="W627" s="145">
        <f t="shared" ca="1" si="239"/>
        <v>5.4196391656368477E-2</v>
      </c>
      <c r="X627" s="145">
        <f t="shared" ca="1" si="239"/>
        <v>5.4491026217420163E-2</v>
      </c>
      <c r="Y627" s="145">
        <f t="shared" ca="1" si="239"/>
        <v>5.4753336871087861E-2</v>
      </c>
      <c r="Z627" s="145">
        <f t="shared" ca="1" si="239"/>
        <v>5.4981822874453447E-2</v>
      </c>
      <c r="AA627" s="145">
        <f t="shared" ca="1" si="239"/>
        <v>5.5174352996236277E-2</v>
      </c>
      <c r="AB627" s="145">
        <f t="shared" ca="1" si="239"/>
        <v>5.5328173464756339E-2</v>
      </c>
      <c r="AC627" s="145">
        <f t="shared" ca="1" si="239"/>
        <v>5.5439925475282321E-2</v>
      </c>
      <c r="AD627" s="145">
        <f t="shared" ca="1" si="239"/>
        <v>5.550565968152639E-2</v>
      </c>
      <c r="AE627" s="145">
        <f t="shared" ca="1" si="239"/>
        <v>5.5520841457455949E-2</v>
      </c>
      <c r="AF627" s="145">
        <f t="shared" ca="1" si="239"/>
        <v>5.5480349517858914E-2</v>
      </c>
      <c r="AG627" s="145">
        <f t="shared" ca="1" si="232"/>
        <v>5.5378478808977928E-2</v>
      </c>
      <c r="AH627" s="145">
        <f t="shared" ca="1" si="233"/>
        <v>5.5208965074253921E-2</v>
      </c>
      <c r="AI627" s="145">
        <f t="shared" ca="1" si="234"/>
        <v>5.4965054316902323E-2</v>
      </c>
      <c r="AJ627" s="145">
        <f t="shared" ca="1" si="235"/>
        <v>5.4639647596444636E-2</v>
      </c>
      <c r="AK627" s="145">
        <f t="shared" ca="1" si="236"/>
        <v>5.4225559685803726E-2</v>
      </c>
      <c r="AL627" s="145">
        <f t="shared" ca="1" si="237"/>
        <v>5.3715932659133374E-2</v>
      </c>
      <c r="AM627" s="145">
        <f t="shared" ca="1" si="238"/>
        <v>5.3104829929327926E-2</v>
      </c>
      <c r="AN627" s="145">
        <f t="shared" ca="1" si="231"/>
        <v>5.2387989245810548E-2</v>
      </c>
      <c r="AO627" s="145">
        <f t="shared" ca="1" si="231"/>
        <v>5.1563631975388026E-2</v>
      </c>
      <c r="AP627" s="145">
        <f t="shared" ca="1" si="231"/>
        <v>5.0633131693464915E-2</v>
      </c>
      <c r="AQ627" s="145">
        <f t="shared" ca="1" si="231"/>
        <v>4.960128535145663E-2</v>
      </c>
      <c r="AR627" s="145">
        <f t="shared" ca="1" si="231"/>
        <v>4.8475958485644489E-2</v>
      </c>
      <c r="AS627" s="145">
        <f t="shared" ca="1" si="231"/>
        <v>4.7267017059312411E-2</v>
      </c>
      <c r="AT627" s="145">
        <f t="shared" ca="1" si="231"/>
        <v>4.5984716486627837E-2</v>
      </c>
      <c r="AU627" s="145">
        <f t="shared" ca="1" si="231"/>
        <v>4.463815947841019E-2</v>
      </c>
      <c r="AV627" s="145">
        <f t="shared" ca="1" si="231"/>
        <v>4.3235135682860124E-2</v>
      </c>
      <c r="AW627" s="145">
        <f t="shared" ca="1" si="231"/>
        <v>4.1785005654591048E-2</v>
      </c>
      <c r="AX627" s="145">
        <f t="shared" ca="1" si="231"/>
        <v>4.0304046740277572E-2</v>
      </c>
      <c r="AY627" s="145">
        <f t="shared" ca="1" si="231"/>
        <v>3.8816327015874924E-2</v>
      </c>
      <c r="AZ627" s="146">
        <f t="shared" ca="1" si="222"/>
        <v>3.7338681893031439E-2</v>
      </c>
      <c r="BC627" s="144">
        <f ca="1">-MC!BC627</f>
        <v>0.54867949572230224</v>
      </c>
      <c r="BD627" s="145">
        <f ca="1">-MC!BD627</f>
        <v>0.77307189243135088</v>
      </c>
      <c r="BE627" s="146">
        <f ca="1">-MC!BE627</f>
        <v>-0.13213809004603583</v>
      </c>
    </row>
    <row r="628" spans="1:57" x14ac:dyDescent="0.2">
      <c r="A628" s="144">
        <f t="shared" si="223"/>
        <v>6.1599999999999131</v>
      </c>
      <c r="B628" s="145">
        <f t="shared" ca="1" si="240"/>
        <v>4.1964014146658152E-2</v>
      </c>
      <c r="C628" s="145">
        <f t="shared" ca="1" si="240"/>
        <v>4.2445979088095609E-2</v>
      </c>
      <c r="D628" s="145">
        <f t="shared" ca="1" si="240"/>
        <v>4.2965871971549927E-2</v>
      </c>
      <c r="E628" s="145">
        <f t="shared" ca="1" si="240"/>
        <v>4.3521307637728511E-2</v>
      </c>
      <c r="F628" s="145">
        <f t="shared" ca="1" si="240"/>
        <v>4.4108497980793929E-2</v>
      </c>
      <c r="G628" s="145">
        <f t="shared" ca="1" si="240"/>
        <v>4.4722568013053562E-2</v>
      </c>
      <c r="H628" s="145">
        <f t="shared" ca="1" si="240"/>
        <v>4.5357898427381443E-2</v>
      </c>
      <c r="I628" s="145">
        <f t="shared" ca="1" si="240"/>
        <v>4.6008381771807605E-2</v>
      </c>
      <c r="J628" s="145">
        <f t="shared" ca="1" si="240"/>
        <v>4.6667638164335341E-2</v>
      </c>
      <c r="K628" s="145">
        <f t="shared" ca="1" si="240"/>
        <v>4.7329253334027238E-2</v>
      </c>
      <c r="L628" s="145">
        <f t="shared" ca="1" si="240"/>
        <v>4.7987059432696322E-2</v>
      </c>
      <c r="M628" s="145">
        <f t="shared" ca="1" si="240"/>
        <v>4.8635431849118962E-2</v>
      </c>
      <c r="N628" s="145">
        <f t="shared" ca="1" si="240"/>
        <v>4.9269547866019364E-2</v>
      </c>
      <c r="O628" s="145">
        <f t="shared" ca="1" si="240"/>
        <v>4.9885553267154499E-2</v>
      </c>
      <c r="P628" s="145">
        <f t="shared" ca="1" si="240"/>
        <v>5.0480605693127796E-2</v>
      </c>
      <c r="Q628" s="145">
        <f t="shared" ca="1" si="240"/>
        <v>5.1052795233369877E-2</v>
      </c>
      <c r="R628" s="145">
        <f t="shared" ca="1" si="239"/>
        <v>5.1600969293707701E-2</v>
      </c>
      <c r="S628" s="145">
        <f t="shared" ca="1" si="239"/>
        <v>5.212450168283065E-2</v>
      </c>
      <c r="T628" s="145">
        <f t="shared" ca="1" si="239"/>
        <v>5.2623044520273304E-2</v>
      </c>
      <c r="U628" s="145">
        <f t="shared" ca="1" si="239"/>
        <v>5.3096291390965646E-2</v>
      </c>
      <c r="V628" s="145">
        <f t="shared" ca="1" si="239"/>
        <v>5.354376835912552E-2</v>
      </c>
      <c r="W628" s="145">
        <f t="shared" ca="1" si="239"/>
        <v>5.3964661002761115E-2</v>
      </c>
      <c r="X628" s="145">
        <f t="shared" ca="1" si="239"/>
        <v>5.4357681470253889E-2</v>
      </c>
      <c r="Y628" s="145">
        <f t="shared" ca="1" si="239"/>
        <v>5.4720977428904846E-2</v>
      </c>
      <c r="Z628" s="145">
        <f t="shared" ca="1" si="239"/>
        <v>5.5052081804154503E-2</v>
      </c>
      <c r="AA628" s="145">
        <f t="shared" ca="1" si="239"/>
        <v>5.5347897328870313E-2</v>
      </c>
      <c r="AB628" s="145">
        <f t="shared" ca="1" si="239"/>
        <v>5.5604704598960816E-2</v>
      </c>
      <c r="AC628" s="145">
        <f t="shared" ca="1" si="239"/>
        <v>5.5818179433569801E-2</v>
      </c>
      <c r="AD628" s="145">
        <f t="shared" ca="1" si="239"/>
        <v>5.5983407094074393E-2</v>
      </c>
      <c r="AE628" s="145">
        <f t="shared" ca="1" si="239"/>
        <v>5.6094887326337016E-2</v>
      </c>
      <c r="AF628" s="145">
        <f t="shared" ca="1" si="239"/>
        <v>5.6146532983339478E-2</v>
      </c>
      <c r="AG628" s="145">
        <f t="shared" ca="1" si="232"/>
        <v>5.6131673271623307E-2</v>
      </c>
      <c r="AH628" s="145">
        <f t="shared" ca="1" si="233"/>
        <v>5.6043079145144739E-2</v>
      </c>
      <c r="AI628" s="145">
        <f t="shared" ca="1" si="234"/>
        <v>5.5873034214809623E-2</v>
      </c>
      <c r="AJ628" s="145">
        <f t="shared" ca="1" si="235"/>
        <v>5.5613481774835119E-2</v>
      </c>
      <c r="AK628" s="145">
        <f t="shared" ca="1" si="236"/>
        <v>5.5256286525651926E-2</v>
      </c>
      <c r="AL628" s="145">
        <f t="shared" ca="1" si="237"/>
        <v>5.4793651754727161E-2</v>
      </c>
      <c r="AM628" s="145">
        <f t="shared" ca="1" si="238"/>
        <v>5.4218716556321211E-2</v>
      </c>
      <c r="AN628" s="145">
        <f t="shared" ca="1" si="231"/>
        <v>5.352630997925488E-2</v>
      </c>
      <c r="AO628" s="145">
        <f t="shared" ca="1" si="231"/>
        <v>5.2713757541799237E-2</v>
      </c>
      <c r="AP628" s="145">
        <f t="shared" ca="1" si="231"/>
        <v>5.178154194798601E-2</v>
      </c>
      <c r="AQ628" s="145">
        <f t="shared" ca="1" si="231"/>
        <v>5.0733561837400319E-2</v>
      </c>
      <c r="AR628" s="145">
        <f t="shared" ca="1" si="231"/>
        <v>4.957676285846524E-2</v>
      </c>
      <c r="AS628" s="145">
        <f t="shared" ca="1" si="231"/>
        <v>4.8320058818424078E-2</v>
      </c>
      <c r="AT628" s="145">
        <f t="shared" ca="1" si="231"/>
        <v>4.6972722282551178E-2</v>
      </c>
      <c r="AU628" s="145">
        <f t="shared" ca="1" si="231"/>
        <v>4.5542870291627235E-2</v>
      </c>
      <c r="AV628" s="145">
        <f t="shared" ca="1" si="231"/>
        <v>4.4037365164191773E-2</v>
      </c>
      <c r="AW628" s="145">
        <f t="shared" ca="1" si="231"/>
        <v>4.2464748020248265E-2</v>
      </c>
      <c r="AX628" s="145">
        <f t="shared" ca="1" si="231"/>
        <v>4.0840495587903265E-2</v>
      </c>
      <c r="AY628" s="145">
        <f t="shared" ca="1" si="231"/>
        <v>3.9187576599781386E-2</v>
      </c>
      <c r="AZ628" s="146">
        <f t="shared" ca="1" si="222"/>
        <v>3.7521335774229628E-2</v>
      </c>
      <c r="BC628" s="144">
        <f ca="1">-MC!BC628</f>
        <v>0.22731624959258401</v>
      </c>
      <c r="BD628" s="145">
        <f ca="1">-MC!BD628</f>
        <v>2.330234524056483</v>
      </c>
      <c r="BE628" s="146">
        <f ca="1">-MC!BE628</f>
        <v>-1.3995065960222828</v>
      </c>
    </row>
    <row r="629" spans="1:57" x14ac:dyDescent="0.2">
      <c r="A629" s="144">
        <f t="shared" si="223"/>
        <v>6.1699999999999129</v>
      </c>
      <c r="B629" s="145">
        <f t="shared" ca="1" si="240"/>
        <v>4.0443699567242378E-2</v>
      </c>
      <c r="C629" s="145">
        <f t="shared" ca="1" si="240"/>
        <v>4.0914307412611976E-2</v>
      </c>
      <c r="D629" s="145">
        <f t="shared" ca="1" si="240"/>
        <v>4.1430882160501711E-2</v>
      </c>
      <c r="E629" s="145">
        <f t="shared" ca="1" si="240"/>
        <v>4.1990590457463305E-2</v>
      </c>
      <c r="F629" s="145">
        <f t="shared" ca="1" si="240"/>
        <v>4.2589199496735716E-2</v>
      </c>
      <c r="G629" s="145">
        <f t="shared" ca="1" si="240"/>
        <v>4.3221394114762175E-2</v>
      </c>
      <c r="H629" s="145">
        <f t="shared" ca="1" si="240"/>
        <v>4.3881118077509371E-2</v>
      </c>
      <c r="I629" s="145">
        <f t="shared" ca="1" si="240"/>
        <v>4.4561829849530832E-2</v>
      </c>
      <c r="J629" s="145">
        <f t="shared" ca="1" si="240"/>
        <v>4.5256719113228719E-2</v>
      </c>
      <c r="K629" s="145">
        <f t="shared" ca="1" si="240"/>
        <v>4.5958945979754966E-2</v>
      </c>
      <c r="L629" s="145">
        <f t="shared" ca="1" si="240"/>
        <v>4.6661922393874011E-2</v>
      </c>
      <c r="M629" s="145">
        <f t="shared" ca="1" si="240"/>
        <v>4.7359608419104575E-2</v>
      </c>
      <c r="N629" s="145">
        <f t="shared" ca="1" si="240"/>
        <v>4.8046769250966105E-2</v>
      </c>
      <c r="O629" s="145">
        <f t="shared" ca="1" si="240"/>
        <v>4.8719139521718996E-2</v>
      </c>
      <c r="P629" s="145">
        <f t="shared" ca="1" si="240"/>
        <v>4.9373464331237224E-2</v>
      </c>
      <c r="Q629" s="145">
        <f t="shared" ca="1" si="240"/>
        <v>5.0007418024725671E-2</v>
      </c>
      <c r="R629" s="145">
        <f t="shared" ca="1" si="239"/>
        <v>5.0619428017015348E-2</v>
      </c>
      <c r="S629" s="145">
        <f t="shared" ca="1" si="239"/>
        <v>5.1208443582165551E-2</v>
      </c>
      <c r="T629" s="145">
        <f t="shared" ca="1" si="239"/>
        <v>5.1773688009675509E-2</v>
      </c>
      <c r="U629" s="145">
        <f t="shared" ca="1" si="239"/>
        <v>5.2314422318344871E-2</v>
      </c>
      <c r="V629" s="145">
        <f t="shared" ca="1" si="239"/>
        <v>5.2829736973762247E-2</v>
      </c>
      <c r="W629" s="145">
        <f t="shared" ca="1" si="239"/>
        <v>5.3318379689727288E-2</v>
      </c>
      <c r="X629" s="145">
        <f t="shared" ca="1" si="239"/>
        <v>5.3778623274679742E-2</v>
      </c>
      <c r="Y629" s="145">
        <f t="shared" ca="1" si="239"/>
        <v>5.4208175335828827E-2</v>
      </c>
      <c r="Z629" s="145">
        <f t="shared" ca="1" si="239"/>
        <v>5.4604128644341152E-2</v>
      </c>
      <c r="AA629" s="145">
        <f t="shared" ca="1" si="239"/>
        <v>5.4962946076752707E-2</v>
      </c>
      <c r="AB629" s="145">
        <f t="shared" ca="1" si="239"/>
        <v>5.5280468773137963E-2</v>
      </c>
      <c r="AC629" s="145">
        <f t="shared" ca="1" si="239"/>
        <v>5.5551933347643224E-2</v>
      </c>
      <c r="AD629" s="145">
        <f t="shared" ca="1" si="239"/>
        <v>5.5771985836046839E-2</v>
      </c>
      <c r="AE629" s="145">
        <f t="shared" ca="1" si="239"/>
        <v>5.5934686522883872E-2</v>
      </c>
      <c r="AF629" s="145">
        <f t="shared" ca="1" si="239"/>
        <v>5.6033508573223749E-2</v>
      </c>
      <c r="AG629" s="145">
        <f t="shared" ca="1" si="232"/>
        <v>5.6061341644362869E-2</v>
      </c>
      <c r="AH629" s="145">
        <f t="shared" ca="1" si="233"/>
        <v>5.6010518120167899E-2</v>
      </c>
      <c r="AI629" s="145">
        <f t="shared" ca="1" si="234"/>
        <v>5.5872885483226872E-2</v>
      </c>
      <c r="AJ629" s="145">
        <f t="shared" ca="1" si="235"/>
        <v>5.563995558776047E-2</v>
      </c>
      <c r="AK629" s="145">
        <f t="shared" ca="1" si="236"/>
        <v>5.5303169458874986E-2</v>
      </c>
      <c r="AL629" s="145">
        <f t="shared" ca="1" si="237"/>
        <v>5.485431805816357E-2</v>
      </c>
      <c r="AM629" s="145">
        <f t="shared" ca="1" si="238"/>
        <v>5.4286142645064907E-2</v>
      </c>
      <c r="AN629" s="145">
        <f t="shared" ca="1" si="231"/>
        <v>5.3593089996290429E-2</v>
      </c>
      <c r="AO629" s="145">
        <f t="shared" ca="1" si="231"/>
        <v>5.2772116052570393E-2</v>
      </c>
      <c r="AP629" s="145">
        <f t="shared" ca="1" si="231"/>
        <v>5.1823338669206166E-2</v>
      </c>
      <c r="AQ629" s="145">
        <f t="shared" ca="1" si="231"/>
        <v>5.0750283913883684E-2</v>
      </c>
      <c r="AR629" s="145">
        <f t="shared" ca="1" si="231"/>
        <v>4.9559503073255746E-2</v>
      </c>
      <c r="AS629" s="145">
        <f t="shared" ca="1" si="231"/>
        <v>4.8259483356119647E-2</v>
      </c>
      <c r="AT629" s="145">
        <f t="shared" ca="1" si="231"/>
        <v>4.6859040593885376E-2</v>
      </c>
      <c r="AU629" s="145">
        <f t="shared" ca="1" si="231"/>
        <v>4.5365833495554071E-2</v>
      </c>
      <c r="AV629" s="145">
        <f t="shared" ca="1" si="231"/>
        <v>4.3786325379356804E-2</v>
      </c>
      <c r="AW629" s="145">
        <f t="shared" ca="1" si="231"/>
        <v>4.2128764478459597E-2</v>
      </c>
      <c r="AX629" s="145">
        <f t="shared" ca="1" si="231"/>
        <v>4.0408347099357318E-2</v>
      </c>
      <c r="AY629" s="145">
        <f t="shared" ca="1" si="231"/>
        <v>3.8647460975796202E-2</v>
      </c>
      <c r="AZ629" s="146">
        <f t="shared" ca="1" si="222"/>
        <v>3.6860984046919357E-2</v>
      </c>
      <c r="BC629" s="144">
        <f ca="1">-MC!BC629</f>
        <v>-0.94094020313198357</v>
      </c>
      <c r="BD629" s="145">
        <f ca="1">-MC!BD629</f>
        <v>1.9922330738973031</v>
      </c>
      <c r="BE629" s="146">
        <f ca="1">-MC!BE629</f>
        <v>0.45534917665857577</v>
      </c>
    </row>
    <row r="630" spans="1:57" x14ac:dyDescent="0.2">
      <c r="A630" s="144">
        <f t="shared" si="223"/>
        <v>6.1799999999999127</v>
      </c>
      <c r="B630" s="145">
        <f t="shared" ca="1" si="240"/>
        <v>4.0249223952201964E-2</v>
      </c>
      <c r="C630" s="145">
        <f t="shared" ca="1" si="240"/>
        <v>4.076447594345263E-2</v>
      </c>
      <c r="D630" s="145">
        <f t="shared" ca="1" si="240"/>
        <v>4.1318523939633665E-2</v>
      </c>
      <c r="E630" s="145">
        <f t="shared" ca="1" si="240"/>
        <v>4.1908835334185664E-2</v>
      </c>
      <c r="F630" s="145">
        <f t="shared" ca="1" si="240"/>
        <v>4.2531481581105098E-2</v>
      </c>
      <c r="G630" s="145">
        <f t="shared" ca="1" si="240"/>
        <v>4.3181456277130069E-2</v>
      </c>
      <c r="H630" s="145">
        <f t="shared" ca="1" si="240"/>
        <v>4.3853015189368474E-2</v>
      </c>
      <c r="I630" s="145">
        <f t="shared" ca="1" si="240"/>
        <v>4.4539931643034748E-2</v>
      </c>
      <c r="J630" s="145">
        <f t="shared" ca="1" si="240"/>
        <v>4.5235713852463652E-2</v>
      </c>
      <c r="K630" s="145">
        <f t="shared" ca="1" si="240"/>
        <v>4.5933845290293603E-2</v>
      </c>
      <c r="L630" s="145">
        <f t="shared" ca="1" si="240"/>
        <v>4.6628066663056203E-2</v>
      </c>
      <c r="M630" s="145">
        <f t="shared" ca="1" si="240"/>
        <v>4.7312671644953494E-2</v>
      </c>
      <c r="N630" s="145">
        <f t="shared" ca="1" si="240"/>
        <v>4.7982762234194218E-2</v>
      </c>
      <c r="O630" s="145">
        <f t="shared" ca="1" si="240"/>
        <v>4.8634410754937477E-2</v>
      </c>
      <c r="P630" s="145">
        <f t="shared" ca="1" si="240"/>
        <v>4.9264698573437758E-2</v>
      </c>
      <c r="Q630" s="145">
        <f t="shared" ca="1" si="240"/>
        <v>4.9871633076918748E-2</v>
      </c>
      <c r="R630" s="145">
        <f t="shared" ca="1" si="239"/>
        <v>5.0453970469522713E-2</v>
      </c>
      <c r="S630" s="145">
        <f t="shared" ca="1" si="239"/>
        <v>5.1010984275950674E-2</v>
      </c>
      <c r="T630" s="145">
        <f t="shared" ca="1" si="239"/>
        <v>5.1542217752124503E-2</v>
      </c>
      <c r="U630" s="145">
        <f t="shared" ca="1" si="239"/>
        <v>5.2047248161243495E-2</v>
      </c>
      <c r="V630" s="145">
        <f t="shared" ca="1" si="239"/>
        <v>5.2525479196135316E-2</v>
      </c>
      <c r="W630" s="145">
        <f t="shared" ca="1" si="239"/>
        <v>5.2975969548056348E-2</v>
      </c>
      <c r="X630" s="145">
        <f t="shared" ca="1" si="239"/>
        <v>5.3397301542281533E-2</v>
      </c>
      <c r="Y630" s="145">
        <f t="shared" ca="1" si="239"/>
        <v>5.3787491595224578E-2</v>
      </c>
      <c r="Z630" s="145">
        <f t="shared" ca="1" si="239"/>
        <v>5.4143941200916951E-2</v>
      </c>
      <c r="AA630" s="145">
        <f t="shared" ca="1" si="239"/>
        <v>5.4463422258753023E-2</v>
      </c>
      <c r="AB630" s="145">
        <f t="shared" ca="1" si="239"/>
        <v>5.4742085329169861E-2</v>
      </c>
      <c r="AC630" s="145">
        <f t="shared" ca="1" si="239"/>
        <v>5.4975476692084163E-2</v>
      </c>
      <c r="AD630" s="145">
        <f t="shared" ca="1" si="239"/>
        <v>5.5158552024140842E-2</v>
      </c>
      <c r="AE630" s="145">
        <f t="shared" ca="1" si="239"/>
        <v>5.5285681015195806E-2</v>
      </c>
      <c r="AF630" s="145">
        <f t="shared" ca="1" si="239"/>
        <v>5.5350646016359382E-2</v>
      </c>
      <c r="AG630" s="145">
        <f t="shared" ca="1" si="232"/>
        <v>5.5346646026445838E-2</v>
      </c>
      <c r="AH630" s="145">
        <f t="shared" ca="1" si="233"/>
        <v>5.5266323779247631E-2</v>
      </c>
      <c r="AI630" s="145">
        <f t="shared" ca="1" si="234"/>
        <v>5.5101839593981308E-2</v>
      </c>
      <c r="AJ630" s="145">
        <f t="shared" ca="1" si="235"/>
        <v>5.4845022911344465E-2</v>
      </c>
      <c r="AK630" s="145">
        <f t="shared" ca="1" si="236"/>
        <v>5.4487640179287866E-2</v>
      </c>
      <c r="AL630" s="145">
        <f t="shared" ca="1" si="237"/>
        <v>5.4021819194531681E-2</v>
      </c>
      <c r="AM630" s="145">
        <f t="shared" ca="1" si="238"/>
        <v>5.3440652564127042E-2</v>
      </c>
      <c r="AN630" s="145">
        <f t="shared" ref="AN630:AV630" ca="1" si="241">AN629+AN$2*$B$7+(AN$3*$BC630+AN$4*$BD630+AN$5*$BE630)*SQRT($B$7)+(AO629-AN629)/(AO$11-AN$11)*$B$7</f>
        <v>5.2738953917747293E-2</v>
      </c>
      <c r="AO630" s="145">
        <f t="shared" ca="1" si="241"/>
        <v>5.1914058584338008E-2</v>
      </c>
      <c r="AP630" s="145">
        <f t="shared" ca="1" si="241"/>
        <v>5.0966468287186713E-2</v>
      </c>
      <c r="AQ630" s="145">
        <f t="shared" ca="1" si="241"/>
        <v>4.9900084957462676E-2</v>
      </c>
      <c r="AR630" s="145">
        <f t="shared" ca="1" si="241"/>
        <v>4.8721813746494799E-2</v>
      </c>
      <c r="AS630" s="145">
        <f t="shared" ca="1" si="241"/>
        <v>4.7440463533105923E-2</v>
      </c>
      <c r="AT630" s="145">
        <f t="shared" ca="1" si="241"/>
        <v>4.6065142254063281E-2</v>
      </c>
      <c r="AU630" s="145">
        <f t="shared" ca="1" si="241"/>
        <v>4.4603800344397801E-2</v>
      </c>
      <c r="AV630" s="145">
        <f t="shared" ca="1" si="241"/>
        <v>4.3063253115481426E-2</v>
      </c>
      <c r="AW630" s="145">
        <f t="shared" ref="AW630:AY645" ca="1" si="242">AW629+AW$2*$B$7+(AW$3*$BC630+AW$4*$BD630+AW$5*$BE630)*SQRT($B$7)+(AX629-AW629)/(AX$11-AW$11)*$B$7</f>
        <v>4.1452205034127158E-2</v>
      </c>
      <c r="AX630" s="145">
        <f t="shared" ca="1" si="242"/>
        <v>3.9786314844852774E-2</v>
      </c>
      <c r="AY630" s="145">
        <f t="shared" ca="1" si="242"/>
        <v>3.8088140438099501E-2</v>
      </c>
      <c r="AZ630" s="146">
        <f t="shared" ca="1" si="222"/>
        <v>3.6373096559928292E-2</v>
      </c>
      <c r="BC630" s="144">
        <f ca="1">-MC!BC630</f>
        <v>-0.71120311464536989</v>
      </c>
      <c r="BD630" s="145">
        <f ca="1">-MC!BD630</f>
        <v>-0.99704899548132619</v>
      </c>
      <c r="BE630" s="146">
        <f ca="1">-MC!BE630</f>
        <v>0.2129012123338514</v>
      </c>
    </row>
    <row r="631" spans="1:57" x14ac:dyDescent="0.2">
      <c r="A631" s="144">
        <f t="shared" si="223"/>
        <v>6.1899999999999125</v>
      </c>
      <c r="B631" s="145">
        <f t="shared" ca="1" si="240"/>
        <v>4.182187469552464E-2</v>
      </c>
      <c r="C631" s="145">
        <f t="shared" ca="1" si="240"/>
        <v>4.225757306097444E-2</v>
      </c>
      <c r="D631" s="145">
        <f t="shared" ca="1" si="240"/>
        <v>4.2739714929910751E-2</v>
      </c>
      <c r="E631" s="145">
        <f t="shared" ca="1" si="240"/>
        <v>4.3265459611440488E-2</v>
      </c>
      <c r="F631" s="145">
        <f t="shared" ca="1" si="240"/>
        <v>4.3830574008808472E-2</v>
      </c>
      <c r="G631" s="145">
        <f t="shared" ca="1" si="240"/>
        <v>4.4429751642364686E-2</v>
      </c>
      <c r="H631" s="145">
        <f t="shared" ca="1" si="240"/>
        <v>4.5056951436048695E-2</v>
      </c>
      <c r="I631" s="145">
        <f t="shared" ca="1" si="240"/>
        <v>4.5705652747661377E-2</v>
      </c>
      <c r="J631" s="145">
        <f t="shared" ca="1" si="240"/>
        <v>4.6369073518561225E-2</v>
      </c>
      <c r="K631" s="145">
        <f t="shared" ca="1" si="240"/>
        <v>4.7040411789378851E-2</v>
      </c>
      <c r="L631" s="145">
        <f t="shared" ca="1" si="240"/>
        <v>4.7713128223891427E-2</v>
      </c>
      <c r="M631" s="145">
        <f t="shared" ca="1" si="240"/>
        <v>4.8381241269324499E-2</v>
      </c>
      <c r="N631" s="145">
        <f t="shared" ca="1" si="240"/>
        <v>4.9039580842860399E-2</v>
      </c>
      <c r="O631" s="145">
        <f t="shared" ca="1" si="240"/>
        <v>4.9683948030546626E-2</v>
      </c>
      <c r="P631" s="145">
        <f t="shared" ca="1" si="240"/>
        <v>5.0311151499031051E-2</v>
      </c>
      <c r="Q631" s="145">
        <f t="shared" ca="1" si="240"/>
        <v>5.091892269100206E-2</v>
      </c>
      <c r="R631" s="145">
        <f t="shared" ca="1" si="239"/>
        <v>5.15057376076399E-2</v>
      </c>
      <c r="S631" s="145">
        <f t="shared" ca="1" si="239"/>
        <v>5.2070585037102997E-2</v>
      </c>
      <c r="T631" s="145">
        <f t="shared" ca="1" si="239"/>
        <v>5.2612719225795496E-2</v>
      </c>
      <c r="U631" s="145">
        <f t="shared" ca="1" si="239"/>
        <v>5.31314247194732E-2</v>
      </c>
      <c r="V631" s="145">
        <f t="shared" ca="1" si="239"/>
        <v>5.3625809491707269E-2</v>
      </c>
      <c r="W631" s="145">
        <f t="shared" ca="1" si="239"/>
        <v>5.409463428049846E-2</v>
      </c>
      <c r="X631" s="145">
        <f t="shared" ca="1" si="239"/>
        <v>5.4536182012304382E-2</v>
      </c>
      <c r="Y631" s="145">
        <f t="shared" ca="1" si="239"/>
        <v>5.4948169009516518E-2</v>
      </c>
      <c r="Z631" s="145">
        <f t="shared" ca="1" si="239"/>
        <v>5.5327696593531137E-2</v>
      </c>
      <c r="AA631" s="145">
        <f t="shared" ca="1" si="239"/>
        <v>5.5671236793051179E-2</v>
      </c>
      <c r="AB631" s="145">
        <f t="shared" ca="1" si="239"/>
        <v>5.5974640692284527E-2</v>
      </c>
      <c r="AC631" s="145">
        <f t="shared" ca="1" si="239"/>
        <v>5.6233155334920272E-2</v>
      </c>
      <c r="AD631" s="145">
        <f t="shared" ca="1" si="239"/>
        <v>5.6441437132259069E-2</v>
      </c>
      <c r="AE631" s="145">
        <f t="shared" ca="1" si="239"/>
        <v>5.6593556273592152E-2</v>
      </c>
      <c r="AF631" s="145">
        <f t="shared" ca="1" si="239"/>
        <v>5.6682995397680347E-2</v>
      </c>
      <c r="AG631" s="145">
        <f t="shared" ca="1" si="239"/>
        <v>5.6702653963524058E-2</v>
      </c>
      <c r="AH631" s="145">
        <f t="shared" ref="AH631:AW646" ca="1" si="243">AH630+AH$2*$B$7+(AH$3*$BC631+AH$4*$BD631+AH$5*$BE631)*SQRT($B$7)+(AI630-AH630)/(AI$11-AH$11)*$B$7</f>
        <v>5.6644876203075664E-2</v>
      </c>
      <c r="AI631" s="145">
        <f t="shared" ca="1" si="243"/>
        <v>5.6501526465677264E-2</v>
      </c>
      <c r="AJ631" s="145">
        <f t="shared" ca="1" si="243"/>
        <v>5.6264143033730792E-2</v>
      </c>
      <c r="AK631" s="145">
        <f t="shared" ca="1" si="243"/>
        <v>5.5924209104777245E-2</v>
      </c>
      <c r="AL631" s="145">
        <f t="shared" ca="1" si="243"/>
        <v>5.5473580699413563E-2</v>
      </c>
      <c r="AM631" s="145">
        <f t="shared" ca="1" si="243"/>
        <v>5.4905093180910428E-2</v>
      </c>
      <c r="AN631" s="145">
        <f t="shared" ca="1" si="243"/>
        <v>5.4213318381108239E-2</v>
      </c>
      <c r="AO631" s="145">
        <f t="shared" ca="1" si="243"/>
        <v>5.3395362205263357E-2</v>
      </c>
      <c r="AP631" s="145">
        <f t="shared" ca="1" si="243"/>
        <v>5.2451501183059523E-2</v>
      </c>
      <c r="AQ631" s="145">
        <f t="shared" ca="1" si="243"/>
        <v>5.1385403767673268E-2</v>
      </c>
      <c r="AR631" s="145">
        <f t="shared" ca="1" si="243"/>
        <v>5.0203719429716645E-2</v>
      </c>
      <c r="AS631" s="145">
        <f t="shared" ca="1" si="243"/>
        <v>4.8914969225244791E-2</v>
      </c>
      <c r="AT631" s="145">
        <f t="shared" ca="1" si="243"/>
        <v>4.752794428729569E-2</v>
      </c>
      <c r="AU631" s="145">
        <f t="shared" ca="1" si="243"/>
        <v>4.6050279080772361E-2</v>
      </c>
      <c r="AV631" s="145">
        <f t="shared" ca="1" si="243"/>
        <v>4.4488534093497831E-2</v>
      </c>
      <c r="AW631" s="145">
        <f t="shared" ca="1" si="242"/>
        <v>4.2851261248519672E-2</v>
      </c>
      <c r="AX631" s="145">
        <f t="shared" ca="1" si="242"/>
        <v>4.1153966981252094E-2</v>
      </c>
      <c r="AY631" s="145">
        <f t="shared" ca="1" si="242"/>
        <v>3.9418777770335867E-2</v>
      </c>
      <c r="AZ631" s="146">
        <f t="shared" ca="1" si="222"/>
        <v>3.7660851104433554E-2</v>
      </c>
      <c r="BC631" s="144">
        <f ca="1">-MC!BC631</f>
        <v>1.9778591869510906</v>
      </c>
      <c r="BD631" s="145">
        <f ca="1">-MC!BD631</f>
        <v>0.32981121337119745</v>
      </c>
      <c r="BE631" s="146">
        <f ca="1">-MC!BE631</f>
        <v>-0.85830290642143758</v>
      </c>
    </row>
    <row r="632" spans="1:57" x14ac:dyDescent="0.2">
      <c r="A632" s="144">
        <f t="shared" si="223"/>
        <v>6.1999999999999122</v>
      </c>
      <c r="B632" s="145">
        <f t="shared" ca="1" si="240"/>
        <v>4.2552939382044845E-2</v>
      </c>
      <c r="C632" s="145">
        <f t="shared" ca="1" si="240"/>
        <v>4.2889900232049645E-2</v>
      </c>
      <c r="D632" s="145">
        <f t="shared" ca="1" si="240"/>
        <v>4.3285626417370361E-2</v>
      </c>
      <c r="E632" s="145">
        <f t="shared" ca="1" si="240"/>
        <v>4.3736742367396365E-2</v>
      </c>
      <c r="F632" s="145">
        <f t="shared" ca="1" si="240"/>
        <v>4.4238483658052614E-2</v>
      </c>
      <c r="G632" s="145">
        <f t="shared" ca="1" si="240"/>
        <v>4.4785016931909873E-2</v>
      </c>
      <c r="H632" s="145">
        <f t="shared" ca="1" si="240"/>
        <v>4.5369777461198982E-2</v>
      </c>
      <c r="I632" s="145">
        <f t="shared" ca="1" si="240"/>
        <v>4.5985723844140514E-2</v>
      </c>
      <c r="J632" s="145">
        <f t="shared" ca="1" si="240"/>
        <v>4.6625556979880578E-2</v>
      </c>
      <c r="K632" s="145">
        <f t="shared" ca="1" si="240"/>
        <v>4.728196271877156E-2</v>
      </c>
      <c r="L632" s="145">
        <f t="shared" ca="1" si="240"/>
        <v>4.7947894912096244E-2</v>
      </c>
      <c r="M632" s="145">
        <f t="shared" ca="1" si="240"/>
        <v>4.8616869976967229E-2</v>
      </c>
      <c r="N632" s="145">
        <f t="shared" ca="1" si="240"/>
        <v>4.928321890034322E-2</v>
      </c>
      <c r="O632" s="145">
        <f t="shared" ca="1" si="240"/>
        <v>4.9942244634874726E-2</v>
      </c>
      <c r="P632" s="145">
        <f t="shared" ca="1" si="240"/>
        <v>5.0590256216648935E-2</v>
      </c>
      <c r="Q632" s="145">
        <f t="shared" ca="1" si="240"/>
        <v>5.1224482192594921E-2</v>
      </c>
      <c r="R632" s="145">
        <f t="shared" ca="1" si="239"/>
        <v>5.1842891404203784E-2</v>
      </c>
      <c r="S632" s="145">
        <f t="shared" ca="1" si="239"/>
        <v>5.2443960951576378E-2</v>
      </c>
      <c r="T632" s="145">
        <f t="shared" ca="1" si="239"/>
        <v>5.3026429131385118E-2</v>
      </c>
      <c r="U632" s="145">
        <f t="shared" ca="1" si="239"/>
        <v>5.3589060845850557E-2</v>
      </c>
      <c r="V632" s="145">
        <f t="shared" ca="1" si="239"/>
        <v>5.4130441438551877E-2</v>
      </c>
      <c r="W632" s="145">
        <f t="shared" ca="1" si="239"/>
        <v>5.4648806799267494E-2</v>
      </c>
      <c r="X632" s="145">
        <f t="shared" ca="1" si="239"/>
        <v>5.5141913575678082E-2</v>
      </c>
      <c r="Y632" s="145">
        <f t="shared" ca="1" si="239"/>
        <v>5.5606951128525144E-2</v>
      </c>
      <c r="Z632" s="145">
        <f t="shared" ca="1" si="239"/>
        <v>5.6040493746553156E-2</v>
      </c>
      <c r="AA632" s="145">
        <f t="shared" ca="1" si="239"/>
        <v>5.6438486729607364E-2</v>
      </c>
      <c r="AB632" s="145">
        <f t="shared" ca="1" si="239"/>
        <v>5.6796254824411009E-2</v>
      </c>
      <c r="AC632" s="145">
        <f t="shared" ca="1" si="239"/>
        <v>5.7108518971787772E-2</v>
      </c>
      <c r="AD632" s="145">
        <f t="shared" ca="1" si="239"/>
        <v>5.7369409446934125E-2</v>
      </c>
      <c r="AE632" s="145">
        <f t="shared" ca="1" si="239"/>
        <v>5.7572470068285454E-2</v>
      </c>
      <c r="AF632" s="145">
        <f t="shared" ca="1" si="239"/>
        <v>5.7710656899648299E-2</v>
      </c>
      <c r="AG632" s="145">
        <f t="shared" ca="1" si="239"/>
        <v>5.7776343014913203E-2</v>
      </c>
      <c r="AH632" s="145">
        <f t="shared" ca="1" si="243"/>
        <v>5.7761347328776254E-2</v>
      </c>
      <c r="AI632" s="145">
        <f t="shared" ca="1" si="243"/>
        <v>5.7657011450881222E-2</v>
      </c>
      <c r="AJ632" s="145">
        <f t="shared" ca="1" si="243"/>
        <v>5.7454355797436588E-2</v>
      </c>
      <c r="AK632" s="145">
        <f t="shared" ca="1" si="243"/>
        <v>5.714435367900382E-2</v>
      </c>
      <c r="AL632" s="145">
        <f t="shared" ca="1" si="243"/>
        <v>5.6718362764648013E-2</v>
      </c>
      <c r="AM632" s="145">
        <f t="shared" ca="1" si="243"/>
        <v>5.6168734616722824E-2</v>
      </c>
      <c r="AN632" s="145">
        <f t="shared" ca="1" si="243"/>
        <v>5.5489572650663122E-2</v>
      </c>
      <c r="AO632" s="145">
        <f t="shared" ca="1" si="243"/>
        <v>5.4677526566582271E-2</v>
      </c>
      <c r="AP632" s="145">
        <f t="shared" ca="1" si="243"/>
        <v>5.3732420668816949E-2</v>
      </c>
      <c r="AQ632" s="145">
        <f t="shared" ca="1" si="243"/>
        <v>5.2657462622440955E-2</v>
      </c>
      <c r="AR632" s="145">
        <f t="shared" ca="1" si="243"/>
        <v>5.1458818708453029E-2</v>
      </c>
      <c r="AS632" s="145">
        <f t="shared" ca="1" si="243"/>
        <v>5.0144494714465832E-2</v>
      </c>
      <c r="AT632" s="145">
        <f t="shared" ca="1" si="243"/>
        <v>4.8722738120404681E-2</v>
      </c>
      <c r="AU632" s="145">
        <f t="shared" ca="1" si="243"/>
        <v>4.7200641777920757E-2</v>
      </c>
      <c r="AV632" s="145">
        <f t="shared" ca="1" si="243"/>
        <v>4.5584286530828355E-2</v>
      </c>
      <c r="AW632" s="145">
        <f t="shared" ca="1" si="242"/>
        <v>4.3881844897047342E-2</v>
      </c>
      <c r="AX632" s="145">
        <f t="shared" ca="1" si="242"/>
        <v>4.2108438554778957E-2</v>
      </c>
      <c r="AY632" s="145">
        <f t="shared" ca="1" si="242"/>
        <v>4.0285539187896062E-2</v>
      </c>
      <c r="AZ632" s="146">
        <f t="shared" ca="1" si="222"/>
        <v>3.842794266642665E-2</v>
      </c>
      <c r="BC632" s="144">
        <f ca="1">-MC!BC632</f>
        <v>1.1791095643649143</v>
      </c>
      <c r="BD632" s="145">
        <f ca="1">-MC!BD632</f>
        <v>1.2014324154465923</v>
      </c>
      <c r="BE632" s="146">
        <f ca="1">-MC!BE632</f>
        <v>-0.82388495596377176</v>
      </c>
    </row>
    <row r="633" spans="1:57" x14ac:dyDescent="0.2">
      <c r="A633" s="144">
        <f t="shared" si="223"/>
        <v>6.209999999999912</v>
      </c>
      <c r="B633" s="145">
        <f t="shared" ca="1" si="240"/>
        <v>4.2637052622298083E-2</v>
      </c>
      <c r="C633" s="145">
        <f t="shared" ca="1" si="240"/>
        <v>4.2978851801841252E-2</v>
      </c>
      <c r="D633" s="145">
        <f t="shared" ca="1" si="240"/>
        <v>4.3373759636265358E-2</v>
      </c>
      <c r="E633" s="145">
        <f t="shared" ca="1" si="240"/>
        <v>4.381868617011013E-2</v>
      </c>
      <c r="F633" s="145">
        <f t="shared" ca="1" si="240"/>
        <v>4.430915616479135E-2</v>
      </c>
      <c r="G633" s="145">
        <f t="shared" ca="1" si="240"/>
        <v>4.4839629873441901E-2</v>
      </c>
      <c r="H633" s="145">
        <f t="shared" ca="1" si="240"/>
        <v>4.5403839398246361E-2</v>
      </c>
      <c r="I633" s="145">
        <f t="shared" ca="1" si="240"/>
        <v>4.5995043076012279E-2</v>
      </c>
      <c r="J633" s="145">
        <f t="shared" ca="1" si="240"/>
        <v>4.6606245284531958E-2</v>
      </c>
      <c r="K633" s="145">
        <f t="shared" ca="1" si="240"/>
        <v>4.7230440215255159E-2</v>
      </c>
      <c r="L633" s="145">
        <f t="shared" ca="1" si="240"/>
        <v>4.7860895426437816E-2</v>
      </c>
      <c r="M633" s="145">
        <f t="shared" ca="1" si="240"/>
        <v>4.8491445790897258E-2</v>
      </c>
      <c r="N633" s="145">
        <f t="shared" ca="1" si="240"/>
        <v>4.911674380512502E-2</v>
      </c>
      <c r="O633" s="145">
        <f t="shared" ca="1" si="240"/>
        <v>4.9732414682251244E-2</v>
      </c>
      <c r="P633" s="145">
        <f t="shared" ca="1" si="240"/>
        <v>5.0335088186318384E-2</v>
      </c>
      <c r="Q633" s="145">
        <f t="shared" ca="1" si="240"/>
        <v>5.0922310307037505E-2</v>
      </c>
      <c r="R633" s="145">
        <f t="shared" ca="1" si="239"/>
        <v>5.1492363059463107E-2</v>
      </c>
      <c r="S633" s="145">
        <f t="shared" ca="1" si="239"/>
        <v>5.2044032194224897E-2</v>
      </c>
      <c r="T633" s="145">
        <f t="shared" ca="1" si="239"/>
        <v>5.2576360408207394E-2</v>
      </c>
      <c r="U633" s="145">
        <f t="shared" ca="1" si="239"/>
        <v>5.3088413324186678E-2</v>
      </c>
      <c r="V633" s="145">
        <f t="shared" ca="1" si="239"/>
        <v>5.3579074035205253E-2</v>
      </c>
      <c r="W633" s="145">
        <f t="shared" ca="1" si="239"/>
        <v>5.4046873978028008E-2</v>
      </c>
      <c r="X633" s="145">
        <f t="shared" ca="1" si="239"/>
        <v>5.4489863931721137E-2</v>
      </c>
      <c r="Y633" s="145">
        <f t="shared" ca="1" si="239"/>
        <v>5.4905526717776036E-2</v>
      </c>
      <c r="Z633" s="145">
        <f t="shared" ca="1" si="239"/>
        <v>5.5290730022181177E-2</v>
      </c>
      <c r="AA633" s="145">
        <f t="shared" ca="1" si="239"/>
        <v>5.5641712847571467E-2</v>
      </c>
      <c r="AB633" s="145">
        <f t="shared" ca="1" si="239"/>
        <v>5.5954094031697821E-2</v>
      </c>
      <c r="AC633" s="145">
        <f t="shared" ca="1" si="239"/>
        <v>5.6222888835673626E-2</v>
      </c>
      <c r="AD633" s="145">
        <f t="shared" ca="1" si="239"/>
        <v>5.6442521817716064E-2</v>
      </c>
      <c r="AE633" s="145">
        <f t="shared" ca="1" si="239"/>
        <v>5.6606830845142599E-2</v>
      </c>
      <c r="AF633" s="145">
        <f t="shared" ca="1" si="239"/>
        <v>5.6709065834422291E-2</v>
      </c>
      <c r="AG633" s="145">
        <f t="shared" ca="1" si="239"/>
        <v>5.6741893919512787E-2</v>
      </c>
      <c r="AH633" s="145">
        <f t="shared" ca="1" si="243"/>
        <v>5.6697429173224977E-2</v>
      </c>
      <c r="AI633" s="145">
        <f t="shared" ca="1" si="243"/>
        <v>5.6567310986794281E-2</v>
      </c>
      <c r="AJ633" s="145">
        <f t="shared" ca="1" si="243"/>
        <v>5.6342862493639935E-2</v>
      </c>
      <c r="AK633" s="145">
        <f t="shared" ca="1" si="243"/>
        <v>5.6015367771872729E-2</v>
      </c>
      <c r="AL633" s="145">
        <f t="shared" ca="1" si="243"/>
        <v>5.5576506853858128E-2</v>
      </c>
      <c r="AM633" s="145">
        <f t="shared" ca="1" si="243"/>
        <v>5.5018968232542903E-2</v>
      </c>
      <c r="AN633" s="145">
        <f t="shared" ca="1" si="243"/>
        <v>5.4337207575001531E-2</v>
      </c>
      <c r="AO633" s="145">
        <f t="shared" ca="1" si="243"/>
        <v>5.352823887962023E-2</v>
      </c>
      <c r="AP633" s="145">
        <f t="shared" ca="1" si="243"/>
        <v>5.259225447795339E-2</v>
      </c>
      <c r="AQ633" s="145">
        <f t="shared" ca="1" si="243"/>
        <v>5.1532821222761808E-2</v>
      </c>
      <c r="AR633" s="145">
        <f t="shared" ca="1" si="243"/>
        <v>5.0356441987674208E-2</v>
      </c>
      <c r="AS633" s="145">
        <f t="shared" ca="1" si="243"/>
        <v>4.9071427147987297E-2</v>
      </c>
      <c r="AT633" s="145">
        <f t="shared" ca="1" si="243"/>
        <v>4.7686300995130826E-2</v>
      </c>
      <c r="AU633" s="145">
        <f t="shared" ca="1" si="243"/>
        <v>4.6208436430708932E-2</v>
      </c>
      <c r="AV633" s="145">
        <f t="shared" ca="1" si="243"/>
        <v>4.4644257083124694E-2</v>
      </c>
      <c r="AW633" s="145">
        <f t="shared" ca="1" si="242"/>
        <v>4.3002376381948496E-2</v>
      </c>
      <c r="AX633" s="145">
        <f t="shared" ca="1" si="242"/>
        <v>4.1298346271237393E-2</v>
      </c>
      <c r="AY633" s="145">
        <f t="shared" ca="1" si="242"/>
        <v>3.9553809927438927E-2</v>
      </c>
      <c r="AZ633" s="146">
        <f t="shared" ca="1" si="222"/>
        <v>3.7784268452131134E-2</v>
      </c>
      <c r="BC633" s="144">
        <f ca="1">-MC!BC633</f>
        <v>-1.0019616575263877</v>
      </c>
      <c r="BD633" s="145">
        <f ca="1">-MC!BD633</f>
        <v>-1.4819299346150903</v>
      </c>
      <c r="BE633" s="146">
        <f ca="1">-MC!BE633</f>
        <v>-0.40972357092689915</v>
      </c>
    </row>
    <row r="634" spans="1:57" x14ac:dyDescent="0.2">
      <c r="A634" s="144">
        <f t="shared" si="223"/>
        <v>6.2199999999999118</v>
      </c>
      <c r="B634" s="145">
        <f t="shared" ca="1" si="240"/>
        <v>4.2085043142445801E-2</v>
      </c>
      <c r="C634" s="145">
        <f t="shared" ca="1" si="240"/>
        <v>4.2516224067806405E-2</v>
      </c>
      <c r="D634" s="145">
        <f t="shared" ca="1" si="240"/>
        <v>4.2992043278675882E-2</v>
      </c>
      <c r="E634" s="145">
        <f t="shared" ca="1" si="240"/>
        <v>4.3509706491719508E-2</v>
      </c>
      <c r="F634" s="145">
        <f t="shared" ca="1" si="240"/>
        <v>4.4065037727913738E-2</v>
      </c>
      <c r="G634" s="145">
        <f t="shared" ca="1" si="240"/>
        <v>4.4652800900909839E-2</v>
      </c>
      <c r="H634" s="145">
        <f t="shared" ca="1" si="240"/>
        <v>4.5267034986587185E-2</v>
      </c>
      <c r="I634" s="145">
        <f t="shared" ca="1" si="240"/>
        <v>4.5901308120709895E-2</v>
      </c>
      <c r="J634" s="145">
        <f t="shared" ca="1" si="240"/>
        <v>4.6548938242533915E-2</v>
      </c>
      <c r="K634" s="145">
        <f t="shared" ca="1" si="240"/>
        <v>4.7203237977492311E-2</v>
      </c>
      <c r="L634" s="145">
        <f t="shared" ca="1" si="240"/>
        <v>4.7857798671357192E-2</v>
      </c>
      <c r="M634" s="145">
        <f t="shared" ca="1" si="240"/>
        <v>4.8506783699295612E-2</v>
      </c>
      <c r="N634" s="145">
        <f t="shared" ca="1" si="240"/>
        <v>4.9145177067919266E-2</v>
      </c>
      <c r="O634" s="145">
        <f t="shared" ca="1" si="240"/>
        <v>4.9768936205755877E-2</v>
      </c>
      <c r="P634" s="145">
        <f t="shared" ca="1" si="240"/>
        <v>5.0375021524668107E-2</v>
      </c>
      <c r="Q634" s="145">
        <f t="shared" ca="1" si="240"/>
        <v>5.0961306357333036E-2</v>
      </c>
      <c r="R634" s="145">
        <f t="shared" ca="1" si="239"/>
        <v>5.1526395787476302E-2</v>
      </c>
      <c r="S634" s="145">
        <f t="shared" ca="1" si="239"/>
        <v>5.2069394116818525E-2</v>
      </c>
      <c r="T634" s="145">
        <f t="shared" ca="1" si="239"/>
        <v>5.2589658354431634E-2</v>
      </c>
      <c r="U634" s="145">
        <f t="shared" ca="1" si="239"/>
        <v>5.3086564769793787E-2</v>
      </c>
      <c r="V634" s="145">
        <f t="shared" ca="1" si="239"/>
        <v>5.35593041469297E-2</v>
      </c>
      <c r="W634" s="145">
        <f t="shared" ca="1" si="239"/>
        <v>5.4006713426847111E-2</v>
      </c>
      <c r="X634" s="145">
        <f t="shared" ca="1" si="239"/>
        <v>5.4427147492153452E-2</v>
      </c>
      <c r="Y634" s="145">
        <f t="shared" ca="1" si="239"/>
        <v>5.4818392609388297E-2</v>
      </c>
      <c r="Z634" s="145">
        <f t="shared" ca="1" si="239"/>
        <v>5.5177619853463436E-2</v>
      </c>
      <c r="AA634" s="145">
        <f t="shared" ca="1" si="239"/>
        <v>5.550137192313663E-2</v>
      </c>
      <c r="AB634" s="145">
        <f t="shared" ca="1" si="239"/>
        <v>5.5785571737340098E-2</v>
      </c>
      <c r="AC634" s="145">
        <f t="shared" ca="1" si="239"/>
        <v>5.6025538862299974E-2</v>
      </c>
      <c r="AD634" s="145">
        <f t="shared" ca="1" si="239"/>
        <v>5.6216002120139795E-2</v>
      </c>
      <c r="AE634" s="145">
        <f t="shared" ca="1" si="239"/>
        <v>5.635110340870312E-2</v>
      </c>
      <c r="AF634" s="145">
        <f t="shared" ca="1" si="239"/>
        <v>5.642439648683803E-2</v>
      </c>
      <c r="AG634" s="145">
        <f t="shared" ca="1" si="239"/>
        <v>5.6428852556098655E-2</v>
      </c>
      <c r="AH634" s="145">
        <f t="shared" ca="1" si="243"/>
        <v>5.6356890885448624E-2</v>
      </c>
      <c r="AI634" s="145">
        <f t="shared" ca="1" si="243"/>
        <v>5.6200458731995806E-2</v>
      </c>
      <c r="AJ634" s="145">
        <f t="shared" ca="1" si="243"/>
        <v>5.5951192092945384E-2</v>
      </c>
      <c r="AK634" s="145">
        <f t="shared" ca="1" si="243"/>
        <v>5.5600696031440903E-2</v>
      </c>
      <c r="AL634" s="145">
        <f t="shared" ca="1" si="243"/>
        <v>5.5140983220062445E-2</v>
      </c>
      <c r="AM634" s="145">
        <f t="shared" ca="1" si="243"/>
        <v>5.4565089374339258E-2</v>
      </c>
      <c r="AN634" s="145">
        <f t="shared" ca="1" si="243"/>
        <v>5.3867832639486503E-2</v>
      </c>
      <c r="AO634" s="145">
        <f t="shared" ca="1" si="243"/>
        <v>5.3046601372310556E-2</v>
      </c>
      <c r="AP634" s="145">
        <f t="shared" ca="1" si="243"/>
        <v>5.2101965740361328E-2</v>
      </c>
      <c r="AQ634" s="145">
        <f t="shared" ca="1" si="243"/>
        <v>5.1037861317753869E-2</v>
      </c>
      <c r="AR634" s="145">
        <f t="shared" ca="1" si="243"/>
        <v>4.9861136916216395E-2</v>
      </c>
      <c r="AS634" s="145">
        <f t="shared" ca="1" si="243"/>
        <v>4.8580416928774468E-2</v>
      </c>
      <c r="AT634" s="145">
        <f t="shared" ca="1" si="243"/>
        <v>4.7204512508699677E-2</v>
      </c>
      <c r="AU634" s="145">
        <f t="shared" ca="1" si="243"/>
        <v>4.5741087847810225E-2</v>
      </c>
      <c r="AV634" s="145">
        <f t="shared" ca="1" si="243"/>
        <v>4.4196921307207621E-2</v>
      </c>
      <c r="AW634" s="145">
        <f t="shared" ca="1" si="242"/>
        <v>4.2581077000765306E-2</v>
      </c>
      <c r="AX634" s="145">
        <f t="shared" ca="1" si="242"/>
        <v>4.0909541948498926E-2</v>
      </c>
      <c r="AY634" s="145">
        <f t="shared" ca="1" si="242"/>
        <v>3.9204151479778619E-2</v>
      </c>
      <c r="AZ634" s="146">
        <f t="shared" ca="1" si="222"/>
        <v>3.7480913968208331E-2</v>
      </c>
      <c r="BC634" s="144">
        <f ca="1">-MC!BC634</f>
        <v>-0.36483752957211824</v>
      </c>
      <c r="BD634" s="145">
        <f ca="1">-MC!BD634</f>
        <v>-0.34425882918306261</v>
      </c>
      <c r="BE634" s="146">
        <f ca="1">-MC!BE634</f>
        <v>0.94022114288759262</v>
      </c>
    </row>
    <row r="635" spans="1:57" x14ac:dyDescent="0.2">
      <c r="A635" s="144">
        <f t="shared" si="223"/>
        <v>6.2299999999999116</v>
      </c>
      <c r="B635" s="145">
        <f t="shared" ca="1" si="240"/>
        <v>4.1092293987884353E-2</v>
      </c>
      <c r="C635" s="145">
        <f t="shared" ca="1" si="240"/>
        <v>4.1762007722779458E-2</v>
      </c>
      <c r="D635" s="145">
        <f t="shared" ca="1" si="240"/>
        <v>4.2453628789098856E-2</v>
      </c>
      <c r="E635" s="145">
        <f t="shared" ca="1" si="240"/>
        <v>4.3165193339168774E-2</v>
      </c>
      <c r="F635" s="145">
        <f t="shared" ca="1" si="240"/>
        <v>4.3893359433332203E-2</v>
      </c>
      <c r="G635" s="145">
        <f t="shared" ca="1" si="240"/>
        <v>4.4633729401809014E-2</v>
      </c>
      <c r="H635" s="145">
        <f t="shared" ca="1" si="240"/>
        <v>4.5381183844465323E-2</v>
      </c>
      <c r="I635" s="145">
        <f t="shared" ca="1" si="240"/>
        <v>4.6130135463058657E-2</v>
      </c>
      <c r="J635" s="145">
        <f t="shared" ca="1" si="240"/>
        <v>4.6874750547545696E-2</v>
      </c>
      <c r="K635" s="145">
        <f t="shared" ca="1" si="240"/>
        <v>4.7609194956200168E-2</v>
      </c>
      <c r="L635" s="145">
        <f t="shared" ca="1" si="240"/>
        <v>4.8327918608393729E-2</v>
      </c>
      <c r="M635" s="145">
        <f t="shared" ca="1" si="240"/>
        <v>4.9025948133585275E-2</v>
      </c>
      <c r="N635" s="145">
        <f t="shared" ca="1" si="240"/>
        <v>4.9699133754398904E-2</v>
      </c>
      <c r="O635" s="145">
        <f t="shared" ca="1" si="240"/>
        <v>5.0344299775195077E-2</v>
      </c>
      <c r="P635" s="145">
        <f t="shared" ca="1" si="240"/>
        <v>5.095927188134626E-2</v>
      </c>
      <c r="Q635" s="145">
        <f t="shared" ca="1" si="240"/>
        <v>5.154278535479638E-2</v>
      </c>
      <c r="R635" s="145">
        <f t="shared" ca="1" si="239"/>
        <v>5.2094302949377301E-2</v>
      </c>
      <c r="S635" s="145">
        <f t="shared" ca="1" si="239"/>
        <v>5.2613782124909178E-2</v>
      </c>
      <c r="T635" s="145">
        <f t="shared" ca="1" si="239"/>
        <v>5.3101428821128345E-2</v>
      </c>
      <c r="U635" s="145">
        <f t="shared" ca="1" si="239"/>
        <v>5.355746458688735E-2</v>
      </c>
      <c r="V635" s="145">
        <f t="shared" ca="1" si="239"/>
        <v>5.3981922545245024E-2</v>
      </c>
      <c r="W635" s="145">
        <f t="shared" ca="1" si="239"/>
        <v>5.4374479805224626E-2</v>
      </c>
      <c r="X635" s="145">
        <f t="shared" ca="1" si="239"/>
        <v>5.4734330031591671E-2</v>
      </c>
      <c r="Y635" s="145">
        <f t="shared" ca="1" si="239"/>
        <v>5.5060097626598102E-2</v>
      </c>
      <c r="Z635" s="145">
        <f t="shared" ca="1" si="239"/>
        <v>5.5349791752009735E-2</v>
      </c>
      <c r="AA635" s="145">
        <f t="shared" ca="1" si="239"/>
        <v>5.5600793502195038E-2</v>
      </c>
      <c r="AB635" s="145">
        <f t="shared" ca="1" si="239"/>
        <v>5.5809864573532868E-2</v>
      </c>
      <c r="AC635" s="145">
        <f t="shared" ca="1" si="239"/>
        <v>5.5973163528324696E-2</v>
      </c>
      <c r="AD635" s="145">
        <f t="shared" ca="1" si="239"/>
        <v>5.6086258139719479E-2</v>
      </c>
      <c r="AE635" s="145">
        <f t="shared" ca="1" si="239"/>
        <v>5.6144129024110645E-2</v>
      </c>
      <c r="AF635" s="145">
        <f t="shared" ca="1" si="239"/>
        <v>5.6141168479016353E-2</v>
      </c>
      <c r="AG635" s="145">
        <f t="shared" ca="1" si="239"/>
        <v>5.6071186487945034E-2</v>
      </c>
      <c r="AH635" s="145">
        <f t="shared" ca="1" si="243"/>
        <v>5.5927442261194157E-2</v>
      </c>
      <c r="AI635" s="145">
        <f t="shared" ca="1" si="243"/>
        <v>5.5702725713488999E-2</v>
      </c>
      <c r="AJ635" s="145">
        <f t="shared" ca="1" si="243"/>
        <v>5.5389520560032338E-2</v>
      </c>
      <c r="AK635" s="145">
        <f t="shared" ca="1" si="243"/>
        <v>5.4980287773890794E-2</v>
      </c>
      <c r="AL635" s="145">
        <f t="shared" ca="1" si="243"/>
        <v>5.4467907651293154E-2</v>
      </c>
      <c r="AM635" s="145">
        <f t="shared" ca="1" si="243"/>
        <v>5.3846298127248976E-2</v>
      </c>
      <c r="AN635" s="145">
        <f t="shared" ca="1" si="243"/>
        <v>5.3111174754506406E-2</v>
      </c>
      <c r="AO635" s="145">
        <f t="shared" ca="1" si="243"/>
        <v>5.2260835009630198E-2</v>
      </c>
      <c r="AP635" s="145">
        <f t="shared" ca="1" si="243"/>
        <v>5.1296761405659655E-2</v>
      </c>
      <c r="AQ635" s="145">
        <f t="shared" ca="1" si="243"/>
        <v>5.0223792474185666E-2</v>
      </c>
      <c r="AR635" s="145">
        <f t="shared" ca="1" si="243"/>
        <v>4.9049657018415245E-2</v>
      </c>
      <c r="AS635" s="145">
        <f t="shared" ca="1" si="243"/>
        <v>4.7783827597771764E-2</v>
      </c>
      <c r="AT635" s="145">
        <f t="shared" ca="1" si="243"/>
        <v>4.6435937007722798E-2</v>
      </c>
      <c r="AU635" s="145">
        <f t="shared" ca="1" si="243"/>
        <v>4.5014476690937E-2</v>
      </c>
      <c r="AV635" s="145">
        <f t="shared" ca="1" si="243"/>
        <v>4.3527116352033109E-2</v>
      </c>
      <c r="AW635" s="145">
        <f t="shared" ca="1" si="242"/>
        <v>4.1983905168807421E-2</v>
      </c>
      <c r="AX635" s="145">
        <f t="shared" ca="1" si="242"/>
        <v>4.0401795070560166E-2</v>
      </c>
      <c r="AY635" s="145">
        <f t="shared" ca="1" si="242"/>
        <v>3.8803354533752846E-2</v>
      </c>
      <c r="AZ635" s="146">
        <f t="shared" ca="1" si="222"/>
        <v>3.7205480588588302E-2</v>
      </c>
      <c r="BC635" s="144">
        <f ca="1">-MC!BC635</f>
        <v>-0.20792715246301618</v>
      </c>
      <c r="BD635" s="145">
        <f ca="1">-MC!BD635</f>
        <v>-0.94268549421772896</v>
      </c>
      <c r="BE635" s="146">
        <f ca="1">-MC!BE635</f>
        <v>2.5321307902640982</v>
      </c>
    </row>
    <row r="636" spans="1:57" x14ac:dyDescent="0.2">
      <c r="A636" s="144">
        <f t="shared" si="223"/>
        <v>6.2399999999999114</v>
      </c>
      <c r="B636" s="145">
        <f t="shared" ca="1" si="240"/>
        <v>4.140697469035725E-2</v>
      </c>
      <c r="C636" s="145">
        <f t="shared" ca="1" si="240"/>
        <v>4.2249178853992826E-2</v>
      </c>
      <c r="D636" s="145">
        <f t="shared" ca="1" si="240"/>
        <v>4.3098233191336655E-2</v>
      </c>
      <c r="E636" s="145">
        <f t="shared" ca="1" si="240"/>
        <v>4.3952692124312402E-2</v>
      </c>
      <c r="F636" s="145">
        <f t="shared" ca="1" si="240"/>
        <v>4.4809735602035987E-2</v>
      </c>
      <c r="G636" s="145">
        <f t="shared" ca="1" si="240"/>
        <v>4.566549219730659E-2</v>
      </c>
      <c r="H636" s="145">
        <f t="shared" ca="1" si="240"/>
        <v>4.6515371954679571E-2</v>
      </c>
      <c r="I636" s="145">
        <f t="shared" ca="1" si="240"/>
        <v>4.7354319979462357E-2</v>
      </c>
      <c r="J636" s="145">
        <f t="shared" ca="1" si="240"/>
        <v>4.8177038771817539E-2</v>
      </c>
      <c r="K636" s="145">
        <f t="shared" ca="1" si="240"/>
        <v>4.8978235291537026E-2</v>
      </c>
      <c r="L636" s="145">
        <f t="shared" ca="1" si="240"/>
        <v>4.9752905887068231E-2</v>
      </c>
      <c r="M636" s="145">
        <f t="shared" ca="1" si="240"/>
        <v>5.0496628263258639E-2</v>
      </c>
      <c r="N636" s="145">
        <f t="shared" ca="1" si="240"/>
        <v>5.1205806633803558E-2</v>
      </c>
      <c r="O636" s="145">
        <f t="shared" ca="1" si="240"/>
        <v>5.1877819908712042E-2</v>
      </c>
      <c r="P636" s="145">
        <f t="shared" ca="1" si="240"/>
        <v>5.2511046742243876E-2</v>
      </c>
      <c r="Q636" s="145">
        <f t="shared" ca="1" si="240"/>
        <v>5.310477204188898E-2</v>
      </c>
      <c r="R636" s="145">
        <f t="shared" ca="1" si="239"/>
        <v>5.3659003903207665E-2</v>
      </c>
      <c r="S636" s="145">
        <f t="shared" ca="1" si="239"/>
        <v>5.4174240621433285E-2</v>
      </c>
      <c r="T636" s="145">
        <f t="shared" ca="1" si="239"/>
        <v>5.4651224755803127E-2</v>
      </c>
      <c r="U636" s="145">
        <f t="shared" ca="1" si="239"/>
        <v>5.5090710837599671E-2</v>
      </c>
      <c r="V636" s="145">
        <f t="shared" ca="1" si="239"/>
        <v>5.5493262047357855E-2</v>
      </c>
      <c r="W636" s="145">
        <f t="shared" ca="1" si="239"/>
        <v>5.585908339626168E-2</v>
      </c>
      <c r="X636" s="145">
        <f t="shared" ca="1" si="239"/>
        <v>5.6187895080168158E-2</v>
      </c>
      <c r="Y636" s="145">
        <f t="shared" ca="1" si="239"/>
        <v>5.6478847397926829E-2</v>
      </c>
      <c r="Z636" s="145">
        <f t="shared" ca="1" si="239"/>
        <v>5.6730475366194993E-2</v>
      </c>
      <c r="AA636" s="145">
        <f t="shared" ca="1" si="239"/>
        <v>5.6940686244450915E-2</v>
      </c>
      <c r="AB636" s="145">
        <f t="shared" ca="1" si="239"/>
        <v>5.7106768272755029E-2</v>
      </c>
      <c r="AC636" s="145">
        <f t="shared" ca="1" si="239"/>
        <v>5.7225406770445478E-2</v>
      </c>
      <c r="AD636" s="145">
        <f t="shared" ca="1" si="239"/>
        <v>5.7292696218909513E-2</v>
      </c>
      <c r="AE636" s="145">
        <f t="shared" ca="1" si="239"/>
        <v>5.7304143711355178E-2</v>
      </c>
      <c r="AF636" s="145">
        <f t="shared" ca="1" si="239"/>
        <v>5.7254667850698743E-2</v>
      </c>
      <c r="AG636" s="145">
        <f t="shared" ca="1" si="239"/>
        <v>5.7138605187452896E-2</v>
      </c>
      <c r="AH636" s="145">
        <f t="shared" ca="1" si="243"/>
        <v>5.6949742689436963E-2</v>
      </c>
      <c r="AI636" s="145">
        <f t="shared" ca="1" si="243"/>
        <v>5.6681400792063623E-2</v>
      </c>
      <c r="AJ636" s="145">
        <f t="shared" ca="1" si="243"/>
        <v>5.6326598854234078E-2</v>
      </c>
      <c r="AK636" s="145">
        <f t="shared" ca="1" si="243"/>
        <v>5.5878341755074917E-2</v>
      </c>
      <c r="AL636" s="145">
        <f t="shared" ca="1" si="243"/>
        <v>5.5330065468242602E-2</v>
      </c>
      <c r="AM636" s="145">
        <f t="shared" ca="1" si="243"/>
        <v>5.4676258213850436E-2</v>
      </c>
      <c r="AN636" s="145">
        <f t="shared" ca="1" si="243"/>
        <v>5.3913220948286399E-2</v>
      </c>
      <c r="AO636" s="145">
        <f t="shared" ca="1" si="243"/>
        <v>5.303984809425058E-2</v>
      </c>
      <c r="AP636" s="145">
        <f t="shared" ca="1" si="243"/>
        <v>5.2058222084373801E-2</v>
      </c>
      <c r="AQ636" s="145">
        <f t="shared" ca="1" si="243"/>
        <v>5.0973771710265181E-2</v>
      </c>
      <c r="AR636" s="145">
        <f t="shared" ca="1" si="243"/>
        <v>4.9794792891971272E-2</v>
      </c>
      <c r="AS636" s="145">
        <f t="shared" ca="1" si="243"/>
        <v>4.8531293586691594E-2</v>
      </c>
      <c r="AT636" s="145">
        <f t="shared" ca="1" si="243"/>
        <v>4.7193416106125124E-2</v>
      </c>
      <c r="AU636" s="145">
        <f t="shared" ca="1" si="243"/>
        <v>4.5790168187506676E-2</v>
      </c>
      <c r="AV636" s="145">
        <f t="shared" ca="1" si="243"/>
        <v>4.4329800515242691E-2</v>
      </c>
      <c r="AW636" s="145">
        <f t="shared" ca="1" si="242"/>
        <v>4.2823034689821904E-2</v>
      </c>
      <c r="AX636" s="145">
        <f t="shared" ca="1" si="242"/>
        <v>4.128747067644762E-2</v>
      </c>
      <c r="AY636" s="145">
        <f t="shared" ca="1" si="242"/>
        <v>3.9746100970725208E-2</v>
      </c>
      <c r="AZ636" s="146">
        <f t="shared" ca="1" si="222"/>
        <v>3.8216012975496948E-2</v>
      </c>
      <c r="BC636" s="144">
        <f ca="1">-MC!BC636</f>
        <v>1.7494409249313909</v>
      </c>
      <c r="BD636" s="145">
        <f ca="1">-MC!BD636</f>
        <v>-0.28998719350467894</v>
      </c>
      <c r="BE636" s="146">
        <f ca="1">-MC!BE636</f>
        <v>1.9509954236204283</v>
      </c>
    </row>
    <row r="637" spans="1:57" x14ac:dyDescent="0.2">
      <c r="A637" s="144">
        <f t="shared" si="223"/>
        <v>6.2499999999999112</v>
      </c>
      <c r="B637" s="145">
        <f t="shared" ca="1" si="240"/>
        <v>4.1404027940497114E-2</v>
      </c>
      <c r="C637" s="145">
        <f t="shared" ca="1" si="240"/>
        <v>4.2200063871916424E-2</v>
      </c>
      <c r="D637" s="145">
        <f t="shared" ca="1" si="240"/>
        <v>4.3008603069609769E-2</v>
      </c>
      <c r="E637" s="145">
        <f t="shared" ca="1" si="240"/>
        <v>4.3827945442732399E-2</v>
      </c>
      <c r="F637" s="145">
        <f t="shared" ca="1" si="240"/>
        <v>4.4655020061499913E-2</v>
      </c>
      <c r="G637" s="145">
        <f t="shared" ca="1" si="240"/>
        <v>4.5485708950583618E-2</v>
      </c>
      <c r="H637" s="145">
        <f t="shared" ca="1" si="240"/>
        <v>4.6315178803656001E-2</v>
      </c>
      <c r="I637" s="145">
        <f t="shared" ca="1" si="240"/>
        <v>4.7138134350958115E-2</v>
      </c>
      <c r="J637" s="145">
        <f t="shared" ca="1" si="240"/>
        <v>4.7949041545935336E-2</v>
      </c>
      <c r="K637" s="145">
        <f t="shared" ca="1" si="240"/>
        <v>4.8742375701699536E-2</v>
      </c>
      <c r="L637" s="145">
        <f t="shared" ca="1" si="240"/>
        <v>4.95129068339508E-2</v>
      </c>
      <c r="M637" s="145">
        <f t="shared" ca="1" si="240"/>
        <v>5.0255990926489469E-2</v>
      </c>
      <c r="N637" s="145">
        <f t="shared" ca="1" si="240"/>
        <v>5.0967813341624223E-2</v>
      </c>
      <c r="O637" s="145">
        <f t="shared" ca="1" si="240"/>
        <v>5.1645534707528133E-2</v>
      </c>
      <c r="P637" s="145">
        <f t="shared" ca="1" si="240"/>
        <v>5.2287313725732122E-2</v>
      </c>
      <c r="Q637" s="145">
        <f t="shared" ref="Q637:AG651" ca="1" si="244">Q636+Q$2*$B$7+(Q$3*$BC637+Q$4*$BD637+Q$5*$BE637)*SQRT($B$7)+(R636-Q636)/(R$11-Q$11)*$B$7</f>
        <v>5.2892211988846353E-2</v>
      </c>
      <c r="R637" s="145">
        <f t="shared" ca="1" si="244"/>
        <v>5.3460009989283935E-2</v>
      </c>
      <c r="S637" s="145">
        <f t="shared" ca="1" si="244"/>
        <v>5.39909739186238E-2</v>
      </c>
      <c r="T637" s="145">
        <f t="shared" ca="1" si="244"/>
        <v>5.448561002811339E-2</v>
      </c>
      <c r="U637" s="145">
        <f t="shared" ca="1" si="244"/>
        <v>5.4944432918216692E-2</v>
      </c>
      <c r="V637" s="145">
        <f t="shared" ca="1" si="244"/>
        <v>5.5367762929089057E-2</v>
      </c>
      <c r="W637" s="145">
        <f t="shared" ca="1" si="244"/>
        <v>5.575556009190448E-2</v>
      </c>
      <c r="X637" s="145">
        <f t="shared" ca="1" si="244"/>
        <v>5.6107298266172244E-2</v>
      </c>
      <c r="Y637" s="145">
        <f t="shared" ca="1" si="244"/>
        <v>5.642188079175596E-2</v>
      </c>
      <c r="Z637" s="145">
        <f t="shared" ca="1" si="244"/>
        <v>5.6697595691659428E-2</v>
      </c>
      <c r="AA637" s="145">
        <f t="shared" ca="1" si="244"/>
        <v>5.6932103543292784E-2</v>
      </c>
      <c r="AB637" s="145">
        <f t="shared" ca="1" si="244"/>
        <v>5.7122446279915758E-2</v>
      </c>
      <c r="AC637" s="145">
        <f t="shared" ca="1" si="244"/>
        <v>5.7265063122177842E-2</v>
      </c>
      <c r="AD637" s="145">
        <f t="shared" ca="1" si="244"/>
        <v>5.7355802400326721E-2</v>
      </c>
      <c r="AE637" s="145">
        <f t="shared" ca="1" si="244"/>
        <v>5.7389924826207382E-2</v>
      </c>
      <c r="AF637" s="145">
        <f t="shared" ca="1" si="244"/>
        <v>5.7362102458616948E-2</v>
      </c>
      <c r="AG637" s="145">
        <f t="shared" ca="1" si="244"/>
        <v>5.7266425584133342E-2</v>
      </c>
      <c r="AH637" s="145">
        <f t="shared" ca="1" si="243"/>
        <v>5.7096436128611712E-2</v>
      </c>
      <c r="AI637" s="145">
        <f t="shared" ca="1" si="243"/>
        <v>5.6845212295862958E-2</v>
      </c>
      <c r="AJ637" s="145">
        <f t="shared" ca="1" si="243"/>
        <v>5.650553639898459E-2</v>
      </c>
      <c r="AK637" s="145">
        <f t="shared" ca="1" si="243"/>
        <v>5.6070184603841153E-2</v>
      </c>
      <c r="AL637" s="145">
        <f t="shared" ca="1" si="243"/>
        <v>5.553237599892092E-2</v>
      </c>
      <c r="AM637" s="145">
        <f t="shared" ca="1" si="243"/>
        <v>5.4886396537062308E-2</v>
      </c>
      <c r="AN637" s="145">
        <f t="shared" ca="1" si="243"/>
        <v>5.4128359954393669E-2</v>
      </c>
      <c r="AO637" s="145">
        <f t="shared" ca="1" si="243"/>
        <v>5.3256984824470194E-2</v>
      </c>
      <c r="AP637" s="145">
        <f t="shared" ca="1" si="243"/>
        <v>5.2274180451573359E-2</v>
      </c>
      <c r="AQ637" s="145">
        <f t="shared" ca="1" si="243"/>
        <v>5.1185192569717604E-2</v>
      </c>
      <c r="AR637" s="145">
        <f t="shared" ca="1" si="243"/>
        <v>4.9998110726658371E-2</v>
      </c>
      <c r="AS637" s="145">
        <f t="shared" ca="1" si="243"/>
        <v>4.8722704904991046E-2</v>
      </c>
      <c r="AT637" s="145">
        <f t="shared" ca="1" si="243"/>
        <v>4.7368854213463367E-2</v>
      </c>
      <c r="AU637" s="145">
        <f t="shared" ca="1" si="243"/>
        <v>4.5945311122831359E-2</v>
      </c>
      <c r="AV637" s="145">
        <f t="shared" ca="1" si="243"/>
        <v>4.4460136271397874E-2</v>
      </c>
      <c r="AW637" s="145">
        <f t="shared" ca="1" si="242"/>
        <v>4.2923950339858949E-2</v>
      </c>
      <c r="AX637" s="145">
        <f t="shared" ca="1" si="242"/>
        <v>4.1354223994236418E-2</v>
      </c>
      <c r="AY637" s="145">
        <f t="shared" ca="1" si="242"/>
        <v>3.9773596221600045E-2</v>
      </c>
      <c r="AZ637" s="146">
        <f t="shared" ca="1" si="222"/>
        <v>3.8198353832852368E-2</v>
      </c>
      <c r="BC637" s="144">
        <f ca="1">-MC!BC637</f>
        <v>-2.1031415669262365E-2</v>
      </c>
      <c r="BD637" s="145">
        <f ca="1">-MC!BD637</f>
        <v>0.53953611474035679</v>
      </c>
      <c r="BE637" s="146">
        <f ca="1">-MC!BE637</f>
        <v>-0.39072810841087779</v>
      </c>
    </row>
    <row r="638" spans="1:57" x14ac:dyDescent="0.2">
      <c r="A638" s="144">
        <f t="shared" si="223"/>
        <v>6.259999999999911</v>
      </c>
      <c r="B638" s="145">
        <f t="shared" ref="B638:Q653" ca="1" si="245">B637+B$2*$B$7+(B$3*$BC638+B$4*$BD638+B$5*$BE638)*SQRT($B$7)+(C637-B637)/(C$11-B$11)*$B$7</f>
        <v>4.2341962338655517E-2</v>
      </c>
      <c r="C638" s="145">
        <f t="shared" ca="1" si="245"/>
        <v>4.309324352988303E-2</v>
      </c>
      <c r="D638" s="145">
        <f t="shared" ca="1" si="245"/>
        <v>4.3858452722125629E-2</v>
      </c>
      <c r="E638" s="145">
        <f t="shared" ca="1" si="245"/>
        <v>4.4635868104787618E-2</v>
      </c>
      <c r="F638" s="145">
        <f t="shared" ca="1" si="245"/>
        <v>4.5422400676139833E-2</v>
      </c>
      <c r="G638" s="145">
        <f t="shared" ca="1" si="245"/>
        <v>4.6213918697010747E-2</v>
      </c>
      <c r="H638" s="145">
        <f t="shared" ca="1" si="245"/>
        <v>4.7005578290046361E-2</v>
      </c>
      <c r="I638" s="145">
        <f t="shared" ca="1" si="245"/>
        <v>4.7792076607328482E-2</v>
      </c>
      <c r="J638" s="145">
        <f t="shared" ca="1" si="245"/>
        <v>4.8567875873926108E-2</v>
      </c>
      <c r="K638" s="145">
        <f t="shared" ca="1" si="245"/>
        <v>4.9327452582889848E-2</v>
      </c>
      <c r="L638" s="145">
        <f t="shared" ca="1" si="245"/>
        <v>5.0065583229746559E-2</v>
      </c>
      <c r="M638" s="145">
        <f t="shared" ca="1" si="245"/>
        <v>5.0777634854982753E-2</v>
      </c>
      <c r="N638" s="145">
        <f t="shared" ca="1" si="245"/>
        <v>5.1459806701251616E-2</v>
      </c>
      <c r="O638" s="145">
        <f t="shared" ca="1" si="245"/>
        <v>5.2109273801812496E-2</v>
      </c>
      <c r="P638" s="145">
        <f t="shared" ca="1" si="245"/>
        <v>5.2724207558564516E-2</v>
      </c>
      <c r="Q638" s="145">
        <f t="shared" ca="1" si="244"/>
        <v>5.330367888381287E-2</v>
      </c>
      <c r="R638" s="145">
        <f t="shared" ca="1" si="244"/>
        <v>5.3847473297153406E-2</v>
      </c>
      <c r="S638" s="145">
        <f t="shared" ca="1" si="244"/>
        <v>5.4355857522764041E-2</v>
      </c>
      <c r="T638" s="145">
        <f t="shared" ca="1" si="244"/>
        <v>5.4829334151785911E-2</v>
      </c>
      <c r="U638" s="145">
        <f t="shared" ca="1" si="244"/>
        <v>5.5268410516013403E-2</v>
      </c>
      <c r="V638" s="145">
        <f t="shared" ca="1" si="244"/>
        <v>5.5673396792769766E-2</v>
      </c>
      <c r="W638" s="145">
        <f t="shared" ca="1" si="244"/>
        <v>5.6044240726432354E-2</v>
      </c>
      <c r="X638" s="145">
        <f t="shared" ca="1" si="244"/>
        <v>5.638040254805006E-2</v>
      </c>
      <c r="Y638" s="145">
        <f t="shared" ca="1" si="244"/>
        <v>5.6680771358147322E-2</v>
      </c>
      <c r="Z638" s="145">
        <f t="shared" ca="1" si="244"/>
        <v>5.6943620912646264E-2</v>
      </c>
      <c r="AA638" s="145">
        <f t="shared" ca="1" si="244"/>
        <v>5.7166597834734344E-2</v>
      </c>
      <c r="AB638" s="145">
        <f t="shared" ca="1" si="244"/>
        <v>5.7346730475372941E-2</v>
      </c>
      <c r="AC638" s="145">
        <f t="shared" ca="1" si="244"/>
        <v>5.7480444675813973E-2</v>
      </c>
      <c r="AD638" s="145">
        <f t="shared" ca="1" si="244"/>
        <v>5.7563575330901222E-2</v>
      </c>
      <c r="AE638" s="145">
        <f t="shared" ca="1" si="244"/>
        <v>5.759136948820158E-2</v>
      </c>
      <c r="AF638" s="145">
        <f t="shared" ca="1" si="244"/>
        <v>5.7558485388336834E-2</v>
      </c>
      <c r="AG638" s="145">
        <f t="shared" ca="1" si="244"/>
        <v>5.7458999798729656E-2</v>
      </c>
      <c r="AH638" s="145">
        <f t="shared" ca="1" si="243"/>
        <v>5.7286442379818364E-2</v>
      </c>
      <c r="AI638" s="145">
        <f t="shared" ca="1" si="243"/>
        <v>5.7033881927868173E-2</v>
      </c>
      <c r="AJ638" s="145">
        <f t="shared" ca="1" si="243"/>
        <v>5.6694096597163818E-2</v>
      </c>
      <c r="AK638" s="145">
        <f t="shared" ca="1" si="243"/>
        <v>5.625986679720979E-2</v>
      </c>
      <c r="AL638" s="145">
        <f t="shared" ca="1" si="243"/>
        <v>5.5724427744024176E-2</v>
      </c>
      <c r="AM638" s="145">
        <f t="shared" ca="1" si="243"/>
        <v>5.5082096144450886E-2</v>
      </c>
      <c r="AN638" s="145">
        <f t="shared" ca="1" si="243"/>
        <v>5.4329031462121057E-2</v>
      </c>
      <c r="AO638" s="145">
        <f t="shared" ca="1" si="243"/>
        <v>5.3464009196201007E-2</v>
      </c>
      <c r="AP638" s="145">
        <f t="shared" ca="1" si="243"/>
        <v>5.2488998044378059E-2</v>
      </c>
      <c r="AQ638" s="145">
        <f t="shared" ca="1" si="243"/>
        <v>5.1409292937118163E-2</v>
      </c>
      <c r="AR638" s="145">
        <f t="shared" ca="1" si="243"/>
        <v>5.0233009138179491E-2</v>
      </c>
      <c r="AS638" s="145">
        <f t="shared" ca="1" si="243"/>
        <v>4.8969910871326475E-2</v>
      </c>
      <c r="AT638" s="145">
        <f t="shared" ca="1" si="243"/>
        <v>4.7629846921425155E-2</v>
      </c>
      <c r="AU638" s="145">
        <f t="shared" ca="1" si="243"/>
        <v>4.6221548517500377E-2</v>
      </c>
      <c r="AV638" s="145">
        <f t="shared" ca="1" si="243"/>
        <v>4.4753120754617751E-2</v>
      </c>
      <c r="AW638" s="145">
        <f t="shared" ca="1" si="242"/>
        <v>4.3235315546432937E-2</v>
      </c>
      <c r="AX638" s="145">
        <f t="shared" ca="1" si="242"/>
        <v>4.1685702495939315E-2</v>
      </c>
      <c r="AY638" s="145">
        <f t="shared" ca="1" si="242"/>
        <v>4.0126790860343077E-2</v>
      </c>
      <c r="AZ638" s="146">
        <f t="shared" ca="1" si="222"/>
        <v>3.8574433517318041E-2</v>
      </c>
      <c r="BC638" s="144">
        <f ca="1">-MC!BC638</f>
        <v>0.55827015386750833</v>
      </c>
      <c r="BD638" s="145">
        <f ca="1">-MC!BD638</f>
        <v>-0.61468321523807212</v>
      </c>
      <c r="BE638" s="146">
        <f ca="1">-MC!BE638</f>
        <v>-0.72493894869273134</v>
      </c>
    </row>
    <row r="639" spans="1:57" x14ac:dyDescent="0.2">
      <c r="A639" s="144">
        <f t="shared" si="223"/>
        <v>6.2699999999999108</v>
      </c>
      <c r="B639" s="145">
        <f t="shared" ca="1" si="245"/>
        <v>4.2457475423858165E-2</v>
      </c>
      <c r="C639" s="145">
        <f t="shared" ca="1" si="245"/>
        <v>4.3318256361117705E-2</v>
      </c>
      <c r="D639" s="145">
        <f t="shared" ca="1" si="245"/>
        <v>4.4174206923188505E-2</v>
      </c>
      <c r="E639" s="145">
        <f t="shared" ca="1" si="245"/>
        <v>4.5024439001017588E-2</v>
      </c>
      <c r="F639" s="145">
        <f t="shared" ca="1" si="245"/>
        <v>4.5866700955430627E-2</v>
      </c>
      <c r="G639" s="145">
        <f t="shared" ca="1" si="245"/>
        <v>4.6697702695607121E-2</v>
      </c>
      <c r="H639" s="145">
        <f t="shared" ca="1" si="245"/>
        <v>4.7513445181361483E-2</v>
      </c>
      <c r="I639" s="145">
        <f t="shared" ca="1" si="245"/>
        <v>4.8309473411949501E-2</v>
      </c>
      <c r="J639" s="145">
        <f t="shared" ca="1" si="245"/>
        <v>4.9081101330567624E-2</v>
      </c>
      <c r="K639" s="145">
        <f t="shared" ca="1" si="245"/>
        <v>4.9823662064540516E-2</v>
      </c>
      <c r="L639" s="145">
        <f t="shared" ca="1" si="245"/>
        <v>5.053279402909655E-2</v>
      </c>
      <c r="M639" s="145">
        <f t="shared" ca="1" si="245"/>
        <v>5.120473072621913E-2</v>
      </c>
      <c r="N639" s="145">
        <f t="shared" ca="1" si="245"/>
        <v>5.1836540637738314E-2</v>
      </c>
      <c r="O639" s="145">
        <f t="shared" ca="1" si="245"/>
        <v>5.2426268516242928E-2</v>
      </c>
      <c r="P639" s="145">
        <f t="shared" ca="1" si="245"/>
        <v>5.297295374472439E-2</v>
      </c>
      <c r="Q639" s="145">
        <f t="shared" ca="1" si="244"/>
        <v>5.347653181767021E-2</v>
      </c>
      <c r="R639" s="145">
        <f t="shared" ca="1" si="244"/>
        <v>5.3937648540304861E-2</v>
      </c>
      <c r="S639" s="145">
        <f t="shared" ca="1" si="244"/>
        <v>5.4357426433888703E-2</v>
      </c>
      <c r="T639" s="145">
        <f t="shared" ca="1" si="244"/>
        <v>5.4737219705622828E-2</v>
      </c>
      <c r="U639" s="145">
        <f t="shared" ca="1" si="244"/>
        <v>5.5078383709086326E-2</v>
      </c>
      <c r="V639" s="145">
        <f t="shared" ca="1" si="244"/>
        <v>5.5382073764628607E-2</v>
      </c>
      <c r="W639" s="145">
        <f t="shared" ca="1" si="244"/>
        <v>5.564908065133467E-2</v>
      </c>
      <c r="X639" s="145">
        <f t="shared" ca="1" si="244"/>
        <v>5.5879706307912974E-2</v>
      </c>
      <c r="Y639" s="145">
        <f t="shared" ca="1" si="244"/>
        <v>5.6073680943331497E-2</v>
      </c>
      <c r="Z639" s="145">
        <f t="shared" ca="1" si="244"/>
        <v>5.6230119401025416E-2</v>
      </c>
      <c r="AA639" s="145">
        <f t="shared" ca="1" si="244"/>
        <v>5.6347509705735543E-2</v>
      </c>
      <c r="AB639" s="145">
        <f t="shared" ca="1" si="244"/>
        <v>5.6423721978520462E-2</v>
      </c>
      <c r="AC639" s="145">
        <f t="shared" ca="1" si="244"/>
        <v>5.6456024028451963E-2</v>
      </c>
      <c r="AD639" s="145">
        <f t="shared" ca="1" si="244"/>
        <v>5.6441092658729972E-2</v>
      </c>
      <c r="AE639" s="145">
        <f t="shared" ca="1" si="244"/>
        <v>5.6375016597902908E-2</v>
      </c>
      <c r="AF639" s="145">
        <f t="shared" ca="1" si="244"/>
        <v>5.6253295622735157E-2</v>
      </c>
      <c r="AG639" s="145">
        <f t="shared" ca="1" si="244"/>
        <v>5.6070848354906465E-2</v>
      </c>
      <c r="AH639" s="145">
        <f t="shared" ca="1" si="243"/>
        <v>5.5822047594933311E-2</v>
      </c>
      <c r="AI639" s="145">
        <f t="shared" ca="1" si="243"/>
        <v>5.55008081848474E-2</v>
      </c>
      <c r="AJ639" s="145">
        <f t="shared" ca="1" si="243"/>
        <v>5.5100759636507325E-2</v>
      </c>
      <c r="AK639" s="145">
        <f t="shared" ca="1" si="243"/>
        <v>5.4615542189072858E-2</v>
      </c>
      <c r="AL639" s="145">
        <f t="shared" ca="1" si="243"/>
        <v>5.403926282695895E-2</v>
      </c>
      <c r="AM639" s="145">
        <f t="shared" ca="1" si="243"/>
        <v>5.3367124658822519E-2</v>
      </c>
      <c r="AN639" s="145">
        <f t="shared" ca="1" si="243"/>
        <v>5.2596188448097214E-2</v>
      </c>
      <c r="AO639" s="145">
        <f t="shared" ca="1" si="243"/>
        <v>5.1726142017253895E-2</v>
      </c>
      <c r="AP639" s="145">
        <f t="shared" ca="1" si="243"/>
        <v>5.0759868601784219E-2</v>
      </c>
      <c r="AQ639" s="145">
        <f t="shared" ca="1" si="243"/>
        <v>4.9703567207334202E-2</v>
      </c>
      <c r="AR639" s="145">
        <f t="shared" ca="1" si="243"/>
        <v>4.8566233532505637E-2</v>
      </c>
      <c r="AS639" s="145">
        <f t="shared" ca="1" si="243"/>
        <v>4.7358480899268536E-2</v>
      </c>
      <c r="AT639" s="145">
        <f t="shared" ca="1" si="243"/>
        <v>4.6090983298587788E-2</v>
      </c>
      <c r="AU639" s="145">
        <f t="shared" ca="1" si="243"/>
        <v>4.4773307380064506E-2</v>
      </c>
      <c r="AV639" s="145">
        <f t="shared" ca="1" si="243"/>
        <v>4.3414459779388542E-2</v>
      </c>
      <c r="AW639" s="145">
        <f t="shared" ca="1" si="242"/>
        <v>4.2026178345592947E-2</v>
      </c>
      <c r="AX639" s="145">
        <f t="shared" ca="1" si="242"/>
        <v>4.0626982393643526E-2</v>
      </c>
      <c r="AY639" s="145">
        <f t="shared" ca="1" si="242"/>
        <v>3.9240100715153138E-2</v>
      </c>
      <c r="AZ639" s="146">
        <f t="shared" ca="1" si="222"/>
        <v>3.7881792903395335E-2</v>
      </c>
      <c r="BC639" s="144">
        <f ca="1">-MC!BC639</f>
        <v>-1.0326789097521782</v>
      </c>
      <c r="BD639" s="145">
        <f ca="1">-MC!BD639</f>
        <v>-2.7597705920105451</v>
      </c>
      <c r="BE639" s="146">
        <f ca="1">-MC!BE639</f>
        <v>0.45668635580473005</v>
      </c>
    </row>
    <row r="640" spans="1:57" x14ac:dyDescent="0.2">
      <c r="A640" s="144">
        <f t="shared" si="223"/>
        <v>6.2799999999999105</v>
      </c>
      <c r="B640" s="145">
        <f t="shared" ca="1" si="245"/>
        <v>4.0140946757846713E-2</v>
      </c>
      <c r="C640" s="145">
        <f t="shared" ca="1" si="245"/>
        <v>4.10871942002368E-2</v>
      </c>
      <c r="D640" s="145">
        <f t="shared" ca="1" si="245"/>
        <v>4.2022715468762323E-2</v>
      </c>
      <c r="E640" s="145">
        <f t="shared" ca="1" si="245"/>
        <v>4.2946782548788753E-2</v>
      </c>
      <c r="F640" s="145">
        <f t="shared" ca="1" si="245"/>
        <v>4.3857307569068013E-2</v>
      </c>
      <c r="G640" s="145">
        <f t="shared" ca="1" si="245"/>
        <v>4.4751168470562465E-2</v>
      </c>
      <c r="H640" s="145">
        <f t="shared" ca="1" si="245"/>
        <v>4.5624537430110551E-2</v>
      </c>
      <c r="I640" s="145">
        <f t="shared" ca="1" si="245"/>
        <v>4.647313369121657E-2</v>
      </c>
      <c r="J640" s="145">
        <f t="shared" ca="1" si="245"/>
        <v>4.729244933318287E-2</v>
      </c>
      <c r="K640" s="145">
        <f t="shared" ca="1" si="245"/>
        <v>4.8078000542972198E-2</v>
      </c>
      <c r="L640" s="145">
        <f t="shared" ca="1" si="245"/>
        <v>4.8825614066005836E-2</v>
      </c>
      <c r="M640" s="145">
        <f t="shared" ca="1" si="245"/>
        <v>4.9531716240973175E-2</v>
      </c>
      <c r="N640" s="145">
        <f t="shared" ca="1" si="245"/>
        <v>5.0193571118139692E-2</v>
      </c>
      <c r="O640" s="145">
        <f t="shared" ca="1" si="245"/>
        <v>5.0809419454314442E-2</v>
      </c>
      <c r="P640" s="145">
        <f t="shared" ca="1" si="245"/>
        <v>5.1378494865258396E-2</v>
      </c>
      <c r="Q640" s="145">
        <f t="shared" ca="1" si="244"/>
        <v>5.1900923661365839E-2</v>
      </c>
      <c r="R640" s="145">
        <f t="shared" ca="1" si="244"/>
        <v>5.2377538163374412E-2</v>
      </c>
      <c r="S640" s="145">
        <f t="shared" ca="1" si="244"/>
        <v>5.2809642925661954E-2</v>
      </c>
      <c r="T640" s="145">
        <f t="shared" ca="1" si="244"/>
        <v>5.319877001925951E-2</v>
      </c>
      <c r="U640" s="145">
        <f t="shared" ca="1" si="244"/>
        <v>5.3546449081611193E-2</v>
      </c>
      <c r="V640" s="145">
        <f t="shared" ca="1" si="244"/>
        <v>5.3854006853581687E-2</v>
      </c>
      <c r="W640" s="145">
        <f t="shared" ca="1" si="244"/>
        <v>5.4122403442078165E-2</v>
      </c>
      <c r="X640" s="145">
        <f t="shared" ca="1" si="244"/>
        <v>5.4352108801139824E-2</v>
      </c>
      <c r="Y640" s="145">
        <f t="shared" ca="1" si="244"/>
        <v>5.4543020567415057E-2</v>
      </c>
      <c r="Z640" s="145">
        <f t="shared" ca="1" si="244"/>
        <v>5.4694420997788394E-2</v>
      </c>
      <c r="AA640" s="145">
        <f t="shared" ca="1" si="244"/>
        <v>5.4804965845580367E-2</v>
      </c>
      <c r="AB640" s="145">
        <f t="shared" ca="1" si="244"/>
        <v>5.4872693325556714E-2</v>
      </c>
      <c r="AC640" s="145">
        <f t="shared" ca="1" si="244"/>
        <v>5.4895039533075313E-2</v>
      </c>
      <c r="AD640" s="145">
        <f t="shared" ca="1" si="244"/>
        <v>5.4868849494800219E-2</v>
      </c>
      <c r="AE640" s="145">
        <f t="shared" ca="1" si="244"/>
        <v>5.4790379937020087E-2</v>
      </c>
      <c r="AF640" s="145">
        <f t="shared" ca="1" si="244"/>
        <v>5.4655298498659709E-2</v>
      </c>
      <c r="AG640" s="145">
        <f t="shared" ca="1" si="244"/>
        <v>5.4458692001027792E-2</v>
      </c>
      <c r="AH640" s="145">
        <f t="shared" ca="1" si="243"/>
        <v>5.4195102762488234E-2</v>
      </c>
      <c r="AI640" s="145">
        <f t="shared" ca="1" si="243"/>
        <v>5.3858618096730877E-2</v>
      </c>
      <c r="AJ640" s="145">
        <f t="shared" ca="1" si="243"/>
        <v>5.3443045362285287E-2</v>
      </c>
      <c r="AK640" s="145">
        <f t="shared" ca="1" si="243"/>
        <v>5.2942211186396838E-2</v>
      </c>
      <c r="AL640" s="145">
        <f t="shared" ca="1" si="243"/>
        <v>5.2350420934201163E-2</v>
      </c>
      <c r="AM640" s="145">
        <f t="shared" ca="1" si="243"/>
        <v>5.1663090733783466E-2</v>
      </c>
      <c r="AN640" s="145">
        <f t="shared" ca="1" si="243"/>
        <v>5.0877509188505421E-2</v>
      </c>
      <c r="AO640" s="145">
        <f t="shared" ca="1" si="243"/>
        <v>4.9993602808087935E-2</v>
      </c>
      <c r="AP640" s="145">
        <f t="shared" ca="1" si="243"/>
        <v>4.9014495476229998E-2</v>
      </c>
      <c r="AQ640" s="145">
        <f t="shared" ca="1" si="243"/>
        <v>4.7946616120606467E-2</v>
      </c>
      <c r="AR640" s="145">
        <f t="shared" ca="1" si="243"/>
        <v>4.6799166567585454E-2</v>
      </c>
      <c r="AS640" s="145">
        <f t="shared" ca="1" si="243"/>
        <v>4.5582935079155937E-2</v>
      </c>
      <c r="AT640" s="145">
        <f t="shared" ca="1" si="243"/>
        <v>4.4308747376326681E-2</v>
      </c>
      <c r="AU640" s="145">
        <f t="shared" ca="1" si="243"/>
        <v>4.2986333171331506E-2</v>
      </c>
      <c r="AV640" s="145">
        <f t="shared" ca="1" si="243"/>
        <v>4.1624928648035076E-2</v>
      </c>
      <c r="AW640" s="145">
        <f t="shared" ca="1" si="242"/>
        <v>4.0236583186035214E-2</v>
      </c>
      <c r="AX640" s="145">
        <f t="shared" ca="1" si="242"/>
        <v>3.8840087528374319E-2</v>
      </c>
      <c r="AY640" s="145">
        <f t="shared" ca="1" si="242"/>
        <v>3.7458710064351274E-2</v>
      </c>
      <c r="AZ640" s="146">
        <f t="shared" ca="1" si="222"/>
        <v>3.6107994896699643E-2</v>
      </c>
      <c r="BC640" s="144">
        <f ca="1">-MC!BC640</f>
        <v>-2.6467914093998246</v>
      </c>
      <c r="BD640" s="145">
        <f ca="1">-MC!BD640</f>
        <v>0.30230578345212589</v>
      </c>
      <c r="BE640" s="146">
        <f ca="1">-MC!BE640</f>
        <v>1.1033550557818792</v>
      </c>
    </row>
    <row r="641" spans="1:57" x14ac:dyDescent="0.2">
      <c r="A641" s="144">
        <f t="shared" si="223"/>
        <v>6.2899999999999103</v>
      </c>
      <c r="B641" s="145">
        <f t="shared" ca="1" si="245"/>
        <v>3.8672988474394987E-2</v>
      </c>
      <c r="C641" s="145">
        <f t="shared" ca="1" si="245"/>
        <v>3.9706088346911715E-2</v>
      </c>
      <c r="D641" s="145">
        <f t="shared" ca="1" si="245"/>
        <v>4.0725309379254677E-2</v>
      </c>
      <c r="E641" s="145">
        <f t="shared" ca="1" si="245"/>
        <v>4.1729928669610394E-2</v>
      </c>
      <c r="F641" s="145">
        <f t="shared" ca="1" si="245"/>
        <v>4.2717867144866618E-2</v>
      </c>
      <c r="G641" s="145">
        <f t="shared" ca="1" si="245"/>
        <v>4.3686015786405852E-2</v>
      </c>
      <c r="H641" s="145">
        <f t="shared" ca="1" si="245"/>
        <v>4.4630562993567491E-2</v>
      </c>
      <c r="I641" s="145">
        <f t="shared" ca="1" si="245"/>
        <v>4.554724727687396E-2</v>
      </c>
      <c r="J641" s="145">
        <f t="shared" ca="1" si="245"/>
        <v>4.6431583895136595E-2</v>
      </c>
      <c r="K641" s="145">
        <f t="shared" ca="1" si="245"/>
        <v>4.7279117145299761E-2</v>
      </c>
      <c r="L641" s="145">
        <f t="shared" ca="1" si="245"/>
        <v>4.8085707138040376E-2</v>
      </c>
      <c r="M641" s="145">
        <f t="shared" ca="1" si="245"/>
        <v>4.8847818048320835E-2</v>
      </c>
      <c r="N641" s="145">
        <f t="shared" ca="1" si="245"/>
        <v>4.9562754448490211E-2</v>
      </c>
      <c r="O641" s="145">
        <f t="shared" ca="1" si="245"/>
        <v>5.0228798009081178E-2</v>
      </c>
      <c r="P641" s="145">
        <f t="shared" ca="1" si="245"/>
        <v>5.084522145521949E-2</v>
      </c>
      <c r="Q641" s="145">
        <f t="shared" ca="1" si="244"/>
        <v>5.1412186772130775E-2</v>
      </c>
      <c r="R641" s="145">
        <f t="shared" ca="1" si="244"/>
        <v>5.1930557651350372E-2</v>
      </c>
      <c r="S641" s="145">
        <f t="shared" ca="1" si="244"/>
        <v>5.2401665541920293E-2</v>
      </c>
      <c r="T641" s="145">
        <f t="shared" ca="1" si="244"/>
        <v>5.2827065252034705E-2</v>
      </c>
      <c r="U641" s="145">
        <f t="shared" ca="1" si="244"/>
        <v>5.3208305590668172E-2</v>
      </c>
      <c r="V641" s="145">
        <f t="shared" ca="1" si="244"/>
        <v>5.3546729622279278E-2</v>
      </c>
      <c r="W641" s="145">
        <f t="shared" ca="1" si="244"/>
        <v>5.3843311700279943E-2</v>
      </c>
      <c r="X641" s="145">
        <f t="shared" ca="1" si="244"/>
        <v>5.409853472721958E-2</v>
      </c>
      <c r="Y641" s="145">
        <f t="shared" ca="1" si="244"/>
        <v>5.4312308712074812E-2</v>
      </c>
      <c r="Z641" s="145">
        <f t="shared" ca="1" si="244"/>
        <v>5.448392827641458E-2</v>
      </c>
      <c r="AA641" s="145">
        <f t="shared" ca="1" si="244"/>
        <v>5.461206185437413E-2</v>
      </c>
      <c r="AB641" s="145">
        <f t="shared" ca="1" si="244"/>
        <v>5.4694760703210388E-2</v>
      </c>
      <c r="AC641" s="145">
        <f t="shared" ca="1" si="244"/>
        <v>5.4729474148243314E-2</v>
      </c>
      <c r="AD641" s="145">
        <f t="shared" ca="1" si="244"/>
        <v>5.4713060380019093E-2</v>
      </c>
      <c r="AE641" s="145">
        <f t="shared" ca="1" si="244"/>
        <v>5.4641789064787449E-2</v>
      </c>
      <c r="AF641" s="145">
        <f t="shared" ca="1" si="244"/>
        <v>5.4511340655315391E-2</v>
      </c>
      <c r="AG641" s="145">
        <f t="shared" ca="1" si="244"/>
        <v>5.4316815143837426E-2</v>
      </c>
      <c r="AH641" s="145">
        <f t="shared" ca="1" si="243"/>
        <v>5.4052769370573524E-2</v>
      </c>
      <c r="AI641" s="145">
        <f t="shared" ca="1" si="243"/>
        <v>5.3713308173304372E-2</v>
      </c>
      <c r="AJ641" s="145">
        <f t="shared" ca="1" si="243"/>
        <v>5.3292261872991242E-2</v>
      </c>
      <c r="AK641" s="145">
        <f t="shared" ca="1" si="243"/>
        <v>5.2783488669750273E-2</v>
      </c>
      <c r="AL641" s="145">
        <f t="shared" ca="1" si="243"/>
        <v>5.218133754714438E-2</v>
      </c>
      <c r="AM641" s="145">
        <f t="shared" ca="1" si="243"/>
        <v>5.1481282894029486E-2</v>
      </c>
      <c r="AN641" s="145">
        <f t="shared" ca="1" si="243"/>
        <v>5.0680686315574187E-2</v>
      </c>
      <c r="AO641" s="145">
        <f t="shared" ca="1" si="243"/>
        <v>4.9779557992901041E-2</v>
      </c>
      <c r="AP641" s="145">
        <f t="shared" ca="1" si="243"/>
        <v>4.8781107188325235E-2</v>
      </c>
      <c r="AQ641" s="145">
        <f t="shared" ca="1" si="243"/>
        <v>4.7691837220597666E-2</v>
      </c>
      <c r="AR641" s="145">
        <f t="shared" ca="1" si="243"/>
        <v>4.6521000365030291E-2</v>
      </c>
      <c r="AS641" s="145">
        <f t="shared" ca="1" si="243"/>
        <v>4.527940430436396E-2</v>
      </c>
      <c r="AT641" s="145">
        <f t="shared" ca="1" si="243"/>
        <v>4.3977871661235568E-2</v>
      </c>
      <c r="AU641" s="145">
        <f t="shared" ca="1" si="243"/>
        <v>4.2626141485154936E-2</v>
      </c>
      <c r="AV641" s="145">
        <f t="shared" ca="1" si="243"/>
        <v>4.1233526092741772E-2</v>
      </c>
      <c r="AW641" s="145">
        <f t="shared" ca="1" si="242"/>
        <v>3.9812230537041374E-2</v>
      </c>
      <c r="AX641" s="145">
        <f t="shared" ca="1" si="242"/>
        <v>3.8381157297497352E-2</v>
      </c>
      <c r="AY641" s="145">
        <f t="shared" ca="1" si="242"/>
        <v>3.6963444204262563E-2</v>
      </c>
      <c r="AZ641" s="146">
        <f t="shared" ca="1" si="222"/>
        <v>3.5573737355681034E-2</v>
      </c>
      <c r="BC641" s="144">
        <f ca="1">-MC!BC641</f>
        <v>-0.69342570038958318</v>
      </c>
      <c r="BD641" s="145">
        <f ca="1">-MC!BD641</f>
        <v>1.10459189976525</v>
      </c>
      <c r="BE641" s="146">
        <f ca="1">-MC!BE641</f>
        <v>1.3642539407146286</v>
      </c>
    </row>
    <row r="642" spans="1:57" x14ac:dyDescent="0.2">
      <c r="A642" s="144">
        <f t="shared" si="223"/>
        <v>6.2999999999999101</v>
      </c>
      <c r="B642" s="145">
        <f t="shared" ca="1" si="245"/>
        <v>3.8993139658722697E-2</v>
      </c>
      <c r="C642" s="145">
        <f t="shared" ca="1" si="245"/>
        <v>4.0036445463494219E-2</v>
      </c>
      <c r="D642" s="145">
        <f t="shared" ca="1" si="245"/>
        <v>4.1062276588675881E-2</v>
      </c>
      <c r="E642" s="145">
        <f t="shared" ca="1" si="245"/>
        <v>4.2070072857015209E-2</v>
      </c>
      <c r="F642" s="145">
        <f t="shared" ca="1" si="245"/>
        <v>4.3057921616415161E-2</v>
      </c>
      <c r="G642" s="145">
        <f t="shared" ca="1" si="245"/>
        <v>4.4022884490353659E-2</v>
      </c>
      <c r="H642" s="145">
        <f t="shared" ca="1" si="245"/>
        <v>4.4961323699595095E-2</v>
      </c>
      <c r="I642" s="145">
        <f t="shared" ca="1" si="245"/>
        <v>4.5869154637963483E-2</v>
      </c>
      <c r="J642" s="145">
        <f t="shared" ca="1" si="245"/>
        <v>4.6742073380422286E-2</v>
      </c>
      <c r="K642" s="145">
        <f t="shared" ca="1" si="245"/>
        <v>4.757580997703665E-2</v>
      </c>
      <c r="L642" s="145">
        <f t="shared" ca="1" si="245"/>
        <v>4.8366415531193148E-2</v>
      </c>
      <c r="M642" s="145">
        <f t="shared" ca="1" si="245"/>
        <v>4.9110549645877064E-2</v>
      </c>
      <c r="N642" s="145">
        <f t="shared" ca="1" si="245"/>
        <v>4.9805714961387533E-2</v>
      </c>
      <c r="O642" s="145">
        <f t="shared" ca="1" si="245"/>
        <v>5.045039156392736E-2</v>
      </c>
      <c r="P642" s="145">
        <f t="shared" ca="1" si="245"/>
        <v>5.1044048757330096E-2</v>
      </c>
      <c r="Q642" s="145">
        <f t="shared" ca="1" si="244"/>
        <v>5.1587041653605691E-2</v>
      </c>
      <c r="R642" s="145">
        <f t="shared" ca="1" si="244"/>
        <v>5.20804227635982E-2</v>
      </c>
      <c r="S642" s="145">
        <f t="shared" ca="1" si="244"/>
        <v>5.2525707885897471E-2</v>
      </c>
      <c r="T642" s="145">
        <f t="shared" ca="1" si="244"/>
        <v>5.2924632032581798E-2</v>
      </c>
      <c r="U642" s="145">
        <f t="shared" ca="1" si="244"/>
        <v>5.3278920665231155E-2</v>
      </c>
      <c r="V642" s="145">
        <f t="shared" ca="1" si="244"/>
        <v>5.3590090668389899E-2</v>
      </c>
      <c r="W642" s="145">
        <f t="shared" ca="1" si="244"/>
        <v>5.3859288154048515E-2</v>
      </c>
      <c r="X642" s="145">
        <f t="shared" ca="1" si="244"/>
        <v>5.4087166499776629E-2</v>
      </c>
      <c r="Y642" s="145">
        <f t="shared" ca="1" si="244"/>
        <v>5.4273805624759919E-2</v>
      </c>
      <c r="Z642" s="145">
        <f t="shared" ca="1" si="244"/>
        <v>5.4418670059608001E-2</v>
      </c>
      <c r="AA642" s="145">
        <f t="shared" ca="1" si="244"/>
        <v>5.4520598464538064E-2</v>
      </c>
      <c r="AB642" s="145">
        <f t="shared" ca="1" si="244"/>
        <v>5.4577812681081292E-2</v>
      </c>
      <c r="AC642" s="145">
        <f t="shared" ca="1" si="244"/>
        <v>5.4587932801231823E-2</v>
      </c>
      <c r="AD642" s="145">
        <f t="shared" ca="1" si="244"/>
        <v>5.45479877129732E-2</v>
      </c>
      <c r="AE642" s="145">
        <f t="shared" ca="1" si="244"/>
        <v>5.4454417558027532E-2</v>
      </c>
      <c r="AF642" s="145">
        <f t="shared" ca="1" si="244"/>
        <v>5.4303073148179393E-2</v>
      </c>
      <c r="AG642" s="145">
        <f t="shared" ca="1" si="244"/>
        <v>5.4089225211641369E-2</v>
      </c>
      <c r="AH642" s="145">
        <f t="shared" ca="1" si="243"/>
        <v>5.3807602708567867E-2</v>
      </c>
      <c r="AI642" s="145">
        <f t="shared" ca="1" si="243"/>
        <v>5.3452485647630922E-2</v>
      </c>
      <c r="AJ642" s="145">
        <f t="shared" ca="1" si="243"/>
        <v>5.3017885022465953E-2</v>
      </c>
      <c r="AK642" s="145">
        <f t="shared" ca="1" si="243"/>
        <v>5.2497848385004688E-2</v>
      </c>
      <c r="AL642" s="145">
        <f t="shared" ca="1" si="243"/>
        <v>5.1886926168117846E-2</v>
      </c>
      <c r="AM642" s="145">
        <f t="shared" ca="1" si="243"/>
        <v>5.1180808854286504E-2</v>
      </c>
      <c r="AN642" s="145">
        <f t="shared" ca="1" si="243"/>
        <v>5.0377088801911718E-2</v>
      </c>
      <c r="AO642" s="145">
        <f t="shared" ca="1" si="243"/>
        <v>4.9476017435695657E-2</v>
      </c>
      <c r="AP642" s="145">
        <f t="shared" ca="1" si="243"/>
        <v>4.8481046714852608E-2</v>
      </c>
      <c r="AQ642" s="145">
        <f t="shared" ca="1" si="243"/>
        <v>4.7398911408400524E-2</v>
      </c>
      <c r="AR642" s="145">
        <f t="shared" ca="1" si="243"/>
        <v>4.6239071158065047E-2</v>
      </c>
      <c r="AS642" s="145">
        <f t="shared" ca="1" si="243"/>
        <v>4.5012510154990089E-2</v>
      </c>
      <c r="AT642" s="145">
        <f t="shared" ca="1" si="243"/>
        <v>4.373020571018732E-2</v>
      </c>
      <c r="AU642" s="145">
        <f t="shared" ca="1" si="243"/>
        <v>4.2402065084385814E-2</v>
      </c>
      <c r="AV642" s="145">
        <f t="shared" ca="1" si="243"/>
        <v>4.1037635855807837E-2</v>
      </c>
      <c r="AW642" s="145">
        <f t="shared" ca="1" si="242"/>
        <v>3.9649435410238923E-2</v>
      </c>
      <c r="AX642" s="145">
        <f t="shared" ca="1" si="242"/>
        <v>3.8256630655646634E-2</v>
      </c>
      <c r="AY642" s="145">
        <f t="shared" ca="1" si="242"/>
        <v>3.6882371052166581E-2</v>
      </c>
      <c r="AZ642" s="146">
        <f t="shared" ca="1" si="222"/>
        <v>3.5540633312909103E-2</v>
      </c>
      <c r="BC642" s="144">
        <f ca="1">-MC!BC642</f>
        <v>-3.8836072639040431E-2</v>
      </c>
      <c r="BD642" s="145">
        <f ca="1">-MC!BD642</f>
        <v>-0.76379042494441052</v>
      </c>
      <c r="BE642" s="146">
        <f ca="1">-MC!BE642</f>
        <v>-0.11118000476796031</v>
      </c>
    </row>
    <row r="643" spans="1:57" x14ac:dyDescent="0.2">
      <c r="A643" s="144">
        <f t="shared" si="223"/>
        <v>6.3099999999999099</v>
      </c>
      <c r="B643" s="145">
        <f t="shared" ca="1" si="245"/>
        <v>3.9557341148898702E-2</v>
      </c>
      <c r="C643" s="145">
        <f t="shared" ca="1" si="245"/>
        <v>4.0755520197992445E-2</v>
      </c>
      <c r="D643" s="145">
        <f t="shared" ca="1" si="245"/>
        <v>4.1920222853884796E-2</v>
      </c>
      <c r="E643" s="145">
        <f t="shared" ca="1" si="245"/>
        <v>4.305149103679938E-2</v>
      </c>
      <c r="F643" s="145">
        <f t="shared" ca="1" si="245"/>
        <v>4.4148017899061927E-2</v>
      </c>
      <c r="G643" s="145">
        <f t="shared" ca="1" si="245"/>
        <v>4.5207475068818399E-2</v>
      </c>
      <c r="H643" s="145">
        <f t="shared" ca="1" si="245"/>
        <v>4.6226837948481675E-2</v>
      </c>
      <c r="I643" s="145">
        <f t="shared" ca="1" si="245"/>
        <v>4.7202638192820376E-2</v>
      </c>
      <c r="J643" s="145">
        <f t="shared" ca="1" si="245"/>
        <v>4.8131192090675463E-2</v>
      </c>
      <c r="K643" s="145">
        <f t="shared" ca="1" si="245"/>
        <v>4.900885484901063E-2</v>
      </c>
      <c r="L643" s="145">
        <f t="shared" ca="1" si="245"/>
        <v>4.9832307951614342E-2</v>
      </c>
      <c r="M643" s="145">
        <f t="shared" ca="1" si="245"/>
        <v>5.0598845781279336E-2</v>
      </c>
      <c r="N643" s="145">
        <f t="shared" ca="1" si="245"/>
        <v>5.13066083521952E-2</v>
      </c>
      <c r="O643" s="145">
        <f t="shared" ca="1" si="245"/>
        <v>5.1954713428481604E-2</v>
      </c>
      <c r="P643" s="145">
        <f t="shared" ca="1" si="245"/>
        <v>5.2543266122627427E-2</v>
      </c>
      <c r="Q643" s="145">
        <f t="shared" ca="1" si="244"/>
        <v>5.3073253886263411E-2</v>
      </c>
      <c r="R643" s="145">
        <f t="shared" ca="1" si="244"/>
        <v>5.354635725913312E-2</v>
      </c>
      <c r="S643" s="145">
        <f t="shared" ca="1" si="244"/>
        <v>5.3964715605446939E-2</v>
      </c>
      <c r="T643" s="145">
        <f t="shared" ca="1" si="244"/>
        <v>5.4330683369127719E-2</v>
      </c>
      <c r="U643" s="145">
        <f t="shared" ca="1" si="244"/>
        <v>5.4646601906696443E-2</v>
      </c>
      <c r="V643" s="145">
        <f t="shared" ca="1" si="244"/>
        <v>5.4914601180539077E-2</v>
      </c>
      <c r="W643" s="145">
        <f t="shared" ca="1" si="244"/>
        <v>5.5136438334539496E-2</v>
      </c>
      <c r="X643" s="145">
        <f t="shared" ca="1" si="244"/>
        <v>5.5313376508977337E-2</v>
      </c>
      <c r="Y643" s="145">
        <f t="shared" ca="1" si="244"/>
        <v>5.5446104832209929E-2</v>
      </c>
      <c r="Z643" s="145">
        <f t="shared" ca="1" si="244"/>
        <v>5.5534697049214397E-2</v>
      </c>
      <c r="AA643" s="145">
        <f t="shared" ca="1" si="244"/>
        <v>5.5578601352439694E-2</v>
      </c>
      <c r="AB643" s="145">
        <f t="shared" ca="1" si="244"/>
        <v>5.5576649470325278E-2</v>
      </c>
      <c r="AC643" s="145">
        <f t="shared" ca="1" si="244"/>
        <v>5.5527071559140689E-2</v>
      </c>
      <c r="AD643" s="145">
        <f t="shared" ca="1" si="244"/>
        <v>5.5427506498853557E-2</v>
      </c>
      <c r="AE643" s="145">
        <f t="shared" ca="1" si="244"/>
        <v>5.5275004203315249E-2</v>
      </c>
      <c r="AF643" s="145">
        <f t="shared" ca="1" si="244"/>
        <v>5.5066025149853121E-2</v>
      </c>
      <c r="AG643" s="145">
        <f t="shared" ca="1" si="244"/>
        <v>5.4796450129322938E-2</v>
      </c>
      <c r="AH643" s="145">
        <f t="shared" ca="1" si="243"/>
        <v>5.44616195818187E-2</v>
      </c>
      <c r="AI643" s="145">
        <f t="shared" ca="1" si="243"/>
        <v>5.4056428095925403E-2</v>
      </c>
      <c r="AJ643" s="145">
        <f t="shared" ca="1" si="243"/>
        <v>5.3575506810521485E-2</v>
      </c>
      <c r="AK643" s="145">
        <f t="shared" ca="1" si="243"/>
        <v>5.3013532170290055E-2</v>
      </c>
      <c r="AL643" s="145">
        <f t="shared" ca="1" si="243"/>
        <v>5.2365695649282E-2</v>
      </c>
      <c r="AM643" s="145">
        <f t="shared" ca="1" si="243"/>
        <v>5.1628343415781659E-2</v>
      </c>
      <c r="AN643" s="145">
        <f t="shared" ca="1" si="243"/>
        <v>5.0799738090215527E-2</v>
      </c>
      <c r="AO643" s="145">
        <f t="shared" ca="1" si="243"/>
        <v>4.9880811668917759E-2</v>
      </c>
      <c r="AP643" s="145">
        <f t="shared" ca="1" si="243"/>
        <v>4.8875697882055057E-2</v>
      </c>
      <c r="AQ643" s="145">
        <f t="shared" ca="1" si="243"/>
        <v>4.7791801766221387E-2</v>
      </c>
      <c r="AR643" s="145">
        <f t="shared" ca="1" si="243"/>
        <v>4.6639229011381837E-2</v>
      </c>
      <c r="AS643" s="145">
        <f t="shared" ca="1" si="243"/>
        <v>4.5429579179668833E-2</v>
      </c>
      <c r="AT643" s="145">
        <f t="shared" ca="1" si="243"/>
        <v>4.4174423839911686E-2</v>
      </c>
      <c r="AU643" s="145">
        <f t="shared" ca="1" si="243"/>
        <v>4.2884279104052382E-2</v>
      </c>
      <c r="AV643" s="145">
        <f t="shared" ca="1" si="243"/>
        <v>4.1569368652324495E-2</v>
      </c>
      <c r="AW643" s="145">
        <f t="shared" ca="1" si="242"/>
        <v>4.0242960544155458E-2</v>
      </c>
      <c r="AX643" s="145">
        <f t="shared" ca="1" si="242"/>
        <v>3.892492035905195E-2</v>
      </c>
      <c r="AY643" s="145">
        <f t="shared" ca="1" si="242"/>
        <v>3.7638834865814021E-2</v>
      </c>
      <c r="AZ643" s="146">
        <f t="shared" ca="1" si="222"/>
        <v>3.639837376661758E-2</v>
      </c>
      <c r="BC643" s="144">
        <f ca="1">-MC!BC643</f>
        <v>1.4686430720256389</v>
      </c>
      <c r="BD643" s="145">
        <f ca="1">-MC!BD643</f>
        <v>-0.94590693986902785</v>
      </c>
      <c r="BE643" s="146">
        <f ca="1">-MC!BE643</f>
        <v>1.5524419400575269</v>
      </c>
    </row>
    <row r="644" spans="1:57" x14ac:dyDescent="0.2">
      <c r="A644" s="144">
        <f t="shared" si="223"/>
        <v>6.3199999999999097</v>
      </c>
      <c r="B644" s="145">
        <f t="shared" ca="1" si="245"/>
        <v>4.0516455210439221E-2</v>
      </c>
      <c r="C644" s="145">
        <f t="shared" ca="1" si="245"/>
        <v>4.1739583381382561E-2</v>
      </c>
      <c r="D644" s="145">
        <f t="shared" ca="1" si="245"/>
        <v>4.2925474873105968E-2</v>
      </c>
      <c r="E644" s="145">
        <f t="shared" ca="1" si="245"/>
        <v>4.4074318219138903E-2</v>
      </c>
      <c r="F644" s="145">
        <f t="shared" ca="1" si="245"/>
        <v>4.518495690192554E-2</v>
      </c>
      <c r="G644" s="145">
        <f t="shared" ca="1" si="245"/>
        <v>4.6255217059510266E-2</v>
      </c>
      <c r="H644" s="145">
        <f t="shared" ca="1" si="245"/>
        <v>4.7282231779231167E-2</v>
      </c>
      <c r="I644" s="145">
        <f t="shared" ca="1" si="245"/>
        <v>4.8262693497550878E-2</v>
      </c>
      <c r="J644" s="145">
        <f t="shared" ca="1" si="245"/>
        <v>4.9193083257739079E-2</v>
      </c>
      <c r="K644" s="145">
        <f t="shared" ca="1" si="245"/>
        <v>5.0069925969818851E-2</v>
      </c>
      <c r="L644" s="145">
        <f t="shared" ca="1" si="245"/>
        <v>5.0890078027659436E-2</v>
      </c>
      <c r="M644" s="145">
        <f t="shared" ca="1" si="245"/>
        <v>5.1651013087433466E-2</v>
      </c>
      <c r="N644" s="145">
        <f t="shared" ca="1" si="245"/>
        <v>5.2351052984992277E-2</v>
      </c>
      <c r="O644" s="145">
        <f t="shared" ca="1" si="245"/>
        <v>5.2989497566677972E-2</v>
      </c>
      <c r="P644" s="145">
        <f t="shared" ca="1" si="245"/>
        <v>5.356663212594482E-2</v>
      </c>
      <c r="Q644" s="145">
        <f t="shared" ca="1" si="244"/>
        <v>5.4083620809520734E-2</v>
      </c>
      <c r="R644" s="145">
        <f t="shared" ca="1" si="244"/>
        <v>5.4542316538473967E-2</v>
      </c>
      <c r="S644" s="145">
        <f t="shared" ca="1" si="244"/>
        <v>5.4945026601650702E-2</v>
      </c>
      <c r="T644" s="145">
        <f t="shared" ca="1" si="244"/>
        <v>5.5294269245771056E-2</v>
      </c>
      <c r="U644" s="145">
        <f t="shared" ca="1" si="244"/>
        <v>5.5592546107645816E-2</v>
      </c>
      <c r="V644" s="145">
        <f t="shared" ca="1" si="244"/>
        <v>5.5842144628274373E-2</v>
      </c>
      <c r="W644" s="145">
        <f t="shared" ca="1" si="244"/>
        <v>5.604497739974109E-2</v>
      </c>
      <c r="X644" s="145">
        <f t="shared" ca="1" si="244"/>
        <v>5.6202461755655624E-2</v>
      </c>
      <c r="Y644" s="145">
        <f t="shared" ca="1" si="244"/>
        <v>5.6315440475341663E-2</v>
      </c>
      <c r="Z644" s="145">
        <f t="shared" ca="1" si="244"/>
        <v>5.6384140966191904E-2</v>
      </c>
      <c r="AA644" s="145">
        <f t="shared" ca="1" si="244"/>
        <v>5.6408165401671359E-2</v>
      </c>
      <c r="AB644" s="145">
        <f t="shared" ca="1" si="244"/>
        <v>5.6386499842365878E-2</v>
      </c>
      <c r="AC644" s="145">
        <f t="shared" ca="1" si="244"/>
        <v>5.6317528949065394E-2</v>
      </c>
      <c r="AD644" s="145">
        <f t="shared" ca="1" si="244"/>
        <v>5.6199046031015255E-2</v>
      </c>
      <c r="AE644" s="145">
        <f t="shared" ca="1" si="244"/>
        <v>5.6028255213755165E-2</v>
      </c>
      <c r="AF644" s="145">
        <f t="shared" ca="1" si="244"/>
        <v>5.5801771089788031E-2</v>
      </c>
      <c r="AG644" s="145">
        <f t="shared" ca="1" si="244"/>
        <v>5.5515628982649515E-2</v>
      </c>
      <c r="AH644" s="145">
        <f t="shared" ca="1" si="243"/>
        <v>5.516532531606344E-2</v>
      </c>
      <c r="AI644" s="145">
        <f t="shared" ca="1" si="243"/>
        <v>5.4745913811525174E-2</v>
      </c>
      <c r="AJ644" s="145">
        <f t="shared" ca="1" si="243"/>
        <v>5.4252190369797081E-2</v>
      </c>
      <c r="AK644" s="145">
        <f t="shared" ca="1" si="243"/>
        <v>5.3679005012973027E-2</v>
      </c>
      <c r="AL644" s="145">
        <f t="shared" ca="1" si="243"/>
        <v>5.3021734990867306E-2</v>
      </c>
      <c r="AM644" s="145">
        <f t="shared" ca="1" si="243"/>
        <v>5.2276926890782741E-2</v>
      </c>
      <c r="AN644" s="145">
        <f t="shared" ca="1" si="243"/>
        <v>5.1443058243054153E-2</v>
      </c>
      <c r="AO644" s="145">
        <f t="shared" ca="1" si="243"/>
        <v>5.0521286081324897E-2</v>
      </c>
      <c r="AP644" s="145">
        <f t="shared" ca="1" si="243"/>
        <v>4.9515970118337332E-2</v>
      </c>
      <c r="AQ644" s="145">
        <f t="shared" ca="1" si="243"/>
        <v>4.8434729615565483E-2</v>
      </c>
      <c r="AR644" s="145">
        <f t="shared" ca="1" si="243"/>
        <v>4.7287860139359636E-2</v>
      </c>
      <c r="AS644" s="145">
        <f t="shared" ca="1" si="243"/>
        <v>4.6087120642268102E-2</v>
      </c>
      <c r="AT644" s="145">
        <f t="shared" ca="1" si="243"/>
        <v>4.4844221684496498E-2</v>
      </c>
      <c r="AU644" s="145">
        <f t="shared" ca="1" si="243"/>
        <v>4.3569834015906493E-2</v>
      </c>
      <c r="AV644" s="145">
        <f t="shared" ca="1" si="243"/>
        <v>4.2274403351866351E-2</v>
      </c>
      <c r="AW644" s="145">
        <f t="shared" ca="1" si="242"/>
        <v>4.0971491827094107E-2</v>
      </c>
      <c r="AX644" s="145">
        <f t="shared" ca="1" si="242"/>
        <v>3.9681202907068877E-2</v>
      </c>
      <c r="AY644" s="145">
        <f t="shared" ca="1" si="242"/>
        <v>3.8427090224553907E-2</v>
      </c>
      <c r="AZ644" s="146">
        <f t="shared" ca="1" si="222"/>
        <v>3.72218050021038E-2</v>
      </c>
      <c r="BC644" s="144">
        <f ca="1">-MC!BC644</f>
        <v>1.3110606635635378</v>
      </c>
      <c r="BD644" s="145">
        <f ca="1">-MC!BD644</f>
        <v>-0.46948397978279655</v>
      </c>
      <c r="BE644" s="146">
        <f ca="1">-MC!BE644</f>
        <v>0.15770691627629407</v>
      </c>
    </row>
    <row r="645" spans="1:57" x14ac:dyDescent="0.2">
      <c r="A645" s="144">
        <f t="shared" si="223"/>
        <v>6.3299999999999095</v>
      </c>
      <c r="B645" s="145">
        <f t="shared" ca="1" si="245"/>
        <v>4.0443720463803713E-2</v>
      </c>
      <c r="C645" s="145">
        <f t="shared" ca="1" si="245"/>
        <v>4.1770229533238959E-2</v>
      </c>
      <c r="D645" s="145">
        <f t="shared" ca="1" si="245"/>
        <v>4.3046863636322819E-2</v>
      </c>
      <c r="E645" s="145">
        <f t="shared" ca="1" si="245"/>
        <v>4.4274315904567429E-2</v>
      </c>
      <c r="F645" s="145">
        <f t="shared" ca="1" si="245"/>
        <v>4.5451938144471654E-2</v>
      </c>
      <c r="G645" s="145">
        <f t="shared" ca="1" si="245"/>
        <v>4.6578068977819423E-2</v>
      </c>
      <c r="H645" s="145">
        <f t="shared" ca="1" si="245"/>
        <v>4.7650357149150009E-2</v>
      </c>
      <c r="I645" s="145">
        <f t="shared" ca="1" si="245"/>
        <v>4.8666013866415413E-2</v>
      </c>
      <c r="J645" s="145">
        <f t="shared" ca="1" si="245"/>
        <v>4.9622042936627218E-2</v>
      </c>
      <c r="K645" s="145">
        <f t="shared" ca="1" si="245"/>
        <v>5.0515496987348946E-2</v>
      </c>
      <c r="L645" s="145">
        <f t="shared" ca="1" si="245"/>
        <v>5.1343765320137215E-2</v>
      </c>
      <c r="M645" s="145">
        <f t="shared" ca="1" si="245"/>
        <v>5.2104858825850794E-2</v>
      </c>
      <c r="N645" s="145">
        <f t="shared" ca="1" si="245"/>
        <v>5.2797639077554595E-2</v>
      </c>
      <c r="O645" s="145">
        <f t="shared" ca="1" si="245"/>
        <v>5.342194587612862E-2</v>
      </c>
      <c r="P645" s="145">
        <f t="shared" ca="1" si="245"/>
        <v>5.3978602536615794E-2</v>
      </c>
      <c r="Q645" s="145">
        <f t="shared" ca="1" si="244"/>
        <v>5.4469307724906345E-2</v>
      </c>
      <c r="R645" s="145">
        <f t="shared" ca="1" si="244"/>
        <v>5.4896444564600043E-2</v>
      </c>
      <c r="S645" s="145">
        <f t="shared" ca="1" si="244"/>
        <v>5.5262846097082735E-2</v>
      </c>
      <c r="T645" s="145">
        <f t="shared" ca="1" si="244"/>
        <v>5.557155221176225E-2</v>
      </c>
      <c r="U645" s="145">
        <f t="shared" ca="1" si="244"/>
        <v>5.5825582680046268E-2</v>
      </c>
      <c r="V645" s="145">
        <f t="shared" ca="1" si="244"/>
        <v>5.6027740291279944E-2</v>
      </c>
      <c r="W645" s="145">
        <f t="shared" ca="1" si="244"/>
        <v>5.618045097099137E-2</v>
      </c>
      <c r="X645" s="145">
        <f t="shared" ca="1" si="244"/>
        <v>5.6285644145613517E-2</v>
      </c>
      <c r="Y645" s="145">
        <f t="shared" ca="1" si="244"/>
        <v>5.6344674156006073E-2</v>
      </c>
      <c r="Z645" s="145">
        <f t="shared" ca="1" si="244"/>
        <v>5.6358279988689877E-2</v>
      </c>
      <c r="AA645" s="145">
        <f t="shared" ca="1" si="244"/>
        <v>5.632657571550926E-2</v>
      </c>
      <c r="AB645" s="145">
        <f t="shared" ca="1" si="244"/>
        <v>5.6249059642984552E-2</v>
      </c>
      <c r="AC645" s="145">
        <f t="shared" ca="1" si="244"/>
        <v>5.6124628845261808E-2</v>
      </c>
      <c r="AD645" s="145">
        <f t="shared" ca="1" si="244"/>
        <v>5.5951588966852948E-2</v>
      </c>
      <c r="AE645" s="145">
        <f t="shared" ca="1" si="244"/>
        <v>5.572765625339636E-2</v>
      </c>
      <c r="AF645" s="145">
        <f t="shared" ca="1" si="244"/>
        <v>5.5449957331261193E-2</v>
      </c>
      <c r="AG645" s="145">
        <f t="shared" ca="1" si="244"/>
        <v>5.5115039996022644E-2</v>
      </c>
      <c r="AH645" s="145">
        <f t="shared" ca="1" si="243"/>
        <v>5.4718914628360552E-2</v>
      </c>
      <c r="AI645" s="145">
        <f t="shared" ca="1" si="243"/>
        <v>5.4257152105600739E-2</v>
      </c>
      <c r="AJ645" s="145">
        <f t="shared" ca="1" si="243"/>
        <v>5.3725071177040673E-2</v>
      </c>
      <c r="AK645" s="145">
        <f t="shared" ca="1" si="243"/>
        <v>5.3118053596492611E-2</v>
      </c>
      <c r="AL645" s="145">
        <f t="shared" ca="1" si="243"/>
        <v>5.2432020592739985E-2</v>
      </c>
      <c r="AM645" s="145">
        <f t="shared" ca="1" si="243"/>
        <v>5.1664077372262508E-2</v>
      </c>
      <c r="AN645" s="145">
        <f t="shared" ca="1" si="243"/>
        <v>5.0813274488191965E-2</v>
      </c>
      <c r="AO645" s="145">
        <f t="shared" ca="1" si="243"/>
        <v>4.9881351940726834E-2</v>
      </c>
      <c r="AP645" s="145">
        <f t="shared" ca="1" si="243"/>
        <v>4.8873253100371841E-2</v>
      </c>
      <c r="AQ645" s="145">
        <f t="shared" ca="1" si="243"/>
        <v>4.779716887685178E-2</v>
      </c>
      <c r="AR645" s="145">
        <f t="shared" ca="1" si="243"/>
        <v>4.666394201352337E-2</v>
      </c>
      <c r="AS645" s="145">
        <f t="shared" ca="1" si="243"/>
        <v>4.5485848355710616E-2</v>
      </c>
      <c r="AT645" s="145">
        <f t="shared" ca="1" si="243"/>
        <v>4.4275095678266936E-2</v>
      </c>
      <c r="AU645" s="145">
        <f t="shared" ca="1" si="243"/>
        <v>4.3042868627258576E-2</v>
      </c>
      <c r="AV645" s="145">
        <f t="shared" ca="1" si="243"/>
        <v>4.1800194304332232E-2</v>
      </c>
      <c r="AW645" s="145">
        <f t="shared" ca="1" si="242"/>
        <v>4.0561285706050797E-2</v>
      </c>
      <c r="AX645" s="145">
        <f t="shared" ca="1" si="242"/>
        <v>3.9346836673766233E-2</v>
      </c>
      <c r="AY645" s="145">
        <f t="shared" ca="1" si="242"/>
        <v>3.8180705907673911E-2</v>
      </c>
      <c r="AZ645" s="146">
        <f t="shared" ca="1" si="222"/>
        <v>3.7074840369319705E-2</v>
      </c>
      <c r="BC645" s="144">
        <f ca="1">-MC!BC645</f>
        <v>-0.15053752790846531</v>
      </c>
      <c r="BD645" s="145">
        <f ca="1">-MC!BD645</f>
        <v>-1.1709888611068893</v>
      </c>
      <c r="BE645" s="146">
        <f ca="1">-MC!BE645</f>
        <v>0.87747396936741318</v>
      </c>
    </row>
    <row r="646" spans="1:57" x14ac:dyDescent="0.2">
      <c r="A646" s="144">
        <f t="shared" si="223"/>
        <v>6.3399999999999093</v>
      </c>
      <c r="B646" s="145">
        <f t="shared" ca="1" si="245"/>
        <v>3.9703969733784705E-2</v>
      </c>
      <c r="C646" s="145">
        <f t="shared" ca="1" si="245"/>
        <v>4.1127079980376423E-2</v>
      </c>
      <c r="D646" s="145">
        <f t="shared" ca="1" si="245"/>
        <v>4.2491767432129388E-2</v>
      </c>
      <c r="E646" s="145">
        <f t="shared" ca="1" si="245"/>
        <v>4.379901419171791E-2</v>
      </c>
      <c r="F646" s="145">
        <f t="shared" ca="1" si="245"/>
        <v>4.5048464771547288E-2</v>
      </c>
      <c r="G646" s="145">
        <f t="shared" ca="1" si="245"/>
        <v>4.623875463926827E-2</v>
      </c>
      <c r="H646" s="145">
        <f t="shared" ca="1" si="245"/>
        <v>4.7367832557565166E-2</v>
      </c>
      <c r="I646" s="145">
        <f t="shared" ca="1" si="245"/>
        <v>4.8433212884382404E-2</v>
      </c>
      <c r="J646" s="145">
        <f t="shared" ca="1" si="245"/>
        <v>4.9432206588207517E-2</v>
      </c>
      <c r="K646" s="145">
        <f t="shared" ca="1" si="245"/>
        <v>5.0362178416605445E-2</v>
      </c>
      <c r="L646" s="145">
        <f t="shared" ca="1" si="245"/>
        <v>5.1220834964018219E-2</v>
      </c>
      <c r="M646" s="145">
        <f t="shared" ca="1" si="245"/>
        <v>5.2006508704699347E-2</v>
      </c>
      <c r="N646" s="145">
        <f t="shared" ca="1" si="245"/>
        <v>5.2718385251931843E-2</v>
      </c>
      <c r="O646" s="145">
        <f t="shared" ca="1" si="245"/>
        <v>5.335662862113269E-2</v>
      </c>
      <c r="P646" s="145">
        <f t="shared" ca="1" si="245"/>
        <v>5.3922384377542987E-2</v>
      </c>
      <c r="Q646" s="145">
        <f t="shared" ca="1" si="244"/>
        <v>5.4417669918540704E-2</v>
      </c>
      <c r="R646" s="145">
        <f t="shared" ca="1" si="244"/>
        <v>5.4845182779915361E-2</v>
      </c>
      <c r="S646" s="145">
        <f t="shared" ca="1" si="244"/>
        <v>5.520806597205348E-2</v>
      </c>
      <c r="T646" s="145">
        <f t="shared" ca="1" si="244"/>
        <v>5.550966525554682E-2</v>
      </c>
      <c r="U646" s="145">
        <f t="shared" ca="1" si="244"/>
        <v>5.5753302779332992E-2</v>
      </c>
      <c r="V646" s="145">
        <f t="shared" ca="1" si="244"/>
        <v>5.5942080939462943E-2</v>
      </c>
      <c r="W646" s="145">
        <f t="shared" ca="1" si="244"/>
        <v>5.6078723268754099E-2</v>
      </c>
      <c r="X646" s="145">
        <f t="shared" ca="1" si="244"/>
        <v>5.61654555744951E-2</v>
      </c>
      <c r="Y646" s="145">
        <f t="shared" ca="1" si="244"/>
        <v>5.6203928058091483E-2</v>
      </c>
      <c r="Z646" s="145">
        <f t="shared" ca="1" si="244"/>
        <v>5.619517559023534E-2</v>
      </c>
      <c r="AA646" s="145">
        <f t="shared" ca="1" si="244"/>
        <v>5.6139608446759456E-2</v>
      </c>
      <c r="AB646" s="145">
        <f t="shared" ca="1" si="244"/>
        <v>5.6037021482125131E-2</v>
      </c>
      <c r="AC646" s="145">
        <f t="shared" ca="1" si="244"/>
        <v>5.5886608480930806E-2</v>
      </c>
      <c r="AD646" s="145">
        <f t="shared" ca="1" si="244"/>
        <v>5.5686971717309658E-2</v>
      </c>
      <c r="AE646" s="145">
        <f t="shared" ca="1" si="244"/>
        <v>5.5436123853932172E-2</v>
      </c>
      <c r="AF646" s="145">
        <f t="shared" ca="1" si="244"/>
        <v>5.5131487858455258E-2</v>
      </c>
      <c r="AG646" s="145">
        <f t="shared" ca="1" si="244"/>
        <v>5.4769908326850011E-2</v>
      </c>
      <c r="AH646" s="145">
        <f t="shared" ca="1" si="243"/>
        <v>5.4347693959387849E-2</v>
      </c>
      <c r="AI646" s="145">
        <f t="shared" ca="1" si="243"/>
        <v>5.3860717201737192E-2</v>
      </c>
      <c r="AJ646" s="145">
        <f t="shared" ca="1" si="243"/>
        <v>5.3304604128052303E-2</v>
      </c>
      <c r="AK646" s="145">
        <f t="shared" ca="1" si="243"/>
        <v>5.2675052767466937E-2</v>
      </c>
      <c r="AL646" s="145">
        <f t="shared" ca="1" si="243"/>
        <v>5.1968312919195833E-2</v>
      </c>
      <c r="AM646" s="145">
        <f t="shared" ca="1" si="243"/>
        <v>5.1181832995626078E-2</v>
      </c>
      <c r="AN646" s="145">
        <f t="shared" ca="1" si="243"/>
        <v>5.0315021070219616E-2</v>
      </c>
      <c r="AO646" s="145">
        <f t="shared" ca="1" si="243"/>
        <v>4.9369984422212243E-2</v>
      </c>
      <c r="AP646" s="145">
        <f t="shared" ca="1" si="243"/>
        <v>4.8352034138338891E-2</v>
      </c>
      <c r="AQ646" s="145">
        <f t="shared" ca="1" si="243"/>
        <v>4.7269716585808273E-2</v>
      </c>
      <c r="AR646" s="145">
        <f t="shared" ca="1" si="243"/>
        <v>4.613420537795699E-2</v>
      </c>
      <c r="AS646" s="145">
        <f t="shared" ca="1" si="243"/>
        <v>4.4958077157980218E-2</v>
      </c>
      <c r="AT646" s="145">
        <f t="shared" ca="1" si="243"/>
        <v>4.3753821547668381E-2</v>
      </c>
      <c r="AU646" s="145">
        <f t="shared" ca="1" si="243"/>
        <v>4.2532922737751826E-2</v>
      </c>
      <c r="AV646" s="145">
        <f t="shared" ca="1" si="243"/>
        <v>4.130677490432505E-2</v>
      </c>
      <c r="AW646" s="145">
        <f t="shared" ca="1" si="243"/>
        <v>4.0090024994734429E-2</v>
      </c>
      <c r="AX646" s="145">
        <f t="shared" ref="AX646:AY661" ca="1" si="246">AX645+AX$2*$B$7+(AX$3*$BC646+AX$4*$BD646+AX$5*$BE646)*SQRT($B$7)+(AY645-AX645)/(AY$11-AX$11)*$B$7</f>
        <v>3.8903735818693996E-2</v>
      </c>
      <c r="AY646" s="145">
        <f t="shared" ca="1" si="246"/>
        <v>3.7771835255920511E-2</v>
      </c>
      <c r="AZ646" s="146">
        <f t="shared" ca="1" si="222"/>
        <v>3.6705135635475838E-2</v>
      </c>
      <c r="BC646" s="144">
        <f ca="1">-MC!BC646</f>
        <v>-0.47518258867024166</v>
      </c>
      <c r="BD646" s="145">
        <f ca="1">-MC!BD646</f>
        <v>-0.17585639565480271</v>
      </c>
      <c r="BE646" s="146">
        <f ca="1">-MC!BE646</f>
        <v>1.1014263499224093</v>
      </c>
    </row>
    <row r="647" spans="1:57" x14ac:dyDescent="0.2">
      <c r="A647" s="144">
        <f t="shared" si="223"/>
        <v>6.3499999999999091</v>
      </c>
      <c r="B647" s="145">
        <f t="shared" ca="1" si="245"/>
        <v>3.9159649509745917E-2</v>
      </c>
      <c r="C647" s="145">
        <f t="shared" ca="1" si="245"/>
        <v>4.069702627749304E-2</v>
      </c>
      <c r="D647" s="145">
        <f t="shared" ca="1" si="245"/>
        <v>4.216676022719773E-2</v>
      </c>
      <c r="E647" s="145">
        <f t="shared" ca="1" si="245"/>
        <v>4.3570129282338936E-2</v>
      </c>
      <c r="F647" s="145">
        <f t="shared" ca="1" si="245"/>
        <v>4.4907077518975172E-2</v>
      </c>
      <c r="G647" s="145">
        <f t="shared" ca="1" si="245"/>
        <v>4.6176544089017155E-2</v>
      </c>
      <c r="H647" s="145">
        <f t="shared" ca="1" si="245"/>
        <v>4.7376784610878749E-2</v>
      </c>
      <c r="I647" s="145">
        <f t="shared" ca="1" si="245"/>
        <v>4.8505623447674055E-2</v>
      </c>
      <c r="J647" s="145">
        <f t="shared" ca="1" si="245"/>
        <v>4.9560685603484651E-2</v>
      </c>
      <c r="K647" s="145">
        <f t="shared" ca="1" si="245"/>
        <v>5.0539654824282153E-2</v>
      </c>
      <c r="L647" s="145">
        <f t="shared" ca="1" si="245"/>
        <v>5.1440561858151761E-2</v>
      </c>
      <c r="M647" s="145">
        <f t="shared" ca="1" si="245"/>
        <v>5.2262067586825771E-2</v>
      </c>
      <c r="N647" s="145">
        <f t="shared" ca="1" si="245"/>
        <v>5.3003688442239259E-2</v>
      </c>
      <c r="O647" s="145">
        <f t="shared" ca="1" si="245"/>
        <v>5.3665919390006978E-2</v>
      </c>
      <c r="P647" s="145">
        <f t="shared" ca="1" si="245"/>
        <v>5.4250234950141578E-2</v>
      </c>
      <c r="Q647" s="145">
        <f t="shared" ca="1" si="244"/>
        <v>5.475897794007039E-2</v>
      </c>
      <c r="R647" s="145">
        <f t="shared" ca="1" si="244"/>
        <v>5.519516699385648E-2</v>
      </c>
      <c r="S647" s="145">
        <f t="shared" ca="1" si="244"/>
        <v>5.556226178387827E-2</v>
      </c>
      <c r="T647" s="145">
        <f t="shared" ca="1" si="244"/>
        <v>5.5863920646985969E-2</v>
      </c>
      <c r="U647" s="145">
        <f t="shared" ca="1" si="244"/>
        <v>5.61037748291782E-2</v>
      </c>
      <c r="V647" s="145">
        <f t="shared" ca="1" si="244"/>
        <v>5.6285233068170959E-2</v>
      </c>
      <c r="W647" s="145">
        <f t="shared" ca="1" si="244"/>
        <v>5.6411323254489915E-2</v>
      </c>
      <c r="X647" s="145">
        <f t="shared" ca="1" si="244"/>
        <v>5.6484574340820735E-2</v>
      </c>
      <c r="Y647" s="145">
        <f t="shared" ca="1" si="244"/>
        <v>5.6506939164534913E-2</v>
      </c>
      <c r="Z647" s="145">
        <f t="shared" ca="1" si="244"/>
        <v>5.6479755261839695E-2</v>
      </c>
      <c r="AA647" s="145">
        <f t="shared" ca="1" si="244"/>
        <v>5.6403735894382974E-2</v>
      </c>
      <c r="AB647" s="145">
        <f t="shared" ca="1" si="244"/>
        <v>5.6278979242764801E-2</v>
      </c>
      <c r="AC647" s="145">
        <f t="shared" ca="1" si="244"/>
        <v>5.6104982575366967E-2</v>
      </c>
      <c r="AD647" s="145">
        <f t="shared" ca="1" si="244"/>
        <v>5.5880651566639704E-2</v>
      </c>
      <c r="AE647" s="145">
        <f t="shared" ca="1" si="244"/>
        <v>5.5604302069718274E-2</v>
      </c>
      <c r="AF647" s="145">
        <f t="shared" ca="1" si="244"/>
        <v>5.5273660177677104E-2</v>
      </c>
      <c r="AG647" s="145">
        <f t="shared" ca="1" si="244"/>
        <v>5.4885874092214668E-2</v>
      </c>
      <c r="AH647" s="145">
        <f t="shared" ref="AH647:AW662" ca="1" si="247">AH646+AH$2*$B$7+(AH$3*$BC647+AH$4*$BD647+AH$5*$BE647)*SQRT($B$7)+(AI646-AH646)/(AI$11-AH$11)*$B$7</f>
        <v>5.443755767311656E-2</v>
      </c>
      <c r="AI647" s="145">
        <f t="shared" ca="1" si="247"/>
        <v>5.392489182447166E-2</v>
      </c>
      <c r="AJ647" s="145">
        <f t="shared" ca="1" si="247"/>
        <v>5.3343816899247908E-2</v>
      </c>
      <c r="AK647" s="145">
        <f t="shared" ca="1" si="247"/>
        <v>5.2690354222750306E-2</v>
      </c>
      <c r="AL647" s="145">
        <f t="shared" ca="1" si="247"/>
        <v>5.1961089232282029E-2</v>
      </c>
      <c r="AM647" s="145">
        <f t="shared" ca="1" si="247"/>
        <v>5.1153820607373543E-2</v>
      </c>
      <c r="AN647" s="145">
        <f t="shared" ca="1" si="247"/>
        <v>5.026832091193869E-2</v>
      </c>
      <c r="AO647" s="145">
        <f t="shared" ca="1" si="247"/>
        <v>4.9307071487942014E-2</v>
      </c>
      <c r="AP647" s="145">
        <f t="shared" ca="1" si="247"/>
        <v>4.8275757668121304E-2</v>
      </c>
      <c r="AQ647" s="145">
        <f t="shared" ca="1" si="247"/>
        <v>4.7183287560366688E-2</v>
      </c>
      <c r="AR647" s="145">
        <f t="shared" ca="1" si="247"/>
        <v>4.6041171821500054E-2</v>
      </c>
      <c r="AS647" s="145">
        <f t="shared" ca="1" si="247"/>
        <v>4.4862294288516645E-2</v>
      </c>
      <c r="AT647" s="145">
        <f t="shared" ca="1" si="247"/>
        <v>4.3659433559046001E-2</v>
      </c>
      <c r="AU647" s="145">
        <f t="shared" ca="1" si="247"/>
        <v>4.2444381494025823E-2</v>
      </c>
      <c r="AV647" s="145">
        <f t="shared" ca="1" si="247"/>
        <v>4.1228907456472702E-2</v>
      </c>
      <c r="AW647" s="145">
        <f t="shared" ca="1" si="247"/>
        <v>4.0028097819815665E-2</v>
      </c>
      <c r="AX647" s="145">
        <f t="shared" ca="1" si="246"/>
        <v>3.8863385141301554E-2</v>
      </c>
      <c r="AY647" s="145">
        <f t="shared" ca="1" si="246"/>
        <v>3.7758749178875985E-2</v>
      </c>
      <c r="AZ647" s="146">
        <f t="shared" ca="1" si="222"/>
        <v>3.6723798382422276E-2</v>
      </c>
      <c r="BC647" s="144">
        <f ca="1">-MC!BC647</f>
        <v>0.1501184247791798</v>
      </c>
      <c r="BD647" s="145">
        <f ca="1">-MC!BD647</f>
        <v>4.0306293090159429E-2</v>
      </c>
      <c r="BE647" s="146">
        <f ca="1">-MC!BE647</f>
        <v>1.3787173013340324</v>
      </c>
    </row>
    <row r="648" spans="1:57" x14ac:dyDescent="0.2">
      <c r="A648" s="144">
        <f t="shared" si="223"/>
        <v>6.3599999999999088</v>
      </c>
      <c r="B648" s="145">
        <f t="shared" ca="1" si="245"/>
        <v>3.888803018634783E-2</v>
      </c>
      <c r="C648" s="145">
        <f t="shared" ca="1" si="245"/>
        <v>4.0379720157084104E-2</v>
      </c>
      <c r="D648" s="145">
        <f t="shared" ca="1" si="245"/>
        <v>4.1801853255051875E-2</v>
      </c>
      <c r="E648" s="145">
        <f t="shared" ca="1" si="245"/>
        <v>4.3155874339206715E-2</v>
      </c>
      <c r="F648" s="145">
        <f t="shared" ca="1" si="245"/>
        <v>4.4441898171487526E-2</v>
      </c>
      <c r="G648" s="145">
        <f t="shared" ca="1" si="245"/>
        <v>4.5659038691309405E-2</v>
      </c>
      <c r="H648" s="145">
        <f t="shared" ca="1" si="245"/>
        <v>4.6805729475619597E-2</v>
      </c>
      <c r="I648" s="145">
        <f t="shared" ca="1" si="245"/>
        <v>4.7879976013125387E-2</v>
      </c>
      <c r="J648" s="145">
        <f t="shared" ca="1" si="245"/>
        <v>4.8879588482573684E-2</v>
      </c>
      <c r="K648" s="145">
        <f t="shared" ca="1" si="245"/>
        <v>4.9802440771262523E-2</v>
      </c>
      <c r="L648" s="145">
        <f t="shared" ca="1" si="245"/>
        <v>5.0646758905812023E-2</v>
      </c>
      <c r="M648" s="145">
        <f t="shared" ca="1" si="245"/>
        <v>5.1411403263471753E-2</v>
      </c>
      <c r="N648" s="145">
        <f t="shared" ca="1" si="245"/>
        <v>5.2096092137274792E-2</v>
      </c>
      <c r="O648" s="145">
        <f t="shared" ca="1" si="245"/>
        <v>5.2701522442940171E-2</v>
      </c>
      <c r="P648" s="145">
        <f t="shared" ca="1" si="245"/>
        <v>5.3229368624372657E-2</v>
      </c>
      <c r="Q648" s="145">
        <f t="shared" ca="1" si="244"/>
        <v>5.3682169872428472E-2</v>
      </c>
      <c r="R648" s="145">
        <f t="shared" ca="1" si="244"/>
        <v>5.4063136870533601E-2</v>
      </c>
      <c r="S648" s="145">
        <f t="shared" ca="1" si="244"/>
        <v>5.4375916911158735E-2</v>
      </c>
      <c r="T648" s="145">
        <f t="shared" ca="1" si="244"/>
        <v>5.4624351877643605E-2</v>
      </c>
      <c r="U648" s="145">
        <f t="shared" ca="1" si="244"/>
        <v>5.4812253097754962E-2</v>
      </c>
      <c r="V648" s="145">
        <f t="shared" ca="1" si="244"/>
        <v>5.4943206651009727E-2</v>
      </c>
      <c r="W648" s="145">
        <f t="shared" ca="1" si="244"/>
        <v>5.5020415801210615E-2</v>
      </c>
      <c r="X648" s="145">
        <f t="shared" ca="1" si="244"/>
        <v>5.5046583676066727E-2</v>
      </c>
      <c r="Y648" s="145">
        <f t="shared" ca="1" si="244"/>
        <v>5.5023836789321517E-2</v>
      </c>
      <c r="Z648" s="145">
        <f t="shared" ca="1" si="244"/>
        <v>5.4953686388918434E-2</v>
      </c>
      <c r="AA648" s="145">
        <f t="shared" ca="1" si="244"/>
        <v>5.4837019768941953E-2</v>
      </c>
      <c r="AB648" s="145">
        <f t="shared" ca="1" si="244"/>
        <v>5.4674109479098801E-2</v>
      </c>
      <c r="AC648" s="145">
        <f t="shared" ca="1" si="244"/>
        <v>5.4464627309699816E-2</v>
      </c>
      <c r="AD648" s="145">
        <f t="shared" ca="1" si="244"/>
        <v>5.4207653371130274E-2</v>
      </c>
      <c r="AE648" s="145">
        <f t="shared" ca="1" si="244"/>
        <v>5.3901677745504292E-2</v>
      </c>
      <c r="AF648" s="145">
        <f t="shared" ca="1" si="244"/>
        <v>5.354460070073503E-2</v>
      </c>
      <c r="AG648" s="145">
        <f t="shared" ca="1" si="244"/>
        <v>5.3133745115139103E-2</v>
      </c>
      <c r="AH648" s="145">
        <f t="shared" ca="1" si="247"/>
        <v>5.2665901113809428E-2</v>
      </c>
      <c r="AI648" s="145">
        <f t="shared" ca="1" si="247"/>
        <v>5.2137429215478252E-2</v>
      </c>
      <c r="AJ648" s="145">
        <f t="shared" ca="1" si="247"/>
        <v>5.1544455272089354E-2</v>
      </c>
      <c r="AK648" s="145">
        <f t="shared" ca="1" si="247"/>
        <v>5.0883195191772375E-2</v>
      </c>
      <c r="AL648" s="145">
        <f t="shared" ca="1" si="247"/>
        <v>5.0150441382315017E-2</v>
      </c>
      <c r="AM648" s="145">
        <f t="shared" ca="1" si="247"/>
        <v>4.9344214114672331E-2</v>
      </c>
      <c r="AN648" s="145">
        <f t="shared" ca="1" si="247"/>
        <v>4.8464521674470629E-2</v>
      </c>
      <c r="AO648" s="145">
        <f t="shared" ca="1" si="247"/>
        <v>4.751409050988372E-2</v>
      </c>
      <c r="AP648" s="145">
        <f t="shared" ca="1" si="247"/>
        <v>4.6498850989360831E-2</v>
      </c>
      <c r="AQ648" s="145">
        <f t="shared" ca="1" si="247"/>
        <v>4.5427943507344609E-2</v>
      </c>
      <c r="AR648" s="145">
        <f t="shared" ca="1" si="247"/>
        <v>4.4313086206963545E-2</v>
      </c>
      <c r="AS648" s="145">
        <f t="shared" ca="1" si="247"/>
        <v>4.3167340794468774E-2</v>
      </c>
      <c r="AT648" s="145">
        <f t="shared" ca="1" si="247"/>
        <v>4.2003646257031325E-2</v>
      </c>
      <c r="AU648" s="145">
        <f t="shared" ca="1" si="247"/>
        <v>4.083397451594558E-2</v>
      </c>
      <c r="AV648" s="145">
        <f t="shared" ca="1" si="247"/>
        <v>3.967034244574847E-2</v>
      </c>
      <c r="AW648" s="145">
        <f t="shared" ca="1" si="247"/>
        <v>3.8528145492195687E-2</v>
      </c>
      <c r="AX648" s="145">
        <f t="shared" ca="1" si="246"/>
        <v>3.742905064249584E-2</v>
      </c>
      <c r="AY648" s="145">
        <f t="shared" ca="1" si="246"/>
        <v>3.6396935457490266E-2</v>
      </c>
      <c r="AZ648" s="146">
        <f t="shared" ca="1" si="222"/>
        <v>3.5440009940809487E-2</v>
      </c>
      <c r="BC648" s="144">
        <f ca="1">-MC!BC648</f>
        <v>-2.0679831582839938</v>
      </c>
      <c r="BD648" s="145">
        <f ca="1">-MC!BD648</f>
        <v>-1.5520054407281405</v>
      </c>
      <c r="BE648" s="146">
        <f ca="1">-MC!BE648</f>
        <v>-1.0009201844883773</v>
      </c>
    </row>
    <row r="649" spans="1:57" x14ac:dyDescent="0.2">
      <c r="A649" s="144">
        <f t="shared" si="223"/>
        <v>6.3699999999999086</v>
      </c>
      <c r="B649" s="145">
        <f t="shared" ca="1" si="245"/>
        <v>3.9057370832188958E-2</v>
      </c>
      <c r="C649" s="145">
        <f t="shared" ca="1" si="245"/>
        <v>4.0445334095613864E-2</v>
      </c>
      <c r="D649" s="145">
        <f t="shared" ca="1" si="245"/>
        <v>4.1769876672922437E-2</v>
      </c>
      <c r="E649" s="145">
        <f t="shared" ca="1" si="245"/>
        <v>4.3032263350033746E-2</v>
      </c>
      <c r="F649" s="145">
        <f t="shared" ca="1" si="245"/>
        <v>4.4232432573278316E-2</v>
      </c>
      <c r="G649" s="145">
        <f t="shared" ca="1" si="245"/>
        <v>4.5369326049475016E-2</v>
      </c>
      <c r="H649" s="145">
        <f t="shared" ca="1" si="245"/>
        <v>4.6441208293924417E-2</v>
      </c>
      <c r="I649" s="145">
        <f t="shared" ca="1" si="245"/>
        <v>4.7445918918387245E-2</v>
      </c>
      <c r="J649" s="145">
        <f t="shared" ca="1" si="245"/>
        <v>4.8381106292087708E-2</v>
      </c>
      <c r="K649" s="145">
        <f t="shared" ca="1" si="245"/>
        <v>4.9244487462873229E-2</v>
      </c>
      <c r="L649" s="145">
        <f t="shared" ca="1" si="245"/>
        <v>5.003413673671727E-2</v>
      </c>
      <c r="M649" s="145">
        <f t="shared" ca="1" si="245"/>
        <v>5.074876695017707E-2</v>
      </c>
      <c r="N649" s="145">
        <f t="shared" ca="1" si="245"/>
        <v>5.138795117564262E-2</v>
      </c>
      <c r="O649" s="145">
        <f t="shared" ca="1" si="245"/>
        <v>5.1952241154891748E-2</v>
      </c>
      <c r="P649" s="145">
        <f t="shared" ca="1" si="245"/>
        <v>5.2443164101190876E-2</v>
      </c>
      <c r="Q649" s="145">
        <f t="shared" ca="1" si="244"/>
        <v>5.2863108408822551E-2</v>
      </c>
      <c r="R649" s="145">
        <f t="shared" ca="1" si="244"/>
        <v>5.3215129638469083E-2</v>
      </c>
      <c r="S649" s="145">
        <f t="shared" ca="1" si="244"/>
        <v>5.3502715537700127E-2</v>
      </c>
      <c r="T649" s="145">
        <f t="shared" ca="1" si="244"/>
        <v>5.3729544383529296E-2</v>
      </c>
      <c r="U649" s="145">
        <f t="shared" ca="1" si="244"/>
        <v>5.3899260447170895E-2</v>
      </c>
      <c r="V649" s="145">
        <f t="shared" ca="1" si="244"/>
        <v>5.4015280027051089E-2</v>
      </c>
      <c r="W649" s="145">
        <f t="shared" ca="1" si="244"/>
        <v>5.4080634652763346E-2</v>
      </c>
      <c r="X649" s="145">
        <f t="shared" ca="1" si="244"/>
        <v>5.4097854533545944E-2</v>
      </c>
      <c r="Y649" s="145">
        <f t="shared" ca="1" si="244"/>
        <v>5.4068892776700371E-2</v>
      </c>
      <c r="Z649" s="145">
        <f t="shared" ca="1" si="244"/>
        <v>5.3995087264799055E-2</v>
      </c>
      <c r="AA649" s="145">
        <f t="shared" ca="1" si="244"/>
        <v>5.3877152247575236E-2</v>
      </c>
      <c r="AB649" s="145">
        <f t="shared" ca="1" si="244"/>
        <v>5.3715187563377557E-2</v>
      </c>
      <c r="AC649" s="145">
        <f t="shared" ca="1" si="244"/>
        <v>5.3508692439204794E-2</v>
      </c>
      <c r="AD649" s="145">
        <f t="shared" ca="1" si="244"/>
        <v>5.325657433371693E-2</v>
      </c>
      <c r="AE649" s="145">
        <f t="shared" ca="1" si="244"/>
        <v>5.2957150473402902E-2</v>
      </c>
      <c r="AF649" s="145">
        <f t="shared" ca="1" si="244"/>
        <v>5.2608148227528982E-2</v>
      </c>
      <c r="AG649" s="145">
        <f t="shared" ca="1" si="244"/>
        <v>5.2206718099282477E-2</v>
      </c>
      <c r="AH649" s="145">
        <f t="shared" ca="1" si="247"/>
        <v>5.1749479462529162E-2</v>
      </c>
      <c r="AI649" s="145">
        <f t="shared" ca="1" si="247"/>
        <v>5.123262548481005E-2</v>
      </c>
      <c r="AJ649" s="145">
        <f t="shared" ca="1" si="247"/>
        <v>5.0652120615200504E-2</v>
      </c>
      <c r="AK649" s="145">
        <f t="shared" ca="1" si="247"/>
        <v>5.0004028508886807E-2</v>
      </c>
      <c r="AL649" s="145">
        <f t="shared" ca="1" si="247"/>
        <v>4.9285001753038765E-2</v>
      </c>
      <c r="AM649" s="145">
        <f t="shared" ca="1" si="247"/>
        <v>4.8492935409120558E-2</v>
      </c>
      <c r="AN649" s="145">
        <f t="shared" ca="1" si="247"/>
        <v>4.7627726588639674E-2</v>
      </c>
      <c r="AO649" s="145">
        <f t="shared" ca="1" si="247"/>
        <v>4.6691999761048E-2</v>
      </c>
      <c r="AP649" s="145">
        <f t="shared" ca="1" si="247"/>
        <v>4.5691582992001822E-2</v>
      </c>
      <c r="AQ649" s="145">
        <f t="shared" ca="1" si="247"/>
        <v>4.4635501382970157E-2</v>
      </c>
      <c r="AR649" s="145">
        <f t="shared" ca="1" si="247"/>
        <v>4.3535332887525868E-2</v>
      </c>
      <c r="AS649" s="145">
        <f t="shared" ca="1" si="247"/>
        <v>4.240396964806048E-2</v>
      </c>
      <c r="AT649" s="145">
        <f t="shared" ca="1" si="247"/>
        <v>4.1254164351181587E-2</v>
      </c>
      <c r="AU649" s="145">
        <f t="shared" ca="1" si="247"/>
        <v>4.0097723244042316E-2</v>
      </c>
      <c r="AV649" s="145">
        <f t="shared" ca="1" si="247"/>
        <v>3.8946564860394828E-2</v>
      </c>
      <c r="AW649" s="145">
        <f t="shared" ca="1" si="247"/>
        <v>3.781604514195297E-2</v>
      </c>
      <c r="AX649" s="145">
        <f t="shared" ca="1" si="246"/>
        <v>3.6727711689824583E-2</v>
      </c>
      <c r="AY649" s="145">
        <f t="shared" ca="1" si="246"/>
        <v>3.5704966859242529E-2</v>
      </c>
      <c r="AZ649" s="146">
        <f t="shared" ca="1" si="222"/>
        <v>3.4754193002941317E-2</v>
      </c>
      <c r="BC649" s="144">
        <f ca="1">-MC!BC649</f>
        <v>-1.1635484521846031</v>
      </c>
      <c r="BD649" s="145">
        <f ca="1">-MC!BD649</f>
        <v>-0.61729697646714321</v>
      </c>
      <c r="BE649" s="146">
        <f ca="1">-MC!BE649</f>
        <v>-1.4065387600536905</v>
      </c>
    </row>
    <row r="650" spans="1:57" x14ac:dyDescent="0.2">
      <c r="A650" s="144">
        <f t="shared" si="223"/>
        <v>6.3799999999999084</v>
      </c>
      <c r="B650" s="145">
        <f t="shared" ca="1" si="245"/>
        <v>3.9171800192131831E-2</v>
      </c>
      <c r="C650" s="145">
        <f t="shared" ca="1" si="245"/>
        <v>4.0543326639991217E-2</v>
      </c>
      <c r="D650" s="145">
        <f t="shared" ca="1" si="245"/>
        <v>4.1853975273673141E-2</v>
      </c>
      <c r="E650" s="145">
        <f t="shared" ca="1" si="245"/>
        <v>4.3104879369841316E-2</v>
      </c>
      <c r="F650" s="145">
        <f t="shared" ca="1" si="245"/>
        <v>4.4295849629510747E-2</v>
      </c>
      <c r="G650" s="145">
        <f t="shared" ca="1" si="245"/>
        <v>4.5425704078955659E-2</v>
      </c>
      <c r="H650" s="145">
        <f t="shared" ca="1" si="245"/>
        <v>4.649258672415655E-2</v>
      </c>
      <c r="I650" s="145">
        <f t="shared" ca="1" si="245"/>
        <v>4.7494219869908663E-2</v>
      </c>
      <c r="J650" s="145">
        <f t="shared" ca="1" si="245"/>
        <v>4.8428138663947552E-2</v>
      </c>
      <c r="K650" s="145">
        <f t="shared" ca="1" si="245"/>
        <v>4.9291951905678706E-2</v>
      </c>
      <c r="L650" s="145">
        <f t="shared" ca="1" si="245"/>
        <v>5.0083630752660611E-2</v>
      </c>
      <c r="M650" s="145">
        <f t="shared" ca="1" si="245"/>
        <v>5.0801789035791758E-2</v>
      </c>
      <c r="N650" s="145">
        <f t="shared" ca="1" si="245"/>
        <v>5.1445903096385678E-2</v>
      </c>
      <c r="O650" s="145">
        <f t="shared" ca="1" si="245"/>
        <v>5.2016427949777677E-2</v>
      </c>
      <c r="P650" s="145">
        <f t="shared" ca="1" si="245"/>
        <v>5.25147919959097E-2</v>
      </c>
      <c r="Q650" s="145">
        <f t="shared" ca="1" si="244"/>
        <v>5.2943281234599848E-2</v>
      </c>
      <c r="R650" s="145">
        <f t="shared" ca="1" si="244"/>
        <v>5.330484450397617E-2</v>
      </c>
      <c r="S650" s="145">
        <f t="shared" ca="1" si="244"/>
        <v>5.3602858414111401E-2</v>
      </c>
      <c r="T650" s="145">
        <f t="shared" ca="1" si="244"/>
        <v>5.384088605532112E-2</v>
      </c>
      <c r="U650" s="145">
        <f t="shared" ca="1" si="244"/>
        <v>5.4022453076409009E-2</v>
      </c>
      <c r="V650" s="145">
        <f t="shared" ca="1" si="244"/>
        <v>5.4150854444280701E-2</v>
      </c>
      <c r="W650" s="145">
        <f t="shared" ca="1" si="244"/>
        <v>5.4228998419267788E-2</v>
      </c>
      <c r="X650" s="145">
        <f t="shared" ca="1" si="244"/>
        <v>5.4259290771010903E-2</v>
      </c>
      <c r="Y650" s="145">
        <f t="shared" ca="1" si="244"/>
        <v>5.4243559689823584E-2</v>
      </c>
      <c r="Z650" s="145">
        <f t="shared" ca="1" si="244"/>
        <v>5.418301818796023E-2</v>
      </c>
      <c r="AA650" s="145">
        <f t="shared" ca="1" si="244"/>
        <v>5.4078255966095314E-2</v>
      </c>
      <c r="AB650" s="145">
        <f t="shared" ca="1" si="244"/>
        <v>5.3929248642812913E-2</v>
      </c>
      <c r="AC650" s="145">
        <f t="shared" ca="1" si="244"/>
        <v>5.3735371368664082E-2</v>
      </c>
      <c r="AD650" s="145">
        <f t="shared" ca="1" si="244"/>
        <v>5.3495407435138094E-2</v>
      </c>
      <c r="AE650" s="145">
        <f t="shared" ca="1" si="244"/>
        <v>5.3207549700870882E-2</v>
      </c>
      <c r="AF650" s="145">
        <f t="shared" ca="1" si="244"/>
        <v>5.2869401135584783E-2</v>
      </c>
      <c r="AG650" s="145">
        <f t="shared" ca="1" si="244"/>
        <v>5.247798838844845E-2</v>
      </c>
      <c r="AH650" s="145">
        <f t="shared" ca="1" si="247"/>
        <v>5.2029808638733799E-2</v>
      </c>
      <c r="AI650" s="145">
        <f t="shared" ca="1" si="247"/>
        <v>5.1520936310389683E-2</v>
      </c>
      <c r="AJ650" s="145">
        <f t="shared" ca="1" si="247"/>
        <v>5.0947223121254173E-2</v>
      </c>
      <c r="AK650" s="145">
        <f t="shared" ca="1" si="247"/>
        <v>5.0304629210849265E-2</v>
      </c>
      <c r="AL650" s="145">
        <f t="shared" ca="1" si="247"/>
        <v>4.9589716126582029E-2</v>
      </c>
      <c r="AM650" s="145">
        <f t="shared" ca="1" si="247"/>
        <v>4.8800302489765808E-2</v>
      </c>
      <c r="AN650" s="145">
        <f t="shared" ca="1" si="247"/>
        <v>4.7936222910329798E-2</v>
      </c>
      <c r="AO650" s="145">
        <f t="shared" ca="1" si="247"/>
        <v>4.7000048361155157E-2</v>
      </c>
      <c r="AP650" s="145">
        <f t="shared" ca="1" si="247"/>
        <v>4.5997552833934204E-2</v>
      </c>
      <c r="AQ650" s="145">
        <f t="shared" ca="1" si="247"/>
        <v>4.493769412786329E-2</v>
      </c>
      <c r="AR650" s="145">
        <f t="shared" ca="1" si="247"/>
        <v>4.3831957908106171E-2</v>
      </c>
      <c r="AS650" s="145">
        <f t="shared" ca="1" si="247"/>
        <v>4.2693114907093273E-2</v>
      </c>
      <c r="AT650" s="145">
        <f t="shared" ca="1" si="247"/>
        <v>4.1533780412029812E-2</v>
      </c>
      <c r="AU650" s="145">
        <f t="shared" ca="1" si="247"/>
        <v>4.0365644831227378E-2</v>
      </c>
      <c r="AV650" s="145">
        <f t="shared" ca="1" si="247"/>
        <v>3.9200578023020835E-2</v>
      </c>
      <c r="AW650" s="145">
        <f t="shared" ca="1" si="247"/>
        <v>3.8053943316073577E-2</v>
      </c>
      <c r="AX650" s="145">
        <f t="shared" ca="1" si="246"/>
        <v>3.6947210297635147E-2</v>
      </c>
      <c r="AY650" s="145">
        <f t="shared" ca="1" si="246"/>
        <v>3.5903327557056781E-2</v>
      </c>
      <c r="AZ650" s="146">
        <f t="shared" ca="1" si="222"/>
        <v>3.4926999211708359E-2</v>
      </c>
      <c r="BC650" s="144">
        <f ca="1">-MC!BC650</f>
        <v>0.27946449791392958</v>
      </c>
      <c r="BD650" s="145">
        <f ca="1">-MC!BD650</f>
        <v>0.36162319649903907</v>
      </c>
      <c r="BE650" s="146">
        <f ca="1">-MC!BE650</f>
        <v>-7.487146103715947E-2</v>
      </c>
    </row>
    <row r="651" spans="1:57" x14ac:dyDescent="0.2">
      <c r="A651" s="144">
        <f t="shared" si="223"/>
        <v>6.3899999999999082</v>
      </c>
      <c r="B651" s="145">
        <f t="shared" ca="1" si="245"/>
        <v>3.8062990579697101E-2</v>
      </c>
      <c r="C651" s="145">
        <f t="shared" ca="1" si="245"/>
        <v>3.941534574299143E-2</v>
      </c>
      <c r="D651" s="145">
        <f t="shared" ca="1" si="245"/>
        <v>4.0715904311071464E-2</v>
      </c>
      <c r="E651" s="145">
        <f t="shared" ca="1" si="245"/>
        <v>4.1965309028544874E-2</v>
      </c>
      <c r="F651" s="145">
        <f t="shared" ca="1" si="245"/>
        <v>4.3162883834327058E-2</v>
      </c>
      <c r="G651" s="145">
        <f t="shared" ca="1" si="245"/>
        <v>4.4306964039492594E-2</v>
      </c>
      <c r="H651" s="145">
        <f t="shared" ca="1" si="245"/>
        <v>4.539521410666951E-2</v>
      </c>
      <c r="I651" s="145">
        <f t="shared" ca="1" si="245"/>
        <v>4.6424880017317607E-2</v>
      </c>
      <c r="J651" s="145">
        <f t="shared" ca="1" si="245"/>
        <v>4.7393024699065228E-2</v>
      </c>
      <c r="K651" s="145">
        <f t="shared" ca="1" si="245"/>
        <v>4.8296789706796968E-2</v>
      </c>
      <c r="L651" s="145">
        <f t="shared" ca="1" si="245"/>
        <v>4.9133684034431975E-2</v>
      </c>
      <c r="M651" s="145">
        <f t="shared" ca="1" si="245"/>
        <v>4.9901863454622143E-2</v>
      </c>
      <c r="N651" s="145">
        <f t="shared" ca="1" si="245"/>
        <v>5.0600348479617731E-2</v>
      </c>
      <c r="O651" s="145">
        <f t="shared" ca="1" si="245"/>
        <v>5.1229138258494379E-2</v>
      </c>
      <c r="P651" s="145">
        <f t="shared" ca="1" si="245"/>
        <v>5.1789203208167281E-2</v>
      </c>
      <c r="Q651" s="145">
        <f t="shared" ca="1" si="244"/>
        <v>5.2282367749348781E-2</v>
      </c>
      <c r="R651" s="145">
        <f t="shared" ca="1" si="244"/>
        <v>5.2711114811234333E-2</v>
      </c>
      <c r="S651" s="145">
        <f t="shared" ca="1" si="244"/>
        <v>5.3078350687336247E-2</v>
      </c>
      <c r="T651" s="145">
        <f t="shared" ca="1" si="244"/>
        <v>5.3387164114478296E-2</v>
      </c>
      <c r="U651" s="145">
        <f t="shared" ca="1" si="244"/>
        <v>5.3640602966791864E-2</v>
      </c>
      <c r="V651" s="145">
        <f t="shared" ca="1" si="244"/>
        <v>5.3841481742827726E-2</v>
      </c>
      <c r="W651" s="145">
        <f t="shared" ca="1" si="244"/>
        <v>5.3992226312169399E-2</v>
      </c>
      <c r="X651" s="145">
        <f t="shared" ca="1" si="244"/>
        <v>5.4094758897232573E-2</v>
      </c>
      <c r="Y651" s="145">
        <f t="shared" ca="1" si="244"/>
        <v>5.4150423674196722E-2</v>
      </c>
      <c r="Z651" s="145">
        <f t="shared" ca="1" si="244"/>
        <v>5.415994969334393E-2</v>
      </c>
      <c r="AA651" s="145">
        <f t="shared" ca="1" si="244"/>
        <v>5.4123443014796276E-2</v>
      </c>
      <c r="AB651" s="145">
        <f t="shared" ca="1" si="244"/>
        <v>5.4040395942160119E-2</v>
      </c>
      <c r="AC651" s="145">
        <f t="shared" ca="1" si="244"/>
        <v>5.3909700449644847E-2</v>
      </c>
      <c r="AD651" s="145">
        <f t="shared" ca="1" si="244"/>
        <v>5.3729656559475876E-2</v>
      </c>
      <c r="AE651" s="145">
        <f t="shared" ca="1" si="244"/>
        <v>5.3497973663722824E-2</v>
      </c>
      <c r="AF651" s="145">
        <f t="shared" ca="1" si="244"/>
        <v>5.3211771245395112E-2</v>
      </c>
      <c r="AG651" s="145">
        <f t="shared" ca="1" si="244"/>
        <v>5.2867593034751741E-2</v>
      </c>
      <c r="AH651" s="145">
        <f t="shared" ca="1" si="247"/>
        <v>5.2461454987411296E-2</v>
      </c>
      <c r="AI651" s="145">
        <f t="shared" ca="1" si="247"/>
        <v>5.1988953805898096E-2</v>
      </c>
      <c r="AJ651" s="145">
        <f t="shared" ca="1" si="247"/>
        <v>5.1445469563044861E-2</v>
      </c>
      <c r="AK651" s="145">
        <f t="shared" ca="1" si="247"/>
        <v>5.0826500034147855E-2</v>
      </c>
      <c r="AL651" s="145">
        <f t="shared" ca="1" si="247"/>
        <v>5.0128156920764146E-2</v>
      </c>
      <c r="AM651" s="145">
        <f t="shared" ca="1" si="247"/>
        <v>4.93478235847482E-2</v>
      </c>
      <c r="AN651" s="145">
        <f t="shared" ca="1" si="247"/>
        <v>4.8484913216471595E-2</v>
      </c>
      <c r="AO651" s="145">
        <f t="shared" ca="1" si="247"/>
        <v>4.7541584182617384E-2</v>
      </c>
      <c r="AP651" s="145">
        <f t="shared" ca="1" si="247"/>
        <v>4.6523197038268252E-2</v>
      </c>
      <c r="AQ651" s="145">
        <f t="shared" ca="1" si="247"/>
        <v>4.5438282682545669E-2</v>
      </c>
      <c r="AR651" s="145">
        <f t="shared" ca="1" si="247"/>
        <v>4.4297874811693755E-2</v>
      </c>
      <c r="AS651" s="145">
        <f t="shared" ca="1" si="247"/>
        <v>4.3114263330313506E-2</v>
      </c>
      <c r="AT651" s="145">
        <f t="shared" ca="1" si="247"/>
        <v>4.1899567459339489E-2</v>
      </c>
      <c r="AU651" s="145">
        <f t="shared" ca="1" si="247"/>
        <v>4.0665004013430754E-2</v>
      </c>
      <c r="AV651" s="145">
        <f t="shared" ca="1" si="247"/>
        <v>3.9422036198672697E-2</v>
      </c>
      <c r="AW651" s="145">
        <f t="shared" ca="1" si="247"/>
        <v>3.8185673924582622E-2</v>
      </c>
      <c r="AX651" s="145">
        <f t="shared" ca="1" si="246"/>
        <v>3.6976942151431803E-2</v>
      </c>
      <c r="AY651" s="145">
        <f t="shared" ca="1" si="246"/>
        <v>3.5817952115220715E-2</v>
      </c>
      <c r="AZ651" s="146">
        <f t="shared" ca="1" si="222"/>
        <v>3.4711492496163406E-2</v>
      </c>
      <c r="BC651" s="144">
        <f ca="1">-MC!BC651</f>
        <v>-0.2715587386287579</v>
      </c>
      <c r="BD651" s="145">
        <f ca="1">-MC!BD651</f>
        <v>2.131708678089864</v>
      </c>
      <c r="BE651" s="146">
        <f ca="1">-MC!BE651</f>
        <v>0.4282735856612252</v>
      </c>
    </row>
    <row r="652" spans="1:57" x14ac:dyDescent="0.2">
      <c r="A652" s="144">
        <f t="shared" si="223"/>
        <v>6.399999999999908</v>
      </c>
      <c r="B652" s="145">
        <f t="shared" ca="1" si="245"/>
        <v>3.7650608133784777E-2</v>
      </c>
      <c r="C652" s="145">
        <f t="shared" ca="1" si="245"/>
        <v>3.9085884250742636E-2</v>
      </c>
      <c r="D652" s="145">
        <f t="shared" ca="1" si="245"/>
        <v>4.0463114435366147E-2</v>
      </c>
      <c r="E652" s="145">
        <f t="shared" ca="1" si="245"/>
        <v>4.1783126581896542E-2</v>
      </c>
      <c r="F652" s="145">
        <f t="shared" ca="1" si="245"/>
        <v>4.3045433554378121E-2</v>
      </c>
      <c r="G652" s="145">
        <f t="shared" ca="1" si="245"/>
        <v>4.4248563618413228E-2</v>
      </c>
      <c r="H652" s="145">
        <f t="shared" ca="1" si="245"/>
        <v>4.5390377363968282E-2</v>
      </c>
      <c r="I652" s="145">
        <f t="shared" ca="1" si="245"/>
        <v>4.6468320137522674E-2</v>
      </c>
      <c r="J652" s="145">
        <f t="shared" ca="1" si="245"/>
        <v>4.7479658352399763E-2</v>
      </c>
      <c r="K652" s="145">
        <f t="shared" ca="1" si="245"/>
        <v>4.842174202687137E-2</v>
      </c>
      <c r="L652" s="145">
        <f t="shared" ca="1" si="245"/>
        <v>4.9292293679615642E-2</v>
      </c>
      <c r="M652" s="145">
        <f t="shared" ca="1" si="245"/>
        <v>5.008968667591205E-2</v>
      </c>
      <c r="N652" s="145">
        <f t="shared" ca="1" si="245"/>
        <v>5.0813161304494141E-2</v>
      </c>
      <c r="O652" s="145">
        <f t="shared" ca="1" si="245"/>
        <v>5.146293641213303E-2</v>
      </c>
      <c r="P652" s="145">
        <f t="shared" ca="1" si="245"/>
        <v>5.204019996708608E-2</v>
      </c>
      <c r="Q652" s="145">
        <f t="shared" ca="1" si="245"/>
        <v>5.2546990330653826E-2</v>
      </c>
      <c r="R652" s="145">
        <f t="shared" ref="R652:AG667" ca="1" si="248">R651+R$2*$B$7+(R$3*$BC652+R$4*$BD652+R$5*$BE652)*SQRT($B$7)+(S651-R651)/(S$11-R$11)*$B$7</f>
        <v>5.2986000041237068E-2</v>
      </c>
      <c r="S652" s="145">
        <f t="shared" ca="1" si="248"/>
        <v>5.336034060133954E-2</v>
      </c>
      <c r="T652" s="145">
        <f t="shared" ca="1" si="248"/>
        <v>5.3673301932160113E-2</v>
      </c>
      <c r="U652" s="145">
        <f t="shared" ca="1" si="248"/>
        <v>5.3928129685574692E-2</v>
      </c>
      <c r="V652" s="145">
        <f t="shared" ca="1" si="248"/>
        <v>5.4127833459621841E-2</v>
      </c>
      <c r="W652" s="145">
        <f t="shared" ca="1" si="248"/>
        <v>5.4275032316297933E-2</v>
      </c>
      <c r="X652" s="145">
        <f t="shared" ca="1" si="248"/>
        <v>5.4371840527746039E-2</v>
      </c>
      <c r="Y652" s="145">
        <f t="shared" ca="1" si="248"/>
        <v>5.4419793863345292E-2</v>
      </c>
      <c r="Z652" s="145">
        <f t="shared" ca="1" si="248"/>
        <v>5.4419813024124353E-2</v>
      </c>
      <c r="AA652" s="145">
        <f t="shared" ca="1" si="248"/>
        <v>5.4372196042454884E-2</v>
      </c>
      <c r="AB652" s="145">
        <f t="shared" ca="1" si="248"/>
        <v>5.4276627516028748E-2</v>
      </c>
      <c r="AC652" s="145">
        <f t="shared" ca="1" si="248"/>
        <v>5.4132191847145697E-2</v>
      </c>
      <c r="AD652" s="145">
        <f t="shared" ca="1" si="248"/>
        <v>5.3937381391111754E-2</v>
      </c>
      <c r="AE652" s="145">
        <f t="shared" ca="1" si="248"/>
        <v>5.3690097679317782E-2</v>
      </c>
      <c r="AF652" s="145">
        <f t="shared" ca="1" si="248"/>
        <v>5.3387652325706809E-2</v>
      </c>
      <c r="AG652" s="145">
        <f t="shared" ca="1" si="248"/>
        <v>5.3026781781823823E-2</v>
      </c>
      <c r="AH652" s="145">
        <f t="shared" ca="1" si="247"/>
        <v>5.2603696455969164E-2</v>
      </c>
      <c r="AI652" s="145">
        <f t="shared" ca="1" si="247"/>
        <v>5.2114191057061464E-2</v>
      </c>
      <c r="AJ652" s="145">
        <f t="shared" ca="1" si="247"/>
        <v>5.1553849804834191E-2</v>
      </c>
      <c r="AK652" s="145">
        <f t="shared" ca="1" si="247"/>
        <v>5.0918383967015868E-2</v>
      </c>
      <c r="AL652" s="145">
        <f t="shared" ca="1" si="247"/>
        <v>5.0204131297331894E-2</v>
      </c>
      <c r="AM652" s="145">
        <f t="shared" ca="1" si="247"/>
        <v>4.9408715781266363E-2</v>
      </c>
      <c r="AN652" s="145">
        <f t="shared" ca="1" si="247"/>
        <v>4.8531804972190916E-2</v>
      </c>
      <c r="AO652" s="145">
        <f t="shared" ca="1" si="247"/>
        <v>4.7575820220272756E-2</v>
      </c>
      <c r="AP652" s="145">
        <f t="shared" ca="1" si="247"/>
        <v>4.6546383981006134E-2</v>
      </c>
      <c r="AQ652" s="145">
        <f t="shared" ca="1" si="247"/>
        <v>4.5452275358351231E-2</v>
      </c>
      <c r="AR652" s="145">
        <f t="shared" ca="1" si="247"/>
        <v>4.4304751108744815E-2</v>
      </c>
      <c r="AS652" s="145">
        <f t="shared" ca="1" si="247"/>
        <v>4.3116295610480131E-2</v>
      </c>
      <c r="AT652" s="145">
        <f t="shared" ca="1" si="247"/>
        <v>4.1899208073963953E-2</v>
      </c>
      <c r="AU652" s="145">
        <f t="shared" ca="1" si="247"/>
        <v>4.0664908665321325E-2</v>
      </c>
      <c r="AV652" s="145">
        <f t="shared" ca="1" si="247"/>
        <v>3.9425130609340754E-2</v>
      </c>
      <c r="AW652" s="145">
        <f t="shared" ca="1" si="247"/>
        <v>3.8195204178527301E-2</v>
      </c>
      <c r="AX652" s="145">
        <f t="shared" ca="1" si="246"/>
        <v>3.6996377457937005E-2</v>
      </c>
      <c r="AY652" s="145">
        <f t="shared" ca="1" si="246"/>
        <v>3.5850578374833957E-2</v>
      </c>
      <c r="AZ652" s="146">
        <f t="shared" ca="1" si="222"/>
        <v>3.4759694566871523E-2</v>
      </c>
      <c r="BC652" s="144">
        <f ca="1">-MC!BC652</f>
        <v>0.17280226316081926</v>
      </c>
      <c r="BD652" s="145">
        <f ca="1">-MC!BD652</f>
        <v>0.15804157372217009</v>
      </c>
      <c r="BE652" s="146">
        <f ca="1">-MC!BE652</f>
        <v>1.0405782690496137</v>
      </c>
    </row>
    <row r="653" spans="1:57" x14ac:dyDescent="0.2">
      <c r="A653" s="144">
        <f t="shared" si="223"/>
        <v>6.4099999999999078</v>
      </c>
      <c r="B653" s="145">
        <f t="shared" ca="1" si="245"/>
        <v>3.8117922085649444E-2</v>
      </c>
      <c r="C653" s="145">
        <f t="shared" ca="1" si="245"/>
        <v>3.969485835582974E-2</v>
      </c>
      <c r="D653" s="145">
        <f t="shared" ca="1" si="245"/>
        <v>4.119888605858333E-2</v>
      </c>
      <c r="E653" s="145">
        <f t="shared" ca="1" si="245"/>
        <v>4.2631395619713158E-2</v>
      </c>
      <c r="F653" s="145">
        <f t="shared" ca="1" si="245"/>
        <v>4.3992466215398672E-2</v>
      </c>
      <c r="G653" s="145">
        <f t="shared" ca="1" si="245"/>
        <v>4.5281196435644454E-2</v>
      </c>
      <c r="H653" s="145">
        <f t="shared" ca="1" si="245"/>
        <v>4.6496020368927179E-2</v>
      </c>
      <c r="I653" s="145">
        <f t="shared" ca="1" si="245"/>
        <v>4.7634960115577614E-2</v>
      </c>
      <c r="J653" s="145">
        <f t="shared" ca="1" si="245"/>
        <v>4.8695862980586223E-2</v>
      </c>
      <c r="K653" s="145">
        <f t="shared" ca="1" si="245"/>
        <v>4.9676664853257758E-2</v>
      </c>
      <c r="L653" s="145">
        <f t="shared" ca="1" si="245"/>
        <v>5.0575679164804994E-2</v>
      </c>
      <c r="M653" s="145">
        <f t="shared" ca="1" si="245"/>
        <v>5.1391874223230334E-2</v>
      </c>
      <c r="N653" s="145">
        <f t="shared" ca="1" si="245"/>
        <v>5.2125087398593131E-2</v>
      </c>
      <c r="O653" s="145">
        <f t="shared" ca="1" si="245"/>
        <v>5.2776134498851171E-2</v>
      </c>
      <c r="P653" s="145">
        <f t="shared" ca="1" si="245"/>
        <v>5.3346798277807146E-2</v>
      </c>
      <c r="Q653" s="145">
        <f t="shared" ca="1" si="245"/>
        <v>5.3839708257140399E-2</v>
      </c>
      <c r="R653" s="145">
        <f t="shared" ca="1" si="248"/>
        <v>5.4258143802871042E-2</v>
      </c>
      <c r="S653" s="145">
        <f t="shared" ca="1" si="248"/>
        <v>5.460579885242018E-2</v>
      </c>
      <c r="T653" s="145">
        <f t="shared" ca="1" si="248"/>
        <v>5.4886541749647418E-2</v>
      </c>
      <c r="U653" s="145">
        <f t="shared" ca="1" si="248"/>
        <v>5.5104193177026306E-2</v>
      </c>
      <c r="V653" s="145">
        <f t="shared" ca="1" si="248"/>
        <v>5.5262335100359966E-2</v>
      </c>
      <c r="W653" s="145">
        <f t="shared" ca="1" si="248"/>
        <v>5.5364157057622161E-2</v>
      </c>
      <c r="X653" s="145">
        <f t="shared" ca="1" si="248"/>
        <v>5.541234266797105E-2</v>
      </c>
      <c r="Y653" s="145">
        <f t="shared" ca="1" si="248"/>
        <v>5.5408996601554635E-2</v>
      </c>
      <c r="Z653" s="145">
        <f t="shared" ca="1" si="248"/>
        <v>5.5355608522996452E-2</v>
      </c>
      <c r="AA653" s="145">
        <f t="shared" ca="1" si="248"/>
        <v>5.5253045749772738E-2</v>
      </c>
      <c r="AB653" s="145">
        <f t="shared" ca="1" si="248"/>
        <v>5.5101562482759207E-2</v>
      </c>
      <c r="AC653" s="145">
        <f t="shared" ca="1" si="248"/>
        <v>5.4900812856864045E-2</v>
      </c>
      <c r="AD653" s="145">
        <f t="shared" ca="1" si="248"/>
        <v>5.4649858863016952E-2</v>
      </c>
      <c r="AE653" s="145">
        <f t="shared" ca="1" si="248"/>
        <v>5.434717147818053E-2</v>
      </c>
      <c r="AF653" s="145">
        <f t="shared" ca="1" si="248"/>
        <v>5.399063176545673E-2</v>
      </c>
      <c r="AG653" s="145">
        <f t="shared" ca="1" si="248"/>
        <v>5.3577546238722705E-2</v>
      </c>
      <c r="AH653" s="145">
        <f t="shared" ca="1" si="247"/>
        <v>5.3104697136453043E-2</v>
      </c>
      <c r="AI653" s="145">
        <f t="shared" ca="1" si="247"/>
        <v>5.2568454603189083E-2</v>
      </c>
      <c r="AJ653" s="145">
        <f t="shared" ca="1" si="247"/>
        <v>5.1964984498893939E-2</v>
      </c>
      <c r="AK653" s="145">
        <f t="shared" ca="1" si="247"/>
        <v>5.1290589141341353E-2</v>
      </c>
      <c r="AL653" s="145">
        <f t="shared" ca="1" si="247"/>
        <v>5.054220993427256E-2</v>
      </c>
      <c r="AM653" s="145">
        <f t="shared" ca="1" si="247"/>
        <v>4.971808906800694E-2</v>
      </c>
      <c r="AN653" s="145">
        <f t="shared" ca="1" si="247"/>
        <v>4.881852593774412E-2</v>
      </c>
      <c r="AO653" s="145">
        <f t="shared" ca="1" si="247"/>
        <v>4.7846582161892297E-2</v>
      </c>
      <c r="AP653" s="145">
        <f t="shared" ca="1" si="247"/>
        <v>4.6808519128864051E-2</v>
      </c>
      <c r="AQ653" s="145">
        <f t="shared" ca="1" si="247"/>
        <v>4.5713740950983635E-2</v>
      </c>
      <c r="AR653" s="145">
        <f t="shared" ca="1" si="247"/>
        <v>4.4574104179568703E-2</v>
      </c>
      <c r="AS653" s="145">
        <f t="shared" ca="1" si="247"/>
        <v>4.3402664683338615E-2</v>
      </c>
      <c r="AT653" s="145">
        <f t="shared" ca="1" si="247"/>
        <v>4.2212279435830474E-2</v>
      </c>
      <c r="AU653" s="145">
        <f t="shared" ca="1" si="247"/>
        <v>4.1014950594398331E-2</v>
      </c>
      <c r="AV653" s="145">
        <f t="shared" ca="1" si="247"/>
        <v>3.9823059715837744E-2</v>
      </c>
      <c r="AW653" s="145">
        <f t="shared" ca="1" si="247"/>
        <v>3.8652632797295736E-2</v>
      </c>
      <c r="AX653" s="145">
        <f t="shared" ca="1" si="246"/>
        <v>3.7525510226360949E-2</v>
      </c>
      <c r="AY653" s="145">
        <f t="shared" ca="1" si="246"/>
        <v>3.6463799573302855E-2</v>
      </c>
      <c r="AZ653" s="146">
        <f t="shared" ref="AZ653:AZ716" ca="1" si="249">AZ652+AZ$2*$B$7+(AZ$3*$BC653+AZ$4*$BD653+AZ$5*$BE653)*SQRT($B$7)+(AZ652-AY652)/(AZ$11-AY$11)*$B$7</f>
        <v>3.5468835063323878E-2</v>
      </c>
      <c r="BC653" s="144">
        <f ca="1">-MC!BC653</f>
        <v>1.219579938804455</v>
      </c>
      <c r="BD653" s="145">
        <f ca="1">-MC!BD653</f>
        <v>-0.9168286430946182</v>
      </c>
      <c r="BE653" s="146">
        <f ca="1">-MC!BE653</f>
        <v>1.4139798714101799</v>
      </c>
    </row>
    <row r="654" spans="1:57" x14ac:dyDescent="0.2">
      <c r="A654" s="144">
        <f t="shared" ref="A654:A717" si="250">A653+0.01</f>
        <v>6.4199999999999076</v>
      </c>
      <c r="B654" s="145">
        <f t="shared" ref="B654:Q669" ca="1" si="251">B653+B$2*$B$7+(B$3*$BC654+B$4*$BD654+B$5*$BE654)*SQRT($B$7)+(C653-B653)/(C$11-B$11)*$B$7</f>
        <v>3.7588968042008723E-2</v>
      </c>
      <c r="C654" s="145">
        <f t="shared" ca="1" si="251"/>
        <v>3.9229764766571154E-2</v>
      </c>
      <c r="D654" s="145">
        <f t="shared" ca="1" si="251"/>
        <v>4.0792457481630733E-2</v>
      </c>
      <c r="E654" s="145">
        <f t="shared" ca="1" si="251"/>
        <v>4.2278596446515208E-2</v>
      </c>
      <c r="F654" s="145">
        <f t="shared" ca="1" si="251"/>
        <v>4.368842445613607E-2</v>
      </c>
      <c r="G654" s="145">
        <f t="shared" ca="1" si="251"/>
        <v>4.5021207714733912E-2</v>
      </c>
      <c r="H654" s="145">
        <f t="shared" ca="1" si="251"/>
        <v>4.6275551100754056E-2</v>
      </c>
      <c r="I654" s="145">
        <f t="shared" ca="1" si="251"/>
        <v>4.744965077748655E-2</v>
      </c>
      <c r="J654" s="145">
        <f t="shared" ca="1" si="251"/>
        <v>4.8541532267527859E-2</v>
      </c>
      <c r="K654" s="145">
        <f t="shared" ca="1" si="251"/>
        <v>4.9549314658397285E-2</v>
      </c>
      <c r="L654" s="145">
        <f t="shared" ca="1" si="251"/>
        <v>5.0471499600797595E-2</v>
      </c>
      <c r="M654" s="145">
        <f t="shared" ca="1" si="251"/>
        <v>5.1307247614577757E-2</v>
      </c>
      <c r="N654" s="145">
        <f t="shared" ca="1" si="251"/>
        <v>5.205659037507173E-2</v>
      </c>
      <c r="O654" s="145">
        <f t="shared" ca="1" si="251"/>
        <v>5.2720537834262719E-2</v>
      </c>
      <c r="P654" s="145">
        <f t="shared" ca="1" si="251"/>
        <v>5.3301064685347024E-2</v>
      </c>
      <c r="Q654" s="145">
        <f t="shared" ca="1" si="251"/>
        <v>5.3800988750079173E-2</v>
      </c>
      <c r="R654" s="145">
        <f t="shared" ca="1" si="248"/>
        <v>5.4223773360596153E-2</v>
      </c>
      <c r="S654" s="145">
        <f t="shared" ca="1" si="248"/>
        <v>5.4573292035342863E-2</v>
      </c>
      <c r="T654" s="145">
        <f t="shared" ca="1" si="248"/>
        <v>5.4853588699349996E-2</v>
      </c>
      <c r="U654" s="145">
        <f t="shared" ca="1" si="248"/>
        <v>5.5068656238783653E-2</v>
      </c>
      <c r="V654" s="145">
        <f t="shared" ca="1" si="248"/>
        <v>5.5222246175727359E-2</v>
      </c>
      <c r="W654" s="145">
        <f t="shared" ca="1" si="248"/>
        <v>5.5317715727904608E-2</v>
      </c>
      <c r="X654" s="145">
        <f t="shared" ca="1" si="248"/>
        <v>5.5357915078915305E-2</v>
      </c>
      <c r="Y654" s="145">
        <f t="shared" ca="1" si="248"/>
        <v>5.5345115027284425E-2</v>
      </c>
      <c r="Z654" s="145">
        <f t="shared" ca="1" si="248"/>
        <v>5.5280971434012165E-2</v>
      </c>
      <c r="AA654" s="145">
        <f t="shared" ca="1" si="248"/>
        <v>5.5166518134392495E-2</v>
      </c>
      <c r="AB654" s="145">
        <f t="shared" ca="1" si="248"/>
        <v>5.5002176161425068E-2</v>
      </c>
      <c r="AC654" s="145">
        <f t="shared" ca="1" si="248"/>
        <v>5.4787766607038393E-2</v>
      </c>
      <c r="AD654" s="145">
        <f t="shared" ca="1" si="248"/>
        <v>5.4522518320336374E-2</v>
      </c>
      <c r="AE654" s="145">
        <f t="shared" ca="1" si="248"/>
        <v>5.4205068950276707E-2</v>
      </c>
      <c r="AF654" s="145">
        <f t="shared" ca="1" si="248"/>
        <v>5.3833466247735315E-2</v>
      </c>
      <c r="AG654" s="145">
        <f t="shared" ca="1" si="248"/>
        <v>5.3405184050629918E-2</v>
      </c>
      <c r="AH654" s="145">
        <f t="shared" ca="1" si="247"/>
        <v>5.2917173726069924E-2</v>
      </c>
      <c r="AI654" s="145">
        <f t="shared" ca="1" si="247"/>
        <v>5.2365978204663099E-2</v>
      </c>
      <c r="AJ654" s="145">
        <f t="shared" ca="1" si="247"/>
        <v>5.174794240115009E-2</v>
      </c>
      <c r="AK654" s="145">
        <f t="shared" ca="1" si="247"/>
        <v>5.1059557161700887E-2</v>
      </c>
      <c r="AL654" s="145">
        <f t="shared" ca="1" si="247"/>
        <v>5.0297965057520495E-2</v>
      </c>
      <c r="AM654" s="145">
        <f t="shared" ca="1" si="247"/>
        <v>4.9461623982855037E-2</v>
      </c>
      <c r="AN654" s="145">
        <f t="shared" ca="1" si="247"/>
        <v>4.8551062569611989E-2</v>
      </c>
      <c r="AO654" s="145">
        <f t="shared" ca="1" si="247"/>
        <v>4.7569579904085633E-2</v>
      </c>
      <c r="AP654" s="145">
        <f t="shared" ca="1" si="247"/>
        <v>4.6523673255467413E-2</v>
      </c>
      <c r="AQ654" s="145">
        <f t="shared" ca="1" si="247"/>
        <v>4.5422968466527561E-2</v>
      </c>
      <c r="AR654" s="145">
        <f t="shared" ca="1" si="247"/>
        <v>4.4279518543727095E-2</v>
      </c>
      <c r="AS654" s="145">
        <f t="shared" ca="1" si="247"/>
        <v>4.3106547798017182E-2</v>
      </c>
      <c r="AT654" s="145">
        <f t="shared" ca="1" si="247"/>
        <v>4.1917068676978801E-2</v>
      </c>
      <c r="AU654" s="145">
        <f t="shared" ca="1" si="247"/>
        <v>4.0723263882362158E-2</v>
      </c>
      <c r="AV654" s="145">
        <f t="shared" ca="1" si="247"/>
        <v>3.9537761477174145E-2</v>
      </c>
      <c r="AW654" s="145">
        <f t="shared" ca="1" si="247"/>
        <v>3.8376878341113148E-2</v>
      </c>
      <c r="AX654" s="145">
        <f t="shared" ca="1" si="246"/>
        <v>3.7262636137461433E-2</v>
      </c>
      <c r="AY654" s="145">
        <f t="shared" ca="1" si="246"/>
        <v>3.6216904644736335E-2</v>
      </c>
      <c r="AZ654" s="146">
        <f t="shared" ca="1" si="249"/>
        <v>3.523983635293116E-2</v>
      </c>
      <c r="BC654" s="144">
        <f ca="1">-MC!BC654</f>
        <v>-0.28247694556877345</v>
      </c>
      <c r="BD654" s="145">
        <f ca="1">-MC!BD654</f>
        <v>2.4798622313738861E-2</v>
      </c>
      <c r="BE654" s="146">
        <f ca="1">-MC!BE654</f>
        <v>0.77888327901700727</v>
      </c>
    </row>
    <row r="655" spans="1:57" x14ac:dyDescent="0.2">
      <c r="A655" s="144">
        <f t="shared" si="250"/>
        <v>6.4299999999999073</v>
      </c>
      <c r="B655" s="145">
        <f t="shared" ca="1" si="251"/>
        <v>3.8284093828406154E-2</v>
      </c>
      <c r="C655" s="145">
        <f t="shared" ca="1" si="251"/>
        <v>4.0014551753729276E-2</v>
      </c>
      <c r="D655" s="145">
        <f t="shared" ca="1" si="251"/>
        <v>4.1659011767511897E-2</v>
      </c>
      <c r="E655" s="145">
        <f t="shared" ca="1" si="251"/>
        <v>4.3219289409224398E-2</v>
      </c>
      <c r="F655" s="145">
        <f t="shared" ca="1" si="251"/>
        <v>4.4695896543334113E-2</v>
      </c>
      <c r="G655" s="145">
        <f t="shared" ca="1" si="251"/>
        <v>4.6088372422745959E-2</v>
      </c>
      <c r="H655" s="145">
        <f t="shared" ca="1" si="251"/>
        <v>4.7395598152247434E-2</v>
      </c>
      <c r="I655" s="145">
        <f t="shared" ca="1" si="251"/>
        <v>4.8616049412094499E-2</v>
      </c>
      <c r="J655" s="145">
        <f t="shared" ca="1" si="251"/>
        <v>4.9748035413015486E-2</v>
      </c>
      <c r="K655" s="145">
        <f t="shared" ca="1" si="251"/>
        <v>5.0789963912083437E-2</v>
      </c>
      <c r="L655" s="145">
        <f t="shared" ca="1" si="251"/>
        <v>5.1740630230251952E-2</v>
      </c>
      <c r="M655" s="145">
        <f t="shared" ca="1" si="251"/>
        <v>5.2599492511998816E-2</v>
      </c>
      <c r="N655" s="145">
        <f t="shared" ca="1" si="251"/>
        <v>5.3366882105621308E-2</v>
      </c>
      <c r="O655" s="145">
        <f t="shared" ca="1" si="251"/>
        <v>5.4044108433949113E-2</v>
      </c>
      <c r="P655" s="145">
        <f t="shared" ca="1" si="251"/>
        <v>5.4633443427699456E-2</v>
      </c>
      <c r="Q655" s="145">
        <f t="shared" ca="1" si="251"/>
        <v>5.5137998492936602E-2</v>
      </c>
      <c r="R655" s="145">
        <f t="shared" ca="1" si="248"/>
        <v>5.5561526211126214E-2</v>
      </c>
      <c r="S655" s="145">
        <f t="shared" ca="1" si="248"/>
        <v>5.5908184972653652E-2</v>
      </c>
      <c r="T655" s="145">
        <f t="shared" ca="1" si="248"/>
        <v>5.6182299587084816E-2</v>
      </c>
      <c r="U655" s="145">
        <f t="shared" ca="1" si="248"/>
        <v>5.6388140462243816E-2</v>
      </c>
      <c r="V655" s="145">
        <f t="shared" ca="1" si="248"/>
        <v>5.6529734009877639E-2</v>
      </c>
      <c r="W655" s="145">
        <f t="shared" ca="1" si="248"/>
        <v>5.6610710476067076E-2</v>
      </c>
      <c r="X655" s="145">
        <f t="shared" ca="1" si="248"/>
        <v>5.6634191971046161E-2</v>
      </c>
      <c r="Y655" s="145">
        <f t="shared" ca="1" si="248"/>
        <v>5.6602720793990528E-2</v>
      </c>
      <c r="Z655" s="145">
        <f t="shared" ca="1" si="248"/>
        <v>5.6518224379619564E-2</v>
      </c>
      <c r="AA655" s="145">
        <f t="shared" ca="1" si="248"/>
        <v>5.6382008458244794E-2</v>
      </c>
      <c r="AB655" s="145">
        <f t="shared" ca="1" si="248"/>
        <v>5.6194766268401419E-2</v>
      </c>
      <c r="AC655" s="145">
        <f t="shared" ca="1" si="248"/>
        <v>5.5956591227975055E-2</v>
      </c>
      <c r="AD655" s="145">
        <f t="shared" ca="1" si="248"/>
        <v>5.5666984411433924E-2</v>
      </c>
      <c r="AE655" s="145">
        <f t="shared" ca="1" si="248"/>
        <v>5.5324855510960072E-2</v>
      </c>
      <c r="AF655" s="145">
        <f t="shared" ca="1" si="248"/>
        <v>5.492852434884244E-2</v>
      </c>
      <c r="AG655" s="145">
        <f t="shared" ca="1" si="248"/>
        <v>5.4475737494044899E-2</v>
      </c>
      <c r="AH655" s="145">
        <f t="shared" ca="1" si="247"/>
        <v>5.3963720886373988E-2</v>
      </c>
      <c r="AI655" s="145">
        <f t="shared" ca="1" si="247"/>
        <v>5.3389295738791823E-2</v>
      </c>
      <c r="AJ655" s="145">
        <f t="shared" ca="1" si="247"/>
        <v>5.2749091581202674E-2</v>
      </c>
      <c r="AK655" s="145">
        <f t="shared" ca="1" si="247"/>
        <v>5.2039893411867787E-2</v>
      </c>
      <c r="AL655" s="145">
        <f t="shared" ca="1" si="247"/>
        <v>5.125915063109892E-2</v>
      </c>
      <c r="AM655" s="145">
        <f t="shared" ca="1" si="247"/>
        <v>5.0405642478638261E-2</v>
      </c>
      <c r="AN655" s="145">
        <f t="shared" ca="1" si="247"/>
        <v>4.9480232358638375E-2</v>
      </c>
      <c r="AO655" s="145">
        <f t="shared" ca="1" si="247"/>
        <v>4.8486562164451193E-2</v>
      </c>
      <c r="AP655" s="145">
        <f t="shared" ca="1" si="247"/>
        <v>4.7431470133954053E-2</v>
      </c>
      <c r="AQ655" s="145">
        <f t="shared" ca="1" si="247"/>
        <v>4.6324908705770815E-2</v>
      </c>
      <c r="AR655" s="145">
        <f t="shared" ca="1" si="247"/>
        <v>4.5179232152161332E-2</v>
      </c>
      <c r="AS655" s="145">
        <f t="shared" ca="1" si="247"/>
        <v>4.4007938337858502E-2</v>
      </c>
      <c r="AT655" s="145">
        <f t="shared" ca="1" si="247"/>
        <v>4.2824301056807929E-2</v>
      </c>
      <c r="AU655" s="145">
        <f t="shared" ca="1" si="247"/>
        <v>4.1640790245305967E-2</v>
      </c>
      <c r="AV655" s="145">
        <f t="shared" ca="1" si="247"/>
        <v>4.0470386731011346E-2</v>
      </c>
      <c r="AW655" s="145">
        <f t="shared" ca="1" si="247"/>
        <v>3.9329801454950346E-2</v>
      </c>
      <c r="AX655" s="145">
        <f t="shared" ca="1" si="246"/>
        <v>3.8241334345663652E-2</v>
      </c>
      <c r="AY655" s="145">
        <f t="shared" ca="1" si="246"/>
        <v>3.7226703881961011E-2</v>
      </c>
      <c r="AZ655" s="146">
        <f t="shared" ca="1" si="249"/>
        <v>3.6284971483087666E-2</v>
      </c>
      <c r="BC655" s="144">
        <f ca="1">-MC!BC655</f>
        <v>1.7162923406306749</v>
      </c>
      <c r="BD655" s="145">
        <f ca="1">-MC!BD655</f>
        <v>-0.14255230209705783</v>
      </c>
      <c r="BE655" s="146">
        <f ca="1">-MC!BE655</f>
        <v>1.0358069308371363</v>
      </c>
    </row>
    <row r="656" spans="1:57" x14ac:dyDescent="0.2">
      <c r="A656" s="144">
        <f t="shared" si="250"/>
        <v>6.4399999999999071</v>
      </c>
      <c r="B656" s="145">
        <f t="shared" ca="1" si="251"/>
        <v>4.0443876027505384E-2</v>
      </c>
      <c r="C656" s="145">
        <f t="shared" ca="1" si="251"/>
        <v>4.2171743269613447E-2</v>
      </c>
      <c r="D656" s="145">
        <f t="shared" ca="1" si="251"/>
        <v>4.3813055843683335E-2</v>
      </c>
      <c r="E656" s="145">
        <f t="shared" ca="1" si="251"/>
        <v>4.53696464980793E-2</v>
      </c>
      <c r="F656" s="145">
        <f t="shared" ca="1" si="251"/>
        <v>4.6842048099369642E-2</v>
      </c>
      <c r="G656" s="145">
        <f t="shared" ca="1" si="251"/>
        <v>4.8229824865640154E-2</v>
      </c>
      <c r="H656" s="145">
        <f t="shared" ca="1" si="251"/>
        <v>4.9531886046795953E-2</v>
      </c>
      <c r="I656" s="145">
        <f t="shared" ca="1" si="251"/>
        <v>5.0746738776445192E-2</v>
      </c>
      <c r="J656" s="145">
        <f t="shared" ca="1" si="251"/>
        <v>5.1872727906039501E-2</v>
      </c>
      <c r="K656" s="145">
        <f t="shared" ca="1" si="251"/>
        <v>5.2908301815182586E-2</v>
      </c>
      <c r="L656" s="145">
        <f t="shared" ca="1" si="251"/>
        <v>5.3852301427129379E-2</v>
      </c>
      <c r="M656" s="145">
        <f t="shared" ca="1" si="251"/>
        <v>5.4704234404916174E-2</v>
      </c>
      <c r="N656" s="145">
        <f t="shared" ca="1" si="251"/>
        <v>5.5464483618724199E-2</v>
      </c>
      <c r="O656" s="145">
        <f t="shared" ca="1" si="251"/>
        <v>5.6134409770526084E-2</v>
      </c>
      <c r="P656" s="145">
        <f t="shared" ca="1" si="251"/>
        <v>5.6716333808458738E-2</v>
      </c>
      <c r="Q656" s="145">
        <f t="shared" ca="1" si="251"/>
        <v>5.7213412489159482E-2</v>
      </c>
      <c r="R656" s="145">
        <f t="shared" ca="1" si="248"/>
        <v>5.7629439408837899E-2</v>
      </c>
      <c r="S656" s="145">
        <f t="shared" ca="1" si="248"/>
        <v>5.7968609603034689E-2</v>
      </c>
      <c r="T656" s="145">
        <f t="shared" ca="1" si="248"/>
        <v>5.8235280551556343E-2</v>
      </c>
      <c r="U656" s="145">
        <f t="shared" ca="1" si="248"/>
        <v>5.8433751984208103E-2</v>
      </c>
      <c r="V656" s="145">
        <f t="shared" ca="1" si="248"/>
        <v>5.8568077018137245E-2</v>
      </c>
      <c r="W656" s="145">
        <f t="shared" ca="1" si="248"/>
        <v>5.8641910758710385E-2</v>
      </c>
      <c r="X656" s="145">
        <f t="shared" ca="1" si="248"/>
        <v>5.865839908723898E-2</v>
      </c>
      <c r="Y656" s="145">
        <f t="shared" ca="1" si="248"/>
        <v>5.8620107657973687E-2</v>
      </c>
      <c r="Z656" s="145">
        <f t="shared" ca="1" si="248"/>
        <v>5.8528987338741997E-2</v>
      </c>
      <c r="AA656" s="145">
        <f t="shared" ca="1" si="248"/>
        <v>5.8386367614046336E-2</v>
      </c>
      <c r="AB656" s="145">
        <f t="shared" ca="1" si="248"/>
        <v>5.8192965783328866E-2</v>
      </c>
      <c r="AC656" s="145">
        <f t="shared" ca="1" si="248"/>
        <v>5.7948899441383414E-2</v>
      </c>
      <c r="AD656" s="145">
        <f t="shared" ca="1" si="248"/>
        <v>5.7653693737362691E-2</v>
      </c>
      <c r="AE656" s="145">
        <f t="shared" ca="1" si="248"/>
        <v>5.7306282260199876E-2</v>
      </c>
      <c r="AF656" s="145">
        <f t="shared" ca="1" si="248"/>
        <v>5.6905008769752533E-2</v>
      </c>
      <c r="AG656" s="145">
        <f t="shared" ca="1" si="248"/>
        <v>5.6447644455826666E-2</v>
      </c>
      <c r="AH656" s="145">
        <f t="shared" ca="1" si="247"/>
        <v>5.5931441758082102E-2</v>
      </c>
      <c r="AI656" s="145">
        <f t="shared" ca="1" si="247"/>
        <v>5.5353252151454452E-2</v>
      </c>
      <c r="AJ656" s="145">
        <f t="shared" ca="1" si="247"/>
        <v>5.470974182471311E-2</v>
      </c>
      <c r="AK656" s="145">
        <f t="shared" ca="1" si="247"/>
        <v>5.3997742034713907E-2</v>
      </c>
      <c r="AL656" s="145">
        <f t="shared" ca="1" si="247"/>
        <v>5.3214761154166075E-2</v>
      </c>
      <c r="AM656" s="145">
        <f t="shared" ca="1" si="247"/>
        <v>5.235965188980584E-2</v>
      </c>
      <c r="AN656" s="145">
        <f t="shared" ca="1" si="247"/>
        <v>5.1433364431690075E-2</v>
      </c>
      <c r="AO656" s="145">
        <f t="shared" ca="1" si="247"/>
        <v>5.043963529642391E-2</v>
      </c>
      <c r="AP656" s="145">
        <f t="shared" ca="1" si="247"/>
        <v>4.9385395256076901E-2</v>
      </c>
      <c r="AQ656" s="145">
        <f t="shared" ca="1" si="247"/>
        <v>4.8280674691488397E-2</v>
      </c>
      <c r="AR656" s="145">
        <f t="shared" ca="1" si="247"/>
        <v>4.7137880439439755E-2</v>
      </c>
      <c r="AS656" s="145">
        <f t="shared" ca="1" si="247"/>
        <v>4.5970535527260201E-2</v>
      </c>
      <c r="AT656" s="145">
        <f t="shared" ca="1" si="247"/>
        <v>4.4791927465986585E-2</v>
      </c>
      <c r="AU656" s="145">
        <f t="shared" ca="1" si="247"/>
        <v>4.3614566590026493E-2</v>
      </c>
      <c r="AV656" s="145">
        <f t="shared" ca="1" si="247"/>
        <v>4.2451539170586985E-2</v>
      </c>
      <c r="AW656" s="145">
        <f t="shared" ca="1" si="247"/>
        <v>4.1319699747063829E-2</v>
      </c>
      <c r="AX656" s="145">
        <f t="shared" ca="1" si="246"/>
        <v>4.0241369774919773E-2</v>
      </c>
      <c r="AY656" s="145">
        <f t="shared" ca="1" si="246"/>
        <v>3.923784949079915E-2</v>
      </c>
      <c r="AZ656" s="146">
        <f t="shared" ca="1" si="249"/>
        <v>3.8306798220298886E-2</v>
      </c>
      <c r="BC656" s="144">
        <f ca="1">-MC!BC656</f>
        <v>3.1504489069772723</v>
      </c>
      <c r="BD656" s="145">
        <f ca="1">-MC!BD656</f>
        <v>-0.18471158302070023</v>
      </c>
      <c r="BE656" s="146">
        <f ca="1">-MC!BE656</f>
        <v>-7.0589244917727001E-2</v>
      </c>
    </row>
    <row r="657" spans="1:57" x14ac:dyDescent="0.2">
      <c r="A657" s="144">
        <f t="shared" si="250"/>
        <v>6.4499999999999069</v>
      </c>
      <c r="B657" s="145">
        <f t="shared" ca="1" si="251"/>
        <v>4.1961741664625303E-2</v>
      </c>
      <c r="C657" s="145">
        <f t="shared" ca="1" si="251"/>
        <v>4.3624776670817128E-2</v>
      </c>
      <c r="D657" s="145">
        <f t="shared" ca="1" si="251"/>
        <v>4.5199514284505443E-2</v>
      </c>
      <c r="E657" s="145">
        <f t="shared" ca="1" si="251"/>
        <v>4.6687978515382485E-2</v>
      </c>
      <c r="F657" s="145">
        <f t="shared" ca="1" si="251"/>
        <v>4.809089728794911E-2</v>
      </c>
      <c r="G657" s="145">
        <f t="shared" ca="1" si="251"/>
        <v>4.9408033825640671E-2</v>
      </c>
      <c r="H657" s="145">
        <f t="shared" ca="1" si="251"/>
        <v>5.0638499566214593E-2</v>
      </c>
      <c r="I657" s="145">
        <f t="shared" ca="1" si="251"/>
        <v>5.1781007156948611E-2</v>
      </c>
      <c r="J657" s="145">
        <f t="shared" ca="1" si="251"/>
        <v>5.283411116622376E-2</v>
      </c>
      <c r="K657" s="145">
        <f t="shared" ca="1" si="251"/>
        <v>5.3796474672339813E-2</v>
      </c>
      <c r="L657" s="145">
        <f t="shared" ca="1" si="251"/>
        <v>5.4667158255748152E-2</v>
      </c>
      <c r="M657" s="145">
        <f t="shared" ca="1" si="251"/>
        <v>5.544589311468006E-2</v>
      </c>
      <c r="N657" s="145">
        <f t="shared" ca="1" si="251"/>
        <v>5.6133287612915868E-2</v>
      </c>
      <c r="O657" s="145">
        <f t="shared" ca="1" si="251"/>
        <v>5.6730927662906667E-2</v>
      </c>
      <c r="P657" s="145">
        <f t="shared" ca="1" si="251"/>
        <v>5.724135713344207E-2</v>
      </c>
      <c r="Q657" s="145">
        <f t="shared" ca="1" si="251"/>
        <v>5.7667952021585867E-2</v>
      </c>
      <c r="R657" s="145">
        <f t="shared" ca="1" si="248"/>
        <v>5.8014720827469772E-2</v>
      </c>
      <c r="S657" s="145">
        <f t="shared" ca="1" si="248"/>
        <v>5.8286069128861466E-2</v>
      </c>
      <c r="T657" s="145">
        <f t="shared" ca="1" si="248"/>
        <v>5.8486560985412862E-2</v>
      </c>
      <c r="U657" s="145">
        <f t="shared" ca="1" si="248"/>
        <v>5.8620699373148656E-2</v>
      </c>
      <c r="V657" s="145">
        <f t="shared" ca="1" si="248"/>
        <v>5.8692738054264129E-2</v>
      </c>
      <c r="W657" s="145">
        <f t="shared" ca="1" si="248"/>
        <v>5.8706530948217497E-2</v>
      </c>
      <c r="X657" s="145">
        <f t="shared" ca="1" si="248"/>
        <v>5.8665421675647589E-2</v>
      </c>
      <c r="Y657" s="145">
        <f t="shared" ca="1" si="248"/>
        <v>5.8572173224010704E-2</v>
      </c>
      <c r="Z657" s="145">
        <f t="shared" ca="1" si="248"/>
        <v>5.8428933877234079E-2</v>
      </c>
      <c r="AA657" s="145">
        <f t="shared" ca="1" si="248"/>
        <v>5.8237230856715345E-2</v>
      </c>
      <c r="AB657" s="145">
        <f t="shared" ca="1" si="248"/>
        <v>5.7997979501693608E-2</v>
      </c>
      <c r="AC657" s="145">
        <f t="shared" ca="1" si="248"/>
        <v>5.7711495558396407E-2</v>
      </c>
      <c r="AD657" s="145">
        <f t="shared" ca="1" si="248"/>
        <v>5.7377502223672265E-2</v>
      </c>
      <c r="AE657" s="145">
        <f t="shared" ca="1" si="248"/>
        <v>5.6995130960591799E-2</v>
      </c>
      <c r="AF657" s="145">
        <f t="shared" ca="1" si="248"/>
        <v>5.6562923456816641E-2</v>
      </c>
      <c r="AG657" s="145">
        <f t="shared" ca="1" si="248"/>
        <v>5.6078849537145155E-2</v>
      </c>
      <c r="AH657" s="145">
        <f t="shared" ca="1" si="247"/>
        <v>5.5540362192902801E-2</v>
      </c>
      <c r="AI657" s="145">
        <f t="shared" ca="1" si="247"/>
        <v>5.4944517265506497E-2</v>
      </c>
      <c r="AJ657" s="145">
        <f t="shared" ca="1" si="247"/>
        <v>5.4288191771155347E-2</v>
      </c>
      <c r="AK657" s="145">
        <f t="shared" ca="1" si="247"/>
        <v>5.356843745614577E-2</v>
      </c>
      <c r="AL657" s="145">
        <f t="shared" ca="1" si="247"/>
        <v>5.2782995932046405E-2</v>
      </c>
      <c r="AM657" s="145">
        <f t="shared" ca="1" si="247"/>
        <v>5.1930967615535679E-2</v>
      </c>
      <c r="AN657" s="145">
        <f t="shared" ca="1" si="247"/>
        <v>5.1013563615891717E-2</v>
      </c>
      <c r="AO657" s="145">
        <f t="shared" ca="1" si="247"/>
        <v>5.0034789007761628E-2</v>
      </c>
      <c r="AP657" s="145">
        <f t="shared" ca="1" si="247"/>
        <v>4.900184078213761E-2</v>
      </c>
      <c r="AQ657" s="145">
        <f t="shared" ca="1" si="247"/>
        <v>4.79250007310906E-2</v>
      </c>
      <c r="AR657" s="145">
        <f t="shared" ca="1" si="247"/>
        <v>4.6816901684454924E-2</v>
      </c>
      <c r="AS657" s="145">
        <f t="shared" ca="1" si="247"/>
        <v>4.5691265579816016E-2</v>
      </c>
      <c r="AT657" s="145">
        <f t="shared" ca="1" si="247"/>
        <v>4.4561568155492337E-2</v>
      </c>
      <c r="AU657" s="145">
        <f t="shared" ca="1" si="247"/>
        <v>4.3440535421481435E-2</v>
      </c>
      <c r="AV657" s="145">
        <f t="shared" ca="1" si="247"/>
        <v>4.234153383220509E-2</v>
      </c>
      <c r="AW657" s="145">
        <f t="shared" ca="1" si="247"/>
        <v>4.1281733060569585E-2</v>
      </c>
      <c r="AX657" s="145">
        <f t="shared" ca="1" si="246"/>
        <v>4.0283641270147948E-2</v>
      </c>
      <c r="AY657" s="145">
        <f t="shared" ca="1" si="246"/>
        <v>3.9368294754959426E-2</v>
      </c>
      <c r="AZ657" s="146">
        <f t="shared" ca="1" si="249"/>
        <v>3.8532161346419742E-2</v>
      </c>
      <c r="BC657" s="144">
        <f ca="1">-MC!BC657</f>
        <v>0.24705221706549718</v>
      </c>
      <c r="BD657" s="145">
        <f ca="1">-MC!BD657</f>
        <v>-1.9344978707693681</v>
      </c>
      <c r="BE657" s="146">
        <f ca="1">-MC!BE657</f>
        <v>-1.3396527928746966</v>
      </c>
    </row>
    <row r="658" spans="1:57" x14ac:dyDescent="0.2">
      <c r="A658" s="144">
        <f t="shared" si="250"/>
        <v>6.4599999999999067</v>
      </c>
      <c r="B658" s="145">
        <f t="shared" ca="1" si="251"/>
        <v>4.2625459111914524E-2</v>
      </c>
      <c r="C658" s="145">
        <f t="shared" ca="1" si="251"/>
        <v>4.4297388031403838E-2</v>
      </c>
      <c r="D658" s="145">
        <f t="shared" ca="1" si="251"/>
        <v>4.5876731846545317E-2</v>
      </c>
      <c r="E658" s="145">
        <f t="shared" ca="1" si="251"/>
        <v>4.7365719738825571E-2</v>
      </c>
      <c r="F658" s="145">
        <f t="shared" ca="1" si="251"/>
        <v>4.8765288604160656E-2</v>
      </c>
      <c r="G658" s="145">
        <f t="shared" ca="1" si="251"/>
        <v>5.0075414569519867E-2</v>
      </c>
      <c r="H658" s="145">
        <f t="shared" ca="1" si="251"/>
        <v>5.1295425161563581E-2</v>
      </c>
      <c r="I658" s="145">
        <f t="shared" ca="1" si="251"/>
        <v>5.2424252459838616E-2</v>
      </c>
      <c r="J658" s="145">
        <f t="shared" ca="1" si="251"/>
        <v>5.3460674683825052E-2</v>
      </c>
      <c r="K658" s="145">
        <f t="shared" ca="1" si="251"/>
        <v>5.4403583544223047E-2</v>
      </c>
      <c r="L658" s="145">
        <f t="shared" ca="1" si="251"/>
        <v>5.525227319077472E-2</v>
      </c>
      <c r="M658" s="145">
        <f t="shared" ca="1" si="251"/>
        <v>5.600671223060872E-2</v>
      </c>
      <c r="N658" s="145">
        <f t="shared" ca="1" si="251"/>
        <v>5.6667748349976378E-2</v>
      </c>
      <c r="O658" s="145">
        <f t="shared" ca="1" si="251"/>
        <v>5.7237206460545038E-2</v>
      </c>
      <c r="P658" s="145">
        <f t="shared" ca="1" si="251"/>
        <v>5.7717867112686817E-2</v>
      </c>
      <c r="Q658" s="145">
        <f t="shared" ca="1" si="251"/>
        <v>5.8113339291696181E-2</v>
      </c>
      <c r="R658" s="145">
        <f t="shared" ca="1" si="248"/>
        <v>5.8427860148927376E-2</v>
      </c>
      <c r="S658" s="145">
        <f t="shared" ca="1" si="248"/>
        <v>5.8666059559661754E-2</v>
      </c>
      <c r="T658" s="145">
        <f t="shared" ca="1" si="248"/>
        <v>5.8832721931258415E-2</v>
      </c>
      <c r="U658" s="145">
        <f t="shared" ca="1" si="248"/>
        <v>5.8932567268472409E-2</v>
      </c>
      <c r="V658" s="145">
        <f t="shared" ca="1" si="248"/>
        <v>5.8970063776462196E-2</v>
      </c>
      <c r="W658" s="145">
        <f t="shared" ca="1" si="248"/>
        <v>5.8949278001816624E-2</v>
      </c>
      <c r="X658" s="145">
        <f t="shared" ca="1" si="248"/>
        <v>5.8873765130913747E-2</v>
      </c>
      <c r="Y658" s="145">
        <f t="shared" ca="1" si="248"/>
        <v>5.8746499320607715E-2</v>
      </c>
      <c r="Z658" s="145">
        <f t="shared" ca="1" si="248"/>
        <v>5.8569840111875729E-2</v>
      </c>
      <c r="AA658" s="145">
        <f t="shared" ca="1" si="248"/>
        <v>5.8345526303602943E-2</v>
      </c>
      <c r="AB658" s="145">
        <f t="shared" ca="1" si="248"/>
        <v>5.8074685111592458E-2</v>
      </c>
      <c r="AC658" s="145">
        <f t="shared" ca="1" si="248"/>
        <v>5.77578442659651E-2</v>
      </c>
      <c r="AD658" s="145">
        <f t="shared" ca="1" si="248"/>
        <v>5.7394938842328332E-2</v>
      </c>
      <c r="AE658" s="145">
        <f t="shared" ca="1" si="248"/>
        <v>5.6985312013497831E-2</v>
      </c>
      <c r="AF658" s="145">
        <f t="shared" ca="1" si="248"/>
        <v>5.6527717243617402E-2</v>
      </c>
      <c r="AG658" s="145">
        <f t="shared" ca="1" si="248"/>
        <v>5.6020336865345507E-2</v>
      </c>
      <c r="AH658" s="145">
        <f t="shared" ca="1" si="247"/>
        <v>5.5460838332503884E-2</v>
      </c>
      <c r="AI658" s="145">
        <f t="shared" ca="1" si="247"/>
        <v>5.4846495816744036E-2</v>
      </c>
      <c r="AJ658" s="145">
        <f t="shared" ca="1" si="247"/>
        <v>5.4174411189469286E-2</v>
      </c>
      <c r="AK658" s="145">
        <f t="shared" ca="1" si="247"/>
        <v>5.3441870775939336E-2</v>
      </c>
      <c r="AL658" s="145">
        <f t="shared" ca="1" si="247"/>
        <v>5.2646863550538193E-2</v>
      </c>
      <c r="AM658" s="145">
        <f t="shared" ca="1" si="247"/>
        <v>5.1788751738606371E-2</v>
      </c>
      <c r="AN658" s="145">
        <f t="shared" ca="1" si="247"/>
        <v>5.0869021355953989E-2</v>
      </c>
      <c r="AO658" s="145">
        <f t="shared" ca="1" si="247"/>
        <v>4.9891959823022018E-2</v>
      </c>
      <c r="AP658" s="145">
        <f t="shared" ca="1" si="247"/>
        <v>4.8865043888105822E-2</v>
      </c>
      <c r="AQ658" s="145">
        <f t="shared" ca="1" si="247"/>
        <v>4.7798820080678643E-2</v>
      </c>
      <c r="AR658" s="145">
        <f t="shared" ca="1" si="247"/>
        <v>4.6706160516506147E-2</v>
      </c>
      <c r="AS658" s="145">
        <f t="shared" ca="1" si="247"/>
        <v>4.5600999664304802E-2</v>
      </c>
      <c r="AT658" s="145">
        <f t="shared" ca="1" si="247"/>
        <v>4.4497015873175151E-2</v>
      </c>
      <c r="AU658" s="145">
        <f t="shared" ca="1" si="247"/>
        <v>4.3407165953391502E-2</v>
      </c>
      <c r="AV658" s="145">
        <f t="shared" ca="1" si="247"/>
        <v>4.2345111076130579E-2</v>
      </c>
      <c r="AW658" s="145">
        <f t="shared" ca="1" si="247"/>
        <v>4.1328347313835487E-2</v>
      </c>
      <c r="AX658" s="145">
        <f t="shared" ca="1" si="246"/>
        <v>4.0379574359709153E-2</v>
      </c>
      <c r="AY658" s="145">
        <f t="shared" ca="1" si="246"/>
        <v>3.9519559848648883E-2</v>
      </c>
      <c r="AZ658" s="146">
        <f t="shared" ca="1" si="249"/>
        <v>3.8743482900446588E-2</v>
      </c>
      <c r="BC658" s="144">
        <f ca="1">-MC!BC658</f>
        <v>0.31787542749519648</v>
      </c>
      <c r="BD658" s="145">
        <f ca="1">-MC!BD658</f>
        <v>-0.96911466829769033</v>
      </c>
      <c r="BE658" s="146">
        <f ca="1">-MC!BE658</f>
        <v>-0.17128573116176682</v>
      </c>
    </row>
    <row r="659" spans="1:57" x14ac:dyDescent="0.2">
      <c r="A659" s="144">
        <f t="shared" si="250"/>
        <v>6.4699999999999065</v>
      </c>
      <c r="B659" s="145">
        <f t="shared" ca="1" si="251"/>
        <v>4.2439817202740419E-2</v>
      </c>
      <c r="C659" s="145">
        <f t="shared" ca="1" si="251"/>
        <v>4.3963288818499958E-2</v>
      </c>
      <c r="D659" s="145">
        <f t="shared" ca="1" si="251"/>
        <v>4.5409214273623315E-2</v>
      </c>
      <c r="E659" s="145">
        <f t="shared" ca="1" si="251"/>
        <v>4.6779225778735743E-2</v>
      </c>
      <c r="F659" s="145">
        <f t="shared" ca="1" si="251"/>
        <v>4.8073667061162693E-2</v>
      </c>
      <c r="G659" s="145">
        <f t="shared" ca="1" si="251"/>
        <v>4.9291924996466618E-2</v>
      </c>
      <c r="H659" s="145">
        <f t="shared" ca="1" si="251"/>
        <v>5.0432741048429992E-2</v>
      </c>
      <c r="I659" s="145">
        <f t="shared" ca="1" si="251"/>
        <v>5.149446459459716E-2</v>
      </c>
      <c r="J659" s="145">
        <f t="shared" ca="1" si="251"/>
        <v>5.2475295386525116E-2</v>
      </c>
      <c r="K659" s="145">
        <f t="shared" ca="1" si="251"/>
        <v>5.3373551647404018E-2</v>
      </c>
      <c r="L659" s="145">
        <f t="shared" ca="1" si="251"/>
        <v>5.4187958954410684E-2</v>
      </c>
      <c r="M659" s="145">
        <f t="shared" ca="1" si="251"/>
        <v>5.4917921143194458E-2</v>
      </c>
      <c r="N659" s="145">
        <f t="shared" ca="1" si="251"/>
        <v>5.5563722997364388E-2</v>
      </c>
      <c r="O659" s="145">
        <f t="shared" ca="1" si="251"/>
        <v>5.6126626162803256E-2</v>
      </c>
      <c r="P659" s="145">
        <f t="shared" ca="1" si="251"/>
        <v>5.6608845578950434E-2</v>
      </c>
      <c r="Q659" s="145">
        <f t="shared" ca="1" si="251"/>
        <v>5.7013420913942764E-2</v>
      </c>
      <c r="R659" s="145">
        <f t="shared" ca="1" si="248"/>
        <v>5.7344015664634672E-2</v>
      </c>
      <c r="S659" s="145">
        <f t="shared" ca="1" si="248"/>
        <v>5.7604681706176886E-2</v>
      </c>
      <c r="T659" s="145">
        <f t="shared" ca="1" si="248"/>
        <v>5.7799621508607991E-2</v>
      </c>
      <c r="U659" s="145">
        <f t="shared" ca="1" si="248"/>
        <v>5.7932969835049877E-2</v>
      </c>
      <c r="V659" s="145">
        <f t="shared" ca="1" si="248"/>
        <v>5.8008607078659347E-2</v>
      </c>
      <c r="W659" s="145">
        <f t="shared" ca="1" si="248"/>
        <v>5.8030010173279904E-2</v>
      </c>
      <c r="X659" s="145">
        <f t="shared" ca="1" si="248"/>
        <v>5.8000143644453835E-2</v>
      </c>
      <c r="Y659" s="145">
        <f t="shared" ca="1" si="248"/>
        <v>5.7921390601537996E-2</v>
      </c>
      <c r="Z659" s="145">
        <f t="shared" ca="1" si="248"/>
        <v>5.7795519630320147E-2</v>
      </c>
      <c r="AA659" s="145">
        <f t="shared" ca="1" si="248"/>
        <v>5.7623678894506328E-2</v>
      </c>
      <c r="AB659" s="145">
        <f t="shared" ca="1" si="248"/>
        <v>5.740640526996206E-2</v>
      </c>
      <c r="AC659" s="145">
        <f t="shared" ca="1" si="248"/>
        <v>5.7143636249950586E-2</v>
      </c>
      <c r="AD659" s="145">
        <f t="shared" ca="1" si="248"/>
        <v>5.6834716566809863E-2</v>
      </c>
      <c r="AE659" s="145">
        <f t="shared" ca="1" si="248"/>
        <v>5.6478398885787207E-2</v>
      </c>
      <c r="AF659" s="145">
        <f t="shared" ca="1" si="248"/>
        <v>5.6072846243487989E-2</v>
      </c>
      <c r="AG659" s="145">
        <f t="shared" ca="1" si="248"/>
        <v>5.5615651300875327E-2</v>
      </c>
      <c r="AH659" s="145">
        <f t="shared" ca="1" si="247"/>
        <v>5.510389383297383E-2</v>
      </c>
      <c r="AI659" s="145">
        <f t="shared" ca="1" si="247"/>
        <v>5.4534264253520807E-2</v>
      </c>
      <c r="AJ659" s="145">
        <f t="shared" ca="1" si="247"/>
        <v>5.3903287264950826E-2</v>
      </c>
      <c r="AK659" s="145">
        <f t="shared" ca="1" si="247"/>
        <v>5.3207681808515733E-2</v>
      </c>
      <c r="AL659" s="145">
        <f t="shared" ca="1" si="247"/>
        <v>5.2444882291683682E-2</v>
      </c>
      <c r="AM659" s="145">
        <f t="shared" ca="1" si="247"/>
        <v>5.1613710791766486E-2</v>
      </c>
      <c r="AN659" s="145">
        <f t="shared" ca="1" si="247"/>
        <v>5.0715126161243337E-2</v>
      </c>
      <c r="AO659" s="145">
        <f t="shared" ca="1" si="247"/>
        <v>4.9752895895931105E-2</v>
      </c>
      <c r="AP659" s="145">
        <f t="shared" ca="1" si="247"/>
        <v>4.8733973982382099E-2</v>
      </c>
      <c r="AQ659" s="145">
        <f t="shared" ca="1" si="247"/>
        <v>4.7668368959794302E-2</v>
      </c>
      <c r="AR659" s="145">
        <f t="shared" ca="1" si="247"/>
        <v>4.6568389476120541E-2</v>
      </c>
      <c r="AS659" s="145">
        <f t="shared" ca="1" si="247"/>
        <v>4.5447380114153162E-2</v>
      </c>
      <c r="AT659" s="145">
        <f t="shared" ca="1" si="247"/>
        <v>4.4318420178916525E-2</v>
      </c>
      <c r="AU659" s="145">
        <f t="shared" ca="1" si="247"/>
        <v>4.31938963406431E-2</v>
      </c>
      <c r="AV659" s="145">
        <f t="shared" ca="1" si="247"/>
        <v>4.2086962902272027E-2</v>
      </c>
      <c r="AW659" s="145">
        <f t="shared" ca="1" si="247"/>
        <v>4.1014637419736898E-2</v>
      </c>
      <c r="AX659" s="145">
        <f t="shared" ca="1" si="246"/>
        <v>3.9998999693447355E-2</v>
      </c>
      <c r="AY659" s="145">
        <f t="shared" ca="1" si="246"/>
        <v>3.9059726079480557E-2</v>
      </c>
      <c r="AZ659" s="146">
        <f t="shared" ca="1" si="249"/>
        <v>3.8189836052464725E-2</v>
      </c>
      <c r="BC659" s="144">
        <f ca="1">-MC!BC659</f>
        <v>-0.9575078609322567</v>
      </c>
      <c r="BD659" s="145">
        <f ca="1">-MC!BD659</f>
        <v>0.86564737364919164</v>
      </c>
      <c r="BE659" s="146">
        <f ca="1">-MC!BE659</f>
        <v>-1.4830134729559878</v>
      </c>
    </row>
    <row r="660" spans="1:57" x14ac:dyDescent="0.2">
      <c r="A660" s="144">
        <f t="shared" si="250"/>
        <v>6.4799999999999063</v>
      </c>
      <c r="B660" s="145">
        <f t="shared" ca="1" si="251"/>
        <v>4.239464278016547E-2</v>
      </c>
      <c r="C660" s="145">
        <f t="shared" ca="1" si="251"/>
        <v>4.3790168144216039E-2</v>
      </c>
      <c r="D660" s="145">
        <f t="shared" ca="1" si="251"/>
        <v>4.5124145188473755E-2</v>
      </c>
      <c r="E660" s="145">
        <f t="shared" ca="1" si="251"/>
        <v>4.6397520147281365E-2</v>
      </c>
      <c r="F660" s="145">
        <f t="shared" ca="1" si="251"/>
        <v>4.7609954576250849E-2</v>
      </c>
      <c r="G660" s="145">
        <f t="shared" ca="1" si="251"/>
        <v>4.8760157081841816E-2</v>
      </c>
      <c r="H660" s="145">
        <f t="shared" ca="1" si="251"/>
        <v>4.9846194050709808E-2</v>
      </c>
      <c r="I660" s="145">
        <f t="shared" ca="1" si="251"/>
        <v>5.0865743161611715E-2</v>
      </c>
      <c r="J660" s="145">
        <f t="shared" ca="1" si="251"/>
        <v>5.1816336716323151E-2</v>
      </c>
      <c r="K660" s="145">
        <f t="shared" ca="1" si="251"/>
        <v>5.2695630467356612E-2</v>
      </c>
      <c r="L660" s="145">
        <f t="shared" ca="1" si="251"/>
        <v>5.3501692413878796E-2</v>
      </c>
      <c r="M660" s="145">
        <f t="shared" ca="1" si="251"/>
        <v>5.4233272575969896E-2</v>
      </c>
      <c r="N660" s="145">
        <f t="shared" ca="1" si="251"/>
        <v>5.4890003745867284E-2</v>
      </c>
      <c r="O660" s="145">
        <f t="shared" ca="1" si="251"/>
        <v>5.547249517529966E-2</v>
      </c>
      <c r="P660" s="145">
        <f t="shared" ca="1" si="251"/>
        <v>5.5982307037182599E-2</v>
      </c>
      <c r="Q660" s="145">
        <f t="shared" ca="1" si="251"/>
        <v>5.6421820514281927E-2</v>
      </c>
      <c r="R660" s="145">
        <f t="shared" ca="1" si="248"/>
        <v>5.6794036280573057E-2</v>
      </c>
      <c r="S660" s="145">
        <f t="shared" ca="1" si="248"/>
        <v>5.7102339050865744E-2</v>
      </c>
      <c r="T660" s="145">
        <f t="shared" ca="1" si="248"/>
        <v>5.7350260210325243E-2</v>
      </c>
      <c r="U660" s="145">
        <f t="shared" ca="1" si="248"/>
        <v>5.7541260147566373E-2</v>
      </c>
      <c r="V660" s="145">
        <f t="shared" ca="1" si="248"/>
        <v>5.7678542326262849E-2</v>
      </c>
      <c r="W660" s="145">
        <f t="shared" ca="1" si="248"/>
        <v>5.7764904965084442E-2</v>
      </c>
      <c r="X660" s="145">
        <f t="shared" ca="1" si="248"/>
        <v>5.7802632839537897E-2</v>
      </c>
      <c r="Y660" s="145">
        <f t="shared" ca="1" si="248"/>
        <v>5.779342893186238E-2</v>
      </c>
      <c r="Z660" s="145">
        <f t="shared" ca="1" si="248"/>
        <v>5.7738381797589847E-2</v>
      </c>
      <c r="AA660" s="145">
        <f t="shared" ca="1" si="248"/>
        <v>5.7637959889685508E-2</v>
      </c>
      <c r="AB660" s="145">
        <f t="shared" ca="1" si="248"/>
        <v>5.7492020664672343E-2</v>
      </c>
      <c r="AC660" s="145">
        <f t="shared" ca="1" si="248"/>
        <v>5.7299822295361208E-2</v>
      </c>
      <c r="AD660" s="145">
        <f t="shared" ca="1" si="248"/>
        <v>5.7060030086068025E-2</v>
      </c>
      <c r="AE660" s="145">
        <f t="shared" ca="1" si="248"/>
        <v>5.6770717114605809E-2</v>
      </c>
      <c r="AF660" s="145">
        <f t="shared" ca="1" si="248"/>
        <v>5.6429366923691771E-2</v>
      </c>
      <c r="AG660" s="145">
        <f t="shared" ca="1" si="248"/>
        <v>5.6032893460985111E-2</v>
      </c>
      <c r="AH660" s="145">
        <f t="shared" ca="1" si="247"/>
        <v>5.5577699819664407E-2</v>
      </c>
      <c r="AI660" s="145">
        <f t="shared" ca="1" si="247"/>
        <v>5.5059803705865128E-2</v>
      </c>
      <c r="AJ660" s="145">
        <f t="shared" ca="1" si="247"/>
        <v>5.4475063767285725E-2</v>
      </c>
      <c r="AK660" s="145">
        <f t="shared" ca="1" si="247"/>
        <v>5.3819542736045514E-2</v>
      </c>
      <c r="AL660" s="145">
        <f t="shared" ca="1" si="247"/>
        <v>5.3090031659607934E-2</v>
      </c>
      <c r="AM660" s="145">
        <f t="shared" ca="1" si="247"/>
        <v>5.2284723645483533E-2</v>
      </c>
      <c r="AN660" s="145">
        <f t="shared" ca="1" si="247"/>
        <v>5.1403961446128132E-2</v>
      </c>
      <c r="AO660" s="145">
        <f t="shared" ca="1" si="247"/>
        <v>5.0450903494525565E-2</v>
      </c>
      <c r="AP660" s="145">
        <f t="shared" ca="1" si="247"/>
        <v>4.9431891629447902E-2</v>
      </c>
      <c r="AQ660" s="145">
        <f t="shared" ca="1" si="247"/>
        <v>4.8356306808800535E-2</v>
      </c>
      <c r="AR660" s="145">
        <f t="shared" ca="1" si="247"/>
        <v>4.7235804602894692E-2</v>
      </c>
      <c r="AS660" s="145">
        <f t="shared" ca="1" si="247"/>
        <v>4.608305044396898E-2</v>
      </c>
      <c r="AT660" s="145">
        <f t="shared" ca="1" si="247"/>
        <v>4.4910436089585726E-2</v>
      </c>
      <c r="AU660" s="145">
        <f t="shared" ca="1" si="247"/>
        <v>4.3729690253905065E-2</v>
      </c>
      <c r="AV660" s="145">
        <f t="shared" ca="1" si="247"/>
        <v>4.2553371857196556E-2</v>
      </c>
      <c r="AW660" s="145">
        <f t="shared" ca="1" si="247"/>
        <v>4.1397928029892082E-2</v>
      </c>
      <c r="AX660" s="145">
        <f t="shared" ca="1" si="246"/>
        <v>4.0284720170420868E-2</v>
      </c>
      <c r="AY660" s="145">
        <f t="shared" ca="1" si="246"/>
        <v>3.9232222907246518E-2</v>
      </c>
      <c r="AZ660" s="146">
        <f t="shared" ca="1" si="249"/>
        <v>3.8231541260788406E-2</v>
      </c>
      <c r="BC660" s="144">
        <f ca="1">-MC!BC660</f>
        <v>1.1820644791995072E-2</v>
      </c>
      <c r="BD660" s="145">
        <f ca="1">-MC!BD660</f>
        <v>1.5980579817998555</v>
      </c>
      <c r="BE660" s="146">
        <f ca="1">-MC!BE660</f>
        <v>-1.0211417593277323</v>
      </c>
    </row>
    <row r="661" spans="1:57" x14ac:dyDescent="0.2">
      <c r="A661" s="144">
        <f t="shared" si="250"/>
        <v>6.4899999999999061</v>
      </c>
      <c r="B661" s="145">
        <f t="shared" ca="1" si="251"/>
        <v>4.3217358282730753E-2</v>
      </c>
      <c r="C661" s="145">
        <f t="shared" ca="1" si="251"/>
        <v>4.4595915268576355E-2</v>
      </c>
      <c r="D661" s="145">
        <f t="shared" ca="1" si="251"/>
        <v>4.5911076456277622E-2</v>
      </c>
      <c r="E661" s="145">
        <f t="shared" ca="1" si="251"/>
        <v>4.7163902309790867E-2</v>
      </c>
      <c r="F661" s="145">
        <f t="shared" ca="1" si="251"/>
        <v>4.8354172420871484E-2</v>
      </c>
      <c r="G661" s="145">
        <f t="shared" ca="1" si="251"/>
        <v>4.9480717320520493E-2</v>
      </c>
      <c r="H661" s="145">
        <f t="shared" ca="1" si="251"/>
        <v>5.0541728515637943E-2</v>
      </c>
      <c r="I661" s="145">
        <f t="shared" ca="1" si="251"/>
        <v>5.15350122009781E-2</v>
      </c>
      <c r="J661" s="145">
        <f t="shared" ca="1" si="251"/>
        <v>5.2458233457921964E-2</v>
      </c>
      <c r="K661" s="145">
        <f t="shared" ca="1" si="251"/>
        <v>5.3309185795962423E-2</v>
      </c>
      <c r="L661" s="145">
        <f t="shared" ca="1" si="251"/>
        <v>5.4086079841309531E-2</v>
      </c>
      <c r="M661" s="145">
        <f t="shared" ca="1" si="251"/>
        <v>5.4787811964763018E-2</v>
      </c>
      <c r="N661" s="145">
        <f t="shared" ca="1" si="251"/>
        <v>5.5414163088937603E-2</v>
      </c>
      <c r="O661" s="145">
        <f t="shared" ca="1" si="251"/>
        <v>5.5965890153765192E-2</v>
      </c>
      <c r="P661" s="145">
        <f t="shared" ca="1" si="251"/>
        <v>5.6444698621065333E-2</v>
      </c>
      <c r="Q661" s="145">
        <f t="shared" ca="1" si="251"/>
        <v>5.6853111231287348E-2</v>
      </c>
      <c r="R661" s="145">
        <f t="shared" ca="1" si="248"/>
        <v>5.7194265878583103E-2</v>
      </c>
      <c r="S661" s="145">
        <f t="shared" ca="1" si="248"/>
        <v>5.7471680168735426E-2</v>
      </c>
      <c r="T661" s="145">
        <f t="shared" ca="1" si="248"/>
        <v>5.7689014466048259E-2</v>
      </c>
      <c r="U661" s="145">
        <f t="shared" ca="1" si="248"/>
        <v>5.7849854863334507E-2</v>
      </c>
      <c r="V661" s="145">
        <f t="shared" ca="1" si="248"/>
        <v>5.7957527988875691E-2</v>
      </c>
      <c r="W661" s="145">
        <f t="shared" ca="1" si="248"/>
        <v>5.8014953455275305E-2</v>
      </c>
      <c r="X661" s="145">
        <f t="shared" ca="1" si="248"/>
        <v>5.8024536410267606E-2</v>
      </c>
      <c r="Y661" s="145">
        <f t="shared" ca="1" si="248"/>
        <v>5.7988099840715998E-2</v>
      </c>
      <c r="Z661" s="145">
        <f t="shared" ca="1" si="248"/>
        <v>5.7906852408091618E-2</v>
      </c>
      <c r="AA661" s="145">
        <f t="shared" ca="1" si="248"/>
        <v>5.7781382990251505E-2</v>
      </c>
      <c r="AB661" s="145">
        <f t="shared" ca="1" si="248"/>
        <v>5.7611669756158598E-2</v>
      </c>
      <c r="AC661" s="145">
        <f t="shared" ca="1" si="248"/>
        <v>5.7397091685824665E-2</v>
      </c>
      <c r="AD661" s="145">
        <f t="shared" ca="1" si="248"/>
        <v>5.7136434782160052E-2</v>
      </c>
      <c r="AE661" s="145">
        <f t="shared" ca="1" si="248"/>
        <v>5.6827892667219063E-2</v>
      </c>
      <c r="AF661" s="145">
        <f t="shared" ca="1" si="248"/>
        <v>5.6469069535247142E-2</v>
      </c>
      <c r="AG661" s="145">
        <f t="shared" ca="1" si="248"/>
        <v>5.6057000791033422E-2</v>
      </c>
      <c r="AH661" s="145">
        <f t="shared" ca="1" si="247"/>
        <v>5.5588213055200009E-2</v>
      </c>
      <c r="AI661" s="145">
        <f t="shared" ca="1" si="247"/>
        <v>5.505885158914256E-2</v>
      </c>
      <c r="AJ661" s="145">
        <f t="shared" ca="1" si="247"/>
        <v>5.4464909312540187E-2</v>
      </c>
      <c r="AK661" s="145">
        <f t="shared" ca="1" si="247"/>
        <v>5.380259313516688E-2</v>
      </c>
      <c r="AL661" s="145">
        <f t="shared" ca="1" si="247"/>
        <v>5.3068851162090154E-2</v>
      </c>
      <c r="AM661" s="145">
        <f t="shared" ca="1" si="247"/>
        <v>5.2262047918219541E-2</v>
      </c>
      <c r="AN661" s="145">
        <f t="shared" ca="1" si="247"/>
        <v>5.1382710326535991E-2</v>
      </c>
      <c r="AO661" s="145">
        <f t="shared" ca="1" si="247"/>
        <v>5.0434187825296038E-2</v>
      </c>
      <c r="AP661" s="145">
        <f t="shared" ca="1" si="247"/>
        <v>4.942300992662596E-2</v>
      </c>
      <c r="AQ661" s="145">
        <f t="shared" ca="1" si="247"/>
        <v>4.8358729627016303E-2</v>
      </c>
      <c r="AR661" s="145">
        <f t="shared" ca="1" si="247"/>
        <v>4.72531490274831E-2</v>
      </c>
      <c r="AS661" s="145">
        <f t="shared" ca="1" si="247"/>
        <v>4.6119054371577768E-2</v>
      </c>
      <c r="AT661" s="145">
        <f t="shared" ca="1" si="247"/>
        <v>4.4968950591033084E-2</v>
      </c>
      <c r="AU661" s="145">
        <f t="shared" ca="1" si="247"/>
        <v>4.3814709825209595E-2</v>
      </c>
      <c r="AV661" s="145">
        <f t="shared" ca="1" si="247"/>
        <v>4.2669096240655346E-2</v>
      </c>
      <c r="AW661" s="145">
        <f t="shared" ca="1" si="247"/>
        <v>4.1548783712575602E-2</v>
      </c>
      <c r="AX661" s="145">
        <f t="shared" ca="1" si="246"/>
        <v>4.0475205700711205E-2</v>
      </c>
      <c r="AY661" s="145">
        <f t="shared" ca="1" si="246"/>
        <v>3.946642098118501E-2</v>
      </c>
      <c r="AZ661" s="146">
        <f t="shared" ca="1" si="249"/>
        <v>3.8512809898501095E-2</v>
      </c>
      <c r="BC661" s="144">
        <f ca="1">-MC!BC661</f>
        <v>0.41092601454395705</v>
      </c>
      <c r="BD661" s="145">
        <f ca="1">-MC!BD661</f>
        <v>-0.88022066471939642</v>
      </c>
      <c r="BE661" s="146">
        <f ca="1">-MC!BE661</f>
        <v>-0.45782661953906256</v>
      </c>
    </row>
    <row r="662" spans="1:57" x14ac:dyDescent="0.2">
      <c r="A662" s="144">
        <f t="shared" si="250"/>
        <v>6.4999999999999059</v>
      </c>
      <c r="B662" s="145">
        <f t="shared" ca="1" si="251"/>
        <v>4.4136564011409987E-2</v>
      </c>
      <c r="C662" s="145">
        <f t="shared" ca="1" si="251"/>
        <v>4.5452197542359705E-2</v>
      </c>
      <c r="D662" s="145">
        <f t="shared" ca="1" si="251"/>
        <v>4.6707280850571575E-2</v>
      </c>
      <c r="E662" s="145">
        <f t="shared" ca="1" si="251"/>
        <v>4.7902807387465031E-2</v>
      </c>
      <c r="F662" s="145">
        <f t="shared" ca="1" si="251"/>
        <v>4.9038493540425755E-2</v>
      </c>
      <c r="G662" s="145">
        <f t="shared" ca="1" si="251"/>
        <v>5.011311051062918E-2</v>
      </c>
      <c r="H662" s="145">
        <f t="shared" ca="1" si="251"/>
        <v>5.1124793674853841E-2</v>
      </c>
      <c r="I662" s="145">
        <f t="shared" ca="1" si="251"/>
        <v>5.2071296510842482E-2</v>
      </c>
      <c r="J662" s="145">
        <f t="shared" ca="1" si="251"/>
        <v>5.2950235660847916E-2</v>
      </c>
      <c r="K662" s="145">
        <f t="shared" ca="1" si="251"/>
        <v>5.3759361170463607E-2</v>
      </c>
      <c r="L662" s="145">
        <f t="shared" ca="1" si="251"/>
        <v>5.4496845049135448E-2</v>
      </c>
      <c r="M662" s="145">
        <f t="shared" ca="1" si="251"/>
        <v>5.516154873569476E-2</v>
      </c>
      <c r="N662" s="145">
        <f t="shared" ca="1" si="251"/>
        <v>5.575321995600907E-2</v>
      </c>
      <c r="O662" s="145">
        <f t="shared" ca="1" si="251"/>
        <v>5.6272581971946442E-2</v>
      </c>
      <c r="P662" s="145">
        <f t="shared" ca="1" si="251"/>
        <v>5.6721304141324917E-2</v>
      </c>
      <c r="Q662" s="145">
        <f t="shared" ca="1" si="251"/>
        <v>5.71018693572461E-2</v>
      </c>
      <c r="R662" s="145">
        <f t="shared" ca="1" si="248"/>
        <v>5.7417371329173177E-2</v>
      </c>
      <c r="S662" s="145">
        <f t="shared" ca="1" si="248"/>
        <v>5.7671279157344282E-2</v>
      </c>
      <c r="T662" s="145">
        <f t="shared" ca="1" si="248"/>
        <v>5.7867200801422186E-2</v>
      </c>
      <c r="U662" s="145">
        <f t="shared" ca="1" si="248"/>
        <v>5.8008666689344991E-2</v>
      </c>
      <c r="V662" s="145">
        <f t="shared" ca="1" si="248"/>
        <v>5.8098945260307469E-2</v>
      </c>
      <c r="W662" s="145">
        <f t="shared" ca="1" si="248"/>
        <v>5.8140896182131661E-2</v>
      </c>
      <c r="X662" s="145">
        <f t="shared" ca="1" si="248"/>
        <v>5.8136863649146192E-2</v>
      </c>
      <c r="Y662" s="145">
        <f t="shared" ca="1" si="248"/>
        <v>5.808860933658392E-2</v>
      </c>
      <c r="Z662" s="145">
        <f t="shared" ca="1" si="248"/>
        <v>5.799728069995317E-2</v>
      </c>
      <c r="AA662" s="145">
        <f t="shared" ca="1" si="248"/>
        <v>5.7863405729472704E-2</v>
      </c>
      <c r="AB662" s="145">
        <f t="shared" ca="1" si="248"/>
        <v>5.768690199015955E-2</v>
      </c>
      <c r="AC662" s="145">
        <f t="shared" ca="1" si="248"/>
        <v>5.7467087948773213E-2</v>
      </c>
      <c r="AD662" s="145">
        <f t="shared" ca="1" si="248"/>
        <v>5.720268898545032E-2</v>
      </c>
      <c r="AE662" s="145">
        <f t="shared" ca="1" si="248"/>
        <v>5.6891837950351132E-2</v>
      </c>
      <c r="AF662" s="145">
        <f t="shared" ca="1" si="248"/>
        <v>5.6532078387080298E-2</v>
      </c>
      <c r="AG662" s="145">
        <f t="shared" ca="1" si="248"/>
        <v>5.6120385880682085E-2</v>
      </c>
      <c r="AH662" s="145">
        <f t="shared" ca="1" si="247"/>
        <v>5.5653229341497398E-2</v>
      </c>
      <c r="AI662" s="145">
        <f t="shared" ca="1" si="247"/>
        <v>5.5126700402235419E-2</v>
      </c>
      <c r="AJ662" s="145">
        <f t="shared" ca="1" si="247"/>
        <v>5.4536745134388311E-2</v>
      </c>
      <c r="AK662" s="145">
        <f t="shared" ca="1" si="247"/>
        <v>5.3879533564702688E-2</v>
      </c>
      <c r="AL662" s="145">
        <f t="shared" ca="1" si="247"/>
        <v>5.3151989824764975E-2</v>
      </c>
      <c r="AM662" s="145">
        <f t="shared" ca="1" si="247"/>
        <v>5.2352468793665105E-2</v>
      </c>
      <c r="AN662" s="145">
        <f t="shared" ca="1" si="247"/>
        <v>5.1481500383323067E-2</v>
      </c>
      <c r="AO662" s="145">
        <f t="shared" ca="1" si="247"/>
        <v>5.0542443652348661E-2</v>
      </c>
      <c r="AP662" s="145">
        <f t="shared" ca="1" si="247"/>
        <v>4.954183415524592E-2</v>
      </c>
      <c r="AQ662" s="145">
        <f t="shared" ca="1" si="247"/>
        <v>4.8489215098651839E-2</v>
      </c>
      <c r="AR662" s="145">
        <f t="shared" ca="1" si="247"/>
        <v>4.7396353281618384E-2</v>
      </c>
      <c r="AS662" s="145">
        <f t="shared" ca="1" si="247"/>
        <v>4.6275974287985862E-2</v>
      </c>
      <c r="AT662" s="145">
        <f t="shared" ca="1" si="247"/>
        <v>4.5140515510397015E-2</v>
      </c>
      <c r="AU662" s="145">
        <f t="shared" ca="1" si="247"/>
        <v>4.4001812431553301E-2</v>
      </c>
      <c r="AV662" s="145">
        <f t="shared" ca="1" si="247"/>
        <v>4.2872653575970081E-2</v>
      </c>
      <c r="AW662" s="145">
        <f t="shared" ref="AW662:AY677" ca="1" si="252">AW661+AW$2*$B$7+(AW$3*$BC662+AW$4*$BD662+AW$5*$BE662)*SQRT($B$7)+(AX661-AW661)/(AX$11-AW$11)*$B$7</f>
        <v>4.1769755151675698E-2</v>
      </c>
      <c r="AX662" s="145">
        <f t="shared" ca="1" si="252"/>
        <v>4.0714431603168511E-2</v>
      </c>
      <c r="AY662" s="145">
        <f t="shared" ca="1" si="252"/>
        <v>3.9724138359478044E-2</v>
      </c>
      <c r="AZ662" s="146">
        <f t="shared" ca="1" si="249"/>
        <v>3.87882971040278E-2</v>
      </c>
      <c r="BC662" s="144">
        <f ca="1">-MC!BC662</f>
        <v>0.36774978707792005</v>
      </c>
      <c r="BD662" s="145">
        <f ca="1">-MC!BD662</f>
        <v>-0.61108700331416799</v>
      </c>
      <c r="BE662" s="146">
        <f ca="1">-MC!BE662</f>
        <v>-0.92157849495906774</v>
      </c>
    </row>
    <row r="663" spans="1:57" x14ac:dyDescent="0.2">
      <c r="A663" s="144">
        <f t="shared" si="250"/>
        <v>6.5099999999999056</v>
      </c>
      <c r="B663" s="145">
        <f t="shared" ca="1" si="251"/>
        <v>4.5615830221727723E-2</v>
      </c>
      <c r="C663" s="145">
        <f t="shared" ca="1" si="251"/>
        <v>4.6993972759500853E-2</v>
      </c>
      <c r="D663" s="145">
        <f t="shared" ca="1" si="251"/>
        <v>4.829982352057878E-2</v>
      </c>
      <c r="E663" s="145">
        <f t="shared" ca="1" si="251"/>
        <v>4.9534903021924072E-2</v>
      </c>
      <c r="F663" s="145">
        <f t="shared" ca="1" si="251"/>
        <v>5.0699458525960327E-2</v>
      </c>
      <c r="G663" s="145">
        <f t="shared" ca="1" si="251"/>
        <v>5.1792795969948159E-2</v>
      </c>
      <c r="H663" s="145">
        <f t="shared" ca="1" si="251"/>
        <v>5.2813588670723527E-2</v>
      </c>
      <c r="I663" s="145">
        <f t="shared" ca="1" si="251"/>
        <v>5.3760131476492001E-2</v>
      </c>
      <c r="J663" s="145">
        <f t="shared" ca="1" si="251"/>
        <v>5.4630586691799522E-2</v>
      </c>
      <c r="K663" s="145">
        <f t="shared" ca="1" si="251"/>
        <v>5.5423254997199523E-2</v>
      </c>
      <c r="L663" s="145">
        <f t="shared" ca="1" si="251"/>
        <v>5.6136863860986375E-2</v>
      </c>
      <c r="M663" s="145">
        <f t="shared" ca="1" si="251"/>
        <v>5.6770833826644107E-2</v>
      </c>
      <c r="N663" s="145">
        <f t="shared" ca="1" si="251"/>
        <v>5.7325473415583465E-2</v>
      </c>
      <c r="O663" s="145">
        <f t="shared" ca="1" si="251"/>
        <v>5.7802066165006612E-2</v>
      </c>
      <c r="P663" s="145">
        <f t="shared" ca="1" si="251"/>
        <v>5.8202839255779848E-2</v>
      </c>
      <c r="Q663" s="145">
        <f t="shared" ca="1" si="251"/>
        <v>5.8530829648826978E-2</v>
      </c>
      <c r="R663" s="145">
        <f t="shared" ca="1" si="248"/>
        <v>5.8789680784422094E-2</v>
      </c>
      <c r="S663" s="145">
        <f t="shared" ca="1" si="248"/>
        <v>5.8983407181193423E-2</v>
      </c>
      <c r="T663" s="145">
        <f t="shared" ca="1" si="248"/>
        <v>5.9116158330874587E-2</v>
      </c>
      <c r="U663" s="145">
        <f t="shared" ca="1" si="248"/>
        <v>5.919200294796137E-2</v>
      </c>
      <c r="V663" s="145">
        <f t="shared" ca="1" si="248"/>
        <v>5.9214745249364611E-2</v>
      </c>
      <c r="W663" s="145">
        <f t="shared" ca="1" si="248"/>
        <v>5.9187778939869116E-2</v>
      </c>
      <c r="X663" s="145">
        <f t="shared" ca="1" si="248"/>
        <v>5.9113981255150085E-2</v>
      </c>
      <c r="Y663" s="145">
        <f t="shared" ca="1" si="248"/>
        <v>5.8995646562839919E-2</v>
      </c>
      <c r="Z663" s="145">
        <f t="shared" ca="1" si="248"/>
        <v>5.8834455120767321E-2</v>
      </c>
      <c r="AA663" s="145">
        <f t="shared" ca="1" si="248"/>
        <v>5.8631468039103331E-2</v>
      </c>
      <c r="AB663" s="145">
        <f t="shared" ca="1" si="248"/>
        <v>5.8387136282649667E-2</v>
      </c>
      <c r="AC663" s="145">
        <f t="shared" ca="1" si="248"/>
        <v>5.8101311804639823E-2</v>
      </c>
      <c r="AD663" s="145">
        <f t="shared" ca="1" si="248"/>
        <v>5.7773253361371027E-2</v>
      </c>
      <c r="AE663" s="145">
        <f t="shared" ca="1" si="248"/>
        <v>5.7401627035451278E-2</v>
      </c>
      <c r="AF663" s="145">
        <f t="shared" ca="1" si="248"/>
        <v>5.6984509738379055E-2</v>
      </c>
      <c r="AG663" s="145">
        <f t="shared" ca="1" si="248"/>
        <v>5.6519411279559742E-2</v>
      </c>
      <c r="AH663" s="145">
        <f t="shared" ref="AH663:AW678" ca="1" si="253">AH662+AH$2*$B$7+(AH$3*$BC663+AH$4*$BD663+AH$5*$BE663)*SQRT($B$7)+(AI662-AH662)/(AI$11-AH$11)*$B$7</f>
        <v>5.6003336942601657E-2</v>
      </c>
      <c r="AI663" s="145">
        <f t="shared" ca="1" si="253"/>
        <v>5.543291886905418E-2</v>
      </c>
      <c r="AJ663" s="145">
        <f t="shared" ca="1" si="253"/>
        <v>5.480465048344247E-2</v>
      </c>
      <c r="AK663" s="145">
        <f t="shared" ca="1" si="253"/>
        <v>5.4115259189593361E-2</v>
      </c>
      <c r="AL663" s="145">
        <f t="shared" ca="1" si="253"/>
        <v>5.3362239434082158E-2</v>
      </c>
      <c r="AM663" s="145">
        <f t="shared" ca="1" si="253"/>
        <v>5.2544530704791072E-2</v>
      </c>
      <c r="AN663" s="145">
        <f t="shared" ca="1" si="253"/>
        <v>5.1663260037124126E-2</v>
      </c>
      <c r="AO663" s="145">
        <f t="shared" ca="1" si="253"/>
        <v>5.072239004040157E-2</v>
      </c>
      <c r="AP663" s="145">
        <f t="shared" ca="1" si="253"/>
        <v>4.9729055996777287E-2</v>
      </c>
      <c r="AQ663" s="145">
        <f t="shared" ca="1" si="253"/>
        <v>4.8693384814709244E-2</v>
      </c>
      <c r="AR663" s="145">
        <f t="shared" ca="1" si="253"/>
        <v>4.7627701486047079E-2</v>
      </c>
      <c r="AS663" s="145">
        <f t="shared" ca="1" si="253"/>
        <v>4.6545264799249135E-2</v>
      </c>
      <c r="AT663" s="145">
        <f t="shared" ca="1" si="253"/>
        <v>4.5459039227433454E-2</v>
      </c>
      <c r="AU663" s="145">
        <f t="shared" ca="1" si="253"/>
        <v>4.4381418818851631E-2</v>
      </c>
      <c r="AV663" s="145">
        <f t="shared" ca="1" si="253"/>
        <v>4.3325810817400182E-2</v>
      </c>
      <c r="AW663" s="145">
        <f t="shared" ca="1" si="252"/>
        <v>4.2309564538885916E-2</v>
      </c>
      <c r="AX663" s="145">
        <f t="shared" ca="1" si="252"/>
        <v>4.1354459727844406E-2</v>
      </c>
      <c r="AY663" s="145">
        <f t="shared" ca="1" si="252"/>
        <v>4.0477935361848807E-2</v>
      </c>
      <c r="AZ663" s="146">
        <f t="shared" ca="1" si="249"/>
        <v>3.9669082071352432E-2</v>
      </c>
      <c r="BC663" s="144">
        <f ca="1">-MC!BC663</f>
        <v>1.3824603402216207</v>
      </c>
      <c r="BD663" s="145">
        <f ca="1">-MC!BD663</f>
        <v>-1.8443413759509557</v>
      </c>
      <c r="BE663" s="146">
        <f ca="1">-MC!BE663</f>
        <v>0.19367144631053979</v>
      </c>
    </row>
    <row r="664" spans="1:57" x14ac:dyDescent="0.2">
      <c r="A664" s="144">
        <f t="shared" si="250"/>
        <v>6.5199999999999054</v>
      </c>
      <c r="B664" s="145">
        <f t="shared" ca="1" si="251"/>
        <v>4.4905704561837088E-2</v>
      </c>
      <c r="C664" s="145">
        <f t="shared" ca="1" si="251"/>
        <v>4.637780384863327E-2</v>
      </c>
      <c r="D664" s="145">
        <f t="shared" ca="1" si="251"/>
        <v>4.7768901431339487E-2</v>
      </c>
      <c r="E664" s="145">
        <f t="shared" ca="1" si="251"/>
        <v>4.908082190942728E-2</v>
      </c>
      <c r="F664" s="145">
        <f t="shared" ca="1" si="251"/>
        <v>5.0314120438355023E-2</v>
      </c>
      <c r="G664" s="145">
        <f t="shared" ca="1" si="251"/>
        <v>5.1468414696323843E-2</v>
      </c>
      <c r="H664" s="145">
        <f t="shared" ca="1" si="251"/>
        <v>5.2542692949611162E-2</v>
      </c>
      <c r="I664" s="145">
        <f t="shared" ca="1" si="251"/>
        <v>5.3535568443497918E-2</v>
      </c>
      <c r="J664" s="145">
        <f t="shared" ca="1" si="251"/>
        <v>5.4445526185052398E-2</v>
      </c>
      <c r="K664" s="145">
        <f t="shared" ca="1" si="251"/>
        <v>5.5271194527041712E-2</v>
      </c>
      <c r="L664" s="145">
        <f t="shared" ca="1" si="251"/>
        <v>5.6011633410300687E-2</v>
      </c>
      <c r="M664" s="145">
        <f t="shared" ca="1" si="251"/>
        <v>5.6666599457559814E-2</v>
      </c>
      <c r="N664" s="145">
        <f t="shared" ca="1" si="251"/>
        <v>5.7236738916144773E-2</v>
      </c>
      <c r="O664" s="145">
        <f t="shared" ca="1" si="251"/>
        <v>5.7723672490322023E-2</v>
      </c>
      <c r="P664" s="145">
        <f t="shared" ca="1" si="251"/>
        <v>5.8129962049677526E-2</v>
      </c>
      <c r="Q664" s="145">
        <f t="shared" ca="1" si="251"/>
        <v>5.8458975476992976E-2</v>
      </c>
      <c r="R664" s="145">
        <f t="shared" ca="1" si="248"/>
        <v>5.8714682797880856E-2</v>
      </c>
      <c r="S664" s="145">
        <f t="shared" ca="1" si="248"/>
        <v>5.8901420812409032E-2</v>
      </c>
      <c r="T664" s="145">
        <f t="shared" ca="1" si="248"/>
        <v>5.9023657420247615E-2</v>
      </c>
      <c r="U664" s="145">
        <f t="shared" ca="1" si="248"/>
        <v>5.9085776513049165E-2</v>
      </c>
      <c r="V664" s="145">
        <f t="shared" ca="1" si="248"/>
        <v>5.9091894991401439E-2</v>
      </c>
      <c r="W664" s="145">
        <f t="shared" ca="1" si="248"/>
        <v>5.904571751791559E-2</v>
      </c>
      <c r="X664" s="145">
        <f t="shared" ca="1" si="248"/>
        <v>5.8950431303410378E-2</v>
      </c>
      <c r="Y664" s="145">
        <f t="shared" ca="1" si="248"/>
        <v>5.8808640350892082E-2</v>
      </c>
      <c r="Z664" s="145">
        <f t="shared" ca="1" si="248"/>
        <v>5.8622334667638304E-2</v>
      </c>
      <c r="AA664" s="145">
        <f t="shared" ca="1" si="248"/>
        <v>5.8392885430144967E-2</v>
      </c>
      <c r="AB664" s="145">
        <f t="shared" ca="1" si="248"/>
        <v>5.812105394550815E-2</v>
      </c>
      <c r="AC664" s="145">
        <f t="shared" ca="1" si="248"/>
        <v>5.7807002592005004E-2</v>
      </c>
      <c r="AD664" s="145">
        <f t="shared" ca="1" si="248"/>
        <v>5.7450300439995002E-2</v>
      </c>
      <c r="AE664" s="145">
        <f t="shared" ca="1" si="248"/>
        <v>5.7049923748018726E-2</v>
      </c>
      <c r="AF664" s="145">
        <f t="shared" ca="1" si="248"/>
        <v>5.6604259753373735E-2</v>
      </c>
      <c r="AG664" s="145">
        <f t="shared" ca="1" si="248"/>
        <v>5.6111129473580587E-2</v>
      </c>
      <c r="AH664" s="145">
        <f t="shared" ca="1" si="253"/>
        <v>5.5567851589002376E-2</v>
      </c>
      <c r="AI664" s="145">
        <f t="shared" ca="1" si="253"/>
        <v>5.4971375827688455E-2</v>
      </c>
      <c r="AJ664" s="145">
        <f t="shared" ca="1" si="253"/>
        <v>5.4318520108453824E-2</v>
      </c>
      <c r="AK664" s="145">
        <f t="shared" ca="1" si="253"/>
        <v>5.3606346411739648E-2</v>
      </c>
      <c r="AL664" s="145">
        <f t="shared" ca="1" si="253"/>
        <v>5.2832696725762074E-2</v>
      </c>
      <c r="AM664" s="145">
        <f t="shared" ca="1" si="253"/>
        <v>5.199687233826536E-2</v>
      </c>
      <c r="AN664" s="145">
        <f t="shared" ca="1" si="253"/>
        <v>5.1100374477457987E-2</v>
      </c>
      <c r="AO664" s="145">
        <f t="shared" ca="1" si="253"/>
        <v>5.0147546167685381E-2</v>
      </c>
      <c r="AP664" s="145">
        <f t="shared" ca="1" si="253"/>
        <v>4.9145899039010586E-2</v>
      </c>
      <c r="AQ664" s="145">
        <f t="shared" ca="1" si="253"/>
        <v>4.8105920132308015E-2</v>
      </c>
      <c r="AR664" s="145">
        <f t="shared" ca="1" si="253"/>
        <v>4.704026907323728E-2</v>
      </c>
      <c r="AS664" s="145">
        <f t="shared" ca="1" si="253"/>
        <v>4.5962514673167844E-2</v>
      </c>
      <c r="AT664" s="145">
        <f t="shared" ca="1" si="253"/>
        <v>4.4885926056170429E-2</v>
      </c>
      <c r="AU664" s="145">
        <f t="shared" ca="1" si="253"/>
        <v>4.3823233979899338E-2</v>
      </c>
      <c r="AV664" s="145">
        <f t="shared" ca="1" si="253"/>
        <v>4.2788241636176075E-2</v>
      </c>
      <c r="AW664" s="145">
        <f t="shared" ca="1" si="252"/>
        <v>4.1798705033207019E-2</v>
      </c>
      <c r="AX664" s="145">
        <f t="shared" ca="1" si="252"/>
        <v>4.0876636521311002E-2</v>
      </c>
      <c r="AY664" s="145">
        <f t="shared" ca="1" si="252"/>
        <v>4.0039229275350446E-2</v>
      </c>
      <c r="AZ664" s="146">
        <f t="shared" ca="1" si="249"/>
        <v>3.9274762052898607E-2</v>
      </c>
      <c r="BC664" s="144">
        <f ca="1">-MC!BC664</f>
        <v>-0.52774208186068172</v>
      </c>
      <c r="BD664" s="145">
        <f ca="1">-MC!BD664</f>
        <v>-0.27594754770812013</v>
      </c>
      <c r="BE664" s="146">
        <f ca="1">-MC!BE664</f>
        <v>1.0450264349670935</v>
      </c>
    </row>
    <row r="665" spans="1:57" x14ac:dyDescent="0.2">
      <c r="A665" s="144">
        <f t="shared" si="250"/>
        <v>6.5299999999999052</v>
      </c>
      <c r="B665" s="145">
        <f t="shared" ca="1" si="251"/>
        <v>4.3409268007777065E-2</v>
      </c>
      <c r="C665" s="145">
        <f t="shared" ca="1" si="251"/>
        <v>4.5008126162918966E-2</v>
      </c>
      <c r="D665" s="145">
        <f t="shared" ca="1" si="251"/>
        <v>4.6516317566614798E-2</v>
      </c>
      <c r="E665" s="145">
        <f t="shared" ca="1" si="251"/>
        <v>4.7935967241945925E-2</v>
      </c>
      <c r="F665" s="145">
        <f t="shared" ca="1" si="251"/>
        <v>4.926793457925395E-2</v>
      </c>
      <c r="G665" s="145">
        <f t="shared" ca="1" si="251"/>
        <v>5.0512145326740893E-2</v>
      </c>
      <c r="H665" s="145">
        <f t="shared" ca="1" si="251"/>
        <v>5.1667899033968651E-2</v>
      </c>
      <c r="I665" s="145">
        <f t="shared" ca="1" si="251"/>
        <v>5.2734123694292805E-2</v>
      </c>
      <c r="J665" s="145">
        <f t="shared" ca="1" si="251"/>
        <v>5.3709623381588169E-2</v>
      </c>
      <c r="K665" s="145">
        <f t="shared" ca="1" si="251"/>
        <v>5.4593350481732417E-2</v>
      </c>
      <c r="L665" s="145">
        <f t="shared" ca="1" si="251"/>
        <v>5.5384693745125287E-2</v>
      </c>
      <c r="M665" s="145">
        <f t="shared" ca="1" si="251"/>
        <v>5.608374217156744E-2</v>
      </c>
      <c r="N665" s="145">
        <f t="shared" ca="1" si="251"/>
        <v>5.6691475988012822E-2</v>
      </c>
      <c r="O665" s="145">
        <f t="shared" ca="1" si="251"/>
        <v>5.7209849281115638E-2</v>
      </c>
      <c r="P665" s="145">
        <f t="shared" ca="1" si="251"/>
        <v>5.7641754798734644E-2</v>
      </c>
      <c r="Q665" s="145">
        <f t="shared" ca="1" si="251"/>
        <v>5.7990887523669349E-2</v>
      </c>
      <c r="R665" s="145">
        <f t="shared" ca="1" si="248"/>
        <v>5.8261540245683009E-2</v>
      </c>
      <c r="S665" s="145">
        <f t="shared" ca="1" si="248"/>
        <v>5.8458368233703394E-2</v>
      </c>
      <c r="T665" s="145">
        <f t="shared" ca="1" si="248"/>
        <v>5.8586153995611887E-2</v>
      </c>
      <c r="U665" s="145">
        <f t="shared" ca="1" si="248"/>
        <v>5.8649592815238537E-2</v>
      </c>
      <c r="V665" s="145">
        <f t="shared" ca="1" si="248"/>
        <v>5.8653110507221357E-2</v>
      </c>
      <c r="W665" s="145">
        <f t="shared" ca="1" si="248"/>
        <v>5.8600718937234557E-2</v>
      </c>
      <c r="X665" s="145">
        <f t="shared" ca="1" si="248"/>
        <v>5.849591154933538E-2</v>
      </c>
      <c r="Y665" s="145">
        <f t="shared" ca="1" si="248"/>
        <v>5.8341598249075838E-2</v>
      </c>
      <c r="Z665" s="145">
        <f t="shared" ca="1" si="248"/>
        <v>5.8140075064410317E-2</v>
      </c>
      <c r="AA665" s="145">
        <f t="shared" ca="1" si="248"/>
        <v>5.7893019508569316E-2</v>
      </c>
      <c r="AB665" s="145">
        <f t="shared" ca="1" si="248"/>
        <v>5.7601499497488627E-2</v>
      </c>
      <c r="AC665" s="145">
        <f t="shared" ca="1" si="248"/>
        <v>5.7265984097159779E-2</v>
      </c>
      <c r="AD665" s="145">
        <f t="shared" ca="1" si="248"/>
        <v>5.6886348954132235E-2</v>
      </c>
      <c r="AE665" s="145">
        <f t="shared" ca="1" si="248"/>
        <v>5.6461876770766826E-2</v>
      </c>
      <c r="AF665" s="145">
        <f t="shared" ca="1" si="248"/>
        <v>5.5991261392696876E-2</v>
      </c>
      <c r="AG665" s="145">
        <f t="shared" ca="1" si="248"/>
        <v>5.5472631354221223E-2</v>
      </c>
      <c r="AH665" s="145">
        <f t="shared" ca="1" si="253"/>
        <v>5.4903615081143005E-2</v>
      </c>
      <c r="AI665" s="145">
        <f t="shared" ca="1" si="253"/>
        <v>5.4281476291057694E-2</v>
      </c>
      <c r="AJ665" s="145">
        <f t="shared" ca="1" si="253"/>
        <v>5.3603353863606949E-2</v>
      </c>
      <c r="AK665" s="145">
        <f t="shared" ca="1" si="253"/>
        <v>5.2866640880037154E-2</v>
      </c>
      <c r="AL665" s="145">
        <f t="shared" ca="1" si="253"/>
        <v>5.2069523420260055E-2</v>
      </c>
      <c r="AM665" s="145">
        <f t="shared" ca="1" si="253"/>
        <v>5.1211661084631155E-2</v>
      </c>
      <c r="AN665" s="145">
        <f t="shared" ca="1" si="253"/>
        <v>5.0294925683498151E-2</v>
      </c>
      <c r="AO665" s="145">
        <f t="shared" ca="1" si="253"/>
        <v>4.9324036839779671E-2</v>
      </c>
      <c r="AP665" s="145">
        <f t="shared" ca="1" si="253"/>
        <v>4.8306878472028407E-2</v>
      </c>
      <c r="AQ665" s="145">
        <f t="shared" ca="1" si="253"/>
        <v>4.7254293508453421E-2</v>
      </c>
      <c r="AR665" s="145">
        <f t="shared" ca="1" si="253"/>
        <v>4.6179271981196687E-2</v>
      </c>
      <c r="AS665" s="145">
        <f t="shared" ca="1" si="253"/>
        <v>4.5095688881989948E-2</v>
      </c>
      <c r="AT665" s="145">
        <f t="shared" ca="1" si="253"/>
        <v>4.4017114891915954E-2</v>
      </c>
      <c r="AU665" s="145">
        <f t="shared" ca="1" si="253"/>
        <v>4.295661492769251E-2</v>
      </c>
      <c r="AV665" s="145">
        <f t="shared" ca="1" si="253"/>
        <v>4.1928384608845931E-2</v>
      </c>
      <c r="AW665" s="145">
        <f t="shared" ca="1" si="252"/>
        <v>4.0950579419140203E-2</v>
      </c>
      <c r="AX665" s="145">
        <f t="shared" ca="1" si="252"/>
        <v>4.0045431011397861E-2</v>
      </c>
      <c r="AY665" s="145">
        <f t="shared" ca="1" si="252"/>
        <v>3.9229871701257572E-2</v>
      </c>
      <c r="AZ665" s="146">
        <f t="shared" ca="1" si="249"/>
        <v>3.8491275496800273E-2</v>
      </c>
      <c r="BC665" s="144">
        <f ca="1">-MC!BC665</f>
        <v>-1.0900126845470455</v>
      </c>
      <c r="BD665" s="145">
        <f ca="1">-MC!BD665</f>
        <v>0.20562464703732175</v>
      </c>
      <c r="BE665" s="146">
        <f ca="1">-MC!BE665</f>
        <v>1.5825083204354531</v>
      </c>
    </row>
    <row r="666" spans="1:57" x14ac:dyDescent="0.2">
      <c r="A666" s="144">
        <f t="shared" si="250"/>
        <v>6.539999999999905</v>
      </c>
      <c r="B666" s="145">
        <f t="shared" ca="1" si="251"/>
        <v>4.2418366458365935E-2</v>
      </c>
      <c r="C666" s="145">
        <f t="shared" ca="1" si="251"/>
        <v>4.39065910128211E-2</v>
      </c>
      <c r="D666" s="145">
        <f t="shared" ca="1" si="251"/>
        <v>4.5321235788757956E-2</v>
      </c>
      <c r="E666" s="145">
        <f t="shared" ca="1" si="251"/>
        <v>4.666364974728901E-2</v>
      </c>
      <c r="F666" s="145">
        <f t="shared" ca="1" si="251"/>
        <v>4.7933920028537295E-2</v>
      </c>
      <c r="G666" s="145">
        <f t="shared" ca="1" si="251"/>
        <v>4.9131203953167252E-2</v>
      </c>
      <c r="H666" s="145">
        <f t="shared" ca="1" si="251"/>
        <v>5.0254035861516916E-2</v>
      </c>
      <c r="I666" s="145">
        <f t="shared" ca="1" si="251"/>
        <v>5.1300582019586996E-2</v>
      </c>
      <c r="J666" s="145">
        <f t="shared" ca="1" si="251"/>
        <v>5.2268889105580779E-2</v>
      </c>
      <c r="K666" s="145">
        <f t="shared" ca="1" si="251"/>
        <v>5.3157157072211428E-2</v>
      </c>
      <c r="L666" s="145">
        <f t="shared" ca="1" si="251"/>
        <v>5.3964026988989583E-2</v>
      </c>
      <c r="M666" s="145">
        <f t="shared" ca="1" si="251"/>
        <v>5.4688843703033077E-2</v>
      </c>
      <c r="N666" s="145">
        <f t="shared" ca="1" si="251"/>
        <v>5.5331844847175155E-2</v>
      </c>
      <c r="O666" s="145">
        <f t="shared" ca="1" si="251"/>
        <v>5.5894241278571337E-2</v>
      </c>
      <c r="P666" s="145">
        <f t="shared" ca="1" si="251"/>
        <v>5.6378179985983927E-2</v>
      </c>
      <c r="Q666" s="145">
        <f t="shared" ca="1" si="251"/>
        <v>5.6786606403708764E-2</v>
      </c>
      <c r="R666" s="145">
        <f t="shared" ca="1" si="248"/>
        <v>5.7123059437949909E-2</v>
      </c>
      <c r="S666" s="145">
        <f t="shared" ca="1" si="248"/>
        <v>5.7391436187477933E-2</v>
      </c>
      <c r="T666" s="145">
        <f t="shared" ca="1" si="248"/>
        <v>5.7595757142260652E-2</v>
      </c>
      <c r="U666" s="145">
        <f t="shared" ca="1" si="248"/>
        <v>5.7739952366938935E-2</v>
      </c>
      <c r="V666" s="145">
        <f t="shared" ca="1" si="248"/>
        <v>5.782767999417715E-2</v>
      </c>
      <c r="W666" s="145">
        <f t="shared" ca="1" si="248"/>
        <v>5.7862182511511921E-2</v>
      </c>
      <c r="X666" s="145">
        <f t="shared" ca="1" si="248"/>
        <v>5.7846183027821005E-2</v>
      </c>
      <c r="Y666" s="145">
        <f t="shared" ca="1" si="248"/>
        <v>5.7781820791760585E-2</v>
      </c>
      <c r="Z666" s="145">
        <f t="shared" ca="1" si="248"/>
        <v>5.7670621296478861E-2</v>
      </c>
      <c r="AA666" s="145">
        <f t="shared" ca="1" si="248"/>
        <v>5.7513491835578863E-2</v>
      </c>
      <c r="AB666" s="145">
        <f t="shared" ca="1" si="248"/>
        <v>5.7310730373609453E-2</v>
      </c>
      <c r="AC666" s="145">
        <f t="shared" ca="1" si="248"/>
        <v>5.7062036100241902E-2</v>
      </c>
      <c r="AD666" s="145">
        <f t="shared" ca="1" si="248"/>
        <v>5.6766514673764104E-2</v>
      </c>
      <c r="AE666" s="145">
        <f t="shared" ca="1" si="248"/>
        <v>5.6422678681843336E-2</v>
      </c>
      <c r="AF666" s="145">
        <f t="shared" ca="1" si="248"/>
        <v>5.6028452034813374E-2</v>
      </c>
      <c r="AG666" s="145">
        <f t="shared" ca="1" si="248"/>
        <v>5.5581194266520438E-2</v>
      </c>
      <c r="AH666" s="145">
        <f t="shared" ca="1" si="253"/>
        <v>5.5077767071285672E-2</v>
      </c>
      <c r="AI666" s="145">
        <f t="shared" ca="1" si="253"/>
        <v>5.4514671733872144E-2</v>
      </c>
      <c r="AJ666" s="145">
        <f t="shared" ca="1" si="253"/>
        <v>5.3888291735743596E-2</v>
      </c>
      <c r="AK666" s="145">
        <f t="shared" ca="1" si="253"/>
        <v>5.3195274956965299E-2</v>
      </c>
      <c r="AL666" s="145">
        <f t="shared" ca="1" si="253"/>
        <v>5.2433075291758752E-2</v>
      </c>
      <c r="AM666" s="145">
        <f t="shared" ca="1" si="253"/>
        <v>5.1600634336677123E-2</v>
      </c>
      <c r="AN666" s="145">
        <f t="shared" ca="1" si="253"/>
        <v>5.0699118042731882E-2</v>
      </c>
      <c r="AO666" s="145">
        <f t="shared" ca="1" si="253"/>
        <v>4.973254598340901E-2</v>
      </c>
      <c r="AP666" s="145">
        <f t="shared" ca="1" si="253"/>
        <v>4.8708097475923626E-2</v>
      </c>
      <c r="AQ666" s="145">
        <f t="shared" ca="1" si="253"/>
        <v>4.7635894264398244E-2</v>
      </c>
      <c r="AR666" s="145">
        <f t="shared" ca="1" si="253"/>
        <v>4.6528179741130653E-2</v>
      </c>
      <c r="AS666" s="145">
        <f t="shared" ca="1" si="253"/>
        <v>4.5398058423943718E-2</v>
      </c>
      <c r="AT666" s="145">
        <f t="shared" ca="1" si="253"/>
        <v>4.4258326641169125E-2</v>
      </c>
      <c r="AU666" s="145">
        <f t="shared" ca="1" si="253"/>
        <v>4.312130807215684E-2</v>
      </c>
      <c r="AV666" s="145">
        <f t="shared" ca="1" si="253"/>
        <v>4.2000514343290905E-2</v>
      </c>
      <c r="AW666" s="145">
        <f t="shared" ca="1" si="252"/>
        <v>4.0913420248627694E-2</v>
      </c>
      <c r="AX666" s="145">
        <f t="shared" ca="1" si="252"/>
        <v>3.9881390578454759E-2</v>
      </c>
      <c r="AY666" s="145">
        <f t="shared" ca="1" si="252"/>
        <v>3.8920007349577471E-2</v>
      </c>
      <c r="AZ666" s="146">
        <f t="shared" ca="1" si="249"/>
        <v>3.8014600892126695E-2</v>
      </c>
      <c r="BC666" s="144">
        <f ca="1">-MC!BC666</f>
        <v>-0.76102820046022401</v>
      </c>
      <c r="BD666" s="145">
        <f ca="1">-MC!BD666</f>
        <v>2.3008506964589168</v>
      </c>
      <c r="BE666" s="146">
        <f ca="1">-MC!BE666</f>
        <v>-0.59953570641673259</v>
      </c>
    </row>
    <row r="667" spans="1:57" x14ac:dyDescent="0.2">
      <c r="A667" s="144">
        <f t="shared" si="250"/>
        <v>6.5499999999999048</v>
      </c>
      <c r="B667" s="145">
        <f t="shared" ca="1" si="251"/>
        <v>4.2819142279052251E-2</v>
      </c>
      <c r="C667" s="145">
        <f t="shared" ca="1" si="251"/>
        <v>4.4243070032203936E-2</v>
      </c>
      <c r="D667" s="145">
        <f t="shared" ca="1" si="251"/>
        <v>4.5599014514167209E-2</v>
      </c>
      <c r="E667" s="145">
        <f t="shared" ca="1" si="251"/>
        <v>4.6888107347025747E-2</v>
      </c>
      <c r="F667" s="145">
        <f t="shared" ca="1" si="251"/>
        <v>4.8110222143842682E-2</v>
      </c>
      <c r="G667" s="145">
        <f t="shared" ca="1" si="251"/>
        <v>4.9264306508816191E-2</v>
      </c>
      <c r="H667" s="145">
        <f t="shared" ca="1" si="251"/>
        <v>5.0348688289402838E-2</v>
      </c>
      <c r="I667" s="145">
        <f t="shared" ca="1" si="251"/>
        <v>5.1361330757587184E-2</v>
      </c>
      <c r="J667" s="145">
        <f t="shared" ca="1" si="251"/>
        <v>5.2300081941856154E-2</v>
      </c>
      <c r="K667" s="145">
        <f t="shared" ca="1" si="251"/>
        <v>5.3162948103508939E-2</v>
      </c>
      <c r="L667" s="145">
        <f t="shared" ca="1" si="251"/>
        <v>5.3948381348436228E-2</v>
      </c>
      <c r="M667" s="145">
        <f t="shared" ca="1" si="251"/>
        <v>5.4655541048949326E-2</v>
      </c>
      <c r="N667" s="145">
        <f t="shared" ca="1" si="251"/>
        <v>5.5284480877758238E-2</v>
      </c>
      <c r="O667" s="145">
        <f t="shared" ca="1" si="251"/>
        <v>5.5836227058632885E-2</v>
      </c>
      <c r="P667" s="145">
        <f t="shared" ca="1" si="251"/>
        <v>5.6312739392156003E-2</v>
      </c>
      <c r="Q667" s="145">
        <f t="shared" ca="1" si="251"/>
        <v>5.6716772324123678E-2</v>
      </c>
      <c r="R667" s="145">
        <f t="shared" ca="1" si="248"/>
        <v>5.7051669438153874E-2</v>
      </c>
      <c r="S667" s="145">
        <f t="shared" ca="1" si="248"/>
        <v>5.7321128232609847E-2</v>
      </c>
      <c r="T667" s="145">
        <f t="shared" ca="1" si="248"/>
        <v>5.7528965762225368E-2</v>
      </c>
      <c r="U667" s="145">
        <f t="shared" ca="1" si="248"/>
        <v>5.7678905469901474E-2</v>
      </c>
      <c r="V667" s="145">
        <f t="shared" ca="1" si="248"/>
        <v>5.7774396419110655E-2</v>
      </c>
      <c r="W667" s="145">
        <f t="shared" ca="1" si="248"/>
        <v>5.7818470346816128E-2</v>
      </c>
      <c r="X667" s="145">
        <f t="shared" ca="1" si="248"/>
        <v>5.7813638666986869E-2</v>
      </c>
      <c r="Y667" s="145">
        <f t="shared" ca="1" si="248"/>
        <v>5.776182862053008E-2</v>
      </c>
      <c r="Z667" s="145">
        <f t="shared" ca="1" si="248"/>
        <v>5.7664353818796366E-2</v>
      </c>
      <c r="AA667" s="145">
        <f t="shared" ca="1" si="248"/>
        <v>5.7521909987831139E-2</v>
      </c>
      <c r="AB667" s="145">
        <f t="shared" ca="1" si="248"/>
        <v>5.7334583789002705E-2</v>
      </c>
      <c r="AC667" s="145">
        <f t="shared" ca="1" si="248"/>
        <v>5.7101863180128255E-2</v>
      </c>
      <c r="AD667" s="145">
        <f t="shared" ca="1" si="248"/>
        <v>5.6822642475410551E-2</v>
      </c>
      <c r="AE667" s="145">
        <f t="shared" ca="1" si="248"/>
        <v>5.6495222798116196E-2</v>
      </c>
      <c r="AF667" s="145">
        <f t="shared" ca="1" si="248"/>
        <v>5.6117316788681405E-2</v>
      </c>
      <c r="AG667" s="145">
        <f t="shared" ref="AG667:AG682" ca="1" si="254">AG666+AG$2*$B$7+(AG$3*$BC667+AG$4*$BD667+AG$5*$BE667)*SQRT($B$7)+(AH666-AG666)/(AH$11-AG$11)*$B$7</f>
        <v>5.5686073672584227E-2</v>
      </c>
      <c r="AH667" s="145">
        <f t="shared" ca="1" si="253"/>
        <v>5.5198147145341825E-2</v>
      </c>
      <c r="AI667" s="145">
        <f t="shared" ca="1" si="253"/>
        <v>5.4649834846283003E-2</v>
      </c>
      <c r="AJ667" s="145">
        <f t="shared" ca="1" si="253"/>
        <v>5.4037323709338551E-2</v>
      </c>
      <c r="AK667" s="145">
        <f t="shared" ca="1" si="253"/>
        <v>5.3357075320407468E-2</v>
      </c>
      <c r="AL667" s="145">
        <f t="shared" ca="1" si="253"/>
        <v>5.2606370318363814E-2</v>
      </c>
      <c r="AM667" s="145">
        <f t="shared" ca="1" si="253"/>
        <v>5.1783991185552783E-2</v>
      </c>
      <c r="AN667" s="145">
        <f t="shared" ca="1" si="253"/>
        <v>5.0890956776552677E-2</v>
      </c>
      <c r="AO667" s="145">
        <f t="shared" ca="1" si="253"/>
        <v>4.9931145171083824E-2</v>
      </c>
      <c r="AP667" s="145">
        <f t="shared" ca="1" si="253"/>
        <v>4.8911589400073799E-2</v>
      </c>
      <c r="AQ667" s="145">
        <f t="shared" ca="1" si="253"/>
        <v>4.7842248161148446E-2</v>
      </c>
      <c r="AR667" s="145">
        <f t="shared" ca="1" si="253"/>
        <v>4.6735176376785099E-2</v>
      </c>
      <c r="AS667" s="145">
        <f t="shared" ca="1" si="253"/>
        <v>4.5603266660025968E-2</v>
      </c>
      <c r="AT667" s="145">
        <f t="shared" ca="1" si="253"/>
        <v>4.4459100295464342E-2</v>
      </c>
      <c r="AU667" s="145">
        <f t="shared" ca="1" si="253"/>
        <v>4.3314819516671904E-2</v>
      </c>
      <c r="AV667" s="145">
        <f t="shared" ca="1" si="253"/>
        <v>4.218381066966416E-2</v>
      </c>
      <c r="AW667" s="145">
        <f t="shared" ca="1" si="252"/>
        <v>4.1083422782038338E-2</v>
      </c>
      <c r="AX667" s="145">
        <f t="shared" ca="1" si="252"/>
        <v>4.00347027595261E-2</v>
      </c>
      <c r="AY667" s="145">
        <f t="shared" ca="1" si="252"/>
        <v>3.9052427099222201E-2</v>
      </c>
      <c r="AZ667" s="146">
        <f t="shared" ca="1" si="249"/>
        <v>3.8120901700256594E-2</v>
      </c>
      <c r="BC667" s="144">
        <f ca="1">-MC!BC667</f>
        <v>0.1249916055597069</v>
      </c>
      <c r="BD667" s="145">
        <f ca="1">-MC!BD667</f>
        <v>0.13177857156551198</v>
      </c>
      <c r="BE667" s="146">
        <f ca="1">-MC!BE667</f>
        <v>-0.71042832516394672</v>
      </c>
    </row>
    <row r="668" spans="1:57" x14ac:dyDescent="0.2">
      <c r="A668" s="144">
        <f t="shared" si="250"/>
        <v>6.5599999999999046</v>
      </c>
      <c r="B668" s="145">
        <f t="shared" ca="1" si="251"/>
        <v>4.3992642776260867E-2</v>
      </c>
      <c r="C668" s="145">
        <f t="shared" ca="1" si="251"/>
        <v>4.5429750163356528E-2</v>
      </c>
      <c r="D668" s="145">
        <f t="shared" ca="1" si="251"/>
        <v>4.6791125500269148E-2</v>
      </c>
      <c r="E668" s="145">
        <f t="shared" ca="1" si="251"/>
        <v>4.8078291187299581E-2</v>
      </c>
      <c r="F668" s="145">
        <f t="shared" ca="1" si="251"/>
        <v>4.9291515427669554E-2</v>
      </c>
      <c r="G668" s="145">
        <f t="shared" ca="1" si="251"/>
        <v>5.043014421458928E-2</v>
      </c>
      <c r="H668" s="145">
        <f t="shared" ca="1" si="251"/>
        <v>5.1492907013617792E-2</v>
      </c>
      <c r="I668" s="145">
        <f t="shared" ca="1" si="251"/>
        <v>5.2478172230616099E-2</v>
      </c>
      <c r="J668" s="145">
        <f t="shared" ca="1" si="251"/>
        <v>5.3384197384527432E-2</v>
      </c>
      <c r="K668" s="145">
        <f t="shared" ca="1" si="251"/>
        <v>5.4209403180799524E-2</v>
      </c>
      <c r="L668" s="145">
        <f t="shared" ca="1" si="251"/>
        <v>5.4952660872485987E-2</v>
      </c>
      <c r="M668" s="145">
        <f t="shared" ca="1" si="251"/>
        <v>5.5613552428391874E-2</v>
      </c>
      <c r="N668" s="145">
        <f t="shared" ca="1" si="251"/>
        <v>5.6192555588645353E-2</v>
      </c>
      <c r="O668" s="145">
        <f t="shared" ca="1" si="251"/>
        <v>5.6691119933541444E-2</v>
      </c>
      <c r="P668" s="145">
        <f t="shared" ca="1" si="251"/>
        <v>5.7111626040483539E-2</v>
      </c>
      <c r="Q668" s="145">
        <f t="shared" ca="1" si="251"/>
        <v>5.7457245321092879E-2</v>
      </c>
      <c r="R668" s="145">
        <f t="shared" ref="R668:AG683" ca="1" si="255">R667+R$2*$B$7+(R$3*$BC668+R$4*$BD668+R$5*$BE668)*SQRT($B$7)+(S667-R667)/(S$11-R$11)*$B$7</f>
        <v>5.7731733991851511E-2</v>
      </c>
      <c r="S668" s="145">
        <f t="shared" ca="1" si="255"/>
        <v>5.7939197915025463E-2</v>
      </c>
      <c r="T668" s="145">
        <f t="shared" ca="1" si="255"/>
        <v>5.8083858687390966E-2</v>
      </c>
      <c r="U668" s="145">
        <f t="shared" ca="1" si="255"/>
        <v>5.816984112216679E-2</v>
      </c>
      <c r="V668" s="145">
        <f t="shared" ca="1" si="255"/>
        <v>5.8200993221012548E-2</v>
      </c>
      <c r="W668" s="145">
        <f t="shared" ca="1" si="255"/>
        <v>5.8180743992437958E-2</v>
      </c>
      <c r="X668" s="145">
        <f t="shared" ca="1" si="255"/>
        <v>5.8112001190253018E-2</v>
      </c>
      <c r="Y668" s="145">
        <f t="shared" ca="1" si="255"/>
        <v>5.7997088091141596E-2</v>
      </c>
      <c r="Z668" s="145">
        <f t="shared" ca="1" si="255"/>
        <v>5.7837714471948132E-2</v>
      </c>
      <c r="AA668" s="145">
        <f t="shared" ca="1" si="255"/>
        <v>5.7634972537454573E-2</v>
      </c>
      <c r="AB668" s="145">
        <f t="shared" ca="1" si="255"/>
        <v>5.7389345688281808E-2</v>
      </c>
      <c r="AC668" s="145">
        <f t="shared" ca="1" si="255"/>
        <v>5.710071868915495E-2</v>
      </c>
      <c r="AD668" s="145">
        <f t="shared" ca="1" si="255"/>
        <v>5.6768382548791942E-2</v>
      </c>
      <c r="AE668" s="145">
        <f t="shared" ca="1" si="255"/>
        <v>5.6391034970955385E-2</v>
      </c>
      <c r="AF668" s="145">
        <f t="shared" ca="1" si="255"/>
        <v>5.5966785386421143E-2</v>
      </c>
      <c r="AG668" s="145">
        <f t="shared" ca="1" si="254"/>
        <v>5.5493180799496986E-2</v>
      </c>
      <c r="AH668" s="145">
        <f t="shared" ca="1" si="253"/>
        <v>5.4967275034970134E-2</v>
      </c>
      <c r="AI668" s="145">
        <f t="shared" ca="1" si="253"/>
        <v>5.4385770269699735E-2</v>
      </c>
      <c r="AJ668" s="145">
        <f t="shared" ca="1" si="253"/>
        <v>5.3745265136157599E-2</v>
      </c>
      <c r="AK668" s="145">
        <f t="shared" ca="1" si="253"/>
        <v>5.3042643227859447E-2</v>
      </c>
      <c r="AL668" s="145">
        <f t="shared" ca="1" si="253"/>
        <v>5.2275620252161314E-2</v>
      </c>
      <c r="AM668" s="145">
        <f t="shared" ca="1" si="253"/>
        <v>5.1443427858562499E-2</v>
      </c>
      <c r="AN668" s="145">
        <f t="shared" ca="1" si="253"/>
        <v>5.0547545958268152E-2</v>
      </c>
      <c r="AO668" s="145">
        <f t="shared" ca="1" si="253"/>
        <v>4.9592319082389091E-2</v>
      </c>
      <c r="AP668" s="145">
        <f t="shared" ca="1" si="253"/>
        <v>4.8585241681367797E-2</v>
      </c>
      <c r="AQ668" s="145">
        <f t="shared" ca="1" si="253"/>
        <v>4.7536716938873583E-2</v>
      </c>
      <c r="AR668" s="145">
        <f t="shared" ca="1" si="253"/>
        <v>4.6459218879870756E-2</v>
      </c>
      <c r="AS668" s="145">
        <f t="shared" ca="1" si="253"/>
        <v>4.5366036190848315E-2</v>
      </c>
      <c r="AT668" s="145">
        <f t="shared" ca="1" si="253"/>
        <v>4.4270143825626974E-2</v>
      </c>
      <c r="AU668" s="145">
        <f t="shared" ca="1" si="253"/>
        <v>4.3184111736314951E-2</v>
      </c>
      <c r="AV668" s="145">
        <f t="shared" ca="1" si="253"/>
        <v>4.2121809019844025E-2</v>
      </c>
      <c r="AW668" s="145">
        <f t="shared" ca="1" si="252"/>
        <v>4.1101063135996964E-2</v>
      </c>
      <c r="AX668" s="145">
        <f t="shared" ca="1" si="252"/>
        <v>4.0143201394253029E-2</v>
      </c>
      <c r="AY668" s="145">
        <f t="shared" ca="1" si="252"/>
        <v>3.9262798434777216E-2</v>
      </c>
      <c r="AZ668" s="146">
        <f t="shared" ca="1" si="249"/>
        <v>3.8443868785526948E-2</v>
      </c>
      <c r="BC668" s="144">
        <f ca="1">-MC!BC668</f>
        <v>0.47091650894742987</v>
      </c>
      <c r="BD668" s="145">
        <f ca="1">-MC!BD668</f>
        <v>-1.8459417375092366</v>
      </c>
      <c r="BE668" s="146">
        <f ca="1">-MC!BE668</f>
        <v>-0.39083876105794957</v>
      </c>
    </row>
    <row r="669" spans="1:57" x14ac:dyDescent="0.2">
      <c r="A669" s="144">
        <f t="shared" si="250"/>
        <v>6.5699999999999044</v>
      </c>
      <c r="B669" s="145">
        <f t="shared" ca="1" si="251"/>
        <v>4.6556815575413177E-2</v>
      </c>
      <c r="C669" s="145">
        <f t="shared" ca="1" si="251"/>
        <v>4.7891010004660048E-2</v>
      </c>
      <c r="D669" s="145">
        <f t="shared" ca="1" si="251"/>
        <v>4.9152690324906406E-2</v>
      </c>
      <c r="E669" s="145">
        <f t="shared" ca="1" si="251"/>
        <v>5.0343361208583293E-2</v>
      </c>
      <c r="F669" s="145">
        <f t="shared" ca="1" si="251"/>
        <v>5.1463276942722271E-2</v>
      </c>
      <c r="G669" s="145">
        <f t="shared" ca="1" si="251"/>
        <v>5.2511773391801603E-2</v>
      </c>
      <c r="H669" s="145">
        <f t="shared" ca="1" si="251"/>
        <v>5.3487573127472453E-2</v>
      </c>
      <c r="I669" s="145">
        <f t="shared" ca="1" si="251"/>
        <v>5.4389041194278058E-2</v>
      </c>
      <c r="J669" s="145">
        <f t="shared" ca="1" si="251"/>
        <v>5.5214436118365975E-2</v>
      </c>
      <c r="K669" s="145">
        <f t="shared" ca="1" si="251"/>
        <v>5.5962184561066955E-2</v>
      </c>
      <c r="L669" s="145">
        <f t="shared" ca="1" si="251"/>
        <v>5.6631168409258352E-2</v>
      </c>
      <c r="M669" s="145">
        <f t="shared" ca="1" si="251"/>
        <v>5.7220983675331627E-2</v>
      </c>
      <c r="N669" s="145">
        <f t="shared" ca="1" si="251"/>
        <v>5.7732123570289416E-2</v>
      </c>
      <c r="O669" s="145">
        <f t="shared" ca="1" si="251"/>
        <v>5.8166052397031973E-2</v>
      </c>
      <c r="P669" s="145">
        <f t="shared" ca="1" si="251"/>
        <v>5.8525162851237607E-2</v>
      </c>
      <c r="Q669" s="145">
        <f t="shared" ref="Q669:Q684" ca="1" si="256">Q668+Q$2*$B$7+(Q$3*$BC669+Q$4*$BD669+Q$5*$BE669)*SQRT($B$7)+(R668-Q668)/(R$11-Q$11)*$B$7</f>
        <v>5.8812634641367656E-2</v>
      </c>
      <c r="R669" s="145">
        <f t="shared" ca="1" si="255"/>
        <v>5.903222794906323E-2</v>
      </c>
      <c r="S669" s="145">
        <f t="shared" ca="1" si="255"/>
        <v>5.918804834173011E-2</v>
      </c>
      <c r="T669" s="145">
        <f t="shared" ca="1" si="255"/>
        <v>5.9284313312426666E-2</v>
      </c>
      <c r="U669" s="145">
        <f t="shared" ca="1" si="255"/>
        <v>5.932514041372098E-2</v>
      </c>
      <c r="V669" s="145">
        <f t="shared" ca="1" si="255"/>
        <v>5.9314367969801163E-2</v>
      </c>
      <c r="W669" s="145">
        <f t="shared" ca="1" si="255"/>
        <v>5.9255413659763487E-2</v>
      </c>
      <c r="X669" s="145">
        <f t="shared" ca="1" si="255"/>
        <v>5.9151172988851919E-2</v>
      </c>
      <c r="Y669" s="145">
        <f t="shared" ca="1" si="255"/>
        <v>5.9003956689795474E-2</v>
      </c>
      <c r="Z669" s="145">
        <f t="shared" ca="1" si="255"/>
        <v>5.8815462128871489E-2</v>
      </c>
      <c r="AA669" s="145">
        <f t="shared" ca="1" si="255"/>
        <v>5.8586769412482947E-2</v>
      </c>
      <c r="AB669" s="145">
        <f t="shared" ca="1" si="255"/>
        <v>5.8318350099530604E-2</v>
      </c>
      <c r="AC669" s="145">
        <f t="shared" ca="1" si="255"/>
        <v>5.8010077177073856E-2</v>
      </c>
      <c r="AD669" s="145">
        <f t="shared" ca="1" si="255"/>
        <v>5.766122976373958E-2</v>
      </c>
      <c r="AE669" s="145">
        <f t="shared" ca="1" si="255"/>
        <v>5.7270493565657478E-2</v>
      </c>
      <c r="AF669" s="145">
        <f t="shared" ca="1" si="255"/>
        <v>5.6835966241387023E-2</v>
      </c>
      <c r="AG669" s="145">
        <f t="shared" ca="1" si="254"/>
        <v>5.6355184038748708E-2</v>
      </c>
      <c r="AH669" s="145">
        <f t="shared" ca="1" si="253"/>
        <v>5.5825192417639197E-2</v>
      </c>
      <c r="AI669" s="145">
        <f t="shared" ca="1" si="253"/>
        <v>5.5242689653342378E-2</v>
      </c>
      <c r="AJ669" s="145">
        <f t="shared" ca="1" si="253"/>
        <v>5.4604277700726803E-2</v>
      </c>
      <c r="AK669" s="145">
        <f t="shared" ca="1" si="253"/>
        <v>5.3906853839816374E-2</v>
      </c>
      <c r="AL669" s="145">
        <f t="shared" ca="1" si="253"/>
        <v>5.3148160546096737E-2</v>
      </c>
      <c r="AM669" s="145">
        <f t="shared" ca="1" si="253"/>
        <v>5.2327470291684955E-2</v>
      </c>
      <c r="AN669" s="145">
        <f t="shared" ca="1" si="253"/>
        <v>5.1446315569982463E-2</v>
      </c>
      <c r="AO669" s="145">
        <f t="shared" ca="1" si="253"/>
        <v>5.0509098680527241E-2</v>
      </c>
      <c r="AP669" s="145">
        <f t="shared" ca="1" si="253"/>
        <v>4.9523366572281451E-2</v>
      </c>
      <c r="AQ669" s="145">
        <f t="shared" ca="1" si="253"/>
        <v>4.8499557824960918E-2</v>
      </c>
      <c r="AR669" s="145">
        <f t="shared" ca="1" si="253"/>
        <v>4.7450156523110305E-2</v>
      </c>
      <c r="AS669" s="145">
        <f t="shared" ca="1" si="253"/>
        <v>4.6388438796255198E-2</v>
      </c>
      <c r="AT669" s="145">
        <f t="shared" ca="1" si="253"/>
        <v>4.5327365366104107E-2</v>
      </c>
      <c r="AU669" s="145">
        <f t="shared" ca="1" si="253"/>
        <v>4.4279526421623555E-2</v>
      </c>
      <c r="AV669" s="145">
        <f t="shared" ca="1" si="253"/>
        <v>4.3258865141961172E-2</v>
      </c>
      <c r="AW669" s="145">
        <f t="shared" ca="1" si="252"/>
        <v>4.2283274876190692E-2</v>
      </c>
      <c r="AX669" s="145">
        <f t="shared" ca="1" si="252"/>
        <v>4.1373945109999623E-2</v>
      </c>
      <c r="AY669" s="145">
        <f t="shared" ca="1" si="252"/>
        <v>4.0544838254012512E-2</v>
      </c>
      <c r="AZ669" s="146">
        <f t="shared" ca="1" si="249"/>
        <v>3.9779060249134156E-2</v>
      </c>
      <c r="BC669" s="144">
        <f ca="1">-MC!BC669</f>
        <v>1.9512192045667636</v>
      </c>
      <c r="BD669" s="145">
        <f ca="1">-MC!BD669</f>
        <v>-1.4144078080226592</v>
      </c>
      <c r="BE669" s="146">
        <f ca="1">-MC!BE669</f>
        <v>-1.636881657718364</v>
      </c>
    </row>
    <row r="670" spans="1:57" x14ac:dyDescent="0.2">
      <c r="A670" s="144">
        <f t="shared" si="250"/>
        <v>6.5799999999999041</v>
      </c>
      <c r="B670" s="145">
        <f t="shared" ref="B670:Q685" ca="1" si="257">B669+B$2*$B$7+(B$3*$BC670+B$4*$BD670+B$5*$BE670)*SQRT($B$7)+(C669-B669)/(C$11-B$11)*$B$7</f>
        <v>4.7277984051671683E-2</v>
      </c>
      <c r="C670" s="145">
        <f t="shared" ca="1" si="257"/>
        <v>4.8691453711406034E-2</v>
      </c>
      <c r="D670" s="145">
        <f t="shared" ca="1" si="257"/>
        <v>5.0020017256144973E-2</v>
      </c>
      <c r="E670" s="145">
        <f t="shared" ca="1" si="257"/>
        <v>5.1265714211428587E-2</v>
      </c>
      <c r="F670" s="145">
        <f t="shared" ca="1" si="257"/>
        <v>5.2429337528592718E-2</v>
      </c>
      <c r="G670" s="145">
        <f t="shared" ca="1" si="257"/>
        <v>5.3510765512825395E-2</v>
      </c>
      <c r="H670" s="145">
        <f t="shared" ca="1" si="257"/>
        <v>5.4509266417267013E-2</v>
      </c>
      <c r="I670" s="145">
        <f t="shared" ca="1" si="257"/>
        <v>5.5423754517258735E-2</v>
      </c>
      <c r="J670" s="145">
        <f t="shared" ca="1" si="257"/>
        <v>5.6253041949871282E-2</v>
      </c>
      <c r="K670" s="145">
        <f t="shared" ca="1" si="257"/>
        <v>5.6996113930622504E-2</v>
      </c>
      <c r="L670" s="145">
        <f t="shared" ca="1" si="257"/>
        <v>5.7652415553154007E-2</v>
      </c>
      <c r="M670" s="145">
        <f t="shared" ca="1" si="257"/>
        <v>5.8222109406734703E-2</v>
      </c>
      <c r="N670" s="145">
        <f t="shared" ca="1" si="257"/>
        <v>5.8706256663021573E-2</v>
      </c>
      <c r="O670" s="145">
        <f t="shared" ca="1" si="257"/>
        <v>5.910688880017876E-2</v>
      </c>
      <c r="P670" s="145">
        <f t="shared" ca="1" si="257"/>
        <v>5.9426963060476054E-2</v>
      </c>
      <c r="Q670" s="145">
        <f t="shared" ca="1" si="256"/>
        <v>5.9670219867326561E-2</v>
      </c>
      <c r="R670" s="145">
        <f t="shared" ca="1" si="255"/>
        <v>5.9840975787075305E-2</v>
      </c>
      <c r="S670" s="145">
        <f t="shared" ca="1" si="255"/>
        <v>5.9943888520835938E-2</v>
      </c>
      <c r="T670" s="145">
        <f t="shared" ca="1" si="255"/>
        <v>5.9983723899555585E-2</v>
      </c>
      <c r="U670" s="145">
        <f t="shared" ca="1" si="255"/>
        <v>5.9965144671560507E-2</v>
      </c>
      <c r="V670" s="145">
        <f t="shared" ca="1" si="255"/>
        <v>5.9892531955273706E-2</v>
      </c>
      <c r="W670" s="145">
        <f t="shared" ca="1" si="255"/>
        <v>5.9769844586740256E-2</v>
      </c>
      <c r="X670" s="145">
        <f t="shared" ca="1" si="255"/>
        <v>5.9600518321475546E-2</v>
      </c>
      <c r="Y670" s="145">
        <f t="shared" ca="1" si="255"/>
        <v>5.9387403855666793E-2</v>
      </c>
      <c r="Z670" s="145">
        <f t="shared" ca="1" si="255"/>
        <v>5.9132738656013248E-2</v>
      </c>
      <c r="AA670" s="145">
        <f t="shared" ca="1" si="255"/>
        <v>5.8838143240417362E-2</v>
      </c>
      <c r="AB670" s="145">
        <f t="shared" ca="1" si="255"/>
        <v>5.8504629832086125E-2</v>
      </c>
      <c r="AC670" s="145">
        <f t="shared" ca="1" si="255"/>
        <v>5.8132612142909962E-2</v>
      </c>
      <c r="AD670" s="145">
        <f t="shared" ca="1" si="255"/>
        <v>5.7721909904019139E-2</v>
      </c>
      <c r="AE670" s="145">
        <f t="shared" ca="1" si="255"/>
        <v>5.7271749333164028E-2</v>
      </c>
      <c r="AF670" s="145">
        <f t="shared" ca="1" si="255"/>
        <v>5.678076884174757E-2</v>
      </c>
      <c r="AG670" s="145">
        <f t="shared" ca="1" si="254"/>
        <v>5.6247046473680187E-2</v>
      </c>
      <c r="AH670" s="145">
        <f t="shared" ca="1" si="253"/>
        <v>5.5668171917979542E-2</v>
      </c>
      <c r="AI670" s="145">
        <f t="shared" ca="1" si="253"/>
        <v>5.5041392197578996E-2</v>
      </c>
      <c r="AJ670" s="145">
        <f t="shared" ca="1" si="253"/>
        <v>5.43638653017713E-2</v>
      </c>
      <c r="AK670" s="145">
        <f t="shared" ca="1" si="253"/>
        <v>5.3633054963466265E-2</v>
      </c>
      <c r="AL670" s="145">
        <f t="shared" ca="1" si="253"/>
        <v>5.2847283212114161E-2</v>
      </c>
      <c r="AM670" s="145">
        <f t="shared" ca="1" si="253"/>
        <v>5.200641608238666E-2</v>
      </c>
      <c r="AN670" s="145">
        <f t="shared" ca="1" si="253"/>
        <v>5.1112591258351367E-2</v>
      </c>
      <c r="AO670" s="145">
        <f t="shared" ca="1" si="253"/>
        <v>5.017082120732054E-2</v>
      </c>
      <c r="AP670" s="145">
        <f t="shared" ca="1" si="253"/>
        <v>4.9189257539471808E-2</v>
      </c>
      <c r="AQ670" s="145">
        <f t="shared" ca="1" si="253"/>
        <v>4.8178926228583462E-2</v>
      </c>
      <c r="AR670" s="145">
        <f t="shared" ca="1" si="253"/>
        <v>4.7152873471194914E-2</v>
      </c>
      <c r="AS670" s="145">
        <f t="shared" ca="1" si="253"/>
        <v>4.6124915311110626E-2</v>
      </c>
      <c r="AT670" s="145">
        <f t="shared" ca="1" si="253"/>
        <v>4.5108551432051579E-2</v>
      </c>
      <c r="AU670" s="145">
        <f t="shared" ca="1" si="253"/>
        <v>4.4116945841495017E-2</v>
      </c>
      <c r="AV670" s="145">
        <f t="shared" ca="1" si="253"/>
        <v>4.3164668141691197E-2</v>
      </c>
      <c r="AW670" s="145">
        <f t="shared" ca="1" si="252"/>
        <v>4.2270226001488422E-2</v>
      </c>
      <c r="AX670" s="145">
        <f t="shared" ca="1" si="252"/>
        <v>4.1455214099412739E-2</v>
      </c>
      <c r="AY670" s="145">
        <f t="shared" ca="1" si="252"/>
        <v>4.0733529194143268E-2</v>
      </c>
      <c r="AZ670" s="146">
        <f t="shared" ca="1" si="249"/>
        <v>4.0087902205200837E-2</v>
      </c>
      <c r="BC670" s="144">
        <f ca="1">-MC!BC670</f>
        <v>0.5091825390761473</v>
      </c>
      <c r="BD670" s="145">
        <f ca="1">-MC!BD670</f>
        <v>-1.6422507129471224</v>
      </c>
      <c r="BE670" s="146">
        <f ca="1">-MC!BE670</f>
        <v>0.45683367158783028</v>
      </c>
    </row>
    <row r="671" spans="1:57" x14ac:dyDescent="0.2">
      <c r="A671" s="144">
        <f t="shared" si="250"/>
        <v>6.5899999999999039</v>
      </c>
      <c r="B671" s="145">
        <f t="shared" ca="1" si="257"/>
        <v>4.6678703482131538E-2</v>
      </c>
      <c r="C671" s="145">
        <f t="shared" ca="1" si="257"/>
        <v>4.8008358680415822E-2</v>
      </c>
      <c r="D671" s="145">
        <f t="shared" ca="1" si="257"/>
        <v>4.9264657906330341E-2</v>
      </c>
      <c r="E671" s="145">
        <f t="shared" ca="1" si="257"/>
        <v>5.0449126638679162E-2</v>
      </c>
      <c r="F671" s="145">
        <f t="shared" ca="1" si="257"/>
        <v>5.156204759256152E-2</v>
      </c>
      <c r="G671" s="145">
        <f t="shared" ca="1" si="257"/>
        <v>5.260279260262183E-2</v>
      </c>
      <c r="H671" s="145">
        <f t="shared" ca="1" si="257"/>
        <v>5.3570126698406904E-2</v>
      </c>
      <c r="I671" s="145">
        <f t="shared" ca="1" si="257"/>
        <v>5.4462464497589354E-2</v>
      </c>
      <c r="J671" s="145">
        <f t="shared" ca="1" si="257"/>
        <v>5.5278122870959373E-2</v>
      </c>
      <c r="K671" s="145">
        <f t="shared" ca="1" si="257"/>
        <v>5.6015596705204472E-2</v>
      </c>
      <c r="L671" s="145">
        <f t="shared" ca="1" si="257"/>
        <v>5.6673845392063792E-2</v>
      </c>
      <c r="M671" s="145">
        <f t="shared" ca="1" si="257"/>
        <v>5.7252549149290247E-2</v>
      </c>
      <c r="N671" s="145">
        <f t="shared" ca="1" si="257"/>
        <v>5.7752288117418386E-2</v>
      </c>
      <c r="O671" s="145">
        <f t="shared" ca="1" si="257"/>
        <v>5.8174611921233806E-2</v>
      </c>
      <c r="P671" s="145">
        <f t="shared" ca="1" si="257"/>
        <v>5.8521993296896009E-2</v>
      </c>
      <c r="Q671" s="145">
        <f t="shared" ca="1" si="256"/>
        <v>5.8797684320095918E-2</v>
      </c>
      <c r="R671" s="145">
        <f t="shared" ca="1" si="255"/>
        <v>5.9005508880793589E-2</v>
      </c>
      <c r="S671" s="145">
        <f t="shared" ca="1" si="255"/>
        <v>5.9149627761825176E-2</v>
      </c>
      <c r="T671" s="145">
        <f t="shared" ca="1" si="255"/>
        <v>5.9234306093114975E-2</v>
      </c>
      <c r="U671" s="145">
        <f t="shared" ca="1" si="255"/>
        <v>5.926370279464796E-2</v>
      </c>
      <c r="V671" s="145">
        <f t="shared" ca="1" si="255"/>
        <v>5.9241692770267335E-2</v>
      </c>
      <c r="W671" s="145">
        <f t="shared" ca="1" si="255"/>
        <v>5.9171727018764456E-2</v>
      </c>
      <c r="X671" s="145">
        <f t="shared" ca="1" si="255"/>
        <v>5.9056732564120883E-2</v>
      </c>
      <c r="Y671" s="145">
        <f t="shared" ca="1" si="255"/>
        <v>5.8899051092652331E-2</v>
      </c>
      <c r="Z671" s="145">
        <f t="shared" ca="1" si="255"/>
        <v>5.8700411201632517E-2</v>
      </c>
      <c r="AA671" s="145">
        <f t="shared" ca="1" si="255"/>
        <v>5.846192484945055E-2</v>
      </c>
      <c r="AB671" s="145">
        <f t="shared" ca="1" si="255"/>
        <v>5.8184095948761158E-2</v>
      </c>
      <c r="AC671" s="145">
        <f t="shared" ca="1" si="255"/>
        <v>5.7866829957970246E-2</v>
      </c>
      <c r="AD671" s="145">
        <f t="shared" ca="1" si="255"/>
        <v>5.7509438242624861E-2</v>
      </c>
      <c r="AE671" s="145">
        <f t="shared" ca="1" si="255"/>
        <v>5.7110638560851495E-2</v>
      </c>
      <c r="AF671" s="145">
        <f t="shared" ca="1" si="255"/>
        <v>5.6668561121692523E-2</v>
      </c>
      <c r="AG671" s="145">
        <f t="shared" ca="1" si="254"/>
        <v>5.6180776837739928E-2</v>
      </c>
      <c r="AH671" s="145">
        <f t="shared" ca="1" si="253"/>
        <v>5.5644370741433975E-2</v>
      </c>
      <c r="AI671" s="145">
        <f t="shared" ca="1" si="253"/>
        <v>5.5056089773024001E-2</v>
      </c>
      <c r="AJ671" s="145">
        <f t="shared" ca="1" si="253"/>
        <v>5.4412599188527228E-2</v>
      </c>
      <c r="AK671" s="145">
        <f t="shared" ca="1" si="253"/>
        <v>5.3710880459691947E-2</v>
      </c>
      <c r="AL671" s="145">
        <f t="shared" ca="1" si="253"/>
        <v>5.2948786474035885E-2</v>
      </c>
      <c r="AM671" s="145">
        <f t="shared" ca="1" si="253"/>
        <v>5.2125728085278565E-2</v>
      </c>
      <c r="AN671" s="145">
        <f t="shared" ca="1" si="253"/>
        <v>5.1243399291626954E-2</v>
      </c>
      <c r="AO671" s="145">
        <f t="shared" ca="1" si="253"/>
        <v>5.0306373641967425E-2</v>
      </c>
      <c r="AP671" s="145">
        <f t="shared" ca="1" si="253"/>
        <v>4.9322358086281048E-2</v>
      </c>
      <c r="AQ671" s="145">
        <f t="shared" ca="1" si="253"/>
        <v>4.8301916510698234E-2</v>
      </c>
      <c r="AR671" s="145">
        <f t="shared" ca="1" si="253"/>
        <v>4.7257607803729861E-2</v>
      </c>
      <c r="AS671" s="145">
        <f t="shared" ca="1" si="253"/>
        <v>4.6202738928344922E-2</v>
      </c>
      <c r="AT671" s="145">
        <f t="shared" ca="1" si="253"/>
        <v>4.5150300251337892E-2</v>
      </c>
      <c r="AU671" s="145">
        <f t="shared" ca="1" si="253"/>
        <v>4.4112981674719602E-2</v>
      </c>
      <c r="AV671" s="145">
        <f t="shared" ca="1" si="253"/>
        <v>4.3104930005707358E-2</v>
      </c>
      <c r="AW671" s="145">
        <f t="shared" ca="1" si="252"/>
        <v>4.2144214074316344E-2</v>
      </c>
      <c r="AX671" s="145">
        <f t="shared" ca="1" si="252"/>
        <v>4.1251775358946502E-2</v>
      </c>
      <c r="AY671" s="145">
        <f t="shared" ca="1" si="252"/>
        <v>4.0440389802873768E-2</v>
      </c>
      <c r="AZ671" s="146">
        <f t="shared" ca="1" si="249"/>
        <v>3.9691117247289326E-2</v>
      </c>
      <c r="BC671" s="144">
        <f ca="1">-MC!BC671</f>
        <v>-0.6448926525490446</v>
      </c>
      <c r="BD671" s="145">
        <f ca="1">-MC!BD671</f>
        <v>1.3574466361311144</v>
      </c>
      <c r="BE671" s="146">
        <f ca="1">-MC!BE671</f>
        <v>-0.56821438224074683</v>
      </c>
    </row>
    <row r="672" spans="1:57" x14ac:dyDescent="0.2">
      <c r="A672" s="144">
        <f t="shared" si="250"/>
        <v>6.5999999999999037</v>
      </c>
      <c r="B672" s="145">
        <f t="shared" ca="1" si="257"/>
        <v>4.6289330144834183E-2</v>
      </c>
      <c r="C672" s="145">
        <f t="shared" ca="1" si="257"/>
        <v>4.7688878437418793E-2</v>
      </c>
      <c r="D672" s="145">
        <f t="shared" ca="1" si="257"/>
        <v>4.9004340877600805E-2</v>
      </c>
      <c r="E672" s="145">
        <f t="shared" ca="1" si="257"/>
        <v>5.0237701743648812E-2</v>
      </c>
      <c r="F672" s="145">
        <f t="shared" ca="1" si="257"/>
        <v>5.1389706359729864E-2</v>
      </c>
      <c r="G672" s="145">
        <f t="shared" ca="1" si="257"/>
        <v>5.246019292487434E-2</v>
      </c>
      <c r="H672" s="145">
        <f t="shared" ca="1" si="257"/>
        <v>5.344839608634451E-2</v>
      </c>
      <c r="I672" s="145">
        <f t="shared" ca="1" si="257"/>
        <v>5.4353203661962793E-2</v>
      </c>
      <c r="J672" s="145">
        <f t="shared" ca="1" si="257"/>
        <v>5.5173410124978402E-2</v>
      </c>
      <c r="K672" s="145">
        <f t="shared" ca="1" si="257"/>
        <v>5.5907992895777636E-2</v>
      </c>
      <c r="L672" s="145">
        <f t="shared" ca="1" si="257"/>
        <v>5.6556398500795461E-2</v>
      </c>
      <c r="M672" s="145">
        <f t="shared" ca="1" si="257"/>
        <v>5.7118797583067232E-2</v>
      </c>
      <c r="N672" s="145">
        <f t="shared" ca="1" si="257"/>
        <v>5.7596262005550507E-2</v>
      </c>
      <c r="O672" s="145">
        <f t="shared" ca="1" si="257"/>
        <v>5.7990832256588271E-2</v>
      </c>
      <c r="P672" s="145">
        <f t="shared" ca="1" si="257"/>
        <v>5.8305469259388058E-2</v>
      </c>
      <c r="Q672" s="145">
        <f t="shared" ca="1" si="256"/>
        <v>5.8543909425335924E-2</v>
      </c>
      <c r="R672" s="145">
        <f t="shared" ca="1" si="255"/>
        <v>5.8710456653159659E-2</v>
      </c>
      <c r="S672" s="145">
        <f t="shared" ca="1" si="255"/>
        <v>5.8809747501753593E-2</v>
      </c>
      <c r="T672" s="145">
        <f t="shared" ca="1" si="255"/>
        <v>5.8846519107463365E-2</v>
      </c>
      <c r="U672" s="145">
        <f t="shared" ca="1" si="255"/>
        <v>5.8825399284198478E-2</v>
      </c>
      <c r="V672" s="145">
        <f t="shared" ca="1" si="255"/>
        <v>5.8750729458759421E-2</v>
      </c>
      <c r="W672" s="145">
        <f t="shared" ca="1" si="255"/>
        <v>5.8626425544788786E-2</v>
      </c>
      <c r="X672" s="145">
        <f t="shared" ca="1" si="255"/>
        <v>5.8455878599158122E-2</v>
      </c>
      <c r="Y672" s="145">
        <f t="shared" ca="1" si="255"/>
        <v>5.8241894071111119E-2</v>
      </c>
      <c r="Z672" s="145">
        <f t="shared" ca="1" si="255"/>
        <v>5.7986664464684777E-2</v>
      </c>
      <c r="AA672" s="145">
        <f t="shared" ca="1" si="255"/>
        <v>5.7691765953724647E-2</v>
      </c>
      <c r="AB672" s="145">
        <f t="shared" ca="1" si="255"/>
        <v>5.73581669114651E-2</v>
      </c>
      <c r="AC672" s="145">
        <f t="shared" ca="1" si="255"/>
        <v>5.6986237310576136E-2</v>
      </c>
      <c r="AD672" s="145">
        <f t="shared" ca="1" si="255"/>
        <v>5.6575752919131306E-2</v>
      </c>
      <c r="AE672" s="145">
        <f t="shared" ca="1" si="255"/>
        <v>5.6125895810769079E-2</v>
      </c>
      <c r="AF672" s="145">
        <f t="shared" ca="1" si="255"/>
        <v>5.5635260783582663E-2</v>
      </c>
      <c r="AG672" s="145">
        <f t="shared" ca="1" si="254"/>
        <v>5.5101884438330986E-2</v>
      </c>
      <c r="AH672" s="145">
        <f t="shared" ca="1" si="253"/>
        <v>5.452332001234534E-2</v>
      </c>
      <c r="AI672" s="145">
        <f t="shared" ca="1" si="253"/>
        <v>5.3896787280169778E-2</v>
      </c>
      <c r="AJ672" s="145">
        <f t="shared" ca="1" si="253"/>
        <v>5.3219431743978828E-2</v>
      </c>
      <c r="AK672" s="145">
        <f t="shared" ca="1" si="253"/>
        <v>5.248872564673443E-2</v>
      </c>
      <c r="AL672" s="145">
        <f t="shared" ca="1" si="253"/>
        <v>5.1703025783231923E-2</v>
      </c>
      <c r="AM672" s="145">
        <f t="shared" ca="1" si="253"/>
        <v>5.0862260826131073E-2</v>
      </c>
      <c r="AN672" s="145">
        <f t="shared" ca="1" si="253"/>
        <v>4.9968653953117469E-2</v>
      </c>
      <c r="AO672" s="145">
        <f t="shared" ca="1" si="253"/>
        <v>4.9027312449806765E-2</v>
      </c>
      <c r="AP672" s="145">
        <f t="shared" ca="1" si="253"/>
        <v>4.8046471027424993E-2</v>
      </c>
      <c r="AQ672" s="145">
        <f t="shared" ca="1" si="253"/>
        <v>4.7037203750037643E-2</v>
      </c>
      <c r="AR672" s="145">
        <f t="shared" ca="1" si="253"/>
        <v>4.6012554532661475E-2</v>
      </c>
      <c r="AS672" s="145">
        <f t="shared" ca="1" si="253"/>
        <v>4.4986294022698783E-2</v>
      </c>
      <c r="AT672" s="145">
        <f t="shared" ca="1" si="253"/>
        <v>4.3971876744237276E-2</v>
      </c>
      <c r="AU672" s="145">
        <f t="shared" ca="1" si="253"/>
        <v>4.2982492290020602E-2</v>
      </c>
      <c r="AV672" s="145">
        <f t="shared" ca="1" si="253"/>
        <v>4.2032837121347699E-2</v>
      </c>
      <c r="AW672" s="145">
        <f t="shared" ca="1" si="252"/>
        <v>4.1141509712165333E-2</v>
      </c>
      <c r="AX672" s="145">
        <f t="shared" ca="1" si="252"/>
        <v>4.032976175843235E-2</v>
      </c>
      <c r="AY672" s="145">
        <f t="shared" ca="1" si="252"/>
        <v>3.9610210152753546E-2</v>
      </c>
      <c r="AZ672" s="146">
        <f t="shared" ca="1" si="249"/>
        <v>3.8963528747864393E-2</v>
      </c>
      <c r="BC672" s="144">
        <f ca="1">-MC!BC672</f>
        <v>-1.1036210415831915</v>
      </c>
      <c r="BD672" s="145">
        <f ca="1">-MC!BD672</f>
        <v>-1.3897395040001683</v>
      </c>
      <c r="BE672" s="146">
        <f ca="1">-MC!BE672</f>
        <v>0.42211441223449686</v>
      </c>
    </row>
    <row r="673" spans="1:57" x14ac:dyDescent="0.2">
      <c r="A673" s="144">
        <f t="shared" si="250"/>
        <v>6.6099999999999035</v>
      </c>
      <c r="B673" s="145">
        <f t="shared" ca="1" si="257"/>
        <v>4.7055136863663645E-2</v>
      </c>
      <c r="C673" s="145">
        <f t="shared" ca="1" si="257"/>
        <v>4.8510307636198902E-2</v>
      </c>
      <c r="D673" s="145">
        <f t="shared" ca="1" si="257"/>
        <v>4.9874383497495386E-2</v>
      </c>
      <c r="E673" s="145">
        <f t="shared" ca="1" si="257"/>
        <v>5.114962547844859E-2</v>
      </c>
      <c r="F673" s="145">
        <f t="shared" ca="1" si="257"/>
        <v>5.2337059464370041E-2</v>
      </c>
      <c r="G673" s="145">
        <f t="shared" ca="1" si="257"/>
        <v>5.343680796071297E-2</v>
      </c>
      <c r="H673" s="145">
        <f t="shared" ca="1" si="257"/>
        <v>5.444839318107407E-2</v>
      </c>
      <c r="I673" s="145">
        <f t="shared" ca="1" si="257"/>
        <v>5.5370994108442054E-2</v>
      </c>
      <c r="J673" s="145">
        <f t="shared" ca="1" si="257"/>
        <v>5.6203700794120237E-2</v>
      </c>
      <c r="K673" s="145">
        <f t="shared" ca="1" si="257"/>
        <v>5.6945791161183965E-2</v>
      </c>
      <c r="L673" s="145">
        <f t="shared" ca="1" si="257"/>
        <v>5.7597016813546037E-2</v>
      </c>
      <c r="M673" s="145">
        <f t="shared" ca="1" si="257"/>
        <v>5.8157856722437354E-2</v>
      </c>
      <c r="N673" s="145">
        <f t="shared" ca="1" si="257"/>
        <v>5.8629692333031481E-2</v>
      </c>
      <c r="O673" s="145">
        <f t="shared" ca="1" si="257"/>
        <v>5.9014872820668876E-2</v>
      </c>
      <c r="P673" s="145">
        <f t="shared" ca="1" si="257"/>
        <v>5.9316665095548358E-2</v>
      </c>
      <c r="Q673" s="145">
        <f t="shared" ca="1" si="256"/>
        <v>5.953910769518287E-2</v>
      </c>
      <c r="R673" s="145">
        <f t="shared" ca="1" si="255"/>
        <v>5.968680231938403E-2</v>
      </c>
      <c r="S673" s="145">
        <f t="shared" ca="1" si="255"/>
        <v>5.9764679104681882E-2</v>
      </c>
      <c r="T673" s="145">
        <f t="shared" ca="1" si="255"/>
        <v>5.9777765008563813E-2</v>
      </c>
      <c r="U673" s="145">
        <f t="shared" ca="1" si="255"/>
        <v>5.9730974568414766E-2</v>
      </c>
      <c r="V673" s="145">
        <f t="shared" ca="1" si="255"/>
        <v>5.9628933578800704E-2</v>
      </c>
      <c r="W673" s="145">
        <f t="shared" ca="1" si="255"/>
        <v>5.9475840727546525E-2</v>
      </c>
      <c r="X673" s="145">
        <f t="shared" ca="1" si="255"/>
        <v>5.9275368975984816E-2</v>
      </c>
      <c r="Y673" s="145">
        <f t="shared" ca="1" si="255"/>
        <v>5.9030605416134252E-2</v>
      </c>
      <c r="Z673" s="145">
        <f t="shared" ca="1" si="255"/>
        <v>5.8744024341939267E-2</v>
      </c>
      <c r="AA673" s="145">
        <f t="shared" ca="1" si="255"/>
        <v>5.8417484024574605E-2</v>
      </c>
      <c r="AB673" s="145">
        <f t="shared" ca="1" si="255"/>
        <v>5.8052235175898283E-2</v>
      </c>
      <c r="AC673" s="145">
        <f t="shared" ca="1" si="255"/>
        <v>5.7648930157579922E-2</v>
      </c>
      <c r="AD673" s="145">
        <f t="shared" ca="1" si="255"/>
        <v>5.7207627015449597E-2</v>
      </c>
      <c r="AE673" s="145">
        <f t="shared" ca="1" si="255"/>
        <v>5.6727790021098817E-2</v>
      </c>
      <c r="AF673" s="145">
        <f t="shared" ca="1" si="255"/>
        <v>5.6208296460624238E-2</v>
      </c>
      <c r="AG673" s="145">
        <f t="shared" ca="1" si="254"/>
        <v>5.5647466550256514E-2</v>
      </c>
      <c r="AH673" s="145">
        <f t="shared" ca="1" si="253"/>
        <v>5.5043139701776329E-2</v>
      </c>
      <c r="AI673" s="145">
        <f t="shared" ca="1" si="253"/>
        <v>5.439282654923E-2</v>
      </c>
      <c r="AJ673" s="145">
        <f t="shared" ca="1" si="253"/>
        <v>5.3693970928420792E-2</v>
      </c>
      <c r="AK673" s="145">
        <f t="shared" ca="1" si="253"/>
        <v>5.2944353993215849E-2</v>
      </c>
      <c r="AL673" s="145">
        <f t="shared" ca="1" si="253"/>
        <v>5.2142654600891687E-2</v>
      </c>
      <c r="AM673" s="145">
        <f t="shared" ca="1" si="253"/>
        <v>5.1289137347229376E-2</v>
      </c>
      <c r="AN673" s="145">
        <f t="shared" ca="1" si="253"/>
        <v>5.0386372557508427E-2</v>
      </c>
      <c r="AO673" s="145">
        <f t="shared" ca="1" si="253"/>
        <v>4.9439819011534387E-2</v>
      </c>
      <c r="AP673" s="145">
        <f t="shared" ca="1" si="253"/>
        <v>4.8458056707082343E-2</v>
      </c>
      <c r="AQ673" s="145">
        <f t="shared" ca="1" si="253"/>
        <v>4.7452487260094586E-2</v>
      </c>
      <c r="AR673" s="145">
        <f t="shared" ca="1" si="253"/>
        <v>4.6436457062222589E-2</v>
      </c>
      <c r="AS673" s="145">
        <f t="shared" ca="1" si="253"/>
        <v>4.5424018331729446E-2</v>
      </c>
      <c r="AT673" s="145">
        <f t="shared" ca="1" si="253"/>
        <v>4.4428908337635194E-2</v>
      </c>
      <c r="AU673" s="145">
        <f t="shared" ca="1" si="253"/>
        <v>4.3464635239653555E-2</v>
      </c>
      <c r="AV673" s="145">
        <f t="shared" ca="1" si="253"/>
        <v>4.2546262629932399E-2</v>
      </c>
      <c r="AW673" s="145">
        <f t="shared" ca="1" si="252"/>
        <v>4.1692732114792921E-2</v>
      </c>
      <c r="AX673" s="145">
        <f t="shared" ca="1" si="252"/>
        <v>4.0925414099358549E-2</v>
      </c>
      <c r="AY673" s="145">
        <f t="shared" ca="1" si="252"/>
        <v>4.025657976377757E-2</v>
      </c>
      <c r="AZ673" s="146">
        <f t="shared" ca="1" si="249"/>
        <v>3.9666127425063105E-2</v>
      </c>
      <c r="BC673" s="144">
        <f ca="1">-MC!BC673</f>
        <v>1.126833771399836</v>
      </c>
      <c r="BD673" s="145">
        <f ca="1">-MC!BD673</f>
        <v>-0.66943269271000805</v>
      </c>
      <c r="BE673" s="146">
        <f ca="1">-MC!BE673</f>
        <v>0.47340416933667662</v>
      </c>
    </row>
    <row r="674" spans="1:57" x14ac:dyDescent="0.2">
      <c r="A674" s="144">
        <f t="shared" si="250"/>
        <v>6.6199999999999033</v>
      </c>
      <c r="B674" s="145">
        <f t="shared" ca="1" si="257"/>
        <v>4.7813547042427337E-2</v>
      </c>
      <c r="C674" s="145">
        <f t="shared" ca="1" si="257"/>
        <v>4.9042114814549564E-2</v>
      </c>
      <c r="D674" s="145">
        <f t="shared" ca="1" si="257"/>
        <v>5.0197229212221084E-2</v>
      </c>
      <c r="E674" s="145">
        <f t="shared" ca="1" si="257"/>
        <v>5.1280546306211955E-2</v>
      </c>
      <c r="F674" s="145">
        <f t="shared" ca="1" si="257"/>
        <v>5.2292490828961043E-2</v>
      </c>
      <c r="G674" s="145">
        <f t="shared" ca="1" si="257"/>
        <v>5.3232587868619979E-2</v>
      </c>
      <c r="H674" s="145">
        <f t="shared" ca="1" si="257"/>
        <v>5.4099765488173829E-2</v>
      </c>
      <c r="I674" s="145">
        <f t="shared" ca="1" si="257"/>
        <v>5.4892612135112651E-2</v>
      </c>
      <c r="J674" s="145">
        <f t="shared" ca="1" si="257"/>
        <v>5.5609631748363884E-2</v>
      </c>
      <c r="K674" s="145">
        <f t="shared" ca="1" si="257"/>
        <v>5.6249521056264982E-2</v>
      </c>
      <c r="L674" s="145">
        <f t="shared" ca="1" si="257"/>
        <v>5.6811455016298251E-2</v>
      </c>
      <c r="M674" s="145">
        <f t="shared" ca="1" si="257"/>
        <v>5.7295339164047866E-2</v>
      </c>
      <c r="N674" s="145">
        <f t="shared" ca="1" si="257"/>
        <v>5.770198272007631E-2</v>
      </c>
      <c r="O674" s="145">
        <f t="shared" ca="1" si="257"/>
        <v>5.803316170379872E-2</v>
      </c>
      <c r="P674" s="145">
        <f t="shared" ca="1" si="257"/>
        <v>5.8291567146265211E-2</v>
      </c>
      <c r="Q674" s="145">
        <f t="shared" ca="1" si="256"/>
        <v>5.8480657835692056E-2</v>
      </c>
      <c r="R674" s="145">
        <f t="shared" ca="1" si="255"/>
        <v>5.8604451399583042E-2</v>
      </c>
      <c r="S674" s="145">
        <f t="shared" ca="1" si="255"/>
        <v>5.8667289688051377E-2</v>
      </c>
      <c r="T674" s="145">
        <f t="shared" ca="1" si="255"/>
        <v>5.8673607628850141E-2</v>
      </c>
      <c r="U674" s="145">
        <f t="shared" ca="1" si="255"/>
        <v>5.862772464680286E-2</v>
      </c>
      <c r="V674" s="145">
        <f t="shared" ca="1" si="255"/>
        <v>5.85336690834466E-2</v>
      </c>
      <c r="W674" s="145">
        <f t="shared" ca="1" si="255"/>
        <v>5.8395040594471447E-2</v>
      </c>
      <c r="X674" s="145">
        <f t="shared" ca="1" si="255"/>
        <v>5.8214912251514601E-2</v>
      </c>
      <c r="Y674" s="145">
        <f t="shared" ca="1" si="255"/>
        <v>5.7995771003389693E-2</v>
      </c>
      <c r="Z674" s="145">
        <f t="shared" ca="1" si="255"/>
        <v>5.7739491151174341E-2</v>
      </c>
      <c r="AA674" s="145">
        <f t="shared" ca="1" si="255"/>
        <v>5.7447331279275655E-2</v>
      </c>
      <c r="AB674" s="145">
        <f t="shared" ca="1" si="255"/>
        <v>5.7119942650260144E-2</v>
      </c>
      <c r="AC674" s="145">
        <f t="shared" ca="1" si="255"/>
        <v>5.6757378223649492E-2</v>
      </c>
      <c r="AD674" s="145">
        <f t="shared" ca="1" si="255"/>
        <v>5.6359096532511532E-2</v>
      </c>
      <c r="AE674" s="145">
        <f t="shared" ca="1" si="255"/>
        <v>5.5923962263269122E-2</v>
      </c>
      <c r="AF674" s="145">
        <f t="shared" ca="1" si="255"/>
        <v>5.5450253423649044E-2</v>
      </c>
      <c r="AG674" s="145">
        <f t="shared" ca="1" si="254"/>
        <v>5.4935692107610547E-2</v>
      </c>
      <c r="AH674" s="145">
        <f t="shared" ca="1" si="253"/>
        <v>5.4377522206162064E-2</v>
      </c>
      <c r="AI674" s="145">
        <f t="shared" ca="1" si="253"/>
        <v>5.3772663573412011E-2</v>
      </c>
      <c r="AJ674" s="145">
        <f t="shared" ca="1" si="253"/>
        <v>5.311797680141523E-2</v>
      </c>
      <c r="AK674" s="145">
        <f t="shared" ca="1" si="253"/>
        <v>5.241067042905289E-2</v>
      </c>
      <c r="AL674" s="145">
        <f t="shared" ca="1" si="253"/>
        <v>5.1648863864372799E-2</v>
      </c>
      <c r="AM674" s="145">
        <f t="shared" ca="1" si="253"/>
        <v>5.0832276061844095E-2</v>
      </c>
      <c r="AN674" s="145">
        <f t="shared" ca="1" si="253"/>
        <v>4.9962942792349432E-2</v>
      </c>
      <c r="AO674" s="145">
        <f t="shared" ca="1" si="253"/>
        <v>4.9045792416808731E-2</v>
      </c>
      <c r="AP674" s="145">
        <f t="shared" ca="1" si="253"/>
        <v>4.8088868075930019E-2</v>
      </c>
      <c r="AQ674" s="145">
        <f t="shared" ca="1" si="253"/>
        <v>4.7103016647104833E-2</v>
      </c>
      <c r="AR674" s="145">
        <f t="shared" ca="1" si="253"/>
        <v>4.6101004791581197E-2</v>
      </c>
      <c r="AS674" s="145">
        <f t="shared" ca="1" si="253"/>
        <v>4.5096284533041743E-2</v>
      </c>
      <c r="AT674" s="145">
        <f t="shared" ca="1" si="253"/>
        <v>4.4101994812956895E-2</v>
      </c>
      <c r="AU674" s="145">
        <f t="shared" ca="1" si="253"/>
        <v>4.3131081540365337E-2</v>
      </c>
      <c r="AV674" s="145">
        <f t="shared" ca="1" si="253"/>
        <v>4.2198093169371696E-2</v>
      </c>
      <c r="AW674" s="145">
        <f t="shared" ca="1" si="252"/>
        <v>4.132142816128468E-2</v>
      </c>
      <c r="AX674" s="145">
        <f t="shared" ca="1" si="252"/>
        <v>4.0521684553037216E-2</v>
      </c>
      <c r="AY674" s="145">
        <f t="shared" ca="1" si="252"/>
        <v>3.9809897426933041E-2</v>
      </c>
      <c r="AZ674" s="146">
        <f t="shared" ca="1" si="249"/>
        <v>3.9164213050133172E-2</v>
      </c>
      <c r="BC674" s="144">
        <f ca="1">-MC!BC674</f>
        <v>-0.98502524507464617</v>
      </c>
      <c r="BD674" s="145">
        <f ca="1">-MC!BD674</f>
        <v>-0.18537566460450439</v>
      </c>
      <c r="BE674" s="146">
        <f ca="1">-MC!BE674</f>
        <v>-2.7297463974583902</v>
      </c>
    </row>
    <row r="675" spans="1:57" x14ac:dyDescent="0.2">
      <c r="A675" s="144">
        <f t="shared" si="250"/>
        <v>6.6299999999999031</v>
      </c>
      <c r="B675" s="145">
        <f t="shared" ca="1" si="257"/>
        <v>4.8165129175617591E-2</v>
      </c>
      <c r="C675" s="145">
        <f t="shared" ca="1" si="257"/>
        <v>4.9386504205720619E-2</v>
      </c>
      <c r="D675" s="145">
        <f t="shared" ca="1" si="257"/>
        <v>5.0530305022783203E-2</v>
      </c>
      <c r="E675" s="145">
        <f t="shared" ca="1" si="257"/>
        <v>5.1598412896261853E-2</v>
      </c>
      <c r="F675" s="145">
        <f t="shared" ca="1" si="257"/>
        <v>5.2591481563101054E-2</v>
      </c>
      <c r="G675" s="145">
        <f t="shared" ca="1" si="257"/>
        <v>5.3509268842151472E-2</v>
      </c>
      <c r="H675" s="145">
        <f t="shared" ca="1" si="257"/>
        <v>5.4350938800755651E-2</v>
      </c>
      <c r="I675" s="145">
        <f t="shared" ca="1" si="257"/>
        <v>5.5115319522034308E-2</v>
      </c>
      <c r="J675" s="145">
        <f t="shared" ca="1" si="257"/>
        <v>5.5801159013558602E-2</v>
      </c>
      <c r="K675" s="145">
        <f t="shared" ca="1" si="257"/>
        <v>5.6407402982561083E-2</v>
      </c>
      <c r="L675" s="145">
        <f t="shared" ca="1" si="257"/>
        <v>5.6933479886976099E-2</v>
      </c>
      <c r="M675" s="145">
        <f t="shared" ca="1" si="257"/>
        <v>5.7379551933628647E-2</v>
      </c>
      <c r="N675" s="145">
        <f t="shared" ca="1" si="257"/>
        <v>5.7746686182510706E-2</v>
      </c>
      <c r="O675" s="145">
        <f t="shared" ca="1" si="257"/>
        <v>5.8036915525314453E-2</v>
      </c>
      <c r="P675" s="145">
        <f t="shared" ca="1" si="257"/>
        <v>5.8253185119205193E-2</v>
      </c>
      <c r="Q675" s="145">
        <f t="shared" ca="1" si="256"/>
        <v>5.8399203999309146E-2</v>
      </c>
      <c r="R675" s="145">
        <f t="shared" ca="1" si="255"/>
        <v>5.8479235719206948E-2</v>
      </c>
      <c r="S675" s="145">
        <f t="shared" ca="1" si="255"/>
        <v>5.8497863850395446E-2</v>
      </c>
      <c r="T675" s="145">
        <f t="shared" ca="1" si="255"/>
        <v>5.8459761311903752E-2</v>
      </c>
      <c r="U675" s="145">
        <f t="shared" ca="1" si="255"/>
        <v>5.8369482451851432E-2</v>
      </c>
      <c r="V675" s="145">
        <f t="shared" ca="1" si="255"/>
        <v>5.8231288209831394E-2</v>
      </c>
      <c r="W675" s="145">
        <f t="shared" ca="1" si="255"/>
        <v>5.8049009274914569E-2</v>
      </c>
      <c r="X675" s="145">
        <f t="shared" ca="1" si="255"/>
        <v>5.7825948906639404E-2</v>
      </c>
      <c r="Y675" s="145">
        <f t="shared" ca="1" si="255"/>
        <v>5.7564823996288102E-2</v>
      </c>
      <c r="Z675" s="145">
        <f t="shared" ca="1" si="255"/>
        <v>5.7267738940860284E-2</v>
      </c>
      <c r="AA675" s="145">
        <f t="shared" ca="1" si="255"/>
        <v>5.6936182725411816E-2</v>
      </c>
      <c r="AB675" s="145">
        <f t="shared" ca="1" si="255"/>
        <v>5.6571037246827396E-2</v>
      </c>
      <c r="AC675" s="145">
        <f t="shared" ca="1" si="255"/>
        <v>5.6172586142935341E-2</v>
      </c>
      <c r="AD675" s="145">
        <f t="shared" ca="1" si="255"/>
        <v>5.5740518515259956E-2</v>
      </c>
      <c r="AE675" s="145">
        <f t="shared" ca="1" si="255"/>
        <v>5.5273929553858271E-2</v>
      </c>
      <c r="AF675" s="145">
        <f t="shared" ca="1" si="255"/>
        <v>5.4771328093876012E-2</v>
      </c>
      <c r="AG675" s="145">
        <f t="shared" ca="1" si="254"/>
        <v>5.4230668241697845E-2</v>
      </c>
      <c r="AH675" s="145">
        <f t="shared" ca="1" si="253"/>
        <v>5.3649428545043502E-2</v>
      </c>
      <c r="AI675" s="145">
        <f t="shared" ca="1" si="253"/>
        <v>5.3024768311474124E-2</v>
      </c>
      <c r="AJ675" s="145">
        <f t="shared" ca="1" si="253"/>
        <v>5.235379518453822E-2</v>
      </c>
      <c r="AK675" s="145">
        <f t="shared" ca="1" si="253"/>
        <v>5.163397543411298E-2</v>
      </c>
      <c r="AL675" s="145">
        <f t="shared" ca="1" si="253"/>
        <v>5.0863699377842693E-2</v>
      </c>
      <c r="AM675" s="145">
        <f t="shared" ca="1" si="253"/>
        <v>5.0042970633289691E-2</v>
      </c>
      <c r="AN675" s="145">
        <f t="shared" ca="1" si="253"/>
        <v>4.9174120582316856E-2</v>
      </c>
      <c r="AO675" s="145">
        <f t="shared" ca="1" si="253"/>
        <v>4.8262377120861712E-2</v>
      </c>
      <c r="AP675" s="145">
        <f t="shared" ca="1" si="253"/>
        <v>4.7316076257602376E-2</v>
      </c>
      <c r="AQ675" s="145">
        <f t="shared" ca="1" si="253"/>
        <v>4.6346339714209435E-2</v>
      </c>
      <c r="AR675" s="145">
        <f t="shared" ca="1" si="253"/>
        <v>4.5366184094910778E-2</v>
      </c>
      <c r="AS675" s="145">
        <f t="shared" ca="1" si="253"/>
        <v>4.4389291348816022E-2</v>
      </c>
      <c r="AT675" s="145">
        <f t="shared" ca="1" si="253"/>
        <v>4.3429032894050312E-2</v>
      </c>
      <c r="AU675" s="145">
        <f t="shared" ca="1" si="253"/>
        <v>4.2498623413896805E-2</v>
      </c>
      <c r="AV675" s="145">
        <f t="shared" ca="1" si="253"/>
        <v>4.1612925746944314E-2</v>
      </c>
      <c r="AW675" s="145">
        <f t="shared" ca="1" si="252"/>
        <v>4.0790620707692377E-2</v>
      </c>
      <c r="AX675" s="145">
        <f t="shared" ca="1" si="252"/>
        <v>4.0052354772957148E-2</v>
      </c>
      <c r="AY675" s="145">
        <f t="shared" ca="1" si="252"/>
        <v>3.9408746690824552E-2</v>
      </c>
      <c r="AZ675" s="146">
        <f t="shared" ca="1" si="249"/>
        <v>3.8837301387218595E-2</v>
      </c>
      <c r="BC675" s="144">
        <f ca="1">-MC!BC675</f>
        <v>-0.54964823801653839</v>
      </c>
      <c r="BD675" s="145">
        <f ca="1">-MC!BD675</f>
        <v>-1.2933971163134812</v>
      </c>
      <c r="BE675" s="146">
        <f ca="1">-MC!BE675</f>
        <v>-0.46407823988798746</v>
      </c>
    </row>
    <row r="676" spans="1:57" x14ac:dyDescent="0.2">
      <c r="A676" s="144">
        <f t="shared" si="250"/>
        <v>6.6399999999999029</v>
      </c>
      <c r="B676" s="145">
        <f t="shared" ca="1" si="257"/>
        <v>4.7340512492998671E-2</v>
      </c>
      <c r="C676" s="145">
        <f t="shared" ca="1" si="257"/>
        <v>4.8527717002310358E-2</v>
      </c>
      <c r="D676" s="145">
        <f t="shared" ca="1" si="257"/>
        <v>4.9643261245612767E-2</v>
      </c>
      <c r="E676" s="145">
        <f t="shared" ca="1" si="257"/>
        <v>5.06887403608383E-2</v>
      </c>
      <c r="F676" s="145">
        <f t="shared" ca="1" si="257"/>
        <v>5.1664525757634035E-2</v>
      </c>
      <c r="G676" s="145">
        <f t="shared" ca="1" si="257"/>
        <v>5.2570096644695898E-2</v>
      </c>
      <c r="H676" s="145">
        <f t="shared" ca="1" si="257"/>
        <v>5.3404341760022463E-2</v>
      </c>
      <c r="I676" s="145">
        <f t="shared" ca="1" si="257"/>
        <v>5.4165817504698434E-2</v>
      </c>
      <c r="J676" s="145">
        <f t="shared" ca="1" si="257"/>
        <v>5.4853004646816812E-2</v>
      </c>
      <c r="K676" s="145">
        <f t="shared" ca="1" si="257"/>
        <v>5.5464586556609456E-2</v>
      </c>
      <c r="L676" s="145">
        <f t="shared" ca="1" si="257"/>
        <v>5.5999733849551599E-2</v>
      </c>
      <c r="M676" s="145">
        <f t="shared" ca="1" si="257"/>
        <v>5.6458354020745928E-2</v>
      </c>
      <c r="N676" s="145">
        <f t="shared" ca="1" si="257"/>
        <v>5.6841260543943922E-2</v>
      </c>
      <c r="O676" s="145">
        <f t="shared" ca="1" si="257"/>
        <v>5.7150231721864654E-2</v>
      </c>
      <c r="P676" s="145">
        <f t="shared" ca="1" si="257"/>
        <v>5.7387955353877591E-2</v>
      </c>
      <c r="Q676" s="145">
        <f t="shared" ca="1" si="256"/>
        <v>5.7557879229275313E-2</v>
      </c>
      <c r="R676" s="145">
        <f t="shared" ca="1" si="255"/>
        <v>5.7664001337294525E-2</v>
      </c>
      <c r="S676" s="145">
        <f t="shared" ca="1" si="255"/>
        <v>5.7710635489886634E-2</v>
      </c>
      <c r="T676" s="145">
        <f t="shared" ca="1" si="255"/>
        <v>5.7702181129670252E-2</v>
      </c>
      <c r="U676" s="145">
        <f t="shared" ca="1" si="255"/>
        <v>5.7642916075229277E-2</v>
      </c>
      <c r="V676" s="145">
        <f t="shared" ca="1" si="255"/>
        <v>5.7536822426592034E-2</v>
      </c>
      <c r="W676" s="145">
        <f t="shared" ca="1" si="255"/>
        <v>5.7387450482973758E-2</v>
      </c>
      <c r="X676" s="145">
        <f t="shared" ca="1" si="255"/>
        <v>5.7197822280578611E-2</v>
      </c>
      <c r="Y676" s="145">
        <f t="shared" ca="1" si="255"/>
        <v>5.6970373249899474E-2</v>
      </c>
      <c r="Z676" s="145">
        <f t="shared" ca="1" si="255"/>
        <v>5.6706926483625616E-2</v>
      </c>
      <c r="AA676" s="145">
        <f t="shared" ca="1" si="255"/>
        <v>5.6408689965808091E-2</v>
      </c>
      <c r="AB676" s="145">
        <f t="shared" ca="1" si="255"/>
        <v>5.6076264822202668E-2</v>
      </c>
      <c r="AC676" s="145">
        <f t="shared" ca="1" si="255"/>
        <v>5.5709653960420345E-2</v>
      </c>
      <c r="AD676" s="145">
        <f t="shared" ca="1" si="255"/>
        <v>5.5308265642818551E-2</v>
      </c>
      <c r="AE676" s="145">
        <f t="shared" ca="1" si="255"/>
        <v>5.4870914163237243E-2</v>
      </c>
      <c r="AF676" s="145">
        <f t="shared" ca="1" si="255"/>
        <v>5.4395827801614317E-2</v>
      </c>
      <c r="AG676" s="145">
        <f t="shared" ca="1" si="254"/>
        <v>5.3880681323318629E-2</v>
      </c>
      <c r="AH676" s="145">
        <f t="shared" ca="1" si="253"/>
        <v>5.3322676622389133E-2</v>
      </c>
      <c r="AI676" s="145">
        <f t="shared" ca="1" si="253"/>
        <v>5.2718701205473582E-2</v>
      </c>
      <c r="AJ676" s="145">
        <f t="shared" ca="1" si="253"/>
        <v>5.2065598574877275E-2</v>
      </c>
      <c r="AK676" s="145">
        <f t="shared" ca="1" si="253"/>
        <v>5.1360581588718535E-2</v>
      </c>
      <c r="AL676" s="145">
        <f t="shared" ca="1" si="253"/>
        <v>5.0601800342981097E-2</v>
      </c>
      <c r="AM676" s="145">
        <f t="shared" ca="1" si="253"/>
        <v>4.9789031930951355E-2</v>
      </c>
      <c r="AN676" s="145">
        <f t="shared" ca="1" si="253"/>
        <v>4.8924392017626217E-2</v>
      </c>
      <c r="AO676" s="145">
        <f t="shared" ca="1" si="253"/>
        <v>4.8012896494292939E-2</v>
      </c>
      <c r="AP676" s="145">
        <f t="shared" ca="1" si="253"/>
        <v>4.7062662470798995E-2</v>
      </c>
      <c r="AQ676" s="145">
        <f t="shared" ca="1" si="253"/>
        <v>4.6084574608741102E-2</v>
      </c>
      <c r="AR676" s="145">
        <f t="shared" ca="1" si="253"/>
        <v>4.5091387648649048E-2</v>
      </c>
      <c r="AS676" s="145">
        <f t="shared" ca="1" si="253"/>
        <v>4.4096502109757053E-2</v>
      </c>
      <c r="AT676" s="145">
        <f t="shared" ca="1" si="253"/>
        <v>4.3113011206469883E-2</v>
      </c>
      <c r="AU676" s="145">
        <f t="shared" ca="1" si="253"/>
        <v>4.2153887902193002E-2</v>
      </c>
      <c r="AV676" s="145">
        <f t="shared" ca="1" si="253"/>
        <v>4.1233797373046645E-2</v>
      </c>
      <c r="AW676" s="145">
        <f t="shared" ca="1" si="252"/>
        <v>4.0371186702128088E-2</v>
      </c>
      <c r="AX676" s="145">
        <f t="shared" ca="1" si="252"/>
        <v>3.9586230104327796E-2</v>
      </c>
      <c r="AY676" s="145">
        <f t="shared" ca="1" si="252"/>
        <v>3.8888614087046545E-2</v>
      </c>
      <c r="AZ676" s="146">
        <f t="shared" ca="1" si="249"/>
        <v>3.8254582454884722E-2</v>
      </c>
      <c r="BC676" s="144">
        <f ca="1">-MC!BC676</f>
        <v>-0.90604247622343159</v>
      </c>
      <c r="BD676" s="145">
        <f ca="1">-MC!BD676</f>
        <v>0.90569800736103012</v>
      </c>
      <c r="BE676" s="146">
        <f ca="1">-MC!BE676</f>
        <v>-0.1172799603769521</v>
      </c>
    </row>
    <row r="677" spans="1:57" x14ac:dyDescent="0.2">
      <c r="A677" s="144">
        <f t="shared" si="250"/>
        <v>6.6499999999999027</v>
      </c>
      <c r="B677" s="145">
        <f t="shared" ca="1" si="257"/>
        <v>4.5970737591730308E-2</v>
      </c>
      <c r="C677" s="145">
        <f t="shared" ca="1" si="257"/>
        <v>4.7143705195917408E-2</v>
      </c>
      <c r="D677" s="145">
        <f t="shared" ca="1" si="257"/>
        <v>4.8251176594072437E-2</v>
      </c>
      <c r="E677" s="145">
        <f t="shared" ca="1" si="257"/>
        <v>4.9294412254091542E-2</v>
      </c>
      <c r="F677" s="145">
        <f t="shared" ca="1" si="257"/>
        <v>5.0273452718070502E-2</v>
      </c>
      <c r="G677" s="145">
        <f t="shared" ca="1" si="257"/>
        <v>5.1187450035570022E-2</v>
      </c>
      <c r="H677" s="145">
        <f t="shared" ca="1" si="257"/>
        <v>5.2034969073594173E-2</v>
      </c>
      <c r="I677" s="145">
        <f t="shared" ca="1" si="257"/>
        <v>5.2814246025446064E-2</v>
      </c>
      <c r="J677" s="145">
        <f t="shared" ca="1" si="257"/>
        <v>5.3523445903193391E-2</v>
      </c>
      <c r="K677" s="145">
        <f t="shared" ca="1" si="257"/>
        <v>5.4160941215361434E-2</v>
      </c>
      <c r="L677" s="145">
        <f t="shared" ca="1" si="257"/>
        <v>5.4725596182984358E-2</v>
      </c>
      <c r="M677" s="145">
        <f t="shared" ca="1" si="257"/>
        <v>5.5217014997355436E-2</v>
      </c>
      <c r="N677" s="145">
        <f t="shared" ca="1" si="257"/>
        <v>5.5635708911334306E-2</v>
      </c>
      <c r="O677" s="145">
        <f t="shared" ca="1" si="257"/>
        <v>5.5983152968693765E-2</v>
      </c>
      <c r="P677" s="145">
        <f t="shared" ca="1" si="257"/>
        <v>5.6261728918649979E-2</v>
      </c>
      <c r="Q677" s="145">
        <f t="shared" ca="1" si="256"/>
        <v>5.6474574603694976E-2</v>
      </c>
      <c r="R677" s="145">
        <f t="shared" ca="1" si="255"/>
        <v>5.6625373750220767E-2</v>
      </c>
      <c r="S677" s="145">
        <f t="shared" ca="1" si="255"/>
        <v>5.6718121721699342E-2</v>
      </c>
      <c r="T677" s="145">
        <f t="shared" ca="1" si="255"/>
        <v>5.6756895808679562E-2</v>
      </c>
      <c r="U677" s="145">
        <f t="shared" ca="1" si="255"/>
        <v>5.6745648639412401E-2</v>
      </c>
      <c r="V677" s="145">
        <f t="shared" ca="1" si="255"/>
        <v>5.6688034828759039E-2</v>
      </c>
      <c r="W677" s="145">
        <f t="shared" ca="1" si="255"/>
        <v>5.6587275654812759E-2</v>
      </c>
      <c r="X677" s="145">
        <f t="shared" ca="1" si="255"/>
        <v>5.6446063311097597E-2</v>
      </c>
      <c r="Y677" s="145">
        <f t="shared" ca="1" si="255"/>
        <v>5.6266503155850016E-2</v>
      </c>
      <c r="Z677" s="145">
        <f t="shared" ca="1" si="255"/>
        <v>5.605008836891831E-2</v>
      </c>
      <c r="AA677" s="145">
        <f t="shared" ca="1" si="255"/>
        <v>5.5797697323349542E-2</v>
      </c>
      <c r="AB677" s="145">
        <f t="shared" ca="1" si="255"/>
        <v>5.5509601759992061E-2</v>
      </c>
      <c r="AC677" s="145">
        <f t="shared" ca="1" si="255"/>
        <v>5.5185475239463849E-2</v>
      </c>
      <c r="AD677" s="145">
        <f t="shared" ca="1" si="255"/>
        <v>5.482439656921774E-2</v>
      </c>
      <c r="AE677" s="145">
        <f t="shared" ca="1" si="255"/>
        <v>5.4424850539100102E-2</v>
      </c>
      <c r="AF677" s="145">
        <f t="shared" ca="1" si="255"/>
        <v>5.3984736283528123E-2</v>
      </c>
      <c r="AG677" s="145">
        <f t="shared" ca="1" si="254"/>
        <v>5.3501400666004853E-2</v>
      </c>
      <c r="AH677" s="145">
        <f t="shared" ca="1" si="253"/>
        <v>5.2971720409347077E-2</v>
      </c>
      <c r="AI677" s="145">
        <f t="shared" ca="1" si="253"/>
        <v>5.2392262757885888E-2</v>
      </c>
      <c r="AJ677" s="145">
        <f t="shared" ca="1" si="253"/>
        <v>5.1759558672676328E-2</v>
      </c>
      <c r="AK677" s="145">
        <f t="shared" ca="1" si="253"/>
        <v>5.107051924928311E-2</v>
      </c>
      <c r="AL677" s="145">
        <f t="shared" ca="1" si="253"/>
        <v>5.0323006021380415E-2</v>
      </c>
      <c r="AM677" s="145">
        <f t="shared" ca="1" si="253"/>
        <v>4.9516521159530168E-2</v>
      </c>
      <c r="AN677" s="145">
        <f t="shared" ca="1" si="253"/>
        <v>4.8652916071510913E-2</v>
      </c>
      <c r="AO677" s="145">
        <f t="shared" ca="1" si="253"/>
        <v>4.7736945891479324E-2</v>
      </c>
      <c r="AP677" s="145">
        <f t="shared" ca="1" si="253"/>
        <v>4.6776459852630646E-2</v>
      </c>
      <c r="AQ677" s="145">
        <f t="shared" ca="1" si="253"/>
        <v>4.5782056445818557E-2</v>
      </c>
      <c r="AR677" s="145">
        <f t="shared" ca="1" si="253"/>
        <v>4.476617954195445E-2</v>
      </c>
      <c r="AS677" s="145">
        <f t="shared" ca="1" si="253"/>
        <v>4.3741899680323569E-2</v>
      </c>
      <c r="AT677" s="145">
        <f t="shared" ca="1" si="253"/>
        <v>4.2721983986690415E-2</v>
      </c>
      <c r="AU677" s="145">
        <f t="shared" ca="1" si="253"/>
        <v>4.1719115971134264E-2</v>
      </c>
      <c r="AV677" s="145">
        <f t="shared" ca="1" si="253"/>
        <v>4.0747713811331368E-2</v>
      </c>
      <c r="AW677" s="145">
        <f t="shared" ca="1" si="252"/>
        <v>3.9825937473769571E-2</v>
      </c>
      <c r="AX677" s="145">
        <f t="shared" ca="1" si="252"/>
        <v>3.8973431097241745E-2</v>
      </c>
      <c r="AY677" s="145">
        <f t="shared" ca="1" si="252"/>
        <v>3.8198893756254029E-2</v>
      </c>
      <c r="AZ677" s="146">
        <f t="shared" ca="1" si="249"/>
        <v>3.747745630978111E-2</v>
      </c>
      <c r="BC677" s="144">
        <f ca="1">-MC!BC677</f>
        <v>-1.1726040974611349</v>
      </c>
      <c r="BD677" s="145">
        <f ca="1">-MC!BD677</f>
        <v>1.4286903932964945</v>
      </c>
      <c r="BE677" s="146">
        <f ca="1">-MC!BE677</f>
        <v>0.2764617141793293</v>
      </c>
    </row>
    <row r="678" spans="1:57" x14ac:dyDescent="0.2">
      <c r="A678" s="144">
        <f t="shared" si="250"/>
        <v>6.6599999999999024</v>
      </c>
      <c r="B678" s="145">
        <f t="shared" ca="1" si="257"/>
        <v>4.6345579826384188E-2</v>
      </c>
      <c r="C678" s="145">
        <f t="shared" ca="1" si="257"/>
        <v>4.7497597842065822E-2</v>
      </c>
      <c r="D678" s="145">
        <f t="shared" ca="1" si="257"/>
        <v>4.8590821116105354E-2</v>
      </c>
      <c r="E678" s="145">
        <f t="shared" ca="1" si="257"/>
        <v>4.9626157110205772E-2</v>
      </c>
      <c r="F678" s="145">
        <f t="shared" ca="1" si="257"/>
        <v>5.0603297160873278E-2</v>
      </c>
      <c r="G678" s="145">
        <f t="shared" ca="1" si="257"/>
        <v>5.1521047812089604E-2</v>
      </c>
      <c r="H678" s="145">
        <f t="shared" ca="1" si="257"/>
        <v>5.2377631720921948E-2</v>
      </c>
      <c r="I678" s="145">
        <f t="shared" ca="1" si="257"/>
        <v>5.3170946549720391E-2</v>
      </c>
      <c r="J678" s="145">
        <f t="shared" ca="1" si="257"/>
        <v>5.3898823240207075E-2</v>
      </c>
      <c r="K678" s="145">
        <f t="shared" ca="1" si="257"/>
        <v>5.455930511633944E-2</v>
      </c>
      <c r="L678" s="145">
        <f t="shared" ca="1" si="257"/>
        <v>5.5150931654316608E-2</v>
      </c>
      <c r="M678" s="145">
        <f t="shared" ca="1" si="257"/>
        <v>5.5672985351074199E-2</v>
      </c>
      <c r="N678" s="145">
        <f t="shared" ca="1" si="257"/>
        <v>5.612565680561233E-2</v>
      </c>
      <c r="O678" s="145">
        <f t="shared" ca="1" si="257"/>
        <v>5.6510099334726789E-2</v>
      </c>
      <c r="P678" s="145">
        <f t="shared" ca="1" si="257"/>
        <v>5.6828370147340899E-2</v>
      </c>
      <c r="Q678" s="145">
        <f t="shared" ca="1" si="256"/>
        <v>5.7083278640618657E-2</v>
      </c>
      <c r="R678" s="145">
        <f t="shared" ca="1" si="255"/>
        <v>5.72781757821881E-2</v>
      </c>
      <c r="S678" s="145">
        <f t="shared" ca="1" si="255"/>
        <v>5.7416720000763387E-2</v>
      </c>
      <c r="T678" s="145">
        <f t="shared" ca="1" si="255"/>
        <v>5.7502647961851797E-2</v>
      </c>
      <c r="U678" s="145">
        <f t="shared" ca="1" si="255"/>
        <v>5.7539568645268067E-2</v>
      </c>
      <c r="V678" s="145">
        <f t="shared" ca="1" si="255"/>
        <v>5.7530790737780578E-2</v>
      </c>
      <c r="W678" s="145">
        <f t="shared" ca="1" si="255"/>
        <v>5.7479188067722883E-2</v>
      </c>
      <c r="X678" s="145">
        <f t="shared" ca="1" si="255"/>
        <v>5.7387104569140777E-2</v>
      </c>
      <c r="Y678" s="145">
        <f t="shared" ca="1" si="255"/>
        <v>5.7256297118996019E-2</v>
      </c>
      <c r="Z678" s="145">
        <f t="shared" ca="1" si="255"/>
        <v>5.7087910578126067E-2</v>
      </c>
      <c r="AA678" s="145">
        <f t="shared" ca="1" si="255"/>
        <v>5.688247530088935E-2</v>
      </c>
      <c r="AB678" s="145">
        <f t="shared" ca="1" si="255"/>
        <v>5.663991523177847E-2</v>
      </c>
      <c r="AC678" s="145">
        <f t="shared" ca="1" si="255"/>
        <v>5.6359556170053587E-2</v>
      </c>
      <c r="AD678" s="145">
        <f t="shared" ca="1" si="255"/>
        <v>5.604012905507455E-2</v>
      </c>
      <c r="AE678" s="145">
        <f t="shared" ca="1" si="255"/>
        <v>5.5679770767657025E-2</v>
      </c>
      <c r="AF678" s="145">
        <f t="shared" ca="1" si="255"/>
        <v>5.5276032909363962E-2</v>
      </c>
      <c r="AG678" s="145">
        <f t="shared" ca="1" si="254"/>
        <v>5.482591608423891E-2</v>
      </c>
      <c r="AH678" s="145">
        <f t="shared" ca="1" si="253"/>
        <v>5.4325953529848009E-2</v>
      </c>
      <c r="AI678" s="145">
        <f t="shared" ca="1" si="253"/>
        <v>5.3772373970420388E-2</v>
      </c>
      <c r="AJ678" s="145">
        <f t="shared" ca="1" si="253"/>
        <v>5.3161377629128218E-2</v>
      </c>
      <c r="AK678" s="145">
        <f t="shared" ca="1" si="253"/>
        <v>5.2489555690780856E-2</v>
      </c>
      <c r="AL678" s="145">
        <f t="shared" ca="1" si="253"/>
        <v>5.1754462987328047E-2</v>
      </c>
      <c r="AM678" s="145">
        <f t="shared" ca="1" si="253"/>
        <v>5.0955308567710779E-2</v>
      </c>
      <c r="AN678" s="145">
        <f t="shared" ca="1" si="253"/>
        <v>5.0093661240284394E-2</v>
      </c>
      <c r="AO678" s="145">
        <f t="shared" ca="1" si="253"/>
        <v>4.9173996827477959E-2</v>
      </c>
      <c r="AP678" s="145">
        <f t="shared" ca="1" si="253"/>
        <v>4.8203877907746079E-2</v>
      </c>
      <c r="AQ678" s="145">
        <f t="shared" ca="1" si="253"/>
        <v>4.7193597895015274E-2</v>
      </c>
      <c r="AR678" s="145">
        <f t="shared" ca="1" si="253"/>
        <v>4.6155270996165364E-2</v>
      </c>
      <c r="AS678" s="145">
        <f t="shared" ca="1" si="253"/>
        <v>4.5101619436152186E-2</v>
      </c>
      <c r="AT678" s="145">
        <f t="shared" ca="1" si="253"/>
        <v>4.404506657259967E-2</v>
      </c>
      <c r="AU678" s="145">
        <f t="shared" ca="1" si="253"/>
        <v>4.2997988899151941E-2</v>
      </c>
      <c r="AV678" s="145">
        <f t="shared" ca="1" si="253"/>
        <v>4.1974538380471375E-2</v>
      </c>
      <c r="AW678" s="145">
        <f t="shared" ca="1" si="253"/>
        <v>4.0992564595040033E-2</v>
      </c>
      <c r="AX678" s="145">
        <f t="shared" ref="AX678:AY693" ca="1" si="258">AX677+AX$2*$B$7+(AX$3*$BC678+AX$4*$BD678+AX$5*$BE678)*SQRT($B$7)+(AY677-AX677)/(AY$11-AX$11)*$B$7</f>
        <v>4.0071154046210644E-2</v>
      </c>
      <c r="AY678" s="145">
        <f t="shared" ca="1" si="258"/>
        <v>3.9217997453133507E-2</v>
      </c>
      <c r="AZ678" s="146">
        <f t="shared" ca="1" si="249"/>
        <v>3.8407326265675626E-2</v>
      </c>
      <c r="BC678" s="144">
        <f ca="1">-MC!BC678</f>
        <v>1.4783784116430549</v>
      </c>
      <c r="BD678" s="145">
        <f ca="1">-MC!BD678</f>
        <v>1.4255243092919345</v>
      </c>
      <c r="BE678" s="146">
        <f ca="1">-MC!BE678</f>
        <v>0.19432489854390234</v>
      </c>
    </row>
    <row r="679" spans="1:57" x14ac:dyDescent="0.2">
      <c r="A679" s="144">
        <f t="shared" si="250"/>
        <v>6.6699999999999022</v>
      </c>
      <c r="B679" s="145">
        <f t="shared" ca="1" si="257"/>
        <v>4.7004372083235851E-2</v>
      </c>
      <c r="C679" s="145">
        <f t="shared" ca="1" si="257"/>
        <v>4.8155449294814988E-2</v>
      </c>
      <c r="D679" s="145">
        <f t="shared" ca="1" si="257"/>
        <v>4.9247747489104619E-2</v>
      </c>
      <c r="E679" s="145">
        <f t="shared" ca="1" si="257"/>
        <v>5.028215830656331E-2</v>
      </c>
      <c r="F679" s="145">
        <f t="shared" ca="1" si="257"/>
        <v>5.1258361061044602E-2</v>
      </c>
      <c r="G679" s="145">
        <f t="shared" ca="1" si="257"/>
        <v>5.2175153965800747E-2</v>
      </c>
      <c r="H679" s="145">
        <f t="shared" ca="1" si="257"/>
        <v>5.3030754650478441E-2</v>
      </c>
      <c r="I679" s="145">
        <f t="shared" ca="1" si="257"/>
        <v>5.3823059444623553E-2</v>
      </c>
      <c r="J679" s="145">
        <f t="shared" ca="1" si="257"/>
        <v>5.454990242626493E-2</v>
      </c>
      <c r="K679" s="145">
        <f t="shared" ca="1" si="257"/>
        <v>5.5209334932523488E-2</v>
      </c>
      <c r="L679" s="145">
        <f t="shared" ca="1" si="257"/>
        <v>5.5799908864709521E-2</v>
      </c>
      <c r="M679" s="145">
        <f t="shared" ca="1" si="257"/>
        <v>5.6320922155147675E-2</v>
      </c>
      <c r="N679" s="145">
        <f t="shared" ca="1" si="257"/>
        <v>5.677258183645284E-2</v>
      </c>
      <c r="O679" s="145">
        <f t="shared" ca="1" si="257"/>
        <v>5.7156056551114179E-2</v>
      </c>
      <c r="P679" s="145">
        <f t="shared" ca="1" si="257"/>
        <v>5.7473415998598128E-2</v>
      </c>
      <c r="Q679" s="145">
        <f t="shared" ca="1" si="256"/>
        <v>5.7727478153408639E-2</v>
      </c>
      <c r="R679" s="145">
        <f t="shared" ca="1" si="255"/>
        <v>5.7921598249826553E-2</v>
      </c>
      <c r="S679" s="145">
        <f t="shared" ca="1" si="255"/>
        <v>5.8059434816939225E-2</v>
      </c>
      <c r="T679" s="145">
        <f t="shared" ca="1" si="255"/>
        <v>5.8144720943681102E-2</v>
      </c>
      <c r="U679" s="145">
        <f t="shared" ca="1" si="255"/>
        <v>5.818105902477428E-2</v>
      </c>
      <c r="V679" s="145">
        <f t="shared" ca="1" si="255"/>
        <v>5.8171748897397645E-2</v>
      </c>
      <c r="W679" s="145">
        <f t="shared" ca="1" si="255"/>
        <v>5.8119654032867334E-2</v>
      </c>
      <c r="X679" s="145">
        <f t="shared" ca="1" si="255"/>
        <v>5.8027107210251665E-2</v>
      </c>
      <c r="Y679" s="145">
        <f t="shared" ca="1" si="255"/>
        <v>5.7895853937419646E-2</v>
      </c>
      <c r="Z679" s="145">
        <f t="shared" ca="1" si="255"/>
        <v>5.7727027871141014E-2</v>
      </c>
      <c r="AA679" s="145">
        <f t="shared" ca="1" si="255"/>
        <v>5.7521148460468907E-2</v>
      </c>
      <c r="AB679" s="145">
        <f t="shared" ca="1" si="255"/>
        <v>5.7278128963176814E-2</v>
      </c>
      <c r="AC679" s="145">
        <f t="shared" ca="1" si="255"/>
        <v>5.6997284523969051E-2</v>
      </c>
      <c r="AD679" s="145">
        <f t="shared" ca="1" si="255"/>
        <v>5.6677335322230411E-2</v>
      </c>
      <c r="AE679" s="145">
        <f t="shared" ca="1" si="255"/>
        <v>5.6316407446206057E-2</v>
      </c>
      <c r="AF679" s="145">
        <f t="shared" ca="1" si="255"/>
        <v>5.5912042099009289E-2</v>
      </c>
      <c r="AG679" s="145">
        <f t="shared" ca="1" si="254"/>
        <v>5.5461230789644995E-2</v>
      </c>
      <c r="AH679" s="145">
        <f t="shared" ref="AH679:AW682" ca="1" si="259">AH678+AH$2*$B$7+(AH$3*$BC679+AH$4*$BD679+AH$5*$BE679)*SQRT($B$7)+(AI678-AH678)/(AI$11-AH$11)*$B$7</f>
        <v>5.496050047866833E-2</v>
      </c>
      <c r="AI679" s="145">
        <f t="shared" ca="1" si="259"/>
        <v>5.4406078634787525E-2</v>
      </c>
      <c r="AJ679" s="145">
        <f t="shared" ca="1" si="259"/>
        <v>5.3794172068771101E-2</v>
      </c>
      <c r="AK679" s="145">
        <f t="shared" ca="1" si="259"/>
        <v>5.3121389427790364E-2</v>
      </c>
      <c r="AL679" s="145">
        <f t="shared" ca="1" si="259"/>
        <v>5.238531622260937E-2</v>
      </c>
      <c r="AM679" s="145">
        <f t="shared" ca="1" si="259"/>
        <v>5.1585205699928798E-2</v>
      </c>
      <c r="AN679" s="145">
        <f t="shared" ca="1" si="259"/>
        <v>5.0722681243371391E-2</v>
      </c>
      <c r="AO679" s="145">
        <f t="shared" ca="1" si="259"/>
        <v>4.9802276325715003E-2</v>
      </c>
      <c r="AP679" s="145">
        <f t="shared" ca="1" si="259"/>
        <v>4.883160361116657E-2</v>
      </c>
      <c r="AQ679" s="145">
        <f t="shared" ca="1" si="259"/>
        <v>4.7820988053920058E-2</v>
      </c>
      <c r="AR679" s="145">
        <f t="shared" ca="1" si="259"/>
        <v>4.6782550932754408E-2</v>
      </c>
      <c r="AS679" s="145">
        <f t="shared" ca="1" si="259"/>
        <v>4.5729003358156516E-2</v>
      </c>
      <c r="AT679" s="145">
        <f t="shared" ca="1" si="259"/>
        <v>4.4672762763580523E-2</v>
      </c>
      <c r="AU679" s="145">
        <f t="shared" ca="1" si="259"/>
        <v>4.3626236551240517E-2</v>
      </c>
      <c r="AV679" s="145">
        <f t="shared" ca="1" si="259"/>
        <v>4.2603646698221843E-2</v>
      </c>
      <c r="AW679" s="145">
        <f t="shared" ca="1" si="259"/>
        <v>4.1622864558988754E-2</v>
      </c>
      <c r="AX679" s="145">
        <f t="shared" ca="1" si="258"/>
        <v>4.0702747095992219E-2</v>
      </c>
      <c r="AY679" s="145">
        <f t="shared" ca="1" si="258"/>
        <v>3.9850315960888331E-2</v>
      </c>
      <c r="AZ679" s="146">
        <f t="shared" ca="1" si="249"/>
        <v>3.9039470581333148E-2</v>
      </c>
      <c r="BC679" s="144">
        <f ca="1">-MC!BC679</f>
        <v>0.99220734362764684</v>
      </c>
      <c r="BD679" s="145">
        <f ca="1">-MC!BD679</f>
        <v>6.0370586013975824E-3</v>
      </c>
      <c r="BE679" s="146">
        <f ca="1">-MC!BE679</f>
        <v>3.2687850569868004E-4</v>
      </c>
    </row>
    <row r="680" spans="1:57" x14ac:dyDescent="0.2">
      <c r="A680" s="144">
        <f t="shared" si="250"/>
        <v>6.679999999999902</v>
      </c>
      <c r="B680" s="145">
        <f t="shared" ca="1" si="257"/>
        <v>4.7873835233678587E-2</v>
      </c>
      <c r="C680" s="145">
        <f t="shared" ca="1" si="257"/>
        <v>4.8948583988031369E-2</v>
      </c>
      <c r="D680" s="145">
        <f t="shared" ca="1" si="257"/>
        <v>4.9966920087673859E-2</v>
      </c>
      <c r="E680" s="145">
        <f t="shared" ca="1" si="257"/>
        <v>5.0929719424630669E-2</v>
      </c>
      <c r="F680" s="145">
        <f t="shared" ca="1" si="257"/>
        <v>5.1836649360779731E-2</v>
      </c>
      <c r="G680" s="145">
        <f t="shared" ca="1" si="257"/>
        <v>5.2686499841548613E-2</v>
      </c>
      <c r="H680" s="145">
        <f t="shared" ca="1" si="257"/>
        <v>5.3477483539894469E-2</v>
      </c>
      <c r="I680" s="145">
        <f t="shared" ca="1" si="257"/>
        <v>5.4207495538779751E-2</v>
      </c>
      <c r="J680" s="145">
        <f t="shared" ca="1" si="257"/>
        <v>5.4874373146915775E-2</v>
      </c>
      <c r="K680" s="145">
        <f t="shared" ca="1" si="257"/>
        <v>5.547617579966449E-2</v>
      </c>
      <c r="L680" s="145">
        <f t="shared" ca="1" si="257"/>
        <v>5.6011467880491536E-2</v>
      </c>
      <c r="M680" s="145">
        <f t="shared" ca="1" si="257"/>
        <v>5.6479562773913708E-2</v>
      </c>
      <c r="N680" s="145">
        <f t="shared" ca="1" si="257"/>
        <v>5.6880683920840849E-2</v>
      </c>
      <c r="O680" s="145">
        <f t="shared" ca="1" si="257"/>
        <v>5.7216015229591105E-2</v>
      </c>
      <c r="P680" s="145">
        <f t="shared" ca="1" si="257"/>
        <v>5.7487638808748583E-2</v>
      </c>
      <c r="Q680" s="145">
        <f t="shared" ca="1" si="256"/>
        <v>5.769838112078203E-2</v>
      </c>
      <c r="R680" s="145">
        <f t="shared" ca="1" si="255"/>
        <v>5.7851601580138141E-2</v>
      </c>
      <c r="S680" s="145">
        <f t="shared" ca="1" si="255"/>
        <v>5.7950958739577133E-2</v>
      </c>
      <c r="T680" s="145">
        <f t="shared" ca="1" si="255"/>
        <v>5.8000182048128859E-2</v>
      </c>
      <c r="U680" s="145">
        <f t="shared" ca="1" si="255"/>
        <v>5.800286726697141E-2</v>
      </c>
      <c r="V680" s="145">
        <f t="shared" ca="1" si="255"/>
        <v>5.7962305350384269E-2</v>
      </c>
      <c r="W680" s="145">
        <f t="shared" ca="1" si="255"/>
        <v>5.7881349393545542E-2</v>
      </c>
      <c r="X680" s="145">
        <f t="shared" ca="1" si="255"/>
        <v>5.7762321013102393E-2</v>
      </c>
      <c r="Y680" s="145">
        <f t="shared" ca="1" si="255"/>
        <v>5.7606954347970162E-2</v>
      </c>
      <c r="Z680" s="145">
        <f t="shared" ca="1" si="255"/>
        <v>5.7416371853664751E-2</v>
      </c>
      <c r="AA680" s="145">
        <f t="shared" ca="1" si="255"/>
        <v>5.7191082075144326E-2</v>
      </c>
      <c r="AB680" s="145">
        <f t="shared" ca="1" si="255"/>
        <v>5.6930987580945148E-2</v>
      </c>
      <c r="AC680" s="145">
        <f t="shared" ca="1" si="255"/>
        <v>5.6635392855945918E-2</v>
      </c>
      <c r="AD680" s="145">
        <f t="shared" ca="1" si="255"/>
        <v>5.6303007315743066E-2</v>
      </c>
      <c r="AE680" s="145">
        <f t="shared" ca="1" si="255"/>
        <v>5.5931946260732272E-2</v>
      </c>
      <c r="AF680" s="145">
        <f t="shared" ca="1" si="255"/>
        <v>5.5519740518484031E-2</v>
      </c>
      <c r="AG680" s="145">
        <f t="shared" ca="1" si="254"/>
        <v>5.5063372556163732E-2</v>
      </c>
      <c r="AH680" s="145">
        <f t="shared" ca="1" si="259"/>
        <v>5.4559363154583949E-2</v>
      </c>
      <c r="AI680" s="145">
        <f t="shared" ca="1" si="259"/>
        <v>5.4003938680632989E-2</v>
      </c>
      <c r="AJ680" s="145">
        <f t="shared" ca="1" si="259"/>
        <v>5.3393312747009619E-2</v>
      </c>
      <c r="AK680" s="145">
        <f t="shared" ca="1" si="259"/>
        <v>5.2724111724414768E-2</v>
      </c>
      <c r="AL680" s="145">
        <f t="shared" ca="1" si="259"/>
        <v>5.1993952069644321E-2</v>
      </c>
      <c r="AM680" s="145">
        <f t="shared" ca="1" si="259"/>
        <v>5.1202131431547407E-2</v>
      </c>
      <c r="AN680" s="145">
        <f t="shared" ca="1" si="259"/>
        <v>5.0350327827354414E-2</v>
      </c>
      <c r="AO680" s="145">
        <f t="shared" ca="1" si="259"/>
        <v>4.9443132225738665E-2</v>
      </c>
      <c r="AP680" s="145">
        <f t="shared" ca="1" si="259"/>
        <v>4.8488207002588338E-2</v>
      </c>
      <c r="AQ680" s="145">
        <f t="shared" ca="1" si="259"/>
        <v>4.7495908159836071E-2</v>
      </c>
      <c r="AR680" s="145">
        <f t="shared" ca="1" si="259"/>
        <v>4.6478363681271201E-2</v>
      </c>
      <c r="AS680" s="145">
        <f t="shared" ca="1" si="259"/>
        <v>4.5448273663556277E-2</v>
      </c>
      <c r="AT680" s="145">
        <f t="shared" ca="1" si="259"/>
        <v>4.4418050349469038E-2</v>
      </c>
      <c r="AU680" s="145">
        <f t="shared" ca="1" si="259"/>
        <v>4.340013282870922E-2</v>
      </c>
      <c r="AV680" s="145">
        <f t="shared" ca="1" si="259"/>
        <v>4.2408812122894921E-2</v>
      </c>
      <c r="AW680" s="145">
        <f t="shared" ca="1" si="259"/>
        <v>4.1461976332973521E-2</v>
      </c>
      <c r="AX680" s="145">
        <f t="shared" ca="1" si="258"/>
        <v>4.0578244086800996E-2</v>
      </c>
      <c r="AY680" s="145">
        <f t="shared" ca="1" si="258"/>
        <v>3.9763974706283498E-2</v>
      </c>
      <c r="AZ680" s="146">
        <f t="shared" ca="1" si="249"/>
        <v>3.899276022715039E-2</v>
      </c>
      <c r="BC680" s="144">
        <f ca="1">-MC!BC680</f>
        <v>-0.16335432337524569</v>
      </c>
      <c r="BD680" s="145">
        <f ca="1">-MC!BD680</f>
        <v>-1.0518610433304012</v>
      </c>
      <c r="BE680" s="146">
        <f ca="1">-MC!BE680</f>
        <v>-1.2153865385156184</v>
      </c>
    </row>
    <row r="681" spans="1:57" x14ac:dyDescent="0.2">
      <c r="A681" s="144">
        <f t="shared" si="250"/>
        <v>6.6899999999999018</v>
      </c>
      <c r="B681" s="145">
        <f t="shared" ca="1" si="257"/>
        <v>4.6705850229873801E-2</v>
      </c>
      <c r="C681" s="145">
        <f t="shared" ca="1" si="257"/>
        <v>4.7833716203507556E-2</v>
      </c>
      <c r="D681" s="145">
        <f t="shared" ca="1" si="257"/>
        <v>4.8903021677979698E-2</v>
      </c>
      <c r="E681" s="145">
        <f t="shared" ca="1" si="257"/>
        <v>4.991465350894133E-2</v>
      </c>
      <c r="F681" s="145">
        <f t="shared" ca="1" si="257"/>
        <v>5.0868293816109092E-2</v>
      </c>
      <c r="G681" s="145">
        <f t="shared" ca="1" si="257"/>
        <v>5.176275097943988E-2</v>
      </c>
      <c r="H681" s="145">
        <f t="shared" ca="1" si="257"/>
        <v>5.2596259425534683E-2</v>
      </c>
      <c r="I681" s="145">
        <f t="shared" ca="1" si="257"/>
        <v>5.3366739716449181E-2</v>
      </c>
      <c r="J681" s="145">
        <f t="shared" ca="1" si="257"/>
        <v>5.4072059125059607E-2</v>
      </c>
      <c r="K681" s="145">
        <f t="shared" ca="1" si="257"/>
        <v>5.4710311908778515E-2</v>
      </c>
      <c r="L681" s="145">
        <f t="shared" ca="1" si="257"/>
        <v>5.5280101628758946E-2</v>
      </c>
      <c r="M681" s="145">
        <f t="shared" ca="1" si="257"/>
        <v>5.578078377696314E-2</v>
      </c>
      <c r="N681" s="145">
        <f t="shared" ca="1" si="257"/>
        <v>5.6212624815877923E-2</v>
      </c>
      <c r="O681" s="145">
        <f t="shared" ca="1" si="257"/>
        <v>5.6576850498647462E-2</v>
      </c>
      <c r="P681" s="145">
        <f t="shared" ca="1" si="257"/>
        <v>5.6875581900681767E-2</v>
      </c>
      <c r="Q681" s="145">
        <f t="shared" ca="1" si="256"/>
        <v>5.7111680522389699E-2</v>
      </c>
      <c r="R681" s="145">
        <f t="shared" ca="1" si="255"/>
        <v>5.7288536511385248E-2</v>
      </c>
      <c r="S681" s="145">
        <f t="shared" ca="1" si="255"/>
        <v>5.7409835006961209E-2</v>
      </c>
      <c r="T681" s="145">
        <f t="shared" ca="1" si="255"/>
        <v>5.7479328394501372E-2</v>
      </c>
      <c r="U681" s="145">
        <f t="shared" ca="1" si="255"/>
        <v>5.7500632392784003E-2</v>
      </c>
      <c r="V681" s="145">
        <f t="shared" ca="1" si="255"/>
        <v>5.7477055679455685E-2</v>
      </c>
      <c r="W681" s="145">
        <f t="shared" ca="1" si="255"/>
        <v>5.7411467593962137E-2</v>
      </c>
      <c r="X681" s="145">
        <f t="shared" ca="1" si="255"/>
        <v>5.730620522253E-2</v>
      </c>
      <c r="Y681" s="145">
        <f t="shared" ca="1" si="255"/>
        <v>5.7163017974606253E-2</v>
      </c>
      <c r="Z681" s="145">
        <f t="shared" ca="1" si="255"/>
        <v>5.6983043746527413E-2</v>
      </c>
      <c r="AA681" s="145">
        <f t="shared" ca="1" si="255"/>
        <v>5.6766806819585139E-2</v>
      </c>
      <c r="AB681" s="145">
        <f t="shared" ca="1" si="255"/>
        <v>5.6514225709797972E-2</v>
      </c>
      <c r="AC681" s="145">
        <f t="shared" ca="1" si="255"/>
        <v>5.6224620876271031E-2</v>
      </c>
      <c r="AD681" s="145">
        <f t="shared" ca="1" si="255"/>
        <v>5.5896717606462469E-2</v>
      </c>
      <c r="AE681" s="145">
        <f t="shared" ca="1" si="255"/>
        <v>5.5528647057295911E-2</v>
      </c>
      <c r="AF681" s="145">
        <f t="shared" ca="1" si="255"/>
        <v>5.5117956343604384E-2</v>
      </c>
      <c r="AG681" s="145">
        <f t="shared" ca="1" si="254"/>
        <v>5.4661645584087031E-2</v>
      </c>
      <c r="AH681" s="145">
        <f t="shared" ca="1" si="259"/>
        <v>5.4156256117503569E-2</v>
      </c>
      <c r="AI681" s="145">
        <f t="shared" ca="1" si="259"/>
        <v>5.3598040003128684E-2</v>
      </c>
      <c r="AJ681" s="145">
        <f t="shared" ca="1" si="259"/>
        <v>5.2983244510154688E-2</v>
      </c>
      <c r="AK681" s="145">
        <f t="shared" ca="1" si="259"/>
        <v>5.2308540633393442E-2</v>
      </c>
      <c r="AL681" s="145">
        <f t="shared" ca="1" si="259"/>
        <v>5.1571602680926289E-2</v>
      </c>
      <c r="AM681" s="145">
        <f t="shared" ca="1" si="259"/>
        <v>5.0771799544511304E-2</v>
      </c>
      <c r="AN681" s="145">
        <f t="shared" ca="1" si="259"/>
        <v>4.9910890568363543E-2</v>
      </c>
      <c r="AO681" s="145">
        <f t="shared" ca="1" si="259"/>
        <v>4.8993550697498819E-2</v>
      </c>
      <c r="AP681" s="145">
        <f t="shared" ca="1" si="259"/>
        <v>4.8027518282338991E-2</v>
      </c>
      <c r="AQ681" s="145">
        <f t="shared" ca="1" si="259"/>
        <v>4.7023206521832103E-2</v>
      </c>
      <c r="AR681" s="145">
        <f t="shared" ca="1" si="259"/>
        <v>4.5992776386532465E-2</v>
      </c>
      <c r="AS681" s="145">
        <f t="shared" ca="1" si="259"/>
        <v>4.4948943711872531E-2</v>
      </c>
      <c r="AT681" s="145">
        <f t="shared" ca="1" si="259"/>
        <v>4.3904142923648207E-2</v>
      </c>
      <c r="AU681" s="145">
        <f t="shared" ca="1" si="259"/>
        <v>4.2870872182317069E-2</v>
      </c>
      <c r="AV681" s="145">
        <f t="shared" ca="1" si="259"/>
        <v>4.1863517144200287E-2</v>
      </c>
      <c r="AW681" s="145">
        <f t="shared" ca="1" si="259"/>
        <v>4.0900004191238092E-2</v>
      </c>
      <c r="AX681" s="145">
        <f t="shared" ca="1" si="258"/>
        <v>3.9998731772919661E-2</v>
      </c>
      <c r="AY681" s="145">
        <f t="shared" ca="1" si="258"/>
        <v>3.9165430616288979E-2</v>
      </c>
      <c r="AZ681" s="146">
        <f t="shared" ca="1" si="249"/>
        <v>3.8373388766201798E-2</v>
      </c>
      <c r="BC681" s="144">
        <f ca="1">-MC!BC681</f>
        <v>-0.88774266144841274</v>
      </c>
      <c r="BD681" s="145">
        <f ca="1">-MC!BD681</f>
        <v>0.62978138655622118</v>
      </c>
      <c r="BE681" s="146">
        <f ca="1">-MC!BE681</f>
        <v>0.83065910514869756</v>
      </c>
    </row>
    <row r="682" spans="1:57" x14ac:dyDescent="0.2">
      <c r="A682" s="144">
        <f t="shared" si="250"/>
        <v>6.6999999999999016</v>
      </c>
      <c r="B682" s="145">
        <f t="shared" ca="1" si="257"/>
        <v>4.7353827712514847E-2</v>
      </c>
      <c r="C682" s="145">
        <f t="shared" ca="1" si="257"/>
        <v>4.8346616668329269E-2</v>
      </c>
      <c r="D682" s="145">
        <f t="shared" ca="1" si="257"/>
        <v>4.9288424660580213E-2</v>
      </c>
      <c r="E682" s="145">
        <f t="shared" ca="1" si="257"/>
        <v>5.0179934827692771E-2</v>
      </c>
      <c r="F682" s="145">
        <f t="shared" ca="1" si="257"/>
        <v>5.1020629364019326E-2</v>
      </c>
      <c r="G682" s="145">
        <f t="shared" ca="1" si="257"/>
        <v>5.1809120393691614E-2</v>
      </c>
      <c r="H682" s="145">
        <f t="shared" ca="1" si="257"/>
        <v>5.2543449414726703E-2</v>
      </c>
      <c r="I682" s="145">
        <f t="shared" ca="1" si="257"/>
        <v>5.3221347801238161E-2</v>
      </c>
      <c r="J682" s="145">
        <f t="shared" ca="1" si="257"/>
        <v>5.3840498130688079E-2</v>
      </c>
      <c r="K682" s="145">
        <f t="shared" ca="1" si="257"/>
        <v>5.4398814812915593E-2</v>
      </c>
      <c r="L682" s="145">
        <f t="shared" ca="1" si="257"/>
        <v>5.4894725888619531E-2</v>
      </c>
      <c r="M682" s="145">
        <f t="shared" ca="1" si="257"/>
        <v>5.5327414218753472E-2</v>
      </c>
      <c r="N682" s="145">
        <f t="shared" ca="1" si="257"/>
        <v>5.5696974507109406E-2</v>
      </c>
      <c r="O682" s="145">
        <f t="shared" ca="1" si="257"/>
        <v>5.600445953736076E-2</v>
      </c>
      <c r="P682" s="145">
        <f t="shared" ca="1" si="257"/>
        <v>5.625181451642898E-2</v>
      </c>
      <c r="Q682" s="145">
        <f t="shared" ca="1" si="256"/>
        <v>5.6441721139830807E-2</v>
      </c>
      <c r="R682" s="145">
        <f t="shared" ca="1" si="255"/>
        <v>5.6577385448678061E-2</v>
      </c>
      <c r="S682" s="145">
        <f t="shared" ca="1" si="255"/>
        <v>5.6662304339055808E-2</v>
      </c>
      <c r="T682" s="145">
        <f t="shared" ca="1" si="255"/>
        <v>5.6700038316389888E-2</v>
      </c>
      <c r="U682" s="145">
        <f t="shared" ca="1" si="255"/>
        <v>5.6694008255637349E-2</v>
      </c>
      <c r="V682" s="145">
        <f t="shared" ca="1" si="255"/>
        <v>5.6647325771493104E-2</v>
      </c>
      <c r="W682" s="145">
        <f t="shared" ca="1" si="255"/>
        <v>5.6562661675439961E-2</v>
      </c>
      <c r="X682" s="145">
        <f t="shared" ca="1" si="255"/>
        <v>5.6442153762566317E-2</v>
      </c>
      <c r="Y682" s="145">
        <f t="shared" ca="1" si="255"/>
        <v>5.6287351959519803E-2</v>
      </c>
      <c r="Z682" s="145">
        <f t="shared" ca="1" si="255"/>
        <v>5.6099194852631033E-2</v>
      </c>
      <c r="AA682" s="145">
        <f t="shared" ca="1" si="255"/>
        <v>5.587800770701138E-2</v>
      </c>
      <c r="AB682" s="145">
        <f t="shared" ca="1" si="255"/>
        <v>5.5623510229959788E-2</v>
      </c>
      <c r="AC682" s="145">
        <f t="shared" ca="1" si="255"/>
        <v>5.5334824096023728E-2</v>
      </c>
      <c r="AD682" s="145">
        <f t="shared" ca="1" si="255"/>
        <v>5.501047570747962E-2</v>
      </c>
      <c r="AE682" s="145">
        <f t="shared" ca="1" si="255"/>
        <v>5.4648397329656977E-2</v>
      </c>
      <c r="AF682" s="145">
        <f t="shared" ca="1" si="255"/>
        <v>5.4245937635200012E-2</v>
      </c>
      <c r="AG682" s="145">
        <f t="shared" ca="1" si="254"/>
        <v>5.3799899695733122E-2</v>
      </c>
      <c r="AH682" s="145">
        <f t="shared" ca="1" si="259"/>
        <v>5.3306630753915202E-2</v>
      </c>
      <c r="AI682" s="145">
        <f t="shared" ca="1" si="259"/>
        <v>5.2762193963952674E-2</v>
      </c>
      <c r="AJ682" s="145">
        <f t="shared" ca="1" si="259"/>
        <v>5.216265571414698E-2</v>
      </c>
      <c r="AK682" s="145">
        <f t="shared" ca="1" si="259"/>
        <v>5.1504517131227646E-2</v>
      </c>
      <c r="AL682" s="145">
        <f t="shared" ca="1" si="259"/>
        <v>5.0785295885657181E-2</v>
      </c>
      <c r="AM682" s="145">
        <f t="shared" ca="1" si="259"/>
        <v>5.0004217557047329E-2</v>
      </c>
      <c r="AN682" s="145">
        <f t="shared" ca="1" si="259"/>
        <v>4.9162908112848236E-2</v>
      </c>
      <c r="AO682" s="145">
        <f t="shared" ca="1" si="259"/>
        <v>4.8265911557645251E-2</v>
      </c>
      <c r="AP682" s="145">
        <f t="shared" ca="1" si="259"/>
        <v>4.7320827084106773E-2</v>
      </c>
      <c r="AQ682" s="145">
        <f t="shared" ca="1" si="259"/>
        <v>4.6337909847254492E-2</v>
      </c>
      <c r="AR682" s="145">
        <f t="shared" ca="1" si="259"/>
        <v>4.5329138702711019E-2</v>
      </c>
      <c r="AS682" s="145">
        <f t="shared" ca="1" si="259"/>
        <v>4.4307030596826918E-2</v>
      </c>
      <c r="AT682" s="145">
        <f t="shared" ca="1" si="259"/>
        <v>4.3283828119434278E-2</v>
      </c>
      <c r="AU682" s="145">
        <f t="shared" ca="1" si="259"/>
        <v>4.2271874456290659E-2</v>
      </c>
      <c r="AV682" s="145">
        <f t="shared" ca="1" si="259"/>
        <v>4.1285434014609337E-2</v>
      </c>
      <c r="AW682" s="145">
        <f t="shared" ca="1" si="259"/>
        <v>4.0342251531399434E-2</v>
      </c>
      <c r="AX682" s="145">
        <f t="shared" ca="1" si="258"/>
        <v>3.9460282352716661E-2</v>
      </c>
      <c r="AY682" s="145">
        <f t="shared" ca="1" si="258"/>
        <v>3.8644420346085818E-2</v>
      </c>
      <c r="AZ682" s="146">
        <f t="shared" ca="1" si="249"/>
        <v>3.7867476800466593E-2</v>
      </c>
      <c r="BC682" s="144">
        <f ca="1">-MC!BC682</f>
        <v>-0.92669797813710453</v>
      </c>
      <c r="BD682" s="145">
        <f ca="1">-MC!BD682</f>
        <v>-0.92856649274015712</v>
      </c>
      <c r="BE682" s="146">
        <f ca="1">-MC!BE682</f>
        <v>-1.8757326580663678</v>
      </c>
    </row>
    <row r="683" spans="1:57" x14ac:dyDescent="0.2">
      <c r="A683" s="144">
        <f t="shared" si="250"/>
        <v>6.7099999999999014</v>
      </c>
      <c r="B683" s="145">
        <f t="shared" ca="1" si="257"/>
        <v>4.6904747978765343E-2</v>
      </c>
      <c r="C683" s="145">
        <f t="shared" ca="1" si="257"/>
        <v>4.7863102028636612E-2</v>
      </c>
      <c r="D683" s="145">
        <f t="shared" ca="1" si="257"/>
        <v>4.8776496641691688E-2</v>
      </c>
      <c r="E683" s="145">
        <f t="shared" ca="1" si="257"/>
        <v>4.9645323419291384E-2</v>
      </c>
      <c r="F683" s="145">
        <f t="shared" ca="1" si="257"/>
        <v>5.0468776808139111E-2</v>
      </c>
      <c r="G683" s="145">
        <f t="shared" ca="1" si="257"/>
        <v>5.1245184847410793E-2</v>
      </c>
      <c r="H683" s="145">
        <f t="shared" ca="1" si="257"/>
        <v>5.1972308285676894E-2</v>
      </c>
      <c r="I683" s="145">
        <f t="shared" ca="1" si="257"/>
        <v>5.2647601503283958E-2</v>
      </c>
      <c r="J683" s="145">
        <f t="shared" ca="1" si="257"/>
        <v>5.3268474583561244E-2</v>
      </c>
      <c r="K683" s="145">
        <f t="shared" ca="1" si="257"/>
        <v>5.3832574279641374E-2</v>
      </c>
      <c r="L683" s="145">
        <f t="shared" ca="1" si="257"/>
        <v>5.433806527388238E-2</v>
      </c>
      <c r="M683" s="145">
        <f t="shared" ca="1" si="257"/>
        <v>5.4783869917999946E-2</v>
      </c>
      <c r="N683" s="145">
        <f t="shared" ca="1" si="257"/>
        <v>5.5169823237200231E-2</v>
      </c>
      <c r="O683" s="145">
        <f t="shared" ca="1" si="257"/>
        <v>5.5496717092030065E-2</v>
      </c>
      <c r="P683" s="145">
        <f t="shared" ca="1" si="257"/>
        <v>5.5766232846518771E-2</v>
      </c>
      <c r="Q683" s="145">
        <f t="shared" ca="1" si="256"/>
        <v>5.5980784409583276E-2</v>
      </c>
      <c r="R683" s="145">
        <f t="shared" ca="1" si="255"/>
        <v>5.6143305737423634E-2</v>
      </c>
      <c r="S683" s="145">
        <f t="shared" ca="1" si="255"/>
        <v>5.6257017514506652E-2</v>
      </c>
      <c r="T683" s="145">
        <f t="shared" ca="1" si="255"/>
        <v>5.632520041134751E-2</v>
      </c>
      <c r="U683" s="145">
        <f t="shared" ca="1" si="255"/>
        <v>5.6350992519023889E-2</v>
      </c>
      <c r="V683" s="145">
        <f t="shared" ca="1" si="255"/>
        <v>5.6337220464303353E-2</v>
      </c>
      <c r="W683" s="145">
        <f t="shared" ca="1" si="255"/>
        <v>5.628626861976678E-2</v>
      </c>
      <c r="X683" s="145">
        <f t="shared" ca="1" si="255"/>
        <v>5.6199987589855609E-2</v>
      </c>
      <c r="Y683" s="145">
        <f t="shared" ca="1" si="255"/>
        <v>5.6079639926198493E-2</v>
      </c>
      <c r="Z683" s="145">
        <f t="shared" ca="1" si="255"/>
        <v>5.5925877015321188E-2</v>
      </c>
      <c r="AA683" s="145">
        <f t="shared" ca="1" si="255"/>
        <v>5.5738737214628478E-2</v>
      </c>
      <c r="AB683" s="145">
        <f t="shared" ca="1" si="255"/>
        <v>5.5517653527507455E-2</v>
      </c>
      <c r="AC683" s="145">
        <f t="shared" ca="1" si="255"/>
        <v>5.5261460946259972E-2</v>
      </c>
      <c r="AD683" s="145">
        <f t="shared" ca="1" si="255"/>
        <v>5.4968399092176996E-2</v>
      </c>
      <c r="AE683" s="145">
        <f t="shared" ca="1" si="255"/>
        <v>5.4636113452306512E-2</v>
      </c>
      <c r="AF683" s="145">
        <f t="shared" ca="1" si="255"/>
        <v>5.4261666389330727E-2</v>
      </c>
      <c r="AG683" s="145">
        <f t="shared" ca="1" si="255"/>
        <v>5.3841576091143269E-2</v>
      </c>
      <c r="AH683" s="145">
        <f t="shared" ref="AH683:AW698" ca="1" si="260">AH682+AH$2*$B$7+(AH$3*$BC683+AH$4*$BD683+AH$5*$BE683)*SQRT($B$7)+(AI682-AH682)/(AI$11-AH$11)*$B$7</f>
        <v>5.3371907912447364E-2</v>
      </c>
      <c r="AI683" s="145">
        <f t="shared" ca="1" si="260"/>
        <v>5.2848448367189237E-2</v>
      </c>
      <c r="AJ683" s="145">
        <f t="shared" ca="1" si="260"/>
        <v>5.2266995287360118E-2</v>
      </c>
      <c r="AK683" s="145">
        <f t="shared" ca="1" si="260"/>
        <v>5.1623792300541003E-2</v>
      </c>
      <c r="AL683" s="145">
        <f t="shared" ca="1" si="260"/>
        <v>5.091611281040951E-2</v>
      </c>
      <c r="AM683" s="145">
        <f t="shared" ca="1" si="260"/>
        <v>5.0142951387463192E-2</v>
      </c>
      <c r="AN683" s="145">
        <f t="shared" ca="1" si="260"/>
        <v>4.9305712775438479E-2</v>
      </c>
      <c r="AO683" s="145">
        <f t="shared" ca="1" si="260"/>
        <v>4.8408721978468294E-2</v>
      </c>
      <c r="AP683" s="145">
        <f t="shared" ca="1" si="260"/>
        <v>4.745935075806864E-2</v>
      </c>
      <c r="AQ683" s="145">
        <f t="shared" ca="1" si="260"/>
        <v>4.646760784823923E-2</v>
      </c>
      <c r="AR683" s="145">
        <f t="shared" ca="1" si="260"/>
        <v>4.5445201758512514E-2</v>
      </c>
      <c r="AS683" s="145">
        <f t="shared" ca="1" si="260"/>
        <v>4.4404362791544014E-2</v>
      </c>
      <c r="AT683" s="145">
        <f t="shared" ca="1" si="260"/>
        <v>4.3357054542751773E-2</v>
      </c>
      <c r="AU683" s="145">
        <f t="shared" ca="1" si="260"/>
        <v>4.231537800202971E-2</v>
      </c>
      <c r="AV683" s="145">
        <f t="shared" ca="1" si="260"/>
        <v>4.129338722389124E-2</v>
      </c>
      <c r="AW683" s="145">
        <f t="shared" ref="AW683:AW694" ca="1" si="261">AW682+AW$2*$B$7+(AW$3*$BC683+AW$4*$BD683+AW$5*$BE683)*SQRT($B$7)+(AX682-AW682)/(AX$11-AW$11)*$B$7</f>
        <v>4.0308552175568828E-2</v>
      </c>
      <c r="AX683" s="145">
        <f t="shared" ca="1" si="258"/>
        <v>3.9378289328887518E-2</v>
      </c>
      <c r="AY683" s="145">
        <f t="shared" ca="1" si="258"/>
        <v>3.8506574998249901E-2</v>
      </c>
      <c r="AZ683" s="146">
        <f t="shared" ca="1" si="249"/>
        <v>3.7665712173072664E-2</v>
      </c>
      <c r="BC683" s="144">
        <f ca="1">-MC!BC683</f>
        <v>-0.30738168653570952</v>
      </c>
      <c r="BD683" s="145">
        <f ca="1">-MC!BD683</f>
        <v>0.92443703734130178</v>
      </c>
      <c r="BE683" s="146">
        <f ca="1">-MC!BE683</f>
        <v>-0.12105879260134511</v>
      </c>
    </row>
    <row r="684" spans="1:57" x14ac:dyDescent="0.2">
      <c r="A684" s="144">
        <f t="shared" si="250"/>
        <v>6.7199999999999012</v>
      </c>
      <c r="B684" s="145">
        <f t="shared" ca="1" si="257"/>
        <v>4.6861273209000499E-2</v>
      </c>
      <c r="C684" s="145">
        <f t="shared" ca="1" si="257"/>
        <v>4.782946936587424E-2</v>
      </c>
      <c r="D684" s="145">
        <f t="shared" ca="1" si="257"/>
        <v>4.8746958108206867E-2</v>
      </c>
      <c r="E684" s="145">
        <f t="shared" ca="1" si="257"/>
        <v>4.9614417477101408E-2</v>
      </c>
      <c r="F684" s="145">
        <f t="shared" ca="1" si="257"/>
        <v>5.0431332145884342E-2</v>
      </c>
      <c r="G684" s="145">
        <f t="shared" ca="1" si="257"/>
        <v>5.1196324036504127E-2</v>
      </c>
      <c r="H684" s="145">
        <f t="shared" ca="1" si="257"/>
        <v>5.1907451124216422E-2</v>
      </c>
      <c r="I684" s="145">
        <f t="shared" ca="1" si="257"/>
        <v>5.2562468786611589E-2</v>
      </c>
      <c r="J684" s="145">
        <f t="shared" ca="1" si="257"/>
        <v>5.3159092610652756E-2</v>
      </c>
      <c r="K684" s="145">
        <f t="shared" ca="1" si="257"/>
        <v>5.3695279679751538E-2</v>
      </c>
      <c r="L684" s="145">
        <f t="shared" ca="1" si="257"/>
        <v>5.4169509275925384E-2</v>
      </c>
      <c r="M684" s="145">
        <f t="shared" ca="1" si="257"/>
        <v>5.4581021159283316E-2</v>
      </c>
      <c r="N684" s="145">
        <f t="shared" ca="1" si="257"/>
        <v>5.4929968552573032E-2</v>
      </c>
      <c r="O684" s="145">
        <f t="shared" ca="1" si="257"/>
        <v>5.5217460235837616E-2</v>
      </c>
      <c r="P684" s="145">
        <f t="shared" ca="1" si="257"/>
        <v>5.5445491552358291E-2</v>
      </c>
      <c r="Q684" s="145">
        <f t="shared" ca="1" si="256"/>
        <v>5.5616786439504122E-2</v>
      </c>
      <c r="R684" s="145">
        <f t="shared" ref="R684:AG684" ca="1" si="262">R683+R$2*$B$7+(R$3*$BC684+R$4*$BD684+R$5*$BE684)*SQRT($B$7)+(S683-R683)/(S$11-R$11)*$B$7</f>
        <v>5.5734584587047421E-2</v>
      </c>
      <c r="S684" s="145">
        <f t="shared" ca="1" si="262"/>
        <v>5.5802408296389105E-2</v>
      </c>
      <c r="T684" s="145">
        <f t="shared" ca="1" si="262"/>
        <v>5.5823836245172453E-2</v>
      </c>
      <c r="U684" s="145">
        <f t="shared" ca="1" si="262"/>
        <v>5.5802301597533029E-2</v>
      </c>
      <c r="V684" s="145">
        <f t="shared" ca="1" si="262"/>
        <v>5.5740923864309712E-2</v>
      </c>
      <c r="W684" s="145">
        <f t="shared" ca="1" si="262"/>
        <v>5.5642378865164738E-2</v>
      </c>
      <c r="X684" s="145">
        <f t="shared" ca="1" si="262"/>
        <v>5.5508807911223326E-2</v>
      </c>
      <c r="Y684" s="145">
        <f t="shared" ca="1" si="262"/>
        <v>5.5341764083617614E-2</v>
      </c>
      <c r="Z684" s="145">
        <f t="shared" ca="1" si="262"/>
        <v>5.5142189475928624E-2</v>
      </c>
      <c r="AA684" s="145">
        <f t="shared" ca="1" si="262"/>
        <v>5.4910413442948634E-2</v>
      </c>
      <c r="AB684" s="145">
        <f t="shared" ca="1" si="262"/>
        <v>5.4646160185604392E-2</v>
      </c>
      <c r="AC684" s="145">
        <f t="shared" ca="1" si="262"/>
        <v>5.4348555912995505E-2</v>
      </c>
      <c r="AD684" s="145">
        <f t="shared" ca="1" si="262"/>
        <v>5.4016131366499742E-2</v>
      </c>
      <c r="AE684" s="145">
        <f t="shared" ca="1" si="262"/>
        <v>5.3646823165268143E-2</v>
      </c>
      <c r="AF684" s="145">
        <f t="shared" ca="1" si="262"/>
        <v>5.3237985291563691E-2</v>
      </c>
      <c r="AG684" s="145">
        <f t="shared" ca="1" si="262"/>
        <v>5.278642901048293E-2</v>
      </c>
      <c r="AH684" s="145">
        <f t="shared" ca="1" si="260"/>
        <v>5.2288515794745513E-2</v>
      </c>
      <c r="AI684" s="145">
        <f t="shared" ca="1" si="260"/>
        <v>5.174033358073464E-2</v>
      </c>
      <c r="AJ684" s="145">
        <f t="shared" ca="1" si="260"/>
        <v>5.1137989766292739E-2</v>
      </c>
      <c r="AK684" s="145">
        <f t="shared" ca="1" si="260"/>
        <v>5.047804864551772E-2</v>
      </c>
      <c r="AL684" s="145">
        <f t="shared" ca="1" si="260"/>
        <v>4.975811752147391E-2</v>
      </c>
      <c r="AM684" s="145">
        <f t="shared" ca="1" si="260"/>
        <v>4.8977538052270848E-2</v>
      </c>
      <c r="AN684" s="145">
        <f t="shared" ca="1" si="260"/>
        <v>4.8138071703414657E-2</v>
      </c>
      <c r="AO684" s="145">
        <f t="shared" ca="1" si="260"/>
        <v>4.7244402210990015E-2</v>
      </c>
      <c r="AP684" s="145">
        <f t="shared" ca="1" si="260"/>
        <v>4.630425142658131E-2</v>
      </c>
      <c r="AQ684" s="145">
        <f t="shared" ca="1" si="260"/>
        <v>4.5327959085683107E-2</v>
      </c>
      <c r="AR684" s="145">
        <f t="shared" ca="1" si="260"/>
        <v>4.4327540926803743E-2</v>
      </c>
      <c r="AS684" s="145">
        <f t="shared" ca="1" si="260"/>
        <v>4.3315518662907511E-2</v>
      </c>
      <c r="AT684" s="145">
        <f t="shared" ca="1" si="260"/>
        <v>4.2304155531987617E-2</v>
      </c>
      <c r="AU684" s="145">
        <f t="shared" ca="1" si="260"/>
        <v>4.1305888865955757E-2</v>
      </c>
      <c r="AV684" s="145">
        <f t="shared" ca="1" si="260"/>
        <v>4.0335138979302132E-2</v>
      </c>
      <c r="AW684" s="145">
        <f t="shared" ca="1" si="261"/>
        <v>3.9409673688411674E-2</v>
      </c>
      <c r="AX684" s="145">
        <f t="shared" ca="1" si="258"/>
        <v>3.8546940918319075E-2</v>
      </c>
      <c r="AY684" s="145">
        <f t="shared" ca="1" si="258"/>
        <v>3.7750585516394486E-2</v>
      </c>
      <c r="AZ684" s="146">
        <f t="shared" ca="1" si="249"/>
        <v>3.6993151578631665E-2</v>
      </c>
      <c r="BC684" s="144">
        <f ca="1">-MC!BC684</f>
        <v>-1.0686549695410203</v>
      </c>
      <c r="BD684" s="145">
        <f ca="1">-MC!BD684</f>
        <v>-1.3674394536912855</v>
      </c>
      <c r="BE684" s="146">
        <f ca="1">-MC!BE684</f>
        <v>-0.29098525294932287</v>
      </c>
    </row>
    <row r="685" spans="1:57" x14ac:dyDescent="0.2">
      <c r="A685" s="144">
        <f t="shared" si="250"/>
        <v>6.729999999999901</v>
      </c>
      <c r="B685" s="145">
        <f t="shared" ca="1" si="257"/>
        <v>4.6138274812664352E-2</v>
      </c>
      <c r="C685" s="145">
        <f t="shared" ca="1" si="257"/>
        <v>4.7208229989980623E-2</v>
      </c>
      <c r="D685" s="145">
        <f t="shared" ca="1" si="257"/>
        <v>4.8220018494843718E-2</v>
      </c>
      <c r="E685" s="145">
        <f t="shared" ca="1" si="257"/>
        <v>4.9174540737429502E-2</v>
      </c>
      <c r="F685" s="145">
        <f t="shared" ca="1" si="257"/>
        <v>5.0071507544403537E-2</v>
      </c>
      <c r="G685" s="145">
        <f t="shared" ca="1" si="257"/>
        <v>5.090977064095812E-2</v>
      </c>
      <c r="H685" s="145">
        <f t="shared" ca="1" si="257"/>
        <v>5.1687621158038259E-2</v>
      </c>
      <c r="I685" s="145">
        <f t="shared" ca="1" si="257"/>
        <v>5.2403051414198973E-2</v>
      </c>
      <c r="J685" s="145">
        <f t="shared" ca="1" si="257"/>
        <v>5.3054018450163186E-2</v>
      </c>
      <c r="K685" s="145">
        <f t="shared" ca="1" si="257"/>
        <v>5.363872561860214E-2</v>
      </c>
      <c r="L685" s="145">
        <f t="shared" ca="1" si="257"/>
        <v>5.41559027109604E-2</v>
      </c>
      <c r="M685" s="145">
        <f t="shared" ca="1" si="257"/>
        <v>5.460504276511631E-2</v>
      </c>
      <c r="N685" s="145">
        <f t="shared" ca="1" si="257"/>
        <v>5.4986553029391212E-2</v>
      </c>
      <c r="O685" s="145">
        <f t="shared" ca="1" si="257"/>
        <v>5.5301794998112615E-2</v>
      </c>
      <c r="P685" s="145">
        <f t="shared" ca="1" si="257"/>
        <v>5.5553013768390641E-2</v>
      </c>
      <c r="Q685" s="145">
        <f t="shared" ca="1" si="257"/>
        <v>5.5743179073741919E-2</v>
      </c>
      <c r="R685" s="145">
        <f t="shared" ref="R685:AG700" ca="1" si="263">R684+R$2*$B$7+(R$3*$BC685+R$4*$BD685+R$5*$BE685)*SQRT($B$7)+(S684-R684)/(S$11-R$11)*$B$7</f>
        <v>5.5875772108771295E-2</v>
      </c>
      <c r="S685" s="145">
        <f t="shared" ca="1" si="263"/>
        <v>5.5954552573210671E-2</v>
      </c>
      <c r="T685" s="145">
        <f t="shared" ca="1" si="263"/>
        <v>5.598333294674307E-2</v>
      </c>
      <c r="U685" s="145">
        <f t="shared" ca="1" si="263"/>
        <v>5.5965777276375223E-2</v>
      </c>
      <c r="V685" s="145">
        <f t="shared" ca="1" si="263"/>
        <v>5.5905233781870539E-2</v>
      </c>
      <c r="W685" s="145">
        <f t="shared" ca="1" si="263"/>
        <v>5.5804605568757694E-2</v>
      </c>
      <c r="X685" s="145">
        <f t="shared" ca="1" si="263"/>
        <v>5.56662605048951E-2</v>
      </c>
      <c r="Y685" s="145">
        <f t="shared" ca="1" si="263"/>
        <v>5.5491978058062427E-2</v>
      </c>
      <c r="Z685" s="145">
        <f t="shared" ca="1" si="263"/>
        <v>5.5282926888295648E-2</v>
      </c>
      <c r="AA685" s="145">
        <f t="shared" ca="1" si="263"/>
        <v>5.5039663205370598E-2</v>
      </c>
      <c r="AB685" s="145">
        <f t="shared" ca="1" si="263"/>
        <v>5.4762138261731853E-2</v>
      </c>
      <c r="AC685" s="145">
        <f t="shared" ca="1" si="263"/>
        <v>5.4449705334935594E-2</v>
      </c>
      <c r="AD685" s="145">
        <f t="shared" ca="1" si="263"/>
        <v>5.4101122140279727E-2</v>
      </c>
      <c r="AE685" s="145">
        <f t="shared" ca="1" si="263"/>
        <v>5.3714552292360919E-2</v>
      </c>
      <c r="AF685" s="145">
        <f t="shared" ca="1" si="263"/>
        <v>5.3287577275768418E-2</v>
      </c>
      <c r="AG685" s="145">
        <f t="shared" ref="AG685:AG699" ca="1" si="264">AG684+AG$2*$B$7+(AG$3*$BC685+AG$4*$BD685+AG$5*$BE685)*SQRT($B$7)+(AH684-AG684)/(AH$11-AG$11)*$B$7</f>
        <v>5.2817237347210964E-2</v>
      </c>
      <c r="AH685" s="145">
        <f t="shared" ca="1" si="260"/>
        <v>5.2300126057106065E-2</v>
      </c>
      <c r="AI685" s="145">
        <f t="shared" ca="1" si="260"/>
        <v>5.1732568780735205E-2</v>
      </c>
      <c r="AJ685" s="145">
        <f t="shared" ca="1" si="260"/>
        <v>5.1110918557398355E-2</v>
      </c>
      <c r="AK685" s="145">
        <f t="shared" ca="1" si="260"/>
        <v>5.0431996465960749E-2</v>
      </c>
      <c r="AL685" s="145">
        <f t="shared" ca="1" si="260"/>
        <v>4.9693679826230956E-2</v>
      </c>
      <c r="AM685" s="145">
        <f t="shared" ca="1" si="260"/>
        <v>4.8895593430206684E-2</v>
      </c>
      <c r="AN685" s="145">
        <f t="shared" ca="1" si="260"/>
        <v>4.8039791358960388E-2</v>
      </c>
      <c r="AO685" s="145">
        <f t="shared" ca="1" si="260"/>
        <v>4.7131251761283896E-2</v>
      </c>
      <c r="AP685" s="145">
        <f t="shared" ca="1" si="260"/>
        <v>4.6177982050651496E-2</v>
      </c>
      <c r="AQ685" s="145">
        <f t="shared" ca="1" si="260"/>
        <v>4.5190588342195269E-2</v>
      </c>
      <c r="AR685" s="145">
        <f t="shared" ca="1" si="260"/>
        <v>4.4181329140619119E-2</v>
      </c>
      <c r="AS685" s="145">
        <f t="shared" ca="1" si="260"/>
        <v>4.3162953587434445E-2</v>
      </c>
      <c r="AT685" s="145">
        <f t="shared" ca="1" si="260"/>
        <v>4.2147961150791495E-2</v>
      </c>
      <c r="AU685" s="145">
        <f t="shared" ca="1" si="260"/>
        <v>4.1149061956571968E-2</v>
      </c>
      <c r="AV685" s="145">
        <f t="shared" ca="1" si="260"/>
        <v>4.0180977064619365E-2</v>
      </c>
      <c r="AW685" s="145">
        <f t="shared" ca="1" si="261"/>
        <v>3.9261702666145246E-2</v>
      </c>
      <c r="AX685" s="145">
        <f t="shared" ca="1" si="258"/>
        <v>3.840864673458215E-2</v>
      </c>
      <c r="AY685" s="145">
        <f t="shared" ca="1" si="258"/>
        <v>3.7625069955333004E-2</v>
      </c>
      <c r="AZ685" s="146">
        <f t="shared" ca="1" si="249"/>
        <v>3.6883527163256075E-2</v>
      </c>
      <c r="BC685" s="144">
        <f ca="1">-MC!BC685</f>
        <v>-6.3929382972318649E-2</v>
      </c>
      <c r="BD685" s="145">
        <f ca="1">-MC!BD685</f>
        <v>0.24721329126470248</v>
      </c>
      <c r="BE685" s="146">
        <f ca="1">-MC!BE685</f>
        <v>1.2910365778792583</v>
      </c>
    </row>
    <row r="686" spans="1:57" x14ac:dyDescent="0.2">
      <c r="A686" s="144">
        <f t="shared" si="250"/>
        <v>6.7399999999999007</v>
      </c>
      <c r="B686" s="145">
        <f t="shared" ref="B686:Q701" ca="1" si="265">B685+B$2*$B$7+(B$3*$BC686+B$4*$BD686+B$5*$BE686)*SQRT($B$7)+(C685-B685)/(C$11-B$11)*$B$7</f>
        <v>4.6002115067847633E-2</v>
      </c>
      <c r="C686" s="145">
        <f t="shared" ca="1" si="265"/>
        <v>4.7047848720280894E-2</v>
      </c>
      <c r="D686" s="145">
        <f t="shared" ca="1" si="265"/>
        <v>4.8040442735872747E-2</v>
      </c>
      <c r="E686" s="145">
        <f t="shared" ca="1" si="265"/>
        <v>4.8980543818894766E-2</v>
      </c>
      <c r="F686" s="145">
        <f t="shared" ca="1" si="265"/>
        <v>4.9867612871687228E-2</v>
      </c>
      <c r="G686" s="145">
        <f t="shared" ca="1" si="265"/>
        <v>5.0700255339072672E-2</v>
      </c>
      <c r="H686" s="145">
        <f t="shared" ca="1" si="265"/>
        <v>5.1476519432728518E-2</v>
      </c>
      <c r="I686" s="145">
        <f t="shared" ca="1" si="265"/>
        <v>5.2194158351767855E-2</v>
      </c>
      <c r="J686" s="145">
        <f t="shared" ca="1" si="265"/>
        <v>5.2850894536320948E-2</v>
      </c>
      <c r="K686" s="145">
        <f t="shared" ca="1" si="265"/>
        <v>5.3444701542459498E-2</v>
      </c>
      <c r="L686" s="145">
        <f t="shared" ca="1" si="265"/>
        <v>5.3974083575759592E-2</v>
      </c>
      <c r="M686" s="145">
        <f t="shared" ca="1" si="265"/>
        <v>5.4438310816162488E-2</v>
      </c>
      <c r="N686" s="145">
        <f t="shared" ca="1" si="265"/>
        <v>5.4837568360674938E-2</v>
      </c>
      <c r="O686" s="145">
        <f t="shared" ca="1" si="265"/>
        <v>5.517299420803725E-2</v>
      </c>
      <c r="P686" s="145">
        <f t="shared" ca="1" si="265"/>
        <v>5.5446606979372377E-2</v>
      </c>
      <c r="Q686" s="145">
        <f t="shared" ca="1" si="265"/>
        <v>5.5661145967855735E-2</v>
      </c>
      <c r="R686" s="145">
        <f t="shared" ca="1" si="263"/>
        <v>5.5819857640132184E-2</v>
      </c>
      <c r="S686" s="145">
        <f t="shared" ca="1" si="263"/>
        <v>5.5926262871676319E-2</v>
      </c>
      <c r="T686" s="145">
        <f t="shared" ca="1" si="263"/>
        <v>5.5983931735165068E-2</v>
      </c>
      <c r="U686" s="145">
        <f t="shared" ca="1" si="263"/>
        <v>5.5996282966334902E-2</v>
      </c>
      <c r="V686" s="145">
        <f t="shared" ca="1" si="263"/>
        <v>5.5966417314750147E-2</v>
      </c>
      <c r="W686" s="145">
        <f t="shared" ca="1" si="263"/>
        <v>5.5896989006560767E-2</v>
      </c>
      <c r="X686" s="145">
        <f t="shared" ca="1" si="263"/>
        <v>5.579011631229417E-2</v>
      </c>
      <c r="Y686" s="145">
        <f t="shared" ca="1" si="263"/>
        <v>5.5647328939311257E-2</v>
      </c>
      <c r="Z686" s="145">
        <f t="shared" ca="1" si="263"/>
        <v>5.5469545969211026E-2</v>
      </c>
      <c r="AA686" s="145">
        <f t="shared" ca="1" si="263"/>
        <v>5.5257074320021089E-2</v>
      </c>
      <c r="AB686" s="145">
        <f t="shared" ca="1" si="263"/>
        <v>5.500961614538015E-2</v>
      </c>
      <c r="AC686" s="145">
        <f t="shared" ca="1" si="263"/>
        <v>5.4726275638747775E-2</v>
      </c>
      <c r="AD686" s="145">
        <f t="shared" ca="1" si="263"/>
        <v>5.4405561339110016E-2</v>
      </c>
      <c r="AE686" s="145">
        <f t="shared" ca="1" si="263"/>
        <v>5.4045387715984321E-2</v>
      </c>
      <c r="AF686" s="145">
        <f t="shared" ca="1" si="263"/>
        <v>5.3643087635409446E-2</v>
      </c>
      <c r="AG686" s="145">
        <f t="shared" ca="1" si="264"/>
        <v>5.3195454256765556E-2</v>
      </c>
      <c r="AH686" s="145">
        <f t="shared" ca="1" si="260"/>
        <v>5.2698837164729562E-2</v>
      </c>
      <c r="AI686" s="145">
        <f t="shared" ca="1" si="260"/>
        <v>5.2149323186869934E-2</v>
      </c>
      <c r="AJ686" s="145">
        <f t="shared" ca="1" si="260"/>
        <v>5.1543035076147908E-2</v>
      </c>
      <c r="AK686" s="145">
        <f t="shared" ca="1" si="260"/>
        <v>5.0876574810173117E-2</v>
      </c>
      <c r="AL686" s="145">
        <f t="shared" ca="1" si="260"/>
        <v>5.0147613837178757E-2</v>
      </c>
      <c r="AM686" s="145">
        <f t="shared" ca="1" si="260"/>
        <v>4.9355584122021796E-2</v>
      </c>
      <c r="AN686" s="145">
        <f t="shared" ca="1" si="260"/>
        <v>4.8502356246621386E-2</v>
      </c>
      <c r="AO686" s="145">
        <f t="shared" ca="1" si="260"/>
        <v>4.7592726444797652E-2</v>
      </c>
      <c r="AP686" s="145">
        <f t="shared" ca="1" si="260"/>
        <v>4.6634511157607292E-2</v>
      </c>
      <c r="AQ686" s="145">
        <f t="shared" ca="1" si="260"/>
        <v>4.5638106256888564E-2</v>
      </c>
      <c r="AR686" s="145">
        <f t="shared" ca="1" si="260"/>
        <v>4.4615536556125511E-2</v>
      </c>
      <c r="AS686" s="145">
        <f t="shared" ca="1" si="260"/>
        <v>4.3579302650746367E-2</v>
      </c>
      <c r="AT686" s="145">
        <f t="shared" ca="1" si="260"/>
        <v>4.2541664819672191E-2</v>
      </c>
      <c r="AU686" s="145">
        <f t="shared" ca="1" si="260"/>
        <v>4.151513039111987E-2</v>
      </c>
      <c r="AV686" s="145">
        <f t="shared" ca="1" si="260"/>
        <v>4.051424357221322E-2</v>
      </c>
      <c r="AW686" s="145">
        <f t="shared" ca="1" si="261"/>
        <v>3.9556747411799362E-2</v>
      </c>
      <c r="AX686" s="145">
        <f t="shared" ca="1" si="258"/>
        <v>3.8659526896838922E-2</v>
      </c>
      <c r="AY686" s="145">
        <f t="shared" ca="1" si="258"/>
        <v>3.7824990298121738E-2</v>
      </c>
      <c r="AZ686" s="146">
        <f t="shared" ca="1" si="249"/>
        <v>3.7025164573470631E-2</v>
      </c>
      <c r="BC686" s="144">
        <f ca="1">-MC!BC686</f>
        <v>0.23341683114053247</v>
      </c>
      <c r="BD686" s="145">
        <f ca="1">-MC!BD686</f>
        <v>0.88032499741553583</v>
      </c>
      <c r="BE686" s="146">
        <f ca="1">-MC!BE686</f>
        <v>-1.1430435910100734E-2</v>
      </c>
    </row>
    <row r="687" spans="1:57" x14ac:dyDescent="0.2">
      <c r="A687" s="144">
        <f t="shared" si="250"/>
        <v>6.7499999999999005</v>
      </c>
      <c r="B687" s="145">
        <f t="shared" ca="1" si="265"/>
        <v>4.6657025230438631E-2</v>
      </c>
      <c r="C687" s="145">
        <f t="shared" ca="1" si="265"/>
        <v>4.771730217034293E-2</v>
      </c>
      <c r="D687" s="145">
        <f t="shared" ca="1" si="265"/>
        <v>4.8724419247521168E-2</v>
      </c>
      <c r="E687" s="145">
        <f t="shared" ca="1" si="265"/>
        <v>4.9678982992345376E-2</v>
      </c>
      <c r="F687" s="145">
        <f t="shared" ca="1" si="265"/>
        <v>5.0580417912082856E-2</v>
      </c>
      <c r="G687" s="145">
        <f t="shared" ca="1" si="265"/>
        <v>5.1427296694781618E-2</v>
      </c>
      <c r="H687" s="145">
        <f t="shared" ca="1" si="265"/>
        <v>5.2217638165221188E-2</v>
      </c>
      <c r="I687" s="145">
        <f t="shared" ca="1" si="265"/>
        <v>5.2949169949822905E-2</v>
      </c>
      <c r="J687" s="145">
        <f t="shared" ca="1" si="265"/>
        <v>5.3619593440577401E-2</v>
      </c>
      <c r="K687" s="145">
        <f t="shared" ca="1" si="265"/>
        <v>5.4226865937544673E-2</v>
      </c>
      <c r="L687" s="145">
        <f t="shared" ca="1" si="265"/>
        <v>5.4769479571364126E-2</v>
      </c>
      <c r="M687" s="145">
        <f t="shared" ca="1" si="265"/>
        <v>5.5246695134545575E-2</v>
      </c>
      <c r="N687" s="145">
        <f t="shared" ca="1" si="265"/>
        <v>5.5658689002268898E-2</v>
      </c>
      <c r="O687" s="145">
        <f t="shared" ca="1" si="265"/>
        <v>5.6006589074452419E-2</v>
      </c>
      <c r="P687" s="145">
        <f t="shared" ca="1" si="265"/>
        <v>5.6292400873318015E-2</v>
      </c>
      <c r="Q687" s="145">
        <f t="shared" ca="1" si="265"/>
        <v>5.6518846622320672E-2</v>
      </c>
      <c r="R687" s="145">
        <f t="shared" ca="1" si="263"/>
        <v>5.6689151434592536E-2</v>
      </c>
      <c r="S687" s="145">
        <f t="shared" ca="1" si="263"/>
        <v>5.6806810746069102E-2</v>
      </c>
      <c r="T687" s="145">
        <f t="shared" ca="1" si="263"/>
        <v>5.6875365620709085E-2</v>
      </c>
      <c r="U687" s="145">
        <f t="shared" ca="1" si="263"/>
        <v>5.6898202896173332E-2</v>
      </c>
      <c r="V687" s="145">
        <f t="shared" ca="1" si="263"/>
        <v>5.6878389280016657E-2</v>
      </c>
      <c r="W687" s="145">
        <f t="shared" ca="1" si="263"/>
        <v>5.6818543561024462E-2</v>
      </c>
      <c r="X687" s="145">
        <f t="shared" ca="1" si="263"/>
        <v>5.6720747865504587E-2</v>
      </c>
      <c r="Y687" s="145">
        <f t="shared" ca="1" si="263"/>
        <v>5.6586495600411971E-2</v>
      </c>
      <c r="Z687" s="145">
        <f t="shared" ca="1" si="263"/>
        <v>5.6416669731015612E-2</v>
      </c>
      <c r="AA687" s="145">
        <f t="shared" ca="1" si="263"/>
        <v>5.6211541343826922E-2</v>
      </c>
      <c r="AB687" s="145">
        <f t="shared" ca="1" si="263"/>
        <v>5.5970776950346114E-2</v>
      </c>
      <c r="AC687" s="145">
        <f t="shared" ca="1" si="263"/>
        <v>5.5693445114465008E-2</v>
      </c>
      <c r="AD687" s="145">
        <f t="shared" ca="1" si="263"/>
        <v>5.5378018655855649E-2</v>
      </c>
      <c r="AE687" s="145">
        <f t="shared" ca="1" si="263"/>
        <v>5.5022376365860021E-2</v>
      </c>
      <c r="AF687" s="145">
        <f t="shared" ca="1" si="263"/>
        <v>5.462381597876402E-2</v>
      </c>
      <c r="AG687" s="145">
        <f t="shared" ca="1" si="264"/>
        <v>5.4179097075624169E-2</v>
      </c>
      <c r="AH687" s="145">
        <f t="shared" ca="1" si="260"/>
        <v>5.3684538840110527E-2</v>
      </c>
      <c r="AI687" s="145">
        <f t="shared" ca="1" si="260"/>
        <v>5.3136203173679231E-2</v>
      </c>
      <c r="AJ687" s="145">
        <f t="shared" ca="1" si="260"/>
        <v>5.2530196223027611E-2</v>
      </c>
      <c r="AK687" s="145">
        <f t="shared" ca="1" si="260"/>
        <v>5.1863114585476502E-2</v>
      </c>
      <c r="AL687" s="145">
        <f t="shared" ca="1" si="260"/>
        <v>5.1132637554945598E-2</v>
      </c>
      <c r="AM687" s="145">
        <f t="shared" ca="1" si="260"/>
        <v>5.0338217912084073E-2</v>
      </c>
      <c r="AN687" s="145">
        <f t="shared" ca="1" si="260"/>
        <v>4.9481756227714585E-2</v>
      </c>
      <c r="AO687" s="145">
        <f t="shared" ca="1" si="260"/>
        <v>4.8568080095909828E-2</v>
      </c>
      <c r="AP687" s="145">
        <f t="shared" ca="1" si="260"/>
        <v>4.7605028056264563E-2</v>
      </c>
      <c r="AQ687" s="145">
        <f t="shared" ca="1" si="260"/>
        <v>4.6602998724737901E-2</v>
      </c>
      <c r="AR687" s="145">
        <f t="shared" ca="1" si="260"/>
        <v>4.5573996382869936E-2</v>
      </c>
      <c r="AS687" s="145">
        <f t="shared" ca="1" si="260"/>
        <v>4.4530486723515998E-2</v>
      </c>
      <c r="AT687" s="145">
        <f t="shared" ca="1" si="260"/>
        <v>4.3484705020572445E-2</v>
      </c>
      <c r="AU687" s="145">
        <f t="shared" ca="1" si="260"/>
        <v>4.2449169779863433E-2</v>
      </c>
      <c r="AV687" s="145">
        <f t="shared" ca="1" si="260"/>
        <v>4.143846028637338E-2</v>
      </c>
      <c r="AW687" s="145">
        <f t="shared" ca="1" si="261"/>
        <v>4.0470274506076015E-2</v>
      </c>
      <c r="AX687" s="145">
        <f t="shared" ca="1" si="258"/>
        <v>3.9561181307270404E-2</v>
      </c>
      <c r="AY687" s="145">
        <f t="shared" ca="1" si="258"/>
        <v>3.8712956493258031E-2</v>
      </c>
      <c r="AZ687" s="146">
        <f t="shared" ca="1" si="249"/>
        <v>3.7897469621002301E-2</v>
      </c>
      <c r="BC687" s="144">
        <f ca="1">-MC!BC687</f>
        <v>1.389576746084102</v>
      </c>
      <c r="BD687" s="145">
        <f ca="1">-MC!BD687</f>
        <v>0.34748359561088193</v>
      </c>
      <c r="BE687" s="146">
        <f ca="1">-MC!BE687</f>
        <v>0.28629491481733726</v>
      </c>
    </row>
    <row r="688" spans="1:57" x14ac:dyDescent="0.2">
      <c r="A688" s="144">
        <f t="shared" si="250"/>
        <v>6.7599999999999003</v>
      </c>
      <c r="B688" s="145">
        <f t="shared" ca="1" si="265"/>
        <v>4.6282571298345489E-2</v>
      </c>
      <c r="C688" s="145">
        <f t="shared" ca="1" si="265"/>
        <v>4.7157688096942006E-2</v>
      </c>
      <c r="D688" s="145">
        <f t="shared" ca="1" si="265"/>
        <v>4.799700492839E-2</v>
      </c>
      <c r="E688" s="145">
        <f t="shared" ca="1" si="265"/>
        <v>4.880046766605696E-2</v>
      </c>
      <c r="F688" s="145">
        <f t="shared" ca="1" si="265"/>
        <v>4.9566843936221641E-2</v>
      </c>
      <c r="G688" s="145">
        <f t="shared" ca="1" si="265"/>
        <v>5.0294053178873518E-2</v>
      </c>
      <c r="H688" s="145">
        <f t="shared" ca="1" si="265"/>
        <v>5.0979464349496822E-2</v>
      </c>
      <c r="I688" s="145">
        <f t="shared" ca="1" si="265"/>
        <v>5.1620159033630646E-2</v>
      </c>
      <c r="J688" s="145">
        <f t="shared" ca="1" si="265"/>
        <v>5.2213197112287016E-2</v>
      </c>
      <c r="K688" s="145">
        <f t="shared" ca="1" si="265"/>
        <v>5.2755899154454187E-2</v>
      </c>
      <c r="L688" s="145">
        <f t="shared" ca="1" si="265"/>
        <v>5.3246124710903453E-2</v>
      </c>
      <c r="M688" s="145">
        <f t="shared" ca="1" si="265"/>
        <v>5.3682504641343762E-2</v>
      </c>
      <c r="N688" s="145">
        <f t="shared" ca="1" si="265"/>
        <v>5.4064586012906674E-2</v>
      </c>
      <c r="O688" s="145">
        <f t="shared" ca="1" si="265"/>
        <v>5.4392866008005393E-2</v>
      </c>
      <c r="P688" s="145">
        <f t="shared" ca="1" si="265"/>
        <v>5.4668716411862814E-2</v>
      </c>
      <c r="Q688" s="145">
        <f t="shared" ca="1" si="265"/>
        <v>5.4894221733856129E-2</v>
      </c>
      <c r="R688" s="145">
        <f t="shared" ca="1" si="263"/>
        <v>5.5071965093202682E-2</v>
      </c>
      <c r="S688" s="145">
        <f t="shared" ca="1" si="263"/>
        <v>5.5204795856233779E-2</v>
      </c>
      <c r="T688" s="145">
        <f t="shared" ca="1" si="263"/>
        <v>5.5295605461721221E-2</v>
      </c>
      <c r="U688" s="145">
        <f t="shared" ca="1" si="263"/>
        <v>5.5347128247690024E-2</v>
      </c>
      <c r="V688" s="145">
        <f t="shared" ca="1" si="263"/>
        <v>5.5361776293096868E-2</v>
      </c>
      <c r="W688" s="145">
        <f t="shared" ca="1" si="263"/>
        <v>5.5341512376543937E-2</v>
      </c>
      <c r="X688" s="145">
        <f t="shared" ca="1" si="263"/>
        <v>5.5287761918314256E-2</v>
      </c>
      <c r="Y688" s="145">
        <f t="shared" ca="1" si="263"/>
        <v>5.5201361469956793E-2</v>
      </c>
      <c r="Z688" s="145">
        <f t="shared" ca="1" si="263"/>
        <v>5.5082537327425275E-2</v>
      </c>
      <c r="AA688" s="145">
        <f t="shared" ca="1" si="263"/>
        <v>5.4930904190820945E-2</v>
      </c>
      <c r="AB688" s="145">
        <f t="shared" ca="1" si="263"/>
        <v>5.4745472371075396E-2</v>
      </c>
      <c r="AC688" s="145">
        <f t="shared" ca="1" si="263"/>
        <v>5.4524654242036251E-2</v>
      </c>
      <c r="AD688" s="145">
        <f t="shared" ca="1" si="263"/>
        <v>5.4266266346202782E-2</v>
      </c>
      <c r="AE688" s="145">
        <f t="shared" ca="1" si="263"/>
        <v>5.396753124898844E-2</v>
      </c>
      <c r="AF688" s="145">
        <f t="shared" ca="1" si="263"/>
        <v>5.36250910253133E-2</v>
      </c>
      <c r="AG688" s="145">
        <f t="shared" ca="1" si="264"/>
        <v>5.3235051182775051E-2</v>
      </c>
      <c r="AH688" s="145">
        <f t="shared" ca="1" si="260"/>
        <v>5.2793080054853246E-2</v>
      </c>
      <c r="AI688" s="145">
        <f t="shared" ca="1" si="260"/>
        <v>5.2294594224607124E-2</v>
      </c>
      <c r="AJ688" s="145">
        <f t="shared" ca="1" si="260"/>
        <v>5.1735062898308107E-2</v>
      </c>
      <c r="AK688" s="145">
        <f t="shared" ca="1" si="260"/>
        <v>5.1110456998826173E-2</v>
      </c>
      <c r="AL688" s="145">
        <f t="shared" ca="1" si="260"/>
        <v>5.0417843366488101E-2</v>
      </c>
      <c r="AM688" s="145">
        <f t="shared" ca="1" si="260"/>
        <v>4.9656075222515979E-2</v>
      </c>
      <c r="AN688" s="145">
        <f t="shared" ca="1" si="260"/>
        <v>4.8826462595381398E-2</v>
      </c>
      <c r="AO688" s="145">
        <f t="shared" ca="1" si="260"/>
        <v>4.7933243695493802E-2</v>
      </c>
      <c r="AP688" s="145">
        <f t="shared" ca="1" si="260"/>
        <v>4.6983658215216148E-2</v>
      </c>
      <c r="AQ688" s="145">
        <f t="shared" ca="1" si="260"/>
        <v>4.5987486490425562E-2</v>
      </c>
      <c r="AR688" s="145">
        <f t="shared" ca="1" si="260"/>
        <v>4.4956091424624089E-2</v>
      </c>
      <c r="AS688" s="145">
        <f t="shared" ca="1" si="260"/>
        <v>4.3901283447363569E-2</v>
      </c>
      <c r="AT688" s="145">
        <f t="shared" ca="1" si="260"/>
        <v>4.2834652992486774E-2</v>
      </c>
      <c r="AU688" s="145">
        <f t="shared" ca="1" si="260"/>
        <v>4.1768109662748659E-2</v>
      </c>
      <c r="AV688" s="145">
        <f t="shared" ca="1" si="260"/>
        <v>4.0715645659098035E-2</v>
      </c>
      <c r="AW688" s="145">
        <f t="shared" ca="1" si="261"/>
        <v>3.969428788523794E-2</v>
      </c>
      <c r="AX688" s="145">
        <f t="shared" ca="1" si="258"/>
        <v>3.8719662205147796E-2</v>
      </c>
      <c r="AY688" s="145">
        <f t="shared" ca="1" si="258"/>
        <v>3.7792300897291811E-2</v>
      </c>
      <c r="AZ688" s="146">
        <f t="shared" ca="1" si="249"/>
        <v>3.6883338165755786E-2</v>
      </c>
      <c r="BC688" s="144">
        <f ca="1">-MC!BC688</f>
        <v>-1.7118235438165268</v>
      </c>
      <c r="BD688" s="145">
        <f ca="1">-MC!BD688</f>
        <v>0.67150138759900546</v>
      </c>
      <c r="BE688" s="146">
        <f ca="1">-MC!BE688</f>
        <v>-1.9870401913898119</v>
      </c>
    </row>
    <row r="689" spans="1:57" x14ac:dyDescent="0.2">
      <c r="A689" s="144">
        <f t="shared" si="250"/>
        <v>6.7699999999999001</v>
      </c>
      <c r="B689" s="145">
        <f t="shared" ca="1" si="265"/>
        <v>4.6559718294521366E-2</v>
      </c>
      <c r="C689" s="145">
        <f t="shared" ca="1" si="265"/>
        <v>4.7282523470308591E-2</v>
      </c>
      <c r="D689" s="145">
        <f t="shared" ca="1" si="265"/>
        <v>4.7982223097516444E-2</v>
      </c>
      <c r="E689" s="145">
        <f t="shared" ca="1" si="265"/>
        <v>4.8658304922533986E-2</v>
      </c>
      <c r="F689" s="145">
        <f t="shared" ca="1" si="265"/>
        <v>4.9309082217815797E-2</v>
      </c>
      <c r="G689" s="145">
        <f t="shared" ca="1" si="265"/>
        <v>4.9932023697373866E-2</v>
      </c>
      <c r="H689" s="145">
        <f t="shared" ca="1" si="265"/>
        <v>5.0524050978471194E-2</v>
      </c>
      <c r="I689" s="145">
        <f t="shared" ca="1" si="265"/>
        <v>5.1081802150868473E-2</v>
      </c>
      <c r="J689" s="145">
        <f t="shared" ca="1" si="265"/>
        <v>5.1601898134703048E-2</v>
      </c>
      <c r="K689" s="145">
        <f t="shared" ca="1" si="265"/>
        <v>5.2081225305421308E-2</v>
      </c>
      <c r="L689" s="145">
        <f t="shared" ca="1" si="265"/>
        <v>5.2517213141373545E-2</v>
      </c>
      <c r="M689" s="145">
        <f t="shared" ca="1" si="265"/>
        <v>5.2908065036468672E-2</v>
      </c>
      <c r="N689" s="145">
        <f t="shared" ca="1" si="265"/>
        <v>5.3252901176106607E-2</v>
      </c>
      <c r="O689" s="145">
        <f t="shared" ca="1" si="265"/>
        <v>5.3551790419311324E-2</v>
      </c>
      <c r="P689" s="145">
        <f t="shared" ca="1" si="265"/>
        <v>5.3805673189270958E-2</v>
      </c>
      <c r="Q689" s="145">
        <f t="shared" ca="1" si="265"/>
        <v>5.4016198650193942E-2</v>
      </c>
      <c r="R689" s="145">
        <f t="shared" ca="1" si="263"/>
        <v>5.4185510300374835E-2</v>
      </c>
      <c r="S689" s="145">
        <f t="shared" ca="1" si="263"/>
        <v>5.4316013819934852E-2</v>
      </c>
      <c r="T689" s="145">
        <f t="shared" ca="1" si="263"/>
        <v>5.4410153419475728E-2</v>
      </c>
      <c r="U689" s="145">
        <f t="shared" ca="1" si="263"/>
        <v>5.4470213349313158E-2</v>
      </c>
      <c r="V689" s="145">
        <f t="shared" ca="1" si="263"/>
        <v>5.4498153486679773E-2</v>
      </c>
      <c r="W689" s="145">
        <f t="shared" ca="1" si="263"/>
        <v>5.4495483040583527E-2</v>
      </c>
      <c r="X689" s="145">
        <f t="shared" ca="1" si="263"/>
        <v>5.4463173176800758E-2</v>
      </c>
      <c r="Y689" s="145">
        <f t="shared" ca="1" si="263"/>
        <v>5.4401606049702067E-2</v>
      </c>
      <c r="Z689" s="145">
        <f t="shared" ca="1" si="263"/>
        <v>5.4310553746089819E-2</v>
      </c>
      <c r="AA689" s="145">
        <f t="shared" ca="1" si="263"/>
        <v>5.4189177037877685E-2</v>
      </c>
      <c r="AB689" s="145">
        <f t="shared" ca="1" si="263"/>
        <v>5.4036032490144929E-2</v>
      </c>
      <c r="AC689" s="145">
        <f t="shared" ca="1" si="263"/>
        <v>5.3849078739458177E-2</v>
      </c>
      <c r="AD689" s="145">
        <f t="shared" ca="1" si="263"/>
        <v>5.3625678506674608E-2</v>
      </c>
      <c r="AE689" s="145">
        <f t="shared" ca="1" si="263"/>
        <v>5.3362600597116172E-2</v>
      </c>
      <c r="AF689" s="145">
        <f t="shared" ca="1" si="263"/>
        <v>5.3056033912561057E-2</v>
      </c>
      <c r="AG689" s="145">
        <f t="shared" ca="1" si="264"/>
        <v>5.2701632406119268E-2</v>
      </c>
      <c r="AH689" s="145">
        <f t="shared" ca="1" si="260"/>
        <v>5.2294616126221515E-2</v>
      </c>
      <c r="AI689" s="145">
        <f t="shared" ca="1" si="260"/>
        <v>5.1829958959595343E-2</v>
      </c>
      <c r="AJ689" s="145">
        <f t="shared" ca="1" si="260"/>
        <v>5.1302695851911537E-2</v>
      </c>
      <c r="AK689" s="145">
        <f t="shared" ca="1" si="260"/>
        <v>5.0708374770512182E-2</v>
      </c>
      <c r="AL689" s="145">
        <f t="shared" ca="1" si="260"/>
        <v>5.0043652814520251E-2</v>
      </c>
      <c r="AM689" s="145">
        <f t="shared" ca="1" si="260"/>
        <v>4.930698628057803E-2</v>
      </c>
      <c r="AN689" s="145">
        <f t="shared" ca="1" si="260"/>
        <v>4.8499297132485603E-2</v>
      </c>
      <c r="AO689" s="145">
        <f t="shared" ca="1" si="260"/>
        <v>4.7624436462223578E-2</v>
      </c>
      <c r="AP689" s="145">
        <f t="shared" ca="1" si="260"/>
        <v>4.668924718077188E-2</v>
      </c>
      <c r="AQ689" s="145">
        <f t="shared" ca="1" si="260"/>
        <v>4.5703093336472322E-2</v>
      </c>
      <c r="AR689" s="145">
        <f t="shared" ca="1" si="260"/>
        <v>4.4676898631589371E-2</v>
      </c>
      <c r="AS689" s="145">
        <f t="shared" ca="1" si="260"/>
        <v>4.3622020895342173E-2</v>
      </c>
      <c r="AT689" s="145">
        <f t="shared" ca="1" si="260"/>
        <v>4.2549608894765382E-2</v>
      </c>
      <c r="AU689" s="145">
        <f t="shared" ca="1" si="260"/>
        <v>4.1471166220431205E-2</v>
      </c>
      <c r="AV689" s="145">
        <f t="shared" ca="1" si="260"/>
        <v>4.0400298764193945E-2</v>
      </c>
      <c r="AW689" s="145">
        <f t="shared" ca="1" si="261"/>
        <v>3.9353559383150744E-2</v>
      </c>
      <c r="AX689" s="145">
        <f t="shared" ca="1" si="258"/>
        <v>3.834582738105681E-2</v>
      </c>
      <c r="AY689" s="145">
        <f t="shared" ca="1" si="258"/>
        <v>3.737660412948407E-2</v>
      </c>
      <c r="AZ689" s="146">
        <f t="shared" ca="1" si="249"/>
        <v>3.6416792428512784E-2</v>
      </c>
      <c r="BC689" s="144">
        <f ca="1">-MC!BC689</f>
        <v>-0.84573171041474104</v>
      </c>
      <c r="BD689" s="145">
        <f ca="1">-MC!BD689</f>
        <v>0.10760422864023855</v>
      </c>
      <c r="BE689" s="146">
        <f ca="1">-MC!BE689</f>
        <v>-1.7719083211776434</v>
      </c>
    </row>
    <row r="690" spans="1:57" x14ac:dyDescent="0.2">
      <c r="A690" s="144">
        <f t="shared" si="250"/>
        <v>6.7799999999998999</v>
      </c>
      <c r="B690" s="145">
        <f t="shared" ca="1" si="265"/>
        <v>4.6316079482929318E-2</v>
      </c>
      <c r="C690" s="145">
        <f t="shared" ca="1" si="265"/>
        <v>4.715983783095596E-2</v>
      </c>
      <c r="D690" s="145">
        <f t="shared" ca="1" si="265"/>
        <v>4.7969703732436413E-2</v>
      </c>
      <c r="E690" s="145">
        <f t="shared" ca="1" si="265"/>
        <v>4.8745539156677835E-2</v>
      </c>
      <c r="F690" s="145">
        <f t="shared" ca="1" si="265"/>
        <v>4.9486035369301025E-2</v>
      </c>
      <c r="G690" s="145">
        <f t="shared" ca="1" si="265"/>
        <v>5.0189042700529089E-2</v>
      </c>
      <c r="H690" s="145">
        <f t="shared" ca="1" si="265"/>
        <v>5.0851867780686066E-2</v>
      </c>
      <c r="I690" s="145">
        <f t="shared" ca="1" si="265"/>
        <v>5.1471537568885811E-2</v>
      </c>
      <c r="J690" s="145">
        <f t="shared" ca="1" si="265"/>
        <v>5.2045066394171093E-2</v>
      </c>
      <c r="K690" s="145">
        <f t="shared" ca="1" si="265"/>
        <v>5.2569738795302294E-2</v>
      </c>
      <c r="L690" s="145">
        <f t="shared" ca="1" si="265"/>
        <v>5.3043386504774588E-2</v>
      </c>
      <c r="M690" s="145">
        <f t="shared" ca="1" si="265"/>
        <v>5.346461773681168E-2</v>
      </c>
      <c r="N690" s="145">
        <f t="shared" ca="1" si="265"/>
        <v>5.3832958040682138E-2</v>
      </c>
      <c r="O690" s="145">
        <f t="shared" ca="1" si="265"/>
        <v>5.4148880165681271E-2</v>
      </c>
      <c r="P690" s="145">
        <f t="shared" ca="1" si="265"/>
        <v>5.4413725367733201E-2</v>
      </c>
      <c r="Q690" s="145">
        <f t="shared" ca="1" si="265"/>
        <v>5.4629539654796007E-2</v>
      </c>
      <c r="R690" s="145">
        <f t="shared" ca="1" si="263"/>
        <v>5.4798859097369146E-2</v>
      </c>
      <c r="S690" s="145">
        <f t="shared" ca="1" si="263"/>
        <v>5.4924477892958005E-2</v>
      </c>
      <c r="T690" s="145">
        <f t="shared" ca="1" si="263"/>
        <v>5.5009225241236935E-2</v>
      </c>
      <c r="U690" s="145">
        <f t="shared" ca="1" si="263"/>
        <v>5.5055767536965457E-2</v>
      </c>
      <c r="V690" s="145">
        <f t="shared" ca="1" si="263"/>
        <v>5.5066444702728215E-2</v>
      </c>
      <c r="W690" s="145">
        <f t="shared" ca="1" si="263"/>
        <v>5.5043144638674123E-2</v>
      </c>
      <c r="X690" s="145">
        <f t="shared" ca="1" si="263"/>
        <v>5.4987216527652871E-2</v>
      </c>
      <c r="Y690" s="145">
        <f t="shared" ca="1" si="263"/>
        <v>5.4899420405050685E-2</v>
      </c>
      <c r="Z690" s="145">
        <f t="shared" ca="1" si="263"/>
        <v>5.4779906428571286E-2</v>
      </c>
      <c r="AA690" s="145">
        <f t="shared" ca="1" si="263"/>
        <v>5.4628213720020947E-2</v>
      </c>
      <c r="AB690" s="145">
        <f t="shared" ca="1" si="263"/>
        <v>5.4443277373231479E-2</v>
      </c>
      <c r="AC690" s="145">
        <f t="shared" ca="1" si="263"/>
        <v>5.4223434560234741E-2</v>
      </c>
      <c r="AD690" s="145">
        <f t="shared" ca="1" si="263"/>
        <v>5.39664264559103E-2</v>
      </c>
      <c r="AE690" s="145">
        <f t="shared" ca="1" si="263"/>
        <v>5.3669400391661036E-2</v>
      </c>
      <c r="AF690" s="145">
        <f t="shared" ca="1" si="263"/>
        <v>5.33289244029298E-2</v>
      </c>
      <c r="AG690" s="145">
        <f t="shared" ca="1" si="264"/>
        <v>5.2941033228161134E-2</v>
      </c>
      <c r="AH690" s="145">
        <f t="shared" ca="1" si="260"/>
        <v>5.2501331016944708E-2</v>
      </c>
      <c r="AI690" s="145">
        <f t="shared" ca="1" si="260"/>
        <v>5.2005181402824466E-2</v>
      </c>
      <c r="AJ690" s="145">
        <f t="shared" ca="1" si="260"/>
        <v>5.1448017571405442E-2</v>
      </c>
      <c r="AK690" s="145">
        <f t="shared" ca="1" si="260"/>
        <v>5.0825797073221775E-2</v>
      </c>
      <c r="AL690" s="145">
        <f t="shared" ca="1" si="260"/>
        <v>5.0135599796958571E-2</v>
      </c>
      <c r="AM690" s="145">
        <f t="shared" ca="1" si="260"/>
        <v>4.9376317566309925E-2</v>
      </c>
      <c r="AN690" s="145">
        <f t="shared" ca="1" si="260"/>
        <v>4.8549316573762727E-2</v>
      </c>
      <c r="AO690" s="145">
        <f t="shared" ca="1" si="260"/>
        <v>4.7658892874043124E-2</v>
      </c>
      <c r="AP690" s="145">
        <f t="shared" ca="1" si="260"/>
        <v>4.6712324481058422E-2</v>
      </c>
      <c r="AQ690" s="145">
        <f t="shared" ca="1" si="260"/>
        <v>4.5719390971774521E-2</v>
      </c>
      <c r="AR690" s="145">
        <f t="shared" ca="1" si="260"/>
        <v>4.4691408853669866E-2</v>
      </c>
      <c r="AS690" s="145">
        <f t="shared" ca="1" si="260"/>
        <v>4.3640115848734853E-2</v>
      </c>
      <c r="AT690" s="145">
        <f t="shared" ca="1" si="260"/>
        <v>4.2577052044721994E-2</v>
      </c>
      <c r="AU690" s="145">
        <f t="shared" ca="1" si="260"/>
        <v>4.1514147688515954E-2</v>
      </c>
      <c r="AV690" s="145">
        <f t="shared" ca="1" si="260"/>
        <v>4.0465452882559753E-2</v>
      </c>
      <c r="AW690" s="145">
        <f t="shared" ca="1" si="261"/>
        <v>3.9447873261505728E-2</v>
      </c>
      <c r="AX690" s="145">
        <f t="shared" ca="1" si="258"/>
        <v>3.8476368156384992E-2</v>
      </c>
      <c r="AY690" s="145">
        <f t="shared" ca="1" si="258"/>
        <v>3.7550256296368344E-2</v>
      </c>
      <c r="AZ690" s="146">
        <f t="shared" ca="1" si="249"/>
        <v>3.6641225720558453E-2</v>
      </c>
      <c r="BC690" s="144">
        <f ca="1">-MC!BC690</f>
        <v>0.4630445646333925</v>
      </c>
      <c r="BD690" s="145">
        <f ca="1">-MC!BD690</f>
        <v>-0.25433419725481521</v>
      </c>
      <c r="BE690" s="146">
        <f ca="1">-MC!BE690</f>
        <v>1.3604770267934256</v>
      </c>
    </row>
    <row r="691" spans="1:57" x14ac:dyDescent="0.2">
      <c r="A691" s="144">
        <f t="shared" si="250"/>
        <v>6.7899999999998997</v>
      </c>
      <c r="B691" s="145">
        <f t="shared" ca="1" si="265"/>
        <v>4.6640292129343279E-2</v>
      </c>
      <c r="C691" s="145">
        <f t="shared" ca="1" si="265"/>
        <v>4.7524623384473053E-2</v>
      </c>
      <c r="D691" s="145">
        <f t="shared" ca="1" si="265"/>
        <v>4.8369510786784094E-2</v>
      </c>
      <c r="E691" s="145">
        <f t="shared" ca="1" si="265"/>
        <v>4.9175038813101334E-2</v>
      </c>
      <c r="F691" s="145">
        <f t="shared" ca="1" si="265"/>
        <v>4.994012500386736E-2</v>
      </c>
      <c r="G691" s="145">
        <f t="shared" ca="1" si="265"/>
        <v>5.0662849582648085E-2</v>
      </c>
      <c r="H691" s="145">
        <f t="shared" ca="1" si="265"/>
        <v>5.134075247914914E-2</v>
      </c>
      <c r="I691" s="145">
        <f t="shared" ca="1" si="265"/>
        <v>5.1971097821823249E-2</v>
      </c>
      <c r="J691" s="145">
        <f t="shared" ca="1" si="265"/>
        <v>5.2551141652901479E-2</v>
      </c>
      <c r="K691" s="145">
        <f t="shared" ca="1" si="265"/>
        <v>5.3078414965469507E-2</v>
      </c>
      <c r="L691" s="145">
        <f t="shared" ca="1" si="265"/>
        <v>5.3551000006685487E-2</v>
      </c>
      <c r="M691" s="145">
        <f t="shared" ca="1" si="265"/>
        <v>5.3967758031153681E-2</v>
      </c>
      <c r="N691" s="145">
        <f t="shared" ca="1" si="265"/>
        <v>5.4328468131734038E-2</v>
      </c>
      <c r="O691" s="145">
        <f t="shared" ca="1" si="265"/>
        <v>5.4633855096037201E-2</v>
      </c>
      <c r="P691" s="145">
        <f t="shared" ca="1" si="265"/>
        <v>5.4885509142138231E-2</v>
      </c>
      <c r="Q691" s="145">
        <f t="shared" ca="1" si="265"/>
        <v>5.5085721245508645E-2</v>
      </c>
      <c r="R691" s="145">
        <f t="shared" ca="1" si="263"/>
        <v>5.5237268176951078E-2</v>
      </c>
      <c r="S691" s="145">
        <f t="shared" ca="1" si="263"/>
        <v>5.5343180789983563E-2</v>
      </c>
      <c r="T691" s="145">
        <f t="shared" ca="1" si="263"/>
        <v>5.5406521425655143E-2</v>
      </c>
      <c r="U691" s="145">
        <f t="shared" ca="1" si="263"/>
        <v>5.5430186790382051E-2</v>
      </c>
      <c r="V691" s="145">
        <f t="shared" ca="1" si="263"/>
        <v>5.5416745034211408E-2</v>
      </c>
      <c r="W691" s="145">
        <f t="shared" ca="1" si="263"/>
        <v>5.5368310944146418E-2</v>
      </c>
      <c r="X691" s="145">
        <f t="shared" ca="1" si="263"/>
        <v>5.5286459926583653E-2</v>
      </c>
      <c r="Y691" s="145">
        <f t="shared" ca="1" si="263"/>
        <v>5.5172178110917382E-2</v>
      </c>
      <c r="Z691" s="145">
        <f t="shared" ca="1" si="263"/>
        <v>5.502584194052719E-2</v>
      </c>
      <c r="AA691" s="145">
        <f t="shared" ca="1" si="263"/>
        <v>5.4847217099883841E-2</v>
      </c>
      <c r="AB691" s="145">
        <f t="shared" ca="1" si="263"/>
        <v>5.4635465420900635E-2</v>
      </c>
      <c r="AC691" s="145">
        <f t="shared" ca="1" si="263"/>
        <v>5.4389150818640493E-2</v>
      </c>
      <c r="AD691" s="145">
        <f t="shared" ca="1" si="263"/>
        <v>5.4106241132641245E-2</v>
      </c>
      <c r="AE691" s="145">
        <f t="shared" ca="1" si="263"/>
        <v>5.3784110441733049E-2</v>
      </c>
      <c r="AF691" s="145">
        <f t="shared" ca="1" si="263"/>
        <v>5.3419554157251505E-2</v>
      </c>
      <c r="AG691" s="145">
        <f t="shared" ca="1" si="264"/>
        <v>5.3008836078486887E-2</v>
      </c>
      <c r="AH691" s="145">
        <f t="shared" ca="1" si="260"/>
        <v>5.254779277829566E-2</v>
      </c>
      <c r="AI691" s="145">
        <f t="shared" ca="1" si="260"/>
        <v>5.203202601609519E-2</v>
      </c>
      <c r="AJ691" s="145">
        <f t="shared" ca="1" si="260"/>
        <v>5.1457215653484635E-2</v>
      </c>
      <c r="AK691" s="145">
        <f t="shared" ca="1" si="260"/>
        <v>5.0819577297512269E-2</v>
      </c>
      <c r="AL691" s="145">
        <f t="shared" ca="1" si="260"/>
        <v>5.0116462090369795E-2</v>
      </c>
      <c r="AM691" s="145">
        <f t="shared" ca="1" si="260"/>
        <v>4.9347045766030544E-2</v>
      </c>
      <c r="AN691" s="145">
        <f t="shared" ca="1" si="260"/>
        <v>4.8512986969544043E-2</v>
      </c>
      <c r="AO691" s="145">
        <f t="shared" ca="1" si="260"/>
        <v>4.7618874730380331E-2</v>
      </c>
      <c r="AP691" s="145">
        <f t="shared" ca="1" si="260"/>
        <v>4.6672269983082694E-2</v>
      </c>
      <c r="AQ691" s="145">
        <f t="shared" ca="1" si="260"/>
        <v>4.5683215587967625E-2</v>
      </c>
      <c r="AR691" s="145">
        <f t="shared" ca="1" si="260"/>
        <v>4.4663268808673363E-2</v>
      </c>
      <c r="AS691" s="145">
        <f t="shared" ca="1" si="260"/>
        <v>4.3624395697715201E-2</v>
      </c>
      <c r="AT691" s="145">
        <f t="shared" ca="1" si="260"/>
        <v>4.2578376579470063E-2</v>
      </c>
      <c r="AU691" s="145">
        <f t="shared" ca="1" si="260"/>
        <v>4.1537416917415318E-2</v>
      </c>
      <c r="AV691" s="145">
        <f t="shared" ca="1" si="260"/>
        <v>4.0515857405116699E-2</v>
      </c>
      <c r="AW691" s="145">
        <f t="shared" ca="1" si="261"/>
        <v>3.9530799208970846E-2</v>
      </c>
      <c r="AX691" s="145">
        <f t="shared" ca="1" si="258"/>
        <v>3.8597124643085921E-2</v>
      </c>
      <c r="AY691" s="145">
        <f t="shared" ca="1" si="258"/>
        <v>3.7713837361054776E-2</v>
      </c>
      <c r="AZ691" s="146">
        <f t="shared" ca="1" si="249"/>
        <v>3.6853089750744604E-2</v>
      </c>
      <c r="BC691" s="144">
        <f ca="1">-MC!BC691</f>
        <v>0.35922822553316358</v>
      </c>
      <c r="BD691" s="145">
        <f ca="1">-MC!BD691</f>
        <v>-0.61454020497415662</v>
      </c>
      <c r="BE691" s="146">
        <f ca="1">-MC!BE691</f>
        <v>0.29939696818848827</v>
      </c>
    </row>
    <row r="692" spans="1:57" x14ac:dyDescent="0.2">
      <c r="A692" s="144">
        <f t="shared" si="250"/>
        <v>6.7999999999998995</v>
      </c>
      <c r="B692" s="145">
        <f t="shared" ca="1" si="265"/>
        <v>4.7412605450510355E-2</v>
      </c>
      <c r="C692" s="145">
        <f t="shared" ca="1" si="265"/>
        <v>4.8338823977062878E-2</v>
      </c>
      <c r="D692" s="145">
        <f t="shared" ca="1" si="265"/>
        <v>4.9217241260858496E-2</v>
      </c>
      <c r="E692" s="145">
        <f t="shared" ca="1" si="265"/>
        <v>5.0048318257042181E-2</v>
      </c>
      <c r="F692" s="145">
        <f t="shared" ca="1" si="265"/>
        <v>5.0831352748704949E-2</v>
      </c>
      <c r="G692" s="145">
        <f t="shared" ca="1" si="265"/>
        <v>5.1564808816332477E-2</v>
      </c>
      <c r="H692" s="145">
        <f t="shared" ca="1" si="265"/>
        <v>5.224661366186735E-2</v>
      </c>
      <c r="I692" s="145">
        <f t="shared" ca="1" si="265"/>
        <v>5.2874422569434358E-2</v>
      </c>
      <c r="J692" s="145">
        <f t="shared" ca="1" si="265"/>
        <v>5.3445887284731791E-2</v>
      </c>
      <c r="K692" s="145">
        <f t="shared" ca="1" si="265"/>
        <v>5.3958939231833598E-2</v>
      </c>
      <c r="L692" s="145">
        <f t="shared" ca="1" si="265"/>
        <v>5.4412065118531451E-2</v>
      </c>
      <c r="M692" s="145">
        <f t="shared" ca="1" si="265"/>
        <v>5.4804533145330597E-2</v>
      </c>
      <c r="N692" s="145">
        <f t="shared" ca="1" si="265"/>
        <v>5.5136529814033032E-2</v>
      </c>
      <c r="O692" s="145">
        <f t="shared" ca="1" si="265"/>
        <v>5.5409185784497661E-2</v>
      </c>
      <c r="P692" s="145">
        <f t="shared" ca="1" si="265"/>
        <v>5.5624494052513941E-2</v>
      </c>
      <c r="Q692" s="145">
        <f t="shared" ca="1" si="265"/>
        <v>5.5785144371178812E-2</v>
      </c>
      <c r="R692" s="145">
        <f t="shared" ca="1" si="263"/>
        <v>5.5894308026168495E-2</v>
      </c>
      <c r="S692" s="145">
        <f t="shared" ca="1" si="263"/>
        <v>5.5955406352177085E-2</v>
      </c>
      <c r="T692" s="145">
        <f t="shared" ca="1" si="263"/>
        <v>5.5971888670490189E-2</v>
      </c>
      <c r="U692" s="145">
        <f t="shared" ca="1" si="263"/>
        <v>5.5947035852953061E-2</v>
      </c>
      <c r="V692" s="145">
        <f t="shared" ca="1" si="263"/>
        <v>5.5883798145719324E-2</v>
      </c>
      <c r="W692" s="145">
        <f t="shared" ca="1" si="263"/>
        <v>5.5784671104836543E-2</v>
      </c>
      <c r="X692" s="145">
        <f t="shared" ca="1" si="263"/>
        <v>5.565161025311359E-2</v>
      </c>
      <c r="Y692" s="145">
        <f t="shared" ca="1" si="263"/>
        <v>5.548598171324233E-2</v>
      </c>
      <c r="Z692" s="145">
        <f t="shared" ca="1" si="263"/>
        <v>5.5288542115274203E-2</v>
      </c>
      <c r="AA692" s="145">
        <f t="shared" ca="1" si="263"/>
        <v>5.5059437605309E-2</v>
      </c>
      <c r="AB692" s="145">
        <f t="shared" ca="1" si="263"/>
        <v>5.47982106488967E-2</v>
      </c>
      <c r="AC692" s="145">
        <f t="shared" ca="1" si="263"/>
        <v>5.4503805798020034E-2</v>
      </c>
      <c r="AD692" s="145">
        <f t="shared" ca="1" si="263"/>
        <v>5.4174571453986665E-2</v>
      </c>
      <c r="AE692" s="145">
        <f t="shared" ca="1" si="263"/>
        <v>5.3808262351079578E-2</v>
      </c>
      <c r="AF692" s="145">
        <f t="shared" ca="1" si="263"/>
        <v>5.340205520568235E-2</v>
      </c>
      <c r="AG692" s="145">
        <f t="shared" ca="1" si="264"/>
        <v>5.2952596840635621E-2</v>
      </c>
      <c r="AH692" s="145">
        <f t="shared" ca="1" si="260"/>
        <v>5.245611026157098E-2</v>
      </c>
      <c r="AI692" s="145">
        <f t="shared" ca="1" si="260"/>
        <v>5.1908589420237849E-2</v>
      </c>
      <c r="AJ692" s="145">
        <f t="shared" ca="1" si="260"/>
        <v>5.1306114977296091E-2</v>
      </c>
      <c r="AK692" s="145">
        <f t="shared" ca="1" si="260"/>
        <v>5.0645314755704177E-2</v>
      </c>
      <c r="AL692" s="145">
        <f t="shared" ca="1" si="260"/>
        <v>4.9923965299752078E-2</v>
      </c>
      <c r="AM692" s="145">
        <f t="shared" ca="1" si="260"/>
        <v>4.9141680319994205E-2</v>
      </c>
      <c r="AN692" s="145">
        <f t="shared" ca="1" si="260"/>
        <v>4.8300564819942562E-2</v>
      </c>
      <c r="AO692" s="145">
        <f t="shared" ca="1" si="260"/>
        <v>4.7405654498185117E-2</v>
      </c>
      <c r="AP692" s="145">
        <f t="shared" ca="1" si="260"/>
        <v>4.646494671261165E-2</v>
      </c>
      <c r="AQ692" s="145">
        <f t="shared" ca="1" si="260"/>
        <v>4.548890105180161E-2</v>
      </c>
      <c r="AR692" s="145">
        <f t="shared" ca="1" si="260"/>
        <v>4.4489469182496549E-2</v>
      </c>
      <c r="AS692" s="145">
        <f t="shared" ca="1" si="260"/>
        <v>4.3478999621314844E-2</v>
      </c>
      <c r="AT692" s="145">
        <f t="shared" ca="1" si="260"/>
        <v>4.2469667524313401E-2</v>
      </c>
      <c r="AU692" s="145">
        <f t="shared" ca="1" si="260"/>
        <v>4.1474107774509092E-2</v>
      </c>
      <c r="AV692" s="145">
        <f t="shared" ca="1" si="260"/>
        <v>4.0507103650859008E-2</v>
      </c>
      <c r="AW692" s="145">
        <f t="shared" ca="1" si="261"/>
        <v>3.9586100295986942E-2</v>
      </c>
      <c r="AX692" s="145">
        <f t="shared" ca="1" si="258"/>
        <v>3.8726052141361204E-2</v>
      </c>
      <c r="AY692" s="145">
        <f t="shared" ca="1" si="258"/>
        <v>3.7925817248939751E-2</v>
      </c>
      <c r="AZ692" s="146">
        <f t="shared" ca="1" si="249"/>
        <v>3.7158047796084941E-2</v>
      </c>
      <c r="BC692" s="144">
        <f ca="1">-MC!BC692</f>
        <v>0.48050222026757528</v>
      </c>
      <c r="BD692" s="145">
        <f ca="1">-MC!BD692</f>
        <v>-1.3698783584121195</v>
      </c>
      <c r="BE692" s="146">
        <f ca="1">-MC!BE692</f>
        <v>8.7505181526342568E-2</v>
      </c>
    </row>
    <row r="693" spans="1:57" x14ac:dyDescent="0.2">
      <c r="A693" s="144">
        <f t="shared" si="250"/>
        <v>6.8099999999998992</v>
      </c>
      <c r="B693" s="145">
        <f t="shared" ca="1" si="265"/>
        <v>4.7678027844612718E-2</v>
      </c>
      <c r="C693" s="145">
        <f t="shared" ca="1" si="265"/>
        <v>4.8549181485305348E-2</v>
      </c>
      <c r="D693" s="145">
        <f t="shared" ca="1" si="265"/>
        <v>4.9379723715605388E-2</v>
      </c>
      <c r="E693" s="145">
        <f t="shared" ca="1" si="265"/>
        <v>5.0169795362962566E-2</v>
      </c>
      <c r="F693" s="145">
        <f t="shared" ca="1" si="265"/>
        <v>5.091837784409995E-2</v>
      </c>
      <c r="G693" s="145">
        <f t="shared" ca="1" si="265"/>
        <v>5.16236224834275E-2</v>
      </c>
      <c r="H693" s="145">
        <f t="shared" ca="1" si="265"/>
        <v>5.2283147151491599E-2</v>
      </c>
      <c r="I693" s="145">
        <f t="shared" ca="1" si="265"/>
        <v>5.2894301697743194E-2</v>
      </c>
      <c r="J693" s="145">
        <f t="shared" ca="1" si="265"/>
        <v>5.3454436984596398E-2</v>
      </c>
      <c r="K693" s="145">
        <f t="shared" ca="1" si="265"/>
        <v>5.3961188266404496E-2</v>
      </c>
      <c r="L693" s="145">
        <f t="shared" ca="1" si="265"/>
        <v>5.44127500799962E-2</v>
      </c>
      <c r="M693" s="145">
        <f t="shared" ca="1" si="265"/>
        <v>5.4808100899736742E-2</v>
      </c>
      <c r="N693" s="145">
        <f t="shared" ca="1" si="265"/>
        <v>5.5147137924334455E-2</v>
      </c>
      <c r="O693" s="145">
        <f t="shared" ca="1" si="265"/>
        <v>5.5430700942704005E-2</v>
      </c>
      <c r="P693" s="145">
        <f t="shared" ca="1" si="265"/>
        <v>5.5660488967045632E-2</v>
      </c>
      <c r="Q693" s="145">
        <f t="shared" ca="1" si="265"/>
        <v>5.5838893761524837E-2</v>
      </c>
      <c r="R693" s="145">
        <f t="shared" ca="1" si="263"/>
        <v>5.5968784364715633E-2</v>
      </c>
      <c r="S693" s="145">
        <f t="shared" ca="1" si="263"/>
        <v>5.6053275841167587E-2</v>
      </c>
      <c r="T693" s="145">
        <f t="shared" ca="1" si="263"/>
        <v>5.6095507754804867E-2</v>
      </c>
      <c r="U693" s="145">
        <f t="shared" ca="1" si="263"/>
        <v>5.6098448420213477E-2</v>
      </c>
      <c r="V693" s="145">
        <f t="shared" ca="1" si="263"/>
        <v>5.6064733471810471E-2</v>
      </c>
      <c r="W693" s="145">
        <f t="shared" ca="1" si="263"/>
        <v>5.5996542540333302E-2</v>
      </c>
      <c r="X693" s="145">
        <f t="shared" ca="1" si="263"/>
        <v>5.5895514581239029E-2</v>
      </c>
      <c r="Y693" s="145">
        <f t="shared" ca="1" si="263"/>
        <v>5.5762699033082765E-2</v>
      </c>
      <c r="Z693" s="145">
        <f t="shared" ca="1" si="263"/>
        <v>5.5598536036785107E-2</v>
      </c>
      <c r="AA693" s="145">
        <f t="shared" ca="1" si="263"/>
        <v>5.5402855522213204E-2</v>
      </c>
      <c r="AB693" s="145">
        <f t="shared" ca="1" si="263"/>
        <v>5.5174883907317555E-2</v>
      </c>
      <c r="AC693" s="145">
        <f t="shared" ca="1" si="263"/>
        <v>5.491324969819588E-2</v>
      </c>
      <c r="AD693" s="145">
        <f t="shared" ca="1" si="263"/>
        <v>5.4615985178497486E-2</v>
      </c>
      <c r="AE693" s="145">
        <f t="shared" ca="1" si="263"/>
        <v>5.4280529069648267E-2</v>
      </c>
      <c r="AF693" s="145">
        <f t="shared" ca="1" si="263"/>
        <v>5.3903742746147995E-2</v>
      </c>
      <c r="AG693" s="145">
        <f t="shared" ca="1" si="264"/>
        <v>5.3481959441270356E-2</v>
      </c>
      <c r="AH693" s="145">
        <f t="shared" ca="1" si="260"/>
        <v>5.3011092027311357E-2</v>
      </c>
      <c r="AI693" s="145">
        <f t="shared" ca="1" si="260"/>
        <v>5.2486830139185224E-2</v>
      </c>
      <c r="AJ693" s="145">
        <f t="shared" ca="1" si="260"/>
        <v>5.1904958783647696E-2</v>
      </c>
      <c r="AK693" s="145">
        <f t="shared" ca="1" si="260"/>
        <v>5.1261821581989366E-2</v>
      </c>
      <c r="AL693" s="145">
        <f t="shared" ca="1" si="260"/>
        <v>5.0554924050786293E-2</v>
      </c>
      <c r="AM693" s="145">
        <f t="shared" ca="1" si="260"/>
        <v>4.9783621363509764E-2</v>
      </c>
      <c r="AN693" s="145">
        <f t="shared" ca="1" si="260"/>
        <v>4.8949768207045573E-2</v>
      </c>
      <c r="AO693" s="145">
        <f t="shared" ca="1" si="260"/>
        <v>4.8058150062882325E-2</v>
      </c>
      <c r="AP693" s="145">
        <f t="shared" ca="1" si="260"/>
        <v>4.711650363705281E-2</v>
      </c>
      <c r="AQ693" s="145">
        <f t="shared" ca="1" si="260"/>
        <v>4.6135008118594403E-2</v>
      </c>
      <c r="AR693" s="145">
        <f t="shared" ca="1" si="260"/>
        <v>4.5125312657270149E-2</v>
      </c>
      <c r="AS693" s="145">
        <f t="shared" ca="1" si="260"/>
        <v>4.4099451799851218E-2</v>
      </c>
      <c r="AT693" s="145">
        <f t="shared" ca="1" si="260"/>
        <v>4.3069299544529836E-2</v>
      </c>
      <c r="AU693" s="145">
        <f t="shared" ca="1" si="260"/>
        <v>4.2047223775877614E-2</v>
      </c>
      <c r="AV693" s="145">
        <f t="shared" ca="1" si="260"/>
        <v>4.1047751704757864E-2</v>
      </c>
      <c r="AW693" s="145">
        <f t="shared" ca="1" si="261"/>
        <v>4.0087970331542391E-2</v>
      </c>
      <c r="AX693" s="145">
        <f t="shared" ca="1" si="258"/>
        <v>3.9182205169577905E-2</v>
      </c>
      <c r="AY693" s="145">
        <f t="shared" ca="1" si="258"/>
        <v>3.8328484915508249E-2</v>
      </c>
      <c r="AZ693" s="146">
        <f t="shared" ca="1" si="249"/>
        <v>3.7499056343742294E-2</v>
      </c>
      <c r="BC693" s="144">
        <f ca="1">-MC!BC693</f>
        <v>0.51350110991815878</v>
      </c>
      <c r="BD693" s="145">
        <f ca="1">-MC!BD693</f>
        <v>0.78189398946313204</v>
      </c>
      <c r="BE693" s="146">
        <f ca="1">-MC!BE693</f>
        <v>-0.4099781539450067</v>
      </c>
    </row>
    <row r="694" spans="1:57" x14ac:dyDescent="0.2">
      <c r="A694" s="144">
        <f t="shared" si="250"/>
        <v>6.819999999999899</v>
      </c>
      <c r="B694" s="145">
        <f t="shared" ca="1" si="265"/>
        <v>4.8270246265048257E-2</v>
      </c>
      <c r="C694" s="145">
        <f t="shared" ca="1" si="265"/>
        <v>4.9104595219717523E-2</v>
      </c>
      <c r="D694" s="145">
        <f t="shared" ca="1" si="265"/>
        <v>4.9899908335886083E-2</v>
      </c>
      <c r="E694" s="145">
        <f t="shared" ca="1" si="265"/>
        <v>5.0656286969250564E-2</v>
      </c>
      <c r="F694" s="145">
        <f t="shared" ca="1" si="265"/>
        <v>5.1372676823087514E-2</v>
      </c>
      <c r="G694" s="145">
        <f t="shared" ca="1" si="265"/>
        <v>5.2047197114940338E-2</v>
      </c>
      <c r="H694" s="145">
        <f t="shared" ca="1" si="265"/>
        <v>5.2677437042609285E-2</v>
      </c>
      <c r="I694" s="145">
        <f t="shared" ca="1" si="265"/>
        <v>5.326072169261481E-2</v>
      </c>
      <c r="J694" s="145">
        <f t="shared" ca="1" si="265"/>
        <v>5.3794381719073726E-2</v>
      </c>
      <c r="K694" s="145">
        <f t="shared" ca="1" si="265"/>
        <v>5.427603686730937E-2</v>
      </c>
      <c r="L694" s="145">
        <f t="shared" ca="1" si="265"/>
        <v>5.4703870132799565E-2</v>
      </c>
      <c r="M694" s="145">
        <f t="shared" ca="1" si="265"/>
        <v>5.5076850852946023E-2</v>
      </c>
      <c r="N694" s="145">
        <f t="shared" ca="1" si="265"/>
        <v>5.5394867472722001E-2</v>
      </c>
      <c r="O694" s="145">
        <f t="shared" ca="1" si="265"/>
        <v>5.5658749428560604E-2</v>
      </c>
      <c r="P694" s="145">
        <f t="shared" ca="1" si="265"/>
        <v>5.5870182249681606E-2</v>
      </c>
      <c r="Q694" s="145">
        <f t="shared" ca="1" si="265"/>
        <v>5.6031540206871233E-2</v>
      </c>
      <c r="R694" s="145">
        <f t="shared" ca="1" si="263"/>
        <v>5.6145670591856045E-2</v>
      </c>
      <c r="S694" s="145">
        <f t="shared" ca="1" si="263"/>
        <v>5.6215662710012312E-2</v>
      </c>
      <c r="T694" s="145">
        <f t="shared" ca="1" si="263"/>
        <v>5.6244626892620407E-2</v>
      </c>
      <c r="U694" s="145">
        <f t="shared" ca="1" si="263"/>
        <v>5.6235499436633113E-2</v>
      </c>
      <c r="V694" s="145">
        <f t="shared" ca="1" si="263"/>
        <v>5.6190881919175033E-2</v>
      </c>
      <c r="W694" s="145">
        <f t="shared" ca="1" si="263"/>
        <v>5.6112918613548265E-2</v>
      </c>
      <c r="X694" s="145">
        <f t="shared" ca="1" si="263"/>
        <v>5.6003212486237942E-2</v>
      </c>
      <c r="Y694" s="145">
        <f t="shared" ca="1" si="263"/>
        <v>5.5862776876278129E-2</v>
      </c>
      <c r="Z694" s="145">
        <f t="shared" ca="1" si="263"/>
        <v>5.5692016021632137E-2</v>
      </c>
      <c r="AA694" s="145">
        <f t="shared" ca="1" si="263"/>
        <v>5.5490724220022714E-2</v>
      </c>
      <c r="AB694" s="145">
        <f t="shared" ca="1" si="263"/>
        <v>5.525809242255076E-2</v>
      </c>
      <c r="AC694" s="145">
        <f t="shared" ca="1" si="263"/>
        <v>5.4992713668709108E-2</v>
      </c>
      <c r="AD694" s="145">
        <f t="shared" ca="1" si="263"/>
        <v>5.4692584707300311E-2</v>
      </c>
      <c r="AE694" s="145">
        <f t="shared" ca="1" si="263"/>
        <v>5.4355108841028225E-2</v>
      </c>
      <c r="AF694" s="145">
        <f t="shared" ca="1" si="263"/>
        <v>5.3977112718270756E-2</v>
      </c>
      <c r="AG694" s="145">
        <f t="shared" ca="1" si="264"/>
        <v>5.355489663257483E-2</v>
      </c>
      <c r="AH694" s="145">
        <f t="shared" ca="1" si="260"/>
        <v>5.3084344019946481E-2</v>
      </c>
      <c r="AI694" s="145">
        <f t="shared" ca="1" si="260"/>
        <v>5.2561120952438936E-2</v>
      </c>
      <c r="AJ694" s="145">
        <f t="shared" ca="1" si="260"/>
        <v>5.1980997592664141E-2</v>
      </c>
      <c r="AK694" s="145">
        <f t="shared" ca="1" si="260"/>
        <v>5.1340314204439449E-2</v>
      </c>
      <c r="AL694" s="145">
        <f t="shared" ca="1" si="260"/>
        <v>5.0636586107155233E-2</v>
      </c>
      <c r="AM694" s="145">
        <f t="shared" ca="1" si="260"/>
        <v>4.9869190682324371E-2</v>
      </c>
      <c r="AN694" s="145">
        <f t="shared" ca="1" si="260"/>
        <v>4.904001288291257E-2</v>
      </c>
      <c r="AO694" s="145">
        <f t="shared" ca="1" si="260"/>
        <v>4.8153868345329517E-2</v>
      </c>
      <c r="AP694" s="145">
        <f t="shared" ca="1" si="260"/>
        <v>4.7218513309512884E-2</v>
      </c>
      <c r="AQ694" s="145">
        <f t="shared" ca="1" si="260"/>
        <v>4.6244126703324839E-2</v>
      </c>
      <c r="AR694" s="145">
        <f t="shared" ca="1" si="260"/>
        <v>4.5242335511208126E-2</v>
      </c>
      <c r="AS694" s="145">
        <f t="shared" ca="1" si="260"/>
        <v>4.4225141147041944E-2</v>
      </c>
      <c r="AT694" s="145">
        <f t="shared" ca="1" si="260"/>
        <v>4.3204397715057831E-2</v>
      </c>
      <c r="AU694" s="145">
        <f t="shared" ca="1" si="260"/>
        <v>4.2192486900704727E-2</v>
      </c>
      <c r="AV694" s="145">
        <f t="shared" ca="1" si="260"/>
        <v>4.1203958385984618E-2</v>
      </c>
      <c r="AW694" s="145">
        <f t="shared" ca="1" si="261"/>
        <v>4.0255816194215491E-2</v>
      </c>
      <c r="AX694" s="145">
        <f ca="1">AX693+AX$2*$B$7+(AX$3*$BC694+AX$4*$BD694+AX$5*$BE694)*SQRT($B$7)+(AY693-AX693)/(AY$11-AX$11)*$B$7</f>
        <v>3.9362033492394199E-2</v>
      </c>
      <c r="AY694" s="145">
        <f ca="1">AY693+AY$2*$B$7+(AY$3*$BC694+AY$4*$BD694+AY$5*$BE694)*SQRT($B$7)+(AZ693-AY693)/(AZ$11-AY$11)*$B$7</f>
        <v>3.852009867181326E-2</v>
      </c>
      <c r="AZ694" s="146">
        <f t="shared" ca="1" si="249"/>
        <v>3.7702305267847999E-2</v>
      </c>
      <c r="BC694" s="144">
        <f ca="1">-MC!BC694</f>
        <v>0.28166876578572353</v>
      </c>
      <c r="BD694" s="145">
        <f ca="1">-MC!BD694</f>
        <v>-0.37747330048788719</v>
      </c>
      <c r="BE694" s="146">
        <f ca="1">-MC!BE694</f>
        <v>-0.54605729173704187</v>
      </c>
    </row>
    <row r="695" spans="1:57" x14ac:dyDescent="0.2">
      <c r="A695" s="144">
        <f t="shared" si="250"/>
        <v>6.8299999999998988</v>
      </c>
      <c r="B695" s="145">
        <f t="shared" ca="1" si="265"/>
        <v>4.9013197882562011E-2</v>
      </c>
      <c r="C695" s="145">
        <f t="shared" ca="1" si="265"/>
        <v>4.9776825254881696E-2</v>
      </c>
      <c r="D695" s="145">
        <f t="shared" ca="1" si="265"/>
        <v>5.0508507447130341E-2</v>
      </c>
      <c r="E695" s="145">
        <f t="shared" ca="1" si="265"/>
        <v>5.1208058424501074E-2</v>
      </c>
      <c r="F695" s="145">
        <f t="shared" ca="1" si="265"/>
        <v>5.1874140255038954E-2</v>
      </c>
      <c r="G695" s="145">
        <f t="shared" ca="1" si="265"/>
        <v>5.2504592124186705E-2</v>
      </c>
      <c r="H695" s="145">
        <f t="shared" ca="1" si="265"/>
        <v>5.3096726641278194E-2</v>
      </c>
      <c r="I695" s="145">
        <f t="shared" ca="1" si="265"/>
        <v>5.3647596227079493E-2</v>
      </c>
      <c r="J695" s="145">
        <f t="shared" ca="1" si="265"/>
        <v>5.4154263427478908E-2</v>
      </c>
      <c r="K695" s="145">
        <f t="shared" ca="1" si="265"/>
        <v>5.4614084564206869E-2</v>
      </c>
      <c r="L695" s="145">
        <f t="shared" ca="1" si="265"/>
        <v>5.5024983145561493E-2</v>
      </c>
      <c r="M695" s="145">
        <f t="shared" ca="1" si="265"/>
        <v>5.5385671385729009E-2</v>
      </c>
      <c r="N695" s="145">
        <f t="shared" ca="1" si="265"/>
        <v>5.5695780950056104E-2</v>
      </c>
      <c r="O695" s="145">
        <f t="shared" ca="1" si="265"/>
        <v>5.5955882865967789E-2</v>
      </c>
      <c r="P695" s="145">
        <f t="shared" ca="1" si="265"/>
        <v>5.6167401105578836E-2</v>
      </c>
      <c r="Q695" s="145">
        <f t="shared" ca="1" si="265"/>
        <v>5.633244436731031E-2</v>
      </c>
      <c r="R695" s="145">
        <f t="shared" ca="1" si="263"/>
        <v>5.6453590121878214E-2</v>
      </c>
      <c r="S695" s="145">
        <f t="shared" ca="1" si="263"/>
        <v>5.6533653852099595E-2</v>
      </c>
      <c r="T695" s="145">
        <f t="shared" ca="1" si="263"/>
        <v>5.657546860699466E-2</v>
      </c>
      <c r="U695" s="145">
        <f t="shared" ca="1" si="263"/>
        <v>5.6581690631173243E-2</v>
      </c>
      <c r="V695" s="145">
        <f t="shared" ca="1" si="263"/>
        <v>5.6554639424548109E-2</v>
      </c>
      <c r="W695" s="145">
        <f t="shared" ca="1" si="263"/>
        <v>5.6496175896438683E-2</v>
      </c>
      <c r="X695" s="145">
        <f t="shared" ca="1" si="263"/>
        <v>5.640761902823066E-2</v>
      </c>
      <c r="Y695" s="145">
        <f t="shared" ca="1" si="263"/>
        <v>5.628969806945177E-2</v>
      </c>
      <c r="Z695" s="145">
        <f t="shared" ca="1" si="263"/>
        <v>5.6142533366607759E-2</v>
      </c>
      <c r="AA695" s="145">
        <f t="shared" ca="1" si="263"/>
        <v>5.5965635594666295E-2</v>
      </c>
      <c r="AB695" s="145">
        <f t="shared" ca="1" si="263"/>
        <v>5.5757912243967041E-2</v>
      </c>
      <c r="AC695" s="145">
        <f t="shared" ca="1" si="263"/>
        <v>5.5517672892116537E-2</v>
      </c>
      <c r="AD695" s="145">
        <f t="shared" ca="1" si="263"/>
        <v>5.5242630761476556E-2</v>
      </c>
      <c r="AE695" s="145">
        <f t="shared" ca="1" si="263"/>
        <v>5.4929905755964334E-2</v>
      </c>
      <c r="AF695" s="145">
        <f t="shared" ca="1" si="263"/>
        <v>5.4576041839647281E-2</v>
      </c>
      <c r="AG695" s="145">
        <f t="shared" ca="1" si="264"/>
        <v>5.4177058442497733E-2</v>
      </c>
      <c r="AH695" s="145">
        <f t="shared" ca="1" si="260"/>
        <v>5.3728561687783782E-2</v>
      </c>
      <c r="AI695" s="145">
        <f t="shared" ca="1" si="260"/>
        <v>5.3225946265155463E-2</v>
      </c>
      <c r="AJ695" s="145">
        <f t="shared" ca="1" si="260"/>
        <v>5.2664719728897767E-2</v>
      </c>
      <c r="AK695" s="145">
        <f t="shared" ca="1" si="260"/>
        <v>5.2040971254644026E-2</v>
      </c>
      <c r="AL695" s="145">
        <f t="shared" ca="1" si="260"/>
        <v>5.1351978218786912E-2</v>
      </c>
      <c r="AM695" s="145">
        <f t="shared" ca="1" si="260"/>
        <v>5.0596892378125112E-2</v>
      </c>
      <c r="AN695" s="145">
        <f t="shared" ca="1" si="260"/>
        <v>4.9777380955564512E-2</v>
      </c>
      <c r="AO695" s="145">
        <f t="shared" ca="1" si="260"/>
        <v>4.8898041536099002E-2</v>
      </c>
      <c r="AP695" s="145">
        <f t="shared" ca="1" si="260"/>
        <v>4.7966401503752983E-2</v>
      </c>
      <c r="AQ695" s="145">
        <f t="shared" ca="1" si="260"/>
        <v>4.6992391093213973E-2</v>
      </c>
      <c r="AR695" s="145">
        <f t="shared" ca="1" si="260"/>
        <v>4.5987366910336433E-2</v>
      </c>
      <c r="AS695" s="145">
        <f t="shared" ca="1" si="260"/>
        <v>4.4963049506969645E-2</v>
      </c>
      <c r="AT695" s="145">
        <f t="shared" ca="1" si="260"/>
        <v>4.3931025773364683E-2</v>
      </c>
      <c r="AU695" s="145">
        <f t="shared" ca="1" si="260"/>
        <v>4.2903443375336497E-2</v>
      </c>
      <c r="AV695" s="145">
        <f t="shared" ca="1" si="260"/>
        <v>4.1894624363145325E-2</v>
      </c>
      <c r="AW695" s="145">
        <f t="shared" ca="1" si="260"/>
        <v>4.0921236401752874E-2</v>
      </c>
      <c r="AX695" s="145">
        <f t="shared" ref="AX695:AY710" ca="1" si="266">AX694+AX$2*$B$7+(AX$3*$BC695+AX$4*$BD695+AX$5*$BE695)*SQRT($B$7)+(AY694-AX694)/(AY$11-AX$11)*$B$7</f>
        <v>3.9996648558709554E-2</v>
      </c>
      <c r="AY695" s="145">
        <f t="shared" ca="1" si="266"/>
        <v>3.9117572667366388E-2</v>
      </c>
      <c r="AZ695" s="146">
        <f t="shared" ca="1" si="249"/>
        <v>3.8256103100242994E-2</v>
      </c>
      <c r="BC695" s="144">
        <f ca="1">-MC!BC695</f>
        <v>0.81991628749829548</v>
      </c>
      <c r="BD695" s="145">
        <f ca="1">-MC!BD695</f>
        <v>0.39554905821526631</v>
      </c>
      <c r="BE695" s="146">
        <f ca="1">-MC!BE695</f>
        <v>-0.71502208648011845</v>
      </c>
    </row>
    <row r="696" spans="1:57" x14ac:dyDescent="0.2">
      <c r="A696" s="144">
        <f t="shared" si="250"/>
        <v>6.8399999999998986</v>
      </c>
      <c r="B696" s="145">
        <f t="shared" ca="1" si="265"/>
        <v>4.9218865630741043E-2</v>
      </c>
      <c r="C696" s="145">
        <f t="shared" ca="1" si="265"/>
        <v>5.0073013872750656E-2</v>
      </c>
      <c r="D696" s="145">
        <f t="shared" ca="1" si="265"/>
        <v>5.0885418112950789E-2</v>
      </c>
      <c r="E696" s="145">
        <f t="shared" ca="1" si="265"/>
        <v>5.1656264873147298E-2</v>
      </c>
      <c r="F696" s="145">
        <f t="shared" ca="1" si="265"/>
        <v>5.2384592530227168E-2</v>
      </c>
      <c r="G696" s="145">
        <f t="shared" ca="1" si="265"/>
        <v>5.3068620178415946E-2</v>
      </c>
      <c r="H696" s="145">
        <f t="shared" ca="1" si="265"/>
        <v>5.3706043789046143E-2</v>
      </c>
      <c r="I696" s="145">
        <f t="shared" ca="1" si="265"/>
        <v>5.4294303080290797E-2</v>
      </c>
      <c r="J696" s="145">
        <f t="shared" ca="1" si="265"/>
        <v>5.4830852455513189E-2</v>
      </c>
      <c r="K696" s="145">
        <f t="shared" ca="1" si="265"/>
        <v>5.5313444763589938E-2</v>
      </c>
      <c r="L696" s="145">
        <f t="shared" ca="1" si="265"/>
        <v>5.5740403944929531E-2</v>
      </c>
      <c r="M696" s="145">
        <f t="shared" ca="1" si="265"/>
        <v>5.611084496938528E-2</v>
      </c>
      <c r="N696" s="145">
        <f t="shared" ca="1" si="265"/>
        <v>5.6424802562100508E-2</v>
      </c>
      <c r="O696" s="145">
        <f t="shared" ca="1" si="265"/>
        <v>5.6683249150540967E-2</v>
      </c>
      <c r="P696" s="145">
        <f t="shared" ca="1" si="265"/>
        <v>5.6888006941422056E-2</v>
      </c>
      <c r="Q696" s="145">
        <f t="shared" ca="1" si="265"/>
        <v>5.7041578847837532E-2</v>
      </c>
      <c r="R696" s="145">
        <f t="shared" ca="1" si="263"/>
        <v>5.714693231147272E-2</v>
      </c>
      <c r="S696" s="145">
        <f t="shared" ca="1" si="263"/>
        <v>5.7207268795402187E-2</v>
      </c>
      <c r="T696" s="145">
        <f t="shared" ca="1" si="263"/>
        <v>5.7225803882995148E-2</v>
      </c>
      <c r="U696" s="145">
        <f t="shared" ca="1" si="263"/>
        <v>5.7205573598031918E-2</v>
      </c>
      <c r="V696" s="145">
        <f t="shared" ca="1" si="263"/>
        <v>5.7149275209488787E-2</v>
      </c>
      <c r="W696" s="145">
        <f t="shared" ca="1" si="263"/>
        <v>5.7059146122290988E-2</v>
      </c>
      <c r="X696" s="145">
        <f t="shared" ca="1" si="263"/>
        <v>5.6936881202647449E-2</v>
      </c>
      <c r="Y696" s="145">
        <f t="shared" ca="1" si="263"/>
        <v>5.6783585486551331E-2</v>
      </c>
      <c r="Z696" s="145">
        <f t="shared" ca="1" si="263"/>
        <v>5.659975530643567E-2</v>
      </c>
      <c r="AA696" s="145">
        <f t="shared" ca="1" si="263"/>
        <v>5.6385277589763756E-2</v>
      </c>
      <c r="AB696" s="145">
        <f t="shared" ca="1" si="263"/>
        <v>5.6139436238102282E-2</v>
      </c>
      <c r="AC696" s="145">
        <f t="shared" ca="1" si="263"/>
        <v>5.5860917237891237E-2</v>
      </c>
      <c r="AD696" s="145">
        <f t="shared" ca="1" si="263"/>
        <v>5.5547810159615477E-2</v>
      </c>
      <c r="AE696" s="145">
        <f t="shared" ca="1" si="263"/>
        <v>5.5197611394705963E-2</v>
      </c>
      <c r="AF696" s="145">
        <f t="shared" ca="1" si="263"/>
        <v>5.4807242131345121E-2</v>
      </c>
      <c r="AG696" s="145">
        <f t="shared" ca="1" si="264"/>
        <v>5.4373100878958254E-2</v>
      </c>
      <c r="AH696" s="145">
        <f t="shared" ca="1" si="260"/>
        <v>5.3891176438692984E-2</v>
      </c>
      <c r="AI696" s="145">
        <f t="shared" ca="1" si="260"/>
        <v>5.3357252165288485E-2</v>
      </c>
      <c r="AJ696" s="145">
        <f t="shared" ca="1" si="260"/>
        <v>5.2767233107116472E-2</v>
      </c>
      <c r="AK696" s="145">
        <f t="shared" ca="1" si="260"/>
        <v>5.2117617486540771E-2</v>
      </c>
      <c r="AL696" s="145">
        <f t="shared" ca="1" si="260"/>
        <v>5.140610485533282E-2</v>
      </c>
      <c r="AM696" s="145">
        <f t="shared" ca="1" si="260"/>
        <v>5.0632281375481022E-2</v>
      </c>
      <c r="AN696" s="145">
        <f t="shared" ca="1" si="260"/>
        <v>4.9798256405415131E-2</v>
      </c>
      <c r="AO696" s="145">
        <f t="shared" ca="1" si="260"/>
        <v>4.8909069134634074E-2</v>
      </c>
      <c r="AP696" s="145">
        <f t="shared" ca="1" si="260"/>
        <v>4.7972677566514577E-2</v>
      </c>
      <c r="AQ696" s="145">
        <f t="shared" ca="1" si="260"/>
        <v>4.6999422680872018E-2</v>
      </c>
      <c r="AR696" s="145">
        <f t="shared" ca="1" si="260"/>
        <v>4.6001050367314555E-2</v>
      </c>
      <c r="AS696" s="145">
        <f t="shared" ca="1" si="260"/>
        <v>4.4989660460633359E-2</v>
      </c>
      <c r="AT696" s="145">
        <f t="shared" ca="1" si="260"/>
        <v>4.397723317299676E-2</v>
      </c>
      <c r="AU696" s="145">
        <f t="shared" ca="1" si="260"/>
        <v>4.2976342150354348E-2</v>
      </c>
      <c r="AV696" s="145">
        <f t="shared" ca="1" si="260"/>
        <v>4.2001739508703152E-2</v>
      </c>
      <c r="AW696" s="145">
        <f t="shared" ca="1" si="260"/>
        <v>4.1070411071837593E-2</v>
      </c>
      <c r="AX696" s="145">
        <f t="shared" ca="1" si="266"/>
        <v>4.0195778230702549E-2</v>
      </c>
      <c r="AY696" s="145">
        <f t="shared" ca="1" si="266"/>
        <v>3.9374447680620046E-2</v>
      </c>
      <c r="AZ696" s="146">
        <f t="shared" ca="1" si="249"/>
        <v>3.8579109188369841E-2</v>
      </c>
      <c r="BC696" s="144">
        <f ca="1">-MC!BC696</f>
        <v>0.57350204931599968</v>
      </c>
      <c r="BD696" s="145">
        <f ca="1">-MC!BD696</f>
        <v>-0.66823773913169049</v>
      </c>
      <c r="BE696" s="146">
        <f ca="1">-MC!BE696</f>
        <v>0.87580419298319701</v>
      </c>
    </row>
    <row r="697" spans="1:57" x14ac:dyDescent="0.2">
      <c r="A697" s="144">
        <f t="shared" si="250"/>
        <v>6.8499999999998984</v>
      </c>
      <c r="B697" s="145">
        <f t="shared" ca="1" si="265"/>
        <v>4.8295690726416041E-2</v>
      </c>
      <c r="C697" s="145">
        <f t="shared" ca="1" si="265"/>
        <v>4.9141078063669345E-2</v>
      </c>
      <c r="D697" s="145">
        <f t="shared" ca="1" si="265"/>
        <v>4.9948345797105054E-2</v>
      </c>
      <c r="E697" s="145">
        <f t="shared" ca="1" si="265"/>
        <v>5.0717478562961694E-2</v>
      </c>
      <c r="F697" s="145">
        <f t="shared" ca="1" si="265"/>
        <v>5.1447316601742385E-2</v>
      </c>
      <c r="G697" s="145">
        <f t="shared" ca="1" si="265"/>
        <v>5.2135884468295167E-2</v>
      </c>
      <c r="H697" s="145">
        <f t="shared" ca="1" si="265"/>
        <v>5.2780687057434744E-2</v>
      </c>
      <c r="I697" s="145">
        <f t="shared" ca="1" si="265"/>
        <v>5.3378976958717836E-2</v>
      </c>
      <c r="J697" s="145">
        <f t="shared" ca="1" si="265"/>
        <v>5.3928026009151531E-2</v>
      </c>
      <c r="K697" s="145">
        <f t="shared" ca="1" si="265"/>
        <v>5.4425409145633249E-2</v>
      </c>
      <c r="L697" s="145">
        <f t="shared" ca="1" si="265"/>
        <v>5.4869276269928394E-2</v>
      </c>
      <c r="M697" s="145">
        <f t="shared" ca="1" si="265"/>
        <v>5.5258570596415313E-2</v>
      </c>
      <c r="N697" s="145">
        <f t="shared" ca="1" si="265"/>
        <v>5.5593155359614191E-2</v>
      </c>
      <c r="O697" s="145">
        <f t="shared" ca="1" si="265"/>
        <v>5.5873829806498132E-2</v>
      </c>
      <c r="P697" s="145">
        <f t="shared" ca="1" si="265"/>
        <v>5.6102239780759962E-2</v>
      </c>
      <c r="Q697" s="145">
        <f t="shared" ca="1" si="265"/>
        <v>5.6280707808067439E-2</v>
      </c>
      <c r="R697" s="145">
        <f t="shared" ca="1" si="263"/>
        <v>5.6412016704036332E-2</v>
      </c>
      <c r="S697" s="145">
        <f t="shared" ca="1" si="263"/>
        <v>5.6499179325855943E-2</v>
      </c>
      <c r="T697" s="145">
        <f t="shared" ca="1" si="263"/>
        <v>5.6545219218916296E-2</v>
      </c>
      <c r="U697" s="145">
        <f t="shared" ca="1" si="263"/>
        <v>5.6552977628741417E-2</v>
      </c>
      <c r="V697" s="145">
        <f t="shared" ca="1" si="263"/>
        <v>5.6524955050677332E-2</v>
      </c>
      <c r="W697" s="145">
        <f t="shared" ca="1" si="263"/>
        <v>5.6463190855814832E-2</v>
      </c>
      <c r="X697" s="145">
        <f t="shared" ca="1" si="263"/>
        <v>5.636918127599426E-2</v>
      </c>
      <c r="Y697" s="145">
        <f t="shared" ca="1" si="263"/>
        <v>5.6243832620438847E-2</v>
      </c>
      <c r="Z697" s="145">
        <f t="shared" ca="1" si="263"/>
        <v>5.6087442695615636E-2</v>
      </c>
      <c r="AA697" s="145">
        <f t="shared" ca="1" si="263"/>
        <v>5.589970016743355E-2</v>
      </c>
      <c r="AB697" s="145">
        <f t="shared" ca="1" si="263"/>
        <v>5.5679690831413824E-2</v>
      </c>
      <c r="AC697" s="145">
        <f t="shared" ca="1" si="263"/>
        <v>5.5425902564391033E-2</v>
      </c>
      <c r="AD697" s="145">
        <f t="shared" ca="1" si="263"/>
        <v>5.5136226770536333E-2</v>
      </c>
      <c r="AE697" s="145">
        <f t="shared" ca="1" si="263"/>
        <v>5.4807961826301793E-2</v>
      </c>
      <c r="AF697" s="145">
        <f t="shared" ca="1" si="263"/>
        <v>5.4437831663866995E-2</v>
      </c>
      <c r="AG697" s="145">
        <f t="shared" ca="1" si="264"/>
        <v>5.4022039426854081E-2</v>
      </c>
      <c r="AH697" s="145">
        <f t="shared" ca="1" si="260"/>
        <v>5.3556382196809818E-2</v>
      </c>
      <c r="AI697" s="145">
        <f t="shared" ca="1" si="260"/>
        <v>5.3036457652917812E-2</v>
      </c>
      <c r="AJ697" s="145">
        <f t="shared" ca="1" si="260"/>
        <v>5.245799405146475E-2</v>
      </c>
      <c r="AK697" s="145">
        <f t="shared" ca="1" si="260"/>
        <v>5.1817324406893309E-2</v>
      </c>
      <c r="AL697" s="145">
        <f t="shared" ca="1" si="260"/>
        <v>5.1111996173725277E-2</v>
      </c>
      <c r="AM697" s="145">
        <f t="shared" ca="1" si="260"/>
        <v>5.0341455556520823E-2</v>
      </c>
      <c r="AN697" s="145">
        <f t="shared" ca="1" si="260"/>
        <v>4.9507679521388563E-2</v>
      </c>
      <c r="AO697" s="145">
        <f t="shared" ca="1" si="260"/>
        <v>4.8615574125404785E-2</v>
      </c>
      <c r="AP697" s="145">
        <f t="shared" ca="1" si="260"/>
        <v>4.7672953076589419E-2</v>
      </c>
      <c r="AQ697" s="145">
        <f t="shared" ca="1" si="260"/>
        <v>4.6689993153433612E-2</v>
      </c>
      <c r="AR697" s="145">
        <f t="shared" ca="1" si="260"/>
        <v>4.5678254812058325E-2</v>
      </c>
      <c r="AS697" s="145">
        <f t="shared" ca="1" si="260"/>
        <v>4.4649642933751517E-2</v>
      </c>
      <c r="AT697" s="145">
        <f t="shared" ca="1" si="260"/>
        <v>4.3615957188538487E-2</v>
      </c>
      <c r="AU697" s="145">
        <f t="shared" ca="1" si="260"/>
        <v>4.2589622766990895E-2</v>
      </c>
      <c r="AV697" s="145">
        <f t="shared" ca="1" si="260"/>
        <v>4.1585245095479846E-2</v>
      </c>
      <c r="AW697" s="145">
        <f t="shared" ca="1" si="260"/>
        <v>4.0619548322699067E-2</v>
      </c>
      <c r="AX697" s="145">
        <f t="shared" ca="1" si="266"/>
        <v>3.9705428496534828E-2</v>
      </c>
      <c r="AY697" s="145">
        <f t="shared" ca="1" si="266"/>
        <v>3.8838826667701304E-2</v>
      </c>
      <c r="AZ697" s="146">
        <f t="shared" ca="1" si="249"/>
        <v>3.7992273857456314E-2</v>
      </c>
      <c r="BC697" s="144">
        <f ca="1">-MC!BC697</f>
        <v>-0.88557992589887835</v>
      </c>
      <c r="BD697" s="145">
        <f ca="1">-MC!BD697</f>
        <v>0.83577305794796874</v>
      </c>
      <c r="BE697" s="146">
        <f ca="1">-MC!BE697</f>
        <v>0.15476906537864465</v>
      </c>
    </row>
    <row r="698" spans="1:57" x14ac:dyDescent="0.2">
      <c r="A698" s="144">
        <f t="shared" si="250"/>
        <v>6.8599999999998982</v>
      </c>
      <c r="B698" s="145">
        <f t="shared" ca="1" si="265"/>
        <v>4.8519351481387661E-2</v>
      </c>
      <c r="C698" s="145">
        <f t="shared" ca="1" si="265"/>
        <v>4.9365922666649152E-2</v>
      </c>
      <c r="D698" s="145">
        <f t="shared" ca="1" si="265"/>
        <v>5.0174131003080741E-2</v>
      </c>
      <c r="E698" s="145">
        <f t="shared" ca="1" si="265"/>
        <v>5.094395715315967E-2</v>
      </c>
      <c r="F698" s="145">
        <f t="shared" ca="1" si="265"/>
        <v>5.1674241129767651E-2</v>
      </c>
      <c r="G698" s="145">
        <f t="shared" ca="1" si="265"/>
        <v>5.2363010854454765E-2</v>
      </c>
      <c r="H698" s="145">
        <f t="shared" ca="1" si="265"/>
        <v>5.3007778061298277E-2</v>
      </c>
      <c r="I698" s="145">
        <f t="shared" ca="1" si="265"/>
        <v>5.3605806139306135E-2</v>
      </c>
      <c r="J698" s="145">
        <f t="shared" ca="1" si="265"/>
        <v>5.4154382289039127E-2</v>
      </c>
      <c r="K698" s="145">
        <f t="shared" ca="1" si="265"/>
        <v>5.4651101449704559E-2</v>
      </c>
      <c r="L698" s="145">
        <f t="shared" ca="1" si="265"/>
        <v>5.5094137366910427E-2</v>
      </c>
      <c r="M698" s="145">
        <f t="shared" ca="1" si="265"/>
        <v>5.5482459341679495E-2</v>
      </c>
      <c r="N698" s="145">
        <f t="shared" ca="1" si="265"/>
        <v>5.5815956920933801E-2</v>
      </c>
      <c r="O698" s="145">
        <f t="shared" ca="1" si="265"/>
        <v>5.6095453944325524E-2</v>
      </c>
      <c r="P698" s="145">
        <f t="shared" ca="1" si="265"/>
        <v>5.632261764885918E-2</v>
      </c>
      <c r="Q698" s="145">
        <f t="shared" ca="1" si="265"/>
        <v>5.6499787924826031E-2</v>
      </c>
      <c r="R698" s="145">
        <f t="shared" ca="1" si="263"/>
        <v>5.6629760718998307E-2</v>
      </c>
      <c r="S698" s="145">
        <f t="shared" ca="1" si="263"/>
        <v>5.6715558050860516E-2</v>
      </c>
      <c r="T698" s="145">
        <f t="shared" ca="1" si="263"/>
        <v>5.676020920984029E-2</v>
      </c>
      <c r="U698" s="145">
        <f t="shared" ca="1" si="263"/>
        <v>5.6766558460120235E-2</v>
      </c>
      <c r="V698" s="145">
        <f t="shared" ca="1" si="263"/>
        <v>5.6737107335034391E-2</v>
      </c>
      <c r="W698" s="145">
        <f t="shared" ca="1" si="263"/>
        <v>5.6673894996650737E-2</v>
      </c>
      <c r="X698" s="145">
        <f t="shared" ca="1" si="263"/>
        <v>5.6578416877415369E-2</v>
      </c>
      <c r="Y698" s="145">
        <f t="shared" ca="1" si="263"/>
        <v>5.6451578400620012E-2</v>
      </c>
      <c r="Z698" s="145">
        <f t="shared" ca="1" si="263"/>
        <v>5.629367668887629E-2</v>
      </c>
      <c r="AA698" s="145">
        <f t="shared" ca="1" si="263"/>
        <v>5.6104399986471279E-2</v>
      </c>
      <c r="AB698" s="145">
        <f t="shared" ca="1" si="263"/>
        <v>5.5882833819631918E-2</v>
      </c>
      <c r="AC698" s="145">
        <f t="shared" ca="1" si="263"/>
        <v>5.5627465791275539E-2</v>
      </c>
      <c r="AD698" s="145">
        <f t="shared" ca="1" si="263"/>
        <v>5.5336186979108637E-2</v>
      </c>
      <c r="AE698" s="145">
        <f t="shared" ca="1" si="263"/>
        <v>5.5006295596606254E-2</v>
      </c>
      <c r="AF698" s="145">
        <f t="shared" ca="1" si="263"/>
        <v>5.4634516194571464E-2</v>
      </c>
      <c r="AG698" s="145">
        <f t="shared" ca="1" si="264"/>
        <v>5.4217054460569666E-2</v>
      </c>
      <c r="AH698" s="145">
        <f t="shared" ca="1" si="260"/>
        <v>5.374971371424999E-2</v>
      </c>
      <c r="AI698" s="145">
        <f t="shared" ca="1" si="260"/>
        <v>5.3228103973732246E-2</v>
      </c>
      <c r="AJ698" s="145">
        <f t="shared" ca="1" si="260"/>
        <v>5.2647974771723713E-2</v>
      </c>
      <c r="AK698" s="145">
        <f t="shared" ca="1" si="260"/>
        <v>5.2005692013781697E-2</v>
      </c>
      <c r="AL698" s="145">
        <f t="shared" ca="1" si="260"/>
        <v>5.1298849136797102E-2</v>
      </c>
      <c r="AM698" s="145">
        <f t="shared" ca="1" si="260"/>
        <v>5.0526950376026364E-2</v>
      </c>
      <c r="AN698" s="145">
        <f t="shared" ca="1" si="260"/>
        <v>4.9692038127277266E-2</v>
      </c>
      <c r="AO698" s="145">
        <f t="shared" ca="1" si="260"/>
        <v>4.8799082928767126E-2</v>
      </c>
      <c r="AP698" s="145">
        <f t="shared" ca="1" si="260"/>
        <v>4.785595163186207E-2</v>
      </c>
      <c r="AQ698" s="145">
        <f t="shared" ca="1" si="260"/>
        <v>4.687285422590811E-2</v>
      </c>
      <c r="AR698" s="145">
        <f t="shared" ca="1" si="260"/>
        <v>4.5861363379961023E-2</v>
      </c>
      <c r="AS698" s="145">
        <f t="shared" ca="1" si="260"/>
        <v>4.4833387146855107E-2</v>
      </c>
      <c r="AT698" s="145">
        <f t="shared" ca="1" si="260"/>
        <v>4.3800743133030284E-2</v>
      </c>
      <c r="AU698" s="145">
        <f t="shared" ca="1" si="260"/>
        <v>4.2775905945817663E-2</v>
      </c>
      <c r="AV698" s="145">
        <f t="shared" ca="1" si="260"/>
        <v>4.1773529859075266E-2</v>
      </c>
      <c r="AW698" s="145">
        <f t="shared" ca="1" si="260"/>
        <v>4.0810269909859344E-2</v>
      </c>
      <c r="AX698" s="145">
        <f t="shared" ca="1" si="266"/>
        <v>3.9898691833788899E-2</v>
      </c>
      <c r="AY698" s="145">
        <f t="shared" ca="1" si="266"/>
        <v>3.9034279011774309E-2</v>
      </c>
      <c r="AZ698" s="146">
        <f t="shared" ca="1" si="249"/>
        <v>3.8189723592069139E-2</v>
      </c>
      <c r="BC698" s="144">
        <f ca="1">-MC!BC698</f>
        <v>0.31800289130732384</v>
      </c>
      <c r="BD698" s="145">
        <f ca="1">-MC!BD698</f>
        <v>-2.2411696306555484E-2</v>
      </c>
      <c r="BE698" s="146">
        <f ca="1">-MC!BE698</f>
        <v>1.2028804978855945E-2</v>
      </c>
    </row>
    <row r="699" spans="1:57" x14ac:dyDescent="0.2">
      <c r="A699" s="144">
        <f t="shared" si="250"/>
        <v>6.869999999999898</v>
      </c>
      <c r="B699" s="145">
        <f t="shared" ca="1" si="265"/>
        <v>4.72789031267426E-2</v>
      </c>
      <c r="C699" s="145">
        <f t="shared" ca="1" si="265"/>
        <v>4.8213423255600012E-2</v>
      </c>
      <c r="D699" s="145">
        <f t="shared" ca="1" si="265"/>
        <v>4.910584605769195E-2</v>
      </c>
      <c r="E699" s="145">
        <f t="shared" ca="1" si="265"/>
        <v>4.9956191990729974E-2</v>
      </c>
      <c r="F699" s="145">
        <f t="shared" ca="1" si="265"/>
        <v>5.0763344605933708E-2</v>
      </c>
      <c r="G699" s="145">
        <f t="shared" ca="1" si="265"/>
        <v>5.1525378955079304E-2</v>
      </c>
      <c r="H699" s="145">
        <f t="shared" ca="1" si="265"/>
        <v>5.2239857384783206E-2</v>
      </c>
      <c r="I699" s="145">
        <f t="shared" ca="1" si="265"/>
        <v>5.2904097868859475E-2</v>
      </c>
      <c r="J699" s="145">
        <f t="shared" ca="1" si="265"/>
        <v>5.3515446758270545E-2</v>
      </c>
      <c r="K699" s="145">
        <f t="shared" ca="1" si="265"/>
        <v>5.4071562765437078E-2</v>
      </c>
      <c r="L699" s="145">
        <f t="shared" ca="1" si="265"/>
        <v>5.4570687218738555E-2</v>
      </c>
      <c r="M699" s="145">
        <f t="shared" ca="1" si="265"/>
        <v>5.501185920443015E-2</v>
      </c>
      <c r="N699" s="145">
        <f t="shared" ca="1" si="265"/>
        <v>5.5395038241514094E-2</v>
      </c>
      <c r="O699" s="145">
        <f t="shared" ca="1" si="265"/>
        <v>5.572111639240715E-2</v>
      </c>
      <c r="P699" s="145">
        <f t="shared" ca="1" si="265"/>
        <v>5.599182590092458E-2</v>
      </c>
      <c r="Q699" s="145">
        <f t="shared" ca="1" si="265"/>
        <v>5.6209567631384662E-2</v>
      </c>
      <c r="R699" s="145">
        <f t="shared" ca="1" si="263"/>
        <v>5.637719427641167E-2</v>
      </c>
      <c r="S699" s="145">
        <f t="shared" ca="1" si="263"/>
        <v>5.649778064349302E-2</v>
      </c>
      <c r="T699" s="145">
        <f t="shared" ca="1" si="263"/>
        <v>5.6574405405659181E-2</v>
      </c>
      <c r="U699" s="145">
        <f t="shared" ca="1" si="263"/>
        <v>5.6609959500210777E-2</v>
      </c>
      <c r="V699" s="145">
        <f t="shared" ca="1" si="263"/>
        <v>5.6606989167602456E-2</v>
      </c>
      <c r="W699" s="145">
        <f t="shared" ca="1" si="263"/>
        <v>5.6567577043144829E-2</v>
      </c>
      <c r="X699" s="145">
        <f t="shared" ca="1" si="263"/>
        <v>5.6493261452231804E-2</v>
      </c>
      <c r="Y699" s="145">
        <f t="shared" ca="1" si="263"/>
        <v>5.6384990630337951E-2</v>
      </c>
      <c r="Z699" s="145">
        <f t="shared" ca="1" si="263"/>
        <v>5.6243104715536993E-2</v>
      </c>
      <c r="AA699" s="145">
        <f t="shared" ca="1" si="263"/>
        <v>5.6067335227613542E-2</v>
      </c>
      <c r="AB699" s="145">
        <f t="shared" ca="1" si="263"/>
        <v>5.5856811117480594E-2</v>
      </c>
      <c r="AC699" s="145">
        <f t="shared" ca="1" si="263"/>
        <v>5.561006340716014E-2</v>
      </c>
      <c r="AD699" s="145">
        <f t="shared" ca="1" si="263"/>
        <v>5.5325026545236591E-2</v>
      </c>
      <c r="AE699" s="145">
        <f t="shared" ca="1" si="263"/>
        <v>5.4999042291912825E-2</v>
      </c>
      <c r="AF699" s="145">
        <f t="shared" ca="1" si="263"/>
        <v>5.4628879549194605E-2</v>
      </c>
      <c r="AG699" s="145">
        <f t="shared" ca="1" si="264"/>
        <v>5.4210790316546624E-2</v>
      </c>
      <c r="AH699" s="145">
        <f t="shared" ref="AH699:AV699" ca="1" si="267">AH698+AH$2*$B$7+(AH$3*$BC699+AH$4*$BD699+AH$5*$BE699)*SQRT($B$7)+(AI698-AH698)/(AI$11-AH$11)*$B$7</f>
        <v>5.3740627967809866E-2</v>
      </c>
      <c r="AI699" s="145">
        <f t="shared" ca="1" si="267"/>
        <v>5.321405873286289E-2</v>
      </c>
      <c r="AJ699" s="145">
        <f t="shared" ca="1" si="267"/>
        <v>5.2626897347200254E-2</v>
      </c>
      <c r="AK699" s="145">
        <f t="shared" ca="1" si="267"/>
        <v>5.197558656339183E-2</v>
      </c>
      <c r="AL699" s="145">
        <f t="shared" ca="1" si="267"/>
        <v>5.1257809735737007E-2</v>
      </c>
      <c r="AM699" s="145">
        <f t="shared" ca="1" si="267"/>
        <v>5.0473172972241388E-2</v>
      </c>
      <c r="AN699" s="145">
        <f t="shared" ca="1" si="267"/>
        <v>4.9623827773513582E-2</v>
      </c>
      <c r="AO699" s="145">
        <f t="shared" ca="1" si="267"/>
        <v>4.8714852626228877E-2</v>
      </c>
      <c r="AP699" s="145">
        <f t="shared" ca="1" si="267"/>
        <v>4.7754210820522607E-2</v>
      </c>
      <c r="AQ699" s="145">
        <f t="shared" ca="1" si="267"/>
        <v>4.6752188830710056E-2</v>
      </c>
      <c r="AR699" s="145">
        <f t="shared" ca="1" si="267"/>
        <v>4.5720415052026918E-2</v>
      </c>
      <c r="AS699" s="145">
        <f t="shared" ca="1" si="267"/>
        <v>4.4670844698223994E-2</v>
      </c>
      <c r="AT699" s="145">
        <f t="shared" ca="1" si="267"/>
        <v>4.3615357635835565E-2</v>
      </c>
      <c r="AU699" s="145">
        <f t="shared" ca="1" si="267"/>
        <v>4.25665215716396E-2</v>
      </c>
      <c r="AV699" s="145">
        <f t="shared" ca="1" si="267"/>
        <v>4.1539080961871346E-2</v>
      </c>
      <c r="AW699" s="145">
        <f t="shared" ref="AW699:AY714" ca="1" si="268">AW698+AW$2*$B$7+(AW$3*$BC699+AW$4*$BD699+AW$5*$BE699)*SQRT($B$7)+(AX698-AW698)/(AX$11-AW$11)*$B$7</f>
        <v>4.0549660202009827E-2</v>
      </c>
      <c r="AX699" s="145">
        <f t="shared" ca="1" si="266"/>
        <v>3.9610535862328877E-2</v>
      </c>
      <c r="AY699" s="145">
        <f t="shared" ca="1" si="266"/>
        <v>3.8716789723943913E-2</v>
      </c>
      <c r="AZ699" s="146">
        <f t="shared" ca="1" si="249"/>
        <v>3.7841319365962724E-2</v>
      </c>
      <c r="BC699" s="144">
        <f ca="1">-MC!BC699</f>
        <v>-0.42267179429356183</v>
      </c>
      <c r="BD699" s="145">
        <f ca="1">-MC!BD699</f>
        <v>0.97508995953949817</v>
      </c>
      <c r="BE699" s="146">
        <f ca="1">-MC!BE699</f>
        <v>1.3446082123811145</v>
      </c>
    </row>
    <row r="700" spans="1:57" x14ac:dyDescent="0.2">
      <c r="A700" s="144">
        <f t="shared" si="250"/>
        <v>6.8799999999998978</v>
      </c>
      <c r="B700" s="145">
        <f t="shared" ca="1" si="265"/>
        <v>4.7076424450998286E-2</v>
      </c>
      <c r="C700" s="145">
        <f t="shared" ca="1" si="265"/>
        <v>4.8120545265570143E-2</v>
      </c>
      <c r="D700" s="145">
        <f t="shared" ca="1" si="265"/>
        <v>4.9109254644720379E-2</v>
      </c>
      <c r="E700" s="145">
        <f t="shared" ca="1" si="265"/>
        <v>5.0043108261553018E-2</v>
      </c>
      <c r="F700" s="145">
        <f t="shared" ca="1" si="265"/>
        <v>5.0921528622759379E-2</v>
      </c>
      <c r="G700" s="145">
        <f t="shared" ca="1" si="265"/>
        <v>5.1743133325284012E-2</v>
      </c>
      <c r="H700" s="145">
        <f t="shared" ca="1" si="265"/>
        <v>5.2506030753023923E-2</v>
      </c>
      <c r="I700" s="145">
        <f t="shared" ca="1" si="265"/>
        <v>5.3208088901207248E-2</v>
      </c>
      <c r="J700" s="145">
        <f t="shared" ca="1" si="265"/>
        <v>5.3847208708950337E-2</v>
      </c>
      <c r="K700" s="145">
        <f t="shared" ca="1" si="265"/>
        <v>5.4421608083374449E-2</v>
      </c>
      <c r="L700" s="145">
        <f t="shared" ca="1" si="265"/>
        <v>5.4930091324975797E-2</v>
      </c>
      <c r="M700" s="145">
        <f t="shared" ca="1" si="265"/>
        <v>5.5372262654274959E-2</v>
      </c>
      <c r="N700" s="145">
        <f t="shared" ca="1" si="265"/>
        <v>5.5748646872664127E-2</v>
      </c>
      <c r="O700" s="145">
        <f t="shared" ca="1" si="265"/>
        <v>5.6060699546301586E-2</v>
      </c>
      <c r="P700" s="145">
        <f t="shared" ca="1" si="265"/>
        <v>5.6310713190453748E-2</v>
      </c>
      <c r="Q700" s="145">
        <f t="shared" ca="1" si="265"/>
        <v>5.6501644904198435E-2</v>
      </c>
      <c r="R700" s="145">
        <f t="shared" ca="1" si="263"/>
        <v>5.6636899392151038E-2</v>
      </c>
      <c r="S700" s="145">
        <f t="shared" ca="1" si="263"/>
        <v>5.6720099527009932E-2</v>
      </c>
      <c r="T700" s="145">
        <f t="shared" ca="1" si="263"/>
        <v>5.6754868656494775E-2</v>
      </c>
      <c r="U700" s="145">
        <f t="shared" ca="1" si="263"/>
        <v>5.6744639697000311E-2</v>
      </c>
      <c r="V700" s="145">
        <f t="shared" ca="1" si="263"/>
        <v>5.6692498916720284E-2</v>
      </c>
      <c r="W700" s="145">
        <f t="shared" ca="1" si="263"/>
        <v>5.6601067757898083E-2</v>
      </c>
      <c r="X700" s="145">
        <f t="shared" ca="1" si="263"/>
        <v>5.6472422782556181E-2</v>
      </c>
      <c r="Y700" s="145">
        <f t="shared" ca="1" si="263"/>
        <v>5.630805038771363E-2</v>
      </c>
      <c r="Z700" s="145">
        <f t="shared" ca="1" si="263"/>
        <v>5.6108829077403007E-2</v>
      </c>
      <c r="AA700" s="145">
        <f t="shared" ca="1" si="263"/>
        <v>5.5875028995186288E-2</v>
      </c>
      <c r="AB700" s="145">
        <f t="shared" ca="1" si="263"/>
        <v>5.5606317861846936E-2</v>
      </c>
      <c r="AC700" s="145">
        <f t="shared" ca="1" si="263"/>
        <v>5.5301765462843121E-2</v>
      </c>
      <c r="AD700" s="145">
        <f t="shared" ca="1" si="263"/>
        <v>5.4959844966450212E-2</v>
      </c>
      <c r="AE700" s="145">
        <f t="shared" ca="1" si="263"/>
        <v>5.4578437040984466E-2</v>
      </c>
      <c r="AF700" s="145">
        <f t="shared" ca="1" si="263"/>
        <v>5.4154850324164332E-2</v>
      </c>
      <c r="AG700" s="145">
        <f t="shared" ca="1" si="263"/>
        <v>5.3685878547495673E-2</v>
      </c>
      <c r="AH700" s="145">
        <f t="shared" ref="AH700:AW715" ca="1" si="269">AH699+AH$2*$B$7+(AH$3*$BC700+AH$4*$BD700+AH$5*$BE700)*SQRT($B$7)+(AI699-AH699)/(AI$11-AH$11)*$B$7</f>
        <v>5.3167920607458743E-2</v>
      </c>
      <c r="AI700" s="145">
        <f t="shared" ca="1" si="269"/>
        <v>5.2597194470807448E-2</v>
      </c>
      <c r="AJ700" s="145">
        <f t="shared" ca="1" si="269"/>
        <v>5.1970075654004189E-2</v>
      </c>
      <c r="AK700" s="145">
        <f t="shared" ca="1" si="269"/>
        <v>5.1283579363335371E-2</v>
      </c>
      <c r="AL700" s="145">
        <f t="shared" ca="1" si="269"/>
        <v>5.0535974454911731E-2</v>
      </c>
      <c r="AM700" s="145">
        <f t="shared" ca="1" si="269"/>
        <v>4.9727464399425103E-2</v>
      </c>
      <c r="AN700" s="145">
        <f t="shared" ca="1" si="269"/>
        <v>4.8860805124454142E-2</v>
      </c>
      <c r="AO700" s="145">
        <f t="shared" ca="1" si="269"/>
        <v>4.7941678180234364E-2</v>
      </c>
      <c r="AP700" s="145">
        <f t="shared" ca="1" si="269"/>
        <v>4.6978638241890358E-2</v>
      </c>
      <c r="AQ700" s="145">
        <f t="shared" ca="1" si="269"/>
        <v>4.5982543198826963E-2</v>
      </c>
      <c r="AR700" s="145">
        <f t="shared" ca="1" si="269"/>
        <v>4.4965572346450537E-2</v>
      </c>
      <c r="AS700" s="145">
        <f t="shared" ca="1" si="269"/>
        <v>4.3940223706708019E-2</v>
      </c>
      <c r="AT700" s="145">
        <f t="shared" ca="1" si="269"/>
        <v>4.2918935368311144E-2</v>
      </c>
      <c r="AU700" s="145">
        <f t="shared" ca="1" si="269"/>
        <v>4.1914863424439376E-2</v>
      </c>
      <c r="AV700" s="145">
        <f t="shared" ca="1" si="269"/>
        <v>4.0943335442522169E-2</v>
      </c>
      <c r="AW700" s="145">
        <f t="shared" ca="1" si="268"/>
        <v>4.0021435351282005E-2</v>
      </c>
      <c r="AX700" s="145">
        <f t="shared" ca="1" si="266"/>
        <v>3.91616436522546E-2</v>
      </c>
      <c r="AY700" s="145">
        <f t="shared" ca="1" si="266"/>
        <v>3.8359148012669438E-2</v>
      </c>
      <c r="AZ700" s="146">
        <f t="shared" ca="1" si="249"/>
        <v>3.7587574311605622E-2</v>
      </c>
      <c r="BC700" s="144">
        <f ca="1">-MC!BC700</f>
        <v>-0.32257696066179786</v>
      </c>
      <c r="BD700" s="145">
        <f ca="1">-MC!BD700</f>
        <v>-1.2156233307215762</v>
      </c>
      <c r="BE700" s="146">
        <f ca="1">-MC!BE700</f>
        <v>0.93896756949880178</v>
      </c>
    </row>
    <row r="701" spans="1:57" x14ac:dyDescent="0.2">
      <c r="A701" s="144">
        <f t="shared" si="250"/>
        <v>6.8899999999998975</v>
      </c>
      <c r="B701" s="145">
        <f t="shared" ca="1" si="265"/>
        <v>4.8544448601264764E-2</v>
      </c>
      <c r="C701" s="145">
        <f t="shared" ca="1" si="265"/>
        <v>4.9654574662046008E-2</v>
      </c>
      <c r="D701" s="145">
        <f t="shared" ca="1" si="265"/>
        <v>5.0698362310712522E-2</v>
      </c>
      <c r="E701" s="145">
        <f t="shared" ca="1" si="265"/>
        <v>5.1676845467018485E-2</v>
      </c>
      <c r="F701" s="145">
        <f t="shared" ca="1" si="265"/>
        <v>5.2589928621376986E-2</v>
      </c>
      <c r="G701" s="145">
        <f t="shared" ca="1" si="265"/>
        <v>5.3436714942199315E-2</v>
      </c>
      <c r="H701" s="145">
        <f t="shared" ca="1" si="265"/>
        <v>5.4215801886801841E-2</v>
      </c>
      <c r="I701" s="145">
        <f t="shared" ca="1" si="265"/>
        <v>5.4925550519617672E-2</v>
      </c>
      <c r="J701" s="145">
        <f t="shared" ca="1" si="265"/>
        <v>5.5564359416504144E-2</v>
      </c>
      <c r="K701" s="145">
        <f t="shared" ca="1" si="265"/>
        <v>5.6130948711287543E-2</v>
      </c>
      <c r="L701" s="145">
        <f t="shared" ca="1" si="265"/>
        <v>5.6624628676279903E-2</v>
      </c>
      <c r="M701" s="145">
        <f t="shared" ca="1" si="265"/>
        <v>5.7045511625685837E-2</v>
      </c>
      <c r="N701" s="145">
        <f t="shared" ca="1" si="265"/>
        <v>5.7394630564170622E-2</v>
      </c>
      <c r="O701" s="145">
        <f t="shared" ca="1" si="265"/>
        <v>5.7673947453444382E-2</v>
      </c>
      <c r="P701" s="145">
        <f t="shared" ca="1" si="265"/>
        <v>5.7886257955946985E-2</v>
      </c>
      <c r="Q701" s="145">
        <f t="shared" ref="Q701:AG715" ca="1" si="270">Q700+Q$2*$B$7+(Q$3*$BC701+Q$4*$BD701+Q$5*$BE701)*SQRT($B$7)+(R700-Q700)/(R$11-Q$11)*$B$7</f>
        <v>5.8035018277516517E-2</v>
      </c>
      <c r="R701" s="145">
        <f t="shared" ca="1" si="270"/>
        <v>5.8124128012280021E-2</v>
      </c>
      <c r="S701" s="145">
        <f t="shared" ca="1" si="270"/>
        <v>5.8157700986792495E-2</v>
      </c>
      <c r="T701" s="145">
        <f t="shared" ca="1" si="270"/>
        <v>5.8139848126007032E-2</v>
      </c>
      <c r="U701" s="145">
        <f t="shared" ca="1" si="270"/>
        <v>5.8074487242841484E-2</v>
      </c>
      <c r="V701" s="145">
        <f t="shared" ca="1" si="270"/>
        <v>5.7965187565268701E-2</v>
      </c>
      <c r="W701" s="145">
        <f t="shared" ca="1" si="270"/>
        <v>5.7815052287514872E-2</v>
      </c>
      <c r="X701" s="145">
        <f t="shared" ca="1" si="270"/>
        <v>5.7626639163185486E-2</v>
      </c>
      <c r="Y701" s="145">
        <f t="shared" ca="1" si="270"/>
        <v>5.7401915711388474E-2</v>
      </c>
      <c r="Z701" s="145">
        <f t="shared" ca="1" si="270"/>
        <v>5.7142241763727758E-2</v>
      </c>
      <c r="AA701" s="145">
        <f t="shared" ca="1" si="270"/>
        <v>5.6848369046920644E-2</v>
      </c>
      <c r="AB701" s="145">
        <f t="shared" ca="1" si="270"/>
        <v>5.6520447007948511E-2</v>
      </c>
      <c r="AC701" s="145">
        <f t="shared" ca="1" si="270"/>
        <v>5.6158027151286927E-2</v>
      </c>
      <c r="AD701" s="145">
        <f t="shared" ca="1" si="270"/>
        <v>5.5760064325126771E-2</v>
      </c>
      <c r="AE701" s="145">
        <f t="shared" ca="1" si="270"/>
        <v>5.5324921078905784E-2</v>
      </c>
      <c r="AF701" s="145">
        <f t="shared" ca="1" si="270"/>
        <v>5.4850388782437795E-2</v>
      </c>
      <c r="AG701" s="145">
        <f t="shared" ca="1" si="270"/>
        <v>5.4333745931537919E-2</v>
      </c>
      <c r="AH701" s="145">
        <f t="shared" ca="1" si="269"/>
        <v>5.3771880026066511E-2</v>
      </c>
      <c r="AI701" s="145">
        <f t="shared" ca="1" si="269"/>
        <v>5.3161503906990801E-2</v>
      </c>
      <c r="AJ701" s="145">
        <f t="shared" ca="1" si="269"/>
        <v>5.249949706165212E-2</v>
      </c>
      <c r="AK701" s="145">
        <f t="shared" ca="1" si="269"/>
        <v>5.1783390367471413E-2</v>
      </c>
      <c r="AL701" s="145">
        <f t="shared" ca="1" si="269"/>
        <v>5.1011981376044395E-2</v>
      </c>
      <c r="AM701" s="145">
        <f t="shared" ca="1" si="269"/>
        <v>5.0186014018490932E-2</v>
      </c>
      <c r="AN701" s="145">
        <f t="shared" ca="1" si="269"/>
        <v>4.9308791578547617E-2</v>
      </c>
      <c r="AO701" s="145">
        <f t="shared" ca="1" si="269"/>
        <v>4.8386541392894916E-2</v>
      </c>
      <c r="AP701" s="145">
        <f t="shared" ca="1" si="269"/>
        <v>4.74283520787048E-2</v>
      </c>
      <c r="AQ701" s="145">
        <f t="shared" ca="1" si="269"/>
        <v>4.6445595486629375E-2</v>
      </c>
      <c r="AR701" s="145">
        <f t="shared" ca="1" si="269"/>
        <v>4.5450944606862331E-2</v>
      </c>
      <c r="AS701" s="145">
        <f t="shared" ca="1" si="269"/>
        <v>4.4457383534282455E-2</v>
      </c>
      <c r="AT701" s="145">
        <f t="shared" ca="1" si="269"/>
        <v>4.347785213951956E-2</v>
      </c>
      <c r="AU701" s="145">
        <f t="shared" ca="1" si="269"/>
        <v>4.2526037753106552E-2</v>
      </c>
      <c r="AV701" s="145">
        <f t="shared" ca="1" si="269"/>
        <v>4.1617791538564222E-2</v>
      </c>
      <c r="AW701" s="145">
        <f t="shared" ca="1" si="268"/>
        <v>4.0770594802274983E-2</v>
      </c>
      <c r="AX701" s="145">
        <f t="shared" ca="1" si="266"/>
        <v>3.9997072972589594E-2</v>
      </c>
      <c r="AY701" s="145">
        <f t="shared" ca="1" si="266"/>
        <v>3.9292475007584871E-2</v>
      </c>
      <c r="AZ701" s="146">
        <f t="shared" ca="1" si="249"/>
        <v>3.8630830553605569E-2</v>
      </c>
      <c r="BC701" s="144">
        <f ca="1">-MC!BC701</f>
        <v>1.6425217379760042</v>
      </c>
      <c r="BD701" s="145">
        <f ca="1">-MC!BD701</f>
        <v>-1.5362673012089978</v>
      </c>
      <c r="BE701" s="146">
        <f ca="1">-MC!BE701</f>
        <v>0.32729558937927727</v>
      </c>
    </row>
    <row r="702" spans="1:57" x14ac:dyDescent="0.2">
      <c r="A702" s="144">
        <f t="shared" si="250"/>
        <v>6.8999999999998973</v>
      </c>
      <c r="B702" s="145">
        <f t="shared" ref="B702:Q717" ca="1" si="271">B701+B$2*$B$7+(B$3*$BC702+B$4*$BD702+B$5*$BE702)*SQRT($B$7)+(C701-B701)/(C$11-B$11)*$B$7</f>
        <v>4.7565026263165375E-2</v>
      </c>
      <c r="C702" s="145">
        <f t="shared" ca="1" si="271"/>
        <v>4.8687012352733719E-2</v>
      </c>
      <c r="D702" s="145">
        <f t="shared" ca="1" si="271"/>
        <v>4.974477892066502E-2</v>
      </c>
      <c r="E702" s="145">
        <f t="shared" ca="1" si="271"/>
        <v>5.073920645127826E-2</v>
      </c>
      <c r="F702" s="145">
        <f t="shared" ca="1" si="271"/>
        <v>5.1670049733636425E-2</v>
      </c>
      <c r="G702" s="145">
        <f t="shared" ca="1" si="271"/>
        <v>5.2536265820829833E-2</v>
      </c>
      <c r="H702" s="145">
        <f t="shared" ca="1" si="271"/>
        <v>5.3336309566683122E-2</v>
      </c>
      <c r="I702" s="145">
        <f t="shared" ca="1" si="271"/>
        <v>5.4068403439358328E-2</v>
      </c>
      <c r="J702" s="145">
        <f t="shared" ca="1" si="271"/>
        <v>5.4730811986426292E-2</v>
      </c>
      <c r="K702" s="145">
        <f t="shared" ca="1" si="271"/>
        <v>5.5322125886493732E-2</v>
      </c>
      <c r="L702" s="145">
        <f t="shared" ca="1" si="271"/>
        <v>5.5841529669299124E-2</v>
      </c>
      <c r="M702" s="145">
        <f t="shared" ca="1" si="271"/>
        <v>5.6289011988096091E-2</v>
      </c>
      <c r="N702" s="145">
        <f t="shared" ca="1" si="271"/>
        <v>5.6665482257841793E-2</v>
      </c>
      <c r="O702" s="145">
        <f t="shared" ca="1" si="271"/>
        <v>5.6972777014003877E-2</v>
      </c>
      <c r="P702" s="145">
        <f t="shared" ca="1" si="271"/>
        <v>5.7213563228560582E-2</v>
      </c>
      <c r="Q702" s="145">
        <f t="shared" ca="1" si="270"/>
        <v>5.7391164372938543E-2</v>
      </c>
      <c r="R702" s="145">
        <f t="shared" ca="1" si="270"/>
        <v>5.7509343095236559E-2</v>
      </c>
      <c r="S702" s="145">
        <f t="shared" ca="1" si="270"/>
        <v>5.7572072351507013E-2</v>
      </c>
      <c r="T702" s="145">
        <f t="shared" ca="1" si="270"/>
        <v>5.7583318833495448E-2</v>
      </c>
      <c r="U702" s="145">
        <f t="shared" ca="1" si="270"/>
        <v>5.7546853455081162E-2</v>
      </c>
      <c r="V702" s="145">
        <f t="shared" ca="1" si="270"/>
        <v>5.7466096623033425E-2</v>
      </c>
      <c r="W702" s="145">
        <f t="shared" ca="1" si="270"/>
        <v>5.7344001515526419E-2</v>
      </c>
      <c r="X702" s="145">
        <f t="shared" ca="1" si="270"/>
        <v>5.7182975319532016E-2</v>
      </c>
      <c r="Y702" s="145">
        <f t="shared" ca="1" si="270"/>
        <v>5.698483492352989E-2</v>
      </c>
      <c r="Z702" s="145">
        <f t="shared" ca="1" si="270"/>
        <v>5.6750789734980205E-2</v>
      </c>
      <c r="AA702" s="145">
        <f t="shared" ca="1" si="270"/>
        <v>5.6481441309789666E-2</v>
      </c>
      <c r="AB702" s="145">
        <f t="shared" ca="1" si="270"/>
        <v>5.6176789064167204E-2</v>
      </c>
      <c r="AC702" s="145">
        <f t="shared" ca="1" si="270"/>
        <v>5.5836234463996937E-2</v>
      </c>
      <c r="AD702" s="145">
        <f t="shared" ca="1" si="270"/>
        <v>5.54585822845826E-2</v>
      </c>
      <c r="AE702" s="145">
        <f t="shared" ca="1" si="270"/>
        <v>5.5042045216676154E-2</v>
      </c>
      <c r="AF702" s="145">
        <f t="shared" ca="1" si="270"/>
        <v>5.4584265646004264E-2</v>
      </c>
      <c r="AG702" s="145">
        <f t="shared" ca="1" si="270"/>
        <v>5.408237515264596E-2</v>
      </c>
      <c r="AH702" s="145">
        <f t="shared" ca="1" si="269"/>
        <v>5.3533118208431575E-2</v>
      </c>
      <c r="AI702" s="145">
        <f t="shared" ca="1" si="269"/>
        <v>5.2933070953648187E-2</v>
      </c>
      <c r="AJ702" s="145">
        <f t="shared" ca="1" si="269"/>
        <v>5.2278985323694419E-2</v>
      </c>
      <c r="AK702" s="145">
        <f t="shared" ca="1" si="269"/>
        <v>5.1568276370785968E-2</v>
      </c>
      <c r="AL702" s="145">
        <f t="shared" ca="1" si="269"/>
        <v>5.0799638820475612E-2</v>
      </c>
      <c r="AM702" s="145">
        <f t="shared" ca="1" si="269"/>
        <v>4.9973725445399061E-2</v>
      </c>
      <c r="AN702" s="145">
        <f t="shared" ca="1" si="269"/>
        <v>4.9093755097229824E-2</v>
      </c>
      <c r="AO702" s="145">
        <f t="shared" ca="1" si="269"/>
        <v>4.8165868905378578E-2</v>
      </c>
      <c r="AP702" s="145">
        <f t="shared" ca="1" si="269"/>
        <v>4.7199057272621893E-2</v>
      </c>
      <c r="AQ702" s="145">
        <f t="shared" ca="1" si="269"/>
        <v>4.6204573848703183E-2</v>
      </c>
      <c r="AR702" s="145">
        <f t="shared" ca="1" si="269"/>
        <v>4.5194953409339558E-2</v>
      </c>
      <c r="AS702" s="145">
        <f t="shared" ca="1" si="269"/>
        <v>4.4183034679694616E-2</v>
      </c>
      <c r="AT702" s="145">
        <f t="shared" ca="1" si="269"/>
        <v>4.318162814459816E-2</v>
      </c>
      <c r="AU702" s="145">
        <f t="shared" ca="1" si="269"/>
        <v>4.2204320462284541E-2</v>
      </c>
      <c r="AV702" s="145">
        <f t="shared" ca="1" si="269"/>
        <v>4.1266852111170468E-2</v>
      </c>
      <c r="AW702" s="145">
        <f t="shared" ca="1" si="268"/>
        <v>4.0386464969454597E-2</v>
      </c>
      <c r="AX702" s="145">
        <f t="shared" ca="1" si="266"/>
        <v>3.9575295962756621E-2</v>
      </c>
      <c r="AY702" s="145">
        <f t="shared" ca="1" si="266"/>
        <v>3.8828030432702262E-2</v>
      </c>
      <c r="AZ702" s="146">
        <f t="shared" ca="1" si="249"/>
        <v>3.8118221329279764E-2</v>
      </c>
      <c r="BC702" s="144">
        <f ca="1">-MC!BC702</f>
        <v>-0.75379094756489806</v>
      </c>
      <c r="BD702" s="145">
        <f ca="1">-MC!BD702</f>
        <v>0.88983703927902802</v>
      </c>
      <c r="BE702" s="146">
        <f ca="1">-MC!BE702</f>
        <v>0.42186361145432905</v>
      </c>
    </row>
    <row r="703" spans="1:57" x14ac:dyDescent="0.2">
      <c r="A703" s="144">
        <f t="shared" si="250"/>
        <v>6.9099999999998971</v>
      </c>
      <c r="B703" s="145">
        <f t="shared" ca="1" si="271"/>
        <v>4.7438755963994425E-2</v>
      </c>
      <c r="C703" s="145">
        <f t="shared" ca="1" si="271"/>
        <v>4.8612122764739515E-2</v>
      </c>
      <c r="D703" s="145">
        <f t="shared" ca="1" si="271"/>
        <v>4.9716283144986176E-2</v>
      </c>
      <c r="E703" s="145">
        <f t="shared" ca="1" si="271"/>
        <v>5.0752290917452418E-2</v>
      </c>
      <c r="F703" s="145">
        <f t="shared" ca="1" si="271"/>
        <v>5.1720077930724202E-2</v>
      </c>
      <c r="G703" s="145">
        <f t="shared" ca="1" si="271"/>
        <v>5.2618781881959995E-2</v>
      </c>
      <c r="H703" s="145">
        <f t="shared" ca="1" si="271"/>
        <v>5.3447041790789643E-2</v>
      </c>
      <c r="I703" s="145">
        <f t="shared" ca="1" si="271"/>
        <v>5.4203268309616338E-2</v>
      </c>
      <c r="J703" s="145">
        <f t="shared" ca="1" si="271"/>
        <v>5.4885918738338244E-2</v>
      </c>
      <c r="K703" s="145">
        <f t="shared" ca="1" si="271"/>
        <v>5.5493781063747985E-2</v>
      </c>
      <c r="L703" s="145">
        <f t="shared" ca="1" si="271"/>
        <v>5.6026240803795438E-2</v>
      </c>
      <c r="M703" s="145">
        <f t="shared" ca="1" si="271"/>
        <v>5.6483489641360615E-2</v>
      </c>
      <c r="N703" s="145">
        <f t="shared" ca="1" si="271"/>
        <v>5.686664005411441E-2</v>
      </c>
      <c r="O703" s="145">
        <f t="shared" ca="1" si="271"/>
        <v>5.7177729775150114E-2</v>
      </c>
      <c r="P703" s="145">
        <f t="shared" ca="1" si="271"/>
        <v>5.7419623694257863E-2</v>
      </c>
      <c r="Q703" s="145">
        <f t="shared" ca="1" si="270"/>
        <v>5.7595839153373025E-2</v>
      </c>
      <c r="R703" s="145">
        <f t="shared" ca="1" si="270"/>
        <v>5.7710328465229208E-2</v>
      </c>
      <c r="S703" s="145">
        <f t="shared" ca="1" si="270"/>
        <v>5.7767250337274575E-2</v>
      </c>
      <c r="T703" s="145">
        <f t="shared" ca="1" si="270"/>
        <v>5.7770753863883029E-2</v>
      </c>
      <c r="U703" s="145">
        <f t="shared" ca="1" si="270"/>
        <v>5.772478971060456E-2</v>
      </c>
      <c r="V703" s="145">
        <f t="shared" ca="1" si="270"/>
        <v>5.763295612826036E-2</v>
      </c>
      <c r="W703" s="145">
        <f t="shared" ca="1" si="270"/>
        <v>5.7498382957113549E-2</v>
      </c>
      <c r="X703" s="145">
        <f t="shared" ca="1" si="270"/>
        <v>5.7323653505374966E-2</v>
      </c>
      <c r="Y703" s="145">
        <f t="shared" ca="1" si="270"/>
        <v>5.7110760724178256E-2</v>
      </c>
      <c r="Z703" s="145">
        <f t="shared" ca="1" si="270"/>
        <v>5.6861090291059013E-2</v>
      </c>
      <c r="AA703" s="145">
        <f t="shared" ca="1" si="270"/>
        <v>5.6575420283066627E-2</v>
      </c>
      <c r="AB703" s="145">
        <f t="shared" ca="1" si="270"/>
        <v>5.6253926774633707E-2</v>
      </c>
      <c r="AC703" s="145">
        <f t="shared" ca="1" si="270"/>
        <v>5.5896187881519545E-2</v>
      </c>
      <c r="AD703" s="145">
        <f t="shared" ca="1" si="270"/>
        <v>5.5501184999577284E-2</v>
      </c>
      <c r="AE703" s="145">
        <f t="shared" ca="1" si="270"/>
        <v>5.5067307667517572E-2</v>
      </c>
      <c r="AF703" s="145">
        <f t="shared" ca="1" si="270"/>
        <v>5.4592376017499479E-2</v>
      </c>
      <c r="AG703" s="145">
        <f t="shared" ca="1" si="270"/>
        <v>5.4073701480772569E-2</v>
      </c>
      <c r="AH703" s="145">
        <f t="shared" ca="1" si="269"/>
        <v>5.3508212316836702E-2</v>
      </c>
      <c r="AI703" s="145">
        <f t="shared" ca="1" si="269"/>
        <v>5.2892674837426053E-2</v>
      </c>
      <c r="AJ703" s="145">
        <f t="shared" ca="1" si="269"/>
        <v>5.2224040349683809E-2</v>
      </c>
      <c r="AK703" s="145">
        <f t="shared" ca="1" si="269"/>
        <v>5.1499935029756187E-2</v>
      </c>
      <c r="AL703" s="145">
        <f t="shared" ca="1" si="269"/>
        <v>5.0719277699656735E-2</v>
      </c>
      <c r="AM703" s="145">
        <f t="shared" ca="1" si="269"/>
        <v>4.9882956797217937E-2</v>
      </c>
      <c r="AN703" s="145">
        <f t="shared" ca="1" si="269"/>
        <v>4.8994433395698603E-2</v>
      </c>
      <c r="AO703" s="145">
        <f t="shared" ca="1" si="269"/>
        <v>4.8060088866249649E-2</v>
      </c>
      <c r="AP703" s="145">
        <f t="shared" ca="1" si="269"/>
        <v>4.7089141686674482E-2</v>
      </c>
      <c r="AQ703" s="145">
        <f t="shared" ca="1" si="269"/>
        <v>4.6093053594688987E-2</v>
      </c>
      <c r="AR703" s="145">
        <f t="shared" ca="1" si="269"/>
        <v>4.5084547697581454E-2</v>
      </c>
      <c r="AS703" s="145">
        <f t="shared" ca="1" si="269"/>
        <v>4.4076644359631108E-2</v>
      </c>
      <c r="AT703" s="145">
        <f t="shared" ca="1" si="269"/>
        <v>4.3082351943290298E-2</v>
      </c>
      <c r="AU703" s="145">
        <f t="shared" ca="1" si="269"/>
        <v>4.2115482923391234E-2</v>
      </c>
      <c r="AV703" s="145">
        <f t="shared" ca="1" si="269"/>
        <v>4.119199120753745E-2</v>
      </c>
      <c r="AW703" s="145">
        <f t="shared" ca="1" si="268"/>
        <v>4.0329200953405447E-2</v>
      </c>
      <c r="AX703" s="145">
        <f t="shared" ca="1" si="266"/>
        <v>3.9539085770761956E-2</v>
      </c>
      <c r="AY703" s="145">
        <f t="shared" ca="1" si="266"/>
        <v>3.8816095812336027E-2</v>
      </c>
      <c r="AZ703" s="146">
        <f t="shared" ca="1" si="249"/>
        <v>3.8133753496526902E-2</v>
      </c>
      <c r="BC703" s="144">
        <f ca="1">-MC!BC703</f>
        <v>7.0624411126460451E-2</v>
      </c>
      <c r="BD703" s="145">
        <f ca="1">-MC!BD703</f>
        <v>-0.20205907827561731</v>
      </c>
      <c r="BE703" s="146">
        <f ca="1">-MC!BE703</f>
        <v>0.55989837198051173</v>
      </c>
    </row>
    <row r="704" spans="1:57" x14ac:dyDescent="0.2">
      <c r="A704" s="144">
        <f t="shared" si="250"/>
        <v>6.9199999999998969</v>
      </c>
      <c r="B704" s="145">
        <f t="shared" ca="1" si="271"/>
        <v>4.7184609772705416E-2</v>
      </c>
      <c r="C704" s="145">
        <f t="shared" ca="1" si="271"/>
        <v>4.8302737740435857E-2</v>
      </c>
      <c r="D704" s="145">
        <f t="shared" ca="1" si="271"/>
        <v>4.9354530469160753E-2</v>
      </c>
      <c r="E704" s="145">
        <f t="shared" ca="1" si="271"/>
        <v>5.034096297042822E-2</v>
      </c>
      <c r="F704" s="145">
        <f t="shared" ca="1" si="271"/>
        <v>5.1261892019846697E-2</v>
      </c>
      <c r="G704" s="145">
        <f t="shared" ca="1" si="271"/>
        <v>5.2116383824886134E-2</v>
      </c>
      <c r="H704" s="145">
        <f t="shared" ca="1" si="271"/>
        <v>5.2903009447158894E-2</v>
      </c>
      <c r="I704" s="145">
        <f t="shared" ca="1" si="271"/>
        <v>5.3620115610479635E-2</v>
      </c>
      <c r="J704" s="145">
        <f t="shared" ca="1" si="271"/>
        <v>5.4266100253999625E-2</v>
      </c>
      <c r="K704" s="145">
        <f t="shared" ca="1" si="271"/>
        <v>5.4839696542106499E-2</v>
      </c>
      <c r="L704" s="145">
        <f t="shared" ca="1" si="271"/>
        <v>5.5340238817598413E-2</v>
      </c>
      <c r="M704" s="145">
        <f t="shared" ca="1" si="271"/>
        <v>5.5767869589452131E-2</v>
      </c>
      <c r="N704" s="145">
        <f t="shared" ca="1" si="271"/>
        <v>5.6123652156559102E-2</v>
      </c>
      <c r="O704" s="145">
        <f t="shared" ca="1" si="271"/>
        <v>5.6409573179850563E-2</v>
      </c>
      <c r="P704" s="145">
        <f t="shared" ca="1" si="271"/>
        <v>5.6628443181791117E-2</v>
      </c>
      <c r="Q704" s="145">
        <f t="shared" ca="1" si="270"/>
        <v>5.6783721086515949E-2</v>
      </c>
      <c r="R704" s="145">
        <f t="shared" ca="1" si="270"/>
        <v>5.6879296588937298E-2</v>
      </c>
      <c r="S704" s="145">
        <f t="shared" ca="1" si="270"/>
        <v>5.6919261876732359E-2</v>
      </c>
      <c r="T704" s="145">
        <f t="shared" ca="1" si="270"/>
        <v>5.6907696189692845E-2</v>
      </c>
      <c r="U704" s="145">
        <f t="shared" ca="1" si="270"/>
        <v>5.6848477702695625E-2</v>
      </c>
      <c r="V704" s="145">
        <f t="shared" ca="1" si="270"/>
        <v>5.6745130282783177E-2</v>
      </c>
      <c r="W704" s="145">
        <f t="shared" ca="1" si="270"/>
        <v>5.6600708217299137E-2</v>
      </c>
      <c r="X704" s="145">
        <f t="shared" ca="1" si="270"/>
        <v>5.6417718730330225E-2</v>
      </c>
      <c r="Y704" s="145">
        <f t="shared" ca="1" si="270"/>
        <v>5.6198078635621068E-2</v>
      </c>
      <c r="Z704" s="145">
        <f t="shared" ca="1" si="270"/>
        <v>5.5943097681612625E-2</v>
      </c>
      <c r="AA704" s="145">
        <f t="shared" ca="1" si="270"/>
        <v>5.5653478265047192E-2</v>
      </c>
      <c r="AB704" s="145">
        <f t="shared" ca="1" si="270"/>
        <v>5.5329320914222678E-2</v>
      </c>
      <c r="AC704" s="145">
        <f t="shared" ca="1" si="270"/>
        <v>5.4970128189995637E-2</v>
      </c>
      <c r="AD704" s="145">
        <f t="shared" ca="1" si="270"/>
        <v>5.4574805909125383E-2</v>
      </c>
      <c r="AE704" s="145">
        <f t="shared" ca="1" si="270"/>
        <v>5.414166827205933E-2</v>
      </c>
      <c r="AF704" s="145">
        <f t="shared" ca="1" si="270"/>
        <v>5.3668460995292315E-2</v>
      </c>
      <c r="AG704" s="145">
        <f t="shared" ca="1" si="270"/>
        <v>5.3152423235783008E-2</v>
      </c>
      <c r="AH704" s="145">
        <f t="shared" ca="1" si="269"/>
        <v>5.2590414964184928E-2</v>
      </c>
      <c r="AI704" s="145">
        <f t="shared" ca="1" si="269"/>
        <v>5.1979140643493904E-2</v>
      </c>
      <c r="AJ704" s="145">
        <f t="shared" ca="1" si="269"/>
        <v>5.1315498983450003E-2</v>
      </c>
      <c r="AK704" s="145">
        <f t="shared" ca="1" si="269"/>
        <v>5.0597075339389147E-2</v>
      </c>
      <c r="AL704" s="145">
        <f t="shared" ca="1" si="269"/>
        <v>4.982276065696898E-2</v>
      </c>
      <c r="AM704" s="145">
        <f t="shared" ca="1" si="269"/>
        <v>4.8993426966155128E-2</v>
      </c>
      <c r="AN704" s="145">
        <f t="shared" ca="1" si="269"/>
        <v>4.8112525318003391E-2</v>
      </c>
      <c r="AO704" s="145">
        <f t="shared" ca="1" si="269"/>
        <v>4.7186424877879246E-2</v>
      </c>
      <c r="AP704" s="145">
        <f t="shared" ca="1" si="269"/>
        <v>4.6224319594680451E-2</v>
      </c>
      <c r="AQ704" s="145">
        <f t="shared" ca="1" si="269"/>
        <v>4.523762669477592E-2</v>
      </c>
      <c r="AR704" s="145">
        <f t="shared" ca="1" si="269"/>
        <v>4.4239005278984611E-2</v>
      </c>
      <c r="AS704" s="145">
        <f t="shared" ca="1" si="269"/>
        <v>4.3241405471280123E-2</v>
      </c>
      <c r="AT704" s="145">
        <f t="shared" ca="1" si="269"/>
        <v>4.2257781866325443E-2</v>
      </c>
      <c r="AU704" s="145">
        <f t="shared" ca="1" si="269"/>
        <v>4.1301920303610996E-2</v>
      </c>
      <c r="AV704" s="145">
        <f t="shared" ca="1" si="269"/>
        <v>4.0389733292741578E-2</v>
      </c>
      <c r="AW704" s="145">
        <f t="shared" ca="1" si="268"/>
        <v>3.953837015477351E-2</v>
      </c>
      <c r="AX704" s="145">
        <f t="shared" ca="1" si="266"/>
        <v>3.8759387541968268E-2</v>
      </c>
      <c r="AY704" s="145">
        <f t="shared" ca="1" si="266"/>
        <v>3.8046752307112991E-2</v>
      </c>
      <c r="AZ704" s="146">
        <f t="shared" ca="1" si="249"/>
        <v>3.7373640919138598E-2</v>
      </c>
      <c r="BC704" s="144">
        <f ca="1">-MC!BC704</f>
        <v>-1.23843705736759</v>
      </c>
      <c r="BD704" s="145">
        <f ca="1">-MC!BD704</f>
        <v>-0.42621424997767132</v>
      </c>
      <c r="BE704" s="146">
        <f ca="1">-MC!BE704</f>
        <v>-0.77293843292256792</v>
      </c>
    </row>
    <row r="705" spans="1:57" x14ac:dyDescent="0.2">
      <c r="A705" s="144">
        <f t="shared" si="250"/>
        <v>6.9299999999998967</v>
      </c>
      <c r="B705" s="145">
        <f t="shared" ca="1" si="271"/>
        <v>4.6892199549418437E-2</v>
      </c>
      <c r="C705" s="145">
        <f t="shared" ca="1" si="271"/>
        <v>4.8084117349456168E-2</v>
      </c>
      <c r="D705" s="145">
        <f t="shared" ca="1" si="271"/>
        <v>4.9206273622082547E-2</v>
      </c>
      <c r="E705" s="145">
        <f t="shared" ca="1" si="271"/>
        <v>5.0259691177475273E-2</v>
      </c>
      <c r="F705" s="145">
        <f t="shared" ca="1" si="271"/>
        <v>5.1244278315166696E-2</v>
      </c>
      <c r="G705" s="145">
        <f t="shared" ca="1" si="271"/>
        <v>5.2159156348807266E-2</v>
      </c>
      <c r="H705" s="145">
        <f t="shared" ca="1" si="271"/>
        <v>5.3002954987816084E-2</v>
      </c>
      <c r="I705" s="145">
        <f t="shared" ca="1" si="271"/>
        <v>5.3774083644011747E-2</v>
      </c>
      <c r="J705" s="145">
        <f t="shared" ca="1" si="271"/>
        <v>5.4471007511801089E-2</v>
      </c>
      <c r="K705" s="145">
        <f t="shared" ca="1" si="271"/>
        <v>5.5092531531347445E-2</v>
      </c>
      <c r="L705" s="145">
        <f t="shared" ca="1" si="271"/>
        <v>5.5638065435557854E-2</v>
      </c>
      <c r="M705" s="145">
        <f t="shared" ca="1" si="271"/>
        <v>5.6107829084643936E-2</v>
      </c>
      <c r="N705" s="145">
        <f t="shared" ca="1" si="271"/>
        <v>5.6502963086085677E-2</v>
      </c>
      <c r="O705" s="145">
        <f t="shared" ca="1" si="271"/>
        <v>5.6825529487984625E-2</v>
      </c>
      <c r="P705" s="145">
        <f t="shared" ca="1" si="271"/>
        <v>5.7078410889705965E-2</v>
      </c>
      <c r="Q705" s="145">
        <f t="shared" ca="1" si="270"/>
        <v>5.7265134238819924E-2</v>
      </c>
      <c r="R705" s="145">
        <f t="shared" ca="1" si="270"/>
        <v>5.7389653059614007E-2</v>
      </c>
      <c r="S705" s="145">
        <f t="shared" ca="1" si="270"/>
        <v>5.7456119478533844E-2</v>
      </c>
      <c r="T705" s="145">
        <f t="shared" ca="1" si="270"/>
        <v>5.7468669353302769E-2</v>
      </c>
      <c r="U705" s="145">
        <f t="shared" ca="1" si="270"/>
        <v>5.7431234855498045E-2</v>
      </c>
      <c r="V705" s="145">
        <f t="shared" ca="1" si="270"/>
        <v>5.7347391970236264E-2</v>
      </c>
      <c r="W705" s="145">
        <f t="shared" ca="1" si="270"/>
        <v>5.7220245946553096E-2</v>
      </c>
      <c r="X705" s="145">
        <f t="shared" ca="1" si="270"/>
        <v>5.7052354448581491E-2</v>
      </c>
      <c r="Y705" s="145">
        <f t="shared" ca="1" si="270"/>
        <v>5.6845684682078561E-2</v>
      </c>
      <c r="Z705" s="145">
        <f t="shared" ca="1" si="270"/>
        <v>5.660159699660202E-2</v>
      </c>
      <c r="AA705" s="145">
        <f t="shared" ca="1" si="270"/>
        <v>5.6320844636506155E-2</v>
      </c>
      <c r="AB705" s="145">
        <f t="shared" ca="1" si="270"/>
        <v>5.600357910901442E-2</v>
      </c>
      <c r="AC705" s="145">
        <f t="shared" ca="1" si="270"/>
        <v>5.5649353944832447E-2</v>
      </c>
      <c r="AD705" s="145">
        <f t="shared" ca="1" si="270"/>
        <v>5.5257125911677987E-2</v>
      </c>
      <c r="AE705" s="145">
        <f t="shared" ca="1" si="270"/>
        <v>5.4825260415422801E-2</v>
      </c>
      <c r="AF705" s="145">
        <f t="shared" ca="1" si="270"/>
        <v>5.4351555324960596E-2</v>
      </c>
      <c r="AG705" s="145">
        <f t="shared" ca="1" si="270"/>
        <v>5.3833304127903686E-2</v>
      </c>
      <c r="AH705" s="145">
        <f t="shared" ca="1" si="269"/>
        <v>5.3267425160097012E-2</v>
      </c>
      <c r="AI705" s="145">
        <f t="shared" ca="1" si="269"/>
        <v>5.2650687746060416E-2</v>
      </c>
      <c r="AJ705" s="145">
        <f t="shared" ca="1" si="269"/>
        <v>5.1980064758898319E-2</v>
      </c>
      <c r="AK705" s="145">
        <f t="shared" ca="1" si="269"/>
        <v>5.1253227517261059E-2</v>
      </c>
      <c r="AL705" s="145">
        <f t="shared" ca="1" si="269"/>
        <v>5.04691658450558E-2</v>
      </c>
      <c r="AM705" s="145">
        <f t="shared" ca="1" si="269"/>
        <v>4.9628862017330209E-2</v>
      </c>
      <c r="AN705" s="145">
        <f t="shared" ca="1" si="269"/>
        <v>4.873588354450107E-2</v>
      </c>
      <c r="AO705" s="145">
        <f t="shared" ca="1" si="269"/>
        <v>4.7796713664921622E-2</v>
      </c>
      <c r="AP705" s="145">
        <f t="shared" ca="1" si="269"/>
        <v>4.6820647924170788E-2</v>
      </c>
      <c r="AQ705" s="145">
        <f t="shared" ca="1" si="269"/>
        <v>4.5819185172603707E-2</v>
      </c>
      <c r="AR705" s="145">
        <f t="shared" ca="1" si="269"/>
        <v>4.4805046905128904E-2</v>
      </c>
      <c r="AS705" s="145">
        <f t="shared" ca="1" si="269"/>
        <v>4.3791239860100292E-2</v>
      </c>
      <c r="AT705" s="145">
        <f t="shared" ca="1" si="269"/>
        <v>4.2790791932276084E-2</v>
      </c>
      <c r="AU705" s="145">
        <f t="shared" ca="1" si="269"/>
        <v>4.1817588555787419E-2</v>
      </c>
      <c r="AV705" s="145">
        <f t="shared" ca="1" si="269"/>
        <v>4.0887624698703565E-2</v>
      </c>
      <c r="AW705" s="145">
        <f t="shared" ca="1" si="268"/>
        <v>4.001799652827856E-2</v>
      </c>
      <c r="AX705" s="145">
        <f t="shared" ca="1" si="266"/>
        <v>3.9219968937655544E-2</v>
      </c>
      <c r="AY705" s="145">
        <f t="shared" ca="1" si="266"/>
        <v>3.8487154751924844E-2</v>
      </c>
      <c r="AZ705" s="146">
        <f t="shared" ca="1" si="249"/>
        <v>3.7792540410688767E-2</v>
      </c>
      <c r="BC705" s="144">
        <f ca="1">-MC!BC705</f>
        <v>0.74599671468357975</v>
      </c>
      <c r="BD705" s="145">
        <f ca="1">-MC!BD705</f>
        <v>0.74618338630192493</v>
      </c>
      <c r="BE705" s="146">
        <f ca="1">-MC!BE705</f>
        <v>1.113767139359843</v>
      </c>
    </row>
    <row r="706" spans="1:57" x14ac:dyDescent="0.2">
      <c r="A706" s="144">
        <f t="shared" si="250"/>
        <v>6.9399999999998965</v>
      </c>
      <c r="B706" s="145">
        <f t="shared" ca="1" si="271"/>
        <v>4.6384938574972619E-2</v>
      </c>
      <c r="C706" s="145">
        <f t="shared" ca="1" si="271"/>
        <v>4.7462511182735881E-2</v>
      </c>
      <c r="D706" s="145">
        <f t="shared" ca="1" si="271"/>
        <v>4.8482020746031584E-2</v>
      </c>
      <c r="E706" s="145">
        <f t="shared" ca="1" si="271"/>
        <v>4.944402278211444E-2</v>
      </c>
      <c r="F706" s="145">
        <f t="shared" ca="1" si="271"/>
        <v>5.0347962020027399E-2</v>
      </c>
      <c r="G706" s="145">
        <f t="shared" ca="1" si="271"/>
        <v>5.119249978437547E-2</v>
      </c>
      <c r="H706" s="145">
        <f t="shared" ca="1" si="271"/>
        <v>5.1975809347130003E-2</v>
      </c>
      <c r="I706" s="145">
        <f t="shared" ca="1" si="271"/>
        <v>5.2695847733400102E-2</v>
      </c>
      <c r="J706" s="145">
        <f t="shared" ca="1" si="271"/>
        <v>5.3350632317200122E-2</v>
      </c>
      <c r="K706" s="145">
        <f t="shared" ca="1" si="271"/>
        <v>5.3938524720697302E-2</v>
      </c>
      <c r="L706" s="145">
        <f t="shared" ca="1" si="271"/>
        <v>5.4458494940071642E-2</v>
      </c>
      <c r="M706" s="145">
        <f t="shared" ca="1" si="271"/>
        <v>5.4910325019858222E-2</v>
      </c>
      <c r="N706" s="145">
        <f t="shared" ca="1" si="271"/>
        <v>5.5294717671638752E-2</v>
      </c>
      <c r="O706" s="145">
        <f t="shared" ca="1" si="271"/>
        <v>5.5613295098421264E-2</v>
      </c>
      <c r="P706" s="145">
        <f t="shared" ca="1" si="271"/>
        <v>5.5868496729343749E-2</v>
      </c>
      <c r="Q706" s="145">
        <f t="shared" ca="1" si="270"/>
        <v>5.6063402285471825E-2</v>
      </c>
      <c r="R706" s="145">
        <f t="shared" ca="1" si="270"/>
        <v>5.6201513876597678E-2</v>
      </c>
      <c r="S706" s="145">
        <f t="shared" ca="1" si="270"/>
        <v>5.628652833546019E-2</v>
      </c>
      <c r="T706" s="145">
        <f t="shared" ca="1" si="270"/>
        <v>5.6322122919231214E-2</v>
      </c>
      <c r="U706" s="145">
        <f t="shared" ca="1" si="270"/>
        <v>5.6311768592557467E-2</v>
      </c>
      <c r="V706" s="145">
        <f t="shared" ca="1" si="270"/>
        <v>5.6258578269443527E-2</v>
      </c>
      <c r="W706" s="145">
        <f t="shared" ca="1" si="270"/>
        <v>5.6165192984125756E-2</v>
      </c>
      <c r="X706" s="145">
        <f t="shared" ca="1" si="270"/>
        <v>5.6033705673764179E-2</v>
      </c>
      <c r="Y706" s="145">
        <f t="shared" ca="1" si="270"/>
        <v>5.586561877425205E-2</v>
      </c>
      <c r="Z706" s="145">
        <f t="shared" ca="1" si="270"/>
        <v>5.5661828075135283E-2</v>
      </c>
      <c r="AA706" s="145">
        <f t="shared" ca="1" si="270"/>
        <v>5.5422622504947963E-2</v>
      </c>
      <c r="AB706" s="145">
        <f t="shared" ca="1" si="270"/>
        <v>5.5147689383599131E-2</v>
      </c>
      <c r="AC706" s="145">
        <f t="shared" ca="1" si="270"/>
        <v>5.4836118045207209E-2</v>
      </c>
      <c r="AD706" s="145">
        <f t="shared" ca="1" si="270"/>
        <v>5.4486401047479267E-2</v>
      </c>
      <c r="AE706" s="145">
        <f t="shared" ca="1" si="270"/>
        <v>5.4096439854592442E-2</v>
      </c>
      <c r="AF706" s="145">
        <f t="shared" ca="1" si="270"/>
        <v>5.3663569365345963E-2</v>
      </c>
      <c r="AG706" s="145">
        <f t="shared" ca="1" si="270"/>
        <v>5.3184622312638069E-2</v>
      </c>
      <c r="AH706" s="145">
        <f t="shared" ca="1" si="269"/>
        <v>5.2656060361373359E-2</v>
      </c>
      <c r="AI706" s="145">
        <f t="shared" ca="1" si="269"/>
        <v>5.2074202717574007E-2</v>
      </c>
      <c r="AJ706" s="145">
        <f t="shared" ca="1" si="269"/>
        <v>5.1435581487649346E-2</v>
      </c>
      <c r="AK706" s="145">
        <f t="shared" ca="1" si="269"/>
        <v>5.0737439045804404E-2</v>
      </c>
      <c r="AL706" s="145">
        <f t="shared" ca="1" si="269"/>
        <v>4.9978349155474028E-2</v>
      </c>
      <c r="AM706" s="145">
        <f t="shared" ca="1" si="269"/>
        <v>4.9158889295015079E-2</v>
      </c>
      <c r="AN706" s="145">
        <f t="shared" ca="1" si="269"/>
        <v>4.8282228220419388E-2</v>
      </c>
      <c r="AO706" s="145">
        <f t="shared" ca="1" si="269"/>
        <v>4.7354447827443392E-2</v>
      </c>
      <c r="AP706" s="145">
        <f t="shared" ca="1" si="269"/>
        <v>4.6384429692834815E-2</v>
      </c>
      <c r="AQ706" s="145">
        <f t="shared" ca="1" si="269"/>
        <v>4.5383238740278636E-2</v>
      </c>
      <c r="AR706" s="145">
        <f t="shared" ca="1" si="269"/>
        <v>4.4363143577120304E-2</v>
      </c>
      <c r="AS706" s="145">
        <f t="shared" ca="1" si="269"/>
        <v>4.333669272374991E-2</v>
      </c>
      <c r="AT706" s="145">
        <f t="shared" ca="1" si="269"/>
        <v>4.2316472734853346E-2</v>
      </c>
      <c r="AU706" s="145">
        <f t="shared" ca="1" si="269"/>
        <v>4.1315953130420469E-2</v>
      </c>
      <c r="AV706" s="145">
        <f t="shared" ca="1" si="269"/>
        <v>4.0350693458681246E-2</v>
      </c>
      <c r="AW706" s="145">
        <f t="shared" ca="1" si="268"/>
        <v>3.943721679492266E-2</v>
      </c>
      <c r="AX706" s="145">
        <f t="shared" ca="1" si="266"/>
        <v>3.8585979861739485E-2</v>
      </c>
      <c r="AY706" s="145">
        <f t="shared" ca="1" si="266"/>
        <v>3.7789729570434159E-2</v>
      </c>
      <c r="AZ706" s="146">
        <f t="shared" ca="1" si="249"/>
        <v>3.7020777445856211E-2</v>
      </c>
      <c r="BC706" s="144">
        <f ca="1">-MC!BC706</f>
        <v>-1.2741886059559766</v>
      </c>
      <c r="BD706" s="145">
        <f ca="1">-MC!BD706</f>
        <v>0.70251722164938535</v>
      </c>
      <c r="BE706" s="146">
        <f ca="1">-MC!BE706</f>
        <v>-1.1327675567167059</v>
      </c>
    </row>
    <row r="707" spans="1:57" x14ac:dyDescent="0.2">
      <c r="A707" s="144">
        <f t="shared" si="250"/>
        <v>6.9499999999998963</v>
      </c>
      <c r="B707" s="145">
        <f t="shared" ca="1" si="271"/>
        <v>4.5077094632999269E-2</v>
      </c>
      <c r="C707" s="145">
        <f t="shared" ca="1" si="271"/>
        <v>4.6271504764665655E-2</v>
      </c>
      <c r="D707" s="145">
        <f t="shared" ca="1" si="271"/>
        <v>4.7400058939817247E-2</v>
      </c>
      <c r="E707" s="145">
        <f t="shared" ca="1" si="271"/>
        <v>4.8463528707126051E-2</v>
      </c>
      <c r="F707" s="145">
        <f t="shared" ca="1" si="271"/>
        <v>4.9461578546666107E-2</v>
      </c>
      <c r="G707" s="145">
        <f t="shared" ca="1" si="271"/>
        <v>5.0393093114920573E-2</v>
      </c>
      <c r="H707" s="145">
        <f t="shared" ca="1" si="271"/>
        <v>5.1256472577319419E-2</v>
      </c>
      <c r="I707" s="145">
        <f t="shared" ca="1" si="271"/>
        <v>5.2049904913480209E-2</v>
      </c>
      <c r="J707" s="145">
        <f t="shared" ca="1" si="271"/>
        <v>5.2771643016964367E-2</v>
      </c>
      <c r="K707" s="145">
        <f t="shared" ca="1" si="271"/>
        <v>5.3420288513460062E-2</v>
      </c>
      <c r="L707" s="145">
        <f t="shared" ca="1" si="271"/>
        <v>5.3995054950732854E-2</v>
      </c>
      <c r="M707" s="145">
        <f t="shared" ca="1" si="271"/>
        <v>5.4495969805928489E-2</v>
      </c>
      <c r="N707" s="145">
        <f t="shared" ca="1" si="271"/>
        <v>5.4923981105638099E-2</v>
      </c>
      <c r="O707" s="145">
        <f t="shared" ca="1" si="271"/>
        <v>5.5280954391165135E-2</v>
      </c>
      <c r="P707" s="145">
        <f t="shared" ca="1" si="271"/>
        <v>5.5569569090186496E-2</v>
      </c>
      <c r="Q707" s="145">
        <f t="shared" ca="1" si="270"/>
        <v>5.5793140863394965E-2</v>
      </c>
      <c r="R707" s="145">
        <f t="shared" ca="1" si="270"/>
        <v>5.5955403578394819E-2</v>
      </c>
      <c r="S707" s="145">
        <f t="shared" ca="1" si="270"/>
        <v>5.6060281957972906E-2</v>
      </c>
      <c r="T707" s="145">
        <f t="shared" ca="1" si="270"/>
        <v>5.6111677856513643E-2</v>
      </c>
      <c r="U707" s="145">
        <f t="shared" ca="1" si="270"/>
        <v>5.6113284244341179E-2</v>
      </c>
      <c r="V707" s="145">
        <f t="shared" ca="1" si="270"/>
        <v>5.6068434191365965E-2</v>
      </c>
      <c r="W707" s="145">
        <f t="shared" ca="1" si="270"/>
        <v>5.5979987756673191E-2</v>
      </c>
      <c r="X707" s="145">
        <f t="shared" ca="1" si="270"/>
        <v>5.5850256399483759E-2</v>
      </c>
      <c r="Y707" s="145">
        <f t="shared" ca="1" si="270"/>
        <v>5.5680961039915738E-2</v>
      </c>
      <c r="Z707" s="145">
        <f t="shared" ca="1" si="270"/>
        <v>5.5473216162278662E-2</v>
      </c>
      <c r="AA707" s="145">
        <f t="shared" ca="1" si="270"/>
        <v>5.5227529631748186E-2</v>
      </c>
      <c r="AB707" s="145">
        <f t="shared" ca="1" si="270"/>
        <v>5.4943807830625066E-2</v>
      </c>
      <c r="AC707" s="145">
        <f t="shared" ca="1" si="270"/>
        <v>5.4621359146063683E-2</v>
      </c>
      <c r="AD707" s="145">
        <f t="shared" ca="1" si="270"/>
        <v>5.4258895181018368E-2</v>
      </c>
      <c r="AE707" s="145">
        <f t="shared" ca="1" si="270"/>
        <v>5.3854536727295239E-2</v>
      </c>
      <c r="AF707" s="145">
        <f t="shared" ca="1" si="270"/>
        <v>5.3405839007798286E-2</v>
      </c>
      <c r="AG707" s="145">
        <f t="shared" ca="1" si="270"/>
        <v>5.2909857332278772E-2</v>
      </c>
      <c r="AH707" s="145">
        <f t="shared" ca="1" si="269"/>
        <v>5.2363280075641415E-2</v>
      </c>
      <c r="AI707" s="145">
        <f t="shared" ca="1" si="269"/>
        <v>5.1762659762338389E-2</v>
      </c>
      <c r="AJ707" s="145">
        <f t="shared" ca="1" si="269"/>
        <v>5.1104771218420574E-2</v>
      </c>
      <c r="AK707" s="145">
        <f t="shared" ca="1" si="269"/>
        <v>5.0387111381218735E-2</v>
      </c>
      <c r="AL707" s="145">
        <f t="shared" ca="1" si="269"/>
        <v>4.9608521428862684E-2</v>
      </c>
      <c r="AM707" s="145">
        <f t="shared" ca="1" si="269"/>
        <v>4.8769857413755377E-2</v>
      </c>
      <c r="AN707" s="145">
        <f t="shared" ca="1" si="269"/>
        <v>4.7874572535591901E-2</v>
      </c>
      <c r="AO707" s="145">
        <f t="shared" ca="1" si="269"/>
        <v>4.6929030344898814E-2</v>
      </c>
      <c r="AP707" s="145">
        <f t="shared" ca="1" si="269"/>
        <v>4.5942381300327476E-2</v>
      </c>
      <c r="AQ707" s="145">
        <f t="shared" ca="1" si="269"/>
        <v>4.4925939269566471E-2</v>
      </c>
      <c r="AR707" s="145">
        <f t="shared" ca="1" si="269"/>
        <v>4.3892203115681781E-2</v>
      </c>
      <c r="AS707" s="145">
        <f t="shared" ca="1" si="269"/>
        <v>4.2853946728549107E-2</v>
      </c>
      <c r="AT707" s="145">
        <f t="shared" ca="1" si="269"/>
        <v>4.1823999081192262E-2</v>
      </c>
      <c r="AU707" s="145">
        <f t="shared" ca="1" si="269"/>
        <v>4.0816096639237506E-2</v>
      </c>
      <c r="AV707" s="145">
        <f t="shared" ca="1" si="269"/>
        <v>3.9846044027524542E-2</v>
      </c>
      <c r="AW707" s="145">
        <f t="shared" ca="1" si="268"/>
        <v>3.8930469777693294E-2</v>
      </c>
      <c r="AX707" s="145">
        <f t="shared" ca="1" si="266"/>
        <v>3.8079704536817013E-2</v>
      </c>
      <c r="AY707" s="145">
        <f t="shared" ca="1" si="266"/>
        <v>3.7286316372282538E-2</v>
      </c>
      <c r="AZ707" s="146">
        <f t="shared" ca="1" si="249"/>
        <v>3.6522856675928674E-2</v>
      </c>
      <c r="BC707" s="144">
        <f ca="1">-MC!BC707</f>
        <v>-0.64597346956215507</v>
      </c>
      <c r="BD707" s="145">
        <f ca="1">-MC!BD707</f>
        <v>0.50112390552559383</v>
      </c>
      <c r="BE707" s="146">
        <f ca="1">-MC!BE707</f>
        <v>1.5487605868205208</v>
      </c>
    </row>
    <row r="708" spans="1:57" x14ac:dyDescent="0.2">
      <c r="A708" s="144">
        <f t="shared" si="250"/>
        <v>6.959999999999896</v>
      </c>
      <c r="B708" s="145">
        <f t="shared" ca="1" si="271"/>
        <v>4.4793360377941079E-2</v>
      </c>
      <c r="C708" s="145">
        <f t="shared" ca="1" si="271"/>
        <v>4.612834043291713E-2</v>
      </c>
      <c r="D708" s="145">
        <f t="shared" ca="1" si="271"/>
        <v>4.738190755793914E-2</v>
      </c>
      <c r="E708" s="145">
        <f t="shared" ca="1" si="271"/>
        <v>4.8555440182347968E-2</v>
      </c>
      <c r="F708" s="145">
        <f t="shared" ca="1" si="271"/>
        <v>4.9649213383724931E-2</v>
      </c>
      <c r="G708" s="145">
        <f t="shared" ca="1" si="271"/>
        <v>5.0662725996522225E-2</v>
      </c>
      <c r="H708" s="145">
        <f t="shared" ca="1" si="271"/>
        <v>5.159499593570871E-2</v>
      </c>
      <c r="I708" s="145">
        <f t="shared" ca="1" si="271"/>
        <v>5.2444833001570434E-2</v>
      </c>
      <c r="J708" s="145">
        <f t="shared" ca="1" si="271"/>
        <v>5.3211116471754652E-2</v>
      </c>
      <c r="K708" s="145">
        <f t="shared" ca="1" si="271"/>
        <v>5.3893078821290991E-2</v>
      </c>
      <c r="L708" s="145">
        <f t="shared" ca="1" si="271"/>
        <v>5.4490567962010364E-2</v>
      </c>
      <c r="M708" s="145">
        <f t="shared" ca="1" si="271"/>
        <v>5.5004247576176411E-2</v>
      </c>
      <c r="N708" s="145">
        <f t="shared" ca="1" si="271"/>
        <v>5.5435701740714695E-2</v>
      </c>
      <c r="O708" s="145">
        <f t="shared" ca="1" si="271"/>
        <v>5.5787430043288198E-2</v>
      </c>
      <c r="P708" s="145">
        <f t="shared" ca="1" si="271"/>
        <v>5.6062742603793764E-2</v>
      </c>
      <c r="Q708" s="145">
        <f t="shared" ca="1" si="270"/>
        <v>5.6265581713774319E-2</v>
      </c>
      <c r="R708" s="145">
        <f t="shared" ca="1" si="270"/>
        <v>5.6400303696150199E-2</v>
      </c>
      <c r="S708" s="145">
        <f t="shared" ca="1" si="270"/>
        <v>5.6471451872758781E-2</v>
      </c>
      <c r="T708" s="145">
        <f t="shared" ca="1" si="270"/>
        <v>5.6483543418225611E-2</v>
      </c>
      <c r="U708" s="145">
        <f t="shared" ca="1" si="270"/>
        <v>5.644088404641609E-2</v>
      </c>
      <c r="V708" s="145">
        <f t="shared" ca="1" si="270"/>
        <v>5.6347417735384694E-2</v>
      </c>
      <c r="W708" s="145">
        <f t="shared" ca="1" si="270"/>
        <v>5.6206614333868934E-2</v>
      </c>
      <c r="X708" s="145">
        <f t="shared" ca="1" si="270"/>
        <v>5.6021394597253145E-2</v>
      </c>
      <c r="Y708" s="145">
        <f t="shared" ca="1" si="270"/>
        <v>5.5794088708950224E-2</v>
      </c>
      <c r="Z708" s="145">
        <f t="shared" ca="1" si="270"/>
        <v>5.5526420627730187E-2</v>
      </c>
      <c r="AA708" s="145">
        <f t="shared" ca="1" si="270"/>
        <v>5.521950793278449E-2</v>
      </c>
      <c r="AB708" s="145">
        <f t="shared" ca="1" si="270"/>
        <v>5.4873866843477795E-2</v>
      </c>
      <c r="AC708" s="145">
        <f t="shared" ca="1" si="270"/>
        <v>5.4489415574703916E-2</v>
      </c>
      <c r="AD708" s="145">
        <f t="shared" ca="1" si="270"/>
        <v>5.4065475555171334E-2</v>
      </c>
      <c r="AE708" s="145">
        <f t="shared" ca="1" si="270"/>
        <v>5.3600777699103958E-2</v>
      </c>
      <c r="AF708" s="145">
        <f t="shared" ca="1" si="270"/>
        <v>5.3093488373424744E-2</v>
      </c>
      <c r="AG708" s="145">
        <f t="shared" ca="1" si="270"/>
        <v>5.2541276322260189E-2</v>
      </c>
      <c r="AH708" s="145">
        <f t="shared" ca="1" si="269"/>
        <v>5.1941447537542998E-2</v>
      </c>
      <c r="AI708" s="145">
        <f t="shared" ca="1" si="269"/>
        <v>5.129117882503887E-2</v>
      </c>
      <c r="AJ708" s="145">
        <f t="shared" ca="1" si="269"/>
        <v>5.0587878742169128E-2</v>
      </c>
      <c r="AK708" s="145">
        <f t="shared" ca="1" si="269"/>
        <v>4.9829689821280977E-2</v>
      </c>
      <c r="AL708" s="145">
        <f t="shared" ca="1" si="269"/>
        <v>4.9016111653245445E-2</v>
      </c>
      <c r="AM708" s="145">
        <f t="shared" ca="1" si="269"/>
        <v>4.8148669756764018E-2</v>
      </c>
      <c r="AN708" s="145">
        <f t="shared" ca="1" si="269"/>
        <v>4.723149249431563E-2</v>
      </c>
      <c r="AO708" s="145">
        <f t="shared" ca="1" si="269"/>
        <v>4.6271615590598898E-2</v>
      </c>
      <c r="AP708" s="145">
        <f t="shared" ca="1" si="269"/>
        <v>4.5278848762270077E-2</v>
      </c>
      <c r="AQ708" s="145">
        <f t="shared" ca="1" si="269"/>
        <v>4.4265145222114985E-2</v>
      </c>
      <c r="AR708" s="145">
        <f t="shared" ca="1" si="269"/>
        <v>4.3243624766054672E-2</v>
      </c>
      <c r="AS708" s="145">
        <f t="shared" ca="1" si="269"/>
        <v>4.2227677769286785E-2</v>
      </c>
      <c r="AT708" s="145">
        <f t="shared" ca="1" si="269"/>
        <v>4.1230766888578289E-2</v>
      </c>
      <c r="AU708" s="145">
        <f t="shared" ca="1" si="269"/>
        <v>4.0267285872670568E-2</v>
      </c>
      <c r="AV708" s="145">
        <f t="shared" ca="1" si="269"/>
        <v>3.9353672405467194E-2</v>
      </c>
      <c r="AW708" s="145">
        <f t="shared" ca="1" si="268"/>
        <v>3.8507046619182833E-2</v>
      </c>
      <c r="AX708" s="145">
        <f t="shared" ca="1" si="266"/>
        <v>3.7738002804860567E-2</v>
      </c>
      <c r="AY708" s="145">
        <f t="shared" ca="1" si="266"/>
        <v>3.7039329335049026E-2</v>
      </c>
      <c r="AZ708" s="146">
        <f t="shared" ca="1" si="249"/>
        <v>3.638415084006668E-2</v>
      </c>
      <c r="BC708" s="144">
        <f ca="1">-MC!BC708</f>
        <v>-0.11652210497121551</v>
      </c>
      <c r="BD708" s="145">
        <f ca="1">-MC!BD708</f>
        <v>-1.1324163925914252</v>
      </c>
      <c r="BE708" s="146">
        <f ca="1">-MC!BE708</f>
        <v>1.3375790876455715</v>
      </c>
    </row>
    <row r="709" spans="1:57" x14ac:dyDescent="0.2">
      <c r="A709" s="144">
        <f t="shared" si="250"/>
        <v>6.9699999999998958</v>
      </c>
      <c r="B709" s="145">
        <f t="shared" ca="1" si="271"/>
        <v>4.5360364652333493E-2</v>
      </c>
      <c r="C709" s="145">
        <f t="shared" ca="1" si="271"/>
        <v>4.6723860461594484E-2</v>
      </c>
      <c r="D709" s="145">
        <f t="shared" ca="1" si="271"/>
        <v>4.7999828346223898E-2</v>
      </c>
      <c r="E709" s="145">
        <f t="shared" ca="1" si="271"/>
        <v>4.918992290542204E-2</v>
      </c>
      <c r="F709" s="145">
        <f t="shared" ca="1" si="271"/>
        <v>5.0294699100740595E-2</v>
      </c>
      <c r="G709" s="145">
        <f t="shared" ca="1" si="271"/>
        <v>5.1313939230886028E-2</v>
      </c>
      <c r="H709" s="145">
        <f t="shared" ca="1" si="271"/>
        <v>5.22469482566425E-2</v>
      </c>
      <c r="I709" s="145">
        <f t="shared" ca="1" si="271"/>
        <v>5.3092827105086747E-2</v>
      </c>
      <c r="J709" s="145">
        <f t="shared" ca="1" si="271"/>
        <v>5.3850750742110806E-2</v>
      </c>
      <c r="K709" s="145">
        <f t="shared" ca="1" si="271"/>
        <v>5.4520251777234068E-2</v>
      </c>
      <c r="L709" s="145">
        <f t="shared" ca="1" si="271"/>
        <v>5.5101481738027695E-2</v>
      </c>
      <c r="M709" s="145">
        <f t="shared" ca="1" si="271"/>
        <v>5.5595409723631389E-2</v>
      </c>
      <c r="N709" s="145">
        <f t="shared" ca="1" si="271"/>
        <v>5.6003925036079483E-2</v>
      </c>
      <c r="O709" s="145">
        <f t="shared" ca="1" si="271"/>
        <v>5.6329830457165539E-2</v>
      </c>
      <c r="P709" s="145">
        <f t="shared" ca="1" si="271"/>
        <v>5.657673593263278E-2</v>
      </c>
      <c r="Q709" s="145">
        <f t="shared" ca="1" si="270"/>
        <v>5.6748879516217439E-2</v>
      </c>
      <c r="R709" s="145">
        <f t="shared" ca="1" si="270"/>
        <v>5.6850909123884429E-2</v>
      </c>
      <c r="S709" s="145">
        <f t="shared" ca="1" si="270"/>
        <v>5.6887655825799327E-2</v>
      </c>
      <c r="T709" s="145">
        <f t="shared" ca="1" si="270"/>
        <v>5.6863921280148624E-2</v>
      </c>
      <c r="U709" s="145">
        <f t="shared" ca="1" si="270"/>
        <v>5.6784293122484897E-2</v>
      </c>
      <c r="V709" s="145">
        <f t="shared" ca="1" si="270"/>
        <v>5.6652995431490619E-2</v>
      </c>
      <c r="W709" s="145">
        <f t="shared" ca="1" si="270"/>
        <v>5.6473777050539693E-2</v>
      </c>
      <c r="X709" s="145">
        <f t="shared" ca="1" si="270"/>
        <v>5.6249837245376355E-2</v>
      </c>
      <c r="Y709" s="145">
        <f t="shared" ca="1" si="270"/>
        <v>5.5983784681785484E-2</v>
      </c>
      <c r="Z709" s="145">
        <f t="shared" ca="1" si="270"/>
        <v>5.5677622012642529E-2</v>
      </c>
      <c r="AA709" s="145">
        <f t="shared" ca="1" si="270"/>
        <v>5.5332745748469539E-2</v>
      </c>
      <c r="AB709" s="145">
        <f t="shared" ca="1" si="270"/>
        <v>5.4949951160362429E-2</v>
      </c>
      <c r="AC709" s="145">
        <f t="shared" ca="1" si="270"/>
        <v>5.4529435505768581E-2</v>
      </c>
      <c r="AD709" s="145">
        <f t="shared" ca="1" si="270"/>
        <v>5.4070799259937727E-2</v>
      </c>
      <c r="AE709" s="145">
        <f t="shared" ca="1" si="270"/>
        <v>5.3573052694797431E-2</v>
      </c>
      <c r="AF709" s="145">
        <f t="shared" ca="1" si="270"/>
        <v>5.3034642581950599E-2</v>
      </c>
      <c r="AG709" s="145">
        <f t="shared" ca="1" si="270"/>
        <v>5.2453520398405847E-2</v>
      </c>
      <c r="AH709" s="145">
        <f t="shared" ca="1" si="269"/>
        <v>5.1827279101263404E-2</v>
      </c>
      <c r="AI709" s="145">
        <f t="shared" ca="1" si="269"/>
        <v>5.1153389181457475E-2</v>
      </c>
      <c r="AJ709" s="145">
        <f t="shared" ca="1" si="269"/>
        <v>5.0429562379906596E-2</v>
      </c>
      <c r="AK709" s="145">
        <f t="shared" ca="1" si="269"/>
        <v>4.9654256295182726E-2</v>
      </c>
      <c r="AL709" s="145">
        <f t="shared" ca="1" si="269"/>
        <v>4.8827298366823112E-2</v>
      </c>
      <c r="AM709" s="145">
        <f t="shared" ca="1" si="269"/>
        <v>4.7950552908611298E-2</v>
      </c>
      <c r="AN709" s="145">
        <f t="shared" ca="1" si="269"/>
        <v>4.7028492600891682E-2</v>
      </c>
      <c r="AO709" s="145">
        <f t="shared" ca="1" si="269"/>
        <v>4.6068494299065413E-2</v>
      </c>
      <c r="AP709" s="145">
        <f t="shared" ca="1" si="269"/>
        <v>4.5080695794389371E-2</v>
      </c>
      <c r="AQ709" s="145">
        <f t="shared" ca="1" si="269"/>
        <v>4.4077358491355551E-2</v>
      </c>
      <c r="AR709" s="145">
        <f t="shared" ca="1" si="269"/>
        <v>4.3071892244643271E-2</v>
      </c>
      <c r="AS709" s="145">
        <f t="shared" ca="1" si="269"/>
        <v>4.2077973473594391E-2</v>
      </c>
      <c r="AT709" s="145">
        <f t="shared" ca="1" si="269"/>
        <v>4.1109368205560284E-2</v>
      </c>
      <c r="AU709" s="145">
        <f t="shared" ca="1" si="269"/>
        <v>4.0180796202770298E-2</v>
      </c>
      <c r="AV709" s="145">
        <f t="shared" ca="1" si="269"/>
        <v>3.9308994593875921E-2</v>
      </c>
      <c r="AW709" s="145">
        <f t="shared" ca="1" si="268"/>
        <v>3.8511239767388288E-2</v>
      </c>
      <c r="AX709" s="145">
        <f t="shared" ca="1" si="266"/>
        <v>3.779805800639801E-2</v>
      </c>
      <c r="AY709" s="145">
        <f t="shared" ca="1" si="266"/>
        <v>3.7162134262135688E-2</v>
      </c>
      <c r="AZ709" s="146">
        <f t="shared" ca="1" si="249"/>
        <v>3.6576552823350733E-2</v>
      </c>
      <c r="BC709" s="144">
        <f ca="1">-MC!BC709</f>
        <v>0.2982310391091314</v>
      </c>
      <c r="BD709" s="145">
        <f ca="1">-MC!BD709</f>
        <v>-1.0339700383161601</v>
      </c>
      <c r="BE709" s="146">
        <f ca="1">-MC!BE709</f>
        <v>4.0443363765997553E-2</v>
      </c>
    </row>
    <row r="710" spans="1:57" x14ac:dyDescent="0.2">
      <c r="A710" s="144">
        <f t="shared" si="250"/>
        <v>6.9799999999998956</v>
      </c>
      <c r="B710" s="145">
        <f t="shared" ca="1" si="271"/>
        <v>4.6514645022532594E-2</v>
      </c>
      <c r="C710" s="145">
        <f t="shared" ca="1" si="271"/>
        <v>4.7768564584688394E-2</v>
      </c>
      <c r="D710" s="145">
        <f t="shared" ca="1" si="271"/>
        <v>4.8939893090782269E-2</v>
      </c>
      <c r="E710" s="145">
        <f t="shared" ca="1" si="271"/>
        <v>5.0030186163457273E-2</v>
      </c>
      <c r="F710" s="145">
        <f t="shared" ca="1" si="271"/>
        <v>5.1039903499142211E-2</v>
      </c>
      <c r="G710" s="145">
        <f t="shared" ca="1" si="271"/>
        <v>5.1968735711730128E-2</v>
      </c>
      <c r="H710" s="145">
        <f t="shared" ca="1" si="271"/>
        <v>5.2815899668741076E-2</v>
      </c>
      <c r="I710" s="145">
        <f t="shared" ca="1" si="271"/>
        <v>5.3580412294572652E-2</v>
      </c>
      <c r="J710" s="145">
        <f t="shared" ca="1" si="271"/>
        <v>5.4261369111587632E-2</v>
      </c>
      <c r="K710" s="145">
        <f t="shared" ca="1" si="271"/>
        <v>5.4858227712721294E-2</v>
      </c>
      <c r="L710" s="145">
        <f t="shared" ca="1" si="271"/>
        <v>5.5371068056608838E-2</v>
      </c>
      <c r="M710" s="145">
        <f t="shared" ca="1" si="271"/>
        <v>5.5800789434731761E-2</v>
      </c>
      <c r="N710" s="145">
        <f t="shared" ca="1" si="271"/>
        <v>5.6149211112914682E-2</v>
      </c>
      <c r="O710" s="145">
        <f t="shared" ca="1" si="271"/>
        <v>5.6419063779017169E-2</v>
      </c>
      <c r="P710" s="145">
        <f t="shared" ca="1" si="271"/>
        <v>5.6613881902656808E-2</v>
      </c>
      <c r="Q710" s="145">
        <f t="shared" ca="1" si="270"/>
        <v>5.673782399568128E-2</v>
      </c>
      <c r="R710" s="145">
        <f t="shared" ca="1" si="270"/>
        <v>5.6795454269506822E-2</v>
      </c>
      <c r="S710" s="145">
        <f t="shared" ca="1" si="270"/>
        <v>5.679151625663293E-2</v>
      </c>
      <c r="T710" s="145">
        <f t="shared" ca="1" si="270"/>
        <v>5.6730720826870674E-2</v>
      </c>
      <c r="U710" s="145">
        <f t="shared" ca="1" si="270"/>
        <v>5.6617562280339692E-2</v>
      </c>
      <c r="V710" s="145">
        <f t="shared" ca="1" si="270"/>
        <v>5.6456169553531714E-2</v>
      </c>
      <c r="W710" s="145">
        <f t="shared" ca="1" si="270"/>
        <v>5.6250195254072585E-2</v>
      </c>
      <c r="X710" s="145">
        <f t="shared" ca="1" si="270"/>
        <v>5.6002741936807765E-2</v>
      </c>
      <c r="Y710" s="145">
        <f t="shared" ca="1" si="270"/>
        <v>5.5716321533429869E-2</v>
      </c>
      <c r="Z710" s="145">
        <f t="shared" ca="1" si="270"/>
        <v>5.539284017496536E-2</v>
      </c>
      <c r="AA710" s="145">
        <f t="shared" ca="1" si="270"/>
        <v>5.5033598084975988E-2</v>
      </c>
      <c r="AB710" s="145">
        <f t="shared" ca="1" si="270"/>
        <v>5.4639294365406439E-2</v>
      </c>
      <c r="AC710" s="145">
        <f t="shared" ca="1" si="270"/>
        <v>5.4210030095638517E-2</v>
      </c>
      <c r="AD710" s="145">
        <f t="shared" ca="1" si="270"/>
        <v>5.3745309582987524E-2</v>
      </c>
      <c r="AE710" s="145">
        <f t="shared" ca="1" si="270"/>
        <v>5.3244047257325303E-2</v>
      </c>
      <c r="AF710" s="145">
        <f t="shared" ca="1" si="270"/>
        <v>5.2704595120799801E-2</v>
      </c>
      <c r="AG710" s="145">
        <f t="shared" ca="1" si="270"/>
        <v>5.2124812247248582E-2</v>
      </c>
      <c r="AH710" s="145">
        <f t="shared" ca="1" si="269"/>
        <v>5.1502203472640486E-2</v>
      </c>
      <c r="AI710" s="145">
        <f t="shared" ca="1" si="269"/>
        <v>5.083415794234588E-2</v>
      </c>
      <c r="AJ710" s="145">
        <f t="shared" ca="1" si="269"/>
        <v>5.0118315597736156E-2</v>
      </c>
      <c r="AK710" s="145">
        <f t="shared" ca="1" si="269"/>
        <v>4.9353074138557933E-2</v>
      </c>
      <c r="AL710" s="145">
        <f t="shared" ca="1" si="269"/>
        <v>4.8538213851244079E-2</v>
      </c>
      <c r="AM710" s="145">
        <f t="shared" ca="1" si="269"/>
        <v>4.7675562734416949E-2</v>
      </c>
      <c r="AN710" s="145">
        <f t="shared" ca="1" si="269"/>
        <v>4.6769562501844227E-2</v>
      </c>
      <c r="AO710" s="145">
        <f t="shared" ca="1" si="269"/>
        <v>4.5827555657808654E-2</v>
      </c>
      <c r="AP710" s="145">
        <f t="shared" ca="1" si="269"/>
        <v>4.48596324498109E-2</v>
      </c>
      <c r="AQ710" s="145">
        <f t="shared" ca="1" si="269"/>
        <v>4.3877986890691285E-2</v>
      </c>
      <c r="AR710" s="145">
        <f t="shared" ca="1" si="269"/>
        <v>4.2895943592896196E-2</v>
      </c>
      <c r="AS710" s="145">
        <f t="shared" ca="1" si="269"/>
        <v>4.1927090145741586E-2</v>
      </c>
      <c r="AT710" s="145">
        <f t="shared" ca="1" si="269"/>
        <v>4.0985121179322404E-2</v>
      </c>
      <c r="AU710" s="145">
        <f t="shared" ca="1" si="269"/>
        <v>4.0084706717282224E-2</v>
      </c>
      <c r="AV710" s="145">
        <f t="shared" ca="1" si="269"/>
        <v>3.9242505248552516E-2</v>
      </c>
      <c r="AW710" s="145">
        <f t="shared" ca="1" si="268"/>
        <v>3.8475569711956988E-2</v>
      </c>
      <c r="AX710" s="145">
        <f t="shared" ca="1" si="266"/>
        <v>3.7793982453667552E-2</v>
      </c>
      <c r="AY710" s="145">
        <f t="shared" ca="1" si="266"/>
        <v>3.7189951044492846E-2</v>
      </c>
      <c r="AZ710" s="146">
        <f t="shared" ca="1" si="249"/>
        <v>3.6636008071132722E-2</v>
      </c>
      <c r="BC710" s="144">
        <f ca="1">-MC!BC710</f>
        <v>-3.5305411306263856E-2</v>
      </c>
      <c r="BD710" s="145">
        <f ca="1">-MC!BD710</f>
        <v>-1.0796899948125862</v>
      </c>
      <c r="BE710" s="146">
        <f ca="1">-MC!BE710</f>
        <v>-1.6118094992742957</v>
      </c>
    </row>
    <row r="711" spans="1:57" x14ac:dyDescent="0.2">
      <c r="A711" s="144">
        <f t="shared" si="250"/>
        <v>6.9899999999998954</v>
      </c>
      <c r="B711" s="145">
        <f t="shared" ca="1" si="271"/>
        <v>4.7771805756652574E-2</v>
      </c>
      <c r="C711" s="145">
        <f t="shared" ca="1" si="271"/>
        <v>4.9114696937724113E-2</v>
      </c>
      <c r="D711" s="145">
        <f t="shared" ca="1" si="271"/>
        <v>5.0360582507964428E-2</v>
      </c>
      <c r="E711" s="145">
        <f t="shared" ca="1" si="271"/>
        <v>5.151165144752351E-2</v>
      </c>
      <c r="F711" s="145">
        <f t="shared" ca="1" si="271"/>
        <v>5.2569000519148937E-2</v>
      </c>
      <c r="G711" s="145">
        <f t="shared" ca="1" si="271"/>
        <v>5.35329609835868E-2</v>
      </c>
      <c r="H711" s="145">
        <f t="shared" ca="1" si="271"/>
        <v>5.4403393956740244E-2</v>
      </c>
      <c r="I711" s="145">
        <f t="shared" ca="1" si="271"/>
        <v>5.5179964711346181E-2</v>
      </c>
      <c r="J711" s="145">
        <f t="shared" ca="1" si="271"/>
        <v>5.5862421674612514E-2</v>
      </c>
      <c r="K711" s="145">
        <f t="shared" ca="1" si="271"/>
        <v>5.6450879751678874E-2</v>
      </c>
      <c r="L711" s="145">
        <f t="shared" ca="1" si="271"/>
        <v>5.694607962730551E-2</v>
      </c>
      <c r="M711" s="145">
        <f t="shared" ca="1" si="271"/>
        <v>5.7349583040580181E-2</v>
      </c>
      <c r="N711" s="145">
        <f t="shared" ca="1" si="271"/>
        <v>5.7663871439798772E-2</v>
      </c>
      <c r="O711" s="145">
        <f t="shared" ca="1" si="271"/>
        <v>5.789233561107851E-2</v>
      </c>
      <c r="P711" s="145">
        <f t="shared" ca="1" si="271"/>
        <v>5.8039166726431585E-2</v>
      </c>
      <c r="Q711" s="145">
        <f t="shared" ca="1" si="270"/>
        <v>5.8109175932399379E-2</v>
      </c>
      <c r="R711" s="145">
        <f t="shared" ca="1" si="270"/>
        <v>5.8107575919022596E-2</v>
      </c>
      <c r="S711" s="145">
        <f t="shared" ca="1" si="270"/>
        <v>5.8039754875955946E-2</v>
      </c>
      <c r="T711" s="145">
        <f t="shared" ca="1" si="270"/>
        <v>5.7911065093529418E-2</v>
      </c>
      <c r="U711" s="145">
        <f t="shared" ca="1" si="270"/>
        <v>5.7726639760130025E-2</v>
      </c>
      <c r="V711" s="145">
        <f t="shared" ca="1" si="270"/>
        <v>5.7491244908023084E-2</v>
      </c>
      <c r="W711" s="145">
        <f t="shared" ca="1" si="270"/>
        <v>5.7209169159418864E-2</v>
      </c>
      <c r="X711" s="145">
        <f t="shared" ca="1" si="270"/>
        <v>5.6884150617635652E-2</v>
      </c>
      <c r="Y711" s="145">
        <f t="shared" ca="1" si="270"/>
        <v>5.6519336744354137E-2</v>
      </c>
      <c r="Z711" s="145">
        <f t="shared" ca="1" si="270"/>
        <v>5.611726941328507E-2</v>
      </c>
      <c r="AA711" s="145">
        <f t="shared" ca="1" si="270"/>
        <v>5.5679884823221545E-2</v>
      </c>
      <c r="AB711" s="145">
        <f t="shared" ca="1" si="270"/>
        <v>5.5208518166614234E-2</v>
      </c>
      <c r="AC711" s="145">
        <f t="shared" ca="1" si="270"/>
        <v>5.4703906604817443E-2</v>
      </c>
      <c r="AD711" s="145">
        <f t="shared" ca="1" si="270"/>
        <v>5.4166190543565119E-2</v>
      </c>
      <c r="AE711" s="145">
        <f t="shared" ca="1" si="270"/>
        <v>5.359492085196086E-2</v>
      </c>
      <c r="AF711" s="145">
        <f t="shared" ca="1" si="270"/>
        <v>5.2989087069858845E-2</v>
      </c>
      <c r="AG711" s="145">
        <f t="shared" ca="1" si="270"/>
        <v>5.2347188213401834E-2</v>
      </c>
      <c r="AH711" s="145">
        <f t="shared" ca="1" si="269"/>
        <v>5.1667373392774114E-2</v>
      </c>
      <c r="AI711" s="145">
        <f t="shared" ca="1" si="269"/>
        <v>5.0947682858538033E-2</v>
      </c>
      <c r="AJ711" s="145">
        <f t="shared" ca="1" si="269"/>
        <v>5.0186417250367765E-2</v>
      </c>
      <c r="AK711" s="145">
        <f t="shared" ca="1" si="269"/>
        <v>4.938264688393447E-2</v>
      </c>
      <c r="AL711" s="145">
        <f t="shared" ca="1" si="269"/>
        <v>4.8536837369160993E-2</v>
      </c>
      <c r="AM711" s="145">
        <f t="shared" ca="1" si="269"/>
        <v>4.7651512756315677E-2</v>
      </c>
      <c r="AN711" s="145">
        <f t="shared" ca="1" si="269"/>
        <v>4.6731815984734124E-2</v>
      </c>
      <c r="AO711" s="145">
        <f t="shared" ca="1" si="269"/>
        <v>4.5785787203563397E-2</v>
      </c>
      <c r="AP711" s="145">
        <f t="shared" ca="1" si="269"/>
        <v>4.4824200979425542E-2</v>
      </c>
      <c r="AQ711" s="145">
        <f t="shared" ca="1" si="269"/>
        <v>4.3859915836333044E-2</v>
      </c>
      <c r="AR711" s="145">
        <f t="shared" ca="1" si="269"/>
        <v>4.2906903332578981E-2</v>
      </c>
      <c r="AS711" s="145">
        <f t="shared" ca="1" si="269"/>
        <v>4.1979394835944275E-2</v>
      </c>
      <c r="AT711" s="145">
        <f t="shared" ca="1" si="269"/>
        <v>4.1091746272276339E-2</v>
      </c>
      <c r="AU711" s="145">
        <f t="shared" ca="1" si="269"/>
        <v>4.0259309608445787E-2</v>
      </c>
      <c r="AV711" s="145">
        <f t="shared" ca="1" si="269"/>
        <v>3.9499394057300186E-2</v>
      </c>
      <c r="AW711" s="145">
        <f t="shared" ca="1" si="268"/>
        <v>3.8829556958066676E-2</v>
      </c>
      <c r="AX711" s="145">
        <f t="shared" ca="1" si="268"/>
        <v>3.8260168310963884E-2</v>
      </c>
      <c r="AY711" s="145">
        <f t="shared" ca="1" si="268"/>
        <v>3.778368907978142E-2</v>
      </c>
      <c r="AZ711" s="146">
        <f t="shared" ca="1" si="249"/>
        <v>3.7372848520439303E-2</v>
      </c>
      <c r="BC711" s="144">
        <f ca="1">-MC!BC711</f>
        <v>1.1664666884002246</v>
      </c>
      <c r="BD711" s="145">
        <f ca="1">-MC!BD711</f>
        <v>-1.9840651172141133</v>
      </c>
      <c r="BE711" s="146">
        <f ca="1">-MC!BE711</f>
        <v>0.47082486814989188</v>
      </c>
    </row>
    <row r="712" spans="1:57" x14ac:dyDescent="0.2">
      <c r="A712" s="144">
        <f t="shared" si="250"/>
        <v>6.9999999999998952</v>
      </c>
      <c r="B712" s="145">
        <f t="shared" ca="1" si="271"/>
        <v>4.6869039087464585E-2</v>
      </c>
      <c r="C712" s="145">
        <f t="shared" ca="1" si="271"/>
        <v>4.813683147452439E-2</v>
      </c>
      <c r="D712" s="145">
        <f t="shared" ca="1" si="271"/>
        <v>4.9318120573029138E-2</v>
      </c>
      <c r="E712" s="145">
        <f t="shared" ca="1" si="271"/>
        <v>5.0414627327245748E-2</v>
      </c>
      <c r="F712" s="145">
        <f t="shared" ca="1" si="271"/>
        <v>5.1426984170285031E-2</v>
      </c>
      <c r="G712" s="145">
        <f t="shared" ca="1" si="271"/>
        <v>5.2355061614210503E-2</v>
      </c>
      <c r="H712" s="145">
        <f t="shared" ca="1" si="271"/>
        <v>5.3198263637741272E-2</v>
      </c>
      <c r="I712" s="145">
        <f t="shared" ca="1" si="271"/>
        <v>5.3955802485517464E-2</v>
      </c>
      <c r="J712" s="145">
        <f t="shared" ca="1" si="271"/>
        <v>5.4626978110173058E-2</v>
      </c>
      <c r="K712" s="145">
        <f t="shared" ca="1" si="271"/>
        <v>5.5211461329764212E-2</v>
      </c>
      <c r="L712" s="145">
        <f t="shared" ca="1" si="271"/>
        <v>5.5709552122039624E-2</v>
      </c>
      <c r="M712" s="145">
        <f t="shared" ca="1" si="271"/>
        <v>5.6122373200824367E-2</v>
      </c>
      <c r="N712" s="145">
        <f t="shared" ca="1" si="271"/>
        <v>5.6451966687635108E-2</v>
      </c>
      <c r="O712" s="145">
        <f t="shared" ca="1" si="271"/>
        <v>5.6701281931363229E-2</v>
      </c>
      <c r="P712" s="145">
        <f t="shared" ca="1" si="271"/>
        <v>5.687406525749527E-2</v>
      </c>
      <c r="Q712" s="145">
        <f t="shared" ca="1" si="270"/>
        <v>5.6974678896578701E-2</v>
      </c>
      <c r="R712" s="145">
        <f t="shared" ca="1" si="270"/>
        <v>5.7007882473283061E-2</v>
      </c>
      <c r="S712" s="145">
        <f t="shared" ca="1" si="270"/>
        <v>5.6978607302119344E-2</v>
      </c>
      <c r="T712" s="145">
        <f t="shared" ca="1" si="270"/>
        <v>5.6891745575725169E-2</v>
      </c>
      <c r="U712" s="145">
        <f t="shared" ca="1" si="270"/>
        <v>5.6751967867338812E-2</v>
      </c>
      <c r="V712" s="145">
        <f t="shared" ca="1" si="270"/>
        <v>5.6563575815809189E-2</v>
      </c>
      <c r="W712" s="145">
        <f t="shared" ca="1" si="270"/>
        <v>5.6330392581042499E-2</v>
      </c>
      <c r="X712" s="145">
        <f t="shared" ca="1" si="270"/>
        <v>5.6055690346893935E-2</v>
      </c>
      <c r="Y712" s="145">
        <f t="shared" ca="1" si="270"/>
        <v>5.5742150641719973E-2</v>
      </c>
      <c r="Z712" s="145">
        <f t="shared" ca="1" si="270"/>
        <v>5.539184961900033E-2</v>
      </c>
      <c r="AA712" s="145">
        <f t="shared" ca="1" si="270"/>
        <v>5.5006257987498725E-2</v>
      </c>
      <c r="AB712" s="145">
        <f t="shared" ca="1" si="270"/>
        <v>5.4586245562434896E-2</v>
      </c>
      <c r="AC712" s="145">
        <f t="shared" ca="1" si="270"/>
        <v>5.4132084119898352E-2</v>
      </c>
      <c r="AD712" s="145">
        <f t="shared" ca="1" si="270"/>
        <v>5.3643448703291706E-2</v>
      </c>
      <c r="AE712" s="145">
        <f t="shared" ca="1" si="270"/>
        <v>5.3119425175353584E-2</v>
      </c>
      <c r="AF712" s="145">
        <f t="shared" ca="1" si="270"/>
        <v>5.2558539194170126E-2</v>
      </c>
      <c r="AG712" s="145">
        <f t="shared" ca="1" si="270"/>
        <v>5.1958828337261273E-2</v>
      </c>
      <c r="AH712" s="145">
        <f t="shared" ca="1" si="269"/>
        <v>5.1317984658080046E-2</v>
      </c>
      <c r="AI712" s="145">
        <f t="shared" ca="1" si="269"/>
        <v>5.0633598236676756E-2</v>
      </c>
      <c r="AJ712" s="145">
        <f t="shared" ca="1" si="269"/>
        <v>4.9903529181814565E-2</v>
      </c>
      <c r="AK712" s="145">
        <f t="shared" ca="1" si="269"/>
        <v>4.9126419211674259E-2</v>
      </c>
      <c r="AL712" s="145">
        <f t="shared" ca="1" si="269"/>
        <v>4.8302318006665533E-2</v>
      </c>
      <c r="AM712" s="145">
        <f t="shared" ca="1" si="269"/>
        <v>4.7433344304614933E-2</v>
      </c>
      <c r="AN712" s="145">
        <f t="shared" ca="1" si="269"/>
        <v>4.652424073124567E-2</v>
      </c>
      <c r="AO712" s="145">
        <f t="shared" ca="1" si="269"/>
        <v>4.5582643346488039E-2</v>
      </c>
      <c r="AP712" s="145">
        <f t="shared" ca="1" si="269"/>
        <v>4.4618909172360235E-2</v>
      </c>
      <c r="AQ712" s="145">
        <f t="shared" ca="1" si="269"/>
        <v>4.3645459425174185E-2</v>
      </c>
      <c r="AR712" s="145">
        <f t="shared" ca="1" si="269"/>
        <v>4.2675811078155781E-2</v>
      </c>
      <c r="AS712" s="145">
        <f t="shared" ca="1" si="269"/>
        <v>4.1723738160330419E-2</v>
      </c>
      <c r="AT712" s="145">
        <f t="shared" ca="1" si="269"/>
        <v>4.0803156838681243E-2</v>
      </c>
      <c r="AU712" s="145">
        <f t="shared" ca="1" si="269"/>
        <v>3.9928998931353467E-2</v>
      </c>
      <c r="AV712" s="145">
        <f t="shared" ca="1" si="269"/>
        <v>3.9118119981074249E-2</v>
      </c>
      <c r="AW712" s="145">
        <f t="shared" ca="1" si="268"/>
        <v>3.8387475924980805E-2</v>
      </c>
      <c r="AX712" s="145">
        <f t="shared" ca="1" si="268"/>
        <v>3.774662226455093E-2</v>
      </c>
      <c r="AY712" s="145">
        <f t="shared" ca="1" si="268"/>
        <v>3.7187170754513749E-2</v>
      </c>
      <c r="AZ712" s="146">
        <f t="shared" ca="1" si="249"/>
        <v>3.6680630914338305E-2</v>
      </c>
      <c r="BC712" s="144">
        <f ca="1">-MC!BC712</f>
        <v>-1.1063962927275144</v>
      </c>
      <c r="BD712" s="145">
        <f ca="1">-MC!BD712</f>
        <v>1.2668948629222969</v>
      </c>
      <c r="BE712" s="146">
        <f ca="1">-MC!BE712</f>
        <v>-0.48927270294060676</v>
      </c>
    </row>
    <row r="713" spans="1:57" x14ac:dyDescent="0.2">
      <c r="A713" s="144">
        <f t="shared" si="250"/>
        <v>7.009999999999895</v>
      </c>
      <c r="B713" s="145">
        <f t="shared" ca="1" si="271"/>
        <v>4.5713758639836823E-2</v>
      </c>
      <c r="C713" s="145">
        <f t="shared" ca="1" si="271"/>
        <v>4.687388355871399E-2</v>
      </c>
      <c r="D713" s="145">
        <f t="shared" ca="1" si="271"/>
        <v>4.7960998716801151E-2</v>
      </c>
      <c r="E713" s="145">
        <f t="shared" ca="1" si="271"/>
        <v>4.8976247021519551E-2</v>
      </c>
      <c r="F713" s="145">
        <f t="shared" ca="1" si="271"/>
        <v>4.9919686572874745E-2</v>
      </c>
      <c r="G713" s="145">
        <f t="shared" ca="1" si="271"/>
        <v>5.0790617131390103E-2</v>
      </c>
      <c r="H713" s="145">
        <f t="shared" ca="1" si="271"/>
        <v>5.1587875545694883E-2</v>
      </c>
      <c r="I713" s="145">
        <f t="shared" ca="1" si="271"/>
        <v>5.2310111048315344E-2</v>
      </c>
      <c r="J713" s="145">
        <f t="shared" ca="1" si="271"/>
        <v>5.2956065129973799E-2</v>
      </c>
      <c r="K713" s="145">
        <f t="shared" ca="1" si="271"/>
        <v>5.3524854514156811E-2</v>
      </c>
      <c r="L713" s="145">
        <f t="shared" ca="1" si="271"/>
        <v>5.4016228430148965E-2</v>
      </c>
      <c r="M713" s="145">
        <f t="shared" ca="1" si="271"/>
        <v>5.4430760485394754E-2</v>
      </c>
      <c r="N713" s="145">
        <f t="shared" ca="1" si="271"/>
        <v>5.4769943357335156E-2</v>
      </c>
      <c r="O713" s="145">
        <f t="shared" ca="1" si="271"/>
        <v>5.5036174814362154E-2</v>
      </c>
      <c r="P713" s="145">
        <f t="shared" ca="1" si="271"/>
        <v>5.5232646178959711E-2</v>
      </c>
      <c r="Q713" s="145">
        <f t="shared" ca="1" si="270"/>
        <v>5.5363160607606314E-2</v>
      </c>
      <c r="R713" s="145">
        <f t="shared" ca="1" si="270"/>
        <v>5.5431914508317331E-2</v>
      </c>
      <c r="S713" s="145">
        <f t="shared" ca="1" si="270"/>
        <v>5.5443272180921495E-2</v>
      </c>
      <c r="T713" s="145">
        <f t="shared" ca="1" si="270"/>
        <v>5.5401555594927397E-2</v>
      </c>
      <c r="U713" s="145">
        <f t="shared" ca="1" si="270"/>
        <v>5.5310862597771661E-2</v>
      </c>
      <c r="V713" s="145">
        <f t="shared" ca="1" si="270"/>
        <v>5.5174920338421501E-2</v>
      </c>
      <c r="W713" s="145">
        <f t="shared" ca="1" si="270"/>
        <v>5.4996976430248319E-2</v>
      </c>
      <c r="X713" s="145">
        <f t="shared" ca="1" si="270"/>
        <v>5.4779727062279446E-2</v>
      </c>
      <c r="Y713" s="145">
        <f t="shared" ca="1" si="270"/>
        <v>5.4525277758721444E-2</v>
      </c>
      <c r="Z713" s="145">
        <f t="shared" ca="1" si="270"/>
        <v>5.423512888233948E-2</v>
      </c>
      <c r="AA713" s="145">
        <f t="shared" ca="1" si="270"/>
        <v>5.391017557903633E-2</v>
      </c>
      <c r="AB713" s="145">
        <f t="shared" ca="1" si="270"/>
        <v>5.3550712211552554E-2</v>
      </c>
      <c r="AC713" s="145">
        <f t="shared" ca="1" si="270"/>
        <v>5.315643509608399E-2</v>
      </c>
      <c r="AD713" s="145">
        <f t="shared" ca="1" si="270"/>
        <v>5.2726443845733696E-2</v>
      </c>
      <c r="AE713" s="145">
        <f t="shared" ca="1" si="270"/>
        <v>5.2259249264279724E-2</v>
      </c>
      <c r="AF713" s="145">
        <f t="shared" ca="1" si="270"/>
        <v>5.17528031018155E-2</v>
      </c>
      <c r="AG713" s="145">
        <f t="shared" ca="1" si="270"/>
        <v>5.1204571509788431E-2</v>
      </c>
      <c r="AH713" s="145">
        <f t="shared" ca="1" si="269"/>
        <v>5.0611679547557138E-2</v>
      </c>
      <c r="AI713" s="145">
        <f t="shared" ca="1" si="269"/>
        <v>4.9971157242364339E-2</v>
      </c>
      <c r="AJ713" s="145">
        <f t="shared" ca="1" si="269"/>
        <v>4.9280314335643054E-2</v>
      </c>
      <c r="AK713" s="145">
        <f t="shared" ca="1" si="269"/>
        <v>4.8537254126355685E-2</v>
      </c>
      <c r="AL713" s="145">
        <f t="shared" ca="1" si="269"/>
        <v>4.7741500502652648E-2</v>
      </c>
      <c r="AM713" s="145">
        <f t="shared" ca="1" si="269"/>
        <v>4.6894656914807736E-2</v>
      </c>
      <c r="AN713" s="145">
        <f t="shared" ca="1" si="269"/>
        <v>4.6000955524332136E-2</v>
      </c>
      <c r="AO713" s="145">
        <f t="shared" ca="1" si="269"/>
        <v>4.506751795774408E-2</v>
      </c>
      <c r="AP713" s="145">
        <f t="shared" ca="1" si="269"/>
        <v>4.4104173222108418E-2</v>
      </c>
      <c r="AQ713" s="145">
        <f t="shared" ca="1" si="269"/>
        <v>4.312279480540164E-2</v>
      </c>
      <c r="AR713" s="145">
        <f t="shared" ca="1" si="269"/>
        <v>4.2136334965621136E-2</v>
      </c>
      <c r="AS713" s="145">
        <f t="shared" ca="1" si="269"/>
        <v>4.1158000669547064E-2</v>
      </c>
      <c r="AT713" s="145">
        <f t="shared" ca="1" si="269"/>
        <v>4.0201158642413512E-2</v>
      </c>
      <c r="AU713" s="145">
        <f t="shared" ca="1" si="269"/>
        <v>3.9280209808124834E-2</v>
      </c>
      <c r="AV713" s="145">
        <f t="shared" ca="1" si="269"/>
        <v>3.8411443009560856E-2</v>
      </c>
      <c r="AW713" s="145">
        <f t="shared" ca="1" si="268"/>
        <v>3.7611098444748289E-2</v>
      </c>
      <c r="AX713" s="145">
        <f t="shared" ca="1" si="268"/>
        <v>3.688780634713016E-2</v>
      </c>
      <c r="AY713" s="145">
        <f t="shared" ca="1" si="268"/>
        <v>3.6232211776739742E-2</v>
      </c>
      <c r="AZ713" s="146">
        <f t="shared" ca="1" si="249"/>
        <v>3.5614773376276151E-2</v>
      </c>
      <c r="BC713" s="144">
        <f ca="1">-MC!BC713</f>
        <v>-1.7108117725517724</v>
      </c>
      <c r="BD713" s="145">
        <f ca="1">-MC!BD713</f>
        <v>1.3614826075803972</v>
      </c>
      <c r="BE713" s="146">
        <f ca="1">-MC!BE713</f>
        <v>-0.84986902527928887</v>
      </c>
    </row>
    <row r="714" spans="1:57" x14ac:dyDescent="0.2">
      <c r="A714" s="144">
        <f t="shared" si="250"/>
        <v>7.0199999999998948</v>
      </c>
      <c r="B714" s="145">
        <f t="shared" ca="1" si="271"/>
        <v>4.6211575374886162E-2</v>
      </c>
      <c r="C714" s="145">
        <f t="shared" ca="1" si="271"/>
        <v>4.7474190383965435E-2</v>
      </c>
      <c r="D714" s="145">
        <f t="shared" ca="1" si="271"/>
        <v>4.8653502944437994E-2</v>
      </c>
      <c r="E714" s="145">
        <f t="shared" ca="1" si="271"/>
        <v>4.9751036626987932E-2</v>
      </c>
      <c r="F714" s="145">
        <f t="shared" ca="1" si="271"/>
        <v>5.0767233896180625E-2</v>
      </c>
      <c r="G714" s="145">
        <f t="shared" ca="1" si="271"/>
        <v>5.1701782459461998E-2</v>
      </c>
      <c r="H714" s="145">
        <f t="shared" ca="1" si="271"/>
        <v>5.2553910743764747E-2</v>
      </c>
      <c r="I714" s="145">
        <f t="shared" ca="1" si="271"/>
        <v>5.3322663686539026E-2</v>
      </c>
      <c r="J714" s="145">
        <f t="shared" ca="1" si="271"/>
        <v>5.4007183029976077E-2</v>
      </c>
      <c r="K714" s="145">
        <f t="shared" ca="1" si="271"/>
        <v>5.4606990095948688E-2</v>
      </c>
      <c r="L714" s="145">
        <f t="shared" ca="1" si="271"/>
        <v>5.5122242024152737E-2</v>
      </c>
      <c r="M714" s="145">
        <f t="shared" ca="1" si="271"/>
        <v>5.5553921934932006E-2</v>
      </c>
      <c r="N714" s="145">
        <f t="shared" ca="1" si="271"/>
        <v>5.5903931644957015E-2</v>
      </c>
      <c r="O714" s="145">
        <f t="shared" ca="1" si="271"/>
        <v>5.6175075899704024E-2</v>
      </c>
      <c r="P714" s="145">
        <f t="shared" ca="1" si="271"/>
        <v>5.6370949563266846E-2</v>
      </c>
      <c r="Q714" s="145">
        <f t="shared" ca="1" si="270"/>
        <v>5.6495755261236992E-2</v>
      </c>
      <c r="R714" s="145">
        <f t="shared" ca="1" si="270"/>
        <v>5.6554084735048846E-2</v>
      </c>
      <c r="S714" s="145">
        <f t="shared" ca="1" si="270"/>
        <v>5.6550693831713683E-2</v>
      </c>
      <c r="T714" s="145">
        <f t="shared" ca="1" si="270"/>
        <v>5.6490292873591343E-2</v>
      </c>
      <c r="U714" s="145">
        <f t="shared" ca="1" si="270"/>
        <v>5.6377365573068938E-2</v>
      </c>
      <c r="V714" s="145">
        <f t="shared" ca="1" si="270"/>
        <v>5.6216023194132651E-2</v>
      </c>
      <c r="W714" s="145">
        <f t="shared" ca="1" si="270"/>
        <v>5.6009896420686961E-2</v>
      </c>
      <c r="X714" s="145">
        <f t="shared" ca="1" si="270"/>
        <v>5.576206407277863E-2</v>
      </c>
      <c r="Y714" s="145">
        <f t="shared" ca="1" si="270"/>
        <v>5.5475014300766755E-2</v>
      </c>
      <c r="Z714" s="145">
        <f t="shared" ca="1" si="270"/>
        <v>5.5150630307292767E-2</v>
      </c>
      <c r="AA714" s="145">
        <f t="shared" ca="1" si="270"/>
        <v>5.4790190303639852E-2</v>
      </c>
      <c r="AB714" s="145">
        <f t="shared" ca="1" si="270"/>
        <v>5.439437182595485E-2</v>
      </c>
      <c r="AC714" s="145">
        <f t="shared" ca="1" si="270"/>
        <v>5.3963254357165542E-2</v>
      </c>
      <c r="AD714" s="145">
        <f t="shared" ca="1" si="270"/>
        <v>5.3496320713535959E-2</v>
      </c>
      <c r="AE714" s="145">
        <f t="shared" ca="1" si="270"/>
        <v>5.2992465288936634E-2</v>
      </c>
      <c r="AF714" s="145">
        <f t="shared" ca="1" si="270"/>
        <v>5.2450024601140476E-2</v>
      </c>
      <c r="AG714" s="145">
        <f t="shared" ca="1" si="270"/>
        <v>5.186685209019562E-2</v>
      </c>
      <c r="AH714" s="145">
        <f t="shared" ca="1" si="269"/>
        <v>5.1240464586225762E-2</v>
      </c>
      <c r="AI714" s="145">
        <f t="shared" ca="1" si="269"/>
        <v>5.0568290883409327E-2</v>
      </c>
      <c r="AJ714" s="145">
        <f t="shared" ca="1" si="269"/>
        <v>4.9848049220845132E-2</v>
      </c>
      <c r="AK714" s="145">
        <f t="shared" ca="1" si="269"/>
        <v>4.9078263356850151E-2</v>
      </c>
      <c r="AL714" s="145">
        <f t="shared" ca="1" si="269"/>
        <v>4.8258890223443374E-2</v>
      </c>
      <c r="AM714" s="145">
        <f t="shared" ca="1" si="269"/>
        <v>4.7391976705846384E-2</v>
      </c>
      <c r="AN714" s="145">
        <f t="shared" ca="1" si="269"/>
        <v>4.6482203048008083E-2</v>
      </c>
      <c r="AO714" s="145">
        <f t="shared" ca="1" si="269"/>
        <v>4.5537134797437546E-2</v>
      </c>
      <c r="AP714" s="145">
        <f t="shared" ca="1" si="269"/>
        <v>4.4567031178012376E-2</v>
      </c>
      <c r="AQ714" s="145">
        <f t="shared" ca="1" si="269"/>
        <v>4.3584176235669507E-2</v>
      </c>
      <c r="AR714" s="145">
        <f t="shared" ca="1" si="269"/>
        <v>4.2601916092271236E-2</v>
      </c>
      <c r="AS714" s="145">
        <f t="shared" ca="1" si="269"/>
        <v>4.1633849630796103E-2</v>
      </c>
      <c r="AT714" s="145">
        <f t="shared" ca="1" si="269"/>
        <v>4.0693753131713091E-2</v>
      </c>
      <c r="AU714" s="145">
        <f t="shared" ca="1" si="269"/>
        <v>3.9796454534607263E-2</v>
      </c>
      <c r="AV714" s="145">
        <f t="shared" ca="1" si="269"/>
        <v>3.8958631627759595E-2</v>
      </c>
      <c r="AW714" s="145">
        <f t="shared" ca="1" si="268"/>
        <v>3.8196763305541566E-2</v>
      </c>
      <c r="AX714" s="145">
        <f t="shared" ca="1" si="268"/>
        <v>3.7519512330861912E-2</v>
      </c>
      <c r="AY714" s="145">
        <f t="shared" ca="1" si="268"/>
        <v>3.6917514011450339E-2</v>
      </c>
      <c r="AZ714" s="146">
        <f t="shared" ca="1" si="249"/>
        <v>3.6361450866803847E-2</v>
      </c>
      <c r="BC714" s="144">
        <f ca="1">-MC!BC714</f>
        <v>1.240645219438739</v>
      </c>
      <c r="BD714" s="145">
        <f ca="1">-MC!BD714</f>
        <v>-0.52283139848720239</v>
      </c>
      <c r="BE714" s="146">
        <f ca="1">-MC!BE714</f>
        <v>1.0717413678289063</v>
      </c>
    </row>
    <row r="715" spans="1:57" x14ac:dyDescent="0.2">
      <c r="A715" s="144">
        <f t="shared" si="250"/>
        <v>7.0299999999998946</v>
      </c>
      <c r="B715" s="145">
        <f t="shared" ca="1" si="271"/>
        <v>4.5801843192177789E-2</v>
      </c>
      <c r="C715" s="145">
        <f t="shared" ca="1" si="271"/>
        <v>4.7048940709850447E-2</v>
      </c>
      <c r="D715" s="145">
        <f t="shared" ca="1" si="271"/>
        <v>4.8213976300306549E-2</v>
      </c>
      <c r="E715" s="145">
        <f t="shared" ca="1" si="271"/>
        <v>4.929841739358537E-2</v>
      </c>
      <c r="F715" s="145">
        <f t="shared" ca="1" si="271"/>
        <v>5.0302654012525726E-2</v>
      </c>
      <c r="G715" s="145">
        <f t="shared" ca="1" si="271"/>
        <v>5.1226325006190163E-2</v>
      </c>
      <c r="H715" s="145">
        <f t="shared" ca="1" si="271"/>
        <v>5.206861358441358E-2</v>
      </c>
      <c r="I715" s="145">
        <f t="shared" ca="1" si="271"/>
        <v>5.2828523602567325E-2</v>
      </c>
      <c r="J715" s="145">
        <f t="shared" ca="1" si="271"/>
        <v>5.3505160263316302E-2</v>
      </c>
      <c r="K715" s="145">
        <f t="shared" ca="1" si="271"/>
        <v>5.4098012675226438E-2</v>
      </c>
      <c r="L715" s="145">
        <f t="shared" ca="1" si="271"/>
        <v>5.4607209042521067E-2</v>
      </c>
      <c r="M715" s="145">
        <f t="shared" ca="1" si="271"/>
        <v>5.5033705113036235E-2</v>
      </c>
      <c r="N715" s="145">
        <f t="shared" ca="1" si="271"/>
        <v>5.5379374921495493E-2</v>
      </c>
      <c r="O715" s="145">
        <f t="shared" ca="1" si="271"/>
        <v>5.5646993243816299E-2</v>
      </c>
      <c r="P715" s="145">
        <f t="shared" ca="1" si="271"/>
        <v>5.5840121526318759E-2</v>
      </c>
      <c r="Q715" s="145">
        <f t="shared" ca="1" si="270"/>
        <v>5.5962924903059937E-2</v>
      </c>
      <c r="R715" s="145">
        <f t="shared" ca="1" si="270"/>
        <v>5.6019953495234885E-2</v>
      </c>
      <c r="S715" s="145">
        <f t="shared" ca="1" si="270"/>
        <v>5.6015917755217193E-2</v>
      </c>
      <c r="T715" s="145">
        <f t="shared" ca="1" si="270"/>
        <v>5.5955479430526325E-2</v>
      </c>
      <c r="U715" s="145">
        <f t="shared" ca="1" si="270"/>
        <v>5.5843071185567666E-2</v>
      </c>
      <c r="V715" s="145">
        <f t="shared" ca="1" si="270"/>
        <v>5.5682751500523008E-2</v>
      </c>
      <c r="W715" s="145">
        <f t="shared" ca="1" si="270"/>
        <v>5.5478097243106053E-2</v>
      </c>
      <c r="X715" s="145">
        <f t="shared" ca="1" si="270"/>
        <v>5.5232132986352052E-2</v>
      </c>
      <c r="Y715" s="145">
        <f t="shared" ca="1" si="270"/>
        <v>5.494729263311348E-2</v>
      </c>
      <c r="Z715" s="145">
        <f t="shared" ca="1" si="270"/>
        <v>5.4625405352484536E-2</v>
      </c>
      <c r="AA715" s="145">
        <f t="shared" ca="1" si="270"/>
        <v>5.4267695545355717E-2</v>
      </c>
      <c r="AB715" s="145">
        <f t="shared" ca="1" si="270"/>
        <v>5.3874787043213059E-2</v>
      </c>
      <c r="AC715" s="145">
        <f t="shared" ca="1" si="270"/>
        <v>5.3446705618511253E-2</v>
      </c>
      <c r="AD715" s="145">
        <f t="shared" ca="1" si="270"/>
        <v>5.298288042048032E-2</v>
      </c>
      <c r="AE715" s="145">
        <f t="shared" ca="1" si="270"/>
        <v>5.2482152578701417E-2</v>
      </c>
      <c r="AF715" s="145">
        <f t="shared" ca="1" si="270"/>
        <v>5.1942806551111755E-2</v>
      </c>
      <c r="AG715" s="145">
        <f t="shared" ca="1" si="270"/>
        <v>5.1362646278069878E-2</v>
      </c>
      <c r="AH715" s="145">
        <f t="shared" ca="1" si="269"/>
        <v>5.0739143622454359E-2</v>
      </c>
      <c r="AI715" s="145">
        <f t="shared" ca="1" si="269"/>
        <v>5.0069689462060335E-2</v>
      </c>
      <c r="AJ715" s="145">
        <f t="shared" ca="1" si="269"/>
        <v>4.9351973894952585E-2</v>
      </c>
      <c r="AK715" s="145">
        <f t="shared" ca="1" si="269"/>
        <v>4.8584504512559322E-2</v>
      </c>
      <c r="AL715" s="145">
        <f t="shared" ca="1" si="269"/>
        <v>4.7767234620656095E-2</v>
      </c>
      <c r="AM715" s="145">
        <f t="shared" ca="1" si="269"/>
        <v>4.6902217754428467E-2</v>
      </c>
      <c r="AN715" s="145">
        <f t="shared" ca="1" si="269"/>
        <v>4.5994145279100521E-2</v>
      </c>
      <c r="AO715" s="145">
        <f t="shared" ca="1" si="269"/>
        <v>4.5050589511154995E-2</v>
      </c>
      <c r="AP715" s="145">
        <f t="shared" ca="1" si="269"/>
        <v>4.4081802620171605E-2</v>
      </c>
      <c r="AQ715" s="145">
        <f t="shared" ca="1" si="269"/>
        <v>4.3100041998232204E-2</v>
      </c>
      <c r="AR715" s="145">
        <f t="shared" ca="1" si="269"/>
        <v>4.2118610714177052E-2</v>
      </c>
      <c r="AS715" s="145">
        <f t="shared" ca="1" si="269"/>
        <v>4.1151063042030221E-2</v>
      </c>
      <c r="AT715" s="145">
        <f t="shared" ca="1" si="269"/>
        <v>4.0211148288770864E-2</v>
      </c>
      <c r="AU715" s="145">
        <f t="shared" ca="1" si="269"/>
        <v>3.9313683770325583E-2</v>
      </c>
      <c r="AV715" s="145">
        <f t="shared" ca="1" si="269"/>
        <v>3.8475296337461766E-2</v>
      </c>
      <c r="AW715" s="145">
        <f t="shared" ca="1" si="269"/>
        <v>3.7712262579624463E-2</v>
      </c>
      <c r="AX715" s="145">
        <f t="shared" ref="AX715:AY730" ca="1" si="272">AX714+AX$2*$B$7+(AX$3*$BC715+AX$4*$BD715+AX$5*$BE715)*SQRT($B$7)+(AY714-AX714)/(AY$11-AX$11)*$B$7</f>
        <v>3.7032840065619139E-2</v>
      </c>
      <c r="AY715" s="145">
        <f t="shared" ca="1" si="272"/>
        <v>3.6427222145520348E-2</v>
      </c>
      <c r="AZ715" s="146">
        <f t="shared" ca="1" si="249"/>
        <v>3.5865718280056649E-2</v>
      </c>
      <c r="BC715" s="144">
        <f ca="1">-MC!BC715</f>
        <v>-0.7816119951951741</v>
      </c>
      <c r="BD715" s="145">
        <f ca="1">-MC!BD715</f>
        <v>2.5099664773796881E-2</v>
      </c>
      <c r="BE715" s="146">
        <f ca="1">-MC!BE715</f>
        <v>-0.16117724395455113</v>
      </c>
    </row>
    <row r="716" spans="1:57" x14ac:dyDescent="0.2">
      <c r="A716" s="144">
        <f t="shared" si="250"/>
        <v>7.0399999999998943</v>
      </c>
      <c r="B716" s="145">
        <f t="shared" ca="1" si="271"/>
        <v>4.5435420782716125E-2</v>
      </c>
      <c r="C716" s="145">
        <f t="shared" ca="1" si="271"/>
        <v>4.6734875714865724E-2</v>
      </c>
      <c r="D716" s="145">
        <f t="shared" ca="1" si="271"/>
        <v>4.7946573983220636E-2</v>
      </c>
      <c r="E716" s="145">
        <f t="shared" ca="1" si="271"/>
        <v>4.9072195034449519E-2</v>
      </c>
      <c r="F716" s="145">
        <f t="shared" ca="1" si="271"/>
        <v>5.011234460462731E-2</v>
      </c>
      <c r="G716" s="145">
        <f t="shared" ca="1" si="271"/>
        <v>5.1066880840554676E-2</v>
      </c>
      <c r="H716" s="145">
        <f t="shared" ca="1" si="271"/>
        <v>5.1935209900964958E-2</v>
      </c>
      <c r="I716" s="145">
        <f t="shared" ca="1" si="271"/>
        <v>5.2716562733297549E-2</v>
      </c>
      <c r="J716" s="145">
        <f t="shared" ca="1" si="271"/>
        <v>5.3410276170511237E-2</v>
      </c>
      <c r="K716" s="145">
        <f t="shared" ca="1" si="271"/>
        <v>5.4016075256717574E-2</v>
      </c>
      <c r="L716" s="145">
        <f t="shared" ca="1" si="271"/>
        <v>5.4534327375222479E-2</v>
      </c>
      <c r="M716" s="145">
        <f t="shared" ca="1" si="271"/>
        <v>5.4966228976461293E-2</v>
      </c>
      <c r="N716" s="145">
        <f t="shared" ca="1" si="271"/>
        <v>5.5313894352754189E-2</v>
      </c>
      <c r="O716" s="145">
        <f t="shared" ca="1" si="271"/>
        <v>5.5580336324791348E-2</v>
      </c>
      <c r="P716" s="145">
        <f t="shared" ca="1" si="271"/>
        <v>5.5769350922939762E-2</v>
      </c>
      <c r="Q716" s="145">
        <f t="shared" ca="1" si="271"/>
        <v>5.5885333790443768E-2</v>
      </c>
      <c r="R716" s="145">
        <f t="shared" ref="R716:AW723" ca="1" si="273">R715+R$2*$B$7+(R$3*$BC716+R$4*$BD716+R$5*$BE716)*SQRT($B$7)+(S715-R715)/(S$11-R$11)*$B$7</f>
        <v>5.5933061436066953E-2</v>
      </c>
      <c r="S716" s="145">
        <f t="shared" ca="1" si="273"/>
        <v>5.5917466937236988E-2</v>
      </c>
      <c r="T716" s="145">
        <f t="shared" ca="1" si="273"/>
        <v>5.5843431500465945E-2</v>
      </c>
      <c r="U716" s="145">
        <f t="shared" ca="1" si="273"/>
        <v>5.5715604790756851E-2</v>
      </c>
      <c r="V716" s="145">
        <f t="shared" ca="1" si="273"/>
        <v>5.5538260567135206E-2</v>
      </c>
      <c r="W716" s="145">
        <f t="shared" ca="1" si="273"/>
        <v>5.5315189955803326E-2</v>
      </c>
      <c r="X716" s="145">
        <f t="shared" ca="1" si="273"/>
        <v>5.5049631366070884E-2</v>
      </c>
      <c r="Y716" s="145">
        <f t="shared" ca="1" si="273"/>
        <v>5.4744232540858744E-2</v>
      </c>
      <c r="Z716" s="145">
        <f t="shared" ca="1" si="273"/>
        <v>5.4401036703472759E-2</v>
      </c>
      <c r="AA716" s="145">
        <f t="shared" ca="1" si="273"/>
        <v>5.4021482529821217E-2</v>
      </c>
      <c r="AB716" s="145">
        <f t="shared" ca="1" si="273"/>
        <v>5.360640822990892E-2</v>
      </c>
      <c r="AC716" s="145">
        <f t="shared" ca="1" si="273"/>
        <v>5.3156053949882077E-2</v>
      </c>
      <c r="AD716" s="145">
        <f t="shared" ca="1" si="273"/>
        <v>5.2670063263287395E-2</v>
      </c>
      <c r="AE716" s="145">
        <f t="shared" ca="1" si="273"/>
        <v>5.214749214280158E-2</v>
      </c>
      <c r="AF716" s="145">
        <f t="shared" ca="1" si="273"/>
        <v>5.1586841121024844E-2</v>
      </c>
      <c r="AG716" s="145">
        <f t="shared" ca="1" si="273"/>
        <v>5.0986132812570875E-2</v>
      </c>
      <c r="AH716" s="145">
        <f t="shared" ca="1" si="273"/>
        <v>5.0343062337386189E-2</v>
      </c>
      <c r="AI716" s="145">
        <f t="shared" ca="1" si="273"/>
        <v>4.9655250935685409E-2</v>
      </c>
      <c r="AJ716" s="145">
        <f t="shared" ca="1" si="273"/>
        <v>4.8920628887278036E-2</v>
      </c>
      <c r="AK716" s="145">
        <f t="shared" ca="1" si="273"/>
        <v>4.8137955950812224E-2</v>
      </c>
      <c r="AL716" s="145">
        <f t="shared" ca="1" si="273"/>
        <v>4.7307450094640061E-2</v>
      </c>
      <c r="AM716" s="145">
        <f t="shared" ca="1" si="273"/>
        <v>4.6431439676633143E-2</v>
      </c>
      <c r="AN716" s="145">
        <f t="shared" ca="1" si="273"/>
        <v>4.5514895179540493E-2</v>
      </c>
      <c r="AO716" s="145">
        <f t="shared" ca="1" si="273"/>
        <v>4.4565663495648944E-2</v>
      </c>
      <c r="AP716" s="145">
        <f t="shared" ca="1" si="273"/>
        <v>4.3594257431544971E-2</v>
      </c>
      <c r="AQ716" s="145">
        <f t="shared" ca="1" si="273"/>
        <v>4.2613175480767825E-2</v>
      </c>
      <c r="AR716" s="145">
        <f t="shared" ca="1" si="273"/>
        <v>4.1635945711312912E-2</v>
      </c>
      <c r="AS716" s="145">
        <f t="shared" ca="1" si="273"/>
        <v>4.067634622425495E-2</v>
      </c>
      <c r="AT716" s="145">
        <f t="shared" ca="1" si="273"/>
        <v>3.974836776337571E-2</v>
      </c>
      <c r="AU716" s="145">
        <f t="shared" ca="1" si="273"/>
        <v>3.8867084297962047E-2</v>
      </c>
      <c r="AV716" s="145">
        <f t="shared" ca="1" si="273"/>
        <v>3.8049336797215332E-2</v>
      </c>
      <c r="AW716" s="145">
        <f t="shared" ca="1" si="273"/>
        <v>3.7311463571166451E-2</v>
      </c>
      <c r="AX716" s="145">
        <f t="shared" ca="1" si="272"/>
        <v>3.6661584342542401E-2</v>
      </c>
      <c r="AY716" s="145">
        <f t="shared" ca="1" si="272"/>
        <v>3.608971996503612E-2</v>
      </c>
      <c r="AZ716" s="146">
        <f t="shared" ca="1" si="249"/>
        <v>3.5566118807481534E-2</v>
      </c>
      <c r="BC716" s="144">
        <f ca="1">-MC!BC716</f>
        <v>-0.4281198785391922</v>
      </c>
      <c r="BD716" s="145">
        <f ca="1">-MC!BD716</f>
        <v>-0.37339498996656673</v>
      </c>
      <c r="BE716" s="146">
        <f ca="1">-MC!BE716</f>
        <v>0.52383075137649993</v>
      </c>
    </row>
    <row r="717" spans="1:57" x14ac:dyDescent="0.2">
      <c r="A717" s="144">
        <f t="shared" si="250"/>
        <v>7.0499999999998941</v>
      </c>
      <c r="B717" s="145">
        <f t="shared" ca="1" si="271"/>
        <v>4.6594048825602488E-2</v>
      </c>
      <c r="C717" s="145">
        <f t="shared" ca="1" si="271"/>
        <v>4.7931535614160296E-2</v>
      </c>
      <c r="D717" s="145">
        <f t="shared" ca="1" si="271"/>
        <v>4.9174754086718842E-2</v>
      </c>
      <c r="E717" s="145">
        <f t="shared" ca="1" si="271"/>
        <v>5.0325666126171439E-2</v>
      </c>
      <c r="F717" s="145">
        <f t="shared" ca="1" si="271"/>
        <v>5.1385163599182354E-2</v>
      </c>
      <c r="G717" s="145">
        <f t="shared" ca="1" si="271"/>
        <v>5.2353394368976736E-2</v>
      </c>
      <c r="H717" s="145">
        <f t="shared" ca="1" si="271"/>
        <v>5.3230057971712881E-2</v>
      </c>
      <c r="I717" s="145">
        <f t="shared" ca="1" si="271"/>
        <v>5.4014682883325928E-2</v>
      </c>
      <c r="J717" s="145">
        <f t="shared" ca="1" si="271"/>
        <v>5.47069079988367E-2</v>
      </c>
      <c r="K717" s="145">
        <f t="shared" ca="1" si="271"/>
        <v>5.5306764708436304E-2</v>
      </c>
      <c r="L717" s="145">
        <f t="shared" ca="1" si="271"/>
        <v>5.5814929950646693E-2</v>
      </c>
      <c r="M717" s="145">
        <f t="shared" ca="1" si="271"/>
        <v>5.6232911215265614E-2</v>
      </c>
      <c r="N717" s="145">
        <f t="shared" ca="1" si="271"/>
        <v>5.6563133353616547E-2</v>
      </c>
      <c r="O717" s="145">
        <f t="shared" ca="1" si="271"/>
        <v>5.6808917507611002E-2</v>
      </c>
      <c r="P717" s="145">
        <f t="shared" ca="1" si="271"/>
        <v>5.6974364555828841E-2</v>
      </c>
      <c r="Q717" s="145">
        <f t="shared" ca="1" si="271"/>
        <v>5.7064170913932434E-2</v>
      </c>
      <c r="R717" s="145">
        <f t="shared" ca="1" si="273"/>
        <v>5.7083409748666769E-2</v>
      </c>
      <c r="S717" s="145">
        <f t="shared" ca="1" si="273"/>
        <v>5.7037307044855518E-2</v>
      </c>
      <c r="T717" s="145">
        <f t="shared" ca="1" si="273"/>
        <v>5.6931033764498616E-2</v>
      </c>
      <c r="U717" s="145">
        <f t="shared" ca="1" si="273"/>
        <v>5.6769526884424798E-2</v>
      </c>
      <c r="V717" s="145">
        <f t="shared" ca="1" si="273"/>
        <v>5.6557345767759323E-2</v>
      </c>
      <c r="W717" s="145">
        <f t="shared" ca="1" si="273"/>
        <v>5.6298566136411994E-2</v>
      </c>
      <c r="X717" s="145">
        <f t="shared" ca="1" si="273"/>
        <v>5.5996710581705918E-2</v>
      </c>
      <c r="Y717" s="145">
        <f t="shared" ca="1" si="273"/>
        <v>5.5654711036576383E-2</v>
      </c>
      <c r="Z717" s="145">
        <f t="shared" ca="1" si="273"/>
        <v>5.5274895128620168E-2</v>
      </c>
      <c r="AA717" s="145">
        <f t="shared" ca="1" si="273"/>
        <v>5.4858986156496509E-2</v>
      </c>
      <c r="AB717" s="145">
        <f t="shared" ca="1" si="273"/>
        <v>5.4408107054295579E-2</v>
      </c>
      <c r="AC717" s="145">
        <f t="shared" ca="1" si="273"/>
        <v>5.392278268853077E-2</v>
      </c>
      <c r="AD717" s="145">
        <f t="shared" ca="1" si="273"/>
        <v>5.3402941411104202E-2</v>
      </c>
      <c r="AE717" s="145">
        <f t="shared" ca="1" si="273"/>
        <v>5.2847924408082614E-2</v>
      </c>
      <c r="AF717" s="145">
        <f t="shared" ca="1" si="273"/>
        <v>5.2256518684384239E-2</v>
      </c>
      <c r="AG717" s="145">
        <f t="shared" ca="1" si="273"/>
        <v>5.1627035966197291E-2</v>
      </c>
      <c r="AH717" s="145">
        <f t="shared" ca="1" si="273"/>
        <v>5.0957465118306414E-2</v>
      </c>
      <c r="AI717" s="145">
        <f t="shared" ca="1" si="273"/>
        <v>5.0245728285395384E-2</v>
      </c>
      <c r="AJ717" s="145">
        <f t="shared" ca="1" si="273"/>
        <v>4.9490066514391071E-2</v>
      </c>
      <c r="AK717" s="145">
        <f t="shared" ca="1" si="273"/>
        <v>4.8689562326731856E-2</v>
      </c>
      <c r="AL717" s="145">
        <f t="shared" ca="1" si="273"/>
        <v>4.7844768902211697E-2</v>
      </c>
      <c r="AM717" s="145">
        <f t="shared" ca="1" si="273"/>
        <v>4.6958359852948162E-2</v>
      </c>
      <c r="AN717" s="145">
        <f t="shared" ca="1" si="273"/>
        <v>4.603565503404395E-2</v>
      </c>
      <c r="AO717" s="145">
        <f t="shared" ca="1" si="273"/>
        <v>4.5084845980477177E-2</v>
      </c>
      <c r="AP717" s="145">
        <f t="shared" ca="1" si="273"/>
        <v>4.4116776090793244E-2</v>
      </c>
      <c r="AQ717" s="145">
        <f t="shared" ca="1" si="273"/>
        <v>4.3144254983605926E-2</v>
      </c>
      <c r="AR717" s="145">
        <f t="shared" ca="1" si="273"/>
        <v>4.2181106048286815E-2</v>
      </c>
      <c r="AS717" s="145">
        <f t="shared" ca="1" si="273"/>
        <v>4.1241401910819465E-2</v>
      </c>
      <c r="AT717" s="145">
        <f t="shared" ca="1" si="273"/>
        <v>4.0339445401782574E-2</v>
      </c>
      <c r="AU717" s="145">
        <f t="shared" ca="1" si="273"/>
        <v>3.9490636638787879E-2</v>
      </c>
      <c r="AV717" s="145">
        <f t="shared" ca="1" si="273"/>
        <v>3.8712098007176905E-2</v>
      </c>
      <c r="AW717" s="145">
        <f t="shared" ca="1" si="273"/>
        <v>3.8020295891896261E-2</v>
      </c>
      <c r="AX717" s="145">
        <f t="shared" ca="1" si="272"/>
        <v>3.7423281822251547E-2</v>
      </c>
      <c r="AY717" s="145">
        <f t="shared" ca="1" si="272"/>
        <v>3.6910976729306981E-2</v>
      </c>
      <c r="AZ717" s="146">
        <f t="shared" ref="AZ717:AZ780" ca="1" si="274">AZ716+AZ$2*$B$7+(AZ$3*$BC717+AZ$4*$BD717+AZ$5*$BE717)*SQRT($B$7)+(AZ716-AY716)/(AZ$11-AY$11)*$B$7</f>
        <v>3.6453556474196562E-2</v>
      </c>
      <c r="BC717" s="144">
        <f ca="1">-MC!BC717</f>
        <v>1.3868549264168424</v>
      </c>
      <c r="BD717" s="145">
        <f ca="1">-MC!BD717</f>
        <v>-0.92723469258190683</v>
      </c>
      <c r="BE717" s="146">
        <f ca="1">-MC!BE717</f>
        <v>0.18728846964376444</v>
      </c>
    </row>
    <row r="718" spans="1:57" x14ac:dyDescent="0.2">
      <c r="A718" s="144">
        <f t="shared" ref="A718:A781" si="275">A717+0.01</f>
        <v>7.0599999999998939</v>
      </c>
      <c r="B718" s="145">
        <f t="shared" ref="B718:Q733" ca="1" si="276">B717+B$2*$B$7+(B$3*$BC718+B$4*$BD718+B$5*$BE718)*SQRT($B$7)+(C717-B717)/(C$11-B$11)*$B$7</f>
        <v>4.6465135297792268E-2</v>
      </c>
      <c r="C718" s="145">
        <f t="shared" ca="1" si="276"/>
        <v>4.7798142758553437E-2</v>
      </c>
      <c r="D718" s="145">
        <f t="shared" ca="1" si="276"/>
        <v>4.9037747285130259E-2</v>
      </c>
      <c r="E718" s="145">
        <f t="shared" ca="1" si="276"/>
        <v>5.0185856669442051E-2</v>
      </c>
      <c r="F718" s="145">
        <f t="shared" ca="1" si="276"/>
        <v>5.1243312379373164E-2</v>
      </c>
      <c r="G718" s="145">
        <f t="shared" ca="1" si="276"/>
        <v>5.2210215466707288E-2</v>
      </c>
      <c r="H718" s="145">
        <f t="shared" ca="1" si="276"/>
        <v>5.3086222326963133E-2</v>
      </c>
      <c r="I718" s="145">
        <f t="shared" ca="1" si="276"/>
        <v>5.3870822454156975E-2</v>
      </c>
      <c r="J718" s="145">
        <f t="shared" ca="1" si="276"/>
        <v>5.4563620289966072E-2</v>
      </c>
      <c r="K718" s="145">
        <f t="shared" ca="1" si="276"/>
        <v>5.516461703375785E-2</v>
      </c>
      <c r="L718" s="145">
        <f t="shared" ca="1" si="276"/>
        <v>5.5674462607867299E-2</v>
      </c>
      <c r="M718" s="145">
        <f t="shared" ca="1" si="276"/>
        <v>5.6094638930761422E-2</v>
      </c>
      <c r="N718" s="145">
        <f t="shared" ca="1" si="276"/>
        <v>5.6427544766925422E-2</v>
      </c>
      <c r="O718" s="145">
        <f t="shared" ca="1" si="276"/>
        <v>5.6676472908946014E-2</v>
      </c>
      <c r="P718" s="145">
        <f t="shared" ca="1" si="276"/>
        <v>5.6845492401014094E-2</v>
      </c>
      <c r="Q718" s="145">
        <f t="shared" ca="1" si="276"/>
        <v>5.6939263747835381E-2</v>
      </c>
      <c r="R718" s="145">
        <f t="shared" ca="1" si="273"/>
        <v>5.6962820098038609E-2</v>
      </c>
      <c r="S718" s="145">
        <f t="shared" ca="1" si="273"/>
        <v>5.6921343679719329E-2</v>
      </c>
      <c r="T718" s="145">
        <f t="shared" ca="1" si="273"/>
        <v>5.6819958560406149E-2</v>
      </c>
      <c r="U718" s="145">
        <f t="shared" ca="1" si="273"/>
        <v>5.6663552393513054E-2</v>
      </c>
      <c r="V718" s="145">
        <f t="shared" ca="1" si="273"/>
        <v>5.645663352501127E-2</v>
      </c>
      <c r="W718" s="145">
        <f t="shared" ca="1" si="273"/>
        <v>5.6203225663158239E-2</v>
      </c>
      <c r="X718" s="145">
        <f t="shared" ca="1" si="273"/>
        <v>5.5906798980364582E-2</v>
      </c>
      <c r="Y718" s="145">
        <f t="shared" ca="1" si="273"/>
        <v>5.5570233002779593E-2</v>
      </c>
      <c r="Z718" s="145">
        <f t="shared" ca="1" si="273"/>
        <v>5.5195803165574223E-2</v>
      </c>
      <c r="AA718" s="145">
        <f t="shared" ca="1" si="273"/>
        <v>5.4785180791099404E-2</v>
      </c>
      <c r="AB718" s="145">
        <f t="shared" ca="1" si="273"/>
        <v>5.4339436936370368E-2</v>
      </c>
      <c r="AC718" s="145">
        <f t="shared" ca="1" si="273"/>
        <v>5.3859044588341488E-2</v>
      </c>
      <c r="AD718" s="145">
        <f t="shared" ca="1" si="273"/>
        <v>5.3343880284885056E-2</v>
      </c>
      <c r="AE718" s="145">
        <f t="shared" ca="1" si="273"/>
        <v>5.2793233849550453E-2</v>
      </c>
      <c r="AF718" s="145">
        <f t="shared" ca="1" si="273"/>
        <v>5.2205842211273105E-2</v>
      </c>
      <c r="AG718" s="145">
        <f t="shared" ca="1" si="273"/>
        <v>5.1579969699395094E-2</v>
      </c>
      <c r="AH718" s="145">
        <f t="shared" ca="1" si="273"/>
        <v>5.0913562465645844E-2</v>
      </c>
      <c r="AI718" s="145">
        <f t="shared" ca="1" si="273"/>
        <v>5.0204507155345315E-2</v>
      </c>
      <c r="AJ718" s="145">
        <f t="shared" ca="1" si="273"/>
        <v>4.9451019221365231E-2</v>
      </c>
      <c r="AK718" s="145">
        <f t="shared" ca="1" si="273"/>
        <v>4.8652167595821298E-2</v>
      </c>
      <c r="AL718" s="145">
        <f t="shared" ca="1" si="273"/>
        <v>4.7808504269719491E-2</v>
      </c>
      <c r="AM718" s="145">
        <f t="shared" ca="1" si="273"/>
        <v>4.6922711590699523E-2</v>
      </c>
      <c r="AN718" s="145">
        <f t="shared" ca="1" si="273"/>
        <v>4.6000122090538602E-2</v>
      </c>
      <c r="AO718" s="145">
        <f t="shared" ca="1" si="273"/>
        <v>4.5048935064805506E-2</v>
      </c>
      <c r="AP718" s="145">
        <f t="shared" ca="1" si="273"/>
        <v>4.407998751358095E-2</v>
      </c>
      <c r="AQ718" s="145">
        <f t="shared" ca="1" si="273"/>
        <v>4.31060632633933E-2</v>
      </c>
      <c r="AR718" s="145">
        <f t="shared" ca="1" si="273"/>
        <v>4.2140944407975042E-2</v>
      </c>
      <c r="AS718" s="145">
        <f t="shared" ca="1" si="273"/>
        <v>4.1198661848370378E-2</v>
      </c>
      <c r="AT718" s="145">
        <f t="shared" ca="1" si="273"/>
        <v>4.0293494182099543E-2</v>
      </c>
      <c r="AU718" s="145">
        <f t="shared" ca="1" si="273"/>
        <v>3.9440830179369508E-2</v>
      </c>
      <c r="AV718" s="145">
        <f t="shared" ca="1" si="273"/>
        <v>3.8657733973751524E-2</v>
      </c>
      <c r="AW718" s="145">
        <f t="shared" ca="1" si="273"/>
        <v>3.7960459498655223E-2</v>
      </c>
      <c r="AX718" s="145">
        <f t="shared" ca="1" si="272"/>
        <v>3.7356652854294722E-2</v>
      </c>
      <c r="AY718" s="145">
        <f t="shared" ca="1" si="272"/>
        <v>3.6835798996318142E-2</v>
      </c>
      <c r="AZ718" s="146">
        <f t="shared" ca="1" si="274"/>
        <v>3.6367533694869947E-2</v>
      </c>
      <c r="BC718" s="144">
        <f ca="1">-MC!BC718</f>
        <v>-0.13292380870932963</v>
      </c>
      <c r="BD718" s="145">
        <f ca="1">-MC!BD718</f>
        <v>0.17386609488136795</v>
      </c>
      <c r="BE718" s="146">
        <f ca="1">-MC!BE718</f>
        <v>1.757293621092515E-2</v>
      </c>
    </row>
    <row r="719" spans="1:57" x14ac:dyDescent="0.2">
      <c r="A719" s="144">
        <f t="shared" si="275"/>
        <v>7.0699999999998937</v>
      </c>
      <c r="B719" s="145">
        <f t="shared" ca="1" si="276"/>
        <v>4.5667026268840415E-2</v>
      </c>
      <c r="C719" s="145">
        <f t="shared" ca="1" si="276"/>
        <v>4.7048370520001111E-2</v>
      </c>
      <c r="D719" s="145">
        <f t="shared" ca="1" si="276"/>
        <v>4.8336393547323657E-2</v>
      </c>
      <c r="E719" s="145">
        <f t="shared" ca="1" si="276"/>
        <v>4.953290106008764E-2</v>
      </c>
      <c r="F719" s="145">
        <f t="shared" ca="1" si="276"/>
        <v>5.0638636133634667E-2</v>
      </c>
      <c r="G719" s="145">
        <f t="shared" ca="1" si="276"/>
        <v>5.1653605016213376E-2</v>
      </c>
      <c r="H719" s="145">
        <f t="shared" ca="1" si="276"/>
        <v>5.2577372980367722E-2</v>
      </c>
      <c r="I719" s="145">
        <f t="shared" ca="1" si="276"/>
        <v>5.3409342563256981E-2</v>
      </c>
      <c r="J719" s="145">
        <f t="shared" ca="1" si="276"/>
        <v>5.4149035772955656E-2</v>
      </c>
      <c r="K719" s="145">
        <f t="shared" ca="1" si="276"/>
        <v>5.47963756159906E-2</v>
      </c>
      <c r="L719" s="145">
        <f t="shared" ca="1" si="276"/>
        <v>5.5351936961897344E-2</v>
      </c>
      <c r="M719" s="145">
        <f t="shared" ca="1" si="276"/>
        <v>5.5817128081992406E-2</v>
      </c>
      <c r="N719" s="145">
        <f t="shared" ca="1" si="276"/>
        <v>5.6194273543163357E-2</v>
      </c>
      <c r="O719" s="145">
        <f t="shared" ca="1" si="276"/>
        <v>5.648658965346124E-2</v>
      </c>
      <c r="P719" s="145">
        <f t="shared" ca="1" si="276"/>
        <v>5.6698065475646993E-2</v>
      </c>
      <c r="Q719" s="145">
        <f t="shared" ca="1" si="276"/>
        <v>5.6833277455816893E-2</v>
      </c>
      <c r="R719" s="145">
        <f t="shared" ca="1" si="273"/>
        <v>5.6897170584201573E-2</v>
      </c>
      <c r="S719" s="145">
        <f t="shared" ca="1" si="273"/>
        <v>5.6894835203903989E-2</v>
      </c>
      <c r="T719" s="145">
        <f t="shared" ca="1" si="273"/>
        <v>5.6831300373892939E-2</v>
      </c>
      <c r="U719" s="145">
        <f t="shared" ca="1" si="273"/>
        <v>5.6711356324783239E-2</v>
      </c>
      <c r="V719" s="145">
        <f t="shared" ca="1" si="273"/>
        <v>5.6539412299952532E-2</v>
      </c>
      <c r="W719" s="145">
        <f t="shared" ca="1" si="273"/>
        <v>5.6319391920391086E-2</v>
      </c>
      <c r="X719" s="145">
        <f t="shared" ca="1" si="273"/>
        <v>5.6054664874329932E-2</v>
      </c>
      <c r="Y719" s="145">
        <f t="shared" ca="1" si="273"/>
        <v>5.574801021990998E-2</v>
      </c>
      <c r="Z719" s="145">
        <f t="shared" ca="1" si="273"/>
        <v>5.5401603138689082E-2</v>
      </c>
      <c r="AA719" s="145">
        <f t="shared" ca="1" si="273"/>
        <v>5.5017014913184926E-2</v>
      </c>
      <c r="AB719" s="145">
        <f t="shared" ca="1" si="273"/>
        <v>5.4595216657778507E-2</v>
      </c>
      <c r="AC719" s="145">
        <f t="shared" ca="1" si="273"/>
        <v>5.4136581415666157E-2</v>
      </c>
      <c r="AD719" s="145">
        <f t="shared" ca="1" si="273"/>
        <v>5.3640885854210972E-2</v>
      </c>
      <c r="AE719" s="145">
        <f t="shared" ca="1" si="273"/>
        <v>5.3107320394666049E-2</v>
      </c>
      <c r="AF719" s="145">
        <f t="shared" ca="1" si="273"/>
        <v>5.2534523878057147E-2</v>
      </c>
      <c r="AG719" s="145">
        <f t="shared" ca="1" si="273"/>
        <v>5.1920665265046392E-2</v>
      </c>
      <c r="AH719" s="145">
        <f t="shared" ca="1" si="273"/>
        <v>5.1263600073072235E-2</v>
      </c>
      <c r="AI719" s="145">
        <f t="shared" ca="1" si="273"/>
        <v>5.0561131580687362E-2</v>
      </c>
      <c r="AJ719" s="145">
        <f t="shared" ca="1" si="273"/>
        <v>4.98114018212934E-2</v>
      </c>
      <c r="AK719" s="145">
        <f t="shared" ca="1" si="273"/>
        <v>4.9013418320184465E-2</v>
      </c>
      <c r="AL719" s="145">
        <f t="shared" ca="1" si="273"/>
        <v>4.8167684012555119E-2</v>
      </c>
      <c r="AM719" s="145">
        <f t="shared" ca="1" si="273"/>
        <v>4.7276841994880678E-2</v>
      </c>
      <c r="AN719" s="145">
        <f t="shared" ca="1" si="273"/>
        <v>4.6346189311781548E-2</v>
      </c>
      <c r="AO719" s="145">
        <f t="shared" ca="1" si="273"/>
        <v>4.5383884670726481E-2</v>
      </c>
      <c r="AP719" s="145">
        <f t="shared" ca="1" si="273"/>
        <v>4.440071021994945E-2</v>
      </c>
      <c r="AQ719" s="145">
        <f t="shared" ca="1" si="273"/>
        <v>4.3409375618312741E-2</v>
      </c>
      <c r="AR719" s="145">
        <f t="shared" ca="1" si="273"/>
        <v>4.242357358981412E-2</v>
      </c>
      <c r="AS719" s="145">
        <f t="shared" ca="1" si="273"/>
        <v>4.1457245594886429E-2</v>
      </c>
      <c r="AT719" s="145">
        <f t="shared" ca="1" si="273"/>
        <v>4.0524598190194917E-2</v>
      </c>
      <c r="AU719" s="145">
        <f t="shared" ca="1" si="273"/>
        <v>3.9640959794944863E-2</v>
      </c>
      <c r="AV719" s="145">
        <f t="shared" ca="1" si="273"/>
        <v>3.8823285141432289E-2</v>
      </c>
      <c r="AW719" s="145">
        <f t="shared" ca="1" si="273"/>
        <v>3.8087563786469165E-2</v>
      </c>
      <c r="AX719" s="145">
        <f t="shared" ca="1" si="272"/>
        <v>3.7440987724741991E-2</v>
      </c>
      <c r="AY719" s="145">
        <f t="shared" ca="1" si="272"/>
        <v>3.6872555788661741E-2</v>
      </c>
      <c r="AZ719" s="146">
        <f t="shared" ca="1" si="274"/>
        <v>3.6351372319319633E-2</v>
      </c>
      <c r="BC719" s="144">
        <f ca="1">-MC!BC719</f>
        <v>5.3485310032283628E-2</v>
      </c>
      <c r="BD719" s="145">
        <f ca="1">-MC!BD719</f>
        <v>1.1569468861600463</v>
      </c>
      <c r="BE719" s="146">
        <f ca="1">-MC!BE719</f>
        <v>0.94237327971852203</v>
      </c>
    </row>
    <row r="720" spans="1:57" x14ac:dyDescent="0.2">
      <c r="A720" s="144">
        <f t="shared" si="275"/>
        <v>7.0799999999998935</v>
      </c>
      <c r="B720" s="145">
        <f t="shared" ca="1" si="276"/>
        <v>4.5091447363774621E-2</v>
      </c>
      <c r="C720" s="145">
        <f t="shared" ca="1" si="276"/>
        <v>4.6556167352238387E-2</v>
      </c>
      <c r="D720" s="145">
        <f t="shared" ca="1" si="276"/>
        <v>4.7920541596840324E-2</v>
      </c>
      <c r="E720" s="145">
        <f t="shared" ca="1" si="276"/>
        <v>4.9186608274125423E-2</v>
      </c>
      <c r="F720" s="145">
        <f t="shared" ca="1" si="276"/>
        <v>5.0355346614775892E-2</v>
      </c>
      <c r="G720" s="145">
        <f t="shared" ca="1" si="276"/>
        <v>5.1427002613219752E-2</v>
      </c>
      <c r="H720" s="145">
        <f t="shared" ca="1" si="276"/>
        <v>5.2401384978451759E-2</v>
      </c>
      <c r="I720" s="145">
        <f t="shared" ca="1" si="276"/>
        <v>5.3278143857342475E-2</v>
      </c>
      <c r="J720" s="145">
        <f t="shared" ca="1" si="276"/>
        <v>5.4057053385282106E-2</v>
      </c>
      <c r="K720" s="145">
        <f t="shared" ca="1" si="276"/>
        <v>5.4738292914860959E-2</v>
      </c>
      <c r="L720" s="145">
        <f t="shared" ca="1" si="276"/>
        <v>5.532269676703129E-2</v>
      </c>
      <c r="M720" s="145">
        <f t="shared" ca="1" si="276"/>
        <v>5.5811934031053417E-2</v>
      </c>
      <c r="N720" s="145">
        <f t="shared" ca="1" si="276"/>
        <v>5.6208589506581703E-2</v>
      </c>
      <c r="O720" s="145">
        <f t="shared" ca="1" si="276"/>
        <v>5.6516137423296843E-2</v>
      </c>
      <c r="P720" s="145">
        <f t="shared" ca="1" si="276"/>
        <v>5.6738821257089442E-2</v>
      </c>
      <c r="Q720" s="145">
        <f t="shared" ca="1" si="276"/>
        <v>5.6881467789553775E-2</v>
      </c>
      <c r="R720" s="145">
        <f t="shared" ca="1" si="273"/>
        <v>5.6949268254093688E-2</v>
      </c>
      <c r="S720" s="145">
        <f t="shared" ca="1" si="273"/>
        <v>5.6947555522451392E-2</v>
      </c>
      <c r="T720" s="145">
        <f t="shared" ca="1" si="273"/>
        <v>5.6881598072854311E-2</v>
      </c>
      <c r="U720" s="145">
        <f t="shared" ca="1" si="273"/>
        <v>5.6756423155625416E-2</v>
      </c>
      <c r="V720" s="145">
        <f t="shared" ca="1" si="273"/>
        <v>5.6576675367958483E-2</v>
      </c>
      <c r="W720" s="145">
        <f t="shared" ca="1" si="273"/>
        <v>5.6346512711741577E-2</v>
      </c>
      <c r="X720" s="145">
        <f t="shared" ca="1" si="273"/>
        <v>5.6069538867452778E-2</v>
      </c>
      <c r="Y720" s="145">
        <f t="shared" ca="1" si="273"/>
        <v>5.5748766905615713E-2</v>
      </c>
      <c r="Z720" s="145">
        <f t="shared" ca="1" si="273"/>
        <v>5.5386606234553944E-2</v>
      </c>
      <c r="AA720" s="145">
        <f t="shared" ca="1" si="273"/>
        <v>5.4984862574999106E-2</v>
      </c>
      <c r="AB720" s="145">
        <f t="shared" ca="1" si="273"/>
        <v>5.4544741574778684E-2</v>
      </c>
      <c r="AC720" s="145">
        <f t="shared" ca="1" si="273"/>
        <v>5.4066850810899153E-2</v>
      </c>
      <c r="AD720" s="145">
        <f t="shared" ca="1" si="273"/>
        <v>5.355120156568189E-2</v>
      </c>
      <c r="AE720" s="145">
        <f t="shared" ca="1" si="273"/>
        <v>5.2997219360474641E-2</v>
      </c>
      <c r="AF720" s="145">
        <f t="shared" ca="1" si="273"/>
        <v>5.2403779478881286E-2</v>
      </c>
      <c r="AG720" s="145">
        <f t="shared" ca="1" si="273"/>
        <v>5.1769290083675014E-2</v>
      </c>
      <c r="AH720" s="145">
        <f t="shared" ca="1" si="273"/>
        <v>5.1091850679456957E-2</v>
      </c>
      <c r="AI720" s="145">
        <f t="shared" ca="1" si="273"/>
        <v>5.036951585306168E-2</v>
      </c>
      <c r="AJ720" s="145">
        <f t="shared" ca="1" si="273"/>
        <v>4.9600688934776913E-2</v>
      </c>
      <c r="AK720" s="145">
        <f t="shared" ca="1" si="273"/>
        <v>4.8784650766198576E-2</v>
      </c>
      <c r="AL720" s="145">
        <f t="shared" ca="1" si="273"/>
        <v>4.7922189898905967E-2</v>
      </c>
      <c r="AM720" s="145">
        <f t="shared" ca="1" si="273"/>
        <v>4.7016244729593371E-2</v>
      </c>
      <c r="AN720" s="145">
        <f t="shared" ca="1" si="273"/>
        <v>4.6072411189808739E-2</v>
      </c>
      <c r="AO720" s="145">
        <f t="shared" ca="1" si="273"/>
        <v>4.5099141589749044E-2</v>
      </c>
      <c r="AP720" s="145">
        <f t="shared" ca="1" si="273"/>
        <v>4.410749731558837E-2</v>
      </c>
      <c r="AQ720" s="145">
        <f t="shared" ca="1" si="273"/>
        <v>4.3110448030584732E-2</v>
      </c>
      <c r="AR720" s="145">
        <f t="shared" ca="1" si="273"/>
        <v>4.2121931563686876E-2</v>
      </c>
      <c r="AS720" s="145">
        <f t="shared" ca="1" si="273"/>
        <v>4.1156134758814598E-2</v>
      </c>
      <c r="AT720" s="145">
        <f t="shared" ca="1" si="273"/>
        <v>4.0227526841678463E-2</v>
      </c>
      <c r="AU720" s="145">
        <f t="shared" ca="1" si="273"/>
        <v>3.9351709375579746E-2</v>
      </c>
      <c r="AV720" s="145">
        <f t="shared" ca="1" si="273"/>
        <v>3.8545859068136054E-2</v>
      </c>
      <c r="AW720" s="145">
        <f t="shared" ca="1" si="273"/>
        <v>3.7826031781086268E-2</v>
      </c>
      <c r="AX720" s="145">
        <f t="shared" ca="1" si="272"/>
        <v>3.7199299239338304E-2</v>
      </c>
      <c r="AY720" s="145">
        <f t="shared" ca="1" si="272"/>
        <v>3.6654507722052872E-2</v>
      </c>
      <c r="AZ720" s="146">
        <f t="shared" ca="1" si="274"/>
        <v>3.6160682047748013E-2</v>
      </c>
      <c r="BC720" s="144">
        <f ca="1">-MC!BC720</f>
        <v>-0.2217340753662782</v>
      </c>
      <c r="BD720" s="145">
        <f ca="1">-MC!BD720</f>
        <v>-3.650078763607123E-2</v>
      </c>
      <c r="BE720" s="146">
        <f ca="1">-MC!BE720</f>
        <v>0.99690732756917111</v>
      </c>
    </row>
    <row r="721" spans="1:57" x14ac:dyDescent="0.2">
      <c r="A721" s="144">
        <f t="shared" si="275"/>
        <v>7.0899999999998933</v>
      </c>
      <c r="B721" s="145">
        <f t="shared" ca="1" si="276"/>
        <v>4.5514969745015246E-2</v>
      </c>
      <c r="C721" s="145">
        <f t="shared" ca="1" si="276"/>
        <v>4.7098337417786906E-2</v>
      </c>
      <c r="D721" s="145">
        <f t="shared" ca="1" si="276"/>
        <v>4.8571094960311423E-2</v>
      </c>
      <c r="E721" s="145">
        <f t="shared" ca="1" si="276"/>
        <v>4.9935632168667039E-2</v>
      </c>
      <c r="F721" s="145">
        <f t="shared" ca="1" si="276"/>
        <v>5.1193283579199694E-2</v>
      </c>
      <c r="G721" s="145">
        <f t="shared" ca="1" si="276"/>
        <v>5.2344654084828558E-2</v>
      </c>
      <c r="H721" s="145">
        <f t="shared" ca="1" si="276"/>
        <v>5.3389914992970744E-2</v>
      </c>
      <c r="I721" s="145">
        <f t="shared" ca="1" si="276"/>
        <v>5.4329083229066544E-2</v>
      </c>
      <c r="J721" s="145">
        <f t="shared" ca="1" si="276"/>
        <v>5.5162304218703141E-2</v>
      </c>
      <c r="K721" s="145">
        <f t="shared" ca="1" si="276"/>
        <v>5.5890132801147741E-2</v>
      </c>
      <c r="L721" s="145">
        <f t="shared" ca="1" si="276"/>
        <v>5.651378185460619E-2</v>
      </c>
      <c r="M721" s="145">
        <f t="shared" ca="1" si="276"/>
        <v>5.7035300353085405E-2</v>
      </c>
      <c r="N721" s="145">
        <f t="shared" ca="1" si="276"/>
        <v>5.7457652361290155E-2</v>
      </c>
      <c r="O721" s="145">
        <f t="shared" ca="1" si="276"/>
        <v>5.7784689038867125E-2</v>
      </c>
      <c r="P721" s="145">
        <f t="shared" ca="1" si="276"/>
        <v>5.8021027271790308E-2</v>
      </c>
      <c r="Q721" s="145">
        <f t="shared" ca="1" si="276"/>
        <v>5.8171863173811823E-2</v>
      </c>
      <c r="R721" s="145">
        <f t="shared" ca="1" si="273"/>
        <v>5.8242753225724385E-2</v>
      </c>
      <c r="S721" s="145">
        <f t="shared" ca="1" si="273"/>
        <v>5.8239391844228196E-2</v>
      </c>
      <c r="T721" s="145">
        <f t="shared" ca="1" si="273"/>
        <v>5.8167405957324655E-2</v>
      </c>
      <c r="U721" s="145">
        <f t="shared" ca="1" si="273"/>
        <v>5.8032178880233369E-2</v>
      </c>
      <c r="V721" s="145">
        <f t="shared" ca="1" si="273"/>
        <v>5.7838709623012248E-2</v>
      </c>
      <c r="W721" s="145">
        <f t="shared" ca="1" si="273"/>
        <v>5.7591509639180472E-2</v>
      </c>
      <c r="X721" s="145">
        <f t="shared" ca="1" si="273"/>
        <v>5.7294535680372224E-2</v>
      </c>
      <c r="Y721" s="145">
        <f t="shared" ca="1" si="273"/>
        <v>5.6951153912287861E-2</v>
      </c>
      <c r="Z721" s="145">
        <f t="shared" ca="1" si="273"/>
        <v>5.6564127052751961E-2</v>
      </c>
      <c r="AA721" s="145">
        <f t="shared" ca="1" si="273"/>
        <v>5.6135614341121111E-2</v>
      </c>
      <c r="AB721" s="145">
        <f t="shared" ca="1" si="273"/>
        <v>5.5667175037182888E-2</v>
      </c>
      <c r="AC721" s="145">
        <f t="shared" ca="1" si="273"/>
        <v>5.5159770331883226E-2</v>
      </c>
      <c r="AD721" s="145">
        <f t="shared" ca="1" si="273"/>
        <v>5.4613765210710846E-2</v>
      </c>
      <c r="AE721" s="145">
        <f t="shared" ca="1" si="273"/>
        <v>5.4028939400464174E-2</v>
      </c>
      <c r="AF721" s="145">
        <f t="shared" ca="1" si="273"/>
        <v>5.3404523761022199E-2</v>
      </c>
      <c r="AG721" s="145">
        <f t="shared" ca="1" si="273"/>
        <v>5.2739284831476559E-2</v>
      </c>
      <c r="AH721" s="145">
        <f t="shared" ca="1" si="273"/>
        <v>5.2031685328519796E-2</v>
      </c>
      <c r="AI721" s="145">
        <f t="shared" ca="1" si="273"/>
        <v>5.1280150425546782E-2</v>
      </c>
      <c r="AJ721" s="145">
        <f t="shared" ca="1" si="273"/>
        <v>5.0483464068626006E-2</v>
      </c>
      <c r="AK721" s="145">
        <f t="shared" ca="1" si="273"/>
        <v>4.9641299740163188E-2</v>
      </c>
      <c r="AL721" s="145">
        <f t="shared" ca="1" si="273"/>
        <v>4.8754850880305414E-2</v>
      </c>
      <c r="AM721" s="145">
        <f t="shared" ca="1" si="273"/>
        <v>4.7827470336206435E-2</v>
      </c>
      <c r="AN721" s="145">
        <f t="shared" ca="1" si="273"/>
        <v>4.6865171899164101E-2</v>
      </c>
      <c r="AO721" s="145">
        <f t="shared" ca="1" si="273"/>
        <v>4.5876820273314217E-2</v>
      </c>
      <c r="AP721" s="145">
        <f t="shared" ca="1" si="273"/>
        <v>4.4873874776606405E-2</v>
      </c>
      <c r="AQ721" s="145">
        <f t="shared" ca="1" si="273"/>
        <v>4.3869683857211877E-2</v>
      </c>
      <c r="AR721" s="145">
        <f t="shared" ca="1" si="273"/>
        <v>4.28785495331074E-2</v>
      </c>
      <c r="AS721" s="145">
        <f t="shared" ca="1" si="273"/>
        <v>4.1915023455917279E-2</v>
      </c>
      <c r="AT721" s="145">
        <f t="shared" ca="1" si="273"/>
        <v>4.0993956808404695E-2</v>
      </c>
      <c r="AU721" s="145">
        <f t="shared" ca="1" si="273"/>
        <v>4.0131342353097843E-2</v>
      </c>
      <c r="AV721" s="145">
        <f t="shared" ca="1" si="273"/>
        <v>3.9344694738034314E-2</v>
      </c>
      <c r="AW721" s="145">
        <f t="shared" ca="1" si="273"/>
        <v>3.8650251476892147E-2</v>
      </c>
      <c r="AX721" s="145">
        <f t="shared" ca="1" si="272"/>
        <v>3.8055082457637598E-2</v>
      </c>
      <c r="AY721" s="145">
        <f t="shared" ca="1" si="272"/>
        <v>3.7548001945300981E-2</v>
      </c>
      <c r="AZ721" s="146">
        <f t="shared" ca="1" si="274"/>
        <v>3.7098001557260132E-2</v>
      </c>
      <c r="BC721" s="144">
        <f ca="1">-MC!BC721</f>
        <v>1.559984430519834</v>
      </c>
      <c r="BD721" s="145">
        <f ca="1">-MC!BD721</f>
        <v>-0.13948988808221507</v>
      </c>
      <c r="BE721" s="146">
        <f ca="1">-MC!BE721</f>
        <v>1.3862342092718176</v>
      </c>
    </row>
    <row r="722" spans="1:57" x14ac:dyDescent="0.2">
      <c r="A722" s="144">
        <f t="shared" si="275"/>
        <v>7.0999999999998931</v>
      </c>
      <c r="B722" s="145">
        <f t="shared" ca="1" si="276"/>
        <v>4.521648960423693E-2</v>
      </c>
      <c r="C722" s="145">
        <f t="shared" ca="1" si="276"/>
        <v>4.7002371564065511E-2</v>
      </c>
      <c r="D722" s="145">
        <f t="shared" ca="1" si="276"/>
        <v>4.8654640967663476E-2</v>
      </c>
      <c r="E722" s="145">
        <f t="shared" ca="1" si="276"/>
        <v>5.0176602554607833E-2</v>
      </c>
      <c r="F722" s="145">
        <f t="shared" ca="1" si="276"/>
        <v>5.1570509489007661E-2</v>
      </c>
      <c r="G722" s="145">
        <f t="shared" ca="1" si="276"/>
        <v>5.2837888886514785E-2</v>
      </c>
      <c r="H722" s="145">
        <f t="shared" ca="1" si="276"/>
        <v>5.3979837986814508E-2</v>
      </c>
      <c r="I722" s="145">
        <f t="shared" ca="1" si="276"/>
        <v>5.4997303834392268E-2</v>
      </c>
      <c r="J722" s="145">
        <f t="shared" ca="1" si="276"/>
        <v>5.5891366479204715E-2</v>
      </c>
      <c r="K722" s="145">
        <f t="shared" ca="1" si="276"/>
        <v>5.6663519558850343E-2</v>
      </c>
      <c r="L722" s="145">
        <f t="shared" ca="1" si="276"/>
        <v>5.7315917785581351E-2</v>
      </c>
      <c r="M722" s="145">
        <f t="shared" ca="1" si="276"/>
        <v>5.7851553256000207E-2</v>
      </c>
      <c r="N722" s="145">
        <f t="shared" ca="1" si="276"/>
        <v>5.8274332503403262E-2</v>
      </c>
      <c r="O722" s="145">
        <f t="shared" ca="1" si="276"/>
        <v>5.8589046797248433E-2</v>
      </c>
      <c r="P722" s="145">
        <f t="shared" ca="1" si="276"/>
        <v>5.8801249602277464E-2</v>
      </c>
      <c r="Q722" s="145">
        <f t="shared" ca="1" si="276"/>
        <v>5.8917069532947813E-2</v>
      </c>
      <c r="R722" s="145">
        <f t="shared" ca="1" si="273"/>
        <v>5.8942991493635327E-2</v>
      </c>
      <c r="S722" s="145">
        <f t="shared" ca="1" si="273"/>
        <v>5.8885634634337408E-2</v>
      </c>
      <c r="T722" s="145">
        <f t="shared" ca="1" si="273"/>
        <v>5.8751547535374746E-2</v>
      </c>
      <c r="U722" s="145">
        <f t="shared" ca="1" si="273"/>
        <v>5.8547032794065833E-2</v>
      </c>
      <c r="V722" s="145">
        <f t="shared" ca="1" si="273"/>
        <v>5.8278007064350913E-2</v>
      </c>
      <c r="W722" s="145">
        <f t="shared" ca="1" si="273"/>
        <v>5.7949898494013656E-2</v>
      </c>
      <c r="X722" s="145">
        <f t="shared" ca="1" si="273"/>
        <v>5.7567580156567669E-2</v>
      </c>
      <c r="Y722" s="145">
        <f t="shared" ca="1" si="273"/>
        <v>5.7135334567419378E-2</v>
      </c>
      <c r="Z722" s="145">
        <f t="shared" ca="1" si="273"/>
        <v>5.6656841008319747E-2</v>
      </c>
      <c r="AA722" s="145">
        <f t="shared" ca="1" si="273"/>
        <v>5.6135175489359868E-2</v>
      </c>
      <c r="AB722" s="145">
        <f t="shared" ca="1" si="273"/>
        <v>5.5572814132569918E-2</v>
      </c>
      <c r="AC722" s="145">
        <f t="shared" ca="1" si="273"/>
        <v>5.4971634994862704E-2</v>
      </c>
      <c r="AD722" s="145">
        <f t="shared" ca="1" si="273"/>
        <v>5.4332920025182856E-2</v>
      </c>
      <c r="AE722" s="145">
        <f t="shared" ca="1" si="273"/>
        <v>5.3657366433438811E-2</v>
      </c>
      <c r="AF722" s="145">
        <f t="shared" ca="1" si="273"/>
        <v>5.2945123962028454E-2</v>
      </c>
      <c r="AG722" s="145">
        <f t="shared" ca="1" si="273"/>
        <v>5.219588087332018E-2</v>
      </c>
      <c r="AH722" s="145">
        <f t="shared" ca="1" si="273"/>
        <v>5.1409026493830209E-2</v>
      </c>
      <c r="AI722" s="145">
        <f t="shared" ca="1" si="273"/>
        <v>5.0583920034341021E-2</v>
      </c>
      <c r="AJ722" s="145">
        <f t="shared" ca="1" si="273"/>
        <v>4.9720289547445291E-2</v>
      </c>
      <c r="AK722" s="145">
        <f t="shared" ca="1" si="273"/>
        <v>4.8818764651556608E-2</v>
      </c>
      <c r="AL722" s="145">
        <f t="shared" ca="1" si="273"/>
        <v>4.7881507116870552E-2</v>
      </c>
      <c r="AM722" s="145">
        <f t="shared" ca="1" si="273"/>
        <v>4.6912847559429018E-2</v>
      </c>
      <c r="AN722" s="145">
        <f t="shared" ca="1" si="273"/>
        <v>4.5919780771206418E-2</v>
      </c>
      <c r="AO722" s="145">
        <f t="shared" ca="1" si="273"/>
        <v>4.4912146811276997E-2</v>
      </c>
      <c r="AP722" s="145">
        <f t="shared" ca="1" si="273"/>
        <v>4.3902365796671575E-2</v>
      </c>
      <c r="AQ722" s="145">
        <f t="shared" ca="1" si="273"/>
        <v>4.2904727918799693E-2</v>
      </c>
      <c r="AR722" s="145">
        <f t="shared" ca="1" si="273"/>
        <v>4.193446264728258E-2</v>
      </c>
      <c r="AS722" s="145">
        <f t="shared" ca="1" si="273"/>
        <v>4.1007050034678881E-2</v>
      </c>
      <c r="AT722" s="145">
        <f t="shared" ca="1" si="273"/>
        <v>4.0138286655890754E-2</v>
      </c>
      <c r="AU722" s="145">
        <f t="shared" ca="1" si="273"/>
        <v>3.9345118657740055E-2</v>
      </c>
      <c r="AV722" s="145">
        <f t="shared" ca="1" si="273"/>
        <v>3.8645958753157621E-2</v>
      </c>
      <c r="AW722" s="145">
        <f t="shared" ca="1" si="273"/>
        <v>3.8057785688225917E-2</v>
      </c>
      <c r="AX722" s="145">
        <f t="shared" ca="1" si="272"/>
        <v>3.7588230160668652E-2</v>
      </c>
      <c r="AY722" s="145">
        <f t="shared" ca="1" si="272"/>
        <v>3.722663764788841E-2</v>
      </c>
      <c r="AZ722" s="146">
        <f t="shared" ca="1" si="274"/>
        <v>3.6942408194762209E-2</v>
      </c>
      <c r="BC722" s="144">
        <f ca="1">-MC!BC722</f>
        <v>-0.11688964609209229</v>
      </c>
      <c r="BD722" s="145">
        <f ca="1">-MC!BD722</f>
        <v>-1.7974256175773062</v>
      </c>
      <c r="BE722" s="146">
        <f ca="1">-MC!BE722</f>
        <v>1.8823485598999783</v>
      </c>
    </row>
    <row r="723" spans="1:57" x14ac:dyDescent="0.2">
      <c r="A723" s="144">
        <f t="shared" si="275"/>
        <v>7.1099999999998929</v>
      </c>
      <c r="B723" s="145">
        <f t="shared" ca="1" si="276"/>
        <v>4.5684529292730043E-2</v>
      </c>
      <c r="C723" s="145">
        <f t="shared" ca="1" si="276"/>
        <v>4.7530201510325512E-2</v>
      </c>
      <c r="D723" s="145">
        <f t="shared" ca="1" si="276"/>
        <v>4.9231520616455055E-2</v>
      </c>
      <c r="E723" s="145">
        <f t="shared" ca="1" si="276"/>
        <v>5.0792271985602572E-2</v>
      </c>
      <c r="F723" s="145">
        <f t="shared" ca="1" si="276"/>
        <v>5.2215193099262543E-2</v>
      </c>
      <c r="G723" s="145">
        <f t="shared" ca="1" si="276"/>
        <v>5.3502298987732996E-2</v>
      </c>
      <c r="H723" s="145">
        <f t="shared" ca="1" si="276"/>
        <v>5.46551785244258E-2</v>
      </c>
      <c r="I723" s="145">
        <f t="shared" ca="1" si="276"/>
        <v>5.5675274580700887E-2</v>
      </c>
      <c r="J723" s="145">
        <f t="shared" ca="1" si="276"/>
        <v>5.6564167532086464E-2</v>
      </c>
      <c r="K723" s="145">
        <f t="shared" ca="1" si="276"/>
        <v>5.7323855492949466E-2</v>
      </c>
      <c r="L723" s="145">
        <f t="shared" ca="1" si="276"/>
        <v>5.795700065308227E-2</v>
      </c>
      <c r="M723" s="145">
        <f t="shared" ca="1" si="276"/>
        <v>5.8467103836325654E-2</v>
      </c>
      <c r="N723" s="145">
        <f t="shared" ca="1" si="276"/>
        <v>5.8858579615114828E-2</v>
      </c>
      <c r="O723" s="145">
        <f t="shared" ca="1" si="276"/>
        <v>5.9136724915820893E-2</v>
      </c>
      <c r="P723" s="145">
        <f t="shared" ca="1" si="276"/>
        <v>5.9307595318114956E-2</v>
      </c>
      <c r="Q723" s="145">
        <f t="shared" ca="1" si="276"/>
        <v>5.9377817473340214E-2</v>
      </c>
      <c r="R723" s="145">
        <f t="shared" ca="1" si="273"/>
        <v>5.9354370253372778E-2</v>
      </c>
      <c r="S723" s="145">
        <f t="shared" ca="1" si="273"/>
        <v>5.9244363097610553E-2</v>
      </c>
      <c r="T723" s="145">
        <f t="shared" ca="1" si="273"/>
        <v>5.9054831809011943E-2</v>
      </c>
      <c r="U723" s="145">
        <f t="shared" ca="1" si="273"/>
        <v>5.8792563851952861E-2</v>
      </c>
      <c r="V723" s="145">
        <f t="shared" ca="1" si="273"/>
        <v>5.846395912298636E-2</v>
      </c>
      <c r="W723" s="145">
        <f t="shared" ca="1" si="273"/>
        <v>5.8074928074435768E-2</v>
      </c>
      <c r="X723" s="145">
        <f t="shared" ca="1" si="273"/>
        <v>5.7630825719973494E-2</v>
      </c>
      <c r="Y723" s="145">
        <f t="shared" ca="1" si="273"/>
        <v>5.7136416546719269E-2</v>
      </c>
      <c r="Z723" s="145">
        <f t="shared" ca="1" si="273"/>
        <v>5.6595862022209481E-2</v>
      </c>
      <c r="AA723" s="145">
        <f t="shared" ca="1" si="273"/>
        <v>5.6012720546822735E-2</v>
      </c>
      <c r="AB723" s="145">
        <f t="shared" ca="1" si="273"/>
        <v>5.538995072262913E-2</v>
      </c>
      <c r="AC723" s="145">
        <f t="shared" ca="1" si="273"/>
        <v>5.4729913092180983E-2</v>
      </c>
      <c r="AD723" s="145">
        <f t="shared" ca="1" si="273"/>
        <v>5.4034372195994759E-2</v>
      </c>
      <c r="AE723" s="145">
        <f t="shared" ca="1" si="273"/>
        <v>5.3304508372799958E-2</v>
      </c>
      <c r="AF723" s="145">
        <f t="shared" ca="1" si="273"/>
        <v>5.2540955922051324E-2</v>
      </c>
      <c r="AG723" s="145">
        <f t="shared" ca="1" si="273"/>
        <v>5.1743890544847848E-2</v>
      </c>
      <c r="AH723" s="145">
        <f t="shared" ca="1" si="273"/>
        <v>5.0913193943803517E-2</v>
      </c>
      <c r="AI723" s="145">
        <f t="shared" ca="1" si="273"/>
        <v>5.0048725186194014E-2</v>
      </c>
      <c r="AJ723" s="145">
        <f t="shared" ca="1" si="273"/>
        <v>4.915072228944873E-2</v>
      </c>
      <c r="AK723" s="145">
        <f t="shared" ca="1" si="273"/>
        <v>4.8220336869592775E-2</v>
      </c>
      <c r="AL723" s="145">
        <f t="shared" ca="1" si="273"/>
        <v>4.7260264833369869E-2</v>
      </c>
      <c r="AM723" s="145">
        <f t="shared" ca="1" si="273"/>
        <v>4.6275380248068668E-2</v>
      </c>
      <c r="AN723" s="145">
        <f t="shared" ca="1" si="273"/>
        <v>4.5273224411148241E-2</v>
      </c>
      <c r="AO723" s="145">
        <f t="shared" ca="1" si="273"/>
        <v>4.4264178063226974E-2</v>
      </c>
      <c r="AP723" s="145">
        <f t="shared" ca="1" si="273"/>
        <v>4.3261187357022862E-2</v>
      </c>
      <c r="AQ723" s="145">
        <f t="shared" ca="1" si="273"/>
        <v>4.2279049559074779E-2</v>
      </c>
      <c r="AR723" s="145">
        <f t="shared" ca="1" si="273"/>
        <v>4.1333487227357038E-2</v>
      </c>
      <c r="AS723" s="145">
        <f t="shared" ca="1" si="273"/>
        <v>4.0440474772909574E-2</v>
      </c>
      <c r="AT723" s="145">
        <f t="shared" ca="1" si="273"/>
        <v>3.9616319940339463E-2</v>
      </c>
      <c r="AU723" s="145">
        <f t="shared" ca="1" si="273"/>
        <v>3.8878486772097064E-2</v>
      </c>
      <c r="AV723" s="145">
        <f t="shared" ca="1" si="273"/>
        <v>3.8245848527079546E-2</v>
      </c>
      <c r="AW723" s="145">
        <f t="shared" ref="AW723:AY738" ca="1" si="277">AW722+AW$2*$B$7+(AW$3*$BC723+AW$4*$BD723+AW$5*$BE723)*SQRT($B$7)+(AX722-AW722)/(AX$11-AW$11)*$B$7</f>
        <v>3.7735687193043696E-2</v>
      </c>
      <c r="AX723" s="145">
        <f t="shared" ca="1" si="272"/>
        <v>3.735575930324582E-2</v>
      </c>
      <c r="AY723" s="145">
        <f t="shared" ca="1" si="272"/>
        <v>3.7095504709486166E-2</v>
      </c>
      <c r="AZ723" s="146">
        <f t="shared" ca="1" si="274"/>
        <v>3.6923883674606639E-2</v>
      </c>
      <c r="BC723" s="144">
        <f ca="1">-MC!BC723</f>
        <v>-3.0040452488448111E-2</v>
      </c>
      <c r="BD723" s="145">
        <f ca="1">-MC!BD723</f>
        <v>-1.6053449881626314</v>
      </c>
      <c r="BE723" s="146">
        <f ca="1">-MC!BE723</f>
        <v>0.25113889011584156</v>
      </c>
    </row>
    <row r="724" spans="1:57" x14ac:dyDescent="0.2">
      <c r="A724" s="144">
        <f t="shared" si="275"/>
        <v>7.1199999999998926</v>
      </c>
      <c r="B724" s="145">
        <f t="shared" ca="1" si="276"/>
        <v>4.5857612473999915E-2</v>
      </c>
      <c r="C724" s="145">
        <f t="shared" ca="1" si="276"/>
        <v>4.7795092403035311E-2</v>
      </c>
      <c r="D724" s="145">
        <f t="shared" ca="1" si="276"/>
        <v>4.9578397285207597E-2</v>
      </c>
      <c r="E724" s="145">
        <f t="shared" ca="1" si="276"/>
        <v>5.1211686703636607E-2</v>
      </c>
      <c r="F724" s="145">
        <f t="shared" ca="1" si="276"/>
        <v>5.2698076029226881E-2</v>
      </c>
      <c r="G724" s="145">
        <f t="shared" ca="1" si="276"/>
        <v>5.4039961781383733E-2</v>
      </c>
      <c r="H724" s="145">
        <f t="shared" ca="1" si="276"/>
        <v>5.5239318051188022E-2</v>
      </c>
      <c r="I724" s="145">
        <f t="shared" ca="1" si="276"/>
        <v>5.6297977126927579E-2</v>
      </c>
      <c r="J724" s="145">
        <f t="shared" ca="1" si="276"/>
        <v>5.7217913292805553E-2</v>
      </c>
      <c r="K724" s="145">
        <f t="shared" ca="1" si="276"/>
        <v>5.8001522700052224E-2</v>
      </c>
      <c r="L724" s="145">
        <f t="shared" ca="1" si="276"/>
        <v>5.8651868541073578E-2</v>
      </c>
      <c r="M724" s="145">
        <f t="shared" ca="1" si="276"/>
        <v>5.9172853853266177E-2</v>
      </c>
      <c r="N724" s="145">
        <f t="shared" ca="1" si="276"/>
        <v>5.9569294700639021E-2</v>
      </c>
      <c r="O724" s="145">
        <f t="shared" ca="1" si="276"/>
        <v>5.9846887095716207E-2</v>
      </c>
      <c r="P724" s="145">
        <f t="shared" ca="1" si="276"/>
        <v>6.0012082151616783E-2</v>
      </c>
      <c r="Q724" s="145">
        <f t="shared" ca="1" si="276"/>
        <v>6.0071897975261426E-2</v>
      </c>
      <c r="R724" s="145">
        <f t="shared" ref="R724:AV732" ca="1" si="278">R723+R$2*$B$7+(R$3*$BC724+R$4*$BD724+R$5*$BE724)*SQRT($B$7)+(S723-R723)/(S$11-R$11)*$B$7</f>
        <v>6.0033700832543994E-2</v>
      </c>
      <c r="S724" s="145">
        <f t="shared" ca="1" si="278"/>
        <v>5.9904983891007089E-2</v>
      </c>
      <c r="T724" s="145">
        <f t="shared" ca="1" si="278"/>
        <v>5.9693163629214702E-2</v>
      </c>
      <c r="U724" s="145">
        <f t="shared" ca="1" si="278"/>
        <v>5.940540584619073E-2</v>
      </c>
      <c r="V724" s="145">
        <f t="shared" ca="1" si="278"/>
        <v>5.9048487162419033E-2</v>
      </c>
      <c r="W724" s="145">
        <f t="shared" ca="1" si="278"/>
        <v>5.8628693827554437E-2</v>
      </c>
      <c r="X724" s="145">
        <f t="shared" ca="1" si="278"/>
        <v>5.8151756296138703E-2</v>
      </c>
      <c r="Y724" s="145">
        <f t="shared" ca="1" si="278"/>
        <v>5.7622814531365786E-2</v>
      </c>
      <c r="Z724" s="145">
        <f t="shared" ca="1" si="278"/>
        <v>5.7046405690726998E-2</v>
      </c>
      <c r="AA724" s="145">
        <f t="shared" ca="1" si="278"/>
        <v>5.6426464066762959E-2</v>
      </c>
      <c r="AB724" s="145">
        <f t="shared" ca="1" si="278"/>
        <v>5.5766324241775148E-2</v>
      </c>
      <c r="AC724" s="145">
        <f t="shared" ca="1" si="278"/>
        <v>5.5068722746153514E-2</v>
      </c>
      <c r="AD724" s="145">
        <f t="shared" ca="1" si="278"/>
        <v>5.433580022281078E-2</v>
      </c>
      <c r="AE724" s="145">
        <f t="shared" ca="1" si="278"/>
        <v>5.3569113667941703E-2</v>
      </c>
      <c r="AF724" s="145">
        <f t="shared" ca="1" si="278"/>
        <v>5.2769675495770822E-2</v>
      </c>
      <c r="AG724" s="145">
        <f t="shared" ca="1" si="278"/>
        <v>5.1938042444954514E-2</v>
      </c>
      <c r="AH724" s="145">
        <f t="shared" ca="1" si="278"/>
        <v>5.1074482243891939E-2</v>
      </c>
      <c r="AI724" s="145">
        <f t="shared" ca="1" si="278"/>
        <v>5.0179247518598279E-2</v>
      </c>
      <c r="AJ724" s="145">
        <f t="shared" ca="1" si="278"/>
        <v>4.9252979992074619E-2</v>
      </c>
      <c r="AK724" s="145">
        <f t="shared" ca="1" si="278"/>
        <v>4.8297247020815781E-2</v>
      </c>
      <c r="AL724" s="145">
        <f t="shared" ca="1" si="278"/>
        <v>4.7315172334487052E-2</v>
      </c>
      <c r="AM724" s="145">
        <f t="shared" ca="1" si="278"/>
        <v>4.6312067012788088E-2</v>
      </c>
      <c r="AN724" s="145">
        <f t="shared" ca="1" si="278"/>
        <v>4.5295912242263245E-2</v>
      </c>
      <c r="AO724" s="145">
        <f t="shared" ca="1" si="278"/>
        <v>4.4277522652237389E-2</v>
      </c>
      <c r="AP724" s="145">
        <f t="shared" ca="1" si="278"/>
        <v>4.327026355198399E-2</v>
      </c>
      <c r="AQ724" s="145">
        <f t="shared" ca="1" si="278"/>
        <v>4.2289332503515187E-2</v>
      </c>
      <c r="AR724" s="145">
        <f t="shared" ca="1" si="278"/>
        <v>4.1350838678640409E-2</v>
      </c>
      <c r="AS724" s="145">
        <f t="shared" ca="1" si="278"/>
        <v>4.0471144683184822E-2</v>
      </c>
      <c r="AT724" s="145">
        <f t="shared" ca="1" si="278"/>
        <v>3.9666963066058346E-2</v>
      </c>
      <c r="AU724" s="145">
        <f t="shared" ca="1" si="278"/>
        <v>3.895616811842606E-2</v>
      </c>
      <c r="AV724" s="145">
        <f t="shared" ca="1" si="278"/>
        <v>3.8357983999145091E-2</v>
      </c>
      <c r="AW724" s="145">
        <f t="shared" ca="1" si="277"/>
        <v>3.7889885889603174E-2</v>
      </c>
      <c r="AX724" s="145">
        <f t="shared" ca="1" si="272"/>
        <v>3.7559649029445974E-2</v>
      </c>
      <c r="AY724" s="145">
        <f t="shared" ca="1" si="272"/>
        <v>3.7356690461822224E-2</v>
      </c>
      <c r="AZ724" s="146">
        <f t="shared" ca="1" si="274"/>
        <v>3.7249207553274342E-2</v>
      </c>
      <c r="BC724" s="144">
        <f ca="1">-MC!BC724</f>
        <v>0.56040277612132172</v>
      </c>
      <c r="BD724" s="145">
        <f ca="1">-MC!BD724</f>
        <v>-0.6164747196247351</v>
      </c>
      <c r="BE724" s="146">
        <f ca="1">-MC!BE724</f>
        <v>0.93346347846279798</v>
      </c>
    </row>
    <row r="725" spans="1:57" x14ac:dyDescent="0.2">
      <c r="A725" s="144">
        <f t="shared" si="275"/>
        <v>7.1299999999998924</v>
      </c>
      <c r="B725" s="145">
        <f t="shared" ca="1" si="276"/>
        <v>4.6293902325517819E-2</v>
      </c>
      <c r="C725" s="145">
        <f t="shared" ca="1" si="276"/>
        <v>4.815747288920938E-2</v>
      </c>
      <c r="D725" s="145">
        <f t="shared" ca="1" si="276"/>
        <v>4.987335973331674E-2</v>
      </c>
      <c r="E725" s="145">
        <f t="shared" ca="1" si="276"/>
        <v>5.1445476676580157E-2</v>
      </c>
      <c r="F725" s="145">
        <f t="shared" ca="1" si="276"/>
        <v>5.2876697004677203E-2</v>
      </c>
      <c r="G725" s="145">
        <f t="shared" ca="1" si="276"/>
        <v>5.4169178754060729E-2</v>
      </c>
      <c r="H725" s="145">
        <f t="shared" ca="1" si="276"/>
        <v>5.5324661270834775E-2</v>
      </c>
      <c r="I725" s="145">
        <f t="shared" ca="1" si="276"/>
        <v>5.6344746303419048E-2</v>
      </c>
      <c r="J725" s="145">
        <f t="shared" ca="1" si="276"/>
        <v>5.7231182080624408E-2</v>
      </c>
      <c r="K725" s="145">
        <f t="shared" ca="1" si="276"/>
        <v>5.7986142803228523E-2</v>
      </c>
      <c r="L725" s="145">
        <f t="shared" ca="1" si="276"/>
        <v>5.8612472643838842E-2</v>
      </c>
      <c r="M725" s="145">
        <f t="shared" ca="1" si="276"/>
        <v>5.9113856792337084E-2</v>
      </c>
      <c r="N725" s="145">
        <f t="shared" ca="1" si="276"/>
        <v>5.9494892709566656E-2</v>
      </c>
      <c r="O725" s="145">
        <f t="shared" ca="1" si="276"/>
        <v>5.9761055376519552E-2</v>
      </c>
      <c r="P725" s="145">
        <f t="shared" ca="1" si="276"/>
        <v>5.9918571311574381E-2</v>
      </c>
      <c r="Q725" s="145">
        <f t="shared" ca="1" si="276"/>
        <v>5.9974229949367137E-2</v>
      </c>
      <c r="R725" s="145">
        <f t="shared" ca="1" si="278"/>
        <v>5.9935164829860978E-2</v>
      </c>
      <c r="S725" s="145">
        <f t="shared" ca="1" si="278"/>
        <v>5.9808632741061428E-2</v>
      </c>
      <c r="T725" s="145">
        <f t="shared" ca="1" si="278"/>
        <v>5.9601810743687943E-2</v>
      </c>
      <c r="U725" s="145">
        <f t="shared" ca="1" si="278"/>
        <v>5.9321622892567066E-2</v>
      </c>
      <c r="V725" s="145">
        <f t="shared" ca="1" si="278"/>
        <v>5.8974602466950521E-2</v>
      </c>
      <c r="W725" s="145">
        <f t="shared" ca="1" si="278"/>
        <v>5.8566791460064396E-2</v>
      </c>
      <c r="X725" s="145">
        <f t="shared" ca="1" si="278"/>
        <v>5.8103675721392911E-2</v>
      </c>
      <c r="Y725" s="145">
        <f t="shared" ca="1" si="278"/>
        <v>5.7590150647850905E-2</v>
      </c>
      <c r="Z725" s="145">
        <f t="shared" ca="1" si="278"/>
        <v>5.7030509044297739E-2</v>
      </c>
      <c r="AA725" s="145">
        <f t="shared" ca="1" si="278"/>
        <v>5.6428441050566491E-2</v>
      </c>
      <c r="AB725" s="145">
        <f t="shared" ca="1" si="278"/>
        <v>5.5787037182711149E-2</v>
      </c>
      <c r="AC725" s="145">
        <f t="shared" ca="1" si="278"/>
        <v>5.5108789914619476E-2</v>
      </c>
      <c r="AD725" s="145">
        <f t="shared" ca="1" si="278"/>
        <v>5.4395595956070866E-2</v>
      </c>
      <c r="AE725" s="145">
        <f t="shared" ca="1" si="278"/>
        <v>5.3648768943240444E-2</v>
      </c>
      <c r="AF725" s="145">
        <f t="shared" ca="1" si="278"/>
        <v>5.2869079416947309E-2</v>
      </c>
      <c r="AG725" s="145">
        <f t="shared" ca="1" si="278"/>
        <v>5.2056845206538804E-2</v>
      </c>
      <c r="AH725" s="145">
        <f t="shared" ca="1" si="278"/>
        <v>5.1212100170227356E-2</v>
      </c>
      <c r="AI725" s="145">
        <f t="shared" ca="1" si="278"/>
        <v>5.0334870649073334E-2</v>
      </c>
      <c r="AJ725" s="145">
        <f t="shared" ca="1" si="278"/>
        <v>4.9425582265716472E-2</v>
      </c>
      <c r="AK725" s="145">
        <f t="shared" ca="1" si="278"/>
        <v>4.8485598312139382E-2</v>
      </c>
      <c r="AL725" s="145">
        <f t="shared" ca="1" si="278"/>
        <v>4.7517850478087702E-2</v>
      </c>
      <c r="AM725" s="145">
        <f t="shared" ca="1" si="278"/>
        <v>4.6527466866574621E-2</v>
      </c>
      <c r="AN725" s="145">
        <f t="shared" ca="1" si="278"/>
        <v>4.5522248386591212E-2</v>
      </c>
      <c r="AO725" s="145">
        <f t="shared" ca="1" si="278"/>
        <v>4.4512823214894803E-2</v>
      </c>
      <c r="AP725" s="145">
        <f t="shared" ca="1" si="278"/>
        <v>4.3512355393461738E-2</v>
      </c>
      <c r="AQ725" s="145">
        <f t="shared" ca="1" si="278"/>
        <v>4.2535822459513678E-2</v>
      </c>
      <c r="AR725" s="145">
        <f t="shared" ca="1" si="278"/>
        <v>4.159910018368318E-2</v>
      </c>
      <c r="AS725" s="145">
        <f t="shared" ca="1" si="278"/>
        <v>4.0718319652140005E-2</v>
      </c>
      <c r="AT725" s="145">
        <f t="shared" ca="1" si="278"/>
        <v>3.9909978280354204E-2</v>
      </c>
      <c r="AU725" s="145">
        <f t="shared" ca="1" si="278"/>
        <v>3.919173937459948E-2</v>
      </c>
      <c r="AV725" s="145">
        <f t="shared" ca="1" si="278"/>
        <v>3.8582554792935347E-2</v>
      </c>
      <c r="AW725" s="145">
        <f t="shared" ca="1" si="277"/>
        <v>3.8099469374004692E-2</v>
      </c>
      <c r="AX725" s="145">
        <f t="shared" ca="1" si="272"/>
        <v>3.7749656186910743E-2</v>
      </c>
      <c r="AY725" s="145">
        <f t="shared" ca="1" si="272"/>
        <v>3.7521874617766765E-2</v>
      </c>
      <c r="AZ725" s="146">
        <f t="shared" ca="1" si="274"/>
        <v>3.7382817506106794E-2</v>
      </c>
      <c r="BC725" s="144">
        <f ca="1">-MC!BC725</f>
        <v>0.13712500062400945</v>
      </c>
      <c r="BD725" s="145">
        <f ca="1">-MC!BD725</f>
        <v>0.18464232392193392</v>
      </c>
      <c r="BE725" s="146">
        <f ca="1">-MC!BE725</f>
        <v>-0.78942258352775063</v>
      </c>
    </row>
    <row r="726" spans="1:57" x14ac:dyDescent="0.2">
      <c r="A726" s="144">
        <f t="shared" si="275"/>
        <v>7.1399999999998922</v>
      </c>
      <c r="B726" s="145">
        <f t="shared" ca="1" si="276"/>
        <v>4.7634329215430454E-2</v>
      </c>
      <c r="C726" s="145">
        <f t="shared" ca="1" si="276"/>
        <v>4.9372527824414814E-2</v>
      </c>
      <c r="D726" s="145">
        <f t="shared" ca="1" si="276"/>
        <v>5.0973860375544355E-2</v>
      </c>
      <c r="E726" s="145">
        <f t="shared" ca="1" si="276"/>
        <v>5.2441843526713314E-2</v>
      </c>
      <c r="F726" s="145">
        <f t="shared" ca="1" si="276"/>
        <v>5.3778957080368284E-2</v>
      </c>
      <c r="G726" s="145">
        <f t="shared" ca="1" si="276"/>
        <v>5.4986969194719688E-2</v>
      </c>
      <c r="H726" s="145">
        <f t="shared" ca="1" si="276"/>
        <v>5.6067233084947411E-2</v>
      </c>
      <c r="I726" s="145">
        <f t="shared" ca="1" si="276"/>
        <v>5.7020968579243034E-2</v>
      </c>
      <c r="J726" s="145">
        <f t="shared" ca="1" si="276"/>
        <v>5.7849546463074469E-2</v>
      </c>
      <c r="K726" s="145">
        <f t="shared" ca="1" si="276"/>
        <v>5.8554767575330319E-2</v>
      </c>
      <c r="L726" s="145">
        <f t="shared" ca="1" si="276"/>
        <v>5.9139105622215686E-2</v>
      </c>
      <c r="M726" s="145">
        <f t="shared" ca="1" si="276"/>
        <v>5.9605876460934931E-2</v>
      </c>
      <c r="N726" s="145">
        <f t="shared" ca="1" si="276"/>
        <v>5.9959307430549051E-2</v>
      </c>
      <c r="O726" s="145">
        <f t="shared" ca="1" si="276"/>
        <v>6.0204500939204257E-2</v>
      </c>
      <c r="P726" s="145">
        <f t="shared" ca="1" si="276"/>
        <v>6.0347307358938354E-2</v>
      </c>
      <c r="Q726" s="145">
        <f t="shared" ca="1" si="276"/>
        <v>6.0394135900980223E-2</v>
      </c>
      <c r="R726" s="145">
        <f t="shared" ca="1" si="278"/>
        <v>6.0351735836240691E-2</v>
      </c>
      <c r="S726" s="145">
        <f t="shared" ca="1" si="278"/>
        <v>6.0226976042372586E-2</v>
      </c>
      <c r="T726" s="145">
        <f t="shared" ca="1" si="278"/>
        <v>6.0026642645674241E-2</v>
      </c>
      <c r="U726" s="145">
        <f t="shared" ca="1" si="278"/>
        <v>5.9757266454784672E-2</v>
      </c>
      <c r="V726" s="145">
        <f t="shared" ca="1" si="278"/>
        <v>5.9424985919370031E-2</v>
      </c>
      <c r="W726" s="145">
        <f t="shared" ca="1" si="278"/>
        <v>5.9035447299205603E-2</v>
      </c>
      <c r="X726" s="145">
        <f t="shared" ca="1" si="278"/>
        <v>5.8593740369444133E-2</v>
      </c>
      <c r="Y726" s="145">
        <f t="shared" ca="1" si="278"/>
        <v>5.8104364494944778E-2</v>
      </c>
      <c r="Z726" s="145">
        <f t="shared" ca="1" si="278"/>
        <v>5.7571216661883966E-2</v>
      </c>
      <c r="AA726" s="145">
        <f t="shared" ca="1" si="278"/>
        <v>5.6997591389066911E-2</v>
      </c>
      <c r="AB726" s="145">
        <f t="shared" ca="1" si="278"/>
        <v>5.6386183656445529E-2</v>
      </c>
      <c r="AC726" s="145">
        <f t="shared" ca="1" si="278"/>
        <v>5.5739090413823279E-2</v>
      </c>
      <c r="AD726" s="145">
        <f t="shared" ca="1" si="278"/>
        <v>5.5057812979258998E-2</v>
      </c>
      <c r="AE726" s="145">
        <f t="shared" ca="1" si="278"/>
        <v>5.4343270188590968E-2</v>
      </c>
      <c r="AF726" s="145">
        <f t="shared" ca="1" si="278"/>
        <v>5.3595839298465293E-2</v>
      </c>
      <c r="AG726" s="145">
        <f t="shared" ca="1" si="278"/>
        <v>5.2815447859653204E-2</v>
      </c>
      <c r="AH726" s="145">
        <f t="shared" ca="1" si="278"/>
        <v>5.2001744541835551E-2</v>
      </c>
      <c r="AI726" s="145">
        <f t="shared" ca="1" si="278"/>
        <v>5.1154378134760252E-2</v>
      </c>
      <c r="AJ726" s="145">
        <f t="shared" ca="1" si="278"/>
        <v>5.0273406931373193E-2</v>
      </c>
      <c r="AK726" s="145">
        <f t="shared" ca="1" si="278"/>
        <v>4.9359838929587112E-2</v>
      </c>
      <c r="AL726" s="145">
        <f t="shared" ca="1" si="278"/>
        <v>4.8416262490443188E-2</v>
      </c>
      <c r="AM726" s="145">
        <f t="shared" ca="1" si="278"/>
        <v>4.7447471324201268E-2</v>
      </c>
      <c r="AN726" s="145">
        <f t="shared" ca="1" si="278"/>
        <v>4.6460934468749403E-2</v>
      </c>
      <c r="AO726" s="145">
        <f t="shared" ca="1" si="278"/>
        <v>4.5466941881933287E-2</v>
      </c>
      <c r="AP726" s="145">
        <f t="shared" ca="1" si="278"/>
        <v>4.447830449323275E-2</v>
      </c>
      <c r="AQ726" s="145">
        <f t="shared" ca="1" si="278"/>
        <v>4.3509628077501764E-2</v>
      </c>
      <c r="AR726" s="145">
        <f t="shared" ca="1" si="278"/>
        <v>4.2576403571776951E-2</v>
      </c>
      <c r="AS726" s="145">
        <f t="shared" ca="1" si="278"/>
        <v>4.1694379400247471E-2</v>
      </c>
      <c r="AT726" s="145">
        <f t="shared" ca="1" si="278"/>
        <v>4.087968645786498E-2</v>
      </c>
      <c r="AU726" s="145">
        <f t="shared" ca="1" si="278"/>
        <v>4.0149624369644178E-2</v>
      </c>
      <c r="AV726" s="145">
        <f t="shared" ca="1" si="278"/>
        <v>3.9522718061958548E-2</v>
      </c>
      <c r="AW726" s="145">
        <f t="shared" ca="1" si="277"/>
        <v>3.9015427124100659E-2</v>
      </c>
      <c r="AX726" s="145">
        <f t="shared" ca="1" si="272"/>
        <v>3.8634169874851944E-2</v>
      </c>
      <c r="AY726" s="145">
        <f t="shared" ca="1" si="272"/>
        <v>3.8366879635841254E-2</v>
      </c>
      <c r="AZ726" s="146">
        <f t="shared" ca="1" si="274"/>
        <v>3.8178758364116737E-2</v>
      </c>
      <c r="BC726" s="144">
        <f ca="1">-MC!BC726</f>
        <v>1.1231921332710009</v>
      </c>
      <c r="BD726" s="145">
        <f ca="1">-MC!BD726</f>
        <v>0.22377073765464051</v>
      </c>
      <c r="BE726" s="146">
        <f ca="1">-MC!BE726</f>
        <v>-1.3902338177316933</v>
      </c>
    </row>
    <row r="727" spans="1:57" x14ac:dyDescent="0.2">
      <c r="A727" s="144">
        <f t="shared" si="275"/>
        <v>7.149999999999892</v>
      </c>
      <c r="B727" s="145">
        <f t="shared" ca="1" si="276"/>
        <v>4.6798777748445014E-2</v>
      </c>
      <c r="C727" s="145">
        <f t="shared" ca="1" si="276"/>
        <v>4.8469982005593715E-2</v>
      </c>
      <c r="D727" s="145">
        <f t="shared" ca="1" si="276"/>
        <v>5.001309778908198E-2</v>
      </c>
      <c r="E727" s="145">
        <f t="shared" ca="1" si="276"/>
        <v>5.1431256822887475E-2</v>
      </c>
      <c r="F727" s="145">
        <f t="shared" ca="1" si="276"/>
        <v>5.2726557651702768E-2</v>
      </c>
      <c r="G727" s="145">
        <f t="shared" ca="1" si="276"/>
        <v>5.3900390783819363E-2</v>
      </c>
      <c r="H727" s="145">
        <f t="shared" ca="1" si="276"/>
        <v>5.4953735541084098E-2</v>
      </c>
      <c r="I727" s="145">
        <f t="shared" ca="1" si="276"/>
        <v>5.5887442074375286E-2</v>
      </c>
      <c r="J727" s="145">
        <f t="shared" ca="1" si="276"/>
        <v>5.6702515960824131E-2</v>
      </c>
      <c r="K727" s="145">
        <f t="shared" ca="1" si="276"/>
        <v>5.7400396888717072E-2</v>
      </c>
      <c r="L727" s="145">
        <f t="shared" ca="1" si="276"/>
        <v>5.798320027390854E-2</v>
      </c>
      <c r="M727" s="145">
        <f t="shared" ca="1" si="276"/>
        <v>5.84538847785206E-2</v>
      </c>
      <c r="N727" s="145">
        <f t="shared" ca="1" si="276"/>
        <v>5.8816319724187716E-2</v>
      </c>
      <c r="O727" s="145">
        <f t="shared" ca="1" si="276"/>
        <v>5.907524702811761E-2</v>
      </c>
      <c r="P727" s="145">
        <f t="shared" ca="1" si="276"/>
        <v>5.9236152987843099E-2</v>
      </c>
      <c r="Q727" s="145">
        <f t="shared" ca="1" si="276"/>
        <v>5.9305078663650222E-2</v>
      </c>
      <c r="R727" s="145">
        <f t="shared" ca="1" si="278"/>
        <v>5.9288401137948629E-2</v>
      </c>
      <c r="S727" s="145">
        <f t="shared" ca="1" si="278"/>
        <v>5.9192613470934241E-2</v>
      </c>
      <c r="T727" s="145">
        <f t="shared" ca="1" si="278"/>
        <v>5.9024122961626124E-2</v>
      </c>
      <c r="U727" s="145">
        <f t="shared" ca="1" si="278"/>
        <v>5.8789079294184955E-2</v>
      </c>
      <c r="V727" s="145">
        <f t="shared" ca="1" si="278"/>
        <v>5.849323822399119E-2</v>
      </c>
      <c r="W727" s="145">
        <f t="shared" ca="1" si="278"/>
        <v>5.8141862423928839E-2</v>
      </c>
      <c r="X727" s="145">
        <f t="shared" ca="1" si="278"/>
        <v>5.7739657749041884E-2</v>
      </c>
      <c r="Y727" s="145">
        <f t="shared" ca="1" si="278"/>
        <v>5.7290739689778394E-2</v>
      </c>
      <c r="Z727" s="145">
        <f t="shared" ca="1" si="278"/>
        <v>5.6798621570962146E-2</v>
      </c>
      <c r="AA727" s="145">
        <f t="shared" ca="1" si="278"/>
        <v>5.6266214445446161E-2</v>
      </c>
      <c r="AB727" s="145">
        <f t="shared" ca="1" si="278"/>
        <v>5.5695829910697811E-2</v>
      </c>
      <c r="AC727" s="145">
        <f t="shared" ca="1" si="278"/>
        <v>5.5089181548460688E-2</v>
      </c>
      <c r="AD727" s="145">
        <f t="shared" ca="1" si="278"/>
        <v>5.4447387450277912E-2</v>
      </c>
      <c r="AE727" s="145">
        <f t="shared" ca="1" si="278"/>
        <v>5.3770983835351359E-2</v>
      </c>
      <c r="AF727" s="145">
        <f t="shared" ca="1" si="278"/>
        <v>5.3059966889643234E-2</v>
      </c>
      <c r="AG727" s="145">
        <f t="shared" ca="1" si="278"/>
        <v>5.231388614052674E-2</v>
      </c>
      <c r="AH727" s="145">
        <f t="shared" ca="1" si="278"/>
        <v>5.153201737527268E-2</v>
      </c>
      <c r="AI727" s="145">
        <f t="shared" ca="1" si="278"/>
        <v>5.0713644190126049E-2</v>
      </c>
      <c r="AJ727" s="145">
        <f t="shared" ca="1" si="278"/>
        <v>4.9858469942428547E-2</v>
      </c>
      <c r="AK727" s="145">
        <f t="shared" ca="1" si="278"/>
        <v>4.8967159728707507E-2</v>
      </c>
      <c r="AL727" s="145">
        <f t="shared" ca="1" si="278"/>
        <v>4.8041970913395821E-2</v>
      </c>
      <c r="AM727" s="145">
        <f t="shared" ca="1" si="278"/>
        <v>4.7087375017810192E-2</v>
      </c>
      <c r="AN727" s="145">
        <f t="shared" ca="1" si="278"/>
        <v>4.6110521235156618E-2</v>
      </c>
      <c r="AO727" s="145">
        <f t="shared" ca="1" si="278"/>
        <v>4.5121373159874634E-2</v>
      </c>
      <c r="AP727" s="145">
        <f t="shared" ca="1" si="278"/>
        <v>4.4132400389327309E-2</v>
      </c>
      <c r="AQ727" s="145">
        <f t="shared" ca="1" si="278"/>
        <v>4.3157848827953503E-2</v>
      </c>
      <c r="AR727" s="145">
        <f t="shared" ca="1" si="278"/>
        <v>4.2212836776003404E-2</v>
      </c>
      <c r="AS727" s="145">
        <f t="shared" ca="1" si="278"/>
        <v>4.1312742471891956E-2</v>
      </c>
      <c r="AT727" s="145">
        <f t="shared" ca="1" si="278"/>
        <v>4.0473342500214789E-2</v>
      </c>
      <c r="AU727" s="145">
        <f t="shared" ca="1" si="278"/>
        <v>3.9711583693096214E-2</v>
      </c>
      <c r="AV727" s="145">
        <f t="shared" ca="1" si="278"/>
        <v>3.9045573032247566E-2</v>
      </c>
      <c r="AW727" s="145">
        <f t="shared" ca="1" si="277"/>
        <v>3.8491193620968832E-2</v>
      </c>
      <c r="AX727" s="145">
        <f t="shared" ca="1" si="272"/>
        <v>3.8054119754813556E-2</v>
      </c>
      <c r="AY727" s="145">
        <f t="shared" ca="1" si="272"/>
        <v>3.7721457547943316E-2</v>
      </c>
      <c r="AZ727" s="146">
        <f t="shared" ca="1" si="274"/>
        <v>3.7457151155751225E-2</v>
      </c>
      <c r="BC727" s="144">
        <f ca="1">-MC!BC727</f>
        <v>-1.1599507182650921</v>
      </c>
      <c r="BD727" s="145">
        <f ca="1">-MC!BD727</f>
        <v>0.97871352876554063</v>
      </c>
      <c r="BE727" s="146">
        <f ca="1">-MC!BE727</f>
        <v>-0.47086503668615265</v>
      </c>
    </row>
    <row r="728" spans="1:57" x14ac:dyDescent="0.2">
      <c r="A728" s="144">
        <f t="shared" si="275"/>
        <v>7.1599999999998918</v>
      </c>
      <c r="B728" s="145">
        <f t="shared" ca="1" si="276"/>
        <v>4.7243594576956247E-2</v>
      </c>
      <c r="C728" s="145">
        <f t="shared" ca="1" si="276"/>
        <v>4.8933997820543272E-2</v>
      </c>
      <c r="D728" s="145">
        <f t="shared" ca="1" si="276"/>
        <v>5.0495931697625424E-2</v>
      </c>
      <c r="E728" s="145">
        <f t="shared" ca="1" si="276"/>
        <v>5.1932502964425697E-2</v>
      </c>
      <c r="F728" s="145">
        <f t="shared" ca="1" si="276"/>
        <v>5.3245788872677939E-2</v>
      </c>
      <c r="G728" s="145">
        <f t="shared" ca="1" si="276"/>
        <v>5.4437162248525094E-2</v>
      </c>
      <c r="H728" s="145">
        <f t="shared" ca="1" si="276"/>
        <v>5.5507588497439968E-2</v>
      </c>
      <c r="I728" s="145">
        <f t="shared" ca="1" si="276"/>
        <v>5.6457908075005774E-2</v>
      </c>
      <c r="J728" s="145">
        <f t="shared" ca="1" si="276"/>
        <v>5.7289121323810303E-2</v>
      </c>
      <c r="K728" s="145">
        <f t="shared" ca="1" si="276"/>
        <v>5.8002666731381498E-2</v>
      </c>
      <c r="L728" s="145">
        <f t="shared" ca="1" si="276"/>
        <v>5.8600661337767118E-2</v>
      </c>
      <c r="M728" s="145">
        <f t="shared" ca="1" si="276"/>
        <v>5.9086066486198671E-2</v>
      </c>
      <c r="N728" s="145">
        <f t="shared" ca="1" si="276"/>
        <v>5.9462753324052472E-2</v>
      </c>
      <c r="O728" s="145">
        <f t="shared" ca="1" si="276"/>
        <v>5.9735463098565041E-2</v>
      </c>
      <c r="P728" s="145">
        <f t="shared" ca="1" si="276"/>
        <v>5.9909677843874097E-2</v>
      </c>
      <c r="Q728" s="145">
        <f t="shared" ca="1" si="276"/>
        <v>5.9991430281210276E-2</v>
      </c>
      <c r="R728" s="145">
        <f t="shared" ca="1" si="278"/>
        <v>5.9987085124541574E-2</v>
      </c>
      <c r="S728" s="145">
        <f t="shared" ca="1" si="278"/>
        <v>5.9903119449049184E-2</v>
      </c>
      <c r="T728" s="145">
        <f t="shared" ca="1" si="278"/>
        <v>5.9745921573167556E-2</v>
      </c>
      <c r="U728" s="145">
        <f t="shared" ca="1" si="278"/>
        <v>5.952161991782149E-2</v>
      </c>
      <c r="V728" s="145">
        <f t="shared" ca="1" si="278"/>
        <v>5.9235947418892258E-2</v>
      </c>
      <c r="W728" s="145">
        <f t="shared" ca="1" si="278"/>
        <v>5.8894143048346906E-2</v>
      </c>
      <c r="X728" s="145">
        <f t="shared" ca="1" si="278"/>
        <v>5.850088863467319E-2</v>
      </c>
      <c r="Y728" s="145">
        <f t="shared" ca="1" si="278"/>
        <v>5.8060275690807912E-2</v>
      </c>
      <c r="Z728" s="145">
        <f t="shared" ca="1" si="278"/>
        <v>5.7575793776768823E-2</v>
      </c>
      <c r="AA728" s="145">
        <f t="shared" ca="1" si="278"/>
        <v>5.7050330373764738E-2</v>
      </c>
      <c r="AB728" s="145">
        <f t="shared" ca="1" si="278"/>
        <v>5.6486173589705591E-2</v>
      </c>
      <c r="AC728" s="145">
        <f t="shared" ca="1" si="278"/>
        <v>5.5885013533744622E-2</v>
      </c>
      <c r="AD728" s="145">
        <f t="shared" ca="1" si="278"/>
        <v>5.5247944975745457E-2</v>
      </c>
      <c r="AE728" s="145">
        <f t="shared" ca="1" si="278"/>
        <v>5.4575481441831233E-2</v>
      </c>
      <c r="AF728" s="145">
        <f t="shared" ca="1" si="278"/>
        <v>5.3867598000864603E-2</v>
      </c>
      <c r="AG728" s="145">
        <f t="shared" ca="1" si="278"/>
        <v>5.3123826152279119E-2</v>
      </c>
      <c r="AH728" s="145">
        <f t="shared" ca="1" si="278"/>
        <v>5.2343428847352311E-2</v>
      </c>
      <c r="AI728" s="145">
        <f t="shared" ca="1" si="278"/>
        <v>5.152568458662287E-2</v>
      </c>
      <c r="AJ728" s="145">
        <f t="shared" ca="1" si="278"/>
        <v>5.0670301925151276E-2</v>
      </c>
      <c r="AK728" s="145">
        <f t="shared" ca="1" si="278"/>
        <v>4.9777963188813654E-2</v>
      </c>
      <c r="AL728" s="145">
        <f t="shared" ca="1" si="278"/>
        <v>4.8850954814226528E-2</v>
      </c>
      <c r="AM728" s="145">
        <f t="shared" ca="1" si="278"/>
        <v>4.7893786073287294E-2</v>
      </c>
      <c r="AN728" s="145">
        <f t="shared" ca="1" si="278"/>
        <v>4.6913646076784062E-2</v>
      </c>
      <c r="AO728" s="145">
        <f t="shared" ca="1" si="278"/>
        <v>4.5920531649014606E-2</v>
      </c>
      <c r="AP728" s="145">
        <f t="shared" ca="1" si="278"/>
        <v>4.4926930577097908E-2</v>
      </c>
      <c r="AQ728" s="145">
        <f t="shared" ca="1" si="278"/>
        <v>4.3947088532368908E-2</v>
      </c>
      <c r="AR728" s="145">
        <f t="shared" ca="1" si="278"/>
        <v>4.2996111119950213E-2</v>
      </c>
      <c r="AS728" s="145">
        <f t="shared" ca="1" si="278"/>
        <v>4.2089366602629574E-2</v>
      </c>
      <c r="AT728" s="145">
        <f t="shared" ca="1" si="278"/>
        <v>4.1242637177634503E-2</v>
      </c>
      <c r="AU728" s="145">
        <f t="shared" ca="1" si="278"/>
        <v>4.0472875473802135E-2</v>
      </c>
      <c r="AV728" s="145">
        <f t="shared" ca="1" si="278"/>
        <v>3.9798127249993667E-2</v>
      </c>
      <c r="AW728" s="145">
        <f t="shared" ca="1" si="277"/>
        <v>3.9234055665410425E-2</v>
      </c>
      <c r="AX728" s="145">
        <f t="shared" ca="1" si="272"/>
        <v>3.8785949221331897E-2</v>
      </c>
      <c r="AY728" s="145">
        <f t="shared" ca="1" si="272"/>
        <v>3.8440438105207267E-2</v>
      </c>
      <c r="AZ728" s="146">
        <f t="shared" ca="1" si="274"/>
        <v>3.8160809982498489E-2</v>
      </c>
      <c r="BC728" s="144">
        <f ca="1">-MC!BC728</f>
        <v>1.1169390626450433</v>
      </c>
      <c r="BD728" s="145">
        <f ca="1">-MC!BD728</f>
        <v>0.37262021895364583</v>
      </c>
      <c r="BE728" s="146">
        <f ca="1">-MC!BE728</f>
        <v>0.36699701130317397</v>
      </c>
    </row>
    <row r="729" spans="1:57" x14ac:dyDescent="0.2">
      <c r="A729" s="144">
        <f t="shared" si="275"/>
        <v>7.1699999999998916</v>
      </c>
      <c r="B729" s="145">
        <f t="shared" ca="1" si="276"/>
        <v>4.874777225623772E-2</v>
      </c>
      <c r="C729" s="145">
        <f t="shared" ca="1" si="276"/>
        <v>5.0353284478591748E-2</v>
      </c>
      <c r="D729" s="145">
        <f t="shared" ca="1" si="276"/>
        <v>5.1834940630301106E-2</v>
      </c>
      <c r="E729" s="145">
        <f t="shared" ca="1" si="276"/>
        <v>5.3195725262359501E-2</v>
      </c>
      <c r="F729" s="145">
        <f t="shared" ca="1" si="276"/>
        <v>5.4437597094787744E-2</v>
      </c>
      <c r="G729" s="145">
        <f t="shared" ca="1" si="276"/>
        <v>5.5561814035925167E-2</v>
      </c>
      <c r="H729" s="145">
        <f t="shared" ca="1" si="276"/>
        <v>5.6569230348321599E-2</v>
      </c>
      <c r="I729" s="145">
        <f t="shared" ca="1" si="276"/>
        <v>5.7460579570509672E-2</v>
      </c>
      <c r="J729" s="145">
        <f t="shared" ca="1" si="276"/>
        <v>5.8236759580238932E-2</v>
      </c>
      <c r="K729" s="145">
        <f t="shared" ca="1" si="276"/>
        <v>5.8899110409807338E-2</v>
      </c>
      <c r="L729" s="145">
        <f t="shared" ca="1" si="276"/>
        <v>5.9449653433623753E-2</v>
      </c>
      <c r="M729" s="145">
        <f t="shared" ca="1" si="276"/>
        <v>5.9891255347951255E-2</v>
      </c>
      <c r="N729" s="145">
        <f t="shared" ca="1" si="276"/>
        <v>6.0227691765023239E-2</v>
      </c>
      <c r="O729" s="145">
        <f t="shared" ca="1" si="276"/>
        <v>6.0463605879266004E-2</v>
      </c>
      <c r="P729" s="145">
        <f t="shared" ca="1" si="276"/>
        <v>6.0604378068938432E-2</v>
      </c>
      <c r="Q729" s="145">
        <f t="shared" ca="1" si="276"/>
        <v>6.0655935324657524E-2</v>
      </c>
      <c r="R729" s="145">
        <f t="shared" ca="1" si="278"/>
        <v>6.062453260864762E-2</v>
      </c>
      <c r="S729" s="145">
        <f t="shared" ca="1" si="278"/>
        <v>6.0516533640193257E-2</v>
      </c>
      <c r="T729" s="145">
        <f t="shared" ca="1" si="278"/>
        <v>6.0338210400520717E-2</v>
      </c>
      <c r="U729" s="145">
        <f t="shared" ca="1" si="278"/>
        <v>6.0095572705223137E-2</v>
      </c>
      <c r="V729" s="145">
        <f t="shared" ca="1" si="278"/>
        <v>5.9794233342083718E-2</v>
      </c>
      <c r="W729" s="145">
        <f t="shared" ca="1" si="278"/>
        <v>5.9439310264669226E-2</v>
      </c>
      <c r="X729" s="145">
        <f t="shared" ca="1" si="278"/>
        <v>5.9035363964921567E-2</v>
      </c>
      <c r="Y729" s="145">
        <f t="shared" ca="1" si="278"/>
        <v>5.8586364671549859E-2</v>
      </c>
      <c r="Z729" s="145">
        <f t="shared" ca="1" si="278"/>
        <v>5.8095680872658526E-2</v>
      </c>
      <c r="AA729" s="145">
        <f t="shared" ca="1" si="278"/>
        <v>5.7566079168483379E-2</v>
      </c>
      <c r="AB729" s="145">
        <f t="shared" ca="1" si="278"/>
        <v>5.6999726866745752E-2</v>
      </c>
      <c r="AC729" s="145">
        <f t="shared" ca="1" si="278"/>
        <v>5.6398193296056214E-2</v>
      </c>
      <c r="AD729" s="145">
        <f t="shared" ca="1" si="278"/>
        <v>5.5762452606200372E-2</v>
      </c>
      <c r="AE729" s="145">
        <f t="shared" ca="1" si="278"/>
        <v>5.5092898350771684E-2</v>
      </c>
      <c r="AF729" s="145">
        <f t="shared" ca="1" si="278"/>
        <v>5.4389387232345938E-2</v>
      </c>
      <c r="AG729" s="145">
        <f t="shared" ca="1" si="278"/>
        <v>5.365133551528542E-2</v>
      </c>
      <c r="AH729" s="145">
        <f t="shared" ca="1" si="278"/>
        <v>5.2877896158709595E-2</v>
      </c>
      <c r="AI729" s="145">
        <f t="shared" ca="1" si="278"/>
        <v>5.2068245462348832E-2</v>
      </c>
      <c r="AJ729" s="145">
        <f t="shared" ca="1" si="278"/>
        <v>5.1222000108644479E-2</v>
      </c>
      <c r="AK729" s="145">
        <f t="shared" ca="1" si="278"/>
        <v>5.0339762578707585E-2</v>
      </c>
      <c r="AL729" s="145">
        <f t="shared" ca="1" si="278"/>
        <v>4.9423751243935755E-2</v>
      </c>
      <c r="AM729" s="145">
        <f t="shared" ca="1" si="278"/>
        <v>4.8478415859176574E-2</v>
      </c>
      <c r="AN729" s="145">
        <f t="shared" ca="1" si="278"/>
        <v>4.7510888008075243E-2</v>
      </c>
      <c r="AO729" s="145">
        <f t="shared" ca="1" si="278"/>
        <v>4.6531100133015216E-2</v>
      </c>
      <c r="AP729" s="145">
        <f t="shared" ca="1" si="278"/>
        <v>4.5551460531443648E-2</v>
      </c>
      <c r="AQ729" s="145">
        <f t="shared" ca="1" si="278"/>
        <v>4.4586117081380577E-2</v>
      </c>
      <c r="AR729" s="145">
        <f t="shared" ca="1" si="278"/>
        <v>4.3650065436240504E-2</v>
      </c>
      <c r="AS729" s="145">
        <f t="shared" ca="1" si="278"/>
        <v>4.2758566883978624E-2</v>
      </c>
      <c r="AT729" s="145">
        <f t="shared" ca="1" si="278"/>
        <v>4.192731192716545E-2</v>
      </c>
      <c r="AU729" s="145">
        <f t="shared" ca="1" si="278"/>
        <v>4.1173160339989141E-2</v>
      </c>
      <c r="AV729" s="145">
        <f t="shared" ca="1" si="278"/>
        <v>4.0513996173065246E-2</v>
      </c>
      <c r="AW729" s="145">
        <f t="shared" ca="1" si="277"/>
        <v>3.9965162013522411E-2</v>
      </c>
      <c r="AX729" s="145">
        <f t="shared" ca="1" si="272"/>
        <v>3.9531461454746786E-2</v>
      </c>
      <c r="AY729" s="145">
        <f t="shared" ca="1" si="272"/>
        <v>3.9198947835240229E-2</v>
      </c>
      <c r="AZ729" s="146">
        <f t="shared" ca="1" si="274"/>
        <v>3.8930217605786896E-2</v>
      </c>
      <c r="BC729" s="144">
        <f ca="1">-MC!BC729</f>
        <v>1.0968148175248311</v>
      </c>
      <c r="BD729" s="145">
        <f ca="1">-MC!BD729</f>
        <v>-0.59769828293047755</v>
      </c>
      <c r="BE729" s="146">
        <f ca="1">-MC!BE729</f>
        <v>-1.1629343281327404</v>
      </c>
    </row>
    <row r="730" spans="1:57" x14ac:dyDescent="0.2">
      <c r="A730" s="144">
        <f t="shared" si="275"/>
        <v>7.1799999999998914</v>
      </c>
      <c r="B730" s="145">
        <f t="shared" ca="1" si="276"/>
        <v>4.8163113614259047E-2</v>
      </c>
      <c r="C730" s="145">
        <f t="shared" ca="1" si="276"/>
        <v>4.9748933830674039E-2</v>
      </c>
      <c r="D730" s="145">
        <f t="shared" ca="1" si="276"/>
        <v>5.1216312519296266E-2</v>
      </c>
      <c r="E730" s="145">
        <f t="shared" ca="1" si="276"/>
        <v>5.256795442075287E-2</v>
      </c>
      <c r="F730" s="145">
        <f t="shared" ca="1" si="276"/>
        <v>5.380554211702223E-2</v>
      </c>
      <c r="G730" s="145">
        <f t="shared" ca="1" si="276"/>
        <v>5.4930060995530071E-2</v>
      </c>
      <c r="H730" s="145">
        <f t="shared" ca="1" si="276"/>
        <v>5.5942096581813101E-2</v>
      </c>
      <c r="I730" s="145">
        <f t="shared" ca="1" si="276"/>
        <v>5.684211790779E-2</v>
      </c>
      <c r="J730" s="145">
        <f t="shared" ca="1" si="276"/>
        <v>5.7630762787956653E-2</v>
      </c>
      <c r="K730" s="145">
        <f t="shared" ca="1" si="276"/>
        <v>5.830911517656525E-2</v>
      </c>
      <c r="L730" s="145">
        <f t="shared" ca="1" si="276"/>
        <v>5.8878943124151574E-2</v>
      </c>
      <c r="M730" s="145">
        <f t="shared" ca="1" si="276"/>
        <v>5.9342860983639181E-2</v>
      </c>
      <c r="N730" s="145">
        <f t="shared" ca="1" si="276"/>
        <v>5.9704391103157596E-2</v>
      </c>
      <c r="O730" s="145">
        <f t="shared" ca="1" si="276"/>
        <v>5.9967920873653935E-2</v>
      </c>
      <c r="P730" s="145">
        <f t="shared" ca="1" si="276"/>
        <v>6.0138571257405939E-2</v>
      </c>
      <c r="Q730" s="145">
        <f t="shared" ca="1" si="276"/>
        <v>6.0222005755386769E-2</v>
      </c>
      <c r="R730" s="145">
        <f t="shared" ca="1" si="278"/>
        <v>6.0224211827386458E-2</v>
      </c>
      <c r="S730" s="145">
        <f t="shared" ca="1" si="278"/>
        <v>6.0151282098559064E-2</v>
      </c>
      <c r="T730" s="145">
        <f t="shared" ca="1" si="278"/>
        <v>6.000921448895262E-2</v>
      </c>
      <c r="U730" s="145">
        <f t="shared" ca="1" si="278"/>
        <v>5.9803742499365681E-2</v>
      </c>
      <c r="V730" s="145">
        <f t="shared" ca="1" si="278"/>
        <v>5.9540201073469731E-2</v>
      </c>
      <c r="W730" s="145">
        <f t="shared" ca="1" si="278"/>
        <v>5.9223429461460739E-2</v>
      </c>
      <c r="X730" s="145">
        <f t="shared" ca="1" si="278"/>
        <v>5.8857709141173532E-2</v>
      </c>
      <c r="Y730" s="145">
        <f t="shared" ca="1" si="278"/>
        <v>5.844673138272824E-2</v>
      </c>
      <c r="Z730" s="145">
        <f t="shared" ca="1" si="278"/>
        <v>5.7993585927527146E-2</v>
      </c>
      <c r="AA730" s="145">
        <f t="shared" ca="1" si="278"/>
        <v>5.7500760817841168E-2</v>
      </c>
      <c r="AB730" s="145">
        <f t="shared" ca="1" si="278"/>
        <v>5.6970144882988343E-2</v>
      </c>
      <c r="AC730" s="145">
        <f t="shared" ca="1" si="278"/>
        <v>5.640302899563826E-2</v>
      </c>
      <c r="AD730" s="145">
        <f t="shared" ca="1" si="278"/>
        <v>5.5800109019841893E-2</v>
      </c>
      <c r="AE730" s="145">
        <f t="shared" ca="1" si="278"/>
        <v>5.5161500890180265E-2</v>
      </c>
      <c r="AF730" s="145">
        <f t="shared" ca="1" si="278"/>
        <v>5.4486785326959011E-2</v>
      </c>
      <c r="AG730" s="145">
        <f t="shared" ca="1" si="278"/>
        <v>5.3775105785719826E-2</v>
      </c>
      <c r="AH730" s="145">
        <f t="shared" ca="1" si="278"/>
        <v>5.3025347710643503E-2</v>
      </c>
      <c r="AI730" s="145">
        <f t="shared" ca="1" si="278"/>
        <v>5.2236427728608266E-2</v>
      </c>
      <c r="AJ730" s="145">
        <f t="shared" ca="1" si="278"/>
        <v>5.1407713211385805E-2</v>
      </c>
      <c r="AK730" s="145">
        <f t="shared" ca="1" si="278"/>
        <v>5.0539569352305448E-2</v>
      </c>
      <c r="AL730" s="145">
        <f t="shared" ca="1" si="278"/>
        <v>4.9633988949901633E-2</v>
      </c>
      <c r="AM730" s="145">
        <f t="shared" ca="1" si="278"/>
        <v>4.8695204603162685E-2</v>
      </c>
      <c r="AN730" s="145">
        <f t="shared" ca="1" si="278"/>
        <v>4.7730132552887869E-2</v>
      </c>
      <c r="AO730" s="145">
        <f t="shared" ca="1" si="278"/>
        <v>4.6748482878783561E-2</v>
      </c>
      <c r="AP730" s="145">
        <f t="shared" ca="1" si="278"/>
        <v>4.5762426343944639E-2</v>
      </c>
      <c r="AQ730" s="145">
        <f t="shared" ca="1" si="278"/>
        <v>4.4785855111300774E-2</v>
      </c>
      <c r="AR730" s="145">
        <f t="shared" ca="1" si="278"/>
        <v>4.3833497263488272E-2</v>
      </c>
      <c r="AS730" s="145">
        <f t="shared" ca="1" si="278"/>
        <v>4.2920349740625689E-2</v>
      </c>
      <c r="AT730" s="145">
        <f t="shared" ca="1" si="278"/>
        <v>4.2061853648819085E-2</v>
      </c>
      <c r="AU730" s="145">
        <f t="shared" ca="1" si="278"/>
        <v>4.1274616851928118E-2</v>
      </c>
      <c r="AV730" s="145">
        <f t="shared" ca="1" si="278"/>
        <v>4.0576200836438557E-2</v>
      </c>
      <c r="AW730" s="145">
        <f t="shared" ca="1" si="277"/>
        <v>3.998146665208234E-2</v>
      </c>
      <c r="AX730" s="145">
        <f t="shared" ca="1" si="272"/>
        <v>3.9494573466923616E-2</v>
      </c>
      <c r="AY730" s="145">
        <f t="shared" ca="1" si="272"/>
        <v>3.9100837804594696E-2</v>
      </c>
      <c r="AZ730" s="146">
        <f t="shared" ca="1" si="274"/>
        <v>3.8762063038955151E-2</v>
      </c>
      <c r="BC730" s="144">
        <f ca="1">-MC!BC730</f>
        <v>-0.25072763217231575</v>
      </c>
      <c r="BD730" s="145">
        <f ca="1">-MC!BD730</f>
        <v>1.1103406137714957</v>
      </c>
      <c r="BE730" s="146">
        <f ca="1">-MC!BE730</f>
        <v>0.12763916940525899</v>
      </c>
    </row>
    <row r="731" spans="1:57" x14ac:dyDescent="0.2">
      <c r="A731" s="144">
        <f t="shared" si="275"/>
        <v>7.1899999999998911</v>
      </c>
      <c r="B731" s="145">
        <f t="shared" ca="1" si="276"/>
        <v>4.9464913014013026E-2</v>
      </c>
      <c r="C731" s="145">
        <f t="shared" ca="1" si="276"/>
        <v>5.1067010340535048E-2</v>
      </c>
      <c r="D731" s="145">
        <f t="shared" ca="1" si="276"/>
        <v>5.2544510046996513E-2</v>
      </c>
      <c r="E731" s="145">
        <f t="shared" ca="1" si="276"/>
        <v>5.3900418379776834E-2</v>
      </c>
      <c r="F731" s="145">
        <f t="shared" ca="1" si="276"/>
        <v>5.513672309782687E-2</v>
      </c>
      <c r="G731" s="145">
        <f t="shared" ca="1" si="276"/>
        <v>5.6254718386009116E-2</v>
      </c>
      <c r="H731" s="145">
        <f t="shared" ca="1" si="276"/>
        <v>5.7255302360127464E-2</v>
      </c>
      <c r="I731" s="145">
        <f t="shared" ca="1" si="276"/>
        <v>5.8139260877026214E-2</v>
      </c>
      <c r="J731" s="145">
        <f t="shared" ca="1" si="276"/>
        <v>5.8907553010324076E-2</v>
      </c>
      <c r="K731" s="145">
        <f t="shared" ca="1" si="276"/>
        <v>5.9561587933983286E-2</v>
      </c>
      <c r="L731" s="145">
        <f t="shared" ca="1" si="276"/>
        <v>6.0103461636949553E-2</v>
      </c>
      <c r="M731" s="145">
        <f t="shared" ca="1" si="276"/>
        <v>6.0536117353063988E-2</v>
      </c>
      <c r="N731" s="145">
        <f t="shared" ca="1" si="276"/>
        <v>6.0863405358237067E-2</v>
      </c>
      <c r="O731" s="145">
        <f t="shared" ca="1" si="276"/>
        <v>6.1090038410359059E-2</v>
      </c>
      <c r="P731" s="145">
        <f t="shared" ca="1" si="276"/>
        <v>6.1221459216925622E-2</v>
      </c>
      <c r="Q731" s="145">
        <f t="shared" ca="1" si="276"/>
        <v>6.1263648951682646E-2</v>
      </c>
      <c r="R731" s="145">
        <f t="shared" ca="1" si="278"/>
        <v>6.1222908742824267E-2</v>
      </c>
      <c r="S731" s="145">
        <f t="shared" ca="1" si="278"/>
        <v>6.1105641304705451E-2</v>
      </c>
      <c r="T731" s="145">
        <f t="shared" ca="1" si="278"/>
        <v>6.0918151693795997E-2</v>
      </c>
      <c r="U731" s="145">
        <f t="shared" ca="1" si="278"/>
        <v>6.066647830818591E-2</v>
      </c>
      <c r="V731" s="145">
        <f t="shared" ca="1" si="278"/>
        <v>6.0356259472922093E-2</v>
      </c>
      <c r="W731" s="145">
        <f t="shared" ca="1" si="278"/>
        <v>5.9992636971287351E-2</v>
      </c>
      <c r="X731" s="145">
        <f t="shared" ca="1" si="278"/>
        <v>5.9580194510792141E-2</v>
      </c>
      <c r="Y731" s="145">
        <f t="shared" ca="1" si="278"/>
        <v>5.9122925649877672E-2</v>
      </c>
      <c r="Z731" s="145">
        <f t="shared" ca="1" si="278"/>
        <v>5.8624222629691213E-2</v>
      </c>
      <c r="AA731" s="145">
        <f t="shared" ca="1" si="278"/>
        <v>5.8086876178802344E-2</v>
      </c>
      <c r="AB731" s="145">
        <f t="shared" ca="1" si="278"/>
        <v>5.7513077891247398E-2</v>
      </c>
      <c r="AC731" s="145">
        <f t="shared" ca="1" si="278"/>
        <v>5.6904421429831466E-2</v>
      </c>
      <c r="AD731" s="145">
        <f t="shared" ca="1" si="278"/>
        <v>5.6261905628877673E-2</v>
      </c>
      <c r="AE731" s="145">
        <f t="shared" ca="1" si="278"/>
        <v>5.5585950079361804E-2</v>
      </c>
      <c r="AF731" s="145">
        <f t="shared" ca="1" si="278"/>
        <v>5.4876440825460684E-2</v>
      </c>
      <c r="AG731" s="145">
        <f t="shared" ca="1" si="278"/>
        <v>5.4132829862445386E-2</v>
      </c>
      <c r="AH731" s="145">
        <f t="shared" ca="1" si="278"/>
        <v>5.3354316519072124E-2</v>
      </c>
      <c r="AI731" s="145">
        <f t="shared" ca="1" si="278"/>
        <v>5.2540139199282958E-2</v>
      </c>
      <c r="AJ731" s="145">
        <f t="shared" ca="1" si="278"/>
        <v>5.1689997447310052E-2</v>
      </c>
      <c r="AK731" s="145">
        <f t="shared" ca="1" si="278"/>
        <v>5.0804600645671695E-2</v>
      </c>
      <c r="AL731" s="145">
        <f t="shared" ca="1" si="278"/>
        <v>4.9886297431051621E-2</v>
      </c>
      <c r="AM731" s="145">
        <f t="shared" ca="1" si="278"/>
        <v>4.8939684525511486E-2</v>
      </c>
      <c r="AN731" s="145">
        <f t="shared" ca="1" si="278"/>
        <v>4.7972043929280339E-2</v>
      </c>
      <c r="AO731" s="145">
        <f t="shared" ca="1" si="278"/>
        <v>4.6993444298626334E-2</v>
      </c>
      <c r="AP731" s="145">
        <f t="shared" ca="1" si="278"/>
        <v>4.6016399741349655E-2</v>
      </c>
      <c r="AQ731" s="145">
        <f t="shared" ca="1" si="278"/>
        <v>4.5055127710848193E-2</v>
      </c>
      <c r="AR731" s="145">
        <f t="shared" ca="1" si="278"/>
        <v>4.4124670026111229E-2</v>
      </c>
      <c r="AS731" s="145">
        <f t="shared" ca="1" si="278"/>
        <v>4.3240340821120486E-2</v>
      </c>
      <c r="AT731" s="145">
        <f t="shared" ca="1" si="278"/>
        <v>4.2417912997912623E-2</v>
      </c>
      <c r="AU731" s="145">
        <f t="shared" ca="1" si="278"/>
        <v>4.1674322339615141E-2</v>
      </c>
      <c r="AV731" s="145">
        <f t="shared" ca="1" si="278"/>
        <v>4.1027385831791004E-2</v>
      </c>
      <c r="AW731" s="145">
        <f t="shared" ca="1" si="277"/>
        <v>4.0492060971689316E-2</v>
      </c>
      <c r="AX731" s="145">
        <f t="shared" ca="1" si="277"/>
        <v>4.007244189693359E-2</v>
      </c>
      <c r="AY731" s="145">
        <f t="shared" ca="1" si="277"/>
        <v>3.9753688433717863E-2</v>
      </c>
      <c r="AZ731" s="146">
        <f t="shared" ca="1" si="274"/>
        <v>3.9497584433055219E-2</v>
      </c>
      <c r="BC731" s="144">
        <f ca="1">-MC!BC731</f>
        <v>1.1140512638119082</v>
      </c>
      <c r="BD731" s="145">
        <f ca="1">-MC!BD731</f>
        <v>-1.3147852383390104</v>
      </c>
      <c r="BE731" s="146">
        <f ca="1">-MC!BE731</f>
        <v>-0.18116606879305941</v>
      </c>
    </row>
    <row r="732" spans="1:57" x14ac:dyDescent="0.2">
      <c r="A732" s="144">
        <f t="shared" si="275"/>
        <v>7.1999999999998909</v>
      </c>
      <c r="B732" s="145">
        <f t="shared" ca="1" si="276"/>
        <v>4.9401930391495236E-2</v>
      </c>
      <c r="C732" s="145">
        <f t="shared" ca="1" si="276"/>
        <v>5.1126262002719101E-2</v>
      </c>
      <c r="D732" s="145">
        <f t="shared" ca="1" si="276"/>
        <v>5.27131151749443E-2</v>
      </c>
      <c r="E732" s="145">
        <f t="shared" ca="1" si="276"/>
        <v>5.4165988170669629E-2</v>
      </c>
      <c r="F732" s="145">
        <f t="shared" ca="1" si="276"/>
        <v>5.5487364435170425E-2</v>
      </c>
      <c r="G732" s="145">
        <f t="shared" ca="1" si="276"/>
        <v>5.6679037463545266E-2</v>
      </c>
      <c r="H732" s="145">
        <f t="shared" ca="1" si="276"/>
        <v>5.7742408483501137E-2</v>
      </c>
      <c r="I732" s="145">
        <f t="shared" ca="1" si="276"/>
        <v>5.8678770702434602E-2</v>
      </c>
      <c r="J732" s="145">
        <f t="shared" ca="1" si="276"/>
        <v>5.9489594969241666E-2</v>
      </c>
      <c r="K732" s="145">
        <f t="shared" ca="1" si="276"/>
        <v>6.0176806168911322E-2</v>
      </c>
      <c r="L732" s="145">
        <f t="shared" ca="1" si="276"/>
        <v>6.0743018684592073E-2</v>
      </c>
      <c r="M732" s="145">
        <f t="shared" ca="1" si="276"/>
        <v>6.1191695048922551E-2</v>
      </c>
      <c r="N732" s="145">
        <f t="shared" ca="1" si="276"/>
        <v>6.1527203851320163E-2</v>
      </c>
      <c r="O732" s="145">
        <f t="shared" ca="1" si="276"/>
        <v>6.1754773581126528E-2</v>
      </c>
      <c r="P732" s="145">
        <f t="shared" ca="1" si="276"/>
        <v>6.1880359046549059E-2</v>
      </c>
      <c r="Q732" s="145">
        <f t="shared" ca="1" si="276"/>
        <v>6.1910449450961677E-2</v>
      </c>
      <c r="R732" s="145">
        <f t="shared" ca="1" si="278"/>
        <v>6.1851849956321307E-2</v>
      </c>
      <c r="S732" s="145">
        <f t="shared" ca="1" si="278"/>
        <v>6.1711463744070938E-2</v>
      </c>
      <c r="T732" s="145">
        <f t="shared" ca="1" si="278"/>
        <v>6.1496093399262257E-2</v>
      </c>
      <c r="U732" s="145">
        <f t="shared" ca="1" si="278"/>
        <v>6.1212272623901103E-2</v>
      </c>
      <c r="V732" s="145">
        <f t="shared" ca="1" si="278"/>
        <v>6.086613354438674E-2</v>
      </c>
      <c r="W732" s="145">
        <f t="shared" ca="1" si="278"/>
        <v>6.0463310907963315E-2</v>
      </c>
      <c r="X732" s="145">
        <f t="shared" ca="1" si="278"/>
        <v>6.0008881089932527E-2</v>
      </c>
      <c r="Y732" s="145">
        <f t="shared" ref="Y732:AV742" ca="1" si="279">Y731+Y$2*$B$7+(Y$3*$BC732+Y$4*$BD732+Y$5*$BE732)*SQRT($B$7)+(Z731-Y731)/(Z$11-Y$11)*$B$7</f>
        <v>5.950733037822787E-2</v>
      </c>
      <c r="Z732" s="145">
        <f t="shared" ca="1" si="279"/>
        <v>5.8962543954415358E-2</v>
      </c>
      <c r="AA732" s="145">
        <f t="shared" ca="1" si="279"/>
        <v>5.8377805671874373E-2</v>
      </c>
      <c r="AB732" s="145">
        <f t="shared" ca="1" si="279"/>
        <v>5.7755800326810595E-2</v>
      </c>
      <c r="AC732" s="145">
        <f t="shared" ca="1" si="279"/>
        <v>5.7098614812710072E-2</v>
      </c>
      <c r="AD732" s="145">
        <f t="shared" ca="1" si="279"/>
        <v>5.6407741384833232E-2</v>
      </c>
      <c r="AE732" s="145">
        <f t="shared" ca="1" si="279"/>
        <v>5.5684093760842879E-2</v>
      </c>
      <c r="AF732" s="145">
        <f t="shared" ca="1" si="279"/>
        <v>5.4928053810046888E-2</v>
      </c>
      <c r="AG732" s="145">
        <f t="shared" ca="1" si="279"/>
        <v>5.4139572611285366E-2</v>
      </c>
      <c r="AH732" s="145">
        <f t="shared" ca="1" si="279"/>
        <v>5.3318353972682427E-2</v>
      </c>
      <c r="AI732" s="145">
        <f t="shared" ca="1" si="279"/>
        <v>5.2464148720094625E-2</v>
      </c>
      <c r="AJ732" s="145">
        <f t="shared" ca="1" si="279"/>
        <v>5.1577179247491861E-2</v>
      </c>
      <c r="AK732" s="145">
        <f t="shared" ca="1" si="279"/>
        <v>5.0658689796503321E-2</v>
      </c>
      <c r="AL732" s="145">
        <f t="shared" ca="1" si="279"/>
        <v>4.971157544460323E-2</v>
      </c>
      <c r="AM732" s="145">
        <f t="shared" ca="1" si="279"/>
        <v>4.8740987506596417E-2</v>
      </c>
      <c r="AN732" s="145">
        <f t="shared" ca="1" si="279"/>
        <v>4.7754764035427083E-2</v>
      </c>
      <c r="AO732" s="145">
        <f t="shared" ca="1" si="279"/>
        <v>4.6763522396230731E-2</v>
      </c>
      <c r="AP732" s="145">
        <f t="shared" ca="1" si="279"/>
        <v>4.5780310117370819E-2</v>
      </c>
      <c r="AQ732" s="145">
        <f t="shared" ca="1" si="279"/>
        <v>4.4819860148573885E-2</v>
      </c>
      <c r="AR732" s="145">
        <f t="shared" ca="1" si="279"/>
        <v>4.3897718551275104E-2</v>
      </c>
      <c r="AS732" s="145">
        <f t="shared" ca="1" si="279"/>
        <v>4.3029707382303418E-2</v>
      </c>
      <c r="AT732" s="145">
        <f t="shared" ca="1" si="279"/>
        <v>4.2232121699035549E-2</v>
      </c>
      <c r="AU732" s="145">
        <f t="shared" ca="1" si="279"/>
        <v>4.1522414192405752E-2</v>
      </c>
      <c r="AV732" s="145">
        <f t="shared" ca="1" si="279"/>
        <v>4.0918844602965694E-2</v>
      </c>
      <c r="AW732" s="145">
        <f t="shared" ca="1" si="277"/>
        <v>4.0436654082865203E-2</v>
      </c>
      <c r="AX732" s="145">
        <f t="shared" ca="1" si="277"/>
        <v>4.0080060342889932E-2</v>
      </c>
      <c r="AY732" s="145">
        <f t="shared" ca="1" si="277"/>
        <v>3.9834259692230173E-2</v>
      </c>
      <c r="AZ732" s="146">
        <f t="shared" ca="1" si="274"/>
        <v>3.9661053515134916E-2</v>
      </c>
      <c r="BC732" s="144">
        <f ca="1">-MC!BC732</f>
        <v>0.33295061486673028</v>
      </c>
      <c r="BD732" s="145">
        <f ca="1">-MC!BD732</f>
        <v>-0.78560814595324402</v>
      </c>
      <c r="BE732" s="146">
        <f ca="1">-MC!BE732</f>
        <v>1.2388533686094227</v>
      </c>
    </row>
    <row r="733" spans="1:57" x14ac:dyDescent="0.2">
      <c r="A733" s="144">
        <f t="shared" si="275"/>
        <v>7.2099999999998907</v>
      </c>
      <c r="B733" s="145">
        <f t="shared" ca="1" si="276"/>
        <v>5.0524632566036752E-2</v>
      </c>
      <c r="C733" s="145">
        <f t="shared" ca="1" si="276"/>
        <v>5.22127255366929E-2</v>
      </c>
      <c r="D733" s="145">
        <f t="shared" ca="1" si="276"/>
        <v>5.3761788927511232E-2</v>
      </c>
      <c r="E733" s="145">
        <f t="shared" ca="1" si="276"/>
        <v>5.5175457779578864E-2</v>
      </c>
      <c r="F733" s="145">
        <f t="shared" ca="1" si="276"/>
        <v>5.6456355986038681E-2</v>
      </c>
      <c r="G733" s="145">
        <f t="shared" ca="1" si="276"/>
        <v>5.7606421117323538E-2</v>
      </c>
      <c r="H733" s="145">
        <f t="shared" ca="1" si="276"/>
        <v>5.8627202286881314E-2</v>
      </c>
      <c r="I733" s="145">
        <f t="shared" ca="1" si="276"/>
        <v>5.9520144830220174E-2</v>
      </c>
      <c r="J733" s="145">
        <f t="shared" ca="1" si="276"/>
        <v>6.0286876139293254E-2</v>
      </c>
      <c r="K733" s="145">
        <f t="shared" ca="1" si="276"/>
        <v>6.0929481552844653E-2</v>
      </c>
      <c r="L733" s="145">
        <f t="shared" ca="1" si="276"/>
        <v>6.1450738555382398E-2</v>
      </c>
      <c r="M733" s="145">
        <f t="shared" ca="1" si="276"/>
        <v>6.1854273647701678E-2</v>
      </c>
      <c r="N733" s="145">
        <f t="shared" ca="1" si="276"/>
        <v>6.2144618370150541E-2</v>
      </c>
      <c r="O733" s="145">
        <f t="shared" ca="1" si="276"/>
        <v>6.2327161559972012E-2</v>
      </c>
      <c r="P733" s="145">
        <f t="shared" ca="1" si="276"/>
        <v>6.2408014733728409E-2</v>
      </c>
      <c r="Q733" s="145">
        <f t="shared" ref="Q733:AF748" ca="1" si="280">Q732+Q$2*$B$7+(Q$3*$BC733+Q$4*$BD733+Q$5*$BE733)*SQRT($B$7)+(R732-Q732)/(R$11-Q$11)*$B$7</f>
        <v>6.2393819733569236E-2</v>
      </c>
      <c r="R733" s="145">
        <f t="shared" ca="1" si="280"/>
        <v>6.2291530372945533E-2</v>
      </c>
      <c r="S733" s="145">
        <f t="shared" ca="1" si="280"/>
        <v>6.2108194930683022E-2</v>
      </c>
      <c r="T733" s="145">
        <f t="shared" ca="1" si="280"/>
        <v>6.1850758164986801E-2</v>
      </c>
      <c r="U733" s="145">
        <f t="shared" ca="1" si="280"/>
        <v>6.1525893740792106E-2</v>
      </c>
      <c r="V733" s="145">
        <f t="shared" ca="1" si="280"/>
        <v>6.1139872258167596E-2</v>
      </c>
      <c r="W733" s="145">
        <f t="shared" ca="1" si="280"/>
        <v>6.069846611146016E-2</v>
      </c>
      <c r="X733" s="145">
        <f t="shared" ca="1" si="280"/>
        <v>6.0206889034061628E-2</v>
      </c>
      <c r="Y733" s="145">
        <f t="shared" ca="1" si="279"/>
        <v>5.9669764736681133E-2</v>
      </c>
      <c r="Z733" s="145">
        <f t="shared" ca="1" si="279"/>
        <v>5.909111603405609E-2</v>
      </c>
      <c r="AA733" s="145">
        <f t="shared" ca="1" si="279"/>
        <v>5.8474364594987713E-2</v>
      </c>
      <c r="AB733" s="145">
        <f t="shared" ca="1" si="279"/>
        <v>5.7822333107486093E-2</v>
      </c>
      <c r="AC733" s="145">
        <f t="shared" ca="1" si="279"/>
        <v>5.7137246388588192E-2</v>
      </c>
      <c r="AD733" s="145">
        <f t="shared" ca="1" si="279"/>
        <v>5.642073481767159E-2</v>
      </c>
      <c r="AE733" s="145">
        <f t="shared" ca="1" si="279"/>
        <v>5.5673850962119811E-2</v>
      </c>
      <c r="AF733" s="145">
        <f t="shared" ca="1" si="279"/>
        <v>5.4897117270605401E-2</v>
      </c>
      <c r="AG733" s="145">
        <f t="shared" ca="1" si="279"/>
        <v>5.4090628702518295E-2</v>
      </c>
      <c r="AH733" s="145">
        <f t="shared" ca="1" si="279"/>
        <v>5.3254238393266262E-2</v>
      </c>
      <c r="AI733" s="145">
        <f t="shared" ca="1" si="279"/>
        <v>5.2387854488241674E-2</v>
      </c>
      <c r="AJ733" s="145">
        <f t="shared" ca="1" si="279"/>
        <v>5.1491867160404471E-2</v>
      </c>
      <c r="AK733" s="145">
        <f t="shared" ca="1" si="279"/>
        <v>5.0567700431193158E-2</v>
      </c>
      <c r="AL733" s="145">
        <f t="shared" ca="1" si="279"/>
        <v>4.9618440670976323E-2</v>
      </c>
      <c r="AM733" s="145">
        <f t="shared" ca="1" si="279"/>
        <v>4.8649438505566259E-2</v>
      </c>
      <c r="AN733" s="145">
        <f t="shared" ca="1" si="279"/>
        <v>4.7668732582810208E-2</v>
      </c>
      <c r="AO733" s="145">
        <f t="shared" ca="1" si="279"/>
        <v>4.6687133360009764E-2</v>
      </c>
      <c r="AP733" s="145">
        <f t="shared" ca="1" si="279"/>
        <v>4.5717866116671821E-2</v>
      </c>
      <c r="AQ733" s="145">
        <f t="shared" ca="1" si="279"/>
        <v>4.4775823762838715E-2</v>
      </c>
      <c r="AR733" s="145">
        <f t="shared" ca="1" si="279"/>
        <v>4.3876701365064399E-2</v>
      </c>
      <c r="AS733" s="145">
        <f t="shared" ca="1" si="279"/>
        <v>4.3036473876739728E-2</v>
      </c>
      <c r="AT733" s="145">
        <f t="shared" ca="1" si="279"/>
        <v>4.2271603094695666E-2</v>
      </c>
      <c r="AU733" s="145">
        <f t="shared" ca="1" si="279"/>
        <v>4.159970182368166E-2</v>
      </c>
      <c r="AV733" s="145">
        <f t="shared" ca="1" si="279"/>
        <v>4.1039114066301195E-2</v>
      </c>
      <c r="AW733" s="145">
        <f t="shared" ca="1" si="277"/>
        <v>4.0605006117034874E-2</v>
      </c>
      <c r="AX733" s="145">
        <f t="shared" ca="1" si="277"/>
        <v>4.0301362207091997E-2</v>
      </c>
      <c r="AY733" s="145">
        <f t="shared" ca="1" si="277"/>
        <v>4.0113059438728768E-2</v>
      </c>
      <c r="AZ733" s="146">
        <f t="shared" ca="1" si="274"/>
        <v>4.0001362167609945E-2</v>
      </c>
      <c r="BC733" s="144">
        <f ca="1">-MC!BC733</f>
        <v>0.45081284788446574</v>
      </c>
      <c r="BD733" s="145">
        <f ca="1">-MC!BD733</f>
        <v>-1.2157406484347328</v>
      </c>
      <c r="BE733" s="146">
        <f ca="1">-MC!BE733</f>
        <v>-0.77026997224295624</v>
      </c>
    </row>
    <row r="734" spans="1:57" x14ac:dyDescent="0.2">
      <c r="A734" s="144">
        <f t="shared" si="275"/>
        <v>7.2199999999998905</v>
      </c>
      <c r="B734" s="145">
        <f t="shared" ref="B734:Q749" ca="1" si="281">B733+B$2*$B$7+(B$3*$BC734+B$4*$BD734+B$5*$BE734)*SQRT($B$7)+(C733-B733)/(C$11-B$11)*$B$7</f>
        <v>5.0198226170574921E-2</v>
      </c>
      <c r="C734" s="145">
        <f t="shared" ca="1" si="281"/>
        <v>5.1951613583711684E-2</v>
      </c>
      <c r="D734" s="145">
        <f t="shared" ca="1" si="281"/>
        <v>5.356420538629076E-2</v>
      </c>
      <c r="E734" s="145">
        <f t="shared" ca="1" si="281"/>
        <v>5.5039609362648324E-2</v>
      </c>
      <c r="F734" s="145">
        <f t="shared" ca="1" si="281"/>
        <v>5.6380425817619269E-2</v>
      </c>
      <c r="G734" s="145">
        <f t="shared" ca="1" si="281"/>
        <v>5.7588572364453999E-2</v>
      </c>
      <c r="H734" s="145">
        <f t="shared" ca="1" si="281"/>
        <v>5.8665581978463853E-2</v>
      </c>
      <c r="I734" s="145">
        <f t="shared" ca="1" si="281"/>
        <v>5.9612888102842654E-2</v>
      </c>
      <c r="J734" s="145">
        <f t="shared" ca="1" si="281"/>
        <v>6.0432110642089761E-2</v>
      </c>
      <c r="K734" s="145">
        <f t="shared" ca="1" si="281"/>
        <v>6.1125331332931611E-2</v>
      </c>
      <c r="L734" s="145">
        <f t="shared" ca="1" si="281"/>
        <v>6.1695326669846846E-2</v>
      </c>
      <c r="M734" s="145">
        <f t="shared" ca="1" si="281"/>
        <v>6.2145722992717832E-2</v>
      </c>
      <c r="N734" s="145">
        <f t="shared" ca="1" si="281"/>
        <v>6.2481050632037821E-2</v>
      </c>
      <c r="O734" s="145">
        <f t="shared" ca="1" si="281"/>
        <v>6.2706694591435436E-2</v>
      </c>
      <c r="P734" s="145">
        <f t="shared" ca="1" si="281"/>
        <v>6.2828758905711476E-2</v>
      </c>
      <c r="Q734" s="145">
        <f t="shared" ca="1" si="280"/>
        <v>6.2853873867320539E-2</v>
      </c>
      <c r="R734" s="145">
        <f t="shared" ca="1" si="280"/>
        <v>6.2788977761400688E-2</v>
      </c>
      <c r="S734" s="145">
        <f t="shared" ca="1" si="280"/>
        <v>6.2641099796950928E-2</v>
      </c>
      <c r="T734" s="145">
        <f t="shared" ca="1" si="280"/>
        <v>6.241716275240046E-2</v>
      </c>
      <c r="U734" s="145">
        <f t="shared" ca="1" si="280"/>
        <v>6.2123816117103818E-2</v>
      </c>
      <c r="V734" s="145">
        <f t="shared" ca="1" si="280"/>
        <v>6.1767304839542889E-2</v>
      </c>
      <c r="W734" s="145">
        <f t="shared" ca="1" si="280"/>
        <v>6.1353374846662208E-2</v>
      </c>
      <c r="X734" s="145">
        <f t="shared" ca="1" si="280"/>
        <v>6.0887213122512551E-2</v>
      </c>
      <c r="Y734" s="145">
        <f t="shared" ca="1" si="279"/>
        <v>6.0373416696061777E-2</v>
      </c>
      <c r="Z734" s="145">
        <f t="shared" ca="1" si="279"/>
        <v>5.9815981910138843E-2</v>
      </c>
      <c r="AA734" s="145">
        <f t="shared" ca="1" si="279"/>
        <v>5.9218304141769582E-2</v>
      </c>
      <c r="AB734" s="145">
        <f t="shared" ca="1" si="279"/>
        <v>5.8583179862678587E-2</v>
      </c>
      <c r="AC734" s="145">
        <f t="shared" ca="1" si="279"/>
        <v>5.7912807708740195E-2</v>
      </c>
      <c r="AD734" s="145">
        <f t="shared" ca="1" si="279"/>
        <v>5.7208792089236342E-2</v>
      </c>
      <c r="AE734" s="145">
        <f t="shared" ca="1" si="279"/>
        <v>5.6472160347139304E-2</v>
      </c>
      <c r="AF734" s="145">
        <f t="shared" ca="1" si="279"/>
        <v>5.5703411467785124E-2</v>
      </c>
      <c r="AG734" s="145">
        <f t="shared" ca="1" si="279"/>
        <v>5.4902620291323402E-2</v>
      </c>
      <c r="AH734" s="145">
        <f t="shared" ca="1" si="279"/>
        <v>5.4069625331565757E-2</v>
      </c>
      <c r="AI734" s="145">
        <f t="shared" ca="1" si="279"/>
        <v>5.3204328153904579E-2</v>
      </c>
      <c r="AJ734" s="145">
        <f t="shared" ca="1" si="279"/>
        <v>5.2307122841581392E-2</v>
      </c>
      <c r="AK734" s="145">
        <f t="shared" ca="1" si="279"/>
        <v>5.1379449317380858E-2</v>
      </c>
      <c r="AL734" s="145">
        <f t="shared" ca="1" si="279"/>
        <v>5.0424421296203344E-2</v>
      </c>
      <c r="AM734" s="145">
        <f t="shared" ca="1" si="279"/>
        <v>4.9447424631821647E-2</v>
      </c>
      <c r="AN734" s="145">
        <f t="shared" ca="1" si="279"/>
        <v>4.8456534308206456E-2</v>
      </c>
      <c r="AO734" s="145">
        <f t="shared" ca="1" si="279"/>
        <v>4.7462589459280155E-2</v>
      </c>
      <c r="AP734" s="145">
        <f t="shared" ca="1" si="279"/>
        <v>4.6478828651151639E-2</v>
      </c>
      <c r="AQ734" s="145">
        <f t="shared" ca="1" si="279"/>
        <v>4.5520140426350282E-2</v>
      </c>
      <c r="AR734" s="145">
        <f t="shared" ca="1" si="279"/>
        <v>4.4602204825652789E-2</v>
      </c>
      <c r="AS734" s="145">
        <f t="shared" ca="1" si="279"/>
        <v>4.3740985867144921E-2</v>
      </c>
      <c r="AT734" s="145">
        <f t="shared" ca="1" si="279"/>
        <v>4.2952947845874251E-2</v>
      </c>
      <c r="AU734" s="145">
        <f t="shared" ca="1" si="279"/>
        <v>4.2255698054645303E-2</v>
      </c>
      <c r="AV734" s="145">
        <f t="shared" ca="1" si="279"/>
        <v>4.1667497466994087E-2</v>
      </c>
      <c r="AW734" s="145">
        <f t="shared" ca="1" si="277"/>
        <v>4.1203270238568984E-2</v>
      </c>
      <c r="AX734" s="145">
        <f t="shared" ca="1" si="277"/>
        <v>4.086660129773094E-2</v>
      </c>
      <c r="AY734" s="145">
        <f t="shared" ca="1" si="277"/>
        <v>4.0641880074644192E-2</v>
      </c>
      <c r="AZ734" s="146">
        <f t="shared" ca="1" si="274"/>
        <v>4.0489600307762511E-2</v>
      </c>
      <c r="BC734" s="144">
        <f ca="1">-MC!BC734</f>
        <v>0.83900748466571606</v>
      </c>
      <c r="BD734" s="145">
        <f ca="1">-MC!BD734</f>
        <v>1.0362973281021644</v>
      </c>
      <c r="BE734" s="146">
        <f ca="1">-MC!BE734</f>
        <v>1.1180343548150828</v>
      </c>
    </row>
    <row r="735" spans="1:57" x14ac:dyDescent="0.2">
      <c r="A735" s="144">
        <f t="shared" si="275"/>
        <v>7.2299999999998903</v>
      </c>
      <c r="B735" s="145">
        <f t="shared" ca="1" si="281"/>
        <v>5.1360666729770646E-2</v>
      </c>
      <c r="C735" s="145">
        <f t="shared" ca="1" si="281"/>
        <v>5.2965639708378032E-2</v>
      </c>
      <c r="D735" s="145">
        <f t="shared" ca="1" si="281"/>
        <v>5.4438999165764862E-2</v>
      </c>
      <c r="E735" s="145">
        <f t="shared" ca="1" si="281"/>
        <v>5.5784087265368668E-2</v>
      </c>
      <c r="F735" s="145">
        <f t="shared" ca="1" si="281"/>
        <v>5.7003242358822336E-2</v>
      </c>
      <c r="G735" s="145">
        <f t="shared" ca="1" si="281"/>
        <v>5.8098123741058175E-2</v>
      </c>
      <c r="H735" s="145">
        <f t="shared" ca="1" si="281"/>
        <v>5.9070009896650871E-2</v>
      </c>
      <c r="I735" s="145">
        <f t="shared" ca="1" si="281"/>
        <v>5.9920084027060574E-2</v>
      </c>
      <c r="J735" s="145">
        <f t="shared" ca="1" si="281"/>
        <v>6.0649720189525032E-2</v>
      </c>
      <c r="K735" s="145">
        <f t="shared" ca="1" si="281"/>
        <v>6.1260758133476242E-2</v>
      </c>
      <c r="L735" s="145">
        <f t="shared" ca="1" si="281"/>
        <v>6.1755734942429238E-2</v>
      </c>
      <c r="M735" s="145">
        <f t="shared" ca="1" si="281"/>
        <v>6.2138038336858173E-2</v>
      </c>
      <c r="N735" s="145">
        <f t="shared" ca="1" si="281"/>
        <v>6.2411958947409751E-2</v>
      </c>
      <c r="O735" s="145">
        <f t="shared" ca="1" si="281"/>
        <v>6.258263943361872E-2</v>
      </c>
      <c r="P735" s="145">
        <f t="shared" ca="1" si="281"/>
        <v>6.265593782964915E-2</v>
      </c>
      <c r="Q735" s="145">
        <f t="shared" ca="1" si="280"/>
        <v>6.2638234361171788E-2</v>
      </c>
      <c r="R735" s="145">
        <f t="shared" ca="1" si="280"/>
        <v>6.2536213276664879E-2</v>
      </c>
      <c r="S735" s="145">
        <f t="shared" ca="1" si="280"/>
        <v>6.2356646219585254E-2</v>
      </c>
      <c r="T735" s="145">
        <f t="shared" ca="1" si="280"/>
        <v>6.2106195507153496E-2</v>
      </c>
      <c r="U735" s="145">
        <f t="shared" ca="1" si="280"/>
        <v>6.1791247986106808E-2</v>
      </c>
      <c r="V735" s="145">
        <f t="shared" ca="1" si="280"/>
        <v>6.1417784499507425E-2</v>
      </c>
      <c r="W735" s="145">
        <f t="shared" ca="1" si="280"/>
        <v>6.0991286063742198E-2</v>
      </c>
      <c r="X735" s="145">
        <f t="shared" ca="1" si="280"/>
        <v>6.0516674477356321E-2</v>
      </c>
      <c r="Y735" s="145">
        <f t="shared" ca="1" si="279"/>
        <v>5.9998281654256448E-2</v>
      </c>
      <c r="Z735" s="145">
        <f t="shared" ca="1" si="279"/>
        <v>5.9439839031449219E-2</v>
      </c>
      <c r="AA735" s="145">
        <f t="shared" ca="1" si="279"/>
        <v>5.8844477258178325E-2</v>
      </c>
      <c r="AB735" s="145">
        <f t="shared" ca="1" si="279"/>
        <v>5.8214728153068759E-2</v>
      </c>
      <c r="AC735" s="145">
        <f t="shared" ca="1" si="279"/>
        <v>5.7552525737537025E-2</v>
      </c>
      <c r="AD735" s="145">
        <f t="shared" ca="1" si="279"/>
        <v>5.685921002816656E-2</v>
      </c>
      <c r="AE735" s="145">
        <f t="shared" ca="1" si="279"/>
        <v>5.6135544741223328E-2</v>
      </c>
      <c r="AF735" s="145">
        <f t="shared" ca="1" si="279"/>
        <v>5.5381767028072258E-2</v>
      </c>
      <c r="AG735" s="145">
        <f t="shared" ca="1" si="279"/>
        <v>5.4597693282058928E-2</v>
      </c>
      <c r="AH735" s="145">
        <f t="shared" ca="1" si="279"/>
        <v>5.3782909118714188E-2</v>
      </c>
      <c r="AI735" s="145">
        <f t="shared" ca="1" si="279"/>
        <v>5.2937071295719534E-2</v>
      </c>
      <c r="AJ735" s="145">
        <f t="shared" ca="1" si="279"/>
        <v>5.20603396089028E-2</v>
      </c>
      <c r="AK735" s="145">
        <f t="shared" ca="1" si="279"/>
        <v>5.1153931673741986E-2</v>
      </c>
      <c r="AL735" s="145">
        <f t="shared" ca="1" si="279"/>
        <v>5.0220750269821236E-2</v>
      </c>
      <c r="AM735" s="145">
        <f t="shared" ca="1" si="279"/>
        <v>4.9265978063520593E-2</v>
      </c>
      <c r="AN735" s="145">
        <f t="shared" ca="1" si="279"/>
        <v>4.8297487784227551E-2</v>
      </c>
      <c r="AO735" s="145">
        <f t="shared" ca="1" si="279"/>
        <v>4.732590849716839E-2</v>
      </c>
      <c r="AP735" s="145">
        <f t="shared" ca="1" si="279"/>
        <v>4.6364253264455153E-2</v>
      </c>
      <c r="AQ735" s="145">
        <f t="shared" ca="1" si="279"/>
        <v>4.5427167610422384E-2</v>
      </c>
      <c r="AR735" s="145">
        <f t="shared" ca="1" si="279"/>
        <v>4.4530078194362471E-2</v>
      </c>
      <c r="AS735" s="145">
        <f t="shared" ca="1" si="279"/>
        <v>4.3688699930209948E-2</v>
      </c>
      <c r="AT735" s="145">
        <f t="shared" ca="1" si="279"/>
        <v>4.2919261013509222E-2</v>
      </c>
      <c r="AU735" s="145">
        <f t="shared" ca="1" si="279"/>
        <v>4.2239123237260874E-2</v>
      </c>
      <c r="AV735" s="145">
        <f t="shared" ca="1" si="279"/>
        <v>4.1666222926221623E-2</v>
      </c>
      <c r="AW735" s="145">
        <f t="shared" ca="1" si="277"/>
        <v>4.1215000516410735E-2</v>
      </c>
      <c r="AX735" s="145">
        <f t="shared" ca="1" si="277"/>
        <v>4.0888401428439372E-2</v>
      </c>
      <c r="AY735" s="145">
        <f t="shared" ca="1" si="277"/>
        <v>4.0670083323960896E-2</v>
      </c>
      <c r="AZ735" s="146">
        <f t="shared" ca="1" si="274"/>
        <v>4.0519629579866531E-2</v>
      </c>
      <c r="BC735" s="144">
        <f ca="1">-MC!BC735</f>
        <v>-0.11845806107092915</v>
      </c>
      <c r="BD735" s="145">
        <f ca="1">-MC!BD735</f>
        <v>-0.76089673250531575</v>
      </c>
      <c r="BE735" s="146">
        <f ca="1">-MC!BE735</f>
        <v>-1.9637916417815973</v>
      </c>
    </row>
    <row r="736" spans="1:57" x14ac:dyDescent="0.2">
      <c r="A736" s="144">
        <f t="shared" si="275"/>
        <v>7.2399999999998901</v>
      </c>
      <c r="B736" s="145">
        <f t="shared" ca="1" si="281"/>
        <v>5.2779442415633669E-2</v>
      </c>
      <c r="C736" s="145">
        <f t="shared" ca="1" si="281"/>
        <v>5.4328954913402096E-2</v>
      </c>
      <c r="D736" s="145">
        <f t="shared" ca="1" si="281"/>
        <v>5.5746432131205004E-2</v>
      </c>
      <c r="E736" s="145">
        <f t="shared" ca="1" si="281"/>
        <v>5.7035323774300761E-2</v>
      </c>
      <c r="F736" s="145">
        <f t="shared" ca="1" si="281"/>
        <v>5.8198079403183424E-2</v>
      </c>
      <c r="G736" s="145">
        <f t="shared" ca="1" si="281"/>
        <v>5.9236473160384363E-2</v>
      </c>
      <c r="H736" s="145">
        <f t="shared" ca="1" si="281"/>
        <v>6.0151902214087186E-2</v>
      </c>
      <c r="I736" s="145">
        <f t="shared" ca="1" si="281"/>
        <v>6.0945672701273323E-2</v>
      </c>
      <c r="J736" s="145">
        <f t="shared" ca="1" si="281"/>
        <v>6.1619285998483778E-2</v>
      </c>
      <c r="K736" s="145">
        <f t="shared" ca="1" si="281"/>
        <v>6.2174713008748245E-2</v>
      </c>
      <c r="L736" s="145">
        <f t="shared" ca="1" si="281"/>
        <v>6.2614624509814767E-2</v>
      </c>
      <c r="M736" s="145">
        <f t="shared" ca="1" si="281"/>
        <v>6.2942542670506044E-2</v>
      </c>
      <c r="N736" s="145">
        <f t="shared" ca="1" si="281"/>
        <v>6.3162891458102804E-2</v>
      </c>
      <c r="O736" s="145">
        <f t="shared" ca="1" si="281"/>
        <v>6.328094420428057E-2</v>
      </c>
      <c r="P736" s="145">
        <f t="shared" ca="1" si="281"/>
        <v>6.3302685950609255E-2</v>
      </c>
      <c r="Q736" s="145">
        <f t="shared" ca="1" si="280"/>
        <v>6.3234619865943767E-2</v>
      </c>
      <c r="R736" s="145">
        <f t="shared" ca="1" si="280"/>
        <v>6.3083549180890403E-2</v>
      </c>
      <c r="S736" s="145">
        <f t="shared" ca="1" si="280"/>
        <v>6.2856361004816008E-2</v>
      </c>
      <c r="T736" s="145">
        <f t="shared" ca="1" si="280"/>
        <v>6.2559830239469871E-2</v>
      </c>
      <c r="U736" s="145">
        <f t="shared" ca="1" si="280"/>
        <v>6.2200454149081361E-2</v>
      </c>
      <c r="V736" s="145">
        <f t="shared" ca="1" si="280"/>
        <v>6.1784322544555813E-2</v>
      </c>
      <c r="W736" s="145">
        <f t="shared" ca="1" si="280"/>
        <v>6.1317024615588932E-2</v>
      </c>
      <c r="X736" s="145">
        <f t="shared" ca="1" si="280"/>
        <v>6.0803590065994763E-2</v>
      </c>
      <c r="Y736" s="145">
        <f t="shared" ca="1" si="279"/>
        <v>6.0248458788169035E-2</v>
      </c>
      <c r="Z736" s="145">
        <f t="shared" ca="1" si="279"/>
        <v>5.9655470406222405E-2</v>
      </c>
      <c r="AA736" s="145">
        <f t="shared" ca="1" si="279"/>
        <v>5.9027863932475576E-2</v>
      </c>
      <c r="AB736" s="145">
        <f t="shared" ca="1" si="279"/>
        <v>5.8368279622592292E-2</v>
      </c>
      <c r="AC736" s="145">
        <f t="shared" ca="1" si="279"/>
        <v>5.7678759977331948E-2</v>
      </c>
      <c r="AD736" s="145">
        <f t="shared" ca="1" si="279"/>
        <v>5.6960753725264816E-2</v>
      </c>
      <c r="AE736" s="145">
        <f t="shared" ca="1" si="279"/>
        <v>5.6215134081170806E-2</v>
      </c>
      <c r="AF736" s="145">
        <f t="shared" ca="1" si="279"/>
        <v>5.5442249519552553E-2</v>
      </c>
      <c r="AG736" s="145">
        <f t="shared" ca="1" si="279"/>
        <v>5.4642031187287624E-2</v>
      </c>
      <c r="AH736" s="145">
        <f t="shared" ca="1" si="279"/>
        <v>5.3814185052802999E-2</v>
      </c>
      <c r="AI736" s="145">
        <f t="shared" ca="1" si="279"/>
        <v>5.2958496365840754E-2</v>
      </c>
      <c r="AJ736" s="145">
        <f t="shared" ca="1" si="279"/>
        <v>5.2075263963782682E-2</v>
      </c>
      <c r="AK736" s="145">
        <f t="shared" ca="1" si="279"/>
        <v>5.1165856471605438E-2</v>
      </c>
      <c r="AL736" s="145">
        <f t="shared" ca="1" si="279"/>
        <v>5.0233338977900971E-2</v>
      </c>
      <c r="AM736" s="145">
        <f t="shared" ca="1" si="279"/>
        <v>4.9283064069678223E-2</v>
      </c>
      <c r="AN736" s="145">
        <f t="shared" ca="1" si="279"/>
        <v>4.8323075154824799E-2</v>
      </c>
      <c r="AO736" s="145">
        <f t="shared" ca="1" si="279"/>
        <v>4.7364164010530348E-2</v>
      </c>
      <c r="AP736" s="145">
        <f t="shared" ca="1" si="279"/>
        <v>4.6419490933991628E-2</v>
      </c>
      <c r="AQ736" s="145">
        <f t="shared" ca="1" si="279"/>
        <v>4.5503831313448088E-2</v>
      </c>
      <c r="AR736" s="145">
        <f t="shared" ca="1" si="279"/>
        <v>4.4632731601619971E-2</v>
      </c>
      <c r="AS736" s="145">
        <f t="shared" ca="1" si="279"/>
        <v>4.3822030957749072E-2</v>
      </c>
      <c r="AT736" s="145">
        <f t="shared" ca="1" si="279"/>
        <v>4.3088094379236108E-2</v>
      </c>
      <c r="AU736" s="145">
        <f t="shared" ca="1" si="279"/>
        <v>4.2448409665663767E-2</v>
      </c>
      <c r="AV736" s="145">
        <f t="shared" ca="1" si="279"/>
        <v>4.1920958400957962E-2</v>
      </c>
      <c r="AW736" s="145">
        <f t="shared" ca="1" si="277"/>
        <v>4.1520067275111969E-2</v>
      </c>
      <c r="AX736" s="145">
        <f t="shared" ca="1" si="277"/>
        <v>4.1248413445137466E-2</v>
      </c>
      <c r="AY736" s="145">
        <f t="shared" ca="1" si="277"/>
        <v>4.1089292321681403E-2</v>
      </c>
      <c r="AZ736" s="146">
        <f t="shared" ca="1" si="274"/>
        <v>4.1001859758585661E-2</v>
      </c>
      <c r="BC736" s="144">
        <f ca="1">-MC!BC736</f>
        <v>0.64974060866957739</v>
      </c>
      <c r="BD736" s="145">
        <f ca="1">-MC!BD736</f>
        <v>-1.3387187511941132</v>
      </c>
      <c r="BE736" s="146">
        <f ca="1">-MC!BE736</f>
        <v>-1.0371783781751356</v>
      </c>
    </row>
    <row r="737" spans="1:57" x14ac:dyDescent="0.2">
      <c r="A737" s="144">
        <f t="shared" si="275"/>
        <v>7.2499999999998899</v>
      </c>
      <c r="B737" s="145">
        <f t="shared" ca="1" si="281"/>
        <v>5.5119954662863173E-2</v>
      </c>
      <c r="C737" s="145">
        <f t="shared" ca="1" si="281"/>
        <v>5.6505054099348938E-2</v>
      </c>
      <c r="D737" s="145">
        <f t="shared" ca="1" si="281"/>
        <v>5.7766659303375649E-2</v>
      </c>
      <c r="E737" s="145">
        <f t="shared" ca="1" si="281"/>
        <v>5.8908018058890024E-2</v>
      </c>
      <c r="F737" s="145">
        <f t="shared" ca="1" si="281"/>
        <v>5.993138167154876E-2</v>
      </c>
      <c r="G737" s="145">
        <f t="shared" ca="1" si="281"/>
        <v>6.0838329671729224E-2</v>
      </c>
      <c r="H737" s="145">
        <f t="shared" ca="1" si="281"/>
        <v>6.1630068459788905E-2</v>
      </c>
      <c r="I737" s="145">
        <f t="shared" ca="1" si="281"/>
        <v>6.2307717659432889E-2</v>
      </c>
      <c r="J737" s="145">
        <f t="shared" ca="1" si="281"/>
        <v>6.2872596506718045E-2</v>
      </c>
      <c r="K737" s="145">
        <f t="shared" ca="1" si="281"/>
        <v>6.3326497572611162E-2</v>
      </c>
      <c r="L737" s="145">
        <f t="shared" ca="1" si="281"/>
        <v>6.3671915807702387E-2</v>
      </c>
      <c r="M737" s="145">
        <f t="shared" ca="1" si="281"/>
        <v>6.3912198270455342E-2</v>
      </c>
      <c r="N737" s="145">
        <f t="shared" ca="1" si="281"/>
        <v>6.4051592675021682E-2</v>
      </c>
      <c r="O737" s="145">
        <f t="shared" ca="1" si="281"/>
        <v>6.4095193415449697E-2</v>
      </c>
      <c r="P737" s="145">
        <f t="shared" ca="1" si="281"/>
        <v>6.4048802922957435E-2</v>
      </c>
      <c r="Q737" s="145">
        <f t="shared" ca="1" si="280"/>
        <v>6.3918737693889588E-2</v>
      </c>
      <c r="R737" s="145">
        <f t="shared" ca="1" si="280"/>
        <v>6.371161033418285E-2</v>
      </c>
      <c r="S737" s="145">
        <f t="shared" ca="1" si="280"/>
        <v>6.3434113825013183E-2</v>
      </c>
      <c r="T737" s="145">
        <f t="shared" ca="1" si="280"/>
        <v>6.3092826072844582E-2</v>
      </c>
      <c r="U737" s="145">
        <f t="shared" ca="1" si="280"/>
        <v>6.2694045193932318E-2</v>
      </c>
      <c r="V737" s="145">
        <f t="shared" ca="1" si="280"/>
        <v>6.2243660414660854E-2</v>
      </c>
      <c r="W737" s="145">
        <f t="shared" ca="1" si="280"/>
        <v>6.174705955620069E-2</v>
      </c>
      <c r="X737" s="145">
        <f t="shared" ca="1" si="280"/>
        <v>6.1209070692625822E-2</v>
      </c>
      <c r="Y737" s="145">
        <f t="shared" ca="1" si="279"/>
        <v>6.0633932162520103E-2</v>
      </c>
      <c r="Z737" s="145">
        <f t="shared" ca="1" si="279"/>
        <v>6.0025282244144385E-2</v>
      </c>
      <c r="AA737" s="145">
        <f t="shared" ca="1" si="279"/>
        <v>5.9386158777902334E-2</v>
      </c>
      <c r="AB737" s="145">
        <f t="shared" ca="1" si="279"/>
        <v>5.8719000920869256E-2</v>
      </c>
      <c r="AC737" s="145">
        <f t="shared" ca="1" si="279"/>
        <v>5.8025650121327037E-2</v>
      </c>
      <c r="AD737" s="145">
        <f t="shared" ca="1" si="279"/>
        <v>5.7307354299090063E-2</v>
      </c>
      <c r="AE737" s="145">
        <f t="shared" ca="1" si="279"/>
        <v>5.6564786667471355E-2</v>
      </c>
      <c r="AF737" s="145">
        <f t="shared" ca="1" si="279"/>
        <v>5.5798097556245901E-2</v>
      </c>
      <c r="AG737" s="145">
        <f t="shared" ca="1" si="279"/>
        <v>5.500702344133724E-2</v>
      </c>
      <c r="AH737" s="145">
        <f t="shared" ca="1" si="279"/>
        <v>5.4191081270378499E-2</v>
      </c>
      <c r="AI737" s="145">
        <f t="shared" ca="1" si="279"/>
        <v>5.3349875459688924E-2</v>
      </c>
      <c r="AJ737" s="145">
        <f t="shared" ca="1" si="279"/>
        <v>5.2483534591089891E-2</v>
      </c>
      <c r="AK737" s="145">
        <f t="shared" ca="1" si="279"/>
        <v>5.1593268988573616E-2</v>
      </c>
      <c r="AL737" s="145">
        <f t="shared" ca="1" si="279"/>
        <v>5.0681996665498975E-2</v>
      </c>
      <c r="AM737" s="145">
        <f t="shared" ca="1" si="279"/>
        <v>4.9754930608187996E-2</v>
      </c>
      <c r="AN737" s="145">
        <f t="shared" ca="1" si="279"/>
        <v>4.881997520722435E-2</v>
      </c>
      <c r="AO737" s="145">
        <f t="shared" ca="1" si="279"/>
        <v>4.7887775105750222E-2</v>
      </c>
      <c r="AP737" s="145">
        <f t="shared" ca="1" si="279"/>
        <v>4.6971327952150213E-2</v>
      </c>
      <c r="AQ737" s="145">
        <f t="shared" ca="1" si="279"/>
        <v>4.6085229260685853E-2</v>
      </c>
      <c r="AR737" s="145">
        <f t="shared" ca="1" si="279"/>
        <v>4.5244835830069559E-2</v>
      </c>
      <c r="AS737" s="145">
        <f t="shared" ca="1" si="279"/>
        <v>4.4465801779508068E-2</v>
      </c>
      <c r="AT737" s="145">
        <f t="shared" ca="1" si="279"/>
        <v>4.3764319155879673E-2</v>
      </c>
      <c r="AU737" s="145">
        <f t="shared" ca="1" si="279"/>
        <v>4.315769061392763E-2</v>
      </c>
      <c r="AV737" s="145">
        <f t="shared" ca="1" si="279"/>
        <v>4.2663630280169854E-2</v>
      </c>
      <c r="AW737" s="145">
        <f t="shared" ca="1" si="277"/>
        <v>4.2296038471748891E-2</v>
      </c>
      <c r="AX737" s="145">
        <f t="shared" ca="1" si="277"/>
        <v>4.2057012665855514E-2</v>
      </c>
      <c r="AY737" s="145">
        <f t="shared" ca="1" si="277"/>
        <v>4.192917518021614E-2</v>
      </c>
      <c r="AZ737" s="146">
        <f t="shared" ca="1" si="274"/>
        <v>4.187087687561148E-2</v>
      </c>
      <c r="BC737" s="144">
        <f ca="1">-MC!BC737</f>
        <v>1.1528976319071447</v>
      </c>
      <c r="BD737" s="145">
        <f ca="1">-MC!BD737</f>
        <v>-1.3080487745146376</v>
      </c>
      <c r="BE737" s="146">
        <f ca="1">-MC!BE737</f>
        <v>-2.3216089428085098</v>
      </c>
    </row>
    <row r="738" spans="1:57" x14ac:dyDescent="0.2">
      <c r="A738" s="144">
        <f t="shared" si="275"/>
        <v>7.2599999999998897</v>
      </c>
      <c r="B738" s="145">
        <f t="shared" ca="1" si="281"/>
        <v>5.5265954609371823E-2</v>
      </c>
      <c r="C738" s="145">
        <f t="shared" ca="1" si="281"/>
        <v>5.6413335367680034E-2</v>
      </c>
      <c r="D738" s="145">
        <f t="shared" ca="1" si="281"/>
        <v>5.7463139315883163E-2</v>
      </c>
      <c r="E738" s="145">
        <f t="shared" ca="1" si="281"/>
        <v>5.8417572852412732E-2</v>
      </c>
      <c r="F738" s="145">
        <f t="shared" ca="1" si="281"/>
        <v>5.9277849563408772E-2</v>
      </c>
      <c r="G738" s="145">
        <f t="shared" ca="1" si="281"/>
        <v>6.0044514906448139E-2</v>
      </c>
      <c r="H738" s="145">
        <f t="shared" ca="1" si="281"/>
        <v>6.0717745061620226E-2</v>
      </c>
      <c r="I738" s="145">
        <f t="shared" ca="1" si="281"/>
        <v>6.1297633689276571E-2</v>
      </c>
      <c r="J738" s="145">
        <f t="shared" ca="1" si="281"/>
        <v>6.178447842362534E-2</v>
      </c>
      <c r="K738" s="145">
        <f t="shared" ca="1" si="281"/>
        <v>6.2179054016135493E-2</v>
      </c>
      <c r="L738" s="145">
        <f t="shared" ca="1" si="281"/>
        <v>6.2482840067042224E-2</v>
      </c>
      <c r="M738" s="145">
        <f t="shared" ca="1" si="281"/>
        <v>6.269816896406169E-2</v>
      </c>
      <c r="N738" s="145">
        <f t="shared" ca="1" si="281"/>
        <v>6.2828272576993457E-2</v>
      </c>
      <c r="O738" s="145">
        <f t="shared" ca="1" si="281"/>
        <v>6.2877226751271123E-2</v>
      </c>
      <c r="P738" s="145">
        <f t="shared" ca="1" si="281"/>
        <v>6.2849811688984666E-2</v>
      </c>
      <c r="Q738" s="145">
        <f t="shared" ca="1" si="280"/>
        <v>6.2751317597392331E-2</v>
      </c>
      <c r="R738" s="145">
        <f t="shared" ca="1" si="280"/>
        <v>6.2587326850157804E-2</v>
      </c>
      <c r="S738" s="145">
        <f t="shared" ca="1" si="280"/>
        <v>6.2363498705391242E-2</v>
      </c>
      <c r="T738" s="145">
        <f t="shared" ca="1" si="280"/>
        <v>6.2085374493684557E-2</v>
      </c>
      <c r="U738" s="145">
        <f t="shared" ca="1" si="280"/>
        <v>6.1758213617054962E-2</v>
      </c>
      <c r="V738" s="145">
        <f t="shared" ca="1" si="280"/>
        <v>6.1386865164152961E-2</v>
      </c>
      <c r="W738" s="145">
        <f t="shared" ca="1" si="280"/>
        <v>6.0975676044866527E-2</v>
      </c>
      <c r="X738" s="145">
        <f t="shared" ca="1" si="280"/>
        <v>6.0528433167515161E-2</v>
      </c>
      <c r="Y738" s="145">
        <f t="shared" ca="1" si="279"/>
        <v>6.0048333783497068E-2</v>
      </c>
      <c r="Z738" s="145">
        <f t="shared" ca="1" si="279"/>
        <v>5.9537975291168908E-2</v>
      </c>
      <c r="AA738" s="145">
        <f t="shared" ca="1" si="279"/>
        <v>5.8999354822950899E-2</v>
      </c>
      <c r="AB738" s="145">
        <f t="shared" ca="1" si="279"/>
        <v>5.8433870900719095E-2</v>
      </c>
      <c r="AC738" s="145">
        <f t="shared" ca="1" si="279"/>
        <v>5.7842324387619284E-2</v>
      </c>
      <c r="AD738" s="145">
        <f t="shared" ca="1" si="279"/>
        <v>5.7224922873322745E-2</v>
      </c>
      <c r="AE738" s="145">
        <f t="shared" ca="1" si="279"/>
        <v>5.6581300069277377E-2</v>
      </c>
      <c r="AF738" s="145">
        <f t="shared" ca="1" si="279"/>
        <v>5.5910568692472962E-2</v>
      </c>
      <c r="AG738" s="145">
        <f t="shared" ca="1" si="279"/>
        <v>5.5211431123349204E-2</v>
      </c>
      <c r="AH738" s="145">
        <f t="shared" ca="1" si="279"/>
        <v>5.4482375914959802E-2</v>
      </c>
      <c r="AI738" s="145">
        <f t="shared" ca="1" si="279"/>
        <v>5.3721987324225375E-2</v>
      </c>
      <c r="AJ738" s="145">
        <f t="shared" ca="1" si="279"/>
        <v>5.2929384378965404E-2</v>
      </c>
      <c r="AK738" s="145">
        <f t="shared" ca="1" si="279"/>
        <v>5.2104779789169678E-2</v>
      </c>
      <c r="AL738" s="145">
        <f t="shared" ca="1" si="279"/>
        <v>5.1250105104921895E-2</v>
      </c>
      <c r="AM738" s="145">
        <f t="shared" ca="1" si="279"/>
        <v>5.0369594185991816E-2</v>
      </c>
      <c r="AN738" s="145">
        <f t="shared" ca="1" si="279"/>
        <v>4.9470172705791293E-2</v>
      </c>
      <c r="AO738" s="145">
        <f t="shared" ca="1" si="279"/>
        <v>4.8561498325586747E-2</v>
      </c>
      <c r="AP738" s="145">
        <f t="shared" ca="1" si="279"/>
        <v>4.7655566162914276E-2</v>
      </c>
      <c r="AQ738" s="145">
        <f t="shared" ca="1" si="279"/>
        <v>4.6765952124923876E-2</v>
      </c>
      <c r="AR738" s="145">
        <f t="shared" ca="1" si="279"/>
        <v>4.5906983911066589E-2</v>
      </c>
      <c r="AS738" s="145">
        <f t="shared" ca="1" si="279"/>
        <v>4.5093291304771327E-2</v>
      </c>
      <c r="AT738" s="145">
        <f t="shared" ca="1" si="279"/>
        <v>4.4340053620974602E-2</v>
      </c>
      <c r="AU738" s="145">
        <f t="shared" ca="1" si="279"/>
        <v>4.3663547185795848E-2</v>
      </c>
      <c r="AV738" s="145">
        <f t="shared" ca="1" si="279"/>
        <v>4.3080375952503108E-2</v>
      </c>
      <c r="AW738" s="145">
        <f t="shared" ca="1" si="277"/>
        <v>4.260317126171579E-2</v>
      </c>
      <c r="AX738" s="145">
        <f t="shared" ca="1" si="277"/>
        <v>4.2232609505008754E-2</v>
      </c>
      <c r="AY738" s="145">
        <f t="shared" ca="1" si="277"/>
        <v>4.1949797731652035E-2</v>
      </c>
      <c r="AZ738" s="146">
        <f t="shared" ca="1" si="274"/>
        <v>4.1711501359279909E-2</v>
      </c>
      <c r="BC738" s="144">
        <f ca="1">-MC!BC738</f>
        <v>-0.41432389706475536</v>
      </c>
      <c r="BD738" s="145">
        <f ca="1">-MC!BD738</f>
        <v>1.89053498785018</v>
      </c>
      <c r="BE738" s="146">
        <f ca="1">-MC!BE738</f>
        <v>-2.2251849452336732</v>
      </c>
    </row>
    <row r="739" spans="1:57" x14ac:dyDescent="0.2">
      <c r="A739" s="144">
        <f t="shared" si="275"/>
        <v>7.2699999999998894</v>
      </c>
      <c r="B739" s="145">
        <f t="shared" ca="1" si="281"/>
        <v>5.4995703926619843E-2</v>
      </c>
      <c r="C739" s="145">
        <f t="shared" ca="1" si="281"/>
        <v>5.6189277352900913E-2</v>
      </c>
      <c r="D739" s="145">
        <f t="shared" ca="1" si="281"/>
        <v>5.7279589774857725E-2</v>
      </c>
      <c r="E739" s="145">
        <f t="shared" ca="1" si="281"/>
        <v>5.8269071692853731E-2</v>
      </c>
      <c r="F739" s="145">
        <f t="shared" ca="1" si="281"/>
        <v>5.9159164460573732E-2</v>
      </c>
      <c r="G739" s="145">
        <f t="shared" ca="1" si="281"/>
        <v>5.9950644953971885E-2</v>
      </c>
      <c r="H739" s="145">
        <f t="shared" ca="1" si="281"/>
        <v>6.0643924632134895E-2</v>
      </c>
      <c r="I739" s="145">
        <f t="shared" ca="1" si="281"/>
        <v>6.1239336693417995E-2</v>
      </c>
      <c r="J739" s="145">
        <f t="shared" ca="1" si="281"/>
        <v>6.1737422659954785E-2</v>
      </c>
      <c r="K739" s="145">
        <f t="shared" ca="1" si="281"/>
        <v>6.2139204927226424E-2</v>
      </c>
      <c r="L739" s="145">
        <f t="shared" ca="1" si="281"/>
        <v>6.2446413172832414E-2</v>
      </c>
      <c r="M739" s="145">
        <f t="shared" ca="1" si="281"/>
        <v>6.2661630504396493E-2</v>
      </c>
      <c r="N739" s="145">
        <f t="shared" ca="1" si="281"/>
        <v>6.2788338307408043E-2</v>
      </c>
      <c r="O739" s="145">
        <f t="shared" ca="1" si="281"/>
        <v>6.2830859219202811E-2</v>
      </c>
      <c r="P739" s="145">
        <f t="shared" ca="1" si="281"/>
        <v>6.2794216545670675E-2</v>
      </c>
      <c r="Q739" s="145">
        <f t="shared" ca="1" si="280"/>
        <v>6.2683939540246883E-2</v>
      </c>
      <c r="R739" s="145">
        <f t="shared" ca="1" si="280"/>
        <v>6.2505845688633363E-2</v>
      </c>
      <c r="S739" s="145">
        <f t="shared" ca="1" si="280"/>
        <v>6.2265825882945457E-2</v>
      </c>
      <c r="T739" s="145">
        <f t="shared" ca="1" si="280"/>
        <v>6.1969650249262848E-2</v>
      </c>
      <c r="U739" s="145">
        <f t="shared" ca="1" si="280"/>
        <v>6.1622804861021903E-2</v>
      </c>
      <c r="V739" s="145">
        <f t="shared" ca="1" si="280"/>
        <v>6.1230364067795313E-2</v>
      </c>
      <c r="W739" s="145">
        <f t="shared" ca="1" si="280"/>
        <v>6.0796899277226243E-2</v>
      </c>
      <c r="X739" s="145">
        <f t="shared" ca="1" si="280"/>
        <v>6.0326421647578211E-2</v>
      </c>
      <c r="Y739" s="145">
        <f t="shared" ca="1" si="279"/>
        <v>5.9822352761336524E-2</v>
      </c>
      <c r="Z739" s="145">
        <f t="shared" ca="1" si="279"/>
        <v>5.9287514554519222E-2</v>
      </c>
      <c r="AA739" s="145">
        <f t="shared" ca="1" si="279"/>
        <v>5.8724128867145883E-2</v>
      </c>
      <c r="AB739" s="145">
        <f t="shared" ca="1" si="279"/>
        <v>5.8133819001021721E-2</v>
      </c>
      <c r="AC739" s="145">
        <f t="shared" ca="1" si="279"/>
        <v>5.7517610653383414E-2</v>
      </c>
      <c r="AD739" s="145">
        <f t="shared" ca="1" si="279"/>
        <v>5.6875936514451823E-2</v>
      </c>
      <c r="AE739" s="145">
        <f t="shared" ca="1" si="279"/>
        <v>5.6208656245718476E-2</v>
      </c>
      <c r="AF739" s="145">
        <f t="shared" ca="1" si="279"/>
        <v>5.5515110435861111E-2</v>
      </c>
      <c r="AG739" s="145">
        <f t="shared" ca="1" si="279"/>
        <v>5.479423289798082E-2</v>
      </c>
      <c r="AH739" s="145">
        <f t="shared" ca="1" si="279"/>
        <v>5.4044749369382611E-2</v>
      </c>
      <c r="AI739" s="145">
        <f t="shared" ca="1" si="279"/>
        <v>5.3265489573823585E-2</v>
      </c>
      <c r="AJ739" s="145">
        <f t="shared" ca="1" si="279"/>
        <v>5.2455828638048416E-2</v>
      </c>
      <c r="AK739" s="145">
        <f t="shared" ca="1" si="279"/>
        <v>5.1616247295186164E-2</v>
      </c>
      <c r="AL739" s="145">
        <f t="shared" ca="1" si="279"/>
        <v>5.0748956192906952E-2</v>
      </c>
      <c r="AM739" s="145">
        <f t="shared" ca="1" si="279"/>
        <v>4.985847548674302E-2</v>
      </c>
      <c r="AN739" s="145">
        <f t="shared" ca="1" si="279"/>
        <v>4.8952017381767444E-2</v>
      </c>
      <c r="AO739" s="145">
        <f t="shared" ca="1" si="279"/>
        <v>4.8039517660518574E-2</v>
      </c>
      <c r="AP739" s="145">
        <f t="shared" ca="1" si="279"/>
        <v>4.7133233982285874E-2</v>
      </c>
      <c r="AQ739" s="145">
        <f t="shared" ca="1" si="279"/>
        <v>4.6246987871391962E-2</v>
      </c>
      <c r="AR739" s="145">
        <f t="shared" ca="1" si="279"/>
        <v>4.5395343437423297E-2</v>
      </c>
      <c r="AS739" s="145">
        <f t="shared" ca="1" si="279"/>
        <v>4.459317177423483E-2</v>
      </c>
      <c r="AT739" s="145">
        <f t="shared" ca="1" si="279"/>
        <v>4.3855904607014794E-2</v>
      </c>
      <c r="AU739" s="145">
        <f t="shared" ca="1" si="279"/>
        <v>4.3200055670493405E-2</v>
      </c>
      <c r="AV739" s="145">
        <f t="shared" ca="1" si="279"/>
        <v>4.264238098275052E-2</v>
      </c>
      <c r="AW739" s="145">
        <f t="shared" ref="AW739:AY754" ca="1" si="282">AW738+AW$2*$B$7+(AW$3*$BC739+AW$4*$BD739+AW$5*$BE739)*SQRT($B$7)+(AX738-AW738)/(AX$11-AW$11)*$B$7</f>
        <v>4.2195505279827676E-2</v>
      </c>
      <c r="AX739" s="145">
        <f t="shared" ca="1" si="282"/>
        <v>4.1859947398154157E-2</v>
      </c>
      <c r="AY739" s="145">
        <f t="shared" ca="1" si="282"/>
        <v>4.1616563129176949E-2</v>
      </c>
      <c r="AZ739" s="146">
        <f t="shared" ca="1" si="274"/>
        <v>4.1422330045974974E-2</v>
      </c>
      <c r="BC739" s="144">
        <f ca="1">-MC!BC739</f>
        <v>-0.43132739618135663</v>
      </c>
      <c r="BD739" s="145">
        <f ca="1">-MC!BD739</f>
        <v>-0.50791306042609019</v>
      </c>
      <c r="BE739" s="146">
        <f ca="1">-MC!BE739</f>
        <v>0.41355839464265198</v>
      </c>
    </row>
    <row r="740" spans="1:57" x14ac:dyDescent="0.2">
      <c r="A740" s="144">
        <f t="shared" si="275"/>
        <v>7.2799999999998892</v>
      </c>
      <c r="B740" s="145">
        <f t="shared" ca="1" si="281"/>
        <v>5.5135498262281118E-2</v>
      </c>
      <c r="C740" s="145">
        <f t="shared" ca="1" si="281"/>
        <v>5.6371566324979284E-2</v>
      </c>
      <c r="D740" s="145">
        <f t="shared" ca="1" si="281"/>
        <v>5.7499156190749072E-2</v>
      </c>
      <c r="E740" s="145">
        <f t="shared" ca="1" si="281"/>
        <v>5.852090302022582E-2</v>
      </c>
      <c r="F740" s="145">
        <f t="shared" ca="1" si="281"/>
        <v>5.9438456492683457E-2</v>
      </c>
      <c r="G740" s="145">
        <f t="shared" ca="1" si="281"/>
        <v>6.0252805464693554E-2</v>
      </c>
      <c r="H740" s="145">
        <f t="shared" ca="1" si="281"/>
        <v>6.0964577244547964E-2</v>
      </c>
      <c r="I740" s="145">
        <f t="shared" ca="1" si="281"/>
        <v>6.1574325140631762E-2</v>
      </c>
      <c r="J740" s="145">
        <f t="shared" ca="1" si="281"/>
        <v>6.2082815123153438E-2</v>
      </c>
      <c r="K740" s="145">
        <f t="shared" ca="1" si="281"/>
        <v>6.2491297765301095E-2</v>
      </c>
      <c r="L740" s="145">
        <f t="shared" ca="1" si="281"/>
        <v>6.2801733319917105E-2</v>
      </c>
      <c r="M740" s="145">
        <f t="shared" ca="1" si="281"/>
        <v>6.3016936075476176E-2</v>
      </c>
      <c r="N740" s="145">
        <f t="shared" ca="1" si="281"/>
        <v>6.3140617363709434E-2</v>
      </c>
      <c r="O740" s="145">
        <f t="shared" ca="1" si="281"/>
        <v>6.3177327025120425E-2</v>
      </c>
      <c r="P740" s="145">
        <f t="shared" ca="1" si="281"/>
        <v>6.3132311873274241E-2</v>
      </c>
      <c r="Q740" s="145">
        <f t="shared" ca="1" si="280"/>
        <v>6.3011320614128008E-2</v>
      </c>
      <c r="R740" s="145">
        <f t="shared" ca="1" si="280"/>
        <v>6.2820386260888969E-2</v>
      </c>
      <c r="S740" s="145">
        <f t="shared" ca="1" si="280"/>
        <v>6.2565611767935014E-2</v>
      </c>
      <c r="T740" s="145">
        <f t="shared" ca="1" si="280"/>
        <v>6.2252976499379935E-2</v>
      </c>
      <c r="U740" s="145">
        <f t="shared" ca="1" si="280"/>
        <v>6.1888173656897014E-2</v>
      </c>
      <c r="V740" s="145">
        <f t="shared" ca="1" si="280"/>
        <v>6.1476483320745519E-2</v>
      </c>
      <c r="W740" s="145">
        <f t="shared" ca="1" si="280"/>
        <v>6.1022681876395278E-2</v>
      </c>
      <c r="X740" s="145">
        <f t="shared" ca="1" si="280"/>
        <v>6.0530985218704397E-2</v>
      </c>
      <c r="Y740" s="145">
        <f t="shared" ca="1" si="279"/>
        <v>6.0005019750404488E-2</v>
      </c>
      <c r="Z740" s="145">
        <f t="shared" ca="1" si="279"/>
        <v>5.9447812433601442E-2</v>
      </c>
      <c r="AA740" s="145">
        <f t="shared" ca="1" si="279"/>
        <v>5.88617903023885E-2</v>
      </c>
      <c r="AB740" s="145">
        <f t="shared" ca="1" si="279"/>
        <v>5.8248781924610971E-2</v>
      </c>
      <c r="AC740" s="145">
        <f t="shared" ca="1" si="279"/>
        <v>5.7610018321953324E-2</v>
      </c>
      <c r="AD740" s="145">
        <f t="shared" ca="1" si="279"/>
        <v>5.6946137787203602E-2</v>
      </c>
      <c r="AE740" s="145">
        <f t="shared" ca="1" si="279"/>
        <v>5.6257206455357527E-2</v>
      </c>
      <c r="AF740" s="145">
        <f t="shared" ca="1" si="279"/>
        <v>5.5542773343027985E-2</v>
      </c>
      <c r="AG740" s="145">
        <f t="shared" ca="1" si="279"/>
        <v>5.4801984296036985E-2</v>
      </c>
      <c r="AH740" s="145">
        <f t="shared" ca="1" si="279"/>
        <v>5.4033782886620238E-2</v>
      </c>
      <c r="AI740" s="145">
        <f t="shared" ca="1" si="279"/>
        <v>5.323722500304081E-2</v>
      </c>
      <c r="AJ740" s="145">
        <f t="shared" ca="1" si="279"/>
        <v>5.2411922594480576E-2</v>
      </c>
      <c r="AK740" s="145">
        <f t="shared" ca="1" si="279"/>
        <v>5.1558605123724496E-2</v>
      </c>
      <c r="AL740" s="145">
        <f t="shared" ca="1" si="279"/>
        <v>5.0679742965020376E-2</v>
      </c>
      <c r="AM740" s="145">
        <f t="shared" ca="1" si="279"/>
        <v>4.9780123059408592E-2</v>
      </c>
      <c r="AN740" s="145">
        <f t="shared" ca="1" si="279"/>
        <v>4.8867224460443406E-2</v>
      </c>
      <c r="AO740" s="145">
        <f t="shared" ca="1" si="279"/>
        <v>4.7951241245372395E-2</v>
      </c>
      <c r="AP740" s="145">
        <f t="shared" ca="1" si="279"/>
        <v>4.7044673761774514E-2</v>
      </c>
      <c r="AQ740" s="145">
        <f t="shared" ca="1" si="279"/>
        <v>4.616156945203196E-2</v>
      </c>
      <c r="AR740" s="145">
        <f t="shared" ca="1" si="279"/>
        <v>4.531670941890012E-2</v>
      </c>
      <c r="AS740" s="145">
        <f t="shared" ca="1" si="279"/>
        <v>4.4525186773684236E-2</v>
      </c>
      <c r="AT740" s="145">
        <f t="shared" ca="1" si="279"/>
        <v>4.3802665836819125E-2</v>
      </c>
      <c r="AU740" s="145">
        <f t="shared" ca="1" si="279"/>
        <v>4.3165876529797524E-2</v>
      </c>
      <c r="AV740" s="145">
        <f t="shared" ca="1" si="279"/>
        <v>4.2631704247151035E-2</v>
      </c>
      <c r="AW740" s="145">
        <f t="shared" ca="1" si="282"/>
        <v>4.2212744586359673E-2</v>
      </c>
      <c r="AX740" s="145">
        <f t="shared" ca="1" si="282"/>
        <v>4.1909337439681289E-2</v>
      </c>
      <c r="AY740" s="145">
        <f t="shared" ca="1" si="282"/>
        <v>4.1702077094032917E-2</v>
      </c>
      <c r="AZ740" s="146">
        <f t="shared" ca="1" si="274"/>
        <v>4.1548036804161095E-2</v>
      </c>
      <c r="BC740" s="144">
        <f ca="1">-MC!BC740</f>
        <v>0.21073664706955775</v>
      </c>
      <c r="BD740" s="145">
        <f ca="1">-MC!BD740</f>
        <v>-0.45989359076949388</v>
      </c>
      <c r="BE740" s="146">
        <f ca="1">-MC!BE740</f>
        <v>0.38554072548327589</v>
      </c>
    </row>
    <row r="741" spans="1:57" x14ac:dyDescent="0.2">
      <c r="A741" s="144">
        <f t="shared" si="275"/>
        <v>7.289999999999889</v>
      </c>
      <c r="B741" s="145">
        <f t="shared" ca="1" si="281"/>
        <v>5.4745649907262967E-2</v>
      </c>
      <c r="C741" s="145">
        <f t="shared" ca="1" si="281"/>
        <v>5.5980186242900236E-2</v>
      </c>
      <c r="D741" s="145">
        <f t="shared" ca="1" si="281"/>
        <v>5.710959370596759E-2</v>
      </c>
      <c r="E741" s="145">
        <f t="shared" ca="1" si="281"/>
        <v>5.8136311995703481E-2</v>
      </c>
      <c r="F741" s="145">
        <f t="shared" ca="1" si="281"/>
        <v>5.9061798995096386E-2</v>
      </c>
      <c r="G741" s="145">
        <f t="shared" ca="1" si="281"/>
        <v>5.9886855423731927E-2</v>
      </c>
      <c r="H741" s="145">
        <f t="shared" ca="1" si="281"/>
        <v>6.0611924329348463E-2</v>
      </c>
      <c r="I741" s="145">
        <f t="shared" ca="1" si="281"/>
        <v>6.1237379022146675E-2</v>
      </c>
      <c r="J741" s="145">
        <f t="shared" ca="1" si="281"/>
        <v>6.176380980002745E-2</v>
      </c>
      <c r="K741" s="145">
        <f t="shared" ca="1" si="281"/>
        <v>6.219229526686141E-2</v>
      </c>
      <c r="L741" s="145">
        <f t="shared" ca="1" si="281"/>
        <v>6.2524626067870848E-2</v>
      </c>
      <c r="M741" s="145">
        <f t="shared" ca="1" si="281"/>
        <v>6.2763447452714116E-2</v>
      </c>
      <c r="N741" s="145">
        <f t="shared" ca="1" si="281"/>
        <v>6.2912300449527447E-2</v>
      </c>
      <c r="O741" s="145">
        <f t="shared" ca="1" si="281"/>
        <v>6.2975561833097271E-2</v>
      </c>
      <c r="P741" s="145">
        <f t="shared" ca="1" si="281"/>
        <v>6.2958301648585624E-2</v>
      </c>
      <c r="Q741" s="145">
        <f t="shared" ca="1" si="280"/>
        <v>6.2866087780996061E-2</v>
      </c>
      <c r="R741" s="145">
        <f t="shared" ca="1" si="280"/>
        <v>6.2704768506761169E-2</v>
      </c>
      <c r="S741" s="145">
        <f t="shared" ca="1" si="280"/>
        <v>6.2480258591061696E-2</v>
      </c>
      <c r="T741" s="145">
        <f t="shared" ca="1" si="280"/>
        <v>6.2198346398874428E-2</v>
      </c>
      <c r="U741" s="145">
        <f t="shared" ca="1" si="280"/>
        <v>6.1864532037183451E-2</v>
      </c>
      <c r="V741" s="145">
        <f t="shared" ca="1" si="280"/>
        <v>6.1483901106902258E-2</v>
      </c>
      <c r="W741" s="145">
        <f t="shared" ca="1" si="280"/>
        <v>6.1061034771527592E-2</v>
      </c>
      <c r="X741" s="145">
        <f t="shared" ca="1" si="280"/>
        <v>6.059995346921003E-2</v>
      </c>
      <c r="Y741" s="145">
        <f t="shared" ca="1" si="279"/>
        <v>6.0104088232069197E-2</v>
      </c>
      <c r="Z741" s="145">
        <f t="shared" ca="1" si="279"/>
        <v>5.9576270856683405E-2</v>
      </c>
      <c r="AA741" s="145">
        <f t="shared" ca="1" si="279"/>
        <v>5.9018733377683756E-2</v>
      </c>
      <c r="AB741" s="145">
        <f t="shared" ca="1" si="279"/>
        <v>5.8433109435148699E-2</v>
      </c>
      <c r="AC741" s="145">
        <f t="shared" ca="1" si="279"/>
        <v>5.7820435185797721E-2</v>
      </c>
      <c r="AD741" s="145">
        <f t="shared" ca="1" si="279"/>
        <v>5.7181154347429652E-2</v>
      </c>
      <c r="AE741" s="145">
        <f t="shared" ca="1" si="279"/>
        <v>5.6515139372657917E-2</v>
      </c>
      <c r="AF741" s="145">
        <f t="shared" ca="1" si="279"/>
        <v>5.5821747583151136E-2</v>
      </c>
      <c r="AG741" s="145">
        <f t="shared" ca="1" si="279"/>
        <v>5.5099936778521263E-2</v>
      </c>
      <c r="AH741" s="145">
        <f t="shared" ca="1" si="279"/>
        <v>5.4348468337551123E-2</v>
      </c>
      <c r="AI741" s="145">
        <f t="shared" ca="1" si="279"/>
        <v>5.3566224331193214E-2</v>
      </c>
      <c r="AJ741" s="145">
        <f t="shared" ca="1" si="279"/>
        <v>5.275265357423585E-2</v>
      </c>
      <c r="AK741" s="145">
        <f t="shared" ca="1" si="279"/>
        <v>5.1908334284083223E-2</v>
      </c>
      <c r="AL741" s="145">
        <f t="shared" ca="1" si="279"/>
        <v>5.1035596507764264E-2</v>
      </c>
      <c r="AM741" s="145">
        <f t="shared" ca="1" si="279"/>
        <v>5.0139093778111848E-2</v>
      </c>
      <c r="AN741" s="145">
        <f t="shared" ca="1" si="279"/>
        <v>4.9226171631110816E-2</v>
      </c>
      <c r="AO741" s="145">
        <f t="shared" ca="1" si="279"/>
        <v>4.8306881931614469E-2</v>
      </c>
      <c r="AP741" s="145">
        <f t="shared" ca="1" si="279"/>
        <v>4.7393567185111507E-2</v>
      </c>
      <c r="AQ741" s="145">
        <f t="shared" ca="1" si="279"/>
        <v>4.6500100378570781E-2</v>
      </c>
      <c r="AR741" s="145">
        <f t="shared" ca="1" si="279"/>
        <v>4.5641079513427066E-2</v>
      </c>
      <c r="AS741" s="145">
        <f t="shared" ca="1" si="279"/>
        <v>4.4831419735016725E-2</v>
      </c>
      <c r="AT741" s="145">
        <f t="shared" ca="1" si="279"/>
        <v>4.4086617435876323E-2</v>
      </c>
      <c r="AU741" s="145">
        <f t="shared" ca="1" si="279"/>
        <v>4.3423216793079776E-2</v>
      </c>
      <c r="AV741" s="145">
        <f t="shared" ca="1" si="279"/>
        <v>4.2857829212335032E-2</v>
      </c>
      <c r="AW741" s="145">
        <f t="shared" ca="1" si="282"/>
        <v>4.2402617961473252E-2</v>
      </c>
      <c r="AX741" s="145">
        <f t="shared" ca="1" si="282"/>
        <v>4.2057342142398549E-2</v>
      </c>
      <c r="AY741" s="145">
        <f t="shared" ca="1" si="282"/>
        <v>4.180194148624683E-2</v>
      </c>
      <c r="AZ741" s="146">
        <f t="shared" ca="1" si="274"/>
        <v>4.1593101443423736E-2</v>
      </c>
      <c r="BC741" s="144">
        <f ca="1">-MC!BC741</f>
        <v>8.7969973852717764E-2</v>
      </c>
      <c r="BD741" s="145">
        <f ca="1">-MC!BD741</f>
        <v>0.93997381813320047</v>
      </c>
      <c r="BE741" s="146">
        <f ca="1">-MC!BE741</f>
        <v>0.28803176567159827</v>
      </c>
    </row>
    <row r="742" spans="1:57" x14ac:dyDescent="0.2">
      <c r="A742" s="144">
        <f t="shared" si="275"/>
        <v>7.2999999999998888</v>
      </c>
      <c r="B742" s="145">
        <f t="shared" ca="1" si="281"/>
        <v>5.5020794876605363E-2</v>
      </c>
      <c r="C742" s="145">
        <f t="shared" ca="1" si="281"/>
        <v>5.6238254487212827E-2</v>
      </c>
      <c r="D742" s="145">
        <f t="shared" ca="1" si="281"/>
        <v>5.7353588598445533E-2</v>
      </c>
      <c r="E742" s="145">
        <f t="shared" ca="1" si="281"/>
        <v>5.836908763948797E-2</v>
      </c>
      <c r="F742" s="145">
        <f t="shared" ca="1" si="281"/>
        <v>5.9286063888269867E-2</v>
      </c>
      <c r="G742" s="145">
        <f t="shared" ca="1" si="281"/>
        <v>6.0105176122960229E-2</v>
      </c>
      <c r="H742" s="145">
        <f t="shared" ca="1" si="281"/>
        <v>6.0826729334031986E-2</v>
      </c>
      <c r="I742" s="145">
        <f t="shared" ca="1" si="281"/>
        <v>6.1450963038059671E-2</v>
      </c>
      <c r="J742" s="145">
        <f t="shared" ca="1" si="281"/>
        <v>6.1978338052737066E-2</v>
      </c>
      <c r="K742" s="145">
        <f t="shared" ca="1" si="281"/>
        <v>6.2409807177891963E-2</v>
      </c>
      <c r="L742" s="145">
        <f t="shared" ca="1" si="281"/>
        <v>6.2747037580543355E-2</v>
      </c>
      <c r="M742" s="145">
        <f t="shared" ca="1" si="281"/>
        <v>6.2992551564278312E-2</v>
      </c>
      <c r="N742" s="145">
        <f t="shared" ca="1" si="281"/>
        <v>6.3149765916436493E-2</v>
      </c>
      <c r="O742" s="145">
        <f t="shared" ca="1" si="281"/>
        <v>6.322293039007415E-2</v>
      </c>
      <c r="P742" s="145">
        <f t="shared" ca="1" si="281"/>
        <v>6.3216984298939932E-2</v>
      </c>
      <c r="Q742" s="145">
        <f t="shared" ca="1" si="280"/>
        <v>6.313736074680816E-2</v>
      </c>
      <c r="R742" s="145">
        <f t="shared" ca="1" si="280"/>
        <v>6.2989769322328956E-2</v>
      </c>
      <c r="S742" s="145">
        <f t="shared" ca="1" si="280"/>
        <v>6.2779982663327835E-2</v>
      </c>
      <c r="T742" s="145">
        <f t="shared" ca="1" si="280"/>
        <v>6.2513644211774244E-2</v>
      </c>
      <c r="U742" s="145">
        <f t="shared" ca="1" si="280"/>
        <v>6.2196107070310626E-2</v>
      </c>
      <c r="V742" s="145">
        <f t="shared" ca="1" si="280"/>
        <v>6.1832308463692864E-2</v>
      </c>
      <c r="W742" s="145">
        <f t="shared" ca="1" si="280"/>
        <v>6.1426680446790602E-2</v>
      </c>
      <c r="X742" s="145">
        <f t="shared" ca="1" si="280"/>
        <v>6.0983094120809496E-2</v>
      </c>
      <c r="Y742" s="145">
        <f t="shared" ca="1" si="279"/>
        <v>6.0504831269399588E-2</v>
      </c>
      <c r="Z742" s="145">
        <f t="shared" ca="1" si="279"/>
        <v>5.9994574644973611E-2</v>
      </c>
      <c r="AA742" s="145">
        <f t="shared" ca="1" si="279"/>
        <v>5.945440740217512E-2</v>
      </c>
      <c r="AB742" s="145">
        <f t="shared" ca="1" si="279"/>
        <v>5.8885814372612429E-2</v>
      </c>
      <c r="AC742" s="145">
        <f t="shared" ca="1" si="279"/>
        <v>5.828968297188028E-2</v>
      </c>
      <c r="AD742" s="145">
        <f t="shared" ca="1" si="279"/>
        <v>5.7666308478681115E-2</v>
      </c>
      <c r="AE742" s="145">
        <f t="shared" ca="1" si="279"/>
        <v>5.701541582103551E-2</v>
      </c>
      <c r="AF742" s="145">
        <f t="shared" ca="1" si="279"/>
        <v>5.6336216816683202E-2</v>
      </c>
      <c r="AG742" s="145">
        <f t="shared" ca="1" si="279"/>
        <v>5.5627527454121931E-2</v>
      </c>
      <c r="AH742" s="145">
        <f t="shared" ca="1" si="279"/>
        <v>5.4887973204245176E-2</v>
      </c>
      <c r="AI742" s="145">
        <f t="shared" ca="1" si="279"/>
        <v>5.4116308652393905E-2</v>
      </c>
      <c r="AJ742" s="145">
        <f t="shared" ca="1" si="279"/>
        <v>5.3311865834783839E-2</v>
      </c>
      <c r="AK742" s="145">
        <f t="shared" ca="1" si="279"/>
        <v>5.2475118059842313E-2</v>
      </c>
      <c r="AL742" s="145">
        <f t="shared" ca="1" si="279"/>
        <v>5.1608301303800314E-2</v>
      </c>
      <c r="AM742" s="145">
        <f t="shared" ca="1" si="279"/>
        <v>5.0715981807136677E-2</v>
      </c>
      <c r="AN742" s="145">
        <f t="shared" ref="AN742:AY757" ca="1" si="283">AN741+AN$2*$B$7+(AN$3*$BC742+AN$4*$BD742+AN$5*$BE742)*SQRT($B$7)+(AO741-AN741)/(AO$11-AN$11)*$B$7</f>
        <v>4.9805417532411016E-2</v>
      </c>
      <c r="AO742" s="145">
        <f t="shared" ca="1" si="283"/>
        <v>4.8886563937529132E-2</v>
      </c>
      <c r="AP742" s="145">
        <f t="shared" ca="1" si="283"/>
        <v>4.7971651471663712E-2</v>
      </c>
      <c r="AQ742" s="145">
        <f t="shared" ca="1" si="283"/>
        <v>4.7074424611492804E-2</v>
      </c>
      <c r="AR742" s="145">
        <f t="shared" ca="1" si="283"/>
        <v>4.6209344477878313E-2</v>
      </c>
      <c r="AS742" s="145">
        <f t="shared" ca="1" si="283"/>
        <v>4.5391194568989809E-2</v>
      </c>
      <c r="AT742" s="145">
        <f t="shared" ca="1" si="283"/>
        <v>4.4635349111175913E-2</v>
      </c>
      <c r="AU742" s="145">
        <f t="shared" ca="1" si="283"/>
        <v>4.3958210890244306E-2</v>
      </c>
      <c r="AV742" s="145">
        <f t="shared" ca="1" si="283"/>
        <v>4.3376160274303487E-2</v>
      </c>
      <c r="AW742" s="145">
        <f t="shared" ca="1" si="282"/>
        <v>4.2900971350362339E-2</v>
      </c>
      <c r="AX742" s="145">
        <f t="shared" ca="1" si="282"/>
        <v>4.2531867072703421E-2</v>
      </c>
      <c r="AY742" s="145">
        <f t="shared" ca="1" si="282"/>
        <v>4.2248184069750977E-2</v>
      </c>
      <c r="AZ742" s="146">
        <f t="shared" ca="1" si="274"/>
        <v>4.2006407050546243E-2</v>
      </c>
      <c r="BC742" s="144">
        <f ca="1">-MC!BC742</f>
        <v>0.63446107063296253</v>
      </c>
      <c r="BD742" s="145">
        <f ca="1">-MC!BD742</f>
        <v>0.48854467499620302</v>
      </c>
      <c r="BE742" s="146">
        <f ca="1">-MC!BE742</f>
        <v>-3.4115701310222235E-2</v>
      </c>
    </row>
    <row r="743" spans="1:57" x14ac:dyDescent="0.2">
      <c r="A743" s="144">
        <f t="shared" si="275"/>
        <v>7.3099999999998886</v>
      </c>
      <c r="B743" s="145">
        <f t="shared" ca="1" si="281"/>
        <v>5.6029257169477306E-2</v>
      </c>
      <c r="C743" s="145">
        <f t="shared" ca="1" si="281"/>
        <v>5.7151697976710873E-2</v>
      </c>
      <c r="D743" s="145">
        <f t="shared" ca="1" si="281"/>
        <v>5.8183398227969786E-2</v>
      </c>
      <c r="E743" s="145">
        <f t="shared" ca="1" si="281"/>
        <v>5.9126167987192328E-2</v>
      </c>
      <c r="F743" s="145">
        <f t="shared" ca="1" si="281"/>
        <v>5.9980842832030222E-2</v>
      </c>
      <c r="G743" s="145">
        <f t="shared" ca="1" si="281"/>
        <v>6.0747608508426747E-2</v>
      </c>
      <c r="H743" s="145">
        <f t="shared" ca="1" si="281"/>
        <v>6.142630086637009E-2</v>
      </c>
      <c r="I743" s="145">
        <f t="shared" ca="1" si="281"/>
        <v>6.2016694546584893E-2</v>
      </c>
      <c r="J743" s="145">
        <f t="shared" ca="1" si="281"/>
        <v>6.251878979158898E-2</v>
      </c>
      <c r="K743" s="145">
        <f t="shared" ca="1" si="281"/>
        <v>6.2933082475192026E-2</v>
      </c>
      <c r="L743" s="145">
        <f t="shared" ca="1" si="281"/>
        <v>6.3260785128360197E-2</v>
      </c>
      <c r="M743" s="145">
        <f t="shared" ca="1" si="281"/>
        <v>6.3503965914222693E-2</v>
      </c>
      <c r="N743" s="145">
        <f t="shared" ca="1" si="281"/>
        <v>6.3665586155211812E-2</v>
      </c>
      <c r="O743" s="145">
        <f t="shared" ca="1" si="281"/>
        <v>6.3749437339967796E-2</v>
      </c>
      <c r="P743" s="145">
        <f t="shared" ca="1" si="281"/>
        <v>6.3759996801337537E-2</v>
      </c>
      <c r="Q743" s="145">
        <f t="shared" ca="1" si="280"/>
        <v>6.3702231615242882E-2</v>
      </c>
      <c r="R743" s="145">
        <f t="shared" ca="1" si="280"/>
        <v>6.358138144526794E-2</v>
      </c>
      <c r="S743" s="145">
        <f t="shared" ca="1" si="280"/>
        <v>6.3402745577477854E-2</v>
      </c>
      <c r="T743" s="145">
        <f t="shared" ca="1" si="280"/>
        <v>6.3171491320715895E-2</v>
      </c>
      <c r="U743" s="145">
        <f t="shared" ca="1" si="280"/>
        <v>6.2892493577354436E-2</v>
      </c>
      <c r="V743" s="145">
        <f t="shared" ca="1" si="280"/>
        <v>6.257021001285025E-2</v>
      </c>
      <c r="W743" s="145">
        <f t="shared" ca="1" si="280"/>
        <v>6.2208592400387383E-2</v>
      </c>
      <c r="X743" s="145">
        <f t="shared" ca="1" si="280"/>
        <v>6.1811031337503985E-2</v>
      </c>
      <c r="Y743" s="145">
        <f t="shared" ca="1" si="280"/>
        <v>6.1380328194974465E-2</v>
      </c>
      <c r="Z743" s="145">
        <f t="shared" ca="1" si="280"/>
        <v>6.0918685515837415E-2</v>
      </c>
      <c r="AA743" s="145">
        <f t="shared" ca="1" si="280"/>
        <v>6.0427706407687083E-2</v>
      </c>
      <c r="AB743" s="145">
        <f t="shared" ca="1" si="280"/>
        <v>5.9908395726516434E-2</v>
      </c>
      <c r="AC743" s="145">
        <f t="shared" ca="1" si="280"/>
        <v>5.9361160984343908E-2</v>
      </c>
      <c r="AD743" s="145">
        <f t="shared" ca="1" si="280"/>
        <v>5.8785817870573506E-2</v>
      </c>
      <c r="AE743" s="145">
        <f t="shared" ca="1" si="280"/>
        <v>5.8181612660554147E-2</v>
      </c>
      <c r="AF743" s="145">
        <f t="shared" ca="1" si="280"/>
        <v>5.7547280573460813E-2</v>
      </c>
      <c r="AG743" s="145">
        <f t="shared" ref="AG743:AG758" ca="1" si="284">AG742+AG$2*$B$7+(AG$3*$BC743+AG$4*$BD743+AG$5*$BE743)*SQRT($B$7)+(AH742-AG742)/(AH$11-AG$11)*$B$7</f>
        <v>5.6881164736249455E-2</v>
      </c>
      <c r="AH743" s="145">
        <f t="shared" ref="AH743:AH758" ca="1" si="285">AH742+AH$2*$B$7+(AH$3*$BC743+AH$4*$BD743+AH$5*$BE743)*SQRT($B$7)+(AI742-AH742)/(AI$11-AH$11)*$B$7</f>
        <v>5.6181423711877621E-2</v>
      </c>
      <c r="AI743" s="145">
        <f t="shared" ref="AI743:AI758" ca="1" si="286">AI742+AI$2*$B$7+(AI$3*$BC743+AI$4*$BD743+AI$5*$BE743)*SQRT($B$7)+(AJ742-AI742)/(AJ$11-AI$11)*$B$7</f>
        <v>5.5446353645723402E-2</v>
      </c>
      <c r="AJ743" s="145">
        <f t="shared" ref="AJ743:AJ758" ca="1" si="287">AJ742+AJ$2*$B$7+(AJ$3*$BC743+AJ$4*$BD743+AJ$5*$BE743)*SQRT($B$7)+(AK742-AJ742)/(AK$11-AJ$11)*$B$7</f>
        <v>5.4674838864329729E-2</v>
      </c>
      <c r="AK743" s="145">
        <f t="shared" ref="AK743:AK758" ca="1" si="288">AK742+AK$2*$B$7+(AK$3*$BC743+AK$4*$BD743+AK$5*$BE743)*SQRT($B$7)+(AL742-AK742)/(AL$11-AK$11)*$B$7</f>
        <v>5.3866916815418553E-2</v>
      </c>
      <c r="AL743" s="145">
        <f t="shared" ref="AL743:AL758" ca="1" si="289">AL742+AL$2*$B$7+(AL$3*$BC743+AL$4*$BD743+AL$5*$BE743)*SQRT($B$7)+(AM742-AL742)/(AM$11-AL$11)*$B$7</f>
        <v>5.3024398371499658E-2</v>
      </c>
      <c r="AM743" s="145">
        <f t="shared" ref="AM743:AM758" ca="1" si="290">AM742+AM$2*$B$7+(AM$3*$BC743+AM$4*$BD743+AM$5*$BE743)*SQRT($B$7)+(AN742-AM742)/(AN$11-AM$11)*$B$7</f>
        <v>5.2151431306584305E-2</v>
      </c>
      <c r="AN743" s="145">
        <f t="shared" ca="1" si="283"/>
        <v>5.1254854664644321E-2</v>
      </c>
      <c r="AO743" s="145">
        <f t="shared" ca="1" si="283"/>
        <v>5.0344196015158514E-2</v>
      </c>
      <c r="AP743" s="145">
        <f t="shared" ca="1" si="283"/>
        <v>4.9431242253411944E-2</v>
      </c>
      <c r="AQ743" s="145">
        <f t="shared" ca="1" si="283"/>
        <v>4.8529278009894095E-2</v>
      </c>
      <c r="AR743" s="145">
        <f t="shared" ca="1" si="283"/>
        <v>4.7652296461070012E-2</v>
      </c>
      <c r="AS743" s="145">
        <f t="shared" ca="1" si="283"/>
        <v>4.6814618479069918E-2</v>
      </c>
      <c r="AT743" s="145">
        <f t="shared" ca="1" si="283"/>
        <v>4.6031164571060816E-2</v>
      </c>
      <c r="AU743" s="145">
        <f t="shared" ca="1" si="283"/>
        <v>4.5317863170165368E-2</v>
      </c>
      <c r="AV743" s="145">
        <f t="shared" ca="1" si="283"/>
        <v>4.4690529275536038E-2</v>
      </c>
      <c r="AW743" s="145">
        <f t="shared" ca="1" si="282"/>
        <v>4.4160213685531351E-2</v>
      </c>
      <c r="AX743" s="145">
        <f t="shared" ca="1" si="282"/>
        <v>4.372527069921836E-2</v>
      </c>
      <c r="AY743" s="145">
        <f t="shared" ca="1" si="282"/>
        <v>4.3364110721044492E-2</v>
      </c>
      <c r="AZ743" s="146">
        <f t="shared" ca="1" si="274"/>
        <v>4.3032783657613372E-2</v>
      </c>
      <c r="BC743" s="144">
        <f ca="1">-MC!BC743</f>
        <v>1.5368506500786996</v>
      </c>
      <c r="BD743" s="145">
        <f ca="1">-MC!BD743</f>
        <v>1.0624058047820251</v>
      </c>
      <c r="BE743" s="146">
        <f ca="1">-MC!BE743</f>
        <v>-0.78655554929101967</v>
      </c>
    </row>
    <row r="744" spans="1:57" x14ac:dyDescent="0.2">
      <c r="A744" s="144">
        <f t="shared" si="275"/>
        <v>7.3199999999998884</v>
      </c>
      <c r="B744" s="145">
        <f t="shared" ca="1" si="281"/>
        <v>5.5887353644082927E-2</v>
      </c>
      <c r="C744" s="145">
        <f t="shared" ca="1" si="281"/>
        <v>5.6971965730106995E-2</v>
      </c>
      <c r="D744" s="145">
        <f t="shared" ca="1" si="281"/>
        <v>5.7971405512579448E-2</v>
      </c>
      <c r="E744" s="145">
        <f t="shared" ca="1" si="281"/>
        <v>5.8887227029780553E-2</v>
      </c>
      <c r="F744" s="145">
        <f t="shared" ca="1" si="281"/>
        <v>5.9720013498733897E-2</v>
      </c>
      <c r="G744" s="145">
        <f t="shared" ca="1" si="281"/>
        <v>6.0469701977280653E-2</v>
      </c>
      <c r="H744" s="145">
        <f t="shared" ca="1" si="281"/>
        <v>6.1135883526505785E-2</v>
      </c>
      <c r="I744" s="145">
        <f t="shared" ca="1" si="281"/>
        <v>6.1718092263586342E-2</v>
      </c>
      <c r="J744" s="145">
        <f t="shared" ca="1" si="281"/>
        <v>6.2216092195136186E-2</v>
      </c>
      <c r="K744" s="145">
        <f t="shared" ca="1" si="281"/>
        <v>6.2630146581034926E-2</v>
      </c>
      <c r="L744" s="145">
        <f t="shared" ca="1" si="281"/>
        <v>6.296123759239669E-2</v>
      </c>
      <c r="M744" s="145">
        <f t="shared" ca="1" si="281"/>
        <v>6.3211203491692611E-2</v>
      </c>
      <c r="N744" s="145">
        <f t="shared" ca="1" si="281"/>
        <v>6.3382774346746246E-2</v>
      </c>
      <c r="O744" s="145">
        <f t="shared" ca="1" si="281"/>
        <v>6.3479507573740976E-2</v>
      </c>
      <c r="P744" s="145">
        <f t="shared" ca="1" si="281"/>
        <v>6.3505642709971707E-2</v>
      </c>
      <c r="Q744" s="145">
        <f t="shared" ca="1" si="280"/>
        <v>6.3465904991852368E-2</v>
      </c>
      <c r="R744" s="145">
        <f t="shared" ca="1" si="280"/>
        <v>6.3365288355655969E-2</v>
      </c>
      <c r="S744" s="145">
        <f t="shared" ca="1" si="280"/>
        <v>6.3208842946348778E-2</v>
      </c>
      <c r="T744" s="145">
        <f t="shared" ca="1" si="280"/>
        <v>6.3001484164593863E-2</v>
      </c>
      <c r="U744" s="145">
        <f t="shared" ca="1" si="280"/>
        <v>6.2747832951601731E-2</v>
      </c>
      <c r="V744" s="145">
        <f t="shared" ca="1" si="280"/>
        <v>6.2452091665371148E-2</v>
      </c>
      <c r="W744" s="145">
        <f t="shared" ca="1" si="280"/>
        <v>6.2117956059249753E-2</v>
      </c>
      <c r="X744" s="145">
        <f t="shared" ca="1" si="280"/>
        <v>6.1748560495212823E-2</v>
      </c>
      <c r="Y744" s="145">
        <f t="shared" ca="1" si="280"/>
        <v>6.1346450201517966E-2</v>
      </c>
      <c r="Z744" s="145">
        <f t="shared" ca="1" si="280"/>
        <v>6.0913571781364979E-2</v>
      </c>
      <c r="AA744" s="145">
        <f t="shared" ca="1" si="280"/>
        <v>6.045127256301628E-2</v>
      </c>
      <c r="AB744" s="145">
        <f t="shared" ca="1" si="280"/>
        <v>5.9960301694579089E-2</v>
      </c>
      <c r="AC744" s="145">
        <f t="shared" ca="1" si="280"/>
        <v>5.9440811057069921E-2</v>
      </c>
      <c r="AD744" s="145">
        <f t="shared" ca="1" si="280"/>
        <v>5.8892361035615688E-2</v>
      </c>
      <c r="AE744" s="145">
        <f t="shared" ca="1" si="280"/>
        <v>5.8313943560264585E-2</v>
      </c>
      <c r="AF744" s="145">
        <f t="shared" ca="1" si="280"/>
        <v>5.7704041592656151E-2</v>
      </c>
      <c r="AG744" s="145">
        <f t="shared" ca="1" si="284"/>
        <v>5.7060749783565443E-2</v>
      </c>
      <c r="AH744" s="145">
        <f t="shared" ca="1" si="285"/>
        <v>5.6381984223662383E-2</v>
      </c>
      <c r="AI744" s="145">
        <f t="shared" ca="1" si="286"/>
        <v>5.5665807099256809E-2</v>
      </c>
      <c r="AJ744" s="145">
        <f t="shared" ca="1" si="287"/>
        <v>5.4910879530487011E-2</v>
      </c>
      <c r="AK744" s="145">
        <f t="shared" ca="1" si="288"/>
        <v>5.4117027585798047E-2</v>
      </c>
      <c r="AL744" s="145">
        <f t="shared" ca="1" si="289"/>
        <v>5.3285861433012421E-2</v>
      </c>
      <c r="AM744" s="145">
        <f t="shared" ca="1" si="290"/>
        <v>5.242133463692019E-2</v>
      </c>
      <c r="AN744" s="145">
        <f t="shared" ca="1" si="283"/>
        <v>5.153009140979746E-2</v>
      </c>
      <c r="AO744" s="145">
        <f t="shared" ca="1" si="283"/>
        <v>5.0621455385675633E-2</v>
      </c>
      <c r="AP744" s="145">
        <f t="shared" ca="1" si="283"/>
        <v>4.9706993846394952E-2</v>
      </c>
      <c r="AQ744" s="145">
        <f t="shared" ca="1" si="283"/>
        <v>4.879975568058096E-2</v>
      </c>
      <c r="AR744" s="145">
        <f t="shared" ca="1" si="283"/>
        <v>4.7913490492957844E-2</v>
      </c>
      <c r="AS744" s="145">
        <f t="shared" ca="1" si="283"/>
        <v>4.7062280974042435E-2</v>
      </c>
      <c r="AT744" s="145">
        <f t="shared" ca="1" si="283"/>
        <v>4.6260817765438875E-2</v>
      </c>
      <c r="AU744" s="145">
        <f t="shared" ca="1" si="283"/>
        <v>4.5524777393548189E-2</v>
      </c>
      <c r="AV744" s="145">
        <f t="shared" ca="1" si="283"/>
        <v>4.4869630596461742E-2</v>
      </c>
      <c r="AW744" s="145">
        <f t="shared" ca="1" si="282"/>
        <v>4.4305926242845219E-2</v>
      </c>
      <c r="AX744" s="145">
        <f t="shared" ca="1" si="282"/>
        <v>4.3831373091463753E-2</v>
      </c>
      <c r="AY744" s="145">
        <f t="shared" ca="1" si="282"/>
        <v>4.3423689417507565E-2</v>
      </c>
      <c r="AZ744" s="146">
        <f t="shared" ca="1" si="274"/>
        <v>4.3038964748860313E-2</v>
      </c>
      <c r="BC744" s="144">
        <f ca="1">-MC!BC744</f>
        <v>-6.1259330584437777E-3</v>
      </c>
      <c r="BD744" s="145">
        <f ca="1">-MC!BD744</f>
        <v>0.73187908450930195</v>
      </c>
      <c r="BE744" s="146">
        <f ca="1">-MC!BE744</f>
        <v>-0.21025024640876921</v>
      </c>
    </row>
    <row r="745" spans="1:57" x14ac:dyDescent="0.2">
      <c r="A745" s="144">
        <f t="shared" si="275"/>
        <v>7.3299999999998882</v>
      </c>
      <c r="B745" s="145">
        <f t="shared" ca="1" si="281"/>
        <v>5.6842986556426542E-2</v>
      </c>
      <c r="C745" s="145">
        <f t="shared" ca="1" si="281"/>
        <v>5.7956802038795573E-2</v>
      </c>
      <c r="D745" s="145">
        <f t="shared" ca="1" si="281"/>
        <v>5.8981451947096343E-2</v>
      </c>
      <c r="E745" s="145">
        <f t="shared" ca="1" si="281"/>
        <v>5.9918649962227635E-2</v>
      </c>
      <c r="F745" s="145">
        <f t="shared" ca="1" si="281"/>
        <v>6.0769142609011319E-2</v>
      </c>
      <c r="G745" s="145">
        <f t="shared" ca="1" si="281"/>
        <v>6.1533033930146419E-2</v>
      </c>
      <c r="H745" s="145">
        <f t="shared" ca="1" si="281"/>
        <v>6.221008587809769E-2</v>
      </c>
      <c r="I745" s="145">
        <f t="shared" ca="1" si="281"/>
        <v>6.2800007727223398E-2</v>
      </c>
      <c r="J745" s="145">
        <f t="shared" ca="1" si="281"/>
        <v>6.330274291564883E-2</v>
      </c>
      <c r="K745" s="145">
        <f t="shared" ca="1" si="281"/>
        <v>6.3718737729381067E-2</v>
      </c>
      <c r="L745" s="145">
        <f t="shared" ca="1" si="281"/>
        <v>6.4049159583841983E-2</v>
      </c>
      <c r="M745" s="145">
        <f t="shared" ca="1" si="281"/>
        <v>6.4296032408741557E-2</v>
      </c>
      <c r="N745" s="145">
        <f t="shared" ca="1" si="281"/>
        <v>6.4462270555913567E-2</v>
      </c>
      <c r="O745" s="145">
        <f t="shared" ca="1" si="281"/>
        <v>6.4551612889598584E-2</v>
      </c>
      <c r="P745" s="145">
        <f t="shared" ca="1" si="281"/>
        <v>6.456847666563631E-2</v>
      </c>
      <c r="Q745" s="145">
        <f t="shared" ca="1" si="280"/>
        <v>6.4517760798152649E-2</v>
      </c>
      <c r="R745" s="145">
        <f t="shared" ca="1" si="280"/>
        <v>6.440462902280969E-2</v>
      </c>
      <c r="S745" s="145">
        <f t="shared" ca="1" si="280"/>
        <v>6.4234297883109123E-2</v>
      </c>
      <c r="T745" s="145">
        <f t="shared" ca="1" si="280"/>
        <v>6.4011846425450103E-2</v>
      </c>
      <c r="U745" s="145">
        <f t="shared" ca="1" si="280"/>
        <v>6.3742057197931273E-2</v>
      </c>
      <c r="V745" s="145">
        <f t="shared" ca="1" si="280"/>
        <v>6.3429292831821762E-2</v>
      </c>
      <c r="W745" s="145">
        <f t="shared" ca="1" si="280"/>
        <v>6.3077408651294187E-2</v>
      </c>
      <c r="X745" s="145">
        <f t="shared" ca="1" si="280"/>
        <v>6.2689698379597841E-2</v>
      </c>
      <c r="Y745" s="145">
        <f t="shared" ca="1" si="280"/>
        <v>6.2268866701503015E-2</v>
      </c>
      <c r="Z745" s="145">
        <f t="shared" ca="1" si="280"/>
        <v>6.1817019878556756E-2</v>
      </c>
      <c r="AA745" s="145">
        <f t="shared" ca="1" si="280"/>
        <v>6.1335665056094522E-2</v>
      </c>
      <c r="AB745" s="145">
        <f t="shared" ca="1" si="280"/>
        <v>6.0825711270851394E-2</v>
      </c>
      <c r="AC745" s="145">
        <f t="shared" ca="1" si="280"/>
        <v>6.0287470374352378E-2</v>
      </c>
      <c r="AD745" s="145">
        <f t="shared" ca="1" si="280"/>
        <v>5.9720663061602765E-2</v>
      </c>
      <c r="AE745" s="145">
        <f t="shared" ca="1" si="280"/>
        <v>5.9124442554081266E-2</v>
      </c>
      <c r="AF745" s="145">
        <f t="shared" ca="1" si="280"/>
        <v>5.8497455226494986E-2</v>
      </c>
      <c r="AG745" s="145">
        <f t="shared" ca="1" si="284"/>
        <v>5.7837962968491904E-2</v>
      </c>
      <c r="AH745" s="145">
        <f t="shared" ca="1" si="285"/>
        <v>5.7144055163694613E-2</v>
      </c>
      <c r="AI745" s="145">
        <f t="shared" ca="1" si="286"/>
        <v>5.6413975849373903E-2</v>
      </c>
      <c r="AJ745" s="145">
        <f t="shared" ca="1" si="287"/>
        <v>5.564657877078192E-2</v>
      </c>
      <c r="AK745" s="145">
        <f t="shared" ca="1" si="288"/>
        <v>5.4841894425554545E-2</v>
      </c>
      <c r="AL745" s="145">
        <f t="shared" ca="1" si="289"/>
        <v>5.4001748001712251E-2</v>
      </c>
      <c r="AM745" s="145">
        <f t="shared" ca="1" si="290"/>
        <v>5.3130314437350348E-2</v>
      </c>
      <c r="AN745" s="145">
        <f t="shared" ca="1" si="283"/>
        <v>5.2234458525950093E-2</v>
      </c>
      <c r="AO745" s="145">
        <f t="shared" ca="1" si="283"/>
        <v>5.1323715247511489E-2</v>
      </c>
      <c r="AP745" s="145">
        <f t="shared" ca="1" si="283"/>
        <v>5.0409847542837484E-2</v>
      </c>
      <c r="AQ745" s="145">
        <f t="shared" ca="1" si="283"/>
        <v>4.9506083997068108E-2</v>
      </c>
      <c r="AR745" s="145">
        <f t="shared" ca="1" si="283"/>
        <v>4.8626346345965139E-2</v>
      </c>
      <c r="AS745" s="145">
        <f t="shared" ca="1" si="283"/>
        <v>4.7784894859728963E-2</v>
      </c>
      <c r="AT745" s="145">
        <f t="shared" ca="1" si="283"/>
        <v>4.6996605468553616E-2</v>
      </c>
      <c r="AU745" s="145">
        <f t="shared" ca="1" si="283"/>
        <v>4.6277316540007649E-2</v>
      </c>
      <c r="AV745" s="145">
        <f t="shared" ca="1" si="283"/>
        <v>4.5642566992724599E-2</v>
      </c>
      <c r="AW745" s="145">
        <f t="shared" ca="1" si="282"/>
        <v>4.5102816488441055E-2</v>
      </c>
      <c r="AX745" s="145">
        <f t="shared" ca="1" si="282"/>
        <v>4.465554290881709E-2</v>
      </c>
      <c r="AY745" s="145">
        <f t="shared" ca="1" si="282"/>
        <v>4.4278202629772355E-2</v>
      </c>
      <c r="AZ745" s="146">
        <f t="shared" ca="1" si="274"/>
        <v>4.392747708120958E-2</v>
      </c>
      <c r="BC745" s="144">
        <f ca="1">-MC!BC745</f>
        <v>1.3918105924591115</v>
      </c>
      <c r="BD745" s="145">
        <f ca="1">-MC!BD745</f>
        <v>-0.42283546164236263</v>
      </c>
      <c r="BE745" s="146">
        <f ca="1">-MC!BE745</f>
        <v>0.23463615709824204</v>
      </c>
    </row>
    <row r="746" spans="1:57" x14ac:dyDescent="0.2">
      <c r="A746" s="144">
        <f t="shared" si="275"/>
        <v>7.3399999999998879</v>
      </c>
      <c r="B746" s="145">
        <f t="shared" ca="1" si="281"/>
        <v>5.6417361958352133E-2</v>
      </c>
      <c r="C746" s="145">
        <f t="shared" ca="1" si="281"/>
        <v>5.7334761136054284E-2</v>
      </c>
      <c r="D746" s="145">
        <f t="shared" ca="1" si="281"/>
        <v>5.8183144755585774E-2</v>
      </c>
      <c r="E746" s="145">
        <f t="shared" ca="1" si="281"/>
        <v>5.8963434412237066E-2</v>
      </c>
      <c r="F746" s="145">
        <f t="shared" ca="1" si="281"/>
        <v>5.9675588210639084E-2</v>
      </c>
      <c r="G746" s="145">
        <f t="shared" ca="1" si="281"/>
        <v>6.0318925454948671E-2</v>
      </c>
      <c r="H746" s="145">
        <f t="shared" ca="1" si="281"/>
        <v>6.0892427272796007E-2</v>
      </c>
      <c r="I746" s="145">
        <f t="shared" ca="1" si="281"/>
        <v>6.1395026379676726E-2</v>
      </c>
      <c r="J746" s="145">
        <f t="shared" ca="1" si="281"/>
        <v>6.1825893915589437E-2</v>
      </c>
      <c r="K746" s="145">
        <f t="shared" ca="1" si="281"/>
        <v>6.2184707435501849E-2</v>
      </c>
      <c r="L746" s="145">
        <f t="shared" ca="1" si="281"/>
        <v>6.2471867806071758E-2</v>
      </c>
      <c r="M746" s="145">
        <f t="shared" ca="1" si="281"/>
        <v>6.2688632795053018E-2</v>
      </c>
      <c r="N746" s="145">
        <f t="shared" ca="1" si="281"/>
        <v>6.2837149180040131E-2</v>
      </c>
      <c r="O746" s="145">
        <f t="shared" ca="1" si="281"/>
        <v>6.2920385397210121E-2</v>
      </c>
      <c r="P746" s="145">
        <f t="shared" ca="1" si="281"/>
        <v>6.2941984538600476E-2</v>
      </c>
      <c r="Q746" s="145">
        <f t="shared" ca="1" si="280"/>
        <v>6.2906067316952127E-2</v>
      </c>
      <c r="R746" s="145">
        <f t="shared" ca="1" si="280"/>
        <v>6.2817015397768752E-2</v>
      </c>
      <c r="S746" s="145">
        <f t="shared" ca="1" si="280"/>
        <v>6.2679259866501025E-2</v>
      </c>
      <c r="T746" s="145">
        <f t="shared" ca="1" si="280"/>
        <v>6.2497091572976823E-2</v>
      </c>
      <c r="U746" s="145">
        <f t="shared" ca="1" si="280"/>
        <v>6.2274502843980117E-2</v>
      </c>
      <c r="V746" s="145">
        <f t="shared" ca="1" si="280"/>
        <v>6.2015064768471066E-2</v>
      </c>
      <c r="W746" s="145">
        <f t="shared" ca="1" si="280"/>
        <v>6.1721840435725824E-2</v>
      </c>
      <c r="X746" s="145">
        <f t="shared" ca="1" si="280"/>
        <v>6.1397331130642011E-2</v>
      </c>
      <c r="Y746" s="145">
        <f t="shared" ca="1" si="280"/>
        <v>6.104344919700886E-2</v>
      </c>
      <c r="Z746" s="145">
        <f t="shared" ca="1" si="280"/>
        <v>6.0661508756364772E-2</v>
      </c>
      <c r="AA746" s="145">
        <f t="shared" ca="1" si="280"/>
        <v>6.025222497101889E-2</v>
      </c>
      <c r="AB746" s="145">
        <f t="shared" ca="1" si="280"/>
        <v>5.9815714966441336E-2</v>
      </c>
      <c r="AC746" s="145">
        <f t="shared" ca="1" si="280"/>
        <v>5.9351498769922573E-2</v>
      </c>
      <c r="AD746" s="145">
        <f t="shared" ca="1" si="280"/>
        <v>5.885850560444688E-2</v>
      </c>
      <c r="AE746" s="145">
        <f t="shared" ca="1" si="280"/>
        <v>5.8335098223825793E-2</v>
      </c>
      <c r="AF746" s="145">
        <f t="shared" ca="1" si="280"/>
        <v>5.7779134690819654E-2</v>
      </c>
      <c r="AG746" s="145">
        <f t="shared" ca="1" si="284"/>
        <v>5.7188092453500532E-2</v>
      </c>
      <c r="AH746" s="145">
        <f t="shared" ca="1" si="285"/>
        <v>5.6559282558073402E-2</v>
      </c>
      <c r="AI746" s="145">
        <f t="shared" ca="1" si="286"/>
        <v>5.5890179306722645E-2</v>
      </c>
      <c r="AJ746" s="145">
        <f t="shared" ca="1" si="287"/>
        <v>5.517887750436537E-2</v>
      </c>
      <c r="AK746" s="145">
        <f t="shared" ca="1" si="288"/>
        <v>5.442466048811799E-2</v>
      </c>
      <c r="AL746" s="145">
        <f t="shared" ca="1" si="289"/>
        <v>5.3628616791730643E-2</v>
      </c>
      <c r="AM746" s="145">
        <f t="shared" ca="1" si="290"/>
        <v>5.2794190909231473E-2</v>
      </c>
      <c r="AN746" s="145">
        <f t="shared" ca="1" si="283"/>
        <v>5.192751622907172E-2</v>
      </c>
      <c r="AO746" s="145">
        <f t="shared" ca="1" si="283"/>
        <v>5.1037386961949427E-2</v>
      </c>
      <c r="AP746" s="145">
        <f t="shared" ca="1" si="283"/>
        <v>5.0134809586850862E-2</v>
      </c>
      <c r="AQ746" s="145">
        <f t="shared" ca="1" si="283"/>
        <v>4.923224043259055E-2</v>
      </c>
      <c r="AR746" s="145">
        <f t="shared" ca="1" si="283"/>
        <v>4.8342821673410356E-2</v>
      </c>
      <c r="AS746" s="145">
        <f t="shared" ca="1" si="283"/>
        <v>4.7480039511841925E-2</v>
      </c>
      <c r="AT746" s="145">
        <f t="shared" ca="1" si="283"/>
        <v>4.6658002896190293E-2</v>
      </c>
      <c r="AU746" s="145">
        <f t="shared" ca="1" si="283"/>
        <v>4.5891758360448585E-2</v>
      </c>
      <c r="AV746" s="145">
        <f t="shared" ca="1" si="283"/>
        <v>4.5195958054512674E-2</v>
      </c>
      <c r="AW746" s="145">
        <f t="shared" ca="1" si="282"/>
        <v>4.4580017798256093E-2</v>
      </c>
      <c r="AX746" s="145">
        <f t="shared" ca="1" si="282"/>
        <v>4.4040232174260084E-2</v>
      </c>
      <c r="AY746" s="145">
        <f t="shared" ca="1" si="282"/>
        <v>4.3552860933669127E-2</v>
      </c>
      <c r="AZ746" s="146">
        <f t="shared" ca="1" si="274"/>
        <v>4.3074140654330718E-2</v>
      </c>
      <c r="BC746" s="144">
        <f ca="1">-MC!BC746</f>
        <v>-1.4691370664356027</v>
      </c>
      <c r="BD746" s="145">
        <f ca="1">-MC!BD746</f>
        <v>1.207450534238486</v>
      </c>
      <c r="BE746" s="146">
        <f ca="1">-MC!BE746</f>
        <v>-1.9497989109647644</v>
      </c>
    </row>
    <row r="747" spans="1:57" x14ac:dyDescent="0.2">
      <c r="A747" s="144">
        <f t="shared" si="275"/>
        <v>7.3499999999998877</v>
      </c>
      <c r="B747" s="145">
        <f t="shared" ca="1" si="281"/>
        <v>5.6235378323934139E-2</v>
      </c>
      <c r="C747" s="145">
        <f t="shared" ca="1" si="281"/>
        <v>5.7042389263490256E-2</v>
      </c>
      <c r="D747" s="145">
        <f t="shared" ca="1" si="281"/>
        <v>5.7786902065268E-2</v>
      </c>
      <c r="E747" s="145">
        <f t="shared" ca="1" si="281"/>
        <v>5.8469655366831019E-2</v>
      </c>
      <c r="F747" s="145">
        <f t="shared" ca="1" si="281"/>
        <v>5.9090427980825429E-2</v>
      </c>
      <c r="G747" s="145">
        <f t="shared" ca="1" si="281"/>
        <v>5.9648363605713205E-2</v>
      </c>
      <c r="H747" s="145">
        <f t="shared" ca="1" si="281"/>
        <v>6.0142271684182548E-2</v>
      </c>
      <c r="I747" s="145">
        <f t="shared" ca="1" si="281"/>
        <v>6.0570917512654344E-2</v>
      </c>
      <c r="J747" s="145">
        <f t="shared" ca="1" si="281"/>
        <v>6.0933309058915433E-2</v>
      </c>
      <c r="K747" s="145">
        <f t="shared" ca="1" si="281"/>
        <v>6.1228964245112823E-2</v>
      </c>
      <c r="L747" s="145">
        <f t="shared" ca="1" si="281"/>
        <v>6.1458126451449546E-2</v>
      </c>
      <c r="M747" s="145">
        <f t="shared" ca="1" si="281"/>
        <v>6.1621896310050828E-2</v>
      </c>
      <c r="N747" s="145">
        <f t="shared" ca="1" si="281"/>
        <v>6.1722262021768573E-2</v>
      </c>
      <c r="O747" s="145">
        <f t="shared" ca="1" si="281"/>
        <v>6.1762030574574668E-2</v>
      </c>
      <c r="P747" s="145">
        <f t="shared" ca="1" si="281"/>
        <v>6.174467987052585E-2</v>
      </c>
      <c r="Q747" s="145">
        <f t="shared" ca="1" si="280"/>
        <v>6.1674161398175782E-2</v>
      </c>
      <c r="R747" s="145">
        <f t="shared" ca="1" si="280"/>
        <v>6.1554683739685069E-2</v>
      </c>
      <c r="S747" s="145">
        <f t="shared" ca="1" si="280"/>
        <v>6.1390501522256113E-2</v>
      </c>
      <c r="T747" s="145">
        <f t="shared" ca="1" si="280"/>
        <v>6.1185726413223777E-2</v>
      </c>
      <c r="U747" s="145">
        <f t="shared" ca="1" si="280"/>
        <v>6.094416954621068E-2</v>
      </c>
      <c r="V747" s="145">
        <f t="shared" ca="1" si="280"/>
        <v>6.0669219508589389E-2</v>
      </c>
      <c r="W747" s="145">
        <f t="shared" ca="1" si="280"/>
        <v>6.0363756205243667E-2</v>
      </c>
      <c r="X747" s="145">
        <f t="shared" ca="1" si="280"/>
        <v>6.0030097539240018E-2</v>
      </c>
      <c r="Y747" s="145">
        <f t="shared" ca="1" si="280"/>
        <v>5.966997257197925E-2</v>
      </c>
      <c r="Z747" s="145">
        <f t="shared" ca="1" si="280"/>
        <v>5.9284512342703911E-2</v>
      </c>
      <c r="AA747" s="145">
        <f t="shared" ca="1" si="280"/>
        <v>5.8874249086705223E-2</v>
      </c>
      <c r="AB747" s="145">
        <f t="shared" ca="1" si="280"/>
        <v>5.8439117074502125E-2</v>
      </c>
      <c r="AC747" s="145">
        <f t="shared" ca="1" si="280"/>
        <v>5.7978453570767953E-2</v>
      </c>
      <c r="AD747" s="145">
        <f t="shared" ca="1" si="280"/>
        <v>5.7491005401126234E-2</v>
      </c>
      <c r="AE747" s="145">
        <f t="shared" ca="1" si="280"/>
        <v>5.6974953949408866E-2</v>
      </c>
      <c r="AF747" s="145">
        <f t="shared" ca="1" si="280"/>
        <v>5.6427978098410048E-2</v>
      </c>
      <c r="AG747" s="145">
        <f t="shared" ca="1" si="284"/>
        <v>5.5847380031282215E-2</v>
      </c>
      <c r="AH747" s="145">
        <f t="shared" ca="1" si="285"/>
        <v>5.5230301683432556E-2</v>
      </c>
      <c r="AI747" s="145">
        <f t="shared" ca="1" si="286"/>
        <v>5.4574056892427225E-2</v>
      </c>
      <c r="AJ747" s="145">
        <f t="shared" ca="1" si="287"/>
        <v>5.3876590813017738E-2</v>
      </c>
      <c r="AK747" s="145">
        <f t="shared" ca="1" si="288"/>
        <v>5.3137048886499207E-2</v>
      </c>
      <c r="AL747" s="145">
        <f t="shared" ca="1" si="289"/>
        <v>5.2356392171128655E-2</v>
      </c>
      <c r="AM747" s="145">
        <f t="shared" ca="1" si="290"/>
        <v>5.1537943752220962E-2</v>
      </c>
      <c r="AN747" s="145">
        <f t="shared" ca="1" si="283"/>
        <v>5.0687714480485077E-2</v>
      </c>
      <c r="AO747" s="145">
        <f t="shared" ca="1" si="283"/>
        <v>4.9814366538039945E-2</v>
      </c>
      <c r="AP747" s="145">
        <f t="shared" ca="1" si="283"/>
        <v>4.8928758680738142E-2</v>
      </c>
      <c r="AQ747" s="145">
        <f t="shared" ca="1" si="283"/>
        <v>4.8043183889537967E-2</v>
      </c>
      <c r="AR747" s="145">
        <f t="shared" ca="1" si="283"/>
        <v>4.7170613941611546E-2</v>
      </c>
      <c r="AS747" s="145">
        <f t="shared" ca="1" si="283"/>
        <v>4.6324370168110543E-2</v>
      </c>
      <c r="AT747" s="145">
        <f t="shared" ca="1" si="283"/>
        <v>4.5518403092990434E-2</v>
      </c>
      <c r="AU747" s="145">
        <f t="shared" ca="1" si="283"/>
        <v>4.4767574572538826E-2</v>
      </c>
      <c r="AV747" s="145">
        <f t="shared" ca="1" si="283"/>
        <v>4.4086255901024586E-2</v>
      </c>
      <c r="AW747" s="145">
        <f t="shared" ca="1" si="282"/>
        <v>4.3483425321887023E-2</v>
      </c>
      <c r="AX747" s="145">
        <f t="shared" ca="1" si="282"/>
        <v>4.2954802906687815E-2</v>
      </c>
      <c r="AY747" s="145">
        <f t="shared" ca="1" si="282"/>
        <v>4.2476075871823796E-2</v>
      </c>
      <c r="AZ747" s="146">
        <f t="shared" ca="1" si="274"/>
        <v>4.2004013170086098E-2</v>
      </c>
      <c r="BC747" s="144">
        <f ca="1">-MC!BC747</f>
        <v>-1.7833015858873411</v>
      </c>
      <c r="BD747" s="145">
        <f ca="1">-MC!BD747</f>
        <v>-0.65945635270263026</v>
      </c>
      <c r="BE747" s="146">
        <f ca="1">-MC!BE747</f>
        <v>-1.4985451598701305</v>
      </c>
    </row>
    <row r="748" spans="1:57" x14ac:dyDescent="0.2">
      <c r="A748" s="144">
        <f t="shared" si="275"/>
        <v>7.3599999999998875</v>
      </c>
      <c r="B748" s="145">
        <f t="shared" ca="1" si="281"/>
        <v>5.7207560169678054E-2</v>
      </c>
      <c r="C748" s="145">
        <f t="shared" ca="1" si="281"/>
        <v>5.7930771713025193E-2</v>
      </c>
      <c r="D748" s="145">
        <f t="shared" ca="1" si="281"/>
        <v>5.8595994742459148E-2</v>
      </c>
      <c r="E748" s="145">
        <f t="shared" ca="1" si="281"/>
        <v>5.9203850612133173E-2</v>
      </c>
      <c r="F748" s="145">
        <f t="shared" ca="1" si="281"/>
        <v>5.9754004517435899E-2</v>
      </c>
      <c r="G748" s="145">
        <f t="shared" ca="1" si="281"/>
        <v>6.0245490230551091E-2</v>
      </c>
      <c r="H748" s="145">
        <f t="shared" ca="1" si="281"/>
        <v>6.0677011195543827E-2</v>
      </c>
      <c r="I748" s="145">
        <f t="shared" ca="1" si="281"/>
        <v>6.1047230975699078E-2</v>
      </c>
      <c r="J748" s="145">
        <f t="shared" ca="1" si="281"/>
        <v>6.1355060038381301E-2</v>
      </c>
      <c r="K748" s="145">
        <f t="shared" ca="1" si="281"/>
        <v>6.1599922316845669E-2</v>
      </c>
      <c r="L748" s="145">
        <f t="shared" ca="1" si="281"/>
        <v>6.178196931285853E-2</v>
      </c>
      <c r="M748" s="145">
        <f t="shared" ca="1" si="281"/>
        <v>6.190221009509575E-2</v>
      </c>
      <c r="N748" s="145">
        <f t="shared" ca="1" si="281"/>
        <v>6.1962539831238957E-2</v>
      </c>
      <c r="O748" s="145">
        <f t="shared" ca="1" si="281"/>
        <v>6.1965669587220933E-2</v>
      </c>
      <c r="P748" s="145">
        <f t="shared" ca="1" si="281"/>
        <v>6.1914977595435086E-2</v>
      </c>
      <c r="Q748" s="145">
        <f t="shared" ca="1" si="280"/>
        <v>6.1814311644066276E-2</v>
      </c>
      <c r="R748" s="145">
        <f t="shared" ca="1" si="280"/>
        <v>6.1667772765435468E-2</v>
      </c>
      <c r="S748" s="145">
        <f t="shared" ca="1" si="280"/>
        <v>6.1479504675013431E-2</v>
      </c>
      <c r="T748" s="145">
        <f t="shared" ca="1" si="280"/>
        <v>6.1253505418430242E-2</v>
      </c>
      <c r="U748" s="145">
        <f t="shared" ca="1" si="280"/>
        <v>6.0993470510980183E-2</v>
      </c>
      <c r="V748" s="145">
        <f t="shared" ca="1" si="280"/>
        <v>6.070267162579368E-2</v>
      </c>
      <c r="W748" s="145">
        <f t="shared" ca="1" si="280"/>
        <v>6.0383871080414903E-2</v>
      </c>
      <c r="X748" s="145">
        <f t="shared" ca="1" si="280"/>
        <v>6.0039268999069646E-2</v>
      </c>
      <c r="Y748" s="145">
        <f t="shared" ca="1" si="280"/>
        <v>5.9670476765773695E-2</v>
      </c>
      <c r="Z748" s="145">
        <f t="shared" ca="1" si="280"/>
        <v>5.9278507941580856E-2</v>
      </c>
      <c r="AA748" s="145">
        <f t="shared" ca="1" si="280"/>
        <v>5.8863777437207332E-2</v>
      </c>
      <c r="AB748" s="145">
        <f t="shared" ca="1" si="280"/>
        <v>5.8426102271069098E-2</v>
      </c>
      <c r="AC748" s="145">
        <f t="shared" ca="1" si="280"/>
        <v>5.796470255352907E-2</v>
      </c>
      <c r="AD748" s="145">
        <f t="shared" ca="1" si="280"/>
        <v>5.7478208334399185E-2</v>
      </c>
      <c r="AE748" s="145">
        <f t="shared" ca="1" si="280"/>
        <v>5.6964685272333532E-2</v>
      </c>
      <c r="AF748" s="145">
        <f t="shared" ca="1" si="280"/>
        <v>5.6421698749462651E-2</v>
      </c>
      <c r="AG748" s="145">
        <f t="shared" ca="1" si="284"/>
        <v>5.5846441408103346E-2</v>
      </c>
      <c r="AH748" s="145">
        <f t="shared" ca="1" si="285"/>
        <v>5.5235951846790164E-2</v>
      </c>
      <c r="AI748" s="145">
        <f t="shared" ca="1" si="286"/>
        <v>5.4587449255761623E-2</v>
      </c>
      <c r="AJ748" s="145">
        <f t="shared" ca="1" si="287"/>
        <v>5.3898794975692117E-2</v>
      </c>
      <c r="AK748" s="145">
        <f t="shared" ca="1" si="288"/>
        <v>5.316906236146355E-2</v>
      </c>
      <c r="AL748" s="145">
        <f t="shared" ca="1" si="289"/>
        <v>5.2399150718177009E-2</v>
      </c>
      <c r="AM748" s="145">
        <f t="shared" ca="1" si="290"/>
        <v>5.1592327300855056E-2</v>
      </c>
      <c r="AN748" s="145">
        <f t="shared" ca="1" si="283"/>
        <v>5.0754545833649189E-2</v>
      </c>
      <c r="AO748" s="145">
        <f t="shared" ca="1" si="283"/>
        <v>4.9894401757209723E-2</v>
      </c>
      <c r="AP748" s="145">
        <f t="shared" ca="1" si="283"/>
        <v>4.9022671392762625E-2</v>
      </c>
      <c r="AQ748" s="145">
        <f t="shared" ca="1" si="283"/>
        <v>4.8151549833427273E-2</v>
      </c>
      <c r="AR748" s="145">
        <f t="shared" ca="1" si="283"/>
        <v>4.729390417082141E-2</v>
      </c>
      <c r="AS748" s="145">
        <f t="shared" ca="1" si="283"/>
        <v>4.6462956594658857E-2</v>
      </c>
      <c r="AT748" s="145">
        <f t="shared" ca="1" si="283"/>
        <v>4.5672564280479985E-2</v>
      </c>
      <c r="AU748" s="145">
        <f t="shared" ca="1" si="283"/>
        <v>4.4937468084310019E-2</v>
      </c>
      <c r="AV748" s="145">
        <f t="shared" ca="1" si="283"/>
        <v>4.42718209113762E-2</v>
      </c>
      <c r="AW748" s="145">
        <f t="shared" ca="1" si="282"/>
        <v>4.36842262909935E-2</v>
      </c>
      <c r="AX748" s="145">
        <f t="shared" ca="1" si="282"/>
        <v>4.3169895424230997E-2</v>
      </c>
      <c r="AY748" s="145">
        <f t="shared" ca="1" si="282"/>
        <v>4.2704030691933278E-2</v>
      </c>
      <c r="AZ748" s="146">
        <f t="shared" ca="1" si="274"/>
        <v>4.2244028107900317E-2</v>
      </c>
      <c r="BC748" s="144">
        <f ca="1">-MC!BC748</f>
        <v>0.27871741986451504</v>
      </c>
      <c r="BD748" s="145">
        <f ca="1">-MC!BD748</f>
        <v>-0.61867053802184202</v>
      </c>
      <c r="BE748" s="146">
        <f ca="1">-MC!BE748</f>
        <v>-1.1719927009176905</v>
      </c>
    </row>
    <row r="749" spans="1:57" x14ac:dyDescent="0.2">
      <c r="A749" s="144">
        <f t="shared" si="275"/>
        <v>7.3699999999998873</v>
      </c>
      <c r="B749" s="145">
        <f t="shared" ca="1" si="281"/>
        <v>5.5515460390878416E-2</v>
      </c>
      <c r="C749" s="145">
        <f t="shared" ca="1" si="281"/>
        <v>5.6197925033695223E-2</v>
      </c>
      <c r="D749" s="145">
        <f t="shared" ca="1" si="281"/>
        <v>5.6827460738404383E-2</v>
      </c>
      <c r="E749" s="145">
        <f t="shared" ca="1" si="281"/>
        <v>5.7404466378991624E-2</v>
      </c>
      <c r="F749" s="145">
        <f t="shared" ca="1" si="281"/>
        <v>5.7928388337327545E-2</v>
      </c>
      <c r="G749" s="145">
        <f t="shared" ca="1" si="281"/>
        <v>5.8398045267790591E-2</v>
      </c>
      <c r="H749" s="145">
        <f t="shared" ca="1" si="281"/>
        <v>5.8811929431052325E-2</v>
      </c>
      <c r="I749" s="145">
        <f t="shared" ca="1" si="281"/>
        <v>5.916849747183589E-2</v>
      </c>
      <c r="J749" s="145">
        <f t="shared" ca="1" si="281"/>
        <v>5.946645715723381E-2</v>
      </c>
      <c r="K749" s="145">
        <f t="shared" ca="1" si="281"/>
        <v>5.9705033203738343E-2</v>
      </c>
      <c r="L749" s="145">
        <f t="shared" ca="1" si="281"/>
        <v>5.9884179970898739E-2</v>
      </c>
      <c r="M749" s="145">
        <f t="shared" ca="1" si="281"/>
        <v>6.0004709664466936E-2</v>
      </c>
      <c r="N749" s="145">
        <f t="shared" ca="1" si="281"/>
        <v>6.0068319091096709E-2</v>
      </c>
      <c r="O749" s="145">
        <f t="shared" ca="1" si="281"/>
        <v>6.0077518049649108E-2</v>
      </c>
      <c r="P749" s="145">
        <f t="shared" ca="1" si="281"/>
        <v>6.0035479752159913E-2</v>
      </c>
      <c r="Q749" s="145">
        <f t="shared" ca="1" si="281"/>
        <v>5.9945842939375604E-2</v>
      </c>
      <c r="R749" s="145">
        <f t="shared" ref="R749:AG764" ca="1" si="291">R748+R$2*$B$7+(R$3*$BC749+R$4*$BD749+R$5*$BE749)*SQRT($B$7)+(S748-R748)/(S$11-R$11)*$B$7</f>
        <v>5.9812495756459506E-2</v>
      </c>
      <c r="S749" s="145">
        <f t="shared" ca="1" si="291"/>
        <v>5.9639365682871114E-2</v>
      </c>
      <c r="T749" s="145">
        <f t="shared" ca="1" si="291"/>
        <v>5.9430231832523078E-2</v>
      </c>
      <c r="U749" s="145">
        <f t="shared" ca="1" si="291"/>
        <v>5.9188568806382902E-2</v>
      </c>
      <c r="V749" s="145">
        <f t="shared" ca="1" si="291"/>
        <v>5.8917426079796754E-2</v>
      </c>
      <c r="W749" s="145">
        <f t="shared" ca="1" si="291"/>
        <v>5.8619343109059016E-2</v>
      </c>
      <c r="X749" s="145">
        <f t="shared" ca="1" si="291"/>
        <v>5.8296296971503722E-2</v>
      </c>
      <c r="Y749" s="145">
        <f t="shared" ca="1" si="291"/>
        <v>5.7949676107665396E-2</v>
      </c>
      <c r="Z749" s="145">
        <f t="shared" ca="1" si="291"/>
        <v>5.7580271333401191E-2</v>
      </c>
      <c r="AA749" s="145">
        <f t="shared" ca="1" si="291"/>
        <v>5.7188274966221579E-2</v>
      </c>
      <c r="AB749" s="145">
        <f t="shared" ca="1" si="291"/>
        <v>5.6773281504315251E-2</v>
      </c>
      <c r="AC749" s="145">
        <f t="shared" ca="1" si="291"/>
        <v>5.6334288641224514E-2</v>
      </c>
      <c r="AD749" s="145">
        <f t="shared" ca="1" si="291"/>
        <v>5.58697044018822E-2</v>
      </c>
      <c r="AE749" s="145">
        <f t="shared" ca="1" si="291"/>
        <v>5.5377373494174743E-2</v>
      </c>
      <c r="AF749" s="145">
        <f t="shared" ca="1" si="291"/>
        <v>5.4854642608685382E-2</v>
      </c>
      <c r="AG749" s="145">
        <f t="shared" ca="1" si="284"/>
        <v>5.4298489700894396E-2</v>
      </c>
      <c r="AH749" s="145">
        <f t="shared" ca="1" si="285"/>
        <v>5.3705744936174415E-2</v>
      </c>
      <c r="AI749" s="145">
        <f t="shared" ca="1" si="286"/>
        <v>5.3073427804021168E-2</v>
      </c>
      <c r="AJ749" s="145">
        <f t="shared" ca="1" si="287"/>
        <v>5.2399210795505025E-2</v>
      </c>
      <c r="AK749" s="145">
        <f t="shared" ca="1" si="288"/>
        <v>5.1681990115679671E-2</v>
      </c>
      <c r="AL749" s="145">
        <f t="shared" ca="1" si="289"/>
        <v>5.0922498164867366E-2</v>
      </c>
      <c r="AM749" s="145">
        <f t="shared" ca="1" si="290"/>
        <v>5.0123841071792873E-2</v>
      </c>
      <c r="AN749" s="145">
        <f t="shared" ca="1" si="283"/>
        <v>4.9291809971671846E-2</v>
      </c>
      <c r="AO749" s="145">
        <f t="shared" ca="1" si="283"/>
        <v>4.8434827979742634E-2</v>
      </c>
      <c r="AP749" s="145">
        <f t="shared" ca="1" si="283"/>
        <v>4.7563483403460206E-2</v>
      </c>
      <c r="AQ749" s="145">
        <f t="shared" ca="1" si="283"/>
        <v>4.6689768042070513E-2</v>
      </c>
      <c r="AR749" s="145">
        <f t="shared" ca="1" si="283"/>
        <v>4.5826339142439089E-2</v>
      </c>
      <c r="AS749" s="145">
        <f t="shared" ca="1" si="283"/>
        <v>4.4986214598622211E-2</v>
      </c>
      <c r="AT749" s="145">
        <f t="shared" ca="1" si="283"/>
        <v>4.4183052414628006E-2</v>
      </c>
      <c r="AU749" s="145">
        <f t="shared" ca="1" si="283"/>
        <v>4.3431365228363578E-2</v>
      </c>
      <c r="AV749" s="145">
        <f t="shared" ca="1" si="283"/>
        <v>4.2744979159432719E-2</v>
      </c>
      <c r="AW749" s="145">
        <f t="shared" ca="1" si="282"/>
        <v>4.2132015069818528E-2</v>
      </c>
      <c r="AX749" s="145">
        <f t="shared" ca="1" si="282"/>
        <v>4.1587070500716118E-2</v>
      </c>
      <c r="AY749" s="145">
        <f t="shared" ca="1" si="282"/>
        <v>4.1084779965268887E-2</v>
      </c>
      <c r="AZ749" s="146">
        <f t="shared" ca="1" si="274"/>
        <v>4.0583064770682534E-2</v>
      </c>
      <c r="BC749" s="144">
        <f ca="1">-MC!BC749</f>
        <v>-2.6045035390260516</v>
      </c>
      <c r="BD749" s="145">
        <f ca="1">-MC!BD749</f>
        <v>0.51457754463036132</v>
      </c>
      <c r="BE749" s="146">
        <f ca="1">-MC!BE749</f>
        <v>-0.31851082609250092</v>
      </c>
    </row>
    <row r="750" spans="1:57" x14ac:dyDescent="0.2">
      <c r="A750" s="144">
        <f t="shared" si="275"/>
        <v>7.3799999999998871</v>
      </c>
      <c r="B750" s="145">
        <f t="shared" ref="B750:Q765" ca="1" si="292">B749+B$2*$B$7+(B$3*$BC750+B$4*$BD750+B$5*$BE750)*SQRT($B$7)+(C749-B749)/(C$11-B$11)*$B$7</f>
        <v>5.4049911056136109E-2</v>
      </c>
      <c r="C750" s="145">
        <f t="shared" ca="1" si="292"/>
        <v>5.4763042571384528E-2</v>
      </c>
      <c r="D750" s="145">
        <f t="shared" ca="1" si="292"/>
        <v>5.5422670328999252E-2</v>
      </c>
      <c r="E750" s="145">
        <f t="shared" ca="1" si="292"/>
        <v>5.6029160308645437E-2</v>
      </c>
      <c r="F750" s="145">
        <f t="shared" ca="1" si="292"/>
        <v>5.6581929665103822E-2</v>
      </c>
      <c r="G750" s="145">
        <f t="shared" ca="1" si="292"/>
        <v>5.7079771526149729E-2</v>
      </c>
      <c r="H750" s="145">
        <f t="shared" ca="1" si="292"/>
        <v>5.7521156566871762E-2</v>
      </c>
      <c r="I750" s="145">
        <f t="shared" ca="1" si="292"/>
        <v>5.7904524110310988E-2</v>
      </c>
      <c r="J750" s="145">
        <f t="shared" ca="1" si="292"/>
        <v>5.8228568805472086E-2</v>
      </c>
      <c r="K750" s="145">
        <f t="shared" ca="1" si="292"/>
        <v>5.8492505706089291E-2</v>
      </c>
      <c r="L750" s="145">
        <f t="shared" ca="1" si="292"/>
        <v>5.8696281547594549E-2</v>
      </c>
      <c r="M750" s="145">
        <f t="shared" ca="1" si="292"/>
        <v>5.8840701155367707E-2</v>
      </c>
      <c r="N750" s="145">
        <f t="shared" ca="1" si="292"/>
        <v>5.8927452429427776E-2</v>
      </c>
      <c r="O750" s="145">
        <f t="shared" ca="1" si="292"/>
        <v>5.8959033339012271E-2</v>
      </c>
      <c r="P750" s="145">
        <f t="shared" ca="1" si="292"/>
        <v>5.8938601507771686E-2</v>
      </c>
      <c r="Q750" s="145">
        <f t="shared" ca="1" si="292"/>
        <v>5.8869776064733675E-2</v>
      </c>
      <c r="R750" s="145">
        <f t="shared" ca="1" si="291"/>
        <v>5.8756421713440775E-2</v>
      </c>
      <c r="S750" s="145">
        <f t="shared" ca="1" si="291"/>
        <v>5.860243915594103E-2</v>
      </c>
      <c r="T750" s="145">
        <f t="shared" ca="1" si="291"/>
        <v>5.8411578047291433E-2</v>
      </c>
      <c r="U750" s="145">
        <f t="shared" ca="1" si="291"/>
        <v>5.8187281560977466E-2</v>
      </c>
      <c r="V750" s="145">
        <f t="shared" ca="1" si="291"/>
        <v>5.7932566473805687E-2</v>
      </c>
      <c r="W750" s="145">
        <f t="shared" ca="1" si="291"/>
        <v>5.7649938889621784E-2</v>
      </c>
      <c r="X750" s="145">
        <f t="shared" ca="1" si="291"/>
        <v>5.7341342353450182E-2</v>
      </c>
      <c r="Y750" s="145">
        <f t="shared" ca="1" si="291"/>
        <v>5.7008131878823767E-2</v>
      </c>
      <c r="Z750" s="145">
        <f t="shared" ca="1" si="291"/>
        <v>5.6651065051956814E-2</v>
      </c>
      <c r="AA750" s="145">
        <f t="shared" ca="1" si="291"/>
        <v>5.627030111112756E-2</v>
      </c>
      <c r="AB750" s="145">
        <f t="shared" ca="1" si="291"/>
        <v>5.5865401548879486E-2</v>
      </c>
      <c r="AC750" s="145">
        <f t="shared" ca="1" si="291"/>
        <v>5.5435331162287056E-2</v>
      </c>
      <c r="AD750" s="145">
        <f t="shared" ca="1" si="291"/>
        <v>5.4978465485400169E-2</v>
      </c>
      <c r="AE750" s="145">
        <f t="shared" ca="1" si="291"/>
        <v>5.4492617833035939E-2</v>
      </c>
      <c r="AF750" s="145">
        <f t="shared" ca="1" si="291"/>
        <v>5.3975105796838466E-2</v>
      </c>
      <c r="AG750" s="145">
        <f t="shared" ca="1" si="284"/>
        <v>5.3422882283038951E-2</v>
      </c>
      <c r="AH750" s="145">
        <f t="shared" ca="1" si="285"/>
        <v>5.2832758711010404E-2</v>
      </c>
      <c r="AI750" s="145">
        <f t="shared" ca="1" si="286"/>
        <v>5.2201744599042491E-2</v>
      </c>
      <c r="AJ750" s="145">
        <f t="shared" ca="1" si="287"/>
        <v>5.1527513335111012E-2</v>
      </c>
      <c r="AK750" s="145">
        <f t="shared" ca="1" si="288"/>
        <v>5.0808973691856371E-2</v>
      </c>
      <c r="AL750" s="145">
        <f t="shared" ca="1" si="289"/>
        <v>5.0046880792905521E-2</v>
      </c>
      <c r="AM750" s="145">
        <f t="shared" ca="1" si="290"/>
        <v>4.9244369123946648E-2</v>
      </c>
      <c r="AN750" s="145">
        <f t="shared" ca="1" si="283"/>
        <v>4.8407256549043959E-2</v>
      </c>
      <c r="AO750" s="145">
        <f t="shared" ca="1" si="283"/>
        <v>4.75439830567706E-2</v>
      </c>
      <c r="AP750" s="145">
        <f t="shared" ca="1" si="283"/>
        <v>4.6665138147722426E-2</v>
      </c>
      <c r="AQ750" s="145">
        <f t="shared" ca="1" si="283"/>
        <v>4.5782699708768332E-2</v>
      </c>
      <c r="AR750" s="145">
        <f t="shared" ca="1" si="283"/>
        <v>4.4909304765517473E-2</v>
      </c>
      <c r="AS750" s="145">
        <f t="shared" ca="1" si="283"/>
        <v>4.4057956531365017E-2</v>
      </c>
      <c r="AT750" s="145">
        <f t="shared" ca="1" si="283"/>
        <v>4.3242302770369084E-2</v>
      </c>
      <c r="AU750" s="145">
        <f t="shared" ca="1" si="283"/>
        <v>4.2476815443482474E-2</v>
      </c>
      <c r="AV750" s="145">
        <f t="shared" ca="1" si="283"/>
        <v>4.1775180279565317E-2</v>
      </c>
      <c r="AW750" s="145">
        <f t="shared" ca="1" si="282"/>
        <v>4.1145222365931926E-2</v>
      </c>
      <c r="AX750" s="145">
        <f t="shared" ca="1" si="282"/>
        <v>4.0581116012260846E-2</v>
      </c>
      <c r="AY750" s="145">
        <f t="shared" ca="1" si="282"/>
        <v>4.0057139239730352E-2</v>
      </c>
      <c r="AZ750" s="146">
        <f t="shared" ca="1" si="274"/>
        <v>3.9532023391745788E-2</v>
      </c>
      <c r="BC750" s="144">
        <f ca="1">-MC!BC750</f>
        <v>-1.5896398351521999</v>
      </c>
      <c r="BD750" s="145">
        <f ca="1">-MC!BD750</f>
        <v>0.56051911001338262</v>
      </c>
      <c r="BE750" s="146">
        <f ca="1">-MC!BE750</f>
        <v>0.54224984123980313</v>
      </c>
    </row>
    <row r="751" spans="1:57" x14ac:dyDescent="0.2">
      <c r="A751" s="144">
        <f t="shared" si="275"/>
        <v>7.3899999999998869</v>
      </c>
      <c r="B751" s="145">
        <f t="shared" ca="1" si="292"/>
        <v>5.3976416968080074E-2</v>
      </c>
      <c r="C751" s="145">
        <f t="shared" ca="1" si="292"/>
        <v>5.4594147926077495E-2</v>
      </c>
      <c r="D751" s="145">
        <f t="shared" ca="1" si="292"/>
        <v>5.5165941911477265E-2</v>
      </c>
      <c r="E751" s="145">
        <f t="shared" ca="1" si="292"/>
        <v>5.5691897770242076E-2</v>
      </c>
      <c r="F751" s="145">
        <f t="shared" ca="1" si="292"/>
        <v>5.6171169191346106E-2</v>
      </c>
      <c r="G751" s="145">
        <f t="shared" ca="1" si="292"/>
        <v>5.660228954205547E-2</v>
      </c>
      <c r="H751" s="145">
        <f t="shared" ca="1" si="292"/>
        <v>5.6983473684427383E-2</v>
      </c>
      <c r="I751" s="145">
        <f t="shared" ca="1" si="292"/>
        <v>5.7312909391166247E-2</v>
      </c>
      <c r="J751" s="145">
        <f t="shared" ca="1" si="292"/>
        <v>5.7589043949569041E-2</v>
      </c>
      <c r="K751" s="145">
        <f t="shared" ca="1" si="292"/>
        <v>5.7810848478658305E-2</v>
      </c>
      <c r="L751" s="145">
        <f t="shared" ca="1" si="292"/>
        <v>5.7978027781897125E-2</v>
      </c>
      <c r="M751" s="145">
        <f t="shared" ca="1" si="292"/>
        <v>5.8091144961041556E-2</v>
      </c>
      <c r="N751" s="145">
        <f t="shared" ca="1" si="292"/>
        <v>5.8151644638289583E-2</v>
      </c>
      <c r="O751" s="145">
        <f t="shared" ca="1" si="292"/>
        <v>5.8161778565353504E-2</v>
      </c>
      <c r="P751" s="145">
        <f t="shared" ca="1" si="292"/>
        <v>5.8124454384305371E-2</v>
      </c>
      <c r="Q751" s="145">
        <f t="shared" ca="1" si="292"/>
        <v>5.8043037223129521E-2</v>
      </c>
      <c r="R751" s="145">
        <f t="shared" ca="1" si="291"/>
        <v>5.7921133964305427E-2</v>
      </c>
      <c r="S751" s="145">
        <f t="shared" ca="1" si="291"/>
        <v>5.7762384166114331E-2</v>
      </c>
      <c r="T751" s="145">
        <f t="shared" ca="1" si="291"/>
        <v>5.7570273672658559E-2</v>
      </c>
      <c r="U751" s="145">
        <f t="shared" ca="1" si="291"/>
        <v>5.7347979891793986E-2</v>
      </c>
      <c r="V751" s="145">
        <f t="shared" ca="1" si="291"/>
        <v>5.7098252575982889E-2</v>
      </c>
      <c r="W751" s="145">
        <f t="shared" ca="1" si="291"/>
        <v>5.6823330160298585E-2</v>
      </c>
      <c r="X751" s="145">
        <f t="shared" ca="1" si="291"/>
        <v>5.652488834683559E-2</v>
      </c>
      <c r="Y751" s="145">
        <f t="shared" ca="1" si="291"/>
        <v>5.6204014413345861E-2</v>
      </c>
      <c r="Z751" s="145">
        <f t="shared" ca="1" si="291"/>
        <v>5.5861198406682536E-2</v>
      </c>
      <c r="AA751" s="145">
        <f t="shared" ca="1" si="291"/>
        <v>5.5496332174636891E-2</v>
      </c>
      <c r="AB751" s="145">
        <f t="shared" ca="1" si="291"/>
        <v>5.5108709893564284E-2</v>
      </c>
      <c r="AC751" s="145">
        <f t="shared" ca="1" si="291"/>
        <v>5.4697029159456567E-2</v>
      </c>
      <c r="AD751" s="145">
        <f t="shared" ca="1" si="291"/>
        <v>5.4259398724710521E-2</v>
      </c>
      <c r="AE751" s="145">
        <f t="shared" ca="1" si="291"/>
        <v>5.3793366244230076E-2</v>
      </c>
      <c r="AF751" s="145">
        <f t="shared" ca="1" si="291"/>
        <v>5.329598597898752E-2</v>
      </c>
      <c r="AG751" s="145">
        <f t="shared" ca="1" si="284"/>
        <v>5.2763951599303506E-2</v>
      </c>
      <c r="AH751" s="145">
        <f t="shared" ca="1" si="285"/>
        <v>5.2193821641320831E-2</v>
      </c>
      <c r="AI751" s="145">
        <f t="shared" ca="1" si="286"/>
        <v>5.1582361556758868E-2</v>
      </c>
      <c r="AJ751" s="145">
        <f t="shared" ca="1" si="287"/>
        <v>5.0927011551186001E-2</v>
      </c>
      <c r="AK751" s="145">
        <f t="shared" ca="1" si="288"/>
        <v>5.0226458855217232E-2</v>
      </c>
      <c r="AL751" s="145">
        <f t="shared" ca="1" si="289"/>
        <v>4.9481247115730952E-2</v>
      </c>
      <c r="AM751" s="145">
        <f t="shared" ca="1" si="290"/>
        <v>4.8694304830089984E-2</v>
      </c>
      <c r="AN751" s="145">
        <f t="shared" ca="1" si="283"/>
        <v>4.7871242081370342E-2</v>
      </c>
      <c r="AO751" s="145">
        <f t="shared" ca="1" si="283"/>
        <v>4.702028110514965E-2</v>
      </c>
      <c r="AP751" s="145">
        <f t="shared" ca="1" si="283"/>
        <v>4.6151777980327803E-2</v>
      </c>
      <c r="AQ751" s="145">
        <f t="shared" ca="1" si="283"/>
        <v>4.5277462242492607E-2</v>
      </c>
      <c r="AR751" s="145">
        <f t="shared" ca="1" si="283"/>
        <v>4.4409716494082249E-2</v>
      </c>
      <c r="AS751" s="145">
        <f t="shared" ca="1" si="283"/>
        <v>4.3561295043918584E-2</v>
      </c>
      <c r="AT751" s="145">
        <f t="shared" ca="1" si="283"/>
        <v>4.2745600494643141E-2</v>
      </c>
      <c r="AU751" s="145">
        <f t="shared" ca="1" si="283"/>
        <v>4.1976827823252176E-2</v>
      </c>
      <c r="AV751" s="145">
        <f t="shared" ca="1" si="283"/>
        <v>4.1268284947457198E-2</v>
      </c>
      <c r="AW751" s="145">
        <f t="shared" ca="1" si="282"/>
        <v>4.0627264318040299E-2</v>
      </c>
      <c r="AX751" s="145">
        <f t="shared" ca="1" si="282"/>
        <v>4.0047284035228024E-2</v>
      </c>
      <c r="AY751" s="145">
        <f t="shared" ca="1" si="282"/>
        <v>3.9502054646070373E-2</v>
      </c>
      <c r="AZ751" s="146">
        <f t="shared" ca="1" si="274"/>
        <v>3.8950901305048143E-2</v>
      </c>
      <c r="BC751" s="144">
        <f ca="1">-MC!BC751</f>
        <v>-0.98887080541798067</v>
      </c>
      <c r="BD751" s="145">
        <f ca="1">-MC!BD751</f>
        <v>-2.7924130696155736E-2</v>
      </c>
      <c r="BE751" s="146">
        <f ca="1">-MC!BE751</f>
        <v>-1.1329358877960791</v>
      </c>
    </row>
    <row r="752" spans="1:57" x14ac:dyDescent="0.2">
      <c r="A752" s="144">
        <f t="shared" si="275"/>
        <v>7.3999999999998867</v>
      </c>
      <c r="B752" s="145">
        <f t="shared" ca="1" si="292"/>
        <v>5.3216501384842581E-2</v>
      </c>
      <c r="C752" s="145">
        <f t="shared" ca="1" si="292"/>
        <v>5.3888611129236305E-2</v>
      </c>
      <c r="D752" s="145">
        <f t="shared" ca="1" si="292"/>
        <v>5.4512701074713996E-2</v>
      </c>
      <c r="E752" s="145">
        <f t="shared" ca="1" si="292"/>
        <v>5.5088879990788556E-2</v>
      </c>
      <c r="F752" s="145">
        <f t="shared" ca="1" si="292"/>
        <v>5.5616315158628235E-2</v>
      </c>
      <c r="G752" s="145">
        <f t="shared" ca="1" si="292"/>
        <v>5.6093557247834241E-2</v>
      </c>
      <c r="H752" s="145">
        <f t="shared" ca="1" si="292"/>
        <v>5.6518842376581009E-2</v>
      </c>
      <c r="I752" s="145">
        <f t="shared" ca="1" si="292"/>
        <v>5.689038383490358E-2</v>
      </c>
      <c r="J752" s="145">
        <f t="shared" ca="1" si="292"/>
        <v>5.7206658600825869E-2</v>
      </c>
      <c r="K752" s="145">
        <f t="shared" ca="1" si="292"/>
        <v>5.746667088260831E-2</v>
      </c>
      <c r="L752" s="145">
        <f t="shared" ca="1" si="292"/>
        <v>5.7670160539806746E-2</v>
      </c>
      <c r="M752" s="145">
        <f t="shared" ca="1" si="292"/>
        <v>5.7817725903364217E-2</v>
      </c>
      <c r="N752" s="145">
        <f t="shared" ca="1" si="292"/>
        <v>5.7910845242758316E-2</v>
      </c>
      <c r="O752" s="145">
        <f t="shared" ca="1" si="292"/>
        <v>5.7951801000789782E-2</v>
      </c>
      <c r="P752" s="145">
        <f t="shared" ca="1" si="292"/>
        <v>5.7943527741457675E-2</v>
      </c>
      <c r="Q752" s="145">
        <f t="shared" ca="1" si="292"/>
        <v>5.7889413499197309E-2</v>
      </c>
      <c r="R752" s="145">
        <f t="shared" ca="1" si="291"/>
        <v>5.7793084252865751E-2</v>
      </c>
      <c r="S752" s="145">
        <f t="shared" ca="1" si="291"/>
        <v>5.7658195347528404E-2</v>
      </c>
      <c r="T752" s="145">
        <f t="shared" ca="1" si="291"/>
        <v>5.7488245761134156E-2</v>
      </c>
      <c r="U752" s="145">
        <f t="shared" ca="1" si="291"/>
        <v>5.7286424094629695E-2</v>
      </c>
      <c r="V752" s="145">
        <f t="shared" ca="1" si="291"/>
        <v>5.7055490047139189E-2</v>
      </c>
      <c r="W752" s="145">
        <f t="shared" ca="1" si="291"/>
        <v>5.6797691365375151E-2</v>
      </c>
      <c r="X752" s="145">
        <f t="shared" ca="1" si="291"/>
        <v>5.6514712894539874E-2</v>
      </c>
      <c r="Y752" s="145">
        <f t="shared" ca="1" si="291"/>
        <v>5.6207651164427518E-2</v>
      </c>
      <c r="Z752" s="145">
        <f t="shared" ca="1" si="291"/>
        <v>5.5877005669402291E-2</v>
      </c>
      <c r="AA752" s="145">
        <f t="shared" ca="1" si="291"/>
        <v>5.5522677852149212E-2</v>
      </c>
      <c r="AB752" s="145">
        <f t="shared" ca="1" si="291"/>
        <v>5.5143971559032327E-2</v>
      </c>
      <c r="AC752" s="145">
        <f t="shared" ca="1" si="291"/>
        <v>5.4739594177244208E-2</v>
      </c>
      <c r="AD752" s="145">
        <f t="shared" ca="1" si="291"/>
        <v>5.4307664683858031E-2</v>
      </c>
      <c r="AE752" s="145">
        <f t="shared" ca="1" si="291"/>
        <v>5.3845742104344091E-2</v>
      </c>
      <c r="AF752" s="145">
        <f t="shared" ca="1" si="291"/>
        <v>5.3350894434792809E-2</v>
      </c>
      <c r="AG752" s="145">
        <f t="shared" ca="1" si="284"/>
        <v>5.2819833220562627E-2</v>
      </c>
      <c r="AH752" s="145">
        <f t="shared" ca="1" si="285"/>
        <v>5.2249141274794034E-2</v>
      </c>
      <c r="AI752" s="145">
        <f t="shared" ca="1" si="286"/>
        <v>5.1635617184214104E-2</v>
      </c>
      <c r="AJ752" s="145">
        <f t="shared" ca="1" si="287"/>
        <v>5.0976745188686154E-2</v>
      </c>
      <c r="AK752" s="145">
        <f t="shared" ca="1" si="288"/>
        <v>5.0271268162000067E-2</v>
      </c>
      <c r="AL752" s="145">
        <f t="shared" ca="1" si="289"/>
        <v>4.9519795367948836E-2</v>
      </c>
      <c r="AM752" s="145">
        <f t="shared" ca="1" si="290"/>
        <v>4.8725326263611382E-2</v>
      </c>
      <c r="AN752" s="145">
        <f t="shared" ca="1" si="283"/>
        <v>4.7893539935530131E-2</v>
      </c>
      <c r="AO752" s="145">
        <f t="shared" ca="1" si="283"/>
        <v>4.7032717536807857E-2</v>
      </c>
      <c r="AP752" s="145">
        <f t="shared" ca="1" si="283"/>
        <v>4.6153258409951547E-2</v>
      </c>
      <c r="AQ752" s="145">
        <f t="shared" ca="1" si="283"/>
        <v>4.5266920601724818E-2</v>
      </c>
      <c r="AR752" s="145">
        <f t="shared" ca="1" si="283"/>
        <v>4.4386109385661593E-2</v>
      </c>
      <c r="AS752" s="145">
        <f t="shared" ca="1" si="283"/>
        <v>4.3523607224768245E-2</v>
      </c>
      <c r="AT752" s="145">
        <f t="shared" ca="1" si="283"/>
        <v>4.2692847907713646E-2</v>
      </c>
      <c r="AU752" s="145">
        <f t="shared" ca="1" si="283"/>
        <v>4.1908024394888395E-2</v>
      </c>
      <c r="AV752" s="145">
        <f t="shared" ca="1" si="283"/>
        <v>4.1182340680242416E-2</v>
      </c>
      <c r="AW752" s="145">
        <f t="shared" ca="1" si="282"/>
        <v>4.0522831090461904E-2</v>
      </c>
      <c r="AX752" s="145">
        <f t="shared" ca="1" si="282"/>
        <v>3.9922636274922617E-2</v>
      </c>
      <c r="AY752" s="145">
        <f t="shared" ca="1" si="282"/>
        <v>3.9355199516145065E-2</v>
      </c>
      <c r="AZ752" s="146">
        <f t="shared" ca="1" si="274"/>
        <v>3.8780800584886928E-2</v>
      </c>
      <c r="BC752" s="144">
        <f ca="1">-MC!BC752</f>
        <v>-0.19357457515377519</v>
      </c>
      <c r="BD752" s="145">
        <f ca="1">-MC!BD752</f>
        <v>0.67632278864912365</v>
      </c>
      <c r="BE752" s="146">
        <f ca="1">-MC!BE752</f>
        <v>0.85725136031002602</v>
      </c>
    </row>
    <row r="753" spans="1:57" x14ac:dyDescent="0.2">
      <c r="A753" s="144">
        <f t="shared" si="275"/>
        <v>7.4099999999998865</v>
      </c>
      <c r="B753" s="145">
        <f t="shared" ca="1" si="292"/>
        <v>5.2185789228531253E-2</v>
      </c>
      <c r="C753" s="145">
        <f t="shared" ca="1" si="292"/>
        <v>5.2854301875786672E-2</v>
      </c>
      <c r="D753" s="145">
        <f t="shared" ca="1" si="292"/>
        <v>5.3480351730784123E-2</v>
      </c>
      <c r="E753" s="145">
        <f t="shared" ca="1" si="292"/>
        <v>5.4063733019317432E-2</v>
      </c>
      <c r="F753" s="145">
        <f t="shared" ca="1" si="292"/>
        <v>5.4603302148309628E-2</v>
      </c>
      <c r="G753" s="145">
        <f t="shared" ca="1" si="292"/>
        <v>5.5097302628130493E-2</v>
      </c>
      <c r="H753" s="145">
        <f t="shared" ca="1" si="292"/>
        <v>5.5543667377653816E-2</v>
      </c>
      <c r="I753" s="145">
        <f t="shared" ca="1" si="292"/>
        <v>5.5940310747071051E-2</v>
      </c>
      <c r="J753" s="145">
        <f t="shared" ca="1" si="292"/>
        <v>5.6285414932461128E-2</v>
      </c>
      <c r="K753" s="145">
        <f t="shared" ca="1" si="292"/>
        <v>5.6577692730017344E-2</v>
      </c>
      <c r="L753" s="145">
        <f t="shared" ca="1" si="292"/>
        <v>5.6816594518208023E-2</v>
      </c>
      <c r="M753" s="145">
        <f t="shared" ca="1" si="292"/>
        <v>5.7002429284882909E-2</v>
      </c>
      <c r="N753" s="145">
        <f t="shared" ca="1" si="292"/>
        <v>5.7136384347033241E-2</v>
      </c>
      <c r="O753" s="145">
        <f t="shared" ca="1" si="292"/>
        <v>5.722044822252282E-2</v>
      </c>
      <c r="P753" s="145">
        <f t="shared" ca="1" si="292"/>
        <v>5.7257257776326044E-2</v>
      </c>
      <c r="Q753" s="145">
        <f t="shared" ca="1" si="292"/>
        <v>5.7249899332485608E-2</v>
      </c>
      <c r="R753" s="145">
        <f t="shared" ca="1" si="291"/>
        <v>5.7201693359402159E-2</v>
      </c>
      <c r="S753" s="145">
        <f t="shared" ca="1" si="291"/>
        <v>5.7115986395224375E-2</v>
      </c>
      <c r="T753" s="145">
        <f t="shared" ca="1" si="291"/>
        <v>5.6995965972290424E-2</v>
      </c>
      <c r="U753" s="145">
        <f t="shared" ca="1" si="291"/>
        <v>5.6844507319067102E-2</v>
      </c>
      <c r="V753" s="145">
        <f t="shared" ca="1" si="291"/>
        <v>5.6664055527997866E-2</v>
      </c>
      <c r="W753" s="145">
        <f t="shared" ca="1" si="291"/>
        <v>5.6456543113421652E-2</v>
      </c>
      <c r="X753" s="145">
        <f t="shared" ca="1" si="291"/>
        <v>5.6223339525185101E-2</v>
      </c>
      <c r="Y753" s="145">
        <f t="shared" ca="1" si="291"/>
        <v>5.596522600839178E-2</v>
      </c>
      <c r="Z753" s="145">
        <f t="shared" ca="1" si="291"/>
        <v>5.5682386967222483E-2</v>
      </c>
      <c r="AA753" s="145">
        <f t="shared" ca="1" si="291"/>
        <v>5.5374408900116134E-2</v>
      </c>
      <c r="AB753" s="145">
        <f t="shared" ca="1" si="291"/>
        <v>5.5040280785227186E-2</v>
      </c>
      <c r="AC753" s="145">
        <f t="shared" ca="1" si="291"/>
        <v>5.4678395268976263E-2</v>
      </c>
      <c r="AD753" s="145">
        <f t="shared" ca="1" si="291"/>
        <v>5.4286557035388608E-2</v>
      </c>
      <c r="AE753" s="145">
        <f t="shared" ca="1" si="291"/>
        <v>5.386201198714978E-2</v>
      </c>
      <c r="AF753" s="145">
        <f t="shared" ca="1" si="291"/>
        <v>5.3401517397624595E-2</v>
      </c>
      <c r="AG753" s="145">
        <f t="shared" ca="1" si="284"/>
        <v>5.2901478274606305E-2</v>
      </c>
      <c r="AH753" s="145">
        <f t="shared" ca="1" si="285"/>
        <v>5.2358177344751178E-2</v>
      </c>
      <c r="AI753" s="145">
        <f t="shared" ca="1" si="286"/>
        <v>5.1768122007137568E-2</v>
      </c>
      <c r="AJ753" s="145">
        <f t="shared" ca="1" si="287"/>
        <v>5.1128516227459224E-2</v>
      </c>
      <c r="AK753" s="145">
        <f t="shared" ca="1" si="288"/>
        <v>5.0437834181513506E-2</v>
      </c>
      <c r="AL753" s="145">
        <f t="shared" ca="1" si="289"/>
        <v>4.9696426316221932E-2</v>
      </c>
      <c r="AM753" s="145">
        <f t="shared" ca="1" si="290"/>
        <v>4.8907038468612378E-2</v>
      </c>
      <c r="AN753" s="145">
        <f t="shared" ca="1" si="283"/>
        <v>4.8075093986332709E-2</v>
      </c>
      <c r="AO753" s="145">
        <f t="shared" ca="1" si="283"/>
        <v>4.7208608086290349E-2</v>
      </c>
      <c r="AP753" s="145">
        <f t="shared" ca="1" si="283"/>
        <v>4.631769853890861E-2</v>
      </c>
      <c r="AQ753" s="145">
        <f t="shared" ca="1" si="283"/>
        <v>4.541382724468318E-2</v>
      </c>
      <c r="AR753" s="145">
        <f t="shared" ca="1" si="283"/>
        <v>4.450909771726333E-2</v>
      </c>
      <c r="AS753" s="145">
        <f t="shared" ca="1" si="283"/>
        <v>4.3615996093834694E-2</v>
      </c>
      <c r="AT753" s="145">
        <f t="shared" ca="1" si="283"/>
        <v>4.2747662144398672E-2</v>
      </c>
      <c r="AU753" s="145">
        <f t="shared" ca="1" si="283"/>
        <v>4.1917960233954929E-2</v>
      </c>
      <c r="AV753" s="145">
        <f t="shared" ca="1" si="283"/>
        <v>4.1139662808042994E-2</v>
      </c>
      <c r="AW753" s="145">
        <f t="shared" ca="1" si="282"/>
        <v>4.0419219142075934E-2</v>
      </c>
      <c r="AX753" s="145">
        <f t="shared" ca="1" si="282"/>
        <v>3.9749070097662972E-2</v>
      </c>
      <c r="AY753" s="145">
        <f t="shared" ca="1" si="282"/>
        <v>3.9102091589769135E-2</v>
      </c>
      <c r="AZ753" s="146">
        <f t="shared" ca="1" si="274"/>
        <v>3.8439195136873626E-2</v>
      </c>
      <c r="BC753" s="144">
        <f ca="1">-MC!BC753</f>
        <v>-0.48597405709640551</v>
      </c>
      <c r="BD753" s="145">
        <f ca="1">-MC!BD753</f>
        <v>1.4984038406483284</v>
      </c>
      <c r="BE753" s="146">
        <f ca="1">-MC!BE753</f>
        <v>0.41831439378164337</v>
      </c>
    </row>
    <row r="754" spans="1:57" x14ac:dyDescent="0.2">
      <c r="A754" s="144">
        <f t="shared" si="275"/>
        <v>7.4199999999998862</v>
      </c>
      <c r="B754" s="145">
        <f t="shared" ca="1" si="292"/>
        <v>5.2997950341180711E-2</v>
      </c>
      <c r="C754" s="145">
        <f t="shared" ca="1" si="292"/>
        <v>5.3509137491711226E-2</v>
      </c>
      <c r="D754" s="145">
        <f t="shared" ca="1" si="292"/>
        <v>5.3993042001110124E-2</v>
      </c>
      <c r="E754" s="145">
        <f t="shared" ca="1" si="292"/>
        <v>5.4448874773400331E-2</v>
      </c>
      <c r="F754" s="145">
        <f t="shared" ca="1" si="292"/>
        <v>5.4874912564118618E-2</v>
      </c>
      <c r="G754" s="145">
        <f t="shared" ca="1" si="292"/>
        <v>5.5268822952160658E-2</v>
      </c>
      <c r="H754" s="145">
        <f t="shared" ca="1" si="292"/>
        <v>5.5627966890847438E-2</v>
      </c>
      <c r="I754" s="145">
        <f t="shared" ca="1" si="292"/>
        <v>5.5949691022243501E-2</v>
      </c>
      <c r="J754" s="145">
        <f t="shared" ca="1" si="292"/>
        <v>5.623161397643904E-2</v>
      </c>
      <c r="K754" s="145">
        <f t="shared" ca="1" si="292"/>
        <v>5.6471888324738498E-2</v>
      </c>
      <c r="L754" s="145">
        <f t="shared" ca="1" si="292"/>
        <v>5.6669406115841287E-2</v>
      </c>
      <c r="M754" s="145">
        <f t="shared" ca="1" si="292"/>
        <v>5.6823918110874665E-2</v>
      </c>
      <c r="N754" s="145">
        <f t="shared" ca="1" si="292"/>
        <v>5.6936051763453212E-2</v>
      </c>
      <c r="O754" s="145">
        <f t="shared" ca="1" si="292"/>
        <v>5.7007232739580749E-2</v>
      </c>
      <c r="P754" s="145">
        <f t="shared" ca="1" si="292"/>
        <v>5.7039531273538342E-2</v>
      </c>
      <c r="Q754" s="145">
        <f t="shared" ca="1" si="292"/>
        <v>5.703546305153348E-2</v>
      </c>
      <c r="R754" s="145">
        <f t="shared" ca="1" si="291"/>
        <v>5.6997774114139893E-2</v>
      </c>
      <c r="S754" s="145">
        <f t="shared" ca="1" si="291"/>
        <v>5.6929233288374341E-2</v>
      </c>
      <c r="T754" s="145">
        <f t="shared" ca="1" si="291"/>
        <v>5.683244777098561E-2</v>
      </c>
      <c r="U754" s="145">
        <f t="shared" ca="1" si="291"/>
        <v>5.6709710541835268E-2</v>
      </c>
      <c r="V754" s="145">
        <f t="shared" ca="1" si="291"/>
        <v>5.6562883222730904E-2</v>
      </c>
      <c r="W754" s="145">
        <f t="shared" ca="1" si="291"/>
        <v>5.6393314240936937E-2</v>
      </c>
      <c r="X754" s="145">
        <f t="shared" ca="1" si="291"/>
        <v>5.6201788801716356E-2</v>
      </c>
      <c r="Y754" s="145">
        <f t="shared" ca="1" si="291"/>
        <v>5.5988504017930978E-2</v>
      </c>
      <c r="Z754" s="145">
        <f t="shared" ca="1" si="291"/>
        <v>5.5753060355055624E-2</v>
      </c>
      <c r="AA754" s="145">
        <f t="shared" ca="1" si="291"/>
        <v>5.5494460517362551E-2</v>
      </c>
      <c r="AB754" s="145">
        <f t="shared" ca="1" si="291"/>
        <v>5.5211109765904064E-2</v>
      </c>
      <c r="AC754" s="145">
        <f t="shared" ca="1" si="291"/>
        <v>5.4900817163842035E-2</v>
      </c>
      <c r="AD754" s="145">
        <f t="shared" ca="1" si="291"/>
        <v>5.4560804274117733E-2</v>
      </c>
      <c r="AE754" s="145">
        <f t="shared" ca="1" si="291"/>
        <v>5.4187735073191849E-2</v>
      </c>
      <c r="AF754" s="145">
        <f t="shared" ca="1" si="291"/>
        <v>5.3777787343965502E-2</v>
      </c>
      <c r="AG754" s="145">
        <f t="shared" ca="1" si="284"/>
        <v>5.3326790834247087E-2</v>
      </c>
      <c r="AH754" s="145">
        <f t="shared" ca="1" si="285"/>
        <v>5.2830459510744054E-2</v>
      </c>
      <c r="AI754" s="145">
        <f t="shared" ca="1" si="286"/>
        <v>5.2284740951714315E-2</v>
      </c>
      <c r="AJ754" s="145">
        <f t="shared" ca="1" si="287"/>
        <v>5.1686290228764267E-2</v>
      </c>
      <c r="AK754" s="145">
        <f t="shared" ca="1" si="288"/>
        <v>5.1033044165879921E-2</v>
      </c>
      <c r="AL754" s="145">
        <f t="shared" ca="1" si="289"/>
        <v>5.0324825645606377E-2</v>
      </c>
      <c r="AM754" s="145">
        <f t="shared" ca="1" si="290"/>
        <v>4.9563857991102321E-2</v>
      </c>
      <c r="AN754" s="145">
        <f t="shared" ca="1" si="283"/>
        <v>4.8755039755733719E-2</v>
      </c>
      <c r="AO754" s="145">
        <f t="shared" ca="1" si="283"/>
        <v>4.7905851056053605E-2</v>
      </c>
      <c r="AP754" s="145">
        <f t="shared" ca="1" si="283"/>
        <v>4.7025858947476608E-2</v>
      </c>
      <c r="AQ754" s="145">
        <f t="shared" ca="1" si="283"/>
        <v>4.6125960220516848E-2</v>
      </c>
      <c r="AR754" s="145">
        <f t="shared" ca="1" si="283"/>
        <v>4.5217687886178949E-2</v>
      </c>
      <c r="AS754" s="145">
        <f t="shared" ca="1" si="283"/>
        <v>4.4312962950529527E-2</v>
      </c>
      <c r="AT754" s="145">
        <f t="shared" ca="1" si="283"/>
        <v>4.3424361621926769E-2</v>
      </c>
      <c r="AU754" s="145">
        <f t="shared" ca="1" si="283"/>
        <v>4.2565148759477714E-2</v>
      </c>
      <c r="AV754" s="145">
        <f t="shared" ca="1" si="283"/>
        <v>4.174739333881293E-2</v>
      </c>
      <c r="AW754" s="145">
        <f t="shared" ca="1" si="282"/>
        <v>4.0976688437901185E-2</v>
      </c>
      <c r="AX754" s="145">
        <f t="shared" ca="1" si="282"/>
        <v>4.0244508927548113E-2</v>
      </c>
      <c r="AY754" s="145">
        <f t="shared" ca="1" si="282"/>
        <v>3.9522918486027458E-2</v>
      </c>
      <c r="AZ754" s="146">
        <f t="shared" ca="1" si="274"/>
        <v>3.8773358008594661E-2</v>
      </c>
      <c r="BC754" s="144">
        <f ca="1">-MC!BC754</f>
        <v>0.40546237052002176</v>
      </c>
      <c r="BD754" s="145">
        <f ca="1">-MC!BD754</f>
        <v>0.69408468552671287</v>
      </c>
      <c r="BE754" s="146">
        <f ca="1">-MC!BE754</f>
        <v>-1.6522005693227291</v>
      </c>
    </row>
    <row r="755" spans="1:57" x14ac:dyDescent="0.2">
      <c r="A755" s="144">
        <f t="shared" si="275"/>
        <v>7.429999999999886</v>
      </c>
      <c r="B755" s="145">
        <f t="shared" ca="1" si="292"/>
        <v>5.3741692418340106E-2</v>
      </c>
      <c r="C755" s="145">
        <f t="shared" ca="1" si="292"/>
        <v>5.4202979123565205E-2</v>
      </c>
      <c r="D755" s="145">
        <f t="shared" ca="1" si="292"/>
        <v>5.4638325113106768E-2</v>
      </c>
      <c r="E755" s="145">
        <f t="shared" ca="1" si="292"/>
        <v>5.5046941473538863E-2</v>
      </c>
      <c r="F755" s="145">
        <f t="shared" ca="1" si="292"/>
        <v>5.5427108814324569E-2</v>
      </c>
      <c r="G755" s="145">
        <f t="shared" ca="1" si="292"/>
        <v>5.5776502293118216E-2</v>
      </c>
      <c r="H755" s="145">
        <f t="shared" ca="1" si="292"/>
        <v>5.6092494413750818E-2</v>
      </c>
      <c r="I755" s="145">
        <f t="shared" ca="1" si="292"/>
        <v>5.6372447623917105E-2</v>
      </c>
      <c r="J755" s="145">
        <f t="shared" ca="1" si="292"/>
        <v>5.6614000485454861E-2</v>
      </c>
      <c r="K755" s="145">
        <f t="shared" ca="1" si="292"/>
        <v>5.6815328813596397E-2</v>
      </c>
      <c r="L755" s="145">
        <f t="shared" ca="1" si="292"/>
        <v>5.6975349760247464E-2</v>
      </c>
      <c r="M755" s="145">
        <f t="shared" ca="1" si="292"/>
        <v>5.7093839257994106E-2</v>
      </c>
      <c r="N755" s="145">
        <f t="shared" ca="1" si="292"/>
        <v>5.7171448268218884E-2</v>
      </c>
      <c r="O755" s="145">
        <f t="shared" ca="1" si="292"/>
        <v>5.72096229604033E-2</v>
      </c>
      <c r="P755" s="145">
        <f t="shared" ca="1" si="292"/>
        <v>5.7210450288906589E-2</v>
      </c>
      <c r="Q755" s="145">
        <f t="shared" ca="1" si="292"/>
        <v>5.7176458657215525E-2</v>
      </c>
      <c r="R755" s="145">
        <f t="shared" ca="1" si="291"/>
        <v>5.7110403043325132E-2</v>
      </c>
      <c r="S755" s="145">
        <f t="shared" ca="1" si="291"/>
        <v>5.7015057941545461E-2</v>
      </c>
      <c r="T755" s="145">
        <f t="shared" ca="1" si="291"/>
        <v>5.6893033605689911E-2</v>
      </c>
      <c r="U755" s="145">
        <f t="shared" ca="1" si="291"/>
        <v>5.6746624173488532E-2</v>
      </c>
      <c r="V755" s="145">
        <f t="shared" ca="1" si="291"/>
        <v>5.6577691214698626E-2</v>
      </c>
      <c r="W755" s="145">
        <f t="shared" ca="1" si="291"/>
        <v>5.6387582497274207E-2</v>
      </c>
      <c r="X755" s="145">
        <f t="shared" ca="1" si="291"/>
        <v>5.6177082415055792E-2</v>
      </c>
      <c r="Y755" s="145">
        <f t="shared" ca="1" si="291"/>
        <v>5.5946387383448502E-2</v>
      </c>
      <c r="Z755" s="145">
        <f t="shared" ca="1" si="291"/>
        <v>5.5695097363026295E-2</v>
      </c>
      <c r="AA755" s="145">
        <f t="shared" ca="1" si="291"/>
        <v>5.5422214696350364E-2</v>
      </c>
      <c r="AB755" s="145">
        <f t="shared" ca="1" si="291"/>
        <v>5.5126144360962089E-2</v>
      </c>
      <c r="AC755" s="145">
        <f t="shared" ca="1" si="291"/>
        <v>5.4804695276922388E-2</v>
      </c>
      <c r="AD755" s="145">
        <f t="shared" ca="1" si="291"/>
        <v>5.4455089340900084E-2</v>
      </c>
      <c r="AE755" s="145">
        <f t="shared" ca="1" si="291"/>
        <v>5.407399208276055E-2</v>
      </c>
      <c r="AF755" s="145">
        <f t="shared" ca="1" si="291"/>
        <v>5.3657585310465106E-2</v>
      </c>
      <c r="AG755" s="145">
        <f t="shared" ca="1" si="284"/>
        <v>5.3201707072752333E-2</v>
      </c>
      <c r="AH755" s="145">
        <f t="shared" ca="1" si="285"/>
        <v>5.270208618607778E-2</v>
      </c>
      <c r="AI755" s="145">
        <f t="shared" ca="1" si="286"/>
        <v>5.2154694057327894E-2</v>
      </c>
      <c r="AJ755" s="145">
        <f t="shared" ca="1" si="287"/>
        <v>5.1556220525781578E-2</v>
      </c>
      <c r="AK755" s="145">
        <f t="shared" ca="1" si="288"/>
        <v>5.0904648690276492E-2</v>
      </c>
      <c r="AL755" s="145">
        <f t="shared" ca="1" si="289"/>
        <v>5.019985740090583E-2</v>
      </c>
      <c r="AM755" s="145">
        <f t="shared" ca="1" si="290"/>
        <v>4.9444130852265136E-2</v>
      </c>
      <c r="AN755" s="145">
        <f t="shared" ca="1" si="283"/>
        <v>4.8642426028231371E-2</v>
      </c>
      <c r="AO755" s="145">
        <f t="shared" ca="1" si="283"/>
        <v>4.7802271063624412E-2</v>
      </c>
      <c r="AP755" s="145">
        <f t="shared" ca="1" si="283"/>
        <v>4.6933265441865067E-2</v>
      </c>
      <c r="AQ755" s="145">
        <f t="shared" ca="1" si="283"/>
        <v>4.6046324166546984E-2</v>
      </c>
      <c r="AR755" s="145">
        <f t="shared" ca="1" si="283"/>
        <v>4.515299328437495E-2</v>
      </c>
      <c r="AS755" s="145">
        <f t="shared" ca="1" si="283"/>
        <v>4.4265212132600429E-2</v>
      </c>
      <c r="AT755" s="145">
        <f t="shared" ca="1" si="283"/>
        <v>4.3395576069967724E-2</v>
      </c>
      <c r="AU755" s="145">
        <f t="shared" ca="1" si="283"/>
        <v>4.255733180132526E-2</v>
      </c>
      <c r="AV755" s="145">
        <f t="shared" ca="1" si="283"/>
        <v>4.1762425208758246E-2</v>
      </c>
      <c r="AW755" s="145">
        <f t="shared" ca="1" si="283"/>
        <v>4.1016174407838321E-2</v>
      </c>
      <c r="AX755" s="145">
        <f t="shared" ca="1" si="283"/>
        <v>4.030967478456407E-2</v>
      </c>
      <c r="AY755" s="145">
        <f t="shared" ca="1" si="283"/>
        <v>3.9614788043701665E-2</v>
      </c>
      <c r="AZ755" s="146">
        <f t="shared" ca="1" si="274"/>
        <v>3.8894298342479774E-2</v>
      </c>
      <c r="BC755" s="144">
        <f ca="1">-MC!BC755</f>
        <v>0.12802728272368746</v>
      </c>
      <c r="BD755" s="145">
        <f ca="1">-MC!BD755</f>
        <v>-0.74207045031914909</v>
      </c>
      <c r="BE755" s="146">
        <f ca="1">-MC!BE755</f>
        <v>-0.81518550409418111</v>
      </c>
    </row>
    <row r="756" spans="1:57" x14ac:dyDescent="0.2">
      <c r="A756" s="144">
        <f t="shared" si="275"/>
        <v>7.4399999999998858</v>
      </c>
      <c r="B756" s="145">
        <f t="shared" ca="1" si="292"/>
        <v>5.4121252981832263E-2</v>
      </c>
      <c r="C756" s="145">
        <f t="shared" ca="1" si="292"/>
        <v>5.4485464800009376E-2</v>
      </c>
      <c r="D756" s="145">
        <f t="shared" ca="1" si="292"/>
        <v>5.483528751586398E-2</v>
      </c>
      <c r="E756" s="145">
        <f t="shared" ca="1" si="292"/>
        <v>5.5169446315356904E-2</v>
      </c>
      <c r="F756" s="145">
        <f t="shared" ca="1" si="292"/>
        <v>5.5485739579782319E-2</v>
      </c>
      <c r="G756" s="145">
        <f t="shared" ca="1" si="292"/>
        <v>5.5781363968396377E-2</v>
      </c>
      <c r="H756" s="145">
        <f t="shared" ca="1" si="292"/>
        <v>5.6053217464050648E-2</v>
      </c>
      <c r="I756" s="145">
        <f t="shared" ca="1" si="292"/>
        <v>5.6298192246000522E-2</v>
      </c>
      <c r="J756" s="145">
        <f t="shared" ca="1" si="292"/>
        <v>5.651346071748313E-2</v>
      </c>
      <c r="K756" s="145">
        <f t="shared" ca="1" si="292"/>
        <v>5.6696735818252346E-2</v>
      </c>
      <c r="L756" s="145">
        <f t="shared" ca="1" si="292"/>
        <v>5.6846473648193431E-2</v>
      </c>
      <c r="M756" s="145">
        <f t="shared" ca="1" si="292"/>
        <v>5.6961989121485535E-2</v>
      </c>
      <c r="N756" s="145">
        <f t="shared" ca="1" si="292"/>
        <v>5.7043470490601537E-2</v>
      </c>
      <c r="O756" s="145">
        <f t="shared" ca="1" si="292"/>
        <v>5.7091898196240748E-2</v>
      </c>
      <c r="P756" s="145">
        <f t="shared" ca="1" si="292"/>
        <v>5.7108889676192723E-2</v>
      </c>
      <c r="Q756" s="145">
        <f t="shared" ca="1" si="292"/>
        <v>5.7096499819034502E-2</v>
      </c>
      <c r="R756" s="145">
        <f t="shared" ca="1" si="291"/>
        <v>5.705700631818799E-2</v>
      </c>
      <c r="S756" s="145">
        <f t="shared" ca="1" si="291"/>
        <v>5.6992703126460056E-2</v>
      </c>
      <c r="T756" s="145">
        <f t="shared" ca="1" si="291"/>
        <v>5.6905717360152937E-2</v>
      </c>
      <c r="U756" s="145">
        <f t="shared" ca="1" si="291"/>
        <v>5.6797858134074931E-2</v>
      </c>
      <c r="V756" s="145">
        <f t="shared" ca="1" si="291"/>
        <v>5.6670500797195961E-2</v>
      </c>
      <c r="W756" s="145">
        <f t="shared" ca="1" si="291"/>
        <v>5.6524506298525547E-2</v>
      </c>
      <c r="X756" s="145">
        <f t="shared" ca="1" si="291"/>
        <v>5.6360172066169174E-2</v>
      </c>
      <c r="Y756" s="145">
        <f t="shared" ca="1" si="291"/>
        <v>5.6177207665334503E-2</v>
      </c>
      <c r="Z756" s="145">
        <f t="shared" ca="1" si="291"/>
        <v>5.5974726397966572E-2</v>
      </c>
      <c r="AA756" s="145">
        <f t="shared" ca="1" si="291"/>
        <v>5.5751244089887658E-2</v>
      </c>
      <c r="AB756" s="145">
        <f t="shared" ca="1" si="291"/>
        <v>5.5504679281344504E-2</v>
      </c>
      <c r="AC756" s="145">
        <f t="shared" ca="1" si="291"/>
        <v>5.5232354602241823E-2</v>
      </c>
      <c r="AD756" s="145">
        <f t="shared" ca="1" si="291"/>
        <v>5.4931006150777638E-2</v>
      </c>
      <c r="AE756" s="145">
        <f t="shared" ca="1" si="291"/>
        <v>5.459681490306325E-2</v>
      </c>
      <c r="AF756" s="145">
        <f t="shared" ca="1" si="291"/>
        <v>5.4225480621045714E-2</v>
      </c>
      <c r="AG756" s="145">
        <f t="shared" ca="1" si="284"/>
        <v>5.3812363628778302E-2</v>
      </c>
      <c r="AH756" s="145">
        <f t="shared" ca="1" si="285"/>
        <v>5.3352721615450377E-2</v>
      </c>
      <c r="AI756" s="145">
        <f t="shared" ca="1" si="286"/>
        <v>5.2842063878765951E-2</v>
      </c>
      <c r="AJ756" s="145">
        <f t="shared" ca="1" si="287"/>
        <v>5.2276629099228138E-2</v>
      </c>
      <c r="AK756" s="145">
        <f t="shared" ca="1" si="288"/>
        <v>5.1653960687788318E-2</v>
      </c>
      <c r="AL756" s="145">
        <f t="shared" ca="1" si="289"/>
        <v>5.0973507403573676E-2</v>
      </c>
      <c r="AM756" s="145">
        <f t="shared" ca="1" si="290"/>
        <v>5.0237128107206229E-2</v>
      </c>
      <c r="AN756" s="145">
        <f t="shared" ca="1" si="283"/>
        <v>4.9449351848237184E-2</v>
      </c>
      <c r="AO756" s="145">
        <f t="shared" ca="1" si="283"/>
        <v>4.8617268311356189E-2</v>
      </c>
      <c r="AP756" s="145">
        <f t="shared" ca="1" si="283"/>
        <v>4.775002296709982E-2</v>
      </c>
      <c r="AQ756" s="145">
        <f t="shared" ca="1" si="283"/>
        <v>4.6858062772001788E-2</v>
      </c>
      <c r="AR756" s="145">
        <f t="shared" ca="1" si="283"/>
        <v>4.5952460757784891E-2</v>
      </c>
      <c r="AS756" s="145">
        <f t="shared" ca="1" si="283"/>
        <v>4.5044688452677589E-2</v>
      </c>
      <c r="AT756" s="145">
        <f t="shared" ca="1" si="283"/>
        <v>4.4146873463125534E-2</v>
      </c>
      <c r="AU756" s="145">
        <f t="shared" ca="1" si="283"/>
        <v>4.3271756084340925E-2</v>
      </c>
      <c r="AV756" s="145">
        <f t="shared" ca="1" si="283"/>
        <v>4.2430669910894732E-2</v>
      </c>
      <c r="AW756" s="145">
        <f t="shared" ca="1" si="283"/>
        <v>4.1628169848921377E-2</v>
      </c>
      <c r="AX756" s="145">
        <f t="shared" ca="1" si="283"/>
        <v>4.0854489193246545E-2</v>
      </c>
      <c r="AY756" s="145">
        <f t="shared" ca="1" si="283"/>
        <v>4.0080832423246553E-2</v>
      </c>
      <c r="AZ756" s="146">
        <f t="shared" ca="1" si="274"/>
        <v>3.9270766594780925E-2</v>
      </c>
      <c r="BC756" s="144">
        <f ca="1">-MC!BC756</f>
        <v>0.53736056886693007</v>
      </c>
      <c r="BD756" s="145">
        <f ca="1">-MC!BD756</f>
        <v>1.0448624838741223</v>
      </c>
      <c r="BE756" s="146">
        <f ca="1">-MC!BE756</f>
        <v>-0.83438024073714079</v>
      </c>
    </row>
    <row r="757" spans="1:57" x14ac:dyDescent="0.2">
      <c r="A757" s="144">
        <f t="shared" si="275"/>
        <v>7.4499999999998856</v>
      </c>
      <c r="B757" s="145">
        <f t="shared" ca="1" si="292"/>
        <v>5.5190031397538378E-2</v>
      </c>
      <c r="C757" s="145">
        <f t="shared" ca="1" si="292"/>
        <v>5.5500184404480769E-2</v>
      </c>
      <c r="D757" s="145">
        <f t="shared" ca="1" si="292"/>
        <v>5.5794649795220766E-2</v>
      </c>
      <c r="E757" s="145">
        <f t="shared" ca="1" si="292"/>
        <v>5.6072307117277502E-2</v>
      </c>
      <c r="F757" s="145">
        <f t="shared" ca="1" si="292"/>
        <v>5.6331112787094337E-2</v>
      </c>
      <c r="G757" s="145">
        <f t="shared" ca="1" si="292"/>
        <v>5.6568425233800276E-2</v>
      </c>
      <c r="H757" s="145">
        <f t="shared" ca="1" si="292"/>
        <v>5.6781308193040926E-2</v>
      </c>
      <c r="I757" s="145">
        <f t="shared" ca="1" si="292"/>
        <v>5.696682384655178E-2</v>
      </c>
      <c r="J757" s="145">
        <f t="shared" ca="1" si="292"/>
        <v>5.7122318693354421E-2</v>
      </c>
      <c r="K757" s="145">
        <f t="shared" ca="1" si="292"/>
        <v>5.7245683022916119E-2</v>
      </c>
      <c r="L757" s="145">
        <f t="shared" ca="1" si="292"/>
        <v>5.7335552072496583E-2</v>
      </c>
      <c r="M757" s="145">
        <f t="shared" ca="1" si="292"/>
        <v>5.7391419892780682E-2</v>
      </c>
      <c r="N757" s="145">
        <f t="shared" ca="1" si="292"/>
        <v>5.741365215565683E-2</v>
      </c>
      <c r="O757" s="145">
        <f t="shared" ca="1" si="292"/>
        <v>5.7403403686009061E-2</v>
      </c>
      <c r="P757" s="145">
        <f t="shared" ca="1" si="292"/>
        <v>5.7362462513813141E-2</v>
      </c>
      <c r="Q757" s="145">
        <f t="shared" ca="1" si="292"/>
        <v>5.7293050126065767E-2</v>
      </c>
      <c r="R757" s="145">
        <f t="shared" ca="1" si="291"/>
        <v>5.7197607055199766E-2</v>
      </c>
      <c r="S757" s="145">
        <f t="shared" ca="1" si="291"/>
        <v>5.7078586849321371E-2</v>
      </c>
      <c r="T757" s="145">
        <f t="shared" ca="1" si="291"/>
        <v>5.6938273638236087E-2</v>
      </c>
      <c r="U757" s="145">
        <f t="shared" ca="1" si="291"/>
        <v>5.6778631678595828E-2</v>
      </c>
      <c r="V757" s="145">
        <f t="shared" ca="1" si="291"/>
        <v>5.6601190275342661E-2</v>
      </c>
      <c r="W757" s="145">
        <f t="shared" ca="1" si="291"/>
        <v>5.6406963744328485E-2</v>
      </c>
      <c r="X757" s="145">
        <f t="shared" ca="1" si="291"/>
        <v>5.6196402738957152E-2</v>
      </c>
      <c r="Y757" s="145">
        <f t="shared" ca="1" si="291"/>
        <v>5.5969370166792917E-2</v>
      </c>
      <c r="Z757" s="145">
        <f t="shared" ca="1" si="291"/>
        <v>5.5725132862712357E-2</v>
      </c>
      <c r="AA757" s="145">
        <f t="shared" ca="1" si="291"/>
        <v>5.5462360326110384E-2</v>
      </c>
      <c r="AB757" s="145">
        <f t="shared" ca="1" si="291"/>
        <v>5.5179124851604561E-2</v>
      </c>
      <c r="AC757" s="145">
        <f t="shared" ca="1" si="291"/>
        <v>5.4872902977499749E-2</v>
      </c>
      <c r="AD757" s="145">
        <f t="shared" ca="1" si="291"/>
        <v>5.4540585217140197E-2</v>
      </c>
      <c r="AE757" s="145">
        <f t="shared" ca="1" si="291"/>
        <v>5.4178508231760583E-2</v>
      </c>
      <c r="AF757" s="145">
        <f t="shared" ca="1" si="291"/>
        <v>5.3782530012442951E-2</v>
      </c>
      <c r="AG757" s="145">
        <f t="shared" ca="1" si="284"/>
        <v>5.334817347922631E-2</v>
      </c>
      <c r="AH757" s="145">
        <f t="shared" ca="1" si="285"/>
        <v>5.2870865563118187E-2</v>
      </c>
      <c r="AI757" s="145">
        <f t="shared" ca="1" si="286"/>
        <v>5.2346293860370957E-2</v>
      </c>
      <c r="AJ757" s="145">
        <f t="shared" ca="1" si="287"/>
        <v>5.1770886310852401E-2</v>
      </c>
      <c r="AK757" s="145">
        <f t="shared" ca="1" si="288"/>
        <v>5.1142387018288701E-2</v>
      </c>
      <c r="AL757" s="145">
        <f t="shared" ca="1" si="289"/>
        <v>5.0460454934703546E-2</v>
      </c>
      <c r="AM757" s="145">
        <f t="shared" ca="1" si="290"/>
        <v>4.972716372346106E-2</v>
      </c>
      <c r="AN757" s="145">
        <f t="shared" ca="1" si="283"/>
        <v>4.8947254478193258E-2</v>
      </c>
      <c r="AO757" s="145">
        <f t="shared" ca="1" si="283"/>
        <v>4.8128018310927154E-2</v>
      </c>
      <c r="AP757" s="145">
        <f t="shared" ca="1" si="283"/>
        <v>4.7278786587354259E-2</v>
      </c>
      <c r="AQ757" s="145">
        <f t="shared" ca="1" si="283"/>
        <v>4.6410178306312562E-2</v>
      </c>
      <c r="AR757" s="145">
        <f t="shared" ca="1" si="283"/>
        <v>4.5533433777384724E-2</v>
      </c>
      <c r="AS757" s="145">
        <f t="shared" ca="1" si="283"/>
        <v>4.4660196909633354E-2</v>
      </c>
      <c r="AT757" s="145">
        <f t="shared" ca="1" si="283"/>
        <v>4.3802766972781369E-2</v>
      </c>
      <c r="AU757" s="145">
        <f t="shared" ca="1" si="283"/>
        <v>4.2974015923569857E-2</v>
      </c>
      <c r="AV757" s="145">
        <f t="shared" ca="1" si="283"/>
        <v>4.2185302239339757E-2</v>
      </c>
      <c r="AW757" s="145">
        <f t="shared" ca="1" si="283"/>
        <v>4.144105582787623E-2</v>
      </c>
      <c r="AX757" s="145">
        <f t="shared" ca="1" si="283"/>
        <v>4.0731292178870379E-2</v>
      </c>
      <c r="AY757" s="145">
        <f t="shared" ca="1" si="283"/>
        <v>4.0027227537511763E-2</v>
      </c>
      <c r="AZ757" s="146">
        <f t="shared" ca="1" si="274"/>
        <v>3.9294052511002937E-2</v>
      </c>
      <c r="BC757" s="144">
        <f ca="1">-MC!BC757</f>
        <v>-5.1702211203524584E-2</v>
      </c>
      <c r="BD757" s="145">
        <f ca="1">-MC!BD757</f>
        <v>-1.5800723535734784</v>
      </c>
      <c r="BE757" s="146">
        <f ca="1">-MC!BE757</f>
        <v>-1.1214889178234646</v>
      </c>
    </row>
    <row r="758" spans="1:57" x14ac:dyDescent="0.2">
      <c r="A758" s="144">
        <f t="shared" si="275"/>
        <v>7.4599999999998854</v>
      </c>
      <c r="B758" s="145">
        <f t="shared" ca="1" si="292"/>
        <v>5.6601952099875612E-2</v>
      </c>
      <c r="C758" s="145">
        <f t="shared" ca="1" si="292"/>
        <v>5.6895253377223384E-2</v>
      </c>
      <c r="D758" s="145">
        <f t="shared" ca="1" si="292"/>
        <v>5.7169552044647867E-2</v>
      </c>
      <c r="E758" s="145">
        <f t="shared" ca="1" si="292"/>
        <v>5.7423929849969892E-2</v>
      </c>
      <c r="F758" s="145">
        <f t="shared" ca="1" si="292"/>
        <v>5.7656549084747981E-2</v>
      </c>
      <c r="G758" s="145">
        <f t="shared" ca="1" si="292"/>
        <v>5.7864977792913962E-2</v>
      </c>
      <c r="H758" s="145">
        <f t="shared" ca="1" si="292"/>
        <v>5.8046493313172742E-2</v>
      </c>
      <c r="I758" s="145">
        <f t="shared" ca="1" si="292"/>
        <v>5.819837567687753E-2</v>
      </c>
      <c r="J758" s="145">
        <f t="shared" ca="1" si="292"/>
        <v>5.8318193309184481E-2</v>
      </c>
      <c r="K758" s="145">
        <f t="shared" ca="1" si="292"/>
        <v>5.8404061650299009E-2</v>
      </c>
      <c r="L758" s="145">
        <f t="shared" ca="1" si="292"/>
        <v>5.8454842840109447E-2</v>
      </c>
      <c r="M758" s="145">
        <f t="shared" ca="1" si="292"/>
        <v>5.8470257796736098E-2</v>
      </c>
      <c r="N758" s="145">
        <f t="shared" ca="1" si="292"/>
        <v>5.8450897316049834E-2</v>
      </c>
      <c r="O758" s="145">
        <f t="shared" ca="1" si="292"/>
        <v>5.8398138296551001E-2</v>
      </c>
      <c r="P758" s="145">
        <f t="shared" ca="1" si="292"/>
        <v>5.8313987045797745E-2</v>
      </c>
      <c r="Q758" s="145">
        <f t="shared" ca="1" si="292"/>
        <v>5.8200879339289788E-2</v>
      </c>
      <c r="R758" s="145">
        <f t="shared" ca="1" si="291"/>
        <v>5.806146624886821E-2</v>
      </c>
      <c r="S758" s="145">
        <f t="shared" ca="1" si="291"/>
        <v>5.789840863157418E-2</v>
      </c>
      <c r="T758" s="145">
        <f t="shared" ca="1" si="291"/>
        <v>5.7714195358554855E-2</v>
      </c>
      <c r="U758" s="145">
        <f t="shared" ca="1" si="291"/>
        <v>5.751099356985985E-2</v>
      </c>
      <c r="V758" s="145">
        <f t="shared" ca="1" si="291"/>
        <v>5.7290534279892308E-2</v>
      </c>
      <c r="W758" s="145">
        <f t="shared" ca="1" si="291"/>
        <v>5.7054032933787177E-2</v>
      </c>
      <c r="X758" s="145">
        <f t="shared" ca="1" si="291"/>
        <v>5.6802141177859367E-2</v>
      </c>
      <c r="Y758" s="145">
        <f t="shared" ca="1" si="291"/>
        <v>5.6534923031112766E-2</v>
      </c>
      <c r="Z758" s="145">
        <f t="shared" ca="1" si="291"/>
        <v>5.6251846629439842E-2</v>
      </c>
      <c r="AA758" s="145">
        <f t="shared" ca="1" si="291"/>
        <v>5.5951782912695647E-2</v>
      </c>
      <c r="AB758" s="145">
        <f t="shared" ca="1" si="291"/>
        <v>5.5633005698220682E-2</v>
      </c>
      <c r="AC758" s="145">
        <f t="shared" ca="1" si="291"/>
        <v>5.5293193208126423E-2</v>
      </c>
      <c r="AD758" s="145">
        <f t="shared" ca="1" si="291"/>
        <v>5.4929438161574404E-2</v>
      </c>
      <c r="AE758" s="145">
        <f t="shared" ca="1" si="291"/>
        <v>5.4538280721074452E-2</v>
      </c>
      <c r="AF758" s="145">
        <f t="shared" ca="1" si="291"/>
        <v>5.4115784959452171E-2</v>
      </c>
      <c r="AG758" s="145">
        <f t="shared" ca="1" si="284"/>
        <v>5.3657684290920472E-2</v>
      </c>
      <c r="AH758" s="145">
        <f t="shared" ca="1" si="285"/>
        <v>5.3159622834711186E-2</v>
      </c>
      <c r="AI758" s="145">
        <f t="shared" ca="1" si="286"/>
        <v>5.2617514470112918E-2</v>
      </c>
      <c r="AJ758" s="145">
        <f t="shared" ca="1" si="287"/>
        <v>5.2028024390297863E-2</v>
      </c>
      <c r="AK758" s="145">
        <f t="shared" ca="1" si="288"/>
        <v>5.1389145347040949E-2</v>
      </c>
      <c r="AL758" s="145">
        <f t="shared" ca="1" si="289"/>
        <v>5.070079434273083E-2</v>
      </c>
      <c r="AM758" s="145">
        <f t="shared" ca="1" si="290"/>
        <v>4.996530755357205E-2</v>
      </c>
      <c r="AN758" s="145">
        <f t="shared" ref="AN758:AV758" ca="1" si="293">AN757+AN$2*$B$7+(AN$3*$BC758+AN$4*$BD758+AN$5*$BE758)*SQRT($B$7)+(AO757-AN757)/(AO$11-AN$11)*$B$7</f>
        <v>4.9187685670214101E-2</v>
      </c>
      <c r="AO758" s="145">
        <f t="shared" ca="1" si="293"/>
        <v>4.8375468686649242E-2</v>
      </c>
      <c r="AP758" s="145">
        <f t="shared" ca="1" si="293"/>
        <v>4.7538221351938442E-2</v>
      </c>
      <c r="AQ758" s="145">
        <f t="shared" ca="1" si="293"/>
        <v>4.6686782377206616E-2</v>
      </c>
      <c r="AR758" s="145">
        <f t="shared" ca="1" si="293"/>
        <v>4.5832607217227303E-2</v>
      </c>
      <c r="AS758" s="145">
        <f t="shared" ca="1" si="293"/>
        <v>4.4987559912817665E-2</v>
      </c>
      <c r="AT758" s="145">
        <f t="shared" ca="1" si="293"/>
        <v>4.4164158362214462E-2</v>
      </c>
      <c r="AU758" s="145">
        <f t="shared" ca="1" si="293"/>
        <v>4.3375451813384022E-2</v>
      </c>
      <c r="AV758" s="145">
        <f t="shared" ca="1" si="293"/>
        <v>4.2632868394086393E-2</v>
      </c>
      <c r="AW758" s="145">
        <f t="shared" ref="AW758:AY773" ca="1" si="294">AW757+AW$2*$B$7+(AW$3*$BC758+AW$4*$BD758+AW$5*$BE758)*SQRT($B$7)+(AX757-AW757)/(AX$11-AW$11)*$B$7</f>
        <v>4.1940758922893298E-2</v>
      </c>
      <c r="AX758" s="145">
        <f t="shared" ca="1" si="294"/>
        <v>4.1288973441051771E-2</v>
      </c>
      <c r="AY758" s="145">
        <f t="shared" ca="1" si="294"/>
        <v>4.0648819960546735E-2</v>
      </c>
      <c r="AZ758" s="146">
        <f t="shared" ca="1" si="274"/>
        <v>3.9986981960702141E-2</v>
      </c>
      <c r="BC758" s="144">
        <f ca="1">-MC!BC758</f>
        <v>1.0291709521351891</v>
      </c>
      <c r="BD758" s="145">
        <f ca="1">-MC!BD758</f>
        <v>-1.2982297430550078</v>
      </c>
      <c r="BE758" s="146">
        <f ca="1">-MC!BE758</f>
        <v>-0.59396303527576411</v>
      </c>
    </row>
    <row r="759" spans="1:57" x14ac:dyDescent="0.2">
      <c r="A759" s="144">
        <f t="shared" si="275"/>
        <v>7.4699999999998852</v>
      </c>
      <c r="B759" s="145">
        <f t="shared" ca="1" si="292"/>
        <v>5.6308995637961025E-2</v>
      </c>
      <c r="C759" s="145">
        <f t="shared" ca="1" si="292"/>
        <v>5.6684100349775092E-2</v>
      </c>
      <c r="D759" s="145">
        <f t="shared" ca="1" si="292"/>
        <v>5.7031068084702936E-2</v>
      </c>
      <c r="E759" s="145">
        <f t="shared" ca="1" si="292"/>
        <v>5.7349335586037324E-2</v>
      </c>
      <c r="F759" s="145">
        <f t="shared" ca="1" si="292"/>
        <v>5.7637423816919706E-2</v>
      </c>
      <c r="G759" s="145">
        <f t="shared" ca="1" si="292"/>
        <v>5.789326323752382E-2</v>
      </c>
      <c r="H759" s="145">
        <f t="shared" ca="1" si="292"/>
        <v>5.8114497596219013E-2</v>
      </c>
      <c r="I759" s="145">
        <f t="shared" ca="1" si="292"/>
        <v>5.8298777577180556E-2</v>
      </c>
      <c r="J759" s="145">
        <f t="shared" ca="1" si="292"/>
        <v>5.844404631786522E-2</v>
      </c>
      <c r="K759" s="145">
        <f t="shared" ca="1" si="292"/>
        <v>5.8548797165928347E-2</v>
      </c>
      <c r="L759" s="145">
        <f t="shared" ca="1" si="292"/>
        <v>5.8612271884857028E-2</v>
      </c>
      <c r="M759" s="145">
        <f t="shared" ca="1" si="292"/>
        <v>5.8634570947011903E-2</v>
      </c>
      <c r="N759" s="145">
        <f t="shared" ca="1" si="292"/>
        <v>5.8616662932912983E-2</v>
      </c>
      <c r="O759" s="145">
        <f t="shared" ca="1" si="292"/>
        <v>5.8560299460430197E-2</v>
      </c>
      <c r="P759" s="145">
        <f t="shared" ca="1" si="292"/>
        <v>5.8467857756596492E-2</v>
      </c>
      <c r="Q759" s="145">
        <f t="shared" ca="1" si="292"/>
        <v>5.8342140532106693E-2</v>
      </c>
      <c r="R759" s="145">
        <f t="shared" ca="1" si="291"/>
        <v>5.8186162055274646E-2</v>
      </c>
      <c r="S759" s="145">
        <f t="shared" ca="1" si="291"/>
        <v>5.8002943162398589E-2</v>
      </c>
      <c r="T759" s="145">
        <f t="shared" ca="1" si="291"/>
        <v>5.779533015048241E-2</v>
      </c>
      <c r="U759" s="145">
        <f t="shared" ca="1" si="291"/>
        <v>5.7565845741168686E-2</v>
      </c>
      <c r="V759" s="145">
        <f t="shared" ca="1" si="291"/>
        <v>5.7316575368392061E-2</v>
      </c>
      <c r="W759" s="145">
        <f t="shared" ca="1" si="291"/>
        <v>5.7049088325517062E-2</v>
      </c>
      <c r="X759" s="145">
        <f t="shared" ca="1" si="291"/>
        <v>5.676438997581422E-2</v>
      </c>
      <c r="Y759" s="145">
        <f t="shared" ca="1" si="291"/>
        <v>5.6462898175192559E-2</v>
      </c>
      <c r="Z759" s="145">
        <f t="shared" ca="1" si="291"/>
        <v>5.6144435085023307E-2</v>
      </c>
      <c r="AA759" s="145">
        <f t="shared" ca="1" si="291"/>
        <v>5.5808225808940903E-2</v>
      </c>
      <c r="AB759" s="145">
        <f t="shared" ca="1" si="291"/>
        <v>5.5452898411904428E-2</v>
      </c>
      <c r="AC759" s="145">
        <f t="shared" ca="1" si="291"/>
        <v>5.5076485531946162E-2</v>
      </c>
      <c r="AD759" s="145">
        <f t="shared" ca="1" si="291"/>
        <v>5.4676434841628076E-2</v>
      </c>
      <c r="AE759" s="145">
        <f t="shared" ca="1" si="291"/>
        <v>5.4249642778018498E-2</v>
      </c>
      <c r="AF759" s="145">
        <f t="shared" ca="1" si="291"/>
        <v>5.3792532305609174E-2</v>
      </c>
      <c r="AG759" s="145">
        <f t="shared" ca="1" si="291"/>
        <v>5.3301200188341911E-2</v>
      </c>
      <c r="AH759" s="145">
        <f t="shared" ref="AH759:AW774" ca="1" si="295">AH758+AH$2*$B$7+(AH$3*$BC759+AH$4*$BD759+AH$5*$BE759)*SQRT($B$7)+(AI758-AH758)/(AI$11-AH$11)*$B$7</f>
        <v>5.2771660637243062E-2</v>
      </c>
      <c r="AI759" s="145">
        <f t="shared" ca="1" si="295"/>
        <v>5.2200206755716801E-2</v>
      </c>
      <c r="AJ759" s="145">
        <f t="shared" ca="1" si="295"/>
        <v>5.1583893939808605E-2</v>
      </c>
      <c r="AK759" s="145">
        <f t="shared" ca="1" si="295"/>
        <v>5.0921116499062481E-2</v>
      </c>
      <c r="AL759" s="145">
        <f t="shared" ca="1" si="295"/>
        <v>5.0212202297155506E-2</v>
      </c>
      <c r="AM759" s="145">
        <f t="shared" ca="1" si="295"/>
        <v>4.9459902686490184E-2</v>
      </c>
      <c r="AN759" s="145">
        <f t="shared" ca="1" si="295"/>
        <v>4.8669630462106421E-2</v>
      </c>
      <c r="AO759" s="145">
        <f t="shared" ca="1" si="295"/>
        <v>4.7849326911663777E-2</v>
      </c>
      <c r="AP759" s="145">
        <f t="shared" ca="1" si="295"/>
        <v>4.7008942615845019E-2</v>
      </c>
      <c r="AQ759" s="145">
        <f t="shared" ca="1" si="295"/>
        <v>4.6159688628394042E-2</v>
      </c>
      <c r="AR759" s="145">
        <f t="shared" ca="1" si="295"/>
        <v>4.5313388370680531E-2</v>
      </c>
      <c r="AS759" s="145">
        <f t="shared" ca="1" si="295"/>
        <v>4.4482278706885356E-2</v>
      </c>
      <c r="AT759" s="145">
        <f t="shared" ca="1" si="295"/>
        <v>4.3679248058687344E-2</v>
      </c>
      <c r="AU759" s="145">
        <f t="shared" ca="1" si="295"/>
        <v>4.2917673534135892E-2</v>
      </c>
      <c r="AV759" s="145">
        <f t="shared" ca="1" si="295"/>
        <v>4.2209202658291527E-2</v>
      </c>
      <c r="AW759" s="145">
        <f t="shared" ca="1" si="294"/>
        <v>4.155825815500188E-2</v>
      </c>
      <c r="AX759" s="145">
        <f t="shared" ca="1" si="294"/>
        <v>4.0954682483048684E-2</v>
      </c>
      <c r="AY759" s="145">
        <f t="shared" ca="1" si="294"/>
        <v>4.0370056164992743E-2</v>
      </c>
      <c r="AZ759" s="146">
        <f t="shared" ca="1" si="274"/>
        <v>3.9772529899194733E-2</v>
      </c>
      <c r="BC759" s="144">
        <f ca="1">-MC!BC759</f>
        <v>-0.27693209829960796</v>
      </c>
      <c r="BD759" s="145">
        <f ca="1">-MC!BD759</f>
        <v>-0.68230536014659648</v>
      </c>
      <c r="BE759" s="146">
        <f ca="1">-MC!BE759</f>
        <v>0.76494840111199913</v>
      </c>
    </row>
    <row r="760" spans="1:57" x14ac:dyDescent="0.2">
      <c r="A760" s="144">
        <f t="shared" si="275"/>
        <v>7.479999999999885</v>
      </c>
      <c r="B760" s="145">
        <f t="shared" ca="1" si="292"/>
        <v>5.567975005683768E-2</v>
      </c>
      <c r="C760" s="145">
        <f t="shared" ca="1" si="292"/>
        <v>5.6027284372327915E-2</v>
      </c>
      <c r="D760" s="145">
        <f t="shared" ca="1" si="292"/>
        <v>5.6349574981252794E-2</v>
      </c>
      <c r="E760" s="145">
        <f t="shared" ca="1" si="292"/>
        <v>5.6645934340474963E-2</v>
      </c>
      <c r="F760" s="145">
        <f t="shared" ca="1" si="292"/>
        <v>5.6914762804187689E-2</v>
      </c>
      <c r="G760" s="145">
        <f t="shared" ca="1" si="292"/>
        <v>5.7153873973250814E-2</v>
      </c>
      <c r="H760" s="145">
        <f t="shared" ca="1" si="292"/>
        <v>5.7360798735137004E-2</v>
      </c>
      <c r="I760" s="145">
        <f t="shared" ca="1" si="292"/>
        <v>5.7533079152608871E-2</v>
      </c>
      <c r="J760" s="145">
        <f t="shared" ca="1" si="292"/>
        <v>5.7668553783902524E-2</v>
      </c>
      <c r="K760" s="145">
        <f t="shared" ca="1" si="292"/>
        <v>5.7765614563021934E-2</v>
      </c>
      <c r="L760" s="145">
        <f t="shared" ca="1" si="292"/>
        <v>5.7823403520241505E-2</v>
      </c>
      <c r="M760" s="145">
        <f t="shared" ca="1" si="292"/>
        <v>5.7841921291346111E-2</v>
      </c>
      <c r="N760" s="145">
        <f t="shared" ca="1" si="292"/>
        <v>5.7822034824775041E-2</v>
      </c>
      <c r="O760" s="145">
        <f t="shared" ca="1" si="292"/>
        <v>5.776539102634564E-2</v>
      </c>
      <c r="P760" s="145">
        <f t="shared" ca="1" si="292"/>
        <v>5.7674258607455779E-2</v>
      </c>
      <c r="Q760" s="145">
        <f t="shared" ca="1" si="292"/>
        <v>5.7551327783796666E-2</v>
      </c>
      <c r="R760" s="145">
        <f t="shared" ca="1" si="291"/>
        <v>5.7399496600386325E-2</v>
      </c>
      <c r="S760" s="145">
        <f t="shared" ca="1" si="291"/>
        <v>5.7221666466287777E-2</v>
      </c>
      <c r="T760" s="145">
        <f t="shared" ca="1" si="291"/>
        <v>5.7020561712052095E-2</v>
      </c>
      <c r="U760" s="145">
        <f t="shared" ca="1" si="291"/>
        <v>5.6798581262249299E-2</v>
      </c>
      <c r="V760" s="145">
        <f t="shared" ca="1" si="291"/>
        <v>5.655768560349525E-2</v>
      </c>
      <c r="W760" s="145">
        <f t="shared" ca="1" si="291"/>
        <v>5.6299318519334278E-2</v>
      </c>
      <c r="X760" s="145">
        <f t="shared" ca="1" si="291"/>
        <v>5.6024359736967254E-2</v>
      </c>
      <c r="Y760" s="145">
        <f t="shared" ca="1" si="291"/>
        <v>5.5733101597555533E-2</v>
      </c>
      <c r="Z760" s="145">
        <f t="shared" ca="1" si="291"/>
        <v>5.5425240935290852E-2</v>
      </c>
      <c r="AA760" s="145">
        <f t="shared" ca="1" si="291"/>
        <v>5.5099877663839524E-2</v>
      </c>
      <c r="AB760" s="145">
        <f t="shared" ca="1" si="291"/>
        <v>5.4755514743720993E-2</v>
      </c>
      <c r="AC760" s="145">
        <f t="shared" ca="1" si="291"/>
        <v>5.4390059884213665E-2</v>
      </c>
      <c r="AD760" s="145">
        <f t="shared" ca="1" si="291"/>
        <v>5.4000836382278823E-2</v>
      </c>
      <c r="AE760" s="145">
        <f t="shared" ca="1" si="291"/>
        <v>5.3584617646461191E-2</v>
      </c>
      <c r="AF760" s="145">
        <f t="shared" ca="1" si="291"/>
        <v>5.3137706266655607E-2</v>
      </c>
      <c r="AG760" s="145">
        <f t="shared" ca="1" si="291"/>
        <v>5.2656083135949848E-2</v>
      </c>
      <c r="AH760" s="145">
        <f t="shared" ca="1" si="295"/>
        <v>5.2135653384386901E-2</v>
      </c>
      <c r="AI760" s="145">
        <f t="shared" ca="1" si="295"/>
        <v>5.157261020363741E-2</v>
      </c>
      <c r="AJ760" s="145">
        <f t="shared" ca="1" si="295"/>
        <v>5.0963920064293768E-2</v>
      </c>
      <c r="AK760" s="145">
        <f t="shared" ca="1" si="295"/>
        <v>5.0307899664315169E-2</v>
      </c>
      <c r="AL760" s="145">
        <f t="shared" ca="1" si="295"/>
        <v>4.960480845954103E-2</v>
      </c>
      <c r="AM760" s="145">
        <f t="shared" ca="1" si="295"/>
        <v>4.8857333561711389E-2</v>
      </c>
      <c r="AN760" s="145">
        <f t="shared" ca="1" si="295"/>
        <v>4.8070820298617832E-2</v>
      </c>
      <c r="AO760" s="145">
        <f t="shared" ca="1" si="295"/>
        <v>4.7253131586922036E-2</v>
      </c>
      <c r="AP760" s="145">
        <f t="shared" ca="1" si="295"/>
        <v>4.6414124213724227E-2</v>
      </c>
      <c r="AQ760" s="145">
        <f t="shared" ca="1" si="295"/>
        <v>4.5564902132442554E-2</v>
      </c>
      <c r="AR760" s="145">
        <f t="shared" ca="1" si="295"/>
        <v>4.4717177472753916E-2</v>
      </c>
      <c r="AS760" s="145">
        <f t="shared" ca="1" si="295"/>
        <v>4.3883080520780195E-2</v>
      </c>
      <c r="AT760" s="145">
        <f t="shared" ca="1" si="295"/>
        <v>4.3075390012950812E-2</v>
      </c>
      <c r="AU760" s="145">
        <f t="shared" ca="1" si="295"/>
        <v>4.2307329392718328E-2</v>
      </c>
      <c r="AV760" s="145">
        <f t="shared" ca="1" si="295"/>
        <v>4.1590283277178966E-2</v>
      </c>
      <c r="AW760" s="145">
        <f t="shared" ca="1" si="294"/>
        <v>4.0928265350277181E-2</v>
      </c>
      <c r="AX760" s="145">
        <f t="shared" ca="1" si="294"/>
        <v>4.0310636734765933E-2</v>
      </c>
      <c r="AY760" s="145">
        <f t="shared" ca="1" si="294"/>
        <v>3.9708795002526866E-2</v>
      </c>
      <c r="AZ760" s="146">
        <f t="shared" ca="1" si="274"/>
        <v>3.9091673679720412E-2</v>
      </c>
      <c r="BC760" s="144">
        <f ca="1">-MC!BC760</f>
        <v>-1.0745484830871188</v>
      </c>
      <c r="BD760" s="145">
        <f ca="1">-MC!BD760</f>
        <v>0.20046324095757928</v>
      </c>
      <c r="BE760" s="146">
        <f ca="1">-MC!BE760</f>
        <v>-0.26428469394947385</v>
      </c>
    </row>
    <row r="761" spans="1:57" x14ac:dyDescent="0.2">
      <c r="A761" s="144">
        <f t="shared" si="275"/>
        <v>7.4899999999998847</v>
      </c>
      <c r="B761" s="145">
        <f t="shared" ca="1" si="292"/>
        <v>5.6074266058695081E-2</v>
      </c>
      <c r="C761" s="145">
        <f t="shared" ca="1" si="292"/>
        <v>5.632128754426137E-2</v>
      </c>
      <c r="D761" s="145">
        <f t="shared" ca="1" si="292"/>
        <v>5.6554940140459871E-2</v>
      </c>
      <c r="E761" s="145">
        <f t="shared" ca="1" si="292"/>
        <v>5.6774038890358605E-2</v>
      </c>
      <c r="F761" s="145">
        <f t="shared" ca="1" si="292"/>
        <v>5.6976490413281199E-2</v>
      </c>
      <c r="G761" s="145">
        <f t="shared" ca="1" si="292"/>
        <v>5.7159618329827785E-2</v>
      </c>
      <c r="H761" s="145">
        <f t="shared" ca="1" si="292"/>
        <v>5.7320467550449887E-2</v>
      </c>
      <c r="I761" s="145">
        <f t="shared" ca="1" si="292"/>
        <v>5.7456098396427152E-2</v>
      </c>
      <c r="J761" s="145">
        <f t="shared" ca="1" si="292"/>
        <v>5.7563871709172251E-2</v>
      </c>
      <c r="K761" s="145">
        <f t="shared" ca="1" si="292"/>
        <v>5.7641704841732429E-2</v>
      </c>
      <c r="L761" s="145">
        <f t="shared" ca="1" si="292"/>
        <v>5.7688266888187976E-2</v>
      </c>
      <c r="M761" s="145">
        <f t="shared" ca="1" si="292"/>
        <v>5.7703085410923768E-2</v>
      </c>
      <c r="N761" s="145">
        <f t="shared" ca="1" si="292"/>
        <v>5.768655246378477E-2</v>
      </c>
      <c r="O761" s="145">
        <f t="shared" ca="1" si="292"/>
        <v>5.7639836963549969E-2</v>
      </c>
      <c r="P761" s="145">
        <f t="shared" ca="1" si="292"/>
        <v>5.7564725825480619E-2</v>
      </c>
      <c r="Q761" s="145">
        <f t="shared" ca="1" si="292"/>
        <v>5.7463423494784331E-2</v>
      </c>
      <c r="R761" s="145">
        <f t="shared" ca="1" si="291"/>
        <v>5.7338338528190376E-2</v>
      </c>
      <c r="S761" s="145">
        <f t="shared" ca="1" si="291"/>
        <v>5.7191879655828039E-2</v>
      </c>
      <c r="T761" s="145">
        <f t="shared" ca="1" si="291"/>
        <v>5.7026276004269044E-2</v>
      </c>
      <c r="U761" s="145">
        <f t="shared" ca="1" si="291"/>
        <v>5.6843429477091804E-2</v>
      </c>
      <c r="V761" s="145">
        <f t="shared" ca="1" si="291"/>
        <v>5.664480240142919E-2</v>
      </c>
      <c r="W761" s="145">
        <f t="shared" ca="1" si="291"/>
        <v>5.6431339847566209E-2</v>
      </c>
      <c r="X761" s="145">
        <f t="shared" ca="1" si="291"/>
        <v>5.6203422708146364E-2</v>
      </c>
      <c r="Y761" s="145">
        <f t="shared" ca="1" si="291"/>
        <v>5.5960844612420561E-2</v>
      </c>
      <c r="Z761" s="145">
        <f t="shared" ca="1" si="291"/>
        <v>5.570280386923112E-2</v>
      </c>
      <c r="AA761" s="145">
        <f t="shared" ca="1" si="291"/>
        <v>5.5427902003072647E-2</v>
      </c>
      <c r="AB761" s="145">
        <f t="shared" ca="1" si="291"/>
        <v>5.5134143672624529E-2</v>
      </c>
      <c r="AC761" s="145">
        <f t="shared" ca="1" si="291"/>
        <v>5.4818938468560209E-2</v>
      </c>
      <c r="AD761" s="145">
        <f t="shared" ca="1" si="291"/>
        <v>5.4479112138267671E-2</v>
      </c>
      <c r="AE761" s="145">
        <f t="shared" ca="1" si="291"/>
        <v>5.4110941913932425E-2</v>
      </c>
      <c r="AF761" s="145">
        <f t="shared" ca="1" si="291"/>
        <v>5.3710236900013107E-2</v>
      </c>
      <c r="AG761" s="145">
        <f t="shared" ca="1" si="291"/>
        <v>5.327248905362672E-2</v>
      </c>
      <c r="AH761" s="145">
        <f t="shared" ca="1" si="295"/>
        <v>5.279312140630376E-2</v>
      </c>
      <c r="AI761" s="145">
        <f t="shared" ca="1" si="295"/>
        <v>5.2267854256792777E-2</v>
      </c>
      <c r="AJ761" s="145">
        <f t="shared" ca="1" si="295"/>
        <v>5.1693192175596321E-2</v>
      </c>
      <c r="AK761" s="145">
        <f t="shared" ca="1" si="295"/>
        <v>5.106700123224954E-2</v>
      </c>
      <c r="AL761" s="145">
        <f t="shared" ca="1" si="295"/>
        <v>5.0389099357183581E-2</v>
      </c>
      <c r="AM761" s="145">
        <f t="shared" ca="1" si="295"/>
        <v>4.9661736156030117E-2</v>
      </c>
      <c r="AN761" s="145">
        <f t="shared" ca="1" si="295"/>
        <v>4.8889816070343296E-2</v>
      </c>
      <c r="AO761" s="145">
        <f t="shared" ca="1" si="295"/>
        <v>4.808075013642106E-2</v>
      </c>
      <c r="AP761" s="145">
        <f t="shared" ca="1" si="295"/>
        <v>4.7243927880732089E-2</v>
      </c>
      <c r="AQ761" s="145">
        <f t="shared" ca="1" si="295"/>
        <v>4.6389972871627314E-2</v>
      </c>
      <c r="AR761" s="145">
        <f t="shared" ca="1" si="295"/>
        <v>4.553011284044934E-2</v>
      </c>
      <c r="AS761" s="145">
        <f t="shared" ca="1" si="295"/>
        <v>4.4675998232203126E-2</v>
      </c>
      <c r="AT761" s="145">
        <f t="shared" ca="1" si="295"/>
        <v>4.3839924017567589E-2</v>
      </c>
      <c r="AU761" s="145">
        <f t="shared" ca="1" si="295"/>
        <v>4.303458458961696E-2</v>
      </c>
      <c r="AV761" s="145">
        <f t="shared" ca="1" si="295"/>
        <v>4.2270725533930215E-2</v>
      </c>
      <c r="AW761" s="145">
        <f t="shared" ca="1" si="294"/>
        <v>4.1551576847711998E-2</v>
      </c>
      <c r="AX761" s="145">
        <f t="shared" ca="1" si="294"/>
        <v>4.0865651084479329E-2</v>
      </c>
      <c r="AY761" s="145">
        <f t="shared" ca="1" si="294"/>
        <v>4.0183808980090122E-2</v>
      </c>
      <c r="AZ761" s="146">
        <f t="shared" ca="1" si="274"/>
        <v>3.9475425623890927E-2</v>
      </c>
      <c r="BC761" s="144">
        <f ca="1">-MC!BC761</f>
        <v>0.54274084142381263</v>
      </c>
      <c r="BD761" s="145">
        <f ca="1">-MC!BD761</f>
        <v>1.0562784485262195</v>
      </c>
      <c r="BE761" s="146">
        <f ca="1">-MC!BE761</f>
        <v>-0.8719133676581361</v>
      </c>
    </row>
    <row r="762" spans="1:57" x14ac:dyDescent="0.2">
      <c r="A762" s="144">
        <f t="shared" si="275"/>
        <v>7.4999999999998845</v>
      </c>
      <c r="B762" s="145">
        <f t="shared" ca="1" si="292"/>
        <v>5.4765881032247776E-2</v>
      </c>
      <c r="C762" s="145">
        <f t="shared" ca="1" si="292"/>
        <v>5.5138225524858218E-2</v>
      </c>
      <c r="D762" s="145">
        <f t="shared" ca="1" si="292"/>
        <v>5.5486373278770346E-2</v>
      </c>
      <c r="E762" s="145">
        <f t="shared" ca="1" si="292"/>
        <v>5.5809513166944796E-2</v>
      </c>
      <c r="F762" s="145">
        <f t="shared" ca="1" si="292"/>
        <v>5.6105929319036518E-2</v>
      </c>
      <c r="G762" s="145">
        <f t="shared" ca="1" si="292"/>
        <v>5.6373326625559481E-2</v>
      </c>
      <c r="H762" s="145">
        <f t="shared" ca="1" si="292"/>
        <v>5.6609135274763585E-2</v>
      </c>
      <c r="I762" s="145">
        <f t="shared" ca="1" si="292"/>
        <v>5.6810805097047466E-2</v>
      </c>
      <c r="J762" s="145">
        <f t="shared" ca="1" si="292"/>
        <v>5.6976090449826468E-2</v>
      </c>
      <c r="K762" s="145">
        <f t="shared" ca="1" si="292"/>
        <v>5.7103305308195108E-2</v>
      </c>
      <c r="L762" s="145">
        <f t="shared" ca="1" si="292"/>
        <v>5.7191516997404213E-2</v>
      </c>
      <c r="M762" s="145">
        <f t="shared" ca="1" si="292"/>
        <v>5.7240651140123548E-2</v>
      </c>
      <c r="N762" s="145">
        <f t="shared" ca="1" si="292"/>
        <v>5.7251496003823628E-2</v>
      </c>
      <c r="O762" s="145">
        <f t="shared" ca="1" si="292"/>
        <v>5.7225613610211876E-2</v>
      </c>
      <c r="P762" s="145">
        <f t="shared" ca="1" si="292"/>
        <v>5.7165180169034761E-2</v>
      </c>
      <c r="Q762" s="145">
        <f t="shared" ca="1" si="292"/>
        <v>5.7072785450768958E-2</v>
      </c>
      <c r="R762" s="145">
        <f t="shared" ca="1" si="291"/>
        <v>5.6951219630150832E-2</v>
      </c>
      <c r="S762" s="145">
        <f t="shared" ca="1" si="291"/>
        <v>5.6803269877983814E-2</v>
      </c>
      <c r="T762" s="145">
        <f t="shared" ca="1" si="291"/>
        <v>5.6631541250628775E-2</v>
      </c>
      <c r="U762" s="145">
        <f t="shared" ca="1" si="291"/>
        <v>5.6438309778011453E-2</v>
      </c>
      <c r="V762" s="145">
        <f t="shared" ca="1" si="291"/>
        <v>5.6225410786814978E-2</v>
      </c>
      <c r="W762" s="145">
        <f t="shared" ca="1" si="291"/>
        <v>5.5994161801747828E-2</v>
      </c>
      <c r="X762" s="145">
        <f t="shared" ca="1" si="291"/>
        <v>5.5745316053457852E-2</v>
      </c>
      <c r="Y762" s="145">
        <f t="shared" ca="1" si="291"/>
        <v>5.5479039633125483E-2</v>
      </c>
      <c r="Z762" s="145">
        <f t="shared" ca="1" si="291"/>
        <v>5.5194903497075939E-2</v>
      </c>
      <c r="AA762" s="145">
        <f t="shared" ca="1" si="291"/>
        <v>5.4891881952487523E-2</v>
      </c>
      <c r="AB762" s="145">
        <f t="shared" ca="1" si="291"/>
        <v>5.4568352529973031E-2</v>
      </c>
      <c r="AC762" s="145">
        <f t="shared" ca="1" si="291"/>
        <v>5.422209788309032E-2</v>
      </c>
      <c r="AD762" s="145">
        <f t="shared" ca="1" si="291"/>
        <v>5.3850317407227143E-2</v>
      </c>
      <c r="AE762" s="145">
        <f t="shared" ca="1" si="291"/>
        <v>5.3449663382137011E-2</v>
      </c>
      <c r="AF762" s="145">
        <f t="shared" ca="1" si="291"/>
        <v>5.3016322687940431E-2</v>
      </c>
      <c r="AG762" s="145">
        <f t="shared" ca="1" si="291"/>
        <v>5.2546169652641556E-2</v>
      </c>
      <c r="AH762" s="145">
        <f t="shared" ca="1" si="295"/>
        <v>5.2035016563478968E-2</v>
      </c>
      <c r="AI762" s="145">
        <f t="shared" ca="1" si="295"/>
        <v>5.1478982216244543E-2</v>
      </c>
      <c r="AJ762" s="145">
        <f t="shared" ca="1" si="295"/>
        <v>5.0874980676893042E-2</v>
      </c>
      <c r="AK762" s="145">
        <f t="shared" ca="1" si="295"/>
        <v>5.0221298738704664E-2</v>
      </c>
      <c r="AL762" s="145">
        <f t="shared" ca="1" si="295"/>
        <v>4.9518184057197039E-2</v>
      </c>
      <c r="AM762" s="145">
        <f t="shared" ca="1" si="295"/>
        <v>4.8768319834399665E-2</v>
      </c>
      <c r="AN762" s="145">
        <f t="shared" ca="1" si="295"/>
        <v>4.797704057585548E-2</v>
      </c>
      <c r="AO762" s="145">
        <f t="shared" ca="1" si="295"/>
        <v>4.7152176300002104E-2</v>
      </c>
      <c r="AP762" s="145">
        <f t="shared" ca="1" si="295"/>
        <v>4.6303520180296723E-2</v>
      </c>
      <c r="AQ762" s="145">
        <f t="shared" ca="1" si="295"/>
        <v>4.5442086489866459E-2</v>
      </c>
      <c r="AR762" s="145">
        <f t="shared" ca="1" si="295"/>
        <v>4.4579489822972752E-2</v>
      </c>
      <c r="AS762" s="145">
        <f t="shared" ca="1" si="295"/>
        <v>4.3727771875119732E-2</v>
      </c>
      <c r="AT762" s="145">
        <f t="shared" ca="1" si="295"/>
        <v>4.2899614115651991E-2</v>
      </c>
      <c r="AU762" s="145">
        <f t="shared" ca="1" si="295"/>
        <v>4.210805085775144E-2</v>
      </c>
      <c r="AV762" s="145">
        <f t="shared" ca="1" si="295"/>
        <v>4.1364056932484114E-2</v>
      </c>
      <c r="AW762" s="145">
        <f t="shared" ca="1" si="294"/>
        <v>4.0670948522773684E-2</v>
      </c>
      <c r="AX762" s="145">
        <f t="shared" ca="1" si="294"/>
        <v>4.0017267017674239E-2</v>
      </c>
      <c r="AY762" s="145">
        <f t="shared" ca="1" si="294"/>
        <v>3.9374227055112919E-2</v>
      </c>
      <c r="AZ762" s="146">
        <f t="shared" ca="1" si="274"/>
        <v>3.8712732859692296E-2</v>
      </c>
      <c r="BC762" s="144">
        <f ca="1">-MC!BC762</f>
        <v>-1.0733870711197291</v>
      </c>
      <c r="BD762" s="145">
        <f ca="1">-MC!BD762</f>
        <v>-0.16695744411490665</v>
      </c>
      <c r="BE762" s="146">
        <f ca="1">-MC!BE762</f>
        <v>1.4365262229334856</v>
      </c>
    </row>
    <row r="763" spans="1:57" x14ac:dyDescent="0.2">
      <c r="A763" s="144">
        <f t="shared" si="275"/>
        <v>7.5099999999998843</v>
      </c>
      <c r="B763" s="145">
        <f t="shared" ca="1" si="292"/>
        <v>5.5446002845720092E-2</v>
      </c>
      <c r="C763" s="145">
        <f t="shared" ca="1" si="292"/>
        <v>5.582264343888186E-2</v>
      </c>
      <c r="D763" s="145">
        <f t="shared" ca="1" si="292"/>
        <v>5.6171439399089446E-2</v>
      </c>
      <c r="E763" s="145">
        <f t="shared" ca="1" si="292"/>
        <v>5.6491764046223802E-2</v>
      </c>
      <c r="F763" s="145">
        <f t="shared" ca="1" si="292"/>
        <v>5.6782089638881796E-2</v>
      </c>
      <c r="G763" s="145">
        <f t="shared" ca="1" si="292"/>
        <v>5.7040312961067811E-2</v>
      </c>
      <c r="H763" s="145">
        <f t="shared" ca="1" si="292"/>
        <v>5.7264060106875493E-2</v>
      </c>
      <c r="I763" s="145">
        <f t="shared" ca="1" si="292"/>
        <v>5.7450981039379061E-2</v>
      </c>
      <c r="J763" s="145">
        <f t="shared" ca="1" si="292"/>
        <v>5.7599034237536324E-2</v>
      </c>
      <c r="K763" s="145">
        <f t="shared" ca="1" si="292"/>
        <v>5.7706740874090487E-2</v>
      </c>
      <c r="L763" s="145">
        <f t="shared" ca="1" si="292"/>
        <v>5.7773377045464126E-2</v>
      </c>
      <c r="M763" s="145">
        <f t="shared" ca="1" si="292"/>
        <v>5.7799076941097621E-2</v>
      </c>
      <c r="N763" s="145">
        <f t="shared" ca="1" si="292"/>
        <v>5.778483552333203E-2</v>
      </c>
      <c r="O763" s="145">
        <f t="shared" ca="1" si="292"/>
        <v>5.7732418386013264E-2</v>
      </c>
      <c r="P763" s="145">
        <f t="shared" ca="1" si="292"/>
        <v>5.7644201497407607E-2</v>
      </c>
      <c r="Q763" s="145">
        <f t="shared" ca="1" si="292"/>
        <v>5.75229704225345E-2</v>
      </c>
      <c r="R763" s="145">
        <f t="shared" ca="1" si="291"/>
        <v>5.7371707434009662E-2</v>
      </c>
      <c r="S763" s="145">
        <f t="shared" ca="1" si="291"/>
        <v>5.7193388636511883E-2</v>
      </c>
      <c r="T763" s="145">
        <f t="shared" ca="1" si="291"/>
        <v>5.6990805523541285E-2</v>
      </c>
      <c r="U763" s="145">
        <f t="shared" ca="1" si="291"/>
        <v>5.6766418772253906E-2</v>
      </c>
      <c r="V763" s="145">
        <f t="shared" ca="1" si="291"/>
        <v>5.6522247241399523E-2</v>
      </c>
      <c r="W763" s="145">
        <f t="shared" ca="1" si="291"/>
        <v>5.6259791451200636E-2</v>
      </c>
      <c r="X763" s="145">
        <f t="shared" ca="1" si="291"/>
        <v>5.5979987516206864E-2</v>
      </c>
      <c r="Y763" s="145">
        <f t="shared" ca="1" si="291"/>
        <v>5.5683184536658152E-2</v>
      </c>
      <c r="Z763" s="145">
        <f t="shared" ca="1" si="291"/>
        <v>5.5369136662485573E-2</v>
      </c>
      <c r="AA763" s="145">
        <f t="shared" ca="1" si="291"/>
        <v>5.5037001528755035E-2</v>
      </c>
      <c r="AB763" s="145">
        <f t="shared" ca="1" si="291"/>
        <v>5.4685340085250687E-2</v>
      </c>
      <c r="AC763" s="145">
        <f t="shared" ca="1" si="291"/>
        <v>5.4312118603536047E-2</v>
      </c>
      <c r="AD763" s="145">
        <f t="shared" ca="1" si="291"/>
        <v>5.3914720698408913E-2</v>
      </c>
      <c r="AE763" s="145">
        <f t="shared" ca="1" si="291"/>
        <v>5.3489984295171593E-2</v>
      </c>
      <c r="AF763" s="145">
        <f t="shared" ca="1" si="291"/>
        <v>5.3034284684929919E-2</v>
      </c>
      <c r="AG763" s="145">
        <f t="shared" ca="1" si="291"/>
        <v>5.2543689247690525E-2</v>
      </c>
      <c r="AH763" s="145">
        <f t="shared" ca="1" si="295"/>
        <v>5.2014210254645699E-2</v>
      </c>
      <c r="AI763" s="145">
        <f t="shared" ca="1" si="295"/>
        <v>5.1442175762017761E-2</v>
      </c>
      <c r="AJ763" s="145">
        <f t="shared" ca="1" si="295"/>
        <v>5.0824720099198452E-2</v>
      </c>
      <c r="AK763" s="145">
        <f t="shared" ca="1" si="295"/>
        <v>5.0160361506658799E-2</v>
      </c>
      <c r="AL763" s="145">
        <f t="shared" ca="1" si="295"/>
        <v>4.9449587985848038E-2</v>
      </c>
      <c r="AM763" s="145">
        <f t="shared" ca="1" si="295"/>
        <v>4.8695326807964255E-2</v>
      </c>
      <c r="AN763" s="145">
        <f t="shared" ca="1" si="295"/>
        <v>4.7903152864321112E-2</v>
      </c>
      <c r="AO763" s="145">
        <f t="shared" ca="1" si="295"/>
        <v>4.708112539221182E-2</v>
      </c>
      <c r="AP763" s="145">
        <f t="shared" ca="1" si="295"/>
        <v>4.6239251496656732E-2</v>
      </c>
      <c r="AQ763" s="145">
        <f t="shared" ca="1" si="295"/>
        <v>4.5388746622140957E-2</v>
      </c>
      <c r="AR763" s="145">
        <f t="shared" ca="1" si="295"/>
        <v>4.4541422857015303E-2</v>
      </c>
      <c r="AS763" s="145">
        <f t="shared" ca="1" si="295"/>
        <v>4.3709523595665295E-2</v>
      </c>
      <c r="AT763" s="145">
        <f t="shared" ca="1" si="295"/>
        <v>4.2905926417949006E-2</v>
      </c>
      <c r="AU763" s="145">
        <f t="shared" ca="1" si="295"/>
        <v>4.2143813887082507E-2</v>
      </c>
      <c r="AV763" s="145">
        <f t="shared" ca="1" si="295"/>
        <v>4.1434197761842484E-2</v>
      </c>
      <c r="AW763" s="145">
        <f t="shared" ca="1" si="294"/>
        <v>4.0780289807286901E-2</v>
      </c>
      <c r="AX763" s="145">
        <f t="shared" ca="1" si="294"/>
        <v>4.0170477292756496E-2</v>
      </c>
      <c r="AY763" s="145">
        <f t="shared" ca="1" si="294"/>
        <v>3.9576162806330285E-2</v>
      </c>
      <c r="AZ763" s="146">
        <f t="shared" ca="1" si="274"/>
        <v>3.8969397928201664E-2</v>
      </c>
      <c r="BC763" s="144">
        <f ca="1">-MC!BC763</f>
        <v>0.37959307033425649</v>
      </c>
      <c r="BD763" s="145">
        <f ca="1">-MC!BD763</f>
        <v>-0.90777949093399624</v>
      </c>
      <c r="BE763" s="146">
        <f ca="1">-MC!BE763</f>
        <v>-0.22252861550341496</v>
      </c>
    </row>
    <row r="764" spans="1:57" x14ac:dyDescent="0.2">
      <c r="A764" s="144">
        <f t="shared" si="275"/>
        <v>7.5199999999998841</v>
      </c>
      <c r="B764" s="145">
        <f t="shared" ca="1" si="292"/>
        <v>5.54686024675492E-2</v>
      </c>
      <c r="C764" s="145">
        <f t="shared" ca="1" si="292"/>
        <v>5.5970062549937818E-2</v>
      </c>
      <c r="D764" s="145">
        <f t="shared" ca="1" si="292"/>
        <v>5.6429941786960258E-2</v>
      </c>
      <c r="E764" s="145">
        <f t="shared" ca="1" si="292"/>
        <v>5.6848150285381302E-2</v>
      </c>
      <c r="F764" s="145">
        <f t="shared" ca="1" si="292"/>
        <v>5.7223700774353764E-2</v>
      </c>
      <c r="G764" s="145">
        <f t="shared" ca="1" si="292"/>
        <v>5.7555034277942618E-2</v>
      </c>
      <c r="H764" s="145">
        <f t="shared" ca="1" si="292"/>
        <v>5.7840325146944954E-2</v>
      </c>
      <c r="I764" s="145">
        <f t="shared" ca="1" si="292"/>
        <v>5.8077775823210991E-2</v>
      </c>
      <c r="J764" s="145">
        <f t="shared" ca="1" si="292"/>
        <v>5.8265901235086209E-2</v>
      </c>
      <c r="K764" s="145">
        <f t="shared" ca="1" si="292"/>
        <v>5.8403782050756047E-2</v>
      </c>
      <c r="L764" s="145">
        <f t="shared" ca="1" si="292"/>
        <v>5.8491255400049874E-2</v>
      </c>
      <c r="M764" s="145">
        <f t="shared" ca="1" si="292"/>
        <v>5.8529016268063762E-2</v>
      </c>
      <c r="N764" s="145">
        <f t="shared" ca="1" si="292"/>
        <v>5.8518618515877752E-2</v>
      </c>
      <c r="O764" s="145">
        <f t="shared" ca="1" si="292"/>
        <v>5.8462383499526954E-2</v>
      </c>
      <c r="P764" s="145">
        <f t="shared" ca="1" si="292"/>
        <v>5.8363239132840999E-2</v>
      </c>
      <c r="Q764" s="145">
        <f t="shared" ca="1" si="292"/>
        <v>5.8224518967771914E-2</v>
      </c>
      <c r="R764" s="145">
        <f t="shared" ca="1" si="291"/>
        <v>5.8049749577857745E-2</v>
      </c>
      <c r="S764" s="145">
        <f t="shared" ca="1" si="291"/>
        <v>5.784244821804102E-2</v>
      </c>
      <c r="T764" s="145">
        <f t="shared" ca="1" si="291"/>
        <v>5.7605945049486004E-2</v>
      </c>
      <c r="U764" s="145">
        <f t="shared" ca="1" si="291"/>
        <v>5.7343237640598843E-2</v>
      </c>
      <c r="V764" s="145">
        <f t="shared" ca="1" si="291"/>
        <v>5.7056880637787993E-2</v>
      </c>
      <c r="W764" s="145">
        <f t="shared" ca="1" si="291"/>
        <v>5.6748909820880794E-2</v>
      </c>
      <c r="X764" s="145">
        <f t="shared" ca="1" si="291"/>
        <v>5.6420796457154879E-2</v>
      </c>
      <c r="Y764" s="145">
        <f t="shared" ca="1" si="291"/>
        <v>5.6073424925923716E-2</v>
      </c>
      <c r="Z764" s="145">
        <f t="shared" ca="1" si="291"/>
        <v>5.5707084839732926E-2</v>
      </c>
      <c r="AA764" s="145">
        <f t="shared" ca="1" si="291"/>
        <v>5.53214694296848E-2</v>
      </c>
      <c r="AB764" s="145">
        <f t="shared" ca="1" si="291"/>
        <v>5.4915675335034581E-2</v>
      </c>
      <c r="AC764" s="145">
        <f t="shared" ca="1" si="291"/>
        <v>5.4488204723702631E-2</v>
      </c>
      <c r="AD764" s="145">
        <f t="shared" ca="1" si="291"/>
        <v>5.4036977724742634E-2</v>
      </c>
      <c r="AE764" s="145">
        <f t="shared" ca="1" si="291"/>
        <v>5.3559370230637525E-2</v>
      </c>
      <c r="AF764" s="145">
        <f t="shared" ca="1" si="291"/>
        <v>5.3052298302621856E-2</v>
      </c>
      <c r="AG764" s="145">
        <f t="shared" ca="1" si="291"/>
        <v>5.2512374777666862E-2</v>
      </c>
      <c r="AH764" s="145">
        <f t="shared" ca="1" si="295"/>
        <v>5.1936164362771153E-2</v>
      </c>
      <c r="AI764" s="145">
        <f t="shared" ca="1" si="295"/>
        <v>5.132055686097068E-2</v>
      </c>
      <c r="AJ764" s="145">
        <f t="shared" ca="1" si="295"/>
        <v>5.0663259355092347E-2</v>
      </c>
      <c r="AK764" s="145">
        <f t="shared" ca="1" si="295"/>
        <v>4.9963373977095875E-2</v>
      </c>
      <c r="AL764" s="145">
        <f t="shared" ca="1" si="295"/>
        <v>4.9221981415149961E-2</v>
      </c>
      <c r="AM764" s="145">
        <f t="shared" ca="1" si="295"/>
        <v>4.8442605202276376E-2</v>
      </c>
      <c r="AN764" s="145">
        <f t="shared" ca="1" si="295"/>
        <v>4.7631412658544273E-2</v>
      </c>
      <c r="AO764" s="145">
        <f t="shared" ca="1" si="295"/>
        <v>4.6797044200679691E-2</v>
      </c>
      <c r="AP764" s="145">
        <f t="shared" ca="1" si="295"/>
        <v>4.5950072876385153E-2</v>
      </c>
      <c r="AQ764" s="145">
        <f t="shared" ca="1" si="295"/>
        <v>4.5102267494281416E-2</v>
      </c>
      <c r="AR764" s="145">
        <f t="shared" ca="1" si="295"/>
        <v>4.4265989987227604E-2</v>
      </c>
      <c r="AS764" s="145">
        <f t="shared" ca="1" si="295"/>
        <v>4.345403760304635E-2</v>
      </c>
      <c r="AT764" s="145">
        <f t="shared" ca="1" si="295"/>
        <v>4.2679835341222695E-2</v>
      </c>
      <c r="AU764" s="145">
        <f t="shared" ca="1" si="295"/>
        <v>4.1957064054883496E-2</v>
      </c>
      <c r="AV764" s="145">
        <f t="shared" ca="1" si="295"/>
        <v>4.1297121869927615E-2</v>
      </c>
      <c r="AW764" s="145">
        <f t="shared" ca="1" si="294"/>
        <v>4.0703467405833457E-2</v>
      </c>
      <c r="AX764" s="145">
        <f t="shared" ca="1" si="294"/>
        <v>4.0164692919948779E-2</v>
      </c>
      <c r="AY764" s="145">
        <f t="shared" ca="1" si="294"/>
        <v>3.9652760404936337E-2</v>
      </c>
      <c r="AZ764" s="146">
        <f t="shared" ca="1" si="274"/>
        <v>3.9141078038968463E-2</v>
      </c>
      <c r="BC764" s="144">
        <f ca="1">-MC!BC764</f>
        <v>0.35090423431330997</v>
      </c>
      <c r="BD764" s="145">
        <f ca="1">-MC!BD764</f>
        <v>-0.99021217413407836</v>
      </c>
      <c r="BE764" s="146">
        <f ca="1">-MC!BE764</f>
        <v>1.1845921517665454</v>
      </c>
    </row>
    <row r="765" spans="1:57" x14ac:dyDescent="0.2">
      <c r="A765" s="144">
        <f t="shared" si="275"/>
        <v>7.5299999999998839</v>
      </c>
      <c r="B765" s="145">
        <f t="shared" ca="1" si="292"/>
        <v>5.6297883301309089E-2</v>
      </c>
      <c r="C765" s="145">
        <f t="shared" ca="1" si="292"/>
        <v>5.6814761499444054E-2</v>
      </c>
      <c r="D765" s="145">
        <f t="shared" ca="1" si="292"/>
        <v>5.7284077545703055E-2</v>
      </c>
      <c r="E765" s="145">
        <f t="shared" ca="1" si="292"/>
        <v>5.7706036871102755E-2</v>
      </c>
      <c r="F765" s="145">
        <f t="shared" ca="1" si="292"/>
        <v>5.8079951214436598E-2</v>
      </c>
      <c r="G765" s="145">
        <f t="shared" ca="1" si="292"/>
        <v>5.8404564383857605E-2</v>
      </c>
      <c r="H765" s="145">
        <f t="shared" ca="1" si="292"/>
        <v>5.8678357535002355E-2</v>
      </c>
      <c r="I765" s="145">
        <f t="shared" ca="1" si="292"/>
        <v>5.8899844131603908E-2</v>
      </c>
      <c r="J765" s="145">
        <f t="shared" ca="1" si="292"/>
        <v>5.9067854076011103E-2</v>
      </c>
      <c r="K765" s="145">
        <f t="shared" ca="1" si="292"/>
        <v>5.91817860263055E-2</v>
      </c>
      <c r="L765" s="145">
        <f t="shared" ca="1" si="292"/>
        <v>5.924179660466284E-2</v>
      </c>
      <c r="M765" s="145">
        <f t="shared" ca="1" si="292"/>
        <v>5.9248900017591151E-2</v>
      </c>
      <c r="N765" s="145">
        <f t="shared" ca="1" si="292"/>
        <v>5.9204967425873063E-2</v>
      </c>
      <c r="O765" s="145">
        <f t="shared" ca="1" si="292"/>
        <v>5.9112634335094956E-2</v>
      </c>
      <c r="P765" s="145">
        <f t="shared" ca="1" si="292"/>
        <v>5.8975138989171803E-2</v>
      </c>
      <c r="Q765" s="145">
        <f t="shared" ref="Q765:AG779" ca="1" si="296">Q764+Q$2*$B$7+(Q$3*$BC765+Q$4*$BD765+Q$5*$BE765)*SQRT($B$7)+(R764-Q764)/(R$11-Q$11)*$B$7</f>
        <v>5.8796121316962595E-2</v>
      </c>
      <c r="R765" s="145">
        <f t="shared" ca="1" si="296"/>
        <v>5.857941059360916E-2</v>
      </c>
      <c r="S765" s="145">
        <f t="shared" ca="1" si="296"/>
        <v>5.8328823638360346E-2</v>
      </c>
      <c r="T765" s="145">
        <f t="shared" ca="1" si="296"/>
        <v>5.8047987708210881E-2</v>
      </c>
      <c r="U765" s="145">
        <f t="shared" ca="1" si="296"/>
        <v>5.7740195704439813E-2</v>
      </c>
      <c r="V765" s="145">
        <f t="shared" ca="1" si="296"/>
        <v>5.740829651424776E-2</v>
      </c>
      <c r="W765" s="145">
        <f t="shared" ca="1" si="296"/>
        <v>5.7054619638623995E-2</v>
      </c>
      <c r="X765" s="145">
        <f t="shared" ca="1" si="296"/>
        <v>5.6680929963795645E-2</v>
      </c>
      <c r="Y765" s="145">
        <f t="shared" ca="1" si="296"/>
        <v>5.6288405615515159E-2</v>
      </c>
      <c r="Z765" s="145">
        <f t="shared" ca="1" si="296"/>
        <v>5.5877630135305709E-2</v>
      </c>
      <c r="AA765" s="145">
        <f t="shared" ca="1" si="296"/>
        <v>5.5448590815869274E-2</v>
      </c>
      <c r="AB765" s="145">
        <f t="shared" ca="1" si="296"/>
        <v>5.5000678453764509E-2</v>
      </c>
      <c r="AC765" s="145">
        <f t="shared" ca="1" si="296"/>
        <v>5.4532689589321191E-2</v>
      </c>
      <c r="AD765" s="145">
        <f t="shared" ca="1" si="296"/>
        <v>5.4042839358601991E-2</v>
      </c>
      <c r="AE765" s="145">
        <f t="shared" ca="1" si="296"/>
        <v>5.352880014102402E-2</v>
      </c>
      <c r="AF765" s="145">
        <f t="shared" ca="1" si="296"/>
        <v>5.2987787325381876E-2</v>
      </c>
      <c r="AG765" s="145">
        <f t="shared" ca="1" si="296"/>
        <v>5.2416717808882823E-2</v>
      </c>
      <c r="AH765" s="145">
        <f t="shared" ca="1" si="295"/>
        <v>5.1812467384246538E-2</v>
      </c>
      <c r="AI765" s="145">
        <f t="shared" ca="1" si="295"/>
        <v>5.1172246285149645E-2</v>
      </c>
      <c r="AJ765" s="145">
        <f t="shared" ca="1" si="295"/>
        <v>5.0494093034309864E-2</v>
      </c>
      <c r="AK765" s="145">
        <f t="shared" ca="1" si="295"/>
        <v>4.9777452294774829E-2</v>
      </c>
      <c r="AL765" s="145">
        <f t="shared" ca="1" si="295"/>
        <v>4.9023755976629377E-2</v>
      </c>
      <c r="AM765" s="145">
        <f t="shared" ca="1" si="295"/>
        <v>4.8236882261752205E-2</v>
      </c>
      <c r="AN765" s="145">
        <f t="shared" ca="1" si="295"/>
        <v>4.7423349137676117E-2</v>
      </c>
      <c r="AO765" s="145">
        <f t="shared" ca="1" si="295"/>
        <v>4.6592136359519538E-2</v>
      </c>
      <c r="AP765" s="145">
        <f t="shared" ca="1" si="295"/>
        <v>4.5754141129790829E-2</v>
      </c>
      <c r="AQ765" s="145">
        <f t="shared" ca="1" si="295"/>
        <v>4.4921444014548471E-2</v>
      </c>
      <c r="AR765" s="145">
        <f t="shared" ca="1" si="295"/>
        <v>4.4106715335033062E-2</v>
      </c>
      <c r="AS765" s="145">
        <f t="shared" ca="1" si="295"/>
        <v>4.3323064527522742E-2</v>
      </c>
      <c r="AT765" s="145">
        <f t="shared" ca="1" si="295"/>
        <v>4.2584221492229797E-2</v>
      </c>
      <c r="AU765" s="145">
        <f t="shared" ca="1" si="295"/>
        <v>4.1904121597430691E-2</v>
      </c>
      <c r="AV765" s="145">
        <f t="shared" ca="1" si="295"/>
        <v>4.1294305009587036E-2</v>
      </c>
      <c r="AW765" s="145">
        <f t="shared" ca="1" si="294"/>
        <v>4.0758234828963992E-2</v>
      </c>
      <c r="AX765" s="145">
        <f t="shared" ca="1" si="294"/>
        <v>4.0284473852942482E-2</v>
      </c>
      <c r="AY765" s="145">
        <f t="shared" ca="1" si="294"/>
        <v>3.9845317886331506E-2</v>
      </c>
      <c r="AZ765" s="146">
        <f t="shared" ca="1" si="274"/>
        <v>3.9415009026202409E-2</v>
      </c>
      <c r="BC765" s="144">
        <f ca="1">-MC!BC765</f>
        <v>0.39980261747905832</v>
      </c>
      <c r="BD765" s="145">
        <f ca="1">-MC!BD765</f>
        <v>-1.3046948585969274</v>
      </c>
      <c r="BE765" s="146">
        <f ca="1">-MC!BE765</f>
        <v>-0.20656452525260427</v>
      </c>
    </row>
    <row r="766" spans="1:57" x14ac:dyDescent="0.2">
      <c r="A766" s="144">
        <f t="shared" si="275"/>
        <v>7.5399999999998837</v>
      </c>
      <c r="B766" s="145">
        <f t="shared" ref="B766:Q781" ca="1" si="297">B765+B$2*$B$7+(B$3*$BC766+B$4*$BD766+B$5*$BE766)*SQRT($B$7)+(C765-B765)/(C$11-B$11)*$B$7</f>
        <v>5.6494298080176551E-2</v>
      </c>
      <c r="C766" s="145">
        <f t="shared" ca="1" si="297"/>
        <v>5.697708088281804E-2</v>
      </c>
      <c r="D766" s="145">
        <f t="shared" ca="1" si="297"/>
        <v>5.7411632879859731E-2</v>
      </c>
      <c r="E766" s="145">
        <f t="shared" ca="1" si="297"/>
        <v>5.7798245340456508E-2</v>
      </c>
      <c r="F766" s="145">
        <f t="shared" ca="1" si="297"/>
        <v>5.8136319528709984E-2</v>
      </c>
      <c r="G766" s="145">
        <f t="shared" ca="1" si="297"/>
        <v>5.8424692557454826E-2</v>
      </c>
      <c r="H766" s="145">
        <f t="shared" ca="1" si="297"/>
        <v>5.8661942911686533E-2</v>
      </c>
      <c r="I766" s="145">
        <f t="shared" ca="1" si="297"/>
        <v>5.8846685596241989E-2</v>
      </c>
      <c r="J766" s="145">
        <f t="shared" ca="1" si="297"/>
        <v>5.8977855987969841E-2</v>
      </c>
      <c r="K766" s="145">
        <f t="shared" ca="1" si="297"/>
        <v>5.9054961205075314E-2</v>
      </c>
      <c r="L766" s="145">
        <f t="shared" ca="1" si="297"/>
        <v>5.9078267796840438E-2</v>
      </c>
      <c r="M766" s="145">
        <f t="shared" ca="1" si="297"/>
        <v>5.9048899592929575E-2</v>
      </c>
      <c r="N766" s="145">
        <f t="shared" ca="1" si="297"/>
        <v>5.896883543100348E-2</v>
      </c>
      <c r="O766" s="145">
        <f t="shared" ca="1" si="297"/>
        <v>5.8840815329989075E-2</v>
      </c>
      <c r="P766" s="145">
        <f t="shared" ca="1" si="297"/>
        <v>5.8668178225001671E-2</v>
      </c>
      <c r="Q766" s="145">
        <f t="shared" ca="1" si="296"/>
        <v>5.8454660788479745E-2</v>
      </c>
      <c r="R766" s="145">
        <f t="shared" ca="1" si="296"/>
        <v>5.8204185374601515E-2</v>
      </c>
      <c r="S766" s="145">
        <f t="shared" ca="1" si="296"/>
        <v>5.7920658757731218E-2</v>
      </c>
      <c r="T766" s="145">
        <f t="shared" ca="1" si="296"/>
        <v>5.7607795695613466E-2</v>
      </c>
      <c r="U766" s="145">
        <f t="shared" ca="1" si="296"/>
        <v>5.7268974840737154E-2</v>
      </c>
      <c r="V766" s="145">
        <f t="shared" ca="1" si="296"/>
        <v>5.6907129750881059E-2</v>
      </c>
      <c r="W766" s="145">
        <f t="shared" ca="1" si="296"/>
        <v>5.652467408633069E-2</v>
      </c>
      <c r="X766" s="145">
        <f t="shared" ca="1" si="296"/>
        <v>5.6123456794991047E-2</v>
      </c>
      <c r="Y766" s="145">
        <f t="shared" ca="1" si="296"/>
        <v>5.5704740192882879E-2</v>
      </c>
      <c r="Z766" s="145">
        <f t="shared" ca="1" si="296"/>
        <v>5.5269192193337965E-2</v>
      </c>
      <c r="AA766" s="145">
        <f t="shared" ca="1" si="296"/>
        <v>5.4816884592750581E-2</v>
      </c>
      <c r="AB766" s="145">
        <f t="shared" ca="1" si="296"/>
        <v>5.4347292789463521E-2</v>
      </c>
      <c r="AC766" s="145">
        <f t="shared" ca="1" si="296"/>
        <v>5.3859298149086521E-2</v>
      </c>
      <c r="AD766" s="145">
        <f t="shared" ca="1" si="296"/>
        <v>5.3351201284468325E-2</v>
      </c>
      <c r="AE766" s="145">
        <f t="shared" ca="1" si="296"/>
        <v>5.2820761558951303E-2</v>
      </c>
      <c r="AF766" s="145">
        <f t="shared" ca="1" si="296"/>
        <v>5.226528422372221E-2</v>
      </c>
      <c r="AG766" s="145">
        <f t="shared" ca="1" si="296"/>
        <v>5.1681780816912597E-2</v>
      </c>
      <c r="AH766" s="145">
        <f t="shared" ca="1" si="295"/>
        <v>5.1067228844040184E-2</v>
      </c>
      <c r="AI766" s="145">
        <f t="shared" ca="1" si="295"/>
        <v>5.0418949629785832E-2</v>
      </c>
      <c r="AJ766" s="145">
        <f t="shared" ca="1" si="295"/>
        <v>4.9735103798760609E-2</v>
      </c>
      <c r="AK766" s="145">
        <f t="shared" ca="1" si="295"/>
        <v>4.9015269159095202E-2</v>
      </c>
      <c r="AL766" s="145">
        <f t="shared" ca="1" si="295"/>
        <v>4.8261019351507957E-2</v>
      </c>
      <c r="AM766" s="145">
        <f t="shared" ca="1" si="295"/>
        <v>4.7476377567285212E-2</v>
      </c>
      <c r="AN766" s="145">
        <f t="shared" ca="1" si="295"/>
        <v>4.6668002675020581E-2</v>
      </c>
      <c r="AO766" s="145">
        <f t="shared" ca="1" si="295"/>
        <v>4.5845003904731722E-2</v>
      </c>
      <c r="AP766" s="145">
        <f t="shared" ca="1" si="295"/>
        <v>4.5018392805964036E-2</v>
      </c>
      <c r="AQ766" s="145">
        <f t="shared" ca="1" si="295"/>
        <v>4.4200352075011169E-2</v>
      </c>
      <c r="AR766" s="145">
        <f t="shared" ca="1" si="295"/>
        <v>4.3403650937675252E-2</v>
      </c>
      <c r="AS766" s="145">
        <f t="shared" ca="1" si="295"/>
        <v>4.2641501313113957E-2</v>
      </c>
      <c r="AT766" s="145">
        <f t="shared" ca="1" si="295"/>
        <v>4.192772743473383E-2</v>
      </c>
      <c r="AU766" s="145">
        <f t="shared" ca="1" si="295"/>
        <v>4.1276307376647767E-2</v>
      </c>
      <c r="AV766" s="145">
        <f t="shared" ca="1" si="295"/>
        <v>4.0698711034863187E-2</v>
      </c>
      <c r="AW766" s="145">
        <f t="shared" ca="1" si="294"/>
        <v>4.0198195751795514E-2</v>
      </c>
      <c r="AX766" s="145">
        <f t="shared" ca="1" si="294"/>
        <v>3.9763092570479677E-2</v>
      </c>
      <c r="AY766" s="145">
        <f t="shared" ca="1" si="294"/>
        <v>3.9365831550184527E-2</v>
      </c>
      <c r="AZ766" s="146">
        <f t="shared" ca="1" si="274"/>
        <v>3.8981090529532289E-2</v>
      </c>
      <c r="BC766" s="144">
        <f ca="1">-MC!BC766</f>
        <v>-0.73641686974771847</v>
      </c>
      <c r="BD766" s="145">
        <f ca="1">-MC!BD766</f>
        <v>-0.94205257995635705</v>
      </c>
      <c r="BE766" s="146">
        <f ca="1">-MC!BE766</f>
        <v>-0.6832642973126628</v>
      </c>
    </row>
    <row r="767" spans="1:57" x14ac:dyDescent="0.2">
      <c r="A767" s="144">
        <f t="shared" si="275"/>
        <v>7.5499999999998835</v>
      </c>
      <c r="B767" s="145">
        <f t="shared" ca="1" si="297"/>
        <v>5.7962288644546466E-2</v>
      </c>
      <c r="C767" s="145">
        <f t="shared" ca="1" si="297"/>
        <v>5.8331664030968053E-2</v>
      </c>
      <c r="D767" s="145">
        <f t="shared" ca="1" si="297"/>
        <v>5.8658696391872607E-2</v>
      </c>
      <c r="E767" s="145">
        <f t="shared" ca="1" si="297"/>
        <v>5.8943535798905801E-2</v>
      </c>
      <c r="F767" s="145">
        <f t="shared" ca="1" si="297"/>
        <v>5.9185446007674038E-2</v>
      </c>
      <c r="G767" s="145">
        <f t="shared" ca="1" si="297"/>
        <v>5.9383130406796339E-2</v>
      </c>
      <c r="H767" s="145">
        <f t="shared" ca="1" si="297"/>
        <v>5.9535037785471187E-2</v>
      </c>
      <c r="I767" s="145">
        <f t="shared" ca="1" si="297"/>
        <v>5.9639657658916372E-2</v>
      </c>
      <c r="J767" s="145">
        <f t="shared" ca="1" si="297"/>
        <v>5.9695803828801963E-2</v>
      </c>
      <c r="K767" s="145">
        <f t="shared" ca="1" si="297"/>
        <v>5.9702864793405704E-2</v>
      </c>
      <c r="L767" s="145">
        <f t="shared" ca="1" si="297"/>
        <v>5.9660989913646031E-2</v>
      </c>
      <c r="M767" s="145">
        <f t="shared" ca="1" si="297"/>
        <v>5.9571185494027269E-2</v>
      </c>
      <c r="N767" s="145">
        <f t="shared" ca="1" si="297"/>
        <v>5.9435310876426686E-2</v>
      </c>
      <c r="O767" s="145">
        <f t="shared" ca="1" si="297"/>
        <v>5.9255983407278119E-2</v>
      </c>
      <c r="P767" s="145">
        <f t="shared" ca="1" si="297"/>
        <v>5.9036415524553951E-2</v>
      </c>
      <c r="Q767" s="145">
        <f t="shared" ca="1" si="296"/>
        <v>5.878021346159043E-2</v>
      </c>
      <c r="R767" s="145">
        <f t="shared" ca="1" si="296"/>
        <v>5.8491165479732932E-2</v>
      </c>
      <c r="S767" s="145">
        <f t="shared" ca="1" si="296"/>
        <v>5.8173041149982903E-2</v>
      </c>
      <c r="T767" s="145">
        <f t="shared" ca="1" si="296"/>
        <v>5.7829415586453235E-2</v>
      </c>
      <c r="U767" s="145">
        <f t="shared" ca="1" si="296"/>
        <v>5.7463526061839153E-2</v>
      </c>
      <c r="V767" s="145">
        <f t="shared" ca="1" si="296"/>
        <v>5.7078163684881146E-2</v>
      </c>
      <c r="W767" s="145">
        <f t="shared" ca="1" si="296"/>
        <v>5.6675599163817744E-2</v>
      </c>
      <c r="X767" s="145">
        <f t="shared" ca="1" si="296"/>
        <v>5.6257538401412795E-2</v>
      </c>
      <c r="Y767" s="145">
        <f t="shared" ca="1" si="296"/>
        <v>5.5825100798195297E-2</v>
      </c>
      <c r="Z767" s="145">
        <f t="shared" ca="1" si="296"/>
        <v>5.5378811532552474E-2</v>
      </c>
      <c r="AA767" s="145">
        <f t="shared" ca="1" si="296"/>
        <v>5.491859979714192E-2</v>
      </c>
      <c r="AB767" s="145">
        <f t="shared" ca="1" si="296"/>
        <v>5.4443798487169605E-2</v>
      </c>
      <c r="AC767" s="145">
        <f t="shared" ca="1" si="296"/>
        <v>5.3953146697164542E-2</v>
      </c>
      <c r="AD767" s="145">
        <f t="shared" ca="1" si="296"/>
        <v>5.3444803437513469E-2</v>
      </c>
      <c r="AE767" s="145">
        <f t="shared" ca="1" si="296"/>
        <v>5.291638800366253E-2</v>
      </c>
      <c r="AF767" s="145">
        <f t="shared" ca="1" si="296"/>
        <v>5.2365068495370426E-2</v>
      </c>
      <c r="AG767" s="145">
        <f t="shared" ca="1" si="296"/>
        <v>5.1787724123739637E-2</v>
      </c>
      <c r="AH767" s="145">
        <f t="shared" ca="1" si="295"/>
        <v>5.118120718525921E-2</v>
      </c>
      <c r="AI767" s="145">
        <f t="shared" ca="1" si="295"/>
        <v>5.0542723206441188E-2</v>
      </c>
      <c r="AJ767" s="145">
        <f t="shared" ca="1" si="295"/>
        <v>4.9870328025262929E-2</v>
      </c>
      <c r="AK767" s="145">
        <f t="shared" ca="1" si="295"/>
        <v>4.9163505657258355E-2</v>
      </c>
      <c r="AL767" s="145">
        <f t="shared" ca="1" si="295"/>
        <v>4.8423744429963951E-2</v>
      </c>
      <c r="AM767" s="145">
        <f t="shared" ca="1" si="295"/>
        <v>4.7654985352115951E-2</v>
      </c>
      <c r="AN767" s="145">
        <f t="shared" ca="1" si="295"/>
        <v>4.686380083585466E-2</v>
      </c>
      <c r="AO767" s="145">
        <f t="shared" ca="1" si="295"/>
        <v>4.6059202174148918E-2</v>
      </c>
      <c r="AP767" s="145">
        <f t="shared" ca="1" si="295"/>
        <v>4.5252087909854279E-2</v>
      </c>
      <c r="AQ767" s="145">
        <f t="shared" ca="1" si="295"/>
        <v>4.4454515695595255E-2</v>
      </c>
      <c r="AR767" s="145">
        <f t="shared" ca="1" si="295"/>
        <v>4.3679126623911012E-2</v>
      </c>
      <c r="AS767" s="145">
        <f t="shared" ca="1" si="295"/>
        <v>4.2939007824454208E-2</v>
      </c>
      <c r="AT767" s="145">
        <f t="shared" ca="1" si="295"/>
        <v>4.2247849721887665E-2</v>
      </c>
      <c r="AU767" s="145">
        <f t="shared" ca="1" si="295"/>
        <v>4.1619443727244049E-2</v>
      </c>
      <c r="AV767" s="145">
        <f t="shared" ca="1" si="295"/>
        <v>4.1064959646937842E-2</v>
      </c>
      <c r="AW767" s="145">
        <f t="shared" ca="1" si="294"/>
        <v>4.0587221436213967E-2</v>
      </c>
      <c r="AX767" s="145">
        <f t="shared" ca="1" si="294"/>
        <v>4.0174108594546627E-2</v>
      </c>
      <c r="AY767" s="145">
        <f t="shared" ca="1" si="294"/>
        <v>3.9797964356015514E-2</v>
      </c>
      <c r="AZ767" s="146">
        <f t="shared" ca="1" si="274"/>
        <v>3.9433593018708656E-2</v>
      </c>
      <c r="BC767" s="144">
        <f ca="1">-MC!BC767</f>
        <v>0.57073966045852131</v>
      </c>
      <c r="BD767" s="145">
        <f ca="1">-MC!BD767</f>
        <v>-0.91064525088841286</v>
      </c>
      <c r="BE767" s="146">
        <f ca="1">-MC!BE767</f>
        <v>-1.6154285267878352</v>
      </c>
    </row>
    <row r="768" spans="1:57" x14ac:dyDescent="0.2">
      <c r="A768" s="144">
        <f t="shared" si="275"/>
        <v>7.5599999999998833</v>
      </c>
      <c r="B768" s="145">
        <f t="shared" ca="1" si="297"/>
        <v>5.7349311348264556E-2</v>
      </c>
      <c r="C768" s="145">
        <f t="shared" ca="1" si="297"/>
        <v>5.772629838470069E-2</v>
      </c>
      <c r="D768" s="145">
        <f t="shared" ca="1" si="297"/>
        <v>5.8062541854198707E-2</v>
      </c>
      <c r="E768" s="145">
        <f t="shared" ca="1" si="297"/>
        <v>5.8358079375903697E-2</v>
      </c>
      <c r="F768" s="145">
        <f t="shared" ca="1" si="297"/>
        <v>5.8612065943840823E-2</v>
      </c>
      <c r="G768" s="145">
        <f t="shared" ca="1" si="297"/>
        <v>5.8823099974210209E-2</v>
      </c>
      <c r="H768" s="145">
        <f t="shared" ca="1" si="297"/>
        <v>5.8989529315765246E-2</v>
      </c>
      <c r="I768" s="145">
        <f t="shared" ca="1" si="297"/>
        <v>5.9109746743621808E-2</v>
      </c>
      <c r="J768" s="145">
        <f t="shared" ca="1" si="297"/>
        <v>5.9182473214604792E-2</v>
      </c>
      <c r="K768" s="145">
        <f t="shared" ca="1" si="297"/>
        <v>5.9207007306924096E-2</v>
      </c>
      <c r="L768" s="145">
        <f t="shared" ca="1" si="297"/>
        <v>5.918340985762701E-2</v>
      </c>
      <c r="M768" s="145">
        <f t="shared" ca="1" si="297"/>
        <v>5.9112598277873712E-2</v>
      </c>
      <c r="N768" s="145">
        <f t="shared" ca="1" si="297"/>
        <v>5.8996341021452195E-2</v>
      </c>
      <c r="O768" s="145">
        <f t="shared" ca="1" si="297"/>
        <v>5.8837161357038537E-2</v>
      </c>
      <c r="P768" s="145">
        <f t="shared" ca="1" si="297"/>
        <v>5.8638173817851413E-2</v>
      </c>
      <c r="Q768" s="145">
        <f t="shared" ca="1" si="296"/>
        <v>5.8402882796278588E-2</v>
      </c>
      <c r="R768" s="145">
        <f t="shared" ca="1" si="296"/>
        <v>5.8134971069850355E-2</v>
      </c>
      <c r="S768" s="145">
        <f t="shared" ca="1" si="296"/>
        <v>5.7838099628628403E-2</v>
      </c>
      <c r="T768" s="145">
        <f t="shared" ca="1" si="296"/>
        <v>5.751573257959898E-2</v>
      </c>
      <c r="U768" s="145">
        <f t="shared" ca="1" si="296"/>
        <v>5.7170994465507177E-2</v>
      </c>
      <c r="V768" s="145">
        <f t="shared" ca="1" si="296"/>
        <v>5.6806562607223346E-2</v>
      </c>
      <c r="W768" s="145">
        <f t="shared" ca="1" si="296"/>
        <v>5.6424593430305536E-2</v>
      </c>
      <c r="X768" s="145">
        <f t="shared" ca="1" si="296"/>
        <v>5.602667846619782E-2</v>
      </c>
      <c r="Y768" s="145">
        <f t="shared" ca="1" si="296"/>
        <v>5.5613822874776737E-2</v>
      </c>
      <c r="Z768" s="145">
        <f t="shared" ca="1" si="296"/>
        <v>5.518643777333751E-2</v>
      </c>
      <c r="AA768" s="145">
        <f t="shared" ca="1" si="296"/>
        <v>5.4744338424041389E-2</v>
      </c>
      <c r="AB768" s="145">
        <f t="shared" ca="1" si="296"/>
        <v>5.4286743894827023E-2</v>
      </c>
      <c r="AC768" s="145">
        <f t="shared" ca="1" si="296"/>
        <v>5.3812279693743463E-2</v>
      </c>
      <c r="AD768" s="145">
        <f t="shared" ca="1" si="296"/>
        <v>5.3318991930635114E-2</v>
      </c>
      <c r="AE768" s="145">
        <f t="shared" ca="1" si="296"/>
        <v>5.2804388562609619E-2</v>
      </c>
      <c r="AF768" s="145">
        <f t="shared" ca="1" si="296"/>
        <v>5.2265529305714001E-2</v>
      </c>
      <c r="AG768" s="145">
        <f t="shared" ca="1" si="296"/>
        <v>5.1699189857610024E-2</v>
      </c>
      <c r="AH768" s="145">
        <f t="shared" ca="1" si="295"/>
        <v>5.110212616520364E-2</v>
      </c>
      <c r="AI768" s="145">
        <f t="shared" ca="1" si="295"/>
        <v>5.0471456848297146E-2</v>
      </c>
      <c r="AJ768" s="145">
        <f t="shared" ca="1" si="295"/>
        <v>4.9805161849343298E-2</v>
      </c>
      <c r="AK768" s="145">
        <f t="shared" ca="1" si="295"/>
        <v>4.9102660232095918E-2</v>
      </c>
      <c r="AL768" s="145">
        <f t="shared" ca="1" si="295"/>
        <v>4.8365383744750655E-2</v>
      </c>
      <c r="AM768" s="145">
        <f t="shared" ca="1" si="295"/>
        <v>4.759721979924391E-2</v>
      </c>
      <c r="AN768" s="145">
        <f t="shared" ca="1" si="295"/>
        <v>4.6804682792879179E-2</v>
      </c>
      <c r="AO768" s="145">
        <f t="shared" ca="1" si="295"/>
        <v>4.5996714451412006E-2</v>
      </c>
      <c r="AP768" s="145">
        <f t="shared" ca="1" si="295"/>
        <v>4.5184128741496903E-2</v>
      </c>
      <c r="AQ768" s="145">
        <f t="shared" ca="1" si="295"/>
        <v>4.437888688152572E-2</v>
      </c>
      <c r="AR768" s="145">
        <f t="shared" ca="1" si="295"/>
        <v>4.3593530568878207E-2</v>
      </c>
      <c r="AS768" s="145">
        <f t="shared" ca="1" si="295"/>
        <v>4.2841050634545595E-2</v>
      </c>
      <c r="AT768" s="145">
        <f t="shared" ca="1" si="295"/>
        <v>4.2135031308588623E-2</v>
      </c>
      <c r="AU768" s="145">
        <f t="shared" ca="1" si="295"/>
        <v>4.1489103741657853E-2</v>
      </c>
      <c r="AV768" s="145">
        <f t="shared" ca="1" si="295"/>
        <v>4.091416365585164E-2</v>
      </c>
      <c r="AW768" s="145">
        <f t="shared" ca="1" si="294"/>
        <v>4.041262992734497E-2</v>
      </c>
      <c r="AX768" s="145">
        <f t="shared" ca="1" si="294"/>
        <v>3.9971966477647128E-2</v>
      </c>
      <c r="AY768" s="145">
        <f t="shared" ca="1" si="294"/>
        <v>3.9564462652570118E-2</v>
      </c>
      <c r="AZ768" s="146">
        <f t="shared" ca="1" si="274"/>
        <v>3.9165090293675188E-2</v>
      </c>
      <c r="BC768" s="144">
        <f ca="1">-MC!BC768</f>
        <v>-0.39530948960144308</v>
      </c>
      <c r="BD768" s="145">
        <f ca="1">-MC!BD768</f>
        <v>0.64150581454172695</v>
      </c>
      <c r="BE768" s="146">
        <f ca="1">-MC!BE768</f>
        <v>0.290486533323568</v>
      </c>
    </row>
    <row r="769" spans="1:57" x14ac:dyDescent="0.2">
      <c r="A769" s="144">
        <f t="shared" si="275"/>
        <v>7.569999999999883</v>
      </c>
      <c r="B769" s="145">
        <f t="shared" ca="1" si="297"/>
        <v>5.6425775311009736E-2</v>
      </c>
      <c r="C769" s="145">
        <f t="shared" ca="1" si="297"/>
        <v>5.6801280398520684E-2</v>
      </c>
      <c r="D769" s="145">
        <f t="shared" ca="1" si="297"/>
        <v>5.713659146410642E-2</v>
      </c>
      <c r="E769" s="145">
        <f t="shared" ca="1" si="297"/>
        <v>5.7431707871999069E-2</v>
      </c>
      <c r="F769" s="145">
        <f t="shared" ca="1" si="297"/>
        <v>5.7685750054194983E-2</v>
      </c>
      <c r="G769" s="145">
        <f t="shared" ca="1" si="297"/>
        <v>5.7897285658884058E-2</v>
      </c>
      <c r="H769" s="145">
        <f t="shared" ca="1" si="297"/>
        <v>5.8064635802150669E-2</v>
      </c>
      <c r="I769" s="145">
        <f t="shared" ca="1" si="297"/>
        <v>5.8186170720683099E-2</v>
      </c>
      <c r="J769" s="145">
        <f t="shared" ca="1" si="297"/>
        <v>5.8260592708725821E-2</v>
      </c>
      <c r="K769" s="145">
        <f t="shared" ca="1" si="297"/>
        <v>5.8287184576114023E-2</v>
      </c>
      <c r="L769" s="145">
        <f t="shared" ca="1" si="297"/>
        <v>5.826599275240358E-2</v>
      </c>
      <c r="M769" s="145">
        <f t="shared" ca="1" si="297"/>
        <v>5.8197919839284837E-2</v>
      </c>
      <c r="N769" s="145">
        <f t="shared" ca="1" si="297"/>
        <v>5.8084717462432302E-2</v>
      </c>
      <c r="O769" s="145">
        <f t="shared" ca="1" si="297"/>
        <v>5.792888885999363E-2</v>
      </c>
      <c r="P769" s="145">
        <f t="shared" ca="1" si="297"/>
        <v>5.7733524705479052E-2</v>
      </c>
      <c r="Q769" s="145">
        <f t="shared" ca="1" si="296"/>
        <v>5.7502101601239725E-2</v>
      </c>
      <c r="R769" s="145">
        <f t="shared" ca="1" si="296"/>
        <v>5.7238270902817585E-2</v>
      </c>
      <c r="S769" s="145">
        <f t="shared" ca="1" si="296"/>
        <v>5.6945659094579978E-2</v>
      </c>
      <c r="T769" s="145">
        <f t="shared" ca="1" si="296"/>
        <v>5.662769336569929E-2</v>
      </c>
      <c r="U769" s="145">
        <f t="shared" ca="1" si="296"/>
        <v>5.6287459631581237E-2</v>
      </c>
      <c r="V769" s="145">
        <f t="shared" ca="1" si="296"/>
        <v>5.5927595539099047E-2</v>
      </c>
      <c r="W769" s="145">
        <f t="shared" ca="1" si="296"/>
        <v>5.5550217353126707E-2</v>
      </c>
      <c r="X769" s="145">
        <f t="shared" ca="1" si="296"/>
        <v>5.5156876360171039E-2</v>
      </c>
      <c r="Y769" s="145">
        <f t="shared" ca="1" si="296"/>
        <v>5.4748537606816548E-2</v>
      </c>
      <c r="Z769" s="145">
        <f t="shared" ca="1" si="296"/>
        <v>5.4325572275647556E-2</v>
      </c>
      <c r="AA769" s="145">
        <f t="shared" ca="1" si="296"/>
        <v>5.3887755824162754E-2</v>
      </c>
      <c r="AB769" s="145">
        <f t="shared" ca="1" si="296"/>
        <v>5.3434267621618431E-2</v>
      </c>
      <c r="AC769" s="145">
        <f t="shared" ca="1" si="296"/>
        <v>5.2963693727071583E-2</v>
      </c>
      <c r="AD769" s="145">
        <f t="shared" ca="1" si="296"/>
        <v>5.2474041504837608E-2</v>
      </c>
      <c r="AE769" s="145">
        <f t="shared" ca="1" si="296"/>
        <v>5.1962781756547366E-2</v>
      </c>
      <c r="AF769" s="145">
        <f t="shared" ca="1" si="296"/>
        <v>5.1426940035710807E-2</v>
      </c>
      <c r="AG769" s="145">
        <f t="shared" ca="1" si="296"/>
        <v>5.0863262793595355E-2</v>
      </c>
      <c r="AH769" s="145">
        <f t="shared" ca="1" si="295"/>
        <v>5.0268483940150509E-2</v>
      </c>
      <c r="AI769" s="145">
        <f t="shared" ca="1" si="295"/>
        <v>4.9639709532461725E-2</v>
      </c>
      <c r="AJ769" s="145">
        <f t="shared" ca="1" si="295"/>
        <v>4.8974917960101262E-2</v>
      </c>
      <c r="AK769" s="145">
        <f t="shared" ca="1" si="295"/>
        <v>4.8273537626260819E-2</v>
      </c>
      <c r="AL769" s="145">
        <f t="shared" ca="1" si="295"/>
        <v>4.7537017883215217E-2</v>
      </c>
      <c r="AM769" s="145">
        <f t="shared" ca="1" si="295"/>
        <v>4.676926658150949E-2</v>
      </c>
      <c r="AN769" s="145">
        <f t="shared" ca="1" si="295"/>
        <v>4.5976813996332008E-2</v>
      </c>
      <c r="AO769" s="145">
        <f t="shared" ca="1" si="295"/>
        <v>4.5168606109814449E-2</v>
      </c>
      <c r="AP769" s="145">
        <f t="shared" ca="1" si="295"/>
        <v>4.4355446199018843E-2</v>
      </c>
      <c r="AQ769" s="145">
        <f t="shared" ca="1" si="295"/>
        <v>4.3549273112655058E-2</v>
      </c>
      <c r="AR769" s="145">
        <f t="shared" ca="1" si="295"/>
        <v>4.2762603338642576E-2</v>
      </c>
      <c r="AS769" s="145">
        <f t="shared" ca="1" si="295"/>
        <v>4.2008405335161599E-2</v>
      </c>
      <c r="AT769" s="145">
        <f t="shared" ca="1" si="295"/>
        <v>4.130023018012436E-2</v>
      </c>
      <c r="AU769" s="145">
        <f t="shared" ca="1" si="295"/>
        <v>4.0651620611089859E-2</v>
      </c>
      <c r="AV769" s="145">
        <f t="shared" ca="1" si="295"/>
        <v>4.0073269769714433E-2</v>
      </c>
      <c r="AW769" s="145">
        <f t="shared" ca="1" si="294"/>
        <v>3.9567265366894429E-2</v>
      </c>
      <c r="AX769" s="145">
        <f t="shared" ca="1" si="294"/>
        <v>3.9120737103737362E-2</v>
      </c>
      <c r="AY769" s="145">
        <f t="shared" ca="1" si="294"/>
        <v>3.8705998990191566E-2</v>
      </c>
      <c r="AZ769" s="146">
        <f t="shared" ca="1" si="274"/>
        <v>3.8298334012892093E-2</v>
      </c>
      <c r="BC769" s="144">
        <f ca="1">-MC!BC769</f>
        <v>-1.3481319804537266</v>
      </c>
      <c r="BD769" s="145">
        <f ca="1">-MC!BD769</f>
        <v>0.14000417333191795</v>
      </c>
      <c r="BE769" s="146">
        <f ca="1">-MC!BE769</f>
        <v>3.0196891547286775E-2</v>
      </c>
    </row>
    <row r="770" spans="1:57" x14ac:dyDescent="0.2">
      <c r="A770" s="144">
        <f t="shared" si="275"/>
        <v>7.5799999999998828</v>
      </c>
      <c r="B770" s="145">
        <f t="shared" ca="1" si="297"/>
        <v>5.6200190839748546E-2</v>
      </c>
      <c r="C770" s="145">
        <f t="shared" ca="1" si="297"/>
        <v>5.6483096978647861E-2</v>
      </c>
      <c r="D770" s="145">
        <f t="shared" ca="1" si="297"/>
        <v>5.6739279268674156E-2</v>
      </c>
      <c r="E770" s="145">
        <f t="shared" ca="1" si="297"/>
        <v>5.6968138075070299E-2</v>
      </c>
      <c r="F770" s="145">
        <f t="shared" ca="1" si="297"/>
        <v>5.7168198525750238E-2</v>
      </c>
      <c r="G770" s="145">
        <f t="shared" ca="1" si="297"/>
        <v>5.7337436763666504E-2</v>
      </c>
      <c r="H770" s="145">
        <f t="shared" ca="1" si="297"/>
        <v>5.7473586438185301E-2</v>
      </c>
      <c r="I770" s="145">
        <f t="shared" ca="1" si="297"/>
        <v>5.7574434507150302E-2</v>
      </c>
      <c r="J770" s="145">
        <f t="shared" ca="1" si="297"/>
        <v>5.7638103842175714E-2</v>
      </c>
      <c r="K770" s="145">
        <f t="shared" ca="1" si="297"/>
        <v>5.7663300694005701E-2</v>
      </c>
      <c r="L770" s="145">
        <f t="shared" ca="1" si="297"/>
        <v>5.7649496258731191E-2</v>
      </c>
      <c r="M770" s="145">
        <f t="shared" ca="1" si="297"/>
        <v>5.7597017470265861E-2</v>
      </c>
      <c r="N770" s="145">
        <f t="shared" ca="1" si="297"/>
        <v>5.7507038244188478E-2</v>
      </c>
      <c r="O770" s="145">
        <f t="shared" ca="1" si="297"/>
        <v>5.7381480893600671E-2</v>
      </c>
      <c r="P770" s="145">
        <f t="shared" ca="1" si="297"/>
        <v>5.7222851335763728E-2</v>
      </c>
      <c r="Q770" s="145">
        <f t="shared" ca="1" si="296"/>
        <v>5.7034037492419191E-2</v>
      </c>
      <c r="R770" s="145">
        <f t="shared" ca="1" si="296"/>
        <v>5.6818098417512536E-2</v>
      </c>
      <c r="S770" s="145">
        <f t="shared" ca="1" si="296"/>
        <v>5.657806522354044E-2</v>
      </c>
      <c r="T770" s="145">
        <f t="shared" ca="1" si="296"/>
        <v>5.6316767329736915E-2</v>
      </c>
      <c r="U770" s="145">
        <f t="shared" ca="1" si="296"/>
        <v>5.6036691185301198E-2</v>
      </c>
      <c r="V770" s="145">
        <f t="shared" ca="1" si="296"/>
        <v>5.5739873935441678E-2</v>
      </c>
      <c r="W770" s="145">
        <f t="shared" ca="1" si="296"/>
        <v>5.5427830864729265E-2</v>
      </c>
      <c r="X770" s="145">
        <f t="shared" ca="1" si="296"/>
        <v>5.5101512199432441E-2</v>
      </c>
      <c r="Y770" s="145">
        <f t="shared" ca="1" si="296"/>
        <v>5.476128205848136E-2</v>
      </c>
      <c r="Z770" s="145">
        <f t="shared" ca="1" si="296"/>
        <v>5.4406910874416424E-2</v>
      </c>
      <c r="AA770" s="145">
        <f t="shared" ca="1" si="296"/>
        <v>5.4037573484259423E-2</v>
      </c>
      <c r="AB770" s="145">
        <f t="shared" ca="1" si="296"/>
        <v>5.3651848745644104E-2</v>
      </c>
      <c r="AC770" s="145">
        <f t="shared" ca="1" si="296"/>
        <v>5.3247722464770719E-2</v>
      </c>
      <c r="AD770" s="145">
        <f t="shared" ca="1" si="296"/>
        <v>5.2822602474292712E-2</v>
      </c>
      <c r="AE770" s="145">
        <f t="shared" ca="1" si="296"/>
        <v>5.2373361662289002E-2</v>
      </c>
      <c r="AF770" s="145">
        <f t="shared" ca="1" si="296"/>
        <v>5.1896430700121357E-2</v>
      </c>
      <c r="AG770" s="145">
        <f t="shared" ca="1" si="296"/>
        <v>5.138796611891764E-2</v>
      </c>
      <c r="AH770" s="145">
        <f t="shared" ca="1" si="295"/>
        <v>5.0844119163221735E-2</v>
      </c>
      <c r="AI770" s="145">
        <f t="shared" ca="1" si="295"/>
        <v>5.0261422729665023E-2</v>
      </c>
      <c r="AJ770" s="145">
        <f t="shared" ca="1" si="295"/>
        <v>4.9637293054851643E-2</v>
      </c>
      <c r="AK770" s="145">
        <f t="shared" ca="1" si="295"/>
        <v>4.897060722877003E-2</v>
      </c>
      <c r="AL770" s="145">
        <f t="shared" ca="1" si="295"/>
        <v>4.8262271446530829E-2</v>
      </c>
      <c r="AM770" s="145">
        <f t="shared" ca="1" si="295"/>
        <v>4.7515653088139244E-2</v>
      </c>
      <c r="AN770" s="145">
        <f t="shared" ca="1" si="295"/>
        <v>4.6736737256304374E-2</v>
      </c>
      <c r="AO770" s="145">
        <f t="shared" ca="1" si="295"/>
        <v>4.5933913072680688E-2</v>
      </c>
      <c r="AP770" s="145">
        <f t="shared" ca="1" si="295"/>
        <v>4.5117412073201996E-2</v>
      </c>
      <c r="AQ770" s="145">
        <f t="shared" ca="1" si="295"/>
        <v>4.4298589862166636E-2</v>
      </c>
      <c r="AR770" s="145">
        <f t="shared" ca="1" si="295"/>
        <v>4.3489376956832852E-2</v>
      </c>
      <c r="AS770" s="145">
        <f t="shared" ca="1" si="295"/>
        <v>4.2702158409049083E-2</v>
      </c>
      <c r="AT770" s="145">
        <f t="shared" ca="1" si="295"/>
        <v>4.1949890221426249E-2</v>
      </c>
      <c r="AU770" s="145">
        <f t="shared" ca="1" si="295"/>
        <v>4.1245463617150785E-2</v>
      </c>
      <c r="AV770" s="145">
        <f t="shared" ca="1" si="295"/>
        <v>4.0598805767806334E-2</v>
      </c>
      <c r="AW770" s="145">
        <f t="shared" ca="1" si="294"/>
        <v>4.0011112339974168E-2</v>
      </c>
      <c r="AX770" s="145">
        <f t="shared" ca="1" si="294"/>
        <v>3.9468625174116818E-2</v>
      </c>
      <c r="AY770" s="145">
        <f t="shared" ca="1" si="294"/>
        <v>3.8943127856003748E-2</v>
      </c>
      <c r="AZ770" s="146">
        <f t="shared" ca="1" si="274"/>
        <v>3.8409668643107062E-2</v>
      </c>
      <c r="BC770" s="144">
        <f ca="1">-MC!BC770</f>
        <v>0.13935388244859404</v>
      </c>
      <c r="BD770" s="145">
        <f ca="1">-MC!BD770</f>
        <v>1.6866679341905222</v>
      </c>
      <c r="BE770" s="146">
        <f ca="1">-MC!BE770</f>
        <v>-0.58341747269953625</v>
      </c>
    </row>
    <row r="771" spans="1:57" x14ac:dyDescent="0.2">
      <c r="A771" s="144">
        <f t="shared" si="275"/>
        <v>7.5899999999998826</v>
      </c>
      <c r="B771" s="145">
        <f t="shared" ca="1" si="297"/>
        <v>5.6795343471968962E-2</v>
      </c>
      <c r="C771" s="145">
        <f t="shared" ca="1" si="297"/>
        <v>5.7200250661858097E-2</v>
      </c>
      <c r="D771" s="145">
        <f t="shared" ca="1" si="297"/>
        <v>5.7567235474570488E-2</v>
      </c>
      <c r="E771" s="145">
        <f t="shared" ca="1" si="297"/>
        <v>5.7896099344631392E-2</v>
      </c>
      <c r="F771" s="145">
        <f t="shared" ca="1" si="297"/>
        <v>5.8185772166222761E-2</v>
      </c>
      <c r="G771" s="145">
        <f t="shared" ca="1" si="297"/>
        <v>5.8434638652203656E-2</v>
      </c>
      <c r="H771" s="145">
        <f t="shared" ca="1" si="297"/>
        <v>5.8640845063353111E-2</v>
      </c>
      <c r="I771" s="145">
        <f t="shared" ca="1" si="297"/>
        <v>5.8802595150167981E-2</v>
      </c>
      <c r="J771" s="145">
        <f t="shared" ca="1" si="297"/>
        <v>5.8918432413276503E-2</v>
      </c>
      <c r="K771" s="145">
        <f t="shared" ca="1" si="297"/>
        <v>5.8987486565217857E-2</v>
      </c>
      <c r="L771" s="145">
        <f t="shared" ca="1" si="297"/>
        <v>5.9009653554305305E-2</v>
      </c>
      <c r="M771" s="145">
        <f t="shared" ca="1" si="297"/>
        <v>5.8985684600202967E-2</v>
      </c>
      <c r="N771" s="145">
        <f t="shared" ca="1" si="297"/>
        <v>5.8917175838468394E-2</v>
      </c>
      <c r="O771" s="145">
        <f t="shared" ca="1" si="297"/>
        <v>5.8806468574906644E-2</v>
      </c>
      <c r="P771" s="145">
        <f t="shared" ca="1" si="297"/>
        <v>5.8656483886416366E-2</v>
      </c>
      <c r="Q771" s="145">
        <f t="shared" ca="1" si="296"/>
        <v>5.8470520936083244E-2</v>
      </c>
      <c r="R771" s="145">
        <f t="shared" ca="1" si="296"/>
        <v>5.8252046409224344E-2</v>
      </c>
      <c r="S771" s="145">
        <f t="shared" ca="1" si="296"/>
        <v>5.8004495992877818E-2</v>
      </c>
      <c r="T771" s="145">
        <f t="shared" ca="1" si="296"/>
        <v>5.7731101296787463E-2</v>
      </c>
      <c r="U771" s="145">
        <f t="shared" ca="1" si="296"/>
        <v>5.7434749277610379E-2</v>
      </c>
      <c r="V771" s="145">
        <f t="shared" ca="1" si="296"/>
        <v>5.7117876563690877E-2</v>
      </c>
      <c r="W771" s="145">
        <f t="shared" ca="1" si="296"/>
        <v>5.678239745207158E-2</v>
      </c>
      <c r="X771" s="145">
        <f t="shared" ca="1" si="296"/>
        <v>5.6429661105807834E-2</v>
      </c>
      <c r="Y771" s="145">
        <f t="shared" ca="1" si="296"/>
        <v>5.6060430714101162E-2</v>
      </c>
      <c r="Z771" s="145">
        <f t="shared" ca="1" si="296"/>
        <v>5.5674875956412906E-2</v>
      </c>
      <c r="AA771" s="145">
        <f t="shared" ca="1" si="296"/>
        <v>5.5272571045838527E-2</v>
      </c>
      <c r="AB771" s="145">
        <f t="shared" ca="1" si="296"/>
        <v>5.4852494327938095E-2</v>
      </c>
      <c r="AC771" s="145">
        <f t="shared" ca="1" si="296"/>
        <v>5.4413031364852503E-2</v>
      </c>
      <c r="AD771" s="145">
        <f t="shared" ca="1" si="296"/>
        <v>5.3951990484308973E-2</v>
      </c>
      <c r="AE771" s="145">
        <f t="shared" ca="1" si="296"/>
        <v>5.3466646715836057E-2</v>
      </c>
      <c r="AF771" s="145">
        <f t="shared" ca="1" si="296"/>
        <v>5.2953835942261024E-2</v>
      </c>
      <c r="AG771" s="145">
        <f t="shared" ca="1" si="296"/>
        <v>5.2410124914040387E-2</v>
      </c>
      <c r="AH771" s="145">
        <f t="shared" ca="1" si="295"/>
        <v>5.1832082394784949E-2</v>
      </c>
      <c r="AI771" s="145">
        <f t="shared" ca="1" si="295"/>
        <v>5.1216668335195233E-2</v>
      </c>
      <c r="AJ771" s="145">
        <f t="shared" ca="1" si="295"/>
        <v>5.056173703007609E-2</v>
      </c>
      <c r="AK771" s="145">
        <f t="shared" ca="1" si="295"/>
        <v>4.9866614413706982E-2</v>
      </c>
      <c r="AL771" s="145">
        <f t="shared" ca="1" si="295"/>
        <v>4.9132663572140363E-2</v>
      </c>
      <c r="AM771" s="145">
        <f t="shared" ca="1" si="295"/>
        <v>4.8363711315176354E-2</v>
      </c>
      <c r="AN771" s="145">
        <f t="shared" ca="1" si="295"/>
        <v>4.7566197333658321E-2</v>
      </c>
      <c r="AO771" s="145">
        <f t="shared" ca="1" si="295"/>
        <v>4.6748953585524028E-2</v>
      </c>
      <c r="AP771" s="145">
        <f t="shared" ca="1" si="295"/>
        <v>4.5922639629886901E-2</v>
      </c>
      <c r="AQ771" s="145">
        <f t="shared" ca="1" si="295"/>
        <v>4.5099027766482273E-2</v>
      </c>
      <c r="AR771" s="145">
        <f t="shared" ca="1" si="295"/>
        <v>4.4290462587567248E-2</v>
      </c>
      <c r="AS771" s="145">
        <f t="shared" ca="1" si="295"/>
        <v>4.3509745499652634E-2</v>
      </c>
      <c r="AT771" s="145">
        <f t="shared" ca="1" si="295"/>
        <v>4.2770236295640113E-2</v>
      </c>
      <c r="AU771" s="145">
        <f t="shared" ca="1" si="295"/>
        <v>4.2085172389603076E-2</v>
      </c>
      <c r="AV771" s="145">
        <f t="shared" ca="1" si="295"/>
        <v>4.1464712455941133E-2</v>
      </c>
      <c r="AW771" s="145">
        <f t="shared" ca="1" si="294"/>
        <v>4.0910160194967404E-2</v>
      </c>
      <c r="AX771" s="145">
        <f t="shared" ca="1" si="294"/>
        <v>4.0407876729602263E-2</v>
      </c>
      <c r="AY771" s="145">
        <f t="shared" ca="1" si="294"/>
        <v>3.9930121129710131E-2</v>
      </c>
      <c r="AZ771" s="146">
        <f t="shared" ca="1" si="274"/>
        <v>3.9453012313177549E-2</v>
      </c>
      <c r="BC771" s="144">
        <f ca="1">-MC!BC771</f>
        <v>1.7214801075051103</v>
      </c>
      <c r="BD771" s="145">
        <f ca="1">-MC!BD771</f>
        <v>-0.34371685537982444</v>
      </c>
      <c r="BE771" s="146">
        <f ca="1">-MC!BE771</f>
        <v>1.3467028887101051</v>
      </c>
    </row>
    <row r="772" spans="1:57" x14ac:dyDescent="0.2">
      <c r="A772" s="144">
        <f t="shared" si="275"/>
        <v>7.5999999999998824</v>
      </c>
      <c r="B772" s="145">
        <f t="shared" ca="1" si="297"/>
        <v>5.919101692271049E-2</v>
      </c>
      <c r="C772" s="145">
        <f t="shared" ca="1" si="297"/>
        <v>5.9548173550717391E-2</v>
      </c>
      <c r="D772" s="145">
        <f t="shared" ca="1" si="297"/>
        <v>5.9866026654638964E-2</v>
      </c>
      <c r="E772" s="145">
        <f t="shared" ca="1" si="297"/>
        <v>6.014452716940652E-2</v>
      </c>
      <c r="F772" s="145">
        <f t="shared" ca="1" si="297"/>
        <v>6.0382758188726772E-2</v>
      </c>
      <c r="G772" s="145">
        <f t="shared" ca="1" si="297"/>
        <v>6.0579261433379397E-2</v>
      </c>
      <c r="H772" s="145">
        <f t="shared" ca="1" si="297"/>
        <v>6.0732344216365003E-2</v>
      </c>
      <c r="I772" s="145">
        <f t="shared" ca="1" si="297"/>
        <v>6.0840375514744818E-2</v>
      </c>
      <c r="J772" s="145">
        <f t="shared" ca="1" si="297"/>
        <v>6.0902067872000684E-2</v>
      </c>
      <c r="K772" s="145">
        <f t="shared" ca="1" si="297"/>
        <v>6.0916722845459299E-2</v>
      </c>
      <c r="L772" s="145">
        <f t="shared" ca="1" si="297"/>
        <v>6.0884409483510794E-2</v>
      </c>
      <c r="M772" s="145">
        <f t="shared" ca="1" si="297"/>
        <v>6.0806051607438252E-2</v>
      </c>
      <c r="N772" s="145">
        <f t="shared" ca="1" si="297"/>
        <v>6.0683415865416465E-2</v>
      </c>
      <c r="O772" s="145">
        <f t="shared" ca="1" si="297"/>
        <v>6.0519010836476553E-2</v>
      </c>
      <c r="P772" s="145">
        <f t="shared" ca="1" si="297"/>
        <v>6.0315921035972615E-2</v>
      </c>
      <c r="Q772" s="145">
        <f t="shared" ca="1" si="296"/>
        <v>6.0077605153319009E-2</v>
      </c>
      <c r="R772" s="145">
        <f t="shared" ca="1" si="296"/>
        <v>5.9807685801251717E-2</v>
      </c>
      <c r="S772" s="145">
        <f t="shared" ca="1" si="296"/>
        <v>5.9509751550853723E-2</v>
      </c>
      <c r="T772" s="145">
        <f t="shared" ca="1" si="296"/>
        <v>5.9187184525901514E-2</v>
      </c>
      <c r="U772" s="145">
        <f t="shared" ca="1" si="296"/>
        <v>5.8843020527207579E-2</v>
      </c>
      <c r="V772" s="145">
        <f t="shared" ca="1" si="296"/>
        <v>5.8479844014022821E-2</v>
      </c>
      <c r="W772" s="145">
        <f t="shared" ca="1" si="296"/>
        <v>5.8099716651531845E-2</v>
      </c>
      <c r="X772" s="145">
        <f t="shared" ca="1" si="296"/>
        <v>5.7704134899430513E-2</v>
      </c>
      <c r="Y772" s="145">
        <f t="shared" ca="1" si="296"/>
        <v>5.7294009377908663E-2</v>
      </c>
      <c r="Z772" s="145">
        <f t="shared" ca="1" si="296"/>
        <v>5.6869657373115584E-2</v>
      </c>
      <c r="AA772" s="145">
        <f t="shared" ca="1" si="296"/>
        <v>5.6430800833641444E-2</v>
      </c>
      <c r="AB772" s="145">
        <f t="shared" ca="1" si="296"/>
        <v>5.5976565955516859E-2</v>
      </c>
      <c r="AC772" s="145">
        <f t="shared" ca="1" si="296"/>
        <v>5.5505486428789996E-2</v>
      </c>
      <c r="AD772" s="145">
        <f t="shared" ca="1" si="296"/>
        <v>5.5015519466373342E-2</v>
      </c>
      <c r="AE772" s="145">
        <f t="shared" ca="1" si="296"/>
        <v>5.4504090657829338E-2</v>
      </c>
      <c r="AF772" s="145">
        <f t="shared" ca="1" si="296"/>
        <v>5.3968189554791997E-2</v>
      </c>
      <c r="AG772" s="145">
        <f t="shared" ca="1" si="296"/>
        <v>5.3404541630225191E-2</v>
      </c>
      <c r="AH772" s="145">
        <f t="shared" ca="1" si="295"/>
        <v>5.2809881714690657E-2</v>
      </c>
      <c r="AI772" s="145">
        <f t="shared" ca="1" si="295"/>
        <v>5.2181345390224648E-2</v>
      </c>
      <c r="AJ772" s="145">
        <f t="shared" ca="1" si="295"/>
        <v>5.1516973582738497E-2</v>
      </c>
      <c r="AK772" s="145">
        <f t="shared" ca="1" si="295"/>
        <v>5.0816289588919671E-2</v>
      </c>
      <c r="AL772" s="145">
        <f t="shared" ca="1" si="295"/>
        <v>5.0080861793723445E-2</v>
      </c>
      <c r="AM772" s="145">
        <f t="shared" ca="1" si="295"/>
        <v>4.9314724697095601E-2</v>
      </c>
      <c r="AN772" s="145">
        <f t="shared" ca="1" si="295"/>
        <v>4.8524520700160723E-2</v>
      </c>
      <c r="AO772" s="145">
        <f t="shared" ca="1" si="295"/>
        <v>4.7719272658061758E-2</v>
      </c>
      <c r="AP772" s="145">
        <f t="shared" ca="1" si="295"/>
        <v>4.6909816283720845E-2</v>
      </c>
      <c r="AQ772" s="145">
        <f t="shared" ca="1" si="295"/>
        <v>4.6108088877085521E-2</v>
      </c>
      <c r="AR772" s="145">
        <f t="shared" ca="1" si="295"/>
        <v>4.532659750818898E-2</v>
      </c>
      <c r="AS772" s="145">
        <f t="shared" ca="1" si="295"/>
        <v>4.4578308044100914E-2</v>
      </c>
      <c r="AT772" s="145">
        <f t="shared" ca="1" si="295"/>
        <v>4.3876731273209658E-2</v>
      </c>
      <c r="AU772" s="145">
        <f t="shared" ca="1" si="295"/>
        <v>4.3235196863898109E-2</v>
      </c>
      <c r="AV772" s="145">
        <f t="shared" ca="1" si="295"/>
        <v>4.2663840881184106E-2</v>
      </c>
      <c r="AW772" s="145">
        <f t="shared" ca="1" si="294"/>
        <v>4.2163823641271102E-2</v>
      </c>
      <c r="AX772" s="145">
        <f t="shared" ca="1" si="294"/>
        <v>4.1721381030754019E-2</v>
      </c>
      <c r="AY772" s="145">
        <f t="shared" ca="1" si="294"/>
        <v>4.1309007864302583E-2</v>
      </c>
      <c r="AZ772" s="146">
        <f t="shared" ca="1" si="274"/>
        <v>4.0903448490630587E-2</v>
      </c>
      <c r="BC772" s="144">
        <f ca="1">-MC!BC772</f>
        <v>2.1671448279033481</v>
      </c>
      <c r="BD772" s="145">
        <f ca="1">-MC!BD772</f>
        <v>-1.4548848092884752</v>
      </c>
      <c r="BE772" s="146">
        <f ca="1">-MC!BE772</f>
        <v>-1.0030649877213929</v>
      </c>
    </row>
    <row r="773" spans="1:57" x14ac:dyDescent="0.2">
      <c r="A773" s="144">
        <f t="shared" si="275"/>
        <v>7.6099999999998822</v>
      </c>
      <c r="B773" s="145">
        <f t="shared" ca="1" si="297"/>
        <v>6.0156037196535526E-2</v>
      </c>
      <c r="C773" s="145">
        <f t="shared" ca="1" si="297"/>
        <v>6.0567280182557269E-2</v>
      </c>
      <c r="D773" s="145">
        <f t="shared" ca="1" si="297"/>
        <v>6.0927305500312973E-2</v>
      </c>
      <c r="E773" s="145">
        <f t="shared" ca="1" si="297"/>
        <v>6.1236623128176147E-2</v>
      </c>
      <c r="F773" s="145">
        <f t="shared" ca="1" si="297"/>
        <v>6.1494878904599974E-2</v>
      </c>
      <c r="G773" s="145">
        <f t="shared" ca="1" si="297"/>
        <v>6.1701181108224534E-2</v>
      </c>
      <c r="H773" s="145">
        <f t="shared" ca="1" si="297"/>
        <v>6.1854407656812674E-2</v>
      </c>
      <c r="I773" s="145">
        <f t="shared" ca="1" si="297"/>
        <v>6.1953502299369564E-2</v>
      </c>
      <c r="J773" s="145">
        <f t="shared" ca="1" si="297"/>
        <v>6.1997756147323113E-2</v>
      </c>
      <c r="K773" s="145">
        <f t="shared" ca="1" si="297"/>
        <v>6.1987052096947111E-2</v>
      </c>
      <c r="L773" s="145">
        <f t="shared" ca="1" si="297"/>
        <v>6.1922041755793189E-2</v>
      </c>
      <c r="M773" s="145">
        <f t="shared" ca="1" si="297"/>
        <v>6.1804230974037144E-2</v>
      </c>
      <c r="N773" s="145">
        <f t="shared" ca="1" si="297"/>
        <v>6.163596631673697E-2</v>
      </c>
      <c r="O773" s="145">
        <f t="shared" ca="1" si="297"/>
        <v>6.1420333028508231E-2</v>
      </c>
      <c r="P773" s="145">
        <f t="shared" ca="1" si="297"/>
        <v>6.1160988453971714E-2</v>
      </c>
      <c r="Q773" s="145">
        <f t="shared" ca="1" si="296"/>
        <v>6.0861960205946065E-2</v>
      </c>
      <c r="R773" s="145">
        <f t="shared" ca="1" si="296"/>
        <v>6.0527436232772479E-2</v>
      </c>
      <c r="S773" s="145">
        <f t="shared" ca="1" si="296"/>
        <v>6.0161567411232297E-2</v>
      </c>
      <c r="T773" s="145">
        <f t="shared" ca="1" si="296"/>
        <v>5.9768295814790956E-2</v>
      </c>
      <c r="U773" s="145">
        <f t="shared" ca="1" si="296"/>
        <v>5.9351215537205154E-2</v>
      </c>
      <c r="V773" s="145">
        <f t="shared" ca="1" si="296"/>
        <v>5.8913468328430862E-2</v>
      </c>
      <c r="W773" s="145">
        <f t="shared" ca="1" si="296"/>
        <v>5.8457672689418427E-2</v>
      </c>
      <c r="X773" s="145">
        <f t="shared" ca="1" si="296"/>
        <v>5.7985881848244977E-2</v>
      </c>
      <c r="Y773" s="145">
        <f t="shared" ca="1" si="296"/>
        <v>5.7499563328656446E-2</v>
      </c>
      <c r="Z773" s="145">
        <f t="shared" ca="1" si="296"/>
        <v>5.6999591495119989E-2</v>
      </c>
      <c r="AA773" s="145">
        <f t="shared" ca="1" si="296"/>
        <v>5.6486245503073781E-2</v>
      </c>
      <c r="AB773" s="145">
        <f t="shared" ca="1" si="296"/>
        <v>5.5959208873621512E-2</v>
      </c>
      <c r="AC773" s="145">
        <f t="shared" ca="1" si="296"/>
        <v>5.5417572908917974E-2</v>
      </c>
      <c r="AD773" s="145">
        <f t="shared" ca="1" si="296"/>
        <v>5.4859853209611661E-2</v>
      </c>
      <c r="AE773" s="145">
        <f t="shared" ca="1" si="296"/>
        <v>5.4284035456528178E-2</v>
      </c>
      <c r="AF773" s="145">
        <f t="shared" ca="1" si="296"/>
        <v>5.3687672440236055E-2</v>
      </c>
      <c r="AG773" s="145">
        <f t="shared" ca="1" si="296"/>
        <v>5.3068057972149182E-2</v>
      </c>
      <c r="AH773" s="145">
        <f t="shared" ca="1" si="295"/>
        <v>5.242250261012172E-2</v>
      </c>
      <c r="AI773" s="145">
        <f t="shared" ca="1" si="295"/>
        <v>5.1748727256574867E-2</v>
      </c>
      <c r="AJ773" s="145">
        <f t="shared" ca="1" si="295"/>
        <v>5.1045369152206227E-2</v>
      </c>
      <c r="AK773" s="145">
        <f t="shared" ca="1" si="295"/>
        <v>5.0312558583894981E-2</v>
      </c>
      <c r="AL773" s="145">
        <f t="shared" ca="1" si="295"/>
        <v>4.9552478752377858E-2</v>
      </c>
      <c r="AM773" s="145">
        <f t="shared" ca="1" si="295"/>
        <v>4.8769781217202809E-2</v>
      </c>
      <c r="AN773" s="145">
        <f t="shared" ca="1" si="295"/>
        <v>4.7971720322567885E-2</v>
      </c>
      <c r="AO773" s="145">
        <f t="shared" ca="1" si="295"/>
        <v>4.7167918995007087E-2</v>
      </c>
      <c r="AP773" s="145">
        <f t="shared" ca="1" si="295"/>
        <v>4.6369798347233121E-2</v>
      </c>
      <c r="AQ773" s="145">
        <f t="shared" ca="1" si="295"/>
        <v>4.5589870098010792E-2</v>
      </c>
      <c r="AR773" s="145">
        <f t="shared" ca="1" si="295"/>
        <v>4.4841213303858818E-2</v>
      </c>
      <c r="AS773" s="145">
        <f t="shared" ca="1" si="295"/>
        <v>4.4137367492158137E-2</v>
      </c>
      <c r="AT773" s="145">
        <f t="shared" ca="1" si="295"/>
        <v>4.3492402741013979E-2</v>
      </c>
      <c r="AU773" s="145">
        <f t="shared" ca="1" si="295"/>
        <v>4.2920148144898689E-2</v>
      </c>
      <c r="AV773" s="145">
        <f t="shared" ca="1" si="295"/>
        <v>4.2431124213007577E-2</v>
      </c>
      <c r="AW773" s="145">
        <f t="shared" ca="1" si="294"/>
        <v>4.2026757709443897E-2</v>
      </c>
      <c r="AX773" s="145">
        <f t="shared" ca="1" si="294"/>
        <v>4.1693575973153534E-2</v>
      </c>
      <c r="AY773" s="145">
        <f t="shared" ca="1" si="294"/>
        <v>4.140472682638574E-2</v>
      </c>
      <c r="AZ773" s="146">
        <f t="shared" ca="1" si="274"/>
        <v>4.1137853668930385E-2</v>
      </c>
      <c r="BC773" s="144">
        <f ca="1">-MC!BC773</f>
        <v>0.34539623313333934</v>
      </c>
      <c r="BD773" s="145">
        <f ca="1">-MC!BD773</f>
        <v>-2.0883726078881875</v>
      </c>
      <c r="BE773" s="146">
        <f ca="1">-MC!BE773</f>
        <v>1.4679971171570827E-2</v>
      </c>
    </row>
    <row r="774" spans="1:57" x14ac:dyDescent="0.2">
      <c r="A774" s="144">
        <f t="shared" si="275"/>
        <v>7.619999999999882</v>
      </c>
      <c r="B774" s="145">
        <f t="shared" ca="1" si="297"/>
        <v>5.9999024010395349E-2</v>
      </c>
      <c r="C774" s="145">
        <f t="shared" ca="1" si="297"/>
        <v>6.0296999653473585E-2</v>
      </c>
      <c r="D774" s="145">
        <f t="shared" ca="1" si="297"/>
        <v>6.0555063099124729E-2</v>
      </c>
      <c r="E774" s="145">
        <f t="shared" ca="1" si="297"/>
        <v>6.0773282109566139E-2</v>
      </c>
      <c r="F774" s="145">
        <f t="shared" ca="1" si="297"/>
        <v>6.0950864010635299E-2</v>
      </c>
      <c r="G774" s="145">
        <f t="shared" ca="1" si="297"/>
        <v>6.1086482386146321E-2</v>
      </c>
      <c r="H774" s="145">
        <f t="shared" ca="1" si="297"/>
        <v>6.1178584508343473E-2</v>
      </c>
      <c r="I774" s="145">
        <f t="shared" ca="1" si="297"/>
        <v>6.1225687640471475E-2</v>
      </c>
      <c r="J774" s="145">
        <f t="shared" ca="1" si="297"/>
        <v>6.1226660183699877E-2</v>
      </c>
      <c r="K774" s="145">
        <f t="shared" ca="1" si="297"/>
        <v>6.1180965064029424E-2</v>
      </c>
      <c r="L774" s="145">
        <f t="shared" ca="1" si="297"/>
        <v>6.1088835103943424E-2</v>
      </c>
      <c r="M774" s="145">
        <f t="shared" ca="1" si="297"/>
        <v>6.0951356806645776E-2</v>
      </c>
      <c r="N774" s="145">
        <f t="shared" ca="1" si="297"/>
        <v>6.0770455255427264E-2</v>
      </c>
      <c r="O774" s="145">
        <f t="shared" ca="1" si="297"/>
        <v>6.0548790950137085E-2</v>
      </c>
      <c r="P774" s="145">
        <f t="shared" ca="1" si="297"/>
        <v>6.028959265292106E-2</v>
      </c>
      <c r="Q774" s="145">
        <f t="shared" ca="1" si="296"/>
        <v>5.9996455494621674E-2</v>
      </c>
      <c r="R774" s="145">
        <f t="shared" ca="1" si="296"/>
        <v>5.967313136496278E-2</v>
      </c>
      <c r="S774" s="145">
        <f t="shared" ca="1" si="296"/>
        <v>5.9323332065679441E-2</v>
      </c>
      <c r="T774" s="145">
        <f t="shared" ca="1" si="296"/>
        <v>5.8950558253166731E-2</v>
      </c>
      <c r="U774" s="145">
        <f t="shared" ca="1" si="296"/>
        <v>5.8557960960456311E-2</v>
      </c>
      <c r="V774" s="145">
        <f t="shared" ca="1" si="296"/>
        <v>5.8148237885486016E-2</v>
      </c>
      <c r="W774" s="145">
        <f t="shared" ca="1" si="296"/>
        <v>5.7723563029999814E-2</v>
      </c>
      <c r="X774" s="145">
        <f t="shared" ca="1" si="296"/>
        <v>5.7285545059535148E-2</v>
      </c>
      <c r="Y774" s="145">
        <f t="shared" ca="1" si="296"/>
        <v>5.683520707126484E-2</v>
      </c>
      <c r="Z774" s="145">
        <f t="shared" ca="1" si="296"/>
        <v>5.6372979176920086E-2</v>
      </c>
      <c r="AA774" s="145">
        <f t="shared" ca="1" si="296"/>
        <v>5.5898696407527142E-2</v>
      </c>
      <c r="AB774" s="145">
        <f t="shared" ca="1" si="296"/>
        <v>5.5411598281378996E-2</v>
      </c>
      <c r="AC774" s="145">
        <f t="shared" ca="1" si="296"/>
        <v>5.4910332394625221E-2</v>
      </c>
      <c r="AD774" s="145">
        <f t="shared" ca="1" si="296"/>
        <v>5.4392971436096414E-2</v>
      </c>
      <c r="AE774" s="145">
        <f t="shared" ca="1" si="296"/>
        <v>5.3857059907210347E-2</v>
      </c>
      <c r="AF774" s="145">
        <f t="shared" ca="1" si="296"/>
        <v>5.3299712605835929E-2</v>
      </c>
      <c r="AG774" s="145">
        <f t="shared" ca="1" si="296"/>
        <v>5.27177904959895E-2</v>
      </c>
      <c r="AH774" s="145">
        <f t="shared" ca="1" si="295"/>
        <v>5.2108178721055033E-2</v>
      </c>
      <c r="AI774" s="145">
        <f t="shared" ca="1" si="295"/>
        <v>5.1468182390102278E-2</v>
      </c>
      <c r="AJ774" s="145">
        <f t="shared" ca="1" si="295"/>
        <v>5.079603393849879E-2</v>
      </c>
      <c r="AK774" s="145">
        <f t="shared" ca="1" si="295"/>
        <v>5.0091469466202798E-2</v>
      </c>
      <c r="AL774" s="145">
        <f t="shared" ca="1" si="295"/>
        <v>4.9356285700984479E-2</v>
      </c>
      <c r="AM774" s="145">
        <f t="shared" ca="1" si="295"/>
        <v>4.8594749826038938E-2</v>
      </c>
      <c r="AN774" s="145">
        <f t="shared" ca="1" si="295"/>
        <v>4.7813726557579615E-2</v>
      </c>
      <c r="AO774" s="145">
        <f t="shared" ca="1" si="295"/>
        <v>4.702243726647512E-2</v>
      </c>
      <c r="AP774" s="145">
        <f t="shared" ca="1" si="295"/>
        <v>4.6231886911984807E-2</v>
      </c>
      <c r="AQ774" s="145">
        <f t="shared" ca="1" si="295"/>
        <v>4.5454160249419687E-2</v>
      </c>
      <c r="AR774" s="145">
        <f t="shared" ca="1" si="295"/>
        <v>4.4701907021636095E-2</v>
      </c>
      <c r="AS774" s="145">
        <f t="shared" ca="1" si="295"/>
        <v>4.3988238795289868E-2</v>
      </c>
      <c r="AT774" s="145">
        <f t="shared" ca="1" si="295"/>
        <v>4.3326782407306148E-2</v>
      </c>
      <c r="AU774" s="145">
        <f t="shared" ca="1" si="295"/>
        <v>4.2730862744984069E-2</v>
      </c>
      <c r="AV774" s="145">
        <f t="shared" ca="1" si="295"/>
        <v>4.2210381068146424E-2</v>
      </c>
      <c r="AW774" s="145">
        <f t="shared" ca="1" si="295"/>
        <v>4.1766029755260829E-2</v>
      </c>
      <c r="AX774" s="145">
        <f t="shared" ref="AX774:AY789" ca="1" si="298">AX773+AX$2*$B$7+(AX$3*$BC774+AX$4*$BD774+AX$5*$BE774)*SQRT($B$7)+(AY773-AX773)/(AY$11-AX$11)*$B$7</f>
        <v>4.1383633495104287E-2</v>
      </c>
      <c r="AY774" s="145">
        <f t="shared" ca="1" si="298"/>
        <v>4.1035996704751054E-2</v>
      </c>
      <c r="AZ774" s="146">
        <f t="shared" ca="1" si="274"/>
        <v>4.0700339276490485E-2</v>
      </c>
      <c r="BC774" s="144">
        <f ca="1">-MC!BC774</f>
        <v>-0.76989515147889964</v>
      </c>
      <c r="BD774" s="145">
        <f ca="1">-MC!BD774</f>
        <v>0.61132672257806053</v>
      </c>
      <c r="BE774" s="146">
        <f ca="1">-MC!BE774</f>
        <v>-1.1519970029034878</v>
      </c>
    </row>
    <row r="775" spans="1:57" x14ac:dyDescent="0.2">
      <c r="A775" s="144">
        <f t="shared" si="275"/>
        <v>7.6299999999998818</v>
      </c>
      <c r="B775" s="145">
        <f t="shared" ca="1" si="297"/>
        <v>6.2063267074823729E-2</v>
      </c>
      <c r="C775" s="145">
        <f t="shared" ca="1" si="297"/>
        <v>6.2266845910822488E-2</v>
      </c>
      <c r="D775" s="145">
        <f t="shared" ca="1" si="297"/>
        <v>6.2435745472241663E-2</v>
      </c>
      <c r="E775" s="145">
        <f t="shared" ca="1" si="297"/>
        <v>6.2569896406403258E-2</v>
      </c>
      <c r="F775" s="145">
        <f t="shared" ca="1" si="297"/>
        <v>6.2668372630074839E-2</v>
      </c>
      <c r="G775" s="145">
        <f t="shared" ca="1" si="297"/>
        <v>6.2729718140420651E-2</v>
      </c>
      <c r="H775" s="145">
        <f t="shared" ca="1" si="297"/>
        <v>6.2752254674551547E-2</v>
      </c>
      <c r="I775" s="145">
        <f t="shared" ca="1" si="297"/>
        <v>6.2734378112651812E-2</v>
      </c>
      <c r="J775" s="145">
        <f t="shared" ca="1" si="297"/>
        <v>6.2674839227622292E-2</v>
      </c>
      <c r="K775" s="145">
        <f t="shared" ca="1" si="297"/>
        <v>6.2572986026084826E-2</v>
      </c>
      <c r="L775" s="145">
        <f t="shared" ca="1" si="297"/>
        <v>6.2428937561406252E-2</v>
      </c>
      <c r="M775" s="145">
        <f t="shared" ca="1" si="297"/>
        <v>6.2243665974312662E-2</v>
      </c>
      <c r="N775" s="145">
        <f t="shared" ca="1" si="297"/>
        <v>6.201897982825761E-2</v>
      </c>
      <c r="O775" s="145">
        <f t="shared" ca="1" si="297"/>
        <v>6.1757419828759763E-2</v>
      </c>
      <c r="P775" s="145">
        <f t="shared" ca="1" si="297"/>
        <v>6.1462091104689913E-2</v>
      </c>
      <c r="Q775" s="145">
        <f t="shared" ca="1" si="296"/>
        <v>6.113646126057154E-2</v>
      </c>
      <c r="R775" s="145">
        <f t="shared" ca="1" si="296"/>
        <v>6.078415109437256E-2</v>
      </c>
      <c r="S775" s="145">
        <f t="shared" ca="1" si="296"/>
        <v>6.0408738313131254E-2</v>
      </c>
      <c r="T775" s="145">
        <f t="shared" ca="1" si="296"/>
        <v>6.0013587150489205E-2</v>
      </c>
      <c r="U775" s="145">
        <f t="shared" ca="1" si="296"/>
        <v>5.9601710586117178E-2</v>
      </c>
      <c r="V775" s="145">
        <f t="shared" ca="1" si="296"/>
        <v>5.9175667284181069E-2</v>
      </c>
      <c r="W775" s="145">
        <f t="shared" ca="1" si="296"/>
        <v>5.8737491773141783E-2</v>
      </c>
      <c r="X775" s="145">
        <f t="shared" ca="1" si="296"/>
        <v>5.8288653185906383E-2</v>
      </c>
      <c r="Y775" s="145">
        <f t="shared" ca="1" si="296"/>
        <v>5.7830035223741326E-2</v>
      </c>
      <c r="Z775" s="145">
        <f t="shared" ca="1" si="296"/>
        <v>5.7361928775398287E-2</v>
      </c>
      <c r="AA775" s="145">
        <f t="shared" ca="1" si="296"/>
        <v>5.6884029777113605E-2</v>
      </c>
      <c r="AB775" s="145">
        <f t="shared" ca="1" si="296"/>
        <v>5.6395438777495657E-2</v>
      </c>
      <c r="AC775" s="145">
        <f t="shared" ca="1" si="296"/>
        <v>5.589466470976253E-2</v>
      </c>
      <c r="AD775" s="145">
        <f t="shared" ca="1" si="296"/>
        <v>5.5379642412765107E-2</v>
      </c>
      <c r="AE775" s="145">
        <f t="shared" ca="1" si="296"/>
        <v>5.4847780299437453E-2</v>
      </c>
      <c r="AF775" s="145">
        <f t="shared" ca="1" si="296"/>
        <v>5.4296060305044899E-2</v>
      </c>
      <c r="AG775" s="145">
        <f t="shared" ca="1" si="296"/>
        <v>5.3721215722054731E-2</v>
      </c>
      <c r="AH775" s="145">
        <f t="shared" ref="AH775:AW790" ca="1" si="299">AH774+AH$2*$B$7+(AH$3*$BC775+AH$4*$BD775+AH$5*$BE775)*SQRT($B$7)+(AI774-AH774)/(AI$11-AH$11)*$B$7</f>
        <v>5.3120011498993126E-2</v>
      </c>
      <c r="AI775" s="145">
        <f t="shared" ca="1" si="299"/>
        <v>5.2489642198528759E-2</v>
      </c>
      <c r="AJ775" s="145">
        <f t="shared" ca="1" si="299"/>
        <v>5.1828240690257314E-2</v>
      </c>
      <c r="AK775" s="145">
        <f t="shared" ca="1" si="299"/>
        <v>5.1135454068685131E-2</v>
      </c>
      <c r="AL775" s="145">
        <f t="shared" ca="1" si="299"/>
        <v>5.0412997657738087E-2</v>
      </c>
      <c r="AM775" s="145">
        <f t="shared" ca="1" si="299"/>
        <v>4.966505918641579E-2</v>
      </c>
      <c r="AN775" s="145">
        <f t="shared" ca="1" si="299"/>
        <v>4.8898418531583429E-2</v>
      </c>
      <c r="AO775" s="145">
        <f t="shared" ca="1" si="299"/>
        <v>4.8122200243678435E-2</v>
      </c>
      <c r="AP775" s="145">
        <f t="shared" ca="1" si="299"/>
        <v>4.7347297939496796E-2</v>
      </c>
      <c r="AQ775" s="145">
        <f t="shared" ca="1" si="299"/>
        <v>4.6585674391081536E-2</v>
      </c>
      <c r="AR775" s="145">
        <f t="shared" ca="1" si="299"/>
        <v>4.5849855081875314E-2</v>
      </c>
      <c r="AS775" s="145">
        <f t="shared" ca="1" si="299"/>
        <v>4.5152828339389751E-2</v>
      </c>
      <c r="AT775" s="145">
        <f t="shared" ca="1" si="299"/>
        <v>4.4508081567240031E-2</v>
      </c>
      <c r="AU775" s="145">
        <f t="shared" ca="1" si="299"/>
        <v>4.392873817189806E-2</v>
      </c>
      <c r="AV775" s="145">
        <f t="shared" ca="1" si="299"/>
        <v>4.3424382888278816E-2</v>
      </c>
      <c r="AW775" s="145">
        <f t="shared" ca="1" si="299"/>
        <v>4.2995279371113623E-2</v>
      </c>
      <c r="AX775" s="145">
        <f t="shared" ca="1" si="298"/>
        <v>4.2626861871100437E-2</v>
      </c>
      <c r="AY775" s="145">
        <f t="shared" ca="1" si="298"/>
        <v>4.2291894825281985E-2</v>
      </c>
      <c r="AZ775" s="146">
        <f t="shared" ca="1" si="274"/>
        <v>4.1967688048331502E-2</v>
      </c>
      <c r="BC775" s="144">
        <f ca="1">-MC!BC775</f>
        <v>1.8607741301131036</v>
      </c>
      <c r="BD775" s="145">
        <f ca="1">-MC!BD775</f>
        <v>-0.66379461896270353</v>
      </c>
      <c r="BE775" s="146">
        <f ca="1">-MC!BE775</f>
        <v>-1.3168717837576303</v>
      </c>
    </row>
    <row r="776" spans="1:57" x14ac:dyDescent="0.2">
      <c r="A776" s="144">
        <f t="shared" si="275"/>
        <v>7.6399999999998816</v>
      </c>
      <c r="B776" s="145">
        <f t="shared" ca="1" si="297"/>
        <v>6.2452637322407606E-2</v>
      </c>
      <c r="C776" s="145">
        <f t="shared" ca="1" si="297"/>
        <v>6.2737413689563218E-2</v>
      </c>
      <c r="D776" s="145">
        <f t="shared" ca="1" si="297"/>
        <v>6.2975902138941914E-2</v>
      </c>
      <c r="E776" s="145">
        <f t="shared" ca="1" si="297"/>
        <v>6.3168528684982211E-2</v>
      </c>
      <c r="F776" s="145">
        <f t="shared" ca="1" si="297"/>
        <v>6.3314866319725549E-2</v>
      </c>
      <c r="G776" s="145">
        <f t="shared" ca="1" si="297"/>
        <v>6.3413961942611966E-2</v>
      </c>
      <c r="H776" s="145">
        <f t="shared" ca="1" si="297"/>
        <v>6.3464644246555707E-2</v>
      </c>
      <c r="I776" s="145">
        <f t="shared" ca="1" si="297"/>
        <v>6.3465820211671825E-2</v>
      </c>
      <c r="J776" s="145">
        <f t="shared" ca="1" si="297"/>
        <v>6.3416755444665684E-2</v>
      </c>
      <c r="K776" s="145">
        <f t="shared" ca="1" si="297"/>
        <v>6.331731546368069E-2</v>
      </c>
      <c r="L776" s="145">
        <f t="shared" ca="1" si="297"/>
        <v>6.3168137948995451E-2</v>
      </c>
      <c r="M776" s="145">
        <f t="shared" ca="1" si="297"/>
        <v>6.297071304360638E-2</v>
      </c>
      <c r="N776" s="145">
        <f t="shared" ca="1" si="297"/>
        <v>6.2727365133535301E-2</v>
      </c>
      <c r="O776" s="145">
        <f t="shared" ca="1" si="297"/>
        <v>6.2441147461086824E-2</v>
      </c>
      <c r="P776" s="145">
        <f t="shared" ca="1" si="297"/>
        <v>6.2115673851891172E-2</v>
      </c>
      <c r="Q776" s="145">
        <f t="shared" ca="1" si="296"/>
        <v>6.1754916720739454E-2</v>
      </c>
      <c r="R776" s="145">
        <f t="shared" ca="1" si="296"/>
        <v>6.1362998121680189E-2</v>
      </c>
      <c r="S776" s="145">
        <f t="shared" ca="1" si="296"/>
        <v>6.0943994028389098E-2</v>
      </c>
      <c r="T776" s="145">
        <f t="shared" ca="1" si="296"/>
        <v>6.0501764627037491E-2</v>
      </c>
      <c r="U776" s="145">
        <f t="shared" ca="1" si="296"/>
        <v>6.0039817232222355E-2</v>
      </c>
      <c r="V776" s="145">
        <f t="shared" ca="1" si="296"/>
        <v>5.9561203873442811E-2</v>
      </c>
      <c r="W776" s="145">
        <f t="shared" ca="1" si="296"/>
        <v>5.9068452012585072E-2</v>
      </c>
      <c r="X776" s="145">
        <f t="shared" ca="1" si="296"/>
        <v>5.8563523660555707E-2</v>
      </c>
      <c r="Y776" s="145">
        <f t="shared" ca="1" si="296"/>
        <v>5.8047795534068664E-2</v>
      </c>
      <c r="Z776" s="145">
        <f t="shared" ca="1" si="296"/>
        <v>5.7522051709355274E-2</v>
      </c>
      <c r="AA776" s="145">
        <f t="shared" ca="1" si="296"/>
        <v>5.6986481438259413E-2</v>
      </c>
      <c r="AB776" s="145">
        <f t="shared" ca="1" si="296"/>
        <v>5.6440678713735266E-2</v>
      </c>
      <c r="AC776" s="145">
        <f t="shared" ca="1" si="296"/>
        <v>5.5883646230223821E-2</v>
      </c>
      <c r="AD776" s="145">
        <f t="shared" ca="1" si="296"/>
        <v>5.5313813419721525E-2</v>
      </c>
      <c r="AE776" s="145">
        <f t="shared" ca="1" si="296"/>
        <v>5.4729085079091723E-2</v>
      </c>
      <c r="AF776" s="145">
        <f t="shared" ca="1" si="296"/>
        <v>5.4126942792712587E-2</v>
      </c>
      <c r="AG776" s="145">
        <f t="shared" ca="1" si="296"/>
        <v>5.3504624738931555E-2</v>
      </c>
      <c r="AH776" s="145">
        <f t="shared" ca="1" si="299"/>
        <v>5.2859408272281479E-2</v>
      </c>
      <c r="AI776" s="145">
        <f t="shared" ca="1" si="299"/>
        <v>5.2189010036537913E-2</v>
      </c>
      <c r="AJ776" s="145">
        <f t="shared" ca="1" si="299"/>
        <v>5.1492095954626428E-2</v>
      </c>
      <c r="AK776" s="145">
        <f t="shared" ca="1" si="299"/>
        <v>5.0768856675528981E-2</v>
      </c>
      <c r="AL776" s="145">
        <f t="shared" ca="1" si="299"/>
        <v>5.0021558566215492E-2</v>
      </c>
      <c r="AM776" s="145">
        <f t="shared" ca="1" si="299"/>
        <v>4.9254942201682368E-2</v>
      </c>
      <c r="AN776" s="145">
        <f t="shared" ca="1" si="299"/>
        <v>4.8476334787720239E-2</v>
      </c>
      <c r="AO776" s="145">
        <f t="shared" ca="1" si="299"/>
        <v>4.769539617179009E-2</v>
      </c>
      <c r="AP776" s="145">
        <f t="shared" ca="1" si="299"/>
        <v>4.6923540823303793E-2</v>
      </c>
      <c r="AQ776" s="145">
        <f t="shared" ca="1" si="299"/>
        <v>4.617324189340883E-2</v>
      </c>
      <c r="AR776" s="145">
        <f t="shared" ca="1" si="299"/>
        <v>4.5457533034434935E-2</v>
      </c>
      <c r="AS776" s="145">
        <f t="shared" ca="1" si="299"/>
        <v>4.4789911418761569E-2</v>
      </c>
      <c r="AT776" s="145">
        <f t="shared" ca="1" si="299"/>
        <v>4.4184356183638945E-2</v>
      </c>
      <c r="AU776" s="145">
        <f t="shared" ca="1" si="299"/>
        <v>4.3654419361725504E-2</v>
      </c>
      <c r="AV776" s="145">
        <f t="shared" ca="1" si="299"/>
        <v>4.3209999326947204E-2</v>
      </c>
      <c r="AW776" s="145">
        <f t="shared" ca="1" si="299"/>
        <v>4.2851564183907564E-2</v>
      </c>
      <c r="AX776" s="145">
        <f t="shared" ca="1" si="298"/>
        <v>4.2564797162281807E-2</v>
      </c>
      <c r="AY776" s="145">
        <f t="shared" ca="1" si="298"/>
        <v>4.2323057725024808E-2</v>
      </c>
      <c r="AZ776" s="146">
        <f t="shared" ca="1" si="274"/>
        <v>4.210440060050584E-2</v>
      </c>
      <c r="BC776" s="144">
        <f ca="1">-MC!BC776</f>
        <v>0.23667247465994912</v>
      </c>
      <c r="BD776" s="145">
        <f ca="1">-MC!BD776</f>
        <v>-1.3872940807987018</v>
      </c>
      <c r="BE776" s="146">
        <f ca="1">-MC!BE776</f>
        <v>0.54791064111595311</v>
      </c>
    </row>
    <row r="777" spans="1:57" x14ac:dyDescent="0.2">
      <c r="A777" s="144">
        <f t="shared" si="275"/>
        <v>7.6499999999998813</v>
      </c>
      <c r="B777" s="145">
        <f t="shared" ca="1" si="297"/>
        <v>6.1695240240843996E-2</v>
      </c>
      <c r="C777" s="145">
        <f t="shared" ca="1" si="297"/>
        <v>6.1967172159016294E-2</v>
      </c>
      <c r="D777" s="145">
        <f t="shared" ca="1" si="297"/>
        <v>6.2197154645237965E-2</v>
      </c>
      <c r="E777" s="145">
        <f t="shared" ca="1" si="297"/>
        <v>6.2385385193902895E-2</v>
      </c>
      <c r="F777" s="145">
        <f t="shared" ca="1" si="297"/>
        <v>6.2531211987542107E-2</v>
      </c>
      <c r="G777" s="145">
        <f t="shared" ca="1" si="297"/>
        <v>6.2633460947617695E-2</v>
      </c>
      <c r="H777" s="145">
        <f t="shared" ca="1" si="297"/>
        <v>6.269074384440558E-2</v>
      </c>
      <c r="I777" s="145">
        <f t="shared" ca="1" si="297"/>
        <v>6.2701754871304721E-2</v>
      </c>
      <c r="J777" s="145">
        <f t="shared" ca="1" si="297"/>
        <v>6.266555056105505E-2</v>
      </c>
      <c r="K777" s="145">
        <f t="shared" ca="1" si="297"/>
        <v>6.2581790004305068E-2</v>
      </c>
      <c r="L777" s="145">
        <f t="shared" ca="1" si="297"/>
        <v>6.2450905534428031E-2</v>
      </c>
      <c r="M777" s="145">
        <f t="shared" ca="1" si="297"/>
        <v>6.2274181291772292E-2</v>
      </c>
      <c r="N777" s="145">
        <f t="shared" ca="1" si="297"/>
        <v>6.205373345788804E-2</v>
      </c>
      <c r="O777" s="145">
        <f t="shared" ca="1" si="297"/>
        <v>6.1792403773740977E-2</v>
      </c>
      <c r="P777" s="145">
        <f t="shared" ca="1" si="297"/>
        <v>6.1493590722666643E-2</v>
      </c>
      <c r="Q777" s="145">
        <f t="shared" ca="1" si="296"/>
        <v>6.1161047497315733E-2</v>
      </c>
      <c r="R777" s="145">
        <f t="shared" ca="1" si="296"/>
        <v>6.0798673386704194E-2</v>
      </c>
      <c r="S777" s="145">
        <f t="shared" ca="1" si="296"/>
        <v>6.0410318623538767E-2</v>
      </c>
      <c r="T777" s="145">
        <f t="shared" ca="1" si="296"/>
        <v>5.9999615352844086E-2</v>
      </c>
      <c r="U777" s="145">
        <f t="shared" ca="1" si="296"/>
        <v>5.9569841243427228E-2</v>
      </c>
      <c r="V777" s="145">
        <f t="shared" ca="1" si="296"/>
        <v>5.9123817720158074E-2</v>
      </c>
      <c r="W777" s="145">
        <f t="shared" ca="1" si="296"/>
        <v>5.8663841215915342E-2</v>
      </c>
      <c r="X777" s="145">
        <f t="shared" ca="1" si="296"/>
        <v>5.8191642661029754E-2</v>
      </c>
      <c r="Y777" s="145">
        <f t="shared" ca="1" si="296"/>
        <v>5.7708367829779103E-2</v>
      </c>
      <c r="Z777" s="145">
        <f t="shared" ca="1" si="296"/>
        <v>5.7214570027112631E-2</v>
      </c>
      <c r="AA777" s="145">
        <f t="shared" ca="1" si="296"/>
        <v>5.6710207861732226E-2</v>
      </c>
      <c r="AB777" s="145">
        <f t="shared" ca="1" si="296"/>
        <v>5.6194644815951121E-2</v>
      </c>
      <c r="AC777" s="145">
        <f t="shared" ca="1" si="296"/>
        <v>5.5666653400747369E-2</v>
      </c>
      <c r="AD777" s="145">
        <f t="shared" ca="1" si="296"/>
        <v>5.5124433715754359E-2</v>
      </c>
      <c r="AE777" s="145">
        <f t="shared" ca="1" si="296"/>
        <v>5.4565663045744076E-2</v>
      </c>
      <c r="AF777" s="145">
        <f t="shared" ca="1" si="296"/>
        <v>5.3987598767618585E-2</v>
      </c>
      <c r="AG777" s="145">
        <f t="shared" ca="1" si="296"/>
        <v>5.3387260134683728E-2</v>
      </c>
      <c r="AH777" s="145">
        <f t="shared" ca="1" si="299"/>
        <v>5.2761713139656718E-2</v>
      </c>
      <c r="AI777" s="145">
        <f t="shared" ca="1" si="299"/>
        <v>5.2108472765540155E-2</v>
      </c>
      <c r="AJ777" s="145">
        <f t="shared" ca="1" si="299"/>
        <v>5.1426014237288126E-2</v>
      </c>
      <c r="AK777" s="145">
        <f t="shared" ca="1" si="299"/>
        <v>5.0714347946805266E-2</v>
      </c>
      <c r="AL777" s="145">
        <f t="shared" ca="1" si="299"/>
        <v>4.9975567378840305E-2</v>
      </c>
      <c r="AM777" s="145">
        <f t="shared" ca="1" si="299"/>
        <v>4.9214241882720708E-2</v>
      </c>
      <c r="AN777" s="145">
        <f t="shared" ca="1" si="299"/>
        <v>4.8437521791200228E-2</v>
      </c>
      <c r="AO777" s="145">
        <f t="shared" ca="1" si="299"/>
        <v>4.7654877998550942E-2</v>
      </c>
      <c r="AP777" s="145">
        <f t="shared" ca="1" si="299"/>
        <v>4.6877521656006081E-2</v>
      </c>
      <c r="AQ777" s="145">
        <f t="shared" ca="1" si="299"/>
        <v>4.6117712288288953E-2</v>
      </c>
      <c r="AR777" s="145">
        <f t="shared" ca="1" si="299"/>
        <v>4.5388267768811684E-2</v>
      </c>
      <c r="AS777" s="145">
        <f t="shared" ca="1" si="299"/>
        <v>4.4702469811272606E-2</v>
      </c>
      <c r="AT777" s="145">
        <f t="shared" ca="1" si="299"/>
        <v>4.4074064063083701E-2</v>
      </c>
      <c r="AU777" s="145">
        <f t="shared" ca="1" si="299"/>
        <v>4.3516304922022145E-2</v>
      </c>
      <c r="AV777" s="145">
        <f t="shared" ca="1" si="299"/>
        <v>4.3038678255917791E-2</v>
      </c>
      <c r="AW777" s="145">
        <f t="shared" ca="1" si="299"/>
        <v>4.264113354850417E-2</v>
      </c>
      <c r="AX777" s="145">
        <f t="shared" ca="1" si="298"/>
        <v>4.230888596804816E-2</v>
      </c>
      <c r="AY777" s="145">
        <f t="shared" ca="1" si="298"/>
        <v>4.2015169039848171E-2</v>
      </c>
      <c r="AZ777" s="146">
        <f t="shared" ca="1" si="274"/>
        <v>4.1737797105493891E-2</v>
      </c>
      <c r="BC777" s="144">
        <f ca="1">-MC!BC777</f>
        <v>-0.56128637307960894</v>
      </c>
      <c r="BD777" s="145">
        <f ca="1">-MC!BD777</f>
        <v>0.94366853088708247</v>
      </c>
      <c r="BE777" s="146">
        <f ca="1">-MC!BE777</f>
        <v>0.14004112421468129</v>
      </c>
    </row>
    <row r="778" spans="1:57" x14ac:dyDescent="0.2">
      <c r="A778" s="144">
        <f t="shared" si="275"/>
        <v>7.6599999999998811</v>
      </c>
      <c r="B778" s="145">
        <f t="shared" ca="1" si="297"/>
        <v>6.088967744806853E-2</v>
      </c>
      <c r="C778" s="145">
        <f t="shared" ca="1" si="297"/>
        <v>6.1170617383552665E-2</v>
      </c>
      <c r="D778" s="145">
        <f t="shared" ca="1" si="297"/>
        <v>6.1412635627066108E-2</v>
      </c>
      <c r="E778" s="145">
        <f t="shared" ca="1" si="297"/>
        <v>6.1615736136715248E-2</v>
      </c>
      <c r="F778" s="145">
        <f t="shared" ca="1" si="297"/>
        <v>6.1779077271697791E-2</v>
      </c>
      <c r="G778" s="145">
        <f t="shared" ca="1" si="297"/>
        <v>6.1901298966151139E-2</v>
      </c>
      <c r="H778" s="145">
        <f t="shared" ca="1" si="297"/>
        <v>6.1980831059977773E-2</v>
      </c>
      <c r="I778" s="145">
        <f t="shared" ca="1" si="297"/>
        <v>6.2016189943662044E-2</v>
      </c>
      <c r="J778" s="145">
        <f t="shared" ca="1" si="297"/>
        <v>6.2006258038454283E-2</v>
      </c>
      <c r="K778" s="145">
        <f t="shared" ca="1" si="297"/>
        <v>6.1950522938666347E-2</v>
      </c>
      <c r="L778" s="145">
        <f t="shared" ca="1" si="297"/>
        <v>6.1849246527197713E-2</v>
      </c>
      <c r="M778" s="145">
        <f t="shared" ca="1" si="297"/>
        <v>6.1703541807258698E-2</v>
      </c>
      <c r="N778" s="145">
        <f t="shared" ca="1" si="297"/>
        <v>6.151535159953693E-2</v>
      </c>
      <c r="O778" s="145">
        <f t="shared" ca="1" si="297"/>
        <v>6.1287340976386544E-2</v>
      </c>
      <c r="P778" s="145">
        <f t="shared" ca="1" si="297"/>
        <v>6.1022727910797929E-2</v>
      </c>
      <c r="Q778" s="145">
        <f t="shared" ca="1" si="296"/>
        <v>6.0725081211969983E-2</v>
      </c>
      <c r="R778" s="145">
        <f t="shared" ca="1" si="296"/>
        <v>6.0398112253913804E-2</v>
      </c>
      <c r="S778" s="145">
        <f t="shared" ca="1" si="296"/>
        <v>6.0045480391910031E-2</v>
      </c>
      <c r="T778" s="145">
        <f t="shared" ca="1" si="296"/>
        <v>5.9670624607290237E-2</v>
      </c>
      <c r="U778" s="145">
        <f t="shared" ca="1" si="296"/>
        <v>5.9276627813441236E-2</v>
      </c>
      <c r="V778" s="145">
        <f t="shared" ca="1" si="296"/>
        <v>5.8866115731662561E-2</v>
      </c>
      <c r="W778" s="145">
        <f t="shared" ca="1" si="296"/>
        <v>5.8441188674340512E-2</v>
      </c>
      <c r="X778" s="145">
        <f t="shared" ca="1" si="296"/>
        <v>5.8003381403539209E-2</v>
      </c>
      <c r="Y778" s="145">
        <f t="shared" ca="1" si="296"/>
        <v>5.7553643664069835E-2</v>
      </c>
      <c r="Z778" s="145">
        <f t="shared" ca="1" si="296"/>
        <v>5.709233290170878E-2</v>
      </c>
      <c r="AA778" s="145">
        <f t="shared" ca="1" si="296"/>
        <v>5.6619211994212423E-2</v>
      </c>
      <c r="AB778" s="145">
        <f t="shared" ca="1" si="296"/>
        <v>5.6133448829343062E-2</v>
      </c>
      <c r="AC778" s="145">
        <f t="shared" ca="1" si="296"/>
        <v>5.5633620661184262E-2</v>
      </c>
      <c r="AD778" s="145">
        <f t="shared" ca="1" si="296"/>
        <v>5.5117733202958229E-2</v>
      </c>
      <c r="AE778" s="145">
        <f t="shared" ca="1" si="296"/>
        <v>5.458327120298434E-2</v>
      </c>
      <c r="AF778" s="145">
        <f t="shared" ca="1" si="296"/>
        <v>5.4027302845883723E-2</v>
      </c>
      <c r="AG778" s="145">
        <f t="shared" ca="1" si="296"/>
        <v>5.344666352073156E-2</v>
      </c>
      <c r="AH778" s="145">
        <f t="shared" ca="1" si="299"/>
        <v>5.2838242961996754E-2</v>
      </c>
      <c r="AI778" s="145">
        <f t="shared" ca="1" si="299"/>
        <v>5.2199389620711432E-2</v>
      </c>
      <c r="AJ778" s="145">
        <f t="shared" ca="1" si="299"/>
        <v>5.1528423142222501E-2</v>
      </c>
      <c r="AK778" s="145">
        <f t="shared" ca="1" si="299"/>
        <v>5.0825208718400884E-2</v>
      </c>
      <c r="AL778" s="145">
        <f t="shared" ca="1" si="299"/>
        <v>5.0091701894451592E-2</v>
      </c>
      <c r="AM778" s="145">
        <f t="shared" ca="1" si="299"/>
        <v>4.9332335590632249E-2</v>
      </c>
      <c r="AN778" s="145">
        <f t="shared" ca="1" si="299"/>
        <v>4.8554117934603146E-2</v>
      </c>
      <c r="AO778" s="145">
        <f t="shared" ca="1" si="299"/>
        <v>4.7766365489694096E-2</v>
      </c>
      <c r="AP778" s="145">
        <f t="shared" ca="1" si="299"/>
        <v>4.6980120792341255E-2</v>
      </c>
      <c r="AQ778" s="145">
        <f t="shared" ca="1" si="299"/>
        <v>4.6207464607340314E-2</v>
      </c>
      <c r="AR778" s="145">
        <f t="shared" ca="1" si="299"/>
        <v>4.546103394513696E-2</v>
      </c>
      <c r="AS778" s="145">
        <f t="shared" ca="1" si="299"/>
        <v>4.4753929609671741E-2</v>
      </c>
      <c r="AT778" s="145">
        <f t="shared" ca="1" si="299"/>
        <v>4.4099697385163991E-2</v>
      </c>
      <c r="AU778" s="145">
        <f t="shared" ca="1" si="299"/>
        <v>4.3511326646631758E-2</v>
      </c>
      <c r="AV778" s="145">
        <f t="shared" ca="1" si="299"/>
        <v>4.2997923543059757E-2</v>
      </c>
      <c r="AW778" s="145">
        <f t="shared" ca="1" si="299"/>
        <v>4.2558954858047247E-2</v>
      </c>
      <c r="AX778" s="145">
        <f t="shared" ca="1" si="298"/>
        <v>4.2179209450474223E-2</v>
      </c>
      <c r="AY778" s="145">
        <f t="shared" ca="1" si="298"/>
        <v>4.1831827528546632E-2</v>
      </c>
      <c r="AZ778" s="146">
        <f t="shared" ca="1" si="274"/>
        <v>4.1494557510734463E-2</v>
      </c>
      <c r="BC778" s="144">
        <f ca="1">-MC!BC778</f>
        <v>-0.34419323734259066</v>
      </c>
      <c r="BD778" s="145">
        <f ca="1">-MC!BD778</f>
        <v>1.0732272545887058</v>
      </c>
      <c r="BE778" s="146">
        <f ca="1">-MC!BE778</f>
        <v>0.43775862643945018</v>
      </c>
    </row>
    <row r="779" spans="1:57" x14ac:dyDescent="0.2">
      <c r="A779" s="144">
        <f t="shared" si="275"/>
        <v>7.6699999999998809</v>
      </c>
      <c r="B779" s="145">
        <f t="shared" ca="1" si="297"/>
        <v>6.1470037259778974E-2</v>
      </c>
      <c r="C779" s="145">
        <f t="shared" ca="1" si="297"/>
        <v>6.1806023195633657E-2</v>
      </c>
      <c r="D779" s="145">
        <f t="shared" ca="1" si="297"/>
        <v>6.2097007967321989E-2</v>
      </c>
      <c r="E779" s="145">
        <f t="shared" ca="1" si="297"/>
        <v>6.2343228795589609E-2</v>
      </c>
      <c r="F779" s="145">
        <f t="shared" ca="1" si="297"/>
        <v>6.2544081017688727E-2</v>
      </c>
      <c r="G779" s="145">
        <f t="shared" ca="1" si="297"/>
        <v>6.2698445386238741E-2</v>
      </c>
      <c r="H779" s="145">
        <f t="shared" ca="1" si="297"/>
        <v>6.2804996617985512E-2</v>
      </c>
      <c r="I779" s="145">
        <f t="shared" ca="1" si="297"/>
        <v>6.2862500098994939E-2</v>
      </c>
      <c r="J779" s="145">
        <f t="shared" ca="1" si="297"/>
        <v>6.2870090915998475E-2</v>
      </c>
      <c r="K779" s="145">
        <f t="shared" ca="1" si="297"/>
        <v>6.2827511912556255E-2</v>
      </c>
      <c r="L779" s="145">
        <f t="shared" ca="1" si="297"/>
        <v>6.2735281232028317E-2</v>
      </c>
      <c r="M779" s="145">
        <f t="shared" ca="1" si="297"/>
        <v>6.2594767420680125E-2</v>
      </c>
      <c r="N779" s="145">
        <f t="shared" ca="1" si="297"/>
        <v>6.2408166596849432E-2</v>
      </c>
      <c r="O779" s="145">
        <f t="shared" ca="1" si="297"/>
        <v>6.2178393812111758E-2</v>
      </c>
      <c r="P779" s="145">
        <f t="shared" ca="1" si="297"/>
        <v>6.1908913176317887E-2</v>
      </c>
      <c r="Q779" s="145">
        <f t="shared" ca="1" si="296"/>
        <v>6.1603535769251504E-2</v>
      </c>
      <c r="R779" s="145">
        <f t="shared" ca="1" si="296"/>
        <v>6.1266211715338088E-2</v>
      </c>
      <c r="S779" s="145">
        <f t="shared" ca="1" si="296"/>
        <v>6.0900836171374498E-2</v>
      </c>
      <c r="T779" s="145">
        <f t="shared" ca="1" si="296"/>
        <v>6.0511081647832345E-2</v>
      </c>
      <c r="U779" s="145">
        <f t="shared" ca="1" si="296"/>
        <v>6.0100263008382837E-2</v>
      </c>
      <c r="V779" s="145">
        <f t="shared" ca="1" si="296"/>
        <v>5.9671236987084368E-2</v>
      </c>
      <c r="W779" s="145">
        <f t="shared" ca="1" si="296"/>
        <v>5.9226334499543017E-2</v>
      </c>
      <c r="X779" s="145">
        <f t="shared" ca="1" si="296"/>
        <v>5.8767320866999921E-2</v>
      </c>
      <c r="Y779" s="145">
        <f t="shared" ca="1" si="296"/>
        <v>5.8295376532873207E-2</v>
      </c>
      <c r="Z779" s="145">
        <f t="shared" ca="1" si="296"/>
        <v>5.7811089810998605E-2</v>
      </c>
      <c r="AA779" s="145">
        <f t="shared" ca="1" si="296"/>
        <v>5.7314454575582534E-2</v>
      </c>
      <c r="AB779" s="145">
        <f t="shared" ca="1" si="296"/>
        <v>5.6804869851257142E-2</v>
      </c>
      <c r="AC779" s="145">
        <f t="shared" ca="1" si="296"/>
        <v>5.628114437728881E-2</v>
      </c>
      <c r="AD779" s="145">
        <f t="shared" ca="1" si="296"/>
        <v>5.5741516242155405E-2</v>
      </c>
      <c r="AE779" s="145">
        <f t="shared" ca="1" si="296"/>
        <v>5.5183704449274784E-2</v>
      </c>
      <c r="AF779" s="145">
        <f t="shared" ca="1" si="296"/>
        <v>5.4605014822215796E-2</v>
      </c>
      <c r="AG779" s="145">
        <f t="shared" ca="1" si="296"/>
        <v>5.4002525762610255E-2</v>
      </c>
      <c r="AH779" s="145">
        <f t="shared" ca="1" si="299"/>
        <v>5.3373377665871982E-2</v>
      </c>
      <c r="AI779" s="145">
        <f t="shared" ca="1" si="299"/>
        <v>5.2715179394777531E-2</v>
      </c>
      <c r="AJ779" s="145">
        <f t="shared" ca="1" si="299"/>
        <v>5.202652194732578E-2</v>
      </c>
      <c r="AK779" s="145">
        <f t="shared" ca="1" si="299"/>
        <v>5.1307552185231357E-2</v>
      </c>
      <c r="AL779" s="145">
        <f t="shared" ca="1" si="299"/>
        <v>5.0560514469032723E-2</v>
      </c>
      <c r="AM779" s="145">
        <f t="shared" ca="1" si="299"/>
        <v>4.9790131899064831E-2</v>
      </c>
      <c r="AN779" s="145">
        <f t="shared" ca="1" si="299"/>
        <v>4.9003696880045182E-2</v>
      </c>
      <c r="AO779" s="145">
        <f t="shared" ca="1" si="299"/>
        <v>4.8210798083351887E-2</v>
      </c>
      <c r="AP779" s="145">
        <f t="shared" ca="1" si="299"/>
        <v>4.7422735952389071E-2</v>
      </c>
      <c r="AQ779" s="145">
        <f t="shared" ca="1" si="299"/>
        <v>4.6651839174631692E-2</v>
      </c>
      <c r="AR779" s="145">
        <f t="shared" ca="1" si="299"/>
        <v>4.5910990621290823E-2</v>
      </c>
      <c r="AS779" s="145">
        <f t="shared" ca="1" si="299"/>
        <v>4.5213536532148171E-2</v>
      </c>
      <c r="AT779" s="145">
        <f t="shared" ca="1" si="299"/>
        <v>4.4573248249706758E-2</v>
      </c>
      <c r="AU779" s="145">
        <f t="shared" ca="1" si="299"/>
        <v>4.4003274556971436E-2</v>
      </c>
      <c r="AV779" s="145">
        <f t="shared" ca="1" si="299"/>
        <v>4.3512766549123678E-2</v>
      </c>
      <c r="AW779" s="145">
        <f t="shared" ca="1" si="299"/>
        <v>4.3101136162111024E-2</v>
      </c>
      <c r="AX779" s="145">
        <f t="shared" ca="1" si="298"/>
        <v>4.2753179329940182E-2</v>
      </c>
      <c r="AY779" s="145">
        <f t="shared" ca="1" si="298"/>
        <v>4.2442370216271709E-2</v>
      </c>
      <c r="AZ779" s="146">
        <f t="shared" ca="1" si="274"/>
        <v>4.214694402138057E-2</v>
      </c>
      <c r="BC779" s="144">
        <f ca="1">-MC!BC779</f>
        <v>1.0451359957432214</v>
      </c>
      <c r="BD779" s="145">
        <f ca="1">-MC!BD779</f>
        <v>-0.43145597445329198</v>
      </c>
      <c r="BE779" s="146">
        <f ca="1">-MC!BE779</f>
        <v>0.52792335705950233</v>
      </c>
    </row>
    <row r="780" spans="1:57" x14ac:dyDescent="0.2">
      <c r="A780" s="144">
        <f t="shared" si="275"/>
        <v>7.6799999999998807</v>
      </c>
      <c r="B780" s="145">
        <f t="shared" ca="1" si="297"/>
        <v>6.0078925833617958E-2</v>
      </c>
      <c r="C780" s="145">
        <f t="shared" ca="1" si="297"/>
        <v>6.0454898434636854E-2</v>
      </c>
      <c r="D780" s="145">
        <f t="shared" ca="1" si="297"/>
        <v>6.0780886241821E-2</v>
      </c>
      <c r="E780" s="145">
        <f t="shared" ca="1" si="297"/>
        <v>6.105732501878957E-2</v>
      </c>
      <c r="F780" s="145">
        <f t="shared" ca="1" si="297"/>
        <v>6.1283812363583851E-2</v>
      </c>
      <c r="G780" s="145">
        <f t="shared" ca="1" si="297"/>
        <v>6.1459435134398485E-2</v>
      </c>
      <c r="H780" s="145">
        <f t="shared" ca="1" si="297"/>
        <v>6.1583078213123484E-2</v>
      </c>
      <c r="I780" s="145">
        <f t="shared" ca="1" si="297"/>
        <v>6.16537212607303E-2</v>
      </c>
      <c r="J780" s="145">
        <f t="shared" ca="1" si="297"/>
        <v>6.167071728703287E-2</v>
      </c>
      <c r="K780" s="145">
        <f t="shared" ca="1" si="297"/>
        <v>6.1634029610989835E-2</v>
      </c>
      <c r="L780" s="145">
        <f t="shared" ca="1" si="297"/>
        <v>6.1544397827999746E-2</v>
      </c>
      <c r="M780" s="145">
        <f t="shared" ca="1" si="297"/>
        <v>6.1403411188401091E-2</v>
      </c>
      <c r="N780" s="145">
        <f t="shared" ca="1" si="297"/>
        <v>6.1213484247739182E-2</v>
      </c>
      <c r="O780" s="145">
        <f t="shared" ca="1" si="297"/>
        <v>6.0977747165889752E-2</v>
      </c>
      <c r="P780" s="145">
        <f t="shared" ca="1" si="297"/>
        <v>6.0699875318164467E-2</v>
      </c>
      <c r="Q780" s="145">
        <f t="shared" ca="1" si="297"/>
        <v>6.0383887190454386E-2</v>
      </c>
      <c r="R780" s="145">
        <f t="shared" ref="R780:AG795" ca="1" si="300">R779+R$2*$B$7+(R$3*$BC780+R$4*$BD780+R$5*$BE780)*SQRT($B$7)+(S779-R779)/(S$11-R$11)*$B$7</f>
        <v>6.0033936804547439E-2</v>
      </c>
      <c r="S780" s="145">
        <f t="shared" ca="1" si="300"/>
        <v>5.9654120279235189E-2</v>
      </c>
      <c r="T780" s="145">
        <f t="shared" ca="1" si="300"/>
        <v>5.9248308828478174E-2</v>
      </c>
      <c r="U780" s="145">
        <f t="shared" ca="1" si="300"/>
        <v>5.8820014453407531E-2</v>
      </c>
      <c r="V780" s="145">
        <f t="shared" ca="1" si="300"/>
        <v>5.8372290098575703E-2</v>
      </c>
      <c r="W780" s="145">
        <f t="shared" ca="1" si="300"/>
        <v>5.7907662487853721E-2</v>
      </c>
      <c r="X780" s="145">
        <f t="shared" ca="1" si="300"/>
        <v>5.7428092710374384E-2</v>
      </c>
      <c r="Y780" s="145">
        <f t="shared" ca="1" si="300"/>
        <v>5.6934957117477765E-2</v>
      </c>
      <c r="Z780" s="145">
        <f t="shared" ca="1" si="300"/>
        <v>5.6429040099552803E-2</v>
      </c>
      <c r="AA780" s="145">
        <f t="shared" ca="1" si="300"/>
        <v>5.5910531735990358E-2</v>
      </c>
      <c r="AB780" s="145">
        <f t="shared" ca="1" si="300"/>
        <v>5.5379027401184701E-2</v>
      </c>
      <c r="AC780" s="145">
        <f t="shared" ca="1" si="300"/>
        <v>5.483353254331249E-2</v>
      </c>
      <c r="AD780" s="145">
        <f t="shared" ca="1" si="300"/>
        <v>5.4272482869630136E-2</v>
      </c>
      <c r="AE780" s="145">
        <f t="shared" ca="1" si="300"/>
        <v>5.3693796912256959E-2</v>
      </c>
      <c r="AF780" s="145">
        <f t="shared" ca="1" si="300"/>
        <v>5.3094983447107724E-2</v>
      </c>
      <c r="AG780" s="145">
        <f t="shared" ca="1" si="300"/>
        <v>5.2473329247264666E-2</v>
      </c>
      <c r="AH780" s="145">
        <f t="shared" ca="1" si="299"/>
        <v>5.1826190770028507E-2</v>
      </c>
      <c r="AI780" s="145">
        <f t="shared" ca="1" si="299"/>
        <v>5.1151402714664417E-2</v>
      </c>
      <c r="AJ780" s="145">
        <f t="shared" ca="1" si="299"/>
        <v>5.0447792844093071E-2</v>
      </c>
      <c r="AK780" s="145">
        <f t="shared" ca="1" si="299"/>
        <v>4.9715755038708641E-2</v>
      </c>
      <c r="AL780" s="145">
        <f t="shared" ca="1" si="299"/>
        <v>4.8957787707603881E-2</v>
      </c>
      <c r="AM780" s="145">
        <f t="shared" ca="1" si="299"/>
        <v>4.8178869219056723E-2</v>
      </c>
      <c r="AN780" s="145">
        <f t="shared" ca="1" si="299"/>
        <v>4.7386541217387702E-2</v>
      </c>
      <c r="AO780" s="145">
        <f t="shared" ca="1" si="299"/>
        <v>4.6590629403927629E-2</v>
      </c>
      <c r="AP780" s="145">
        <f t="shared" ca="1" si="299"/>
        <v>4.5802657135288832E-2</v>
      </c>
      <c r="AQ780" s="145">
        <f t="shared" ca="1" si="299"/>
        <v>4.5035166186313279E-2</v>
      </c>
      <c r="AR780" s="145">
        <f t="shared" ca="1" si="299"/>
        <v>4.4301250486404965E-2</v>
      </c>
      <c r="AS780" s="145">
        <f t="shared" ca="1" si="299"/>
        <v>4.3614466519561614E-2</v>
      </c>
      <c r="AT780" s="145">
        <f t="shared" ca="1" si="299"/>
        <v>4.2988775069490004E-2</v>
      </c>
      <c r="AU780" s="145">
        <f t="shared" ca="1" si="299"/>
        <v>4.2437447243872009E-2</v>
      </c>
      <c r="AV780" s="145">
        <f t="shared" ca="1" si="299"/>
        <v>4.1969642294134905E-2</v>
      </c>
      <c r="AW780" s="145">
        <f t="shared" ca="1" si="299"/>
        <v>4.1584683752956098E-2</v>
      </c>
      <c r="AX780" s="145">
        <f t="shared" ca="1" si="298"/>
        <v>4.1267346373001564E-2</v>
      </c>
      <c r="AY780" s="145">
        <f t="shared" ca="1" si="298"/>
        <v>4.0991406535839506E-2</v>
      </c>
      <c r="AZ780" s="146">
        <f t="shared" ca="1" si="274"/>
        <v>4.0735436273546526E-2</v>
      </c>
      <c r="BC780" s="144">
        <f ca="1">-MC!BC780</f>
        <v>-2.180025927869039</v>
      </c>
      <c r="BD780" s="145">
        <f ca="1">-MC!BD780</f>
        <v>-0.46578030793847436</v>
      </c>
      <c r="BE780" s="146">
        <f ca="1">-MC!BE780</f>
        <v>0.34013822928402782</v>
      </c>
    </row>
    <row r="781" spans="1:57" x14ac:dyDescent="0.2">
      <c r="A781" s="144">
        <f t="shared" si="275"/>
        <v>7.6899999999998805</v>
      </c>
      <c r="B781" s="145">
        <f t="shared" ca="1" si="297"/>
        <v>6.1425139446484325E-2</v>
      </c>
      <c r="C781" s="145">
        <f t="shared" ca="1" si="297"/>
        <v>6.1844082161081268E-2</v>
      </c>
      <c r="D781" s="145">
        <f t="shared" ca="1" si="297"/>
        <v>6.2203674319108823E-2</v>
      </c>
      <c r="E781" s="145">
        <f t="shared" ca="1" si="297"/>
        <v>6.2504788988714602E-2</v>
      </c>
      <c r="F781" s="145">
        <f t="shared" ca="1" si="297"/>
        <v>6.2747464792921259E-2</v>
      </c>
      <c r="G781" s="145">
        <f t="shared" ca="1" si="297"/>
        <v>6.2931233463986602E-2</v>
      </c>
      <c r="H781" s="145">
        <f t="shared" ca="1" si="297"/>
        <v>6.3055428818436607E-2</v>
      </c>
      <c r="I781" s="145">
        <f t="shared" ca="1" si="297"/>
        <v>6.3119483552408373E-2</v>
      </c>
      <c r="J781" s="145">
        <f t="shared" ca="1" si="297"/>
        <v>6.3123207337141218E-2</v>
      </c>
      <c r="K781" s="145">
        <f t="shared" ca="1" si="297"/>
        <v>6.3067022673821665E-2</v>
      </c>
      <c r="L781" s="145">
        <f t="shared" ca="1" si="297"/>
        <v>6.2952129282224017E-2</v>
      </c>
      <c r="M781" s="145">
        <f t="shared" ca="1" si="297"/>
        <v>6.2780575758719051E-2</v>
      </c>
      <c r="N781" s="145">
        <f t="shared" ca="1" si="297"/>
        <v>6.2555233716778069E-2</v>
      </c>
      <c r="O781" s="145">
        <f t="shared" ca="1" si="297"/>
        <v>6.2279687035016774E-2</v>
      </c>
      <c r="P781" s="145">
        <f t="shared" ca="1" si="297"/>
        <v>6.1958060964317219E-2</v>
      </c>
      <c r="Q781" s="145">
        <f t="shared" ca="1" si="297"/>
        <v>6.1594820013799512E-2</v>
      </c>
      <c r="R781" s="145">
        <f t="shared" ca="1" si="300"/>
        <v>6.1194560731203246E-2</v>
      </c>
      <c r="S781" s="145">
        <f t="shared" ca="1" si="300"/>
        <v>6.076181883944113E-2</v>
      </c>
      <c r="T781" s="145">
        <f t="shared" ca="1" si="300"/>
        <v>6.0300902911938639E-2</v>
      </c>
      <c r="U781" s="145">
        <f t="shared" ca="1" si="300"/>
        <v>5.9815760756044049E-2</v>
      </c>
      <c r="V781" s="145">
        <f t="shared" ca="1" si="300"/>
        <v>5.9309880206055876E-2</v>
      </c>
      <c r="W781" s="145">
        <f t="shared" ca="1" si="300"/>
        <v>5.8786222480599185E-2</v>
      </c>
      <c r="X781" s="145">
        <f t="shared" ca="1" si="300"/>
        <v>5.8247183126795596E-2</v>
      </c>
      <c r="Y781" s="145">
        <f t="shared" ca="1" si="300"/>
        <v>5.7694573094576353E-2</v>
      </c>
      <c r="Z781" s="145">
        <f t="shared" ca="1" si="300"/>
        <v>5.712961154075278E-2</v>
      </c>
      <c r="AA781" s="145">
        <f t="shared" ca="1" si="300"/>
        <v>5.655292344008829E-2</v>
      </c>
      <c r="AB781" s="145">
        <f t="shared" ca="1" si="300"/>
        <v>5.5964539211218807E-2</v>
      </c>
      <c r="AC781" s="145">
        <f t="shared" ca="1" si="300"/>
        <v>5.5363899716725208E-2</v>
      </c>
      <c r="AD781" s="145">
        <f t="shared" ca="1" si="300"/>
        <v>5.4749877008137472E-2</v>
      </c>
      <c r="AE781" s="145">
        <f t="shared" ca="1" si="300"/>
        <v>5.4120827902045851E-2</v>
      </c>
      <c r="AF781" s="145">
        <f t="shared" ca="1" si="300"/>
        <v>5.347470292238965E-2</v>
      </c>
      <c r="AG781" s="145">
        <f t="shared" ca="1" si="300"/>
        <v>5.2809236054806849E-2</v>
      </c>
      <c r="AH781" s="145">
        <f t="shared" ca="1" si="299"/>
        <v>5.2122238701273665E-2</v>
      </c>
      <c r="AI781" s="145">
        <f t="shared" ca="1" si="299"/>
        <v>5.1412010303409111E-2</v>
      </c>
      <c r="AJ781" s="145">
        <f t="shared" ca="1" si="299"/>
        <v>5.0677854281427383E-2</v>
      </c>
      <c r="AK781" s="145">
        <f t="shared" ca="1" si="299"/>
        <v>4.9920650362296246E-2</v>
      </c>
      <c r="AL781" s="145">
        <f t="shared" ca="1" si="299"/>
        <v>4.9143389715347111E-2</v>
      </c>
      <c r="AM781" s="145">
        <f t="shared" ca="1" si="299"/>
        <v>4.8351544543530647E-2</v>
      </c>
      <c r="AN781" s="145">
        <f t="shared" ca="1" si="299"/>
        <v>4.7553144173873969E-2</v>
      </c>
      <c r="AO781" s="145">
        <f t="shared" ca="1" si="299"/>
        <v>4.675848974262229E-2</v>
      </c>
      <c r="AP781" s="145">
        <f t="shared" ca="1" si="299"/>
        <v>4.5979566010375873E-2</v>
      </c>
      <c r="AQ781" s="145">
        <f t="shared" ca="1" si="299"/>
        <v>4.5229366486056778E-2</v>
      </c>
      <c r="AR781" s="145">
        <f t="shared" ca="1" si="299"/>
        <v>4.4521434828278951E-2</v>
      </c>
      <c r="AS781" s="145">
        <f t="shared" ca="1" si="299"/>
        <v>4.3869776036492447E-2</v>
      </c>
      <c r="AT781" s="145">
        <f t="shared" ca="1" si="299"/>
        <v>4.3288777680573855E-2</v>
      </c>
      <c r="AU781" s="145">
        <f t="shared" ca="1" si="299"/>
        <v>4.2792069596809999E-2</v>
      </c>
      <c r="AV781" s="145">
        <f t="shared" ca="1" si="299"/>
        <v>4.2389055948980202E-2</v>
      </c>
      <c r="AW781" s="145">
        <f t="shared" ca="1" si="299"/>
        <v>4.2079211898226901E-2</v>
      </c>
      <c r="AX781" s="145">
        <f t="shared" ca="1" si="298"/>
        <v>4.1847536171156857E-2</v>
      </c>
      <c r="AY781" s="145">
        <f t="shared" ca="1" si="298"/>
        <v>4.1668346746820392E-2</v>
      </c>
      <c r="AZ781" s="146">
        <f t="shared" ref="AZ781:AZ844" ca="1" si="301">AZ780+AZ$2*$B$7+(AZ$3*$BC781+AZ$4*$BD781+AZ$5*$BE781)*SQRT($B$7)+(AZ780-AY780)/(AZ$11-AY$11)*$B$7</f>
        <v>4.1520692706634429E-2</v>
      </c>
      <c r="BC781" s="144">
        <f ca="1">-MC!BC781</f>
        <v>1.2018783954110654</v>
      </c>
      <c r="BD781" s="145">
        <f ca="1">-MC!BD781</f>
        <v>-1.6250453822052782</v>
      </c>
      <c r="BE781" s="146">
        <f ca="1">-MC!BE781</f>
        <v>2.5568470746843097E-2</v>
      </c>
    </row>
    <row r="782" spans="1:57" x14ac:dyDescent="0.2">
      <c r="A782" s="144">
        <f t="shared" ref="A782:A845" si="302">A781+0.01</f>
        <v>7.6999999999998803</v>
      </c>
      <c r="B782" s="145">
        <f t="shared" ref="B782:Q797" ca="1" si="303">B781+B$2*$B$7+(B$3*$BC782+B$4*$BD782+B$5*$BE782)*SQRT($B$7)+(C781-B781)/(C$11-B$11)*$B$7</f>
        <v>6.2124157168255173E-2</v>
      </c>
      <c r="C782" s="145">
        <f t="shared" ca="1" si="303"/>
        <v>6.2460518827779705E-2</v>
      </c>
      <c r="D782" s="145">
        <f t="shared" ca="1" si="303"/>
        <v>6.2746724880015176E-2</v>
      </c>
      <c r="E782" s="145">
        <f t="shared" ca="1" si="303"/>
        <v>6.2983271077371852E-2</v>
      </c>
      <c r="F782" s="145">
        <f t="shared" ca="1" si="303"/>
        <v>6.3169822450160507E-2</v>
      </c>
      <c r="G782" s="145">
        <f t="shared" ca="1" si="303"/>
        <v>6.3305540991238765E-2</v>
      </c>
      <c r="H782" s="145">
        <f t="shared" ca="1" si="303"/>
        <v>6.3389394839104274E-2</v>
      </c>
      <c r="I782" s="145">
        <f t="shared" ca="1" si="303"/>
        <v>6.3420455102910153E-2</v>
      </c>
      <c r="J782" s="145">
        <f t="shared" ca="1" si="303"/>
        <v>6.3398173471062289E-2</v>
      </c>
      <c r="K782" s="145">
        <f t="shared" ca="1" si="303"/>
        <v>6.332261695114319E-2</v>
      </c>
      <c r="L782" s="145">
        <f t="shared" ca="1" si="303"/>
        <v>6.31946306770612E-2</v>
      </c>
      <c r="M782" s="145">
        <f t="shared" ca="1" si="303"/>
        <v>6.3015907850782413E-2</v>
      </c>
      <c r="N782" s="145">
        <f t="shared" ca="1" si="303"/>
        <v>6.2788962382245544E-2</v>
      </c>
      <c r="O782" s="145">
        <f t="shared" ca="1" si="303"/>
        <v>6.2517017097268021E-2</v>
      </c>
      <c r="P782" s="145">
        <f t="shared" ca="1" si="303"/>
        <v>6.2203832350580628E-2</v>
      </c>
      <c r="Q782" s="145">
        <f t="shared" ca="1" si="303"/>
        <v>6.1853503909912115E-2</v>
      </c>
      <c r="R782" s="145">
        <f t="shared" ca="1" si="300"/>
        <v>6.1470256095842266E-2</v>
      </c>
      <c r="S782" s="145">
        <f t="shared" ca="1" si="300"/>
        <v>6.1058249495836978E-2</v>
      </c>
      <c r="T782" s="145">
        <f t="shared" ca="1" si="300"/>
        <v>6.0621415317046845E-2</v>
      </c>
      <c r="U782" s="145">
        <f t="shared" ca="1" si="300"/>
        <v>6.0163322460033031E-2</v>
      </c>
      <c r="V782" s="145">
        <f t="shared" ca="1" si="300"/>
        <v>5.9687078946265425E-2</v>
      </c>
      <c r="W782" s="145">
        <f t="shared" ca="1" si="300"/>
        <v>5.919526579371296E-2</v>
      </c>
      <c r="X782" s="145">
        <f t="shared" ca="1" si="300"/>
        <v>5.8689898315623296E-2</v>
      </c>
      <c r="Y782" s="145">
        <f t="shared" ca="1" si="300"/>
        <v>5.8172407369200617E-2</v>
      </c>
      <c r="Z782" s="145">
        <f t="shared" ca="1" si="300"/>
        <v>5.7643632185582772E-2</v>
      </c>
      <c r="AA782" s="145">
        <f t="shared" ca="1" si="300"/>
        <v>5.7103817943208277E-2</v>
      </c>
      <c r="AB782" s="145">
        <f t="shared" ca="1" si="300"/>
        <v>5.6552615417683097E-2</v>
      </c>
      <c r="AC782" s="145">
        <f t="shared" ca="1" si="300"/>
        <v>5.5989086209914898E-2</v>
      </c>
      <c r="AD782" s="145">
        <f t="shared" ca="1" si="300"/>
        <v>5.5411724059836284E-2</v>
      </c>
      <c r="AE782" s="145">
        <f t="shared" ca="1" si="300"/>
        <v>5.4818509443104672E-2</v>
      </c>
      <c r="AF782" s="145">
        <f t="shared" ca="1" si="300"/>
        <v>5.4207020046299702E-2</v>
      </c>
      <c r="AG782" s="145">
        <f t="shared" ca="1" si="300"/>
        <v>5.3574622527582626E-2</v>
      </c>
      <c r="AH782" s="145">
        <f t="shared" ca="1" si="299"/>
        <v>5.2918768734883888E-2</v>
      </c>
      <c r="AI782" s="145">
        <f t="shared" ca="1" si="299"/>
        <v>5.2237408375800272E-2</v>
      </c>
      <c r="AJ782" s="145">
        <f t="shared" ca="1" si="299"/>
        <v>5.1529506036950258E-2</v>
      </c>
      <c r="AK782" s="145">
        <f t="shared" ca="1" si="299"/>
        <v>5.0795612735473658E-2</v>
      </c>
      <c r="AL782" s="145">
        <f t="shared" ca="1" si="299"/>
        <v>5.0038397727754369E-2</v>
      </c>
      <c r="AM782" s="145">
        <f t="shared" ca="1" si="299"/>
        <v>4.9263012233701622E-2</v>
      </c>
      <c r="AN782" s="145">
        <f t="shared" ca="1" si="299"/>
        <v>4.8477158323418423E-2</v>
      </c>
      <c r="AO782" s="145">
        <f t="shared" ca="1" si="299"/>
        <v>4.7690797592771006E-2</v>
      </c>
      <c r="AP782" s="145">
        <f t="shared" ca="1" si="299"/>
        <v>4.6915561318274575E-2</v>
      </c>
      <c r="AQ782" s="145">
        <f t="shared" ca="1" si="299"/>
        <v>4.6164080008159004E-2</v>
      </c>
      <c r="AR782" s="145">
        <f t="shared" ca="1" si="299"/>
        <v>4.5449532331298205E-2</v>
      </c>
      <c r="AS782" s="145">
        <f t="shared" ca="1" si="299"/>
        <v>4.478555667333408E-2</v>
      </c>
      <c r="AT782" s="145">
        <f t="shared" ca="1" si="299"/>
        <v>4.4186151334486848E-2</v>
      </c>
      <c r="AU782" s="145">
        <f t="shared" ca="1" si="299"/>
        <v>4.3664487908648401E-2</v>
      </c>
      <c r="AV782" s="145">
        <f t="shared" ca="1" si="299"/>
        <v>4.3229398911597522E-2</v>
      </c>
      <c r="AW782" s="145">
        <f t="shared" ca="1" si="299"/>
        <v>4.2879697885176322E-2</v>
      </c>
      <c r="AX782" s="145">
        <f t="shared" ca="1" si="298"/>
        <v>4.2599799187728354E-2</v>
      </c>
      <c r="AY782" s="145">
        <f t="shared" ca="1" si="298"/>
        <v>4.2363746410148347E-2</v>
      </c>
      <c r="AZ782" s="146">
        <f t="shared" ca="1" si="301"/>
        <v>4.2150010131346276E-2</v>
      </c>
      <c r="BC782" s="144">
        <f ca="1">-MC!BC782</f>
        <v>0.91628216498800441</v>
      </c>
      <c r="BD782" s="145">
        <f ca="1">-MC!BD782</f>
        <v>0.72024515393958222</v>
      </c>
      <c r="BE782" s="146">
        <f ca="1">-MC!BE782</f>
        <v>-0.75266776600040863</v>
      </c>
    </row>
    <row r="783" spans="1:57" x14ac:dyDescent="0.2">
      <c r="A783" s="144">
        <f t="shared" si="302"/>
        <v>7.7099999999998801</v>
      </c>
      <c r="B783" s="145">
        <f t="shared" ca="1" si="303"/>
        <v>6.3190816786734647E-2</v>
      </c>
      <c r="C783" s="145">
        <f t="shared" ca="1" si="303"/>
        <v>6.3428642169975416E-2</v>
      </c>
      <c r="D783" s="145">
        <f t="shared" ca="1" si="303"/>
        <v>6.361794893117638E-2</v>
      </c>
      <c r="E783" s="145">
        <f t="shared" ca="1" si="303"/>
        <v>6.3759303677934878E-2</v>
      </c>
      <c r="F783" s="145">
        <f t="shared" ca="1" si="303"/>
        <v>6.3852446021380016E-2</v>
      </c>
      <c r="G783" s="145">
        <f t="shared" ca="1" si="303"/>
        <v>6.3896616392660546E-2</v>
      </c>
      <c r="H783" s="145">
        <f t="shared" ca="1" si="303"/>
        <v>6.3890865430530644E-2</v>
      </c>
      <c r="I783" s="145">
        <f t="shared" ca="1" si="303"/>
        <v>6.3834350825706362E-2</v>
      </c>
      <c r="J783" s="145">
        <f t="shared" ca="1" si="303"/>
        <v>6.3726614430008682E-2</v>
      </c>
      <c r="K783" s="145">
        <f t="shared" ca="1" si="303"/>
        <v>6.3567815872034777E-2</v>
      </c>
      <c r="L783" s="145">
        <f t="shared" ca="1" si="303"/>
        <v>6.3358893780120204E-2</v>
      </c>
      <c r="M783" s="145">
        <f t="shared" ca="1" si="303"/>
        <v>6.3101634012107707E-2</v>
      </c>
      <c r="N783" s="145">
        <f t="shared" ca="1" si="303"/>
        <v>6.2798640803882075E-2</v>
      </c>
      <c r="O783" s="145">
        <f t="shared" ca="1" si="303"/>
        <v>6.2453223948059328E-2</v>
      </c>
      <c r="P783" s="145">
        <f t="shared" ca="1" si="303"/>
        <v>6.206922692277806E-2</v>
      </c>
      <c r="Q783" s="145">
        <f t="shared" ca="1" si="303"/>
        <v>6.1650824781124249E-2</v>
      </c>
      <c r="R783" s="145">
        <f t="shared" ca="1" si="300"/>
        <v>6.1202317654816069E-2</v>
      </c>
      <c r="S783" s="145">
        <f t="shared" ca="1" si="300"/>
        <v>6.0727939047719955E-2</v>
      </c>
      <c r="T783" s="145">
        <f t="shared" ca="1" si="300"/>
        <v>6.023169086636531E-2</v>
      </c>
      <c r="U783" s="145">
        <f t="shared" ca="1" si="300"/>
        <v>5.9717211182869281E-2</v>
      </c>
      <c r="V783" s="145">
        <f t="shared" ca="1" si="300"/>
        <v>5.91876762945805E-2</v>
      </c>
      <c r="W783" s="145">
        <f t="shared" ca="1" si="300"/>
        <v>5.8645735114611366E-2</v>
      </c>
      <c r="X783" s="145">
        <f t="shared" ca="1" si="300"/>
        <v>5.8093470821622417E-2</v>
      </c>
      <c r="Y783" s="145">
        <f t="shared" ca="1" si="300"/>
        <v>5.753238227989578E-2</v>
      </c>
      <c r="Z783" s="145">
        <f t="shared" ca="1" si="300"/>
        <v>5.6963376893946739E-2</v>
      </c>
      <c r="AA783" s="145">
        <f t="shared" ca="1" si="300"/>
        <v>5.6386768145418736E-2</v>
      </c>
      <c r="AB783" s="145">
        <f t="shared" ca="1" si="300"/>
        <v>5.5802275270978856E-2</v>
      </c>
      <c r="AC783" s="145">
        <f t="shared" ca="1" si="300"/>
        <v>5.5209028725326958E-2</v>
      </c>
      <c r="AD783" s="145">
        <f t="shared" ca="1" si="300"/>
        <v>5.4605592072675527E-2</v>
      </c>
      <c r="AE783" s="145">
        <f t="shared" ca="1" si="300"/>
        <v>5.399001761428452E-2</v>
      </c>
      <c r="AF783" s="145">
        <f t="shared" ca="1" si="300"/>
        <v>5.3359958406035503E-2</v>
      </c>
      <c r="AG783" s="145">
        <f t="shared" ca="1" si="300"/>
        <v>5.2712862030545544E-2</v>
      </c>
      <c r="AH783" s="145">
        <f t="shared" ca="1" si="299"/>
        <v>5.2046269074563709E-2</v>
      </c>
      <c r="AI783" s="145">
        <f t="shared" ca="1" si="299"/>
        <v>5.1358227826137026E-2</v>
      </c>
      <c r="AJ783" s="145">
        <f t="shared" ca="1" si="299"/>
        <v>5.0647812337227524E-2</v>
      </c>
      <c r="AK783" s="145">
        <f t="shared" ca="1" si="299"/>
        <v>4.9915693147548609E-2</v>
      </c>
      <c r="AL783" s="145">
        <f t="shared" ca="1" si="299"/>
        <v>4.9164665715598722E-2</v>
      </c>
      <c r="AM783" s="145">
        <f t="shared" ca="1" si="299"/>
        <v>4.8400008249231907E-2</v>
      </c>
      <c r="AN783" s="145">
        <f t="shared" ca="1" si="299"/>
        <v>4.7629543412421919E-2</v>
      </c>
      <c r="AO783" s="145">
        <f t="shared" ca="1" si="299"/>
        <v>4.6863341078245795E-2</v>
      </c>
      <c r="AP783" s="145">
        <f t="shared" ca="1" si="299"/>
        <v>4.6113126945265467E-2</v>
      </c>
      <c r="AQ783" s="145">
        <f t="shared" ca="1" si="299"/>
        <v>4.5391616577701618E-2</v>
      </c>
      <c r="AR783" s="145">
        <f t="shared" ca="1" si="299"/>
        <v>4.4712071718670671E-2</v>
      </c>
      <c r="AS783" s="145">
        <f t="shared" ca="1" si="299"/>
        <v>4.4088211783353343E-2</v>
      </c>
      <c r="AT783" s="145">
        <f t="shared" ca="1" si="299"/>
        <v>4.3534092519322644E-2</v>
      </c>
      <c r="AU783" s="145">
        <f t="shared" ca="1" si="299"/>
        <v>4.3062873106427348E-2</v>
      </c>
      <c r="AV783" s="145">
        <f t="shared" ca="1" si="299"/>
        <v>4.2683260709483604E-2</v>
      </c>
      <c r="AW783" s="145">
        <f t="shared" ca="1" si="299"/>
        <v>4.2393856892517914E-2</v>
      </c>
      <c r="AX783" s="145">
        <f t="shared" ca="1" si="298"/>
        <v>4.217894594167667E-2</v>
      </c>
      <c r="AY783" s="145">
        <f t="shared" ca="1" si="298"/>
        <v>4.201273907387592E-2</v>
      </c>
      <c r="AZ783" s="146">
        <f t="shared" ca="1" si="301"/>
        <v>4.1873772409740211E-2</v>
      </c>
      <c r="BC783" s="144">
        <f ca="1">-MC!BC783</f>
        <v>-0.58076683639447246</v>
      </c>
      <c r="BD783" s="145">
        <f ca="1">-MC!BD783</f>
        <v>-1.7637884471279932</v>
      </c>
      <c r="BE783" s="146">
        <f ca="1">-MC!BE783</f>
        <v>-1.6968222840787899</v>
      </c>
    </row>
    <row r="784" spans="1:57" x14ac:dyDescent="0.2">
      <c r="A784" s="144">
        <f t="shared" si="302"/>
        <v>7.7199999999998798</v>
      </c>
      <c r="B784" s="145">
        <f t="shared" ca="1" si="303"/>
        <v>6.2075080559897688E-2</v>
      </c>
      <c r="C784" s="145">
        <f t="shared" ca="1" si="303"/>
        <v>6.2267330206906682E-2</v>
      </c>
      <c r="D784" s="145">
        <f t="shared" ca="1" si="303"/>
        <v>6.2421542192784153E-2</v>
      </c>
      <c r="E784" s="145">
        <f t="shared" ca="1" si="303"/>
        <v>6.2537770235893991E-2</v>
      </c>
      <c r="F784" s="145">
        <f t="shared" ca="1" si="303"/>
        <v>6.2615244786399876E-2</v>
      </c>
      <c r="G784" s="145">
        <f t="shared" ca="1" si="303"/>
        <v>6.2652700976047859E-2</v>
      </c>
      <c r="H784" s="145">
        <f t="shared" ca="1" si="303"/>
        <v>6.2648688206541611E-2</v>
      </c>
      <c r="I784" s="145">
        <f t="shared" ca="1" si="303"/>
        <v>6.2601867002863978E-2</v>
      </c>
      <c r="J784" s="145">
        <f t="shared" ca="1" si="303"/>
        <v>6.2511285610469855E-2</v>
      </c>
      <c r="K784" s="145">
        <f t="shared" ca="1" si="303"/>
        <v>6.2376612477506185E-2</v>
      </c>
      <c r="L784" s="145">
        <f t="shared" ca="1" si="303"/>
        <v>6.2198295891031527E-2</v>
      </c>
      <c r="M784" s="145">
        <f t="shared" ca="1" si="303"/>
        <v>6.1977630499233528E-2</v>
      </c>
      <c r="N784" s="145">
        <f t="shared" ca="1" si="303"/>
        <v>6.1716726977826895E-2</v>
      </c>
      <c r="O784" s="145">
        <f t="shared" ca="1" si="303"/>
        <v>6.1418398190425272E-2</v>
      </c>
      <c r="P784" s="145">
        <f t="shared" ca="1" si="303"/>
        <v>6.1085986842880899E-2</v>
      </c>
      <c r="Q784" s="145">
        <f t="shared" ca="1" si="303"/>
        <v>6.0723163385219429E-2</v>
      </c>
      <c r="R784" s="145">
        <f t="shared" ca="1" si="300"/>
        <v>6.0333719883469486E-2</v>
      </c>
      <c r="S784" s="145">
        <f t="shared" ca="1" si="300"/>
        <v>5.9921378894624448E-2</v>
      </c>
      <c r="T784" s="145">
        <f t="shared" ca="1" si="300"/>
        <v>5.9489629175102914E-2</v>
      </c>
      <c r="U784" s="145">
        <f t="shared" ca="1" si="300"/>
        <v>5.9041594131731288E-2</v>
      </c>
      <c r="V784" s="145">
        <f t="shared" ca="1" si="300"/>
        <v>5.8579934511189077E-2</v>
      </c>
      <c r="W784" s="145">
        <f t="shared" ca="1" si="300"/>
        <v>5.8106783302204354E-2</v>
      </c>
      <c r="X784" s="145">
        <f t="shared" ca="1" si="300"/>
        <v>5.7623707732750683E-2</v>
      </c>
      <c r="Y784" s="145">
        <f t="shared" ca="1" si="300"/>
        <v>5.7131690858580948E-2</v>
      </c>
      <c r="Z784" s="145">
        <f t="shared" ca="1" si="300"/>
        <v>5.6631124441251256E-2</v>
      </c>
      <c r="AA784" s="145">
        <f t="shared" ca="1" si="300"/>
        <v>5.6121806449833916E-2</v>
      </c>
      <c r="AB784" s="145">
        <f t="shared" ca="1" si="300"/>
        <v>5.560294077097859E-2</v>
      </c>
      <c r="AC784" s="145">
        <f t="shared" ca="1" si="300"/>
        <v>5.5073142913653929E-2</v>
      </c>
      <c r="AD784" s="145">
        <f t="shared" ca="1" si="300"/>
        <v>5.4530462487445572E-2</v>
      </c>
      <c r="AE784" s="145">
        <f t="shared" ca="1" si="300"/>
        <v>5.3972439871156838E-2</v>
      </c>
      <c r="AF784" s="145">
        <f t="shared" ca="1" si="300"/>
        <v>5.3396219782141124E-2</v>
      </c>
      <c r="AG784" s="145">
        <f t="shared" ca="1" si="300"/>
        <v>5.2798747064825416E-2</v>
      </c>
      <c r="AH784" s="145">
        <f t="shared" ca="1" si="299"/>
        <v>5.2177067422676845E-2</v>
      </c>
      <c r="AI784" s="145">
        <f t="shared" ca="1" si="299"/>
        <v>5.1528744122957396E-2</v>
      </c>
      <c r="AJ784" s="145">
        <f t="shared" ca="1" si="299"/>
        <v>5.0852377065184078E-2</v>
      </c>
      <c r="AK784" s="145">
        <f t="shared" ca="1" si="299"/>
        <v>5.0148172626301536E-2</v>
      </c>
      <c r="AL784" s="145">
        <f t="shared" ca="1" si="299"/>
        <v>4.9418468663706194E-2</v>
      </c>
      <c r="AM784" s="145">
        <f t="shared" ca="1" si="299"/>
        <v>4.8668086426382255E-2</v>
      </c>
      <c r="AN784" s="145">
        <f t="shared" ca="1" si="299"/>
        <v>4.7904385106907858E-2</v>
      </c>
      <c r="AO784" s="145">
        <f t="shared" ca="1" si="299"/>
        <v>4.71369587595344E-2</v>
      </c>
      <c r="AP784" s="145">
        <f t="shared" ca="1" si="299"/>
        <v>4.6377043498616259E-2</v>
      </c>
      <c r="AQ784" s="145">
        <f t="shared" ca="1" si="299"/>
        <v>4.5636856085796762E-2</v>
      </c>
      <c r="AR784" s="145">
        <f t="shared" ca="1" si="299"/>
        <v>4.4929157478607644E-2</v>
      </c>
      <c r="AS784" s="145">
        <f t="shared" ca="1" si="299"/>
        <v>4.426716383119151E-2</v>
      </c>
      <c r="AT784" s="145">
        <f t="shared" ca="1" si="299"/>
        <v>4.3664403122313095E-2</v>
      </c>
      <c r="AU784" s="145">
        <f t="shared" ca="1" si="299"/>
        <v>4.3133436040106485E-2</v>
      </c>
      <c r="AV784" s="145">
        <f t="shared" ca="1" si="299"/>
        <v>4.2682258846954986E-2</v>
      </c>
      <c r="AW784" s="145">
        <f t="shared" ca="1" si="299"/>
        <v>4.2308678948248662E-2</v>
      </c>
      <c r="AX784" s="145">
        <f t="shared" ca="1" si="298"/>
        <v>4.1996272692967976E-2</v>
      </c>
      <c r="AY784" s="145">
        <f t="shared" ca="1" si="298"/>
        <v>4.1718833063430973E-2</v>
      </c>
      <c r="AZ784" s="146">
        <f t="shared" ca="1" si="301"/>
        <v>4.1454278118111573E-2</v>
      </c>
      <c r="BC784" s="144">
        <f ca="1">-MC!BC784</f>
        <v>-0.64512778905024337</v>
      </c>
      <c r="BD784" s="145">
        <f ca="1">-MC!BD784</f>
        <v>1.9202813790377373</v>
      </c>
      <c r="BE784" s="146">
        <f ca="1">-MC!BE784</f>
        <v>4.7734250426128E-2</v>
      </c>
    </row>
    <row r="785" spans="1:57" x14ac:dyDescent="0.2">
      <c r="A785" s="144">
        <f t="shared" si="302"/>
        <v>7.7299999999998796</v>
      </c>
      <c r="B785" s="145">
        <f t="shared" ca="1" si="303"/>
        <v>6.2169689311494164E-2</v>
      </c>
      <c r="C785" s="145">
        <f t="shared" ca="1" si="303"/>
        <v>6.2390757652784984E-2</v>
      </c>
      <c r="D785" s="145">
        <f t="shared" ca="1" si="303"/>
        <v>6.257063270939503E-2</v>
      </c>
      <c r="E785" s="145">
        <f t="shared" ca="1" si="303"/>
        <v>6.2709484821436956E-2</v>
      </c>
      <c r="F785" s="145">
        <f t="shared" ca="1" si="303"/>
        <v>6.2806664791757186E-2</v>
      </c>
      <c r="G785" s="145">
        <f t="shared" ca="1" si="303"/>
        <v>6.2861031970362982E-2</v>
      </c>
      <c r="H785" s="145">
        <f t="shared" ca="1" si="303"/>
        <v>6.2871264039750713E-2</v>
      </c>
      <c r="I785" s="145">
        <f t="shared" ca="1" si="303"/>
        <v>6.2836153866774241E-2</v>
      </c>
      <c r="J785" s="145">
        <f t="shared" ca="1" si="303"/>
        <v>6.2754885575457595E-2</v>
      </c>
      <c r="K785" s="145">
        <f t="shared" ca="1" si="303"/>
        <v>6.2627265886697786E-2</v>
      </c>
      <c r="L785" s="145">
        <f t="shared" ca="1" si="303"/>
        <v>6.24538821653257E-2</v>
      </c>
      <c r="M785" s="145">
        <f t="shared" ca="1" si="303"/>
        <v>6.22361672392805E-2</v>
      </c>
      <c r="N785" s="145">
        <f t="shared" ca="1" si="303"/>
        <v>6.1976367593146994E-2</v>
      </c>
      <c r="O785" s="145">
        <f t="shared" ca="1" si="303"/>
        <v>6.1677428521087679E-2</v>
      </c>
      <c r="P785" s="145">
        <f t="shared" ca="1" si="303"/>
        <v>6.1342821316469814E-2</v>
      </c>
      <c r="Q785" s="145">
        <f t="shared" ca="1" si="303"/>
        <v>6.0976341193423031E-2</v>
      </c>
      <c r="R785" s="145">
        <f t="shared" ca="1" si="300"/>
        <v>6.0581901531079604E-2</v>
      </c>
      <c r="S785" s="145">
        <f t="shared" ca="1" si="300"/>
        <v>6.0163343331911985E-2</v>
      </c>
      <c r="T785" s="145">
        <f t="shared" ca="1" si="300"/>
        <v>5.9724271608341234E-2</v>
      </c>
      <c r="U785" s="145">
        <f t="shared" ca="1" si="300"/>
        <v>5.9267924520612324E-2</v>
      </c>
      <c r="V785" s="145">
        <f t="shared" ca="1" si="300"/>
        <v>5.8797076693678209E-2</v>
      </c>
      <c r="W785" s="145">
        <f t="shared" ca="1" si="300"/>
        <v>5.831397462777347E-2</v>
      </c>
      <c r="X785" s="145">
        <f t="shared" ca="1" si="300"/>
        <v>5.7820299039444703E-2</v>
      </c>
      <c r="Y785" s="145">
        <f t="shared" ca="1" si="300"/>
        <v>5.7317146615643841E-2</v>
      </c>
      <c r="Z785" s="145">
        <f t="shared" ca="1" si="300"/>
        <v>5.6805022913992448E-2</v>
      </c>
      <c r="AA785" s="145">
        <f t="shared" ca="1" si="300"/>
        <v>5.6283839830659661E-2</v>
      </c>
      <c r="AB785" s="145">
        <f t="shared" ca="1" si="300"/>
        <v>5.5752915346780306E-2</v>
      </c>
      <c r="AC785" s="145">
        <f t="shared" ca="1" si="300"/>
        <v>5.5210979481830791E-2</v>
      </c>
      <c r="AD785" s="145">
        <f t="shared" ca="1" si="300"/>
        <v>5.4656197367830187E-2</v>
      </c>
      <c r="AE785" s="145">
        <f t="shared" ca="1" si="300"/>
        <v>5.4086226969220629E-2</v>
      </c>
      <c r="AF785" s="145">
        <f t="shared" ca="1" si="300"/>
        <v>5.3498334213250981E-2</v>
      </c>
      <c r="AG785" s="145">
        <f t="shared" ca="1" si="300"/>
        <v>5.2889590799673175E-2</v>
      </c>
      <c r="AH785" s="145">
        <f t="shared" ca="1" si="299"/>
        <v>5.2257177182339229E-2</v>
      </c>
      <c r="AI785" s="145">
        <f t="shared" ca="1" si="299"/>
        <v>5.1598801261509758E-2</v>
      </c>
      <c r="AJ785" s="145">
        <f t="shared" ca="1" si="299"/>
        <v>5.0913218420467157E-2</v>
      </c>
      <c r="AK785" s="145">
        <f t="shared" ca="1" si="299"/>
        <v>5.0200800441037516E-2</v>
      </c>
      <c r="AL785" s="145">
        <f t="shared" ca="1" si="299"/>
        <v>4.9464057028776758E-2</v>
      </c>
      <c r="AM785" s="145">
        <f t="shared" ca="1" si="299"/>
        <v>4.8707981779965617E-2</v>
      </c>
      <c r="AN785" s="145">
        <f t="shared" ca="1" si="299"/>
        <v>4.7940099605254881E-2</v>
      </c>
      <c r="AO785" s="145">
        <f t="shared" ca="1" si="299"/>
        <v>4.7170157901179552E-2</v>
      </c>
      <c r="AP785" s="145">
        <f t="shared" ca="1" si="299"/>
        <v>4.6409532449935925E-2</v>
      </c>
      <c r="AQ785" s="145">
        <f t="shared" ca="1" si="299"/>
        <v>4.5670570607346701E-2</v>
      </c>
      <c r="AR785" s="145">
        <f t="shared" ca="1" si="299"/>
        <v>4.4966161932266741E-2</v>
      </c>
      <c r="AS785" s="145">
        <f t="shared" ca="1" si="299"/>
        <v>4.4309648264062008E-2</v>
      </c>
      <c r="AT785" s="145">
        <f t="shared" ca="1" si="299"/>
        <v>4.3714657834647709E-2</v>
      </c>
      <c r="AU785" s="145">
        <f t="shared" ca="1" si="299"/>
        <v>4.3193780028645753E-2</v>
      </c>
      <c r="AV785" s="145">
        <f t="shared" ca="1" si="299"/>
        <v>4.2754927977299413E-2</v>
      </c>
      <c r="AW785" s="145">
        <f t="shared" ca="1" si="299"/>
        <v>4.2395746088208598E-2</v>
      </c>
      <c r="AX785" s="145">
        <f t="shared" ca="1" si="298"/>
        <v>4.2099738003656066E-2</v>
      </c>
      <c r="AY785" s="145">
        <f t="shared" ca="1" si="298"/>
        <v>4.1840903911227696E-2</v>
      </c>
      <c r="AZ785" s="146">
        <f t="shared" ca="1" si="301"/>
        <v>4.1597472715295611E-2</v>
      </c>
      <c r="BC785" s="144">
        <f ca="1">-MC!BC785</f>
        <v>0.23443974402313916</v>
      </c>
      <c r="BD785" s="145">
        <f ca="1">-MC!BD785</f>
        <v>-0.20985154954663088</v>
      </c>
      <c r="BE785" s="146">
        <f ca="1">-MC!BE785</f>
        <v>0.28339352851793187</v>
      </c>
    </row>
    <row r="786" spans="1:57" x14ac:dyDescent="0.2">
      <c r="A786" s="144">
        <f t="shared" si="302"/>
        <v>7.7399999999998794</v>
      </c>
      <c r="B786" s="145">
        <f t="shared" ca="1" si="303"/>
        <v>6.2042399728652012E-2</v>
      </c>
      <c r="C786" s="145">
        <f t="shared" ca="1" si="303"/>
        <v>6.2161572492977483E-2</v>
      </c>
      <c r="D786" s="145">
        <f t="shared" ca="1" si="303"/>
        <v>6.2247125407357204E-2</v>
      </c>
      <c r="E786" s="145">
        <f t="shared" ca="1" si="303"/>
        <v>6.2298975372528272E-2</v>
      </c>
      <c r="F786" s="145">
        <f t="shared" ca="1" si="303"/>
        <v>6.2316223485588379E-2</v>
      </c>
      <c r="G786" s="145">
        <f t="shared" ca="1" si="303"/>
        <v>6.2297483260313619E-2</v>
      </c>
      <c r="H786" s="145">
        <f t="shared" ca="1" si="303"/>
        <v>6.2241190605471598E-2</v>
      </c>
      <c r="I786" s="145">
        <f t="shared" ca="1" si="303"/>
        <v>6.2145900664778181E-2</v>
      </c>
      <c r="J786" s="145">
        <f t="shared" ca="1" si="303"/>
        <v>6.2010563352967063E-2</v>
      </c>
      <c r="K786" s="145">
        <f t="shared" ca="1" si="303"/>
        <v>6.183475354404281E-2</v>
      </c>
      <c r="L786" s="145">
        <f t="shared" ca="1" si="303"/>
        <v>6.1618827526905187E-2</v>
      </c>
      <c r="M786" s="145">
        <f t="shared" ca="1" si="303"/>
        <v>6.1363986126084222E-2</v>
      </c>
      <c r="N786" s="145">
        <f t="shared" ca="1" si="303"/>
        <v>6.1072241431725377E-2</v>
      </c>
      <c r="O786" s="145">
        <f t="shared" ca="1" si="303"/>
        <v>6.0746300955936312E-2</v>
      </c>
      <c r="P786" s="145">
        <f t="shared" ca="1" si="303"/>
        <v>6.0389394367388077E-2</v>
      </c>
      <c r="Q786" s="145">
        <f t="shared" ca="1" si="303"/>
        <v>6.0005071439551243E-2</v>
      </c>
      <c r="R786" s="145">
        <f t="shared" ca="1" si="300"/>
        <v>5.9596996671566239E-2</v>
      </c>
      <c r="S786" s="145">
        <f t="shared" ca="1" si="300"/>
        <v>5.9168759331852033E-2</v>
      </c>
      <c r="T786" s="145">
        <f t="shared" ca="1" si="300"/>
        <v>5.8723710523037459E-2</v>
      </c>
      <c r="U786" s="145">
        <f t="shared" ca="1" si="300"/>
        <v>5.8264833005540126E-2</v>
      </c>
      <c r="V786" s="145">
        <f t="shared" ca="1" si="300"/>
        <v>5.7794645139508091E-2</v>
      </c>
      <c r="W786" s="145">
        <f t="shared" ca="1" si="300"/>
        <v>5.7315136800480754E-2</v>
      </c>
      <c r="X786" s="145">
        <f t="shared" ca="1" si="300"/>
        <v>5.6827732060687239E-2</v>
      </c>
      <c r="Y786" s="145">
        <f t="shared" ca="1" si="300"/>
        <v>5.6333271105832861E-2</v>
      </c>
      <c r="Z786" s="145">
        <f t="shared" ca="1" si="300"/>
        <v>5.5832003156482228E-2</v>
      </c>
      <c r="AA786" s="145">
        <f t="shared" ca="1" si="300"/>
        <v>5.5323583903506057E-2</v>
      </c>
      <c r="AB786" s="145">
        <f t="shared" ca="1" si="300"/>
        <v>5.480707529510178E-2</v>
      </c>
      <c r="AC786" s="145">
        <f t="shared" ca="1" si="300"/>
        <v>5.4280951745749061E-2</v>
      </c>
      <c r="AD786" s="145">
        <f t="shared" ca="1" si="300"/>
        <v>5.3743123815421484E-2</v>
      </c>
      <c r="AE786" s="145">
        <f t="shared" ca="1" si="300"/>
        <v>5.3190996990942124E-2</v>
      </c>
      <c r="AF786" s="145">
        <f t="shared" ca="1" si="300"/>
        <v>5.2621588386620878E-2</v>
      </c>
      <c r="AG786" s="145">
        <f t="shared" ca="1" si="300"/>
        <v>5.2031726579692801E-2</v>
      </c>
      <c r="AH786" s="145">
        <f t="shared" ca="1" si="299"/>
        <v>5.141835683630408E-2</v>
      </c>
      <c r="AI786" s="145">
        <f t="shared" ca="1" si="299"/>
        <v>5.0778961770986245E-2</v>
      </c>
      <c r="AJ786" s="145">
        <f t="shared" ca="1" si="299"/>
        <v>5.0112082313466415E-2</v>
      </c>
      <c r="AK786" s="145">
        <f t="shared" ca="1" si="299"/>
        <v>4.941788564357464E-2</v>
      </c>
      <c r="AL786" s="145">
        <f t="shared" ca="1" si="299"/>
        <v>4.8698683189266075E-2</v>
      </c>
      <c r="AM786" s="145">
        <f t="shared" ca="1" si="299"/>
        <v>4.7959270625790494E-2</v>
      </c>
      <c r="AN786" s="145">
        <f t="shared" ca="1" si="299"/>
        <v>4.7206968198612545E-2</v>
      </c>
      <c r="AO786" s="145">
        <f t="shared" ca="1" si="299"/>
        <v>4.6451306237318961E-2</v>
      </c>
      <c r="AP786" s="145">
        <f t="shared" ca="1" si="299"/>
        <v>4.5703429874731694E-2</v>
      </c>
      <c r="AQ786" s="145">
        <f t="shared" ca="1" si="299"/>
        <v>4.4975446885252707E-2</v>
      </c>
      <c r="AR786" s="145">
        <f t="shared" ca="1" si="299"/>
        <v>4.4280005234994917E-2</v>
      </c>
      <c r="AS786" s="145">
        <f t="shared" ca="1" si="299"/>
        <v>4.3630201804163216E-2</v>
      </c>
      <c r="AT786" s="145">
        <f t="shared" ca="1" si="299"/>
        <v>4.3039393510947009E-2</v>
      </c>
      <c r="AU786" s="145">
        <f t="shared" ca="1" si="299"/>
        <v>4.2519826064160431E-2</v>
      </c>
      <c r="AV786" s="145">
        <f t="shared" ca="1" si="299"/>
        <v>4.2078957730830716E-2</v>
      </c>
      <c r="AW786" s="145">
        <f t="shared" ca="1" si="299"/>
        <v>4.1713901590846446E-2</v>
      </c>
      <c r="AX786" s="145">
        <f t="shared" ca="1" si="298"/>
        <v>4.1407724042288978E-2</v>
      </c>
      <c r="AY786" s="145">
        <f t="shared" ca="1" si="298"/>
        <v>4.1134264415081598E-2</v>
      </c>
      <c r="AZ786" s="146">
        <f t="shared" ca="1" si="301"/>
        <v>4.0871635742588092E-2</v>
      </c>
      <c r="BC786" s="144">
        <f ca="1">-MC!BC786</f>
        <v>-1.2333286023262069</v>
      </c>
      <c r="BD786" s="145">
        <f ca="1">-MC!BD786</f>
        <v>-0.17848942510743449</v>
      </c>
      <c r="BE786" s="146">
        <f ca="1">-MC!BE786</f>
        <v>-1.2586001087546883</v>
      </c>
    </row>
    <row r="787" spans="1:57" x14ac:dyDescent="0.2">
      <c r="A787" s="144">
        <f t="shared" si="302"/>
        <v>7.7499999999998792</v>
      </c>
      <c r="B787" s="145">
        <f t="shared" ca="1" si="303"/>
        <v>6.1780668045011422E-2</v>
      </c>
      <c r="C787" s="145">
        <f t="shared" ca="1" si="303"/>
        <v>6.1875885045709393E-2</v>
      </c>
      <c r="D787" s="145">
        <f t="shared" ca="1" si="303"/>
        <v>6.1940201694546441E-2</v>
      </c>
      <c r="E787" s="145">
        <f t="shared" ca="1" si="303"/>
        <v>6.1973416346339488E-2</v>
      </c>
      <c r="F787" s="145">
        <f t="shared" ca="1" si="303"/>
        <v>6.1974515288610726E-2</v>
      </c>
      <c r="G787" s="145">
        <f t="shared" ca="1" si="303"/>
        <v>6.1942001098937986E-2</v>
      </c>
      <c r="H787" s="145">
        <f t="shared" ca="1" si="303"/>
        <v>6.1874202812154791E-2</v>
      </c>
      <c r="I787" s="145">
        <f t="shared" ca="1" si="303"/>
        <v>6.1769572737898785E-2</v>
      </c>
      <c r="J787" s="145">
        <f t="shared" ca="1" si="303"/>
        <v>6.1626961447644207E-2</v>
      </c>
      <c r="K787" s="145">
        <f t="shared" ca="1" si="303"/>
        <v>6.1445846802705248E-2</v>
      </c>
      <c r="L787" s="145">
        <f t="shared" ca="1" si="303"/>
        <v>6.1226488816283835E-2</v>
      </c>
      <c r="M787" s="145">
        <f t="shared" ca="1" si="303"/>
        <v>6.096999108046313E-2</v>
      </c>
      <c r="N787" s="145">
        <f t="shared" ca="1" si="303"/>
        <v>6.0678266041979817E-2</v>
      </c>
      <c r="O787" s="145">
        <f t="shared" ca="1" si="303"/>
        <v>6.0353918172816719E-2</v>
      </c>
      <c r="P787" s="145">
        <f t="shared" ca="1" si="303"/>
        <v>6.0000070259412314E-2</v>
      </c>
      <c r="Q787" s="145">
        <f t="shared" ca="1" si="303"/>
        <v>5.9620161384574301E-2</v>
      </c>
      <c r="R787" s="145">
        <f t="shared" ca="1" si="300"/>
        <v>5.9217741929152905E-2</v>
      </c>
      <c r="S787" s="145">
        <f t="shared" ca="1" si="300"/>
        <v>5.8796284202781685E-2</v>
      </c>
      <c r="T787" s="145">
        <f t="shared" ca="1" si="300"/>
        <v>5.8359020187279412E-2</v>
      </c>
      <c r="U787" s="145">
        <f t="shared" ca="1" si="300"/>
        <v>5.7908812044719642E-2</v>
      </c>
      <c r="V787" s="145">
        <f t="shared" ca="1" si="300"/>
        <v>5.7448056682030603E-2</v>
      </c>
      <c r="W787" s="145">
        <f t="shared" ca="1" si="300"/>
        <v>5.6978622168446902E-2</v>
      </c>
      <c r="X787" s="145">
        <f t="shared" ca="1" si="300"/>
        <v>5.6501810753524513E-2</v>
      </c>
      <c r="Y787" s="145">
        <f t="shared" ca="1" si="300"/>
        <v>5.6018340943788748E-2</v>
      </c>
      <c r="Z787" s="145">
        <f t="shared" ca="1" si="300"/>
        <v>5.5528340444165311E-2</v>
      </c>
      <c r="AA787" s="145">
        <f t="shared" ca="1" si="300"/>
        <v>5.5031343562456571E-2</v>
      </c>
      <c r="AB787" s="145">
        <f t="shared" ca="1" si="300"/>
        <v>5.452629104126426E-2</v>
      </c>
      <c r="AC787" s="145">
        <f t="shared" ca="1" si="300"/>
        <v>5.4011536529513161E-2</v>
      </c>
      <c r="AD787" s="145">
        <f t="shared" ca="1" si="300"/>
        <v>5.3484870875802788E-2</v>
      </c>
      <c r="AE787" s="145">
        <f t="shared" ca="1" si="300"/>
        <v>5.2943581981413593E-2</v>
      </c>
      <c r="AF787" s="145">
        <f t="shared" ca="1" si="300"/>
        <v>5.238457308030782E-2</v>
      </c>
      <c r="AG787" s="145">
        <f t="shared" ca="1" si="300"/>
        <v>5.1804564604682746E-2</v>
      </c>
      <c r="AH787" s="145">
        <f t="shared" ca="1" si="299"/>
        <v>5.1200401649801094E-2</v>
      </c>
      <c r="AI787" s="145">
        <f t="shared" ca="1" si="299"/>
        <v>5.0569476579891678E-2</v>
      </c>
      <c r="AJ787" s="145">
        <f t="shared" ca="1" si="299"/>
        <v>4.9910250886940358E-2</v>
      </c>
      <c r="AK787" s="145">
        <f t="shared" ca="1" si="299"/>
        <v>4.9222822094051939E-2</v>
      </c>
      <c r="AL787" s="145">
        <f t="shared" ca="1" si="299"/>
        <v>4.8509438177495048E-2</v>
      </c>
      <c r="AM787" s="145">
        <f t="shared" ca="1" si="299"/>
        <v>4.7774831575388275E-2</v>
      </c>
      <c r="AN787" s="145">
        <f t="shared" ca="1" si="299"/>
        <v>4.7026252438757715E-2</v>
      </c>
      <c r="AO787" s="145">
        <f t="shared" ca="1" si="299"/>
        <v>4.6273148577376209E-2</v>
      </c>
      <c r="AP787" s="145">
        <f t="shared" ca="1" si="299"/>
        <v>4.5526569114833271E-2</v>
      </c>
      <c r="AQ787" s="145">
        <f t="shared" ca="1" si="299"/>
        <v>4.479851702266658E-2</v>
      </c>
      <c r="AR787" s="145">
        <f t="shared" ca="1" si="299"/>
        <v>4.4101533425701597E-2</v>
      </c>
      <c r="AS787" s="145">
        <f t="shared" ca="1" si="299"/>
        <v>4.3448604536673686E-2</v>
      </c>
      <c r="AT787" s="145">
        <f t="shared" ca="1" si="299"/>
        <v>4.2852949331587682E-2</v>
      </c>
      <c r="AU787" s="145">
        <f t="shared" ca="1" si="299"/>
        <v>4.2326602438464658E-2</v>
      </c>
      <c r="AV787" s="145">
        <f t="shared" ca="1" si="299"/>
        <v>4.1876700549628741E-2</v>
      </c>
      <c r="AW787" s="145">
        <f t="shared" ca="1" si="299"/>
        <v>4.1499962117710273E-2</v>
      </c>
      <c r="AX787" s="145">
        <f t="shared" ca="1" si="298"/>
        <v>4.1179156643102816E-2</v>
      </c>
      <c r="AY787" s="145">
        <f t="shared" ca="1" si="298"/>
        <v>4.0888098316583049E-2</v>
      </c>
      <c r="AZ787" s="146">
        <f t="shared" ca="1" si="301"/>
        <v>4.0605012875545063E-2</v>
      </c>
      <c r="BC787" s="144">
        <f ca="1">-MC!BC787</f>
        <v>-0.43645449049066087</v>
      </c>
      <c r="BD787" s="145">
        <f ca="1">-MC!BD787</f>
        <v>0.23387851465339349</v>
      </c>
      <c r="BE787" s="146">
        <f ca="1">-MC!BE787</f>
        <v>-0.20993575171701551</v>
      </c>
    </row>
    <row r="788" spans="1:57" x14ac:dyDescent="0.2">
      <c r="A788" s="144">
        <f t="shared" si="302"/>
        <v>7.759999999999879</v>
      </c>
      <c r="B788" s="145">
        <f t="shared" ca="1" si="303"/>
        <v>6.2230514378270124E-2</v>
      </c>
      <c r="C788" s="145">
        <f t="shared" ca="1" si="303"/>
        <v>6.2302534324862276E-2</v>
      </c>
      <c r="D788" s="145">
        <f t="shared" ca="1" si="303"/>
        <v>6.2347113985418708E-2</v>
      </c>
      <c r="E788" s="145">
        <f t="shared" ca="1" si="303"/>
        <v>6.2363890685489864E-2</v>
      </c>
      <c r="F788" s="145">
        <f t="shared" ca="1" si="303"/>
        <v>6.2351693422416796E-2</v>
      </c>
      <c r="G788" s="145">
        <f t="shared" ca="1" si="303"/>
        <v>6.2308871360751139E-2</v>
      </c>
      <c r="H788" s="145">
        <f t="shared" ca="1" si="303"/>
        <v>6.2233604184116262E-2</v>
      </c>
      <c r="I788" s="145">
        <f t="shared" ca="1" si="303"/>
        <v>6.2124198879814789E-2</v>
      </c>
      <c r="J788" s="145">
        <f t="shared" ca="1" si="303"/>
        <v>6.1979364164599648E-2</v>
      </c>
      <c r="K788" s="145">
        <f t="shared" ca="1" si="303"/>
        <v>6.1798438343761336E-2</v>
      </c>
      <c r="L788" s="145">
        <f t="shared" ca="1" si="303"/>
        <v>6.1581542577595759E-2</v>
      </c>
      <c r="M788" s="145">
        <f t="shared" ca="1" si="303"/>
        <v>6.1329640619446769E-2</v>
      </c>
      <c r="N788" s="145">
        <f t="shared" ca="1" si="303"/>
        <v>6.1044502646634753E-2</v>
      </c>
      <c r="O788" s="145">
        <f t="shared" ca="1" si="303"/>
        <v>6.0728587456102379E-2</v>
      </c>
      <c r="P788" s="145">
        <f t="shared" ca="1" si="303"/>
        <v>6.0384868317813693E-2</v>
      </c>
      <c r="Q788" s="145">
        <f t="shared" ca="1" si="303"/>
        <v>6.0016630997287823E-2</v>
      </c>
      <c r="R788" s="145">
        <f t="shared" ca="1" si="300"/>
        <v>5.9627269142201671E-2</v>
      </c>
      <c r="S788" s="145">
        <f t="shared" ca="1" si="300"/>
        <v>5.922009550208971E-2</v>
      </c>
      <c r="T788" s="145">
        <f t="shared" ca="1" si="300"/>
        <v>5.8798180350336744E-2</v>
      </c>
      <c r="U788" s="145">
        <f t="shared" ca="1" si="300"/>
        <v>5.8364222675501599E-2</v>
      </c>
      <c r="V788" s="145">
        <f t="shared" ca="1" si="300"/>
        <v>5.7920455366157753E-2</v>
      </c>
      <c r="W788" s="145">
        <f t="shared" ca="1" si="300"/>
        <v>5.7468582126834471E-2</v>
      </c>
      <c r="X788" s="145">
        <f t="shared" ca="1" si="300"/>
        <v>5.7009740829211224E-2</v>
      </c>
      <c r="Y788" s="145">
        <f t="shared" ca="1" si="300"/>
        <v>5.6544485745830951E-2</v>
      </c>
      <c r="Z788" s="145">
        <f t="shared" ca="1" si="300"/>
        <v>5.6072780510558688E-2</v>
      </c>
      <c r="AA788" s="145">
        <f t="shared" ca="1" si="300"/>
        <v>5.5593995493604692E-2</v>
      </c>
      <c r="AB788" s="145">
        <f t="shared" ca="1" si="300"/>
        <v>5.5106907682702613E-2</v>
      </c>
      <c r="AC788" s="145">
        <f t="shared" ca="1" si="300"/>
        <v>5.4609707424232781E-2</v>
      </c>
      <c r="AD788" s="145">
        <f t="shared" ca="1" si="300"/>
        <v>5.4100023339864065E-2</v>
      </c>
      <c r="AE788" s="145">
        <f t="shared" ca="1" si="300"/>
        <v>5.3574983261364992E-2</v>
      </c>
      <c r="AF788" s="145">
        <f t="shared" ca="1" si="300"/>
        <v>5.3031334098983182E-2</v>
      </c>
      <c r="AG788" s="145">
        <f t="shared" ca="1" si="300"/>
        <v>5.2465645741287988E-2</v>
      </c>
      <c r="AH788" s="145">
        <f t="shared" ca="1" si="299"/>
        <v>5.1874620752997112E-2</v>
      </c>
      <c r="AI788" s="145">
        <f t="shared" ca="1" si="299"/>
        <v>5.1255518906214673E-2</v>
      </c>
      <c r="AJ788" s="145">
        <f t="shared" ca="1" si="299"/>
        <v>5.060667989273239E-2</v>
      </c>
      <c r="AK788" s="145">
        <f t="shared" ca="1" si="299"/>
        <v>4.9928089144957402E-2</v>
      </c>
      <c r="AL788" s="145">
        <f t="shared" ca="1" si="299"/>
        <v>4.9221888633689731E-2</v>
      </c>
      <c r="AM788" s="145">
        <f t="shared" ca="1" si="299"/>
        <v>4.8492704864697422E-2</v>
      </c>
      <c r="AN788" s="145">
        <f t="shared" ca="1" si="299"/>
        <v>4.7747675087987329E-2</v>
      </c>
      <c r="AO788" s="145">
        <f t="shared" ca="1" si="299"/>
        <v>4.6996121765656818E-2</v>
      </c>
      <c r="AP788" s="145">
        <f t="shared" ca="1" si="299"/>
        <v>4.6248955278117156E-2</v>
      </c>
      <c r="AQ788" s="145">
        <f t="shared" ca="1" si="299"/>
        <v>4.5518031195200037E-2</v>
      </c>
      <c r="AR788" s="145">
        <f t="shared" ca="1" si="299"/>
        <v>4.4815741165846669E-2</v>
      </c>
      <c r="AS788" s="145">
        <f t="shared" ca="1" si="299"/>
        <v>4.4154917631755365E-2</v>
      </c>
      <c r="AT788" s="145">
        <f t="shared" ca="1" si="299"/>
        <v>4.3548597605901025E-2</v>
      </c>
      <c r="AU788" s="145">
        <f t="shared" ca="1" si="299"/>
        <v>4.3008559867560268E-2</v>
      </c>
      <c r="AV788" s="145">
        <f t="shared" ca="1" si="299"/>
        <v>4.2541575515229822E-2</v>
      </c>
      <c r="AW788" s="145">
        <f t="shared" ca="1" si="299"/>
        <v>4.2143927770799984E-2</v>
      </c>
      <c r="AX788" s="145">
        <f t="shared" ca="1" si="298"/>
        <v>4.1798052114074162E-2</v>
      </c>
      <c r="AY788" s="145">
        <f t="shared" ca="1" si="298"/>
        <v>4.1477697795472758E-2</v>
      </c>
      <c r="AZ788" s="146">
        <f t="shared" ca="1" si="301"/>
        <v>4.1161215605651016E-2</v>
      </c>
      <c r="BC788" s="144">
        <f ca="1">-MC!BC788</f>
        <v>0.85125504350249059</v>
      </c>
      <c r="BD788" s="145">
        <f ca="1">-MC!BD788</f>
        <v>0.45817397869673293</v>
      </c>
      <c r="BE788" s="146">
        <f ca="1">-MC!BE788</f>
        <v>-0.13362492091009237</v>
      </c>
    </row>
    <row r="789" spans="1:57" x14ac:dyDescent="0.2">
      <c r="A789" s="144">
        <f t="shared" si="302"/>
        <v>7.7699999999998788</v>
      </c>
      <c r="B789" s="145">
        <f t="shared" ca="1" si="303"/>
        <v>6.278166438805452E-2</v>
      </c>
      <c r="C789" s="145">
        <f t="shared" ca="1" si="303"/>
        <v>6.2824683064014966E-2</v>
      </c>
      <c r="D789" s="145">
        <f t="shared" ca="1" si="303"/>
        <v>6.2841559825688231E-2</v>
      </c>
      <c r="E789" s="145">
        <f t="shared" ca="1" si="303"/>
        <v>6.2831901329124876E-2</v>
      </c>
      <c r="F789" s="145">
        <f t="shared" ca="1" si="303"/>
        <v>6.2794509644012675E-2</v>
      </c>
      <c r="G789" s="145">
        <f t="shared" ca="1" si="303"/>
        <v>6.2727710888098281E-2</v>
      </c>
      <c r="H789" s="145">
        <f t="shared" ca="1" si="303"/>
        <v>6.2629665759357231E-2</v>
      </c>
      <c r="I789" s="145">
        <f t="shared" ca="1" si="303"/>
        <v>6.2498666277094224E-2</v>
      </c>
      <c r="J789" s="145">
        <f t="shared" ca="1" si="303"/>
        <v>6.2333409634299695E-2</v>
      </c>
      <c r="K789" s="145">
        <f t="shared" ca="1" si="303"/>
        <v>6.2133224879287623E-2</v>
      </c>
      <c r="L789" s="145">
        <f t="shared" ca="1" si="303"/>
        <v>6.1898224584716069E-2</v>
      </c>
      <c r="M789" s="145">
        <f t="shared" ca="1" si="303"/>
        <v>6.1629362901560861E-2</v>
      </c>
      <c r="N789" s="145">
        <f t="shared" ca="1" si="303"/>
        <v>6.1328397954598456E-2</v>
      </c>
      <c r="O789" s="145">
        <f t="shared" ca="1" si="303"/>
        <v>6.0997773073887512E-2</v>
      </c>
      <c r="P789" s="145">
        <f t="shared" ca="1" si="303"/>
        <v>6.064044222188622E-2</v>
      </c>
      <c r="Q789" s="145">
        <f t="shared" ca="1" si="303"/>
        <v>6.0259668063492262E-2</v>
      </c>
      <c r="R789" s="145">
        <f t="shared" ca="1" si="300"/>
        <v>5.985881774165553E-2</v>
      </c>
      <c r="S789" s="145">
        <f t="shared" ca="1" si="300"/>
        <v>5.9441174687829557E-2</v>
      </c>
      <c r="T789" s="145">
        <f t="shared" ca="1" si="300"/>
        <v>5.900977772264842E-2</v>
      </c>
      <c r="U789" s="145">
        <f t="shared" ca="1" si="300"/>
        <v>5.8567292929244223E-2</v>
      </c>
      <c r="V789" s="145">
        <f t="shared" ca="1" si="300"/>
        <v>5.8115919455893533E-2</v>
      </c>
      <c r="W789" s="145">
        <f t="shared" ca="1" si="300"/>
        <v>5.7657326927141685E-2</v>
      </c>
      <c r="X789" s="145">
        <f t="shared" ca="1" si="300"/>
        <v>5.7192619124654363E-2</v>
      </c>
      <c r="Y789" s="145">
        <f t="shared" ca="1" si="300"/>
        <v>5.6722316375235421E-2</v>
      </c>
      <c r="Z789" s="145">
        <f t="shared" ca="1" si="300"/>
        <v>5.6246348529343411E-2</v>
      </c>
      <c r="AA789" s="145">
        <f t="shared" ca="1" si="300"/>
        <v>5.576405230823582E-2</v>
      </c>
      <c r="AB789" s="145">
        <f t="shared" ca="1" si="300"/>
        <v>5.5274171238809497E-2</v>
      </c>
      <c r="AC789" s="145">
        <f t="shared" ca="1" si="300"/>
        <v>5.4774862671397459E-2</v>
      </c>
      <c r="AD789" s="145">
        <f t="shared" ca="1" si="300"/>
        <v>5.4263723328871118E-2</v>
      </c>
      <c r="AE789" s="145">
        <f t="shared" ca="1" si="300"/>
        <v>5.373785133338789E-2</v>
      </c>
      <c r="AF789" s="145">
        <f t="shared" ca="1" si="300"/>
        <v>5.3193967672067306E-2</v>
      </c>
      <c r="AG789" s="145">
        <f t="shared" ca="1" si="300"/>
        <v>5.2628622135097308E-2</v>
      </c>
      <c r="AH789" s="145">
        <f t="shared" ca="1" si="299"/>
        <v>5.2038505240403821E-2</v>
      </c>
      <c r="AI789" s="145">
        <f t="shared" ca="1" si="299"/>
        <v>5.1420874668789709E-2</v>
      </c>
      <c r="AJ789" s="145">
        <f t="shared" ca="1" si="299"/>
        <v>5.077407879102732E-2</v>
      </c>
      <c r="AK789" s="145">
        <f t="shared" ca="1" si="299"/>
        <v>5.0098121355515571E-2</v>
      </c>
      <c r="AL789" s="145">
        <f t="shared" ca="1" si="299"/>
        <v>4.9395168614033036E-2</v>
      </c>
      <c r="AM789" s="145">
        <f t="shared" ca="1" si="299"/>
        <v>4.8669871285608693E-2</v>
      </c>
      <c r="AN789" s="145">
        <f t="shared" ca="1" si="299"/>
        <v>4.7929383755281878E-2</v>
      </c>
      <c r="AO789" s="145">
        <f t="shared" ca="1" si="299"/>
        <v>4.7183033154549248E-2</v>
      </c>
      <c r="AP789" s="145">
        <f t="shared" ca="1" si="299"/>
        <v>4.6441721232458114E-2</v>
      </c>
      <c r="AQ789" s="145">
        <f t="shared" ca="1" si="299"/>
        <v>4.5717286400635465E-2</v>
      </c>
      <c r="AR789" s="145">
        <f t="shared" ca="1" si="299"/>
        <v>4.5022101031220008E-2</v>
      </c>
      <c r="AS789" s="145">
        <f t="shared" ca="1" si="299"/>
        <v>4.4368973516018012E-2</v>
      </c>
      <c r="AT789" s="145">
        <f t="shared" ca="1" si="299"/>
        <v>4.377088771224498E-2</v>
      </c>
      <c r="AU789" s="145">
        <f t="shared" ca="1" si="299"/>
        <v>4.3239494640516254E-2</v>
      </c>
      <c r="AV789" s="145">
        <f t="shared" ca="1" si="299"/>
        <v>4.2781328697747749E-2</v>
      </c>
      <c r="AW789" s="145">
        <f t="shared" ca="1" si="299"/>
        <v>4.239237018427755E-2</v>
      </c>
      <c r="AX789" s="145">
        <f t="shared" ca="1" si="298"/>
        <v>4.2054856225908432E-2</v>
      </c>
      <c r="AY789" s="145">
        <f t="shared" ca="1" si="298"/>
        <v>4.1742605217561693E-2</v>
      </c>
      <c r="AZ789" s="146">
        <f t="shared" ca="1" si="301"/>
        <v>4.143430280220739E-2</v>
      </c>
      <c r="BC789" s="144">
        <f ca="1">-MC!BC789</f>
        <v>0.38403436966979765</v>
      </c>
      <c r="BD789" s="145">
        <f ca="1">-MC!BD789</f>
        <v>-0.28063596595394635</v>
      </c>
      <c r="BE789" s="146">
        <f ca="1">-MC!BE789</f>
        <v>-0.42718376497264643</v>
      </c>
    </row>
    <row r="790" spans="1:57" x14ac:dyDescent="0.2">
      <c r="A790" s="144">
        <f t="shared" si="302"/>
        <v>7.7799999999998786</v>
      </c>
      <c r="B790" s="145">
        <f t="shared" ca="1" si="303"/>
        <v>6.2215863217459172E-2</v>
      </c>
      <c r="C790" s="145">
        <f t="shared" ca="1" si="303"/>
        <v>6.2260601095381313E-2</v>
      </c>
      <c r="D790" s="145">
        <f t="shared" ca="1" si="303"/>
        <v>6.2283192908875962E-2</v>
      </c>
      <c r="E790" s="145">
        <f t="shared" ca="1" si="303"/>
        <v>6.2283011345352711E-2</v>
      </c>
      <c r="F790" s="145">
        <f t="shared" ca="1" si="303"/>
        <v>6.2258628250485074E-2</v>
      </c>
      <c r="G790" s="145">
        <f t="shared" ca="1" si="303"/>
        <v>6.2208143402459878E-2</v>
      </c>
      <c r="H790" s="145">
        <f t="shared" ca="1" si="303"/>
        <v>6.2129495219979826E-2</v>
      </c>
      <c r="I790" s="145">
        <f t="shared" ca="1" si="303"/>
        <v>6.2020757449258453E-2</v>
      </c>
      <c r="J790" s="145">
        <f t="shared" ca="1" si="303"/>
        <v>6.1880412430881382E-2</v>
      </c>
      <c r="K790" s="145">
        <f t="shared" ca="1" si="303"/>
        <v>6.1707576595594914E-2</v>
      </c>
      <c r="L790" s="145">
        <f t="shared" ca="1" si="303"/>
        <v>6.1502150534146649E-2</v>
      </c>
      <c r="M790" s="145">
        <f t="shared" ca="1" si="303"/>
        <v>6.1264875372162908E-2</v>
      </c>
      <c r="N790" s="145">
        <f t="shared" ca="1" si="303"/>
        <v>6.099729373961145E-2</v>
      </c>
      <c r="O790" s="145">
        <f t="shared" ca="1" si="303"/>
        <v>6.0701630048876465E-2</v>
      </c>
      <c r="P790" s="145">
        <f t="shared" ca="1" si="303"/>
        <v>6.0380615505070012E-2</v>
      </c>
      <c r="Q790" s="145">
        <f t="shared" ca="1" si="303"/>
        <v>6.0037286230408222E-2</v>
      </c>
      <c r="R790" s="145">
        <f t="shared" ca="1" si="300"/>
        <v>5.9674779432868939E-2</v>
      </c>
      <c r="S790" s="145">
        <f t="shared" ca="1" si="300"/>
        <v>5.9296145809153364E-2</v>
      </c>
      <c r="T790" s="145">
        <f t="shared" ca="1" si="300"/>
        <v>5.890418932411335E-2</v>
      </c>
      <c r="U790" s="145">
        <f t="shared" ca="1" si="300"/>
        <v>5.8501339764778885E-2</v>
      </c>
      <c r="V790" s="145">
        <f t="shared" ca="1" si="300"/>
        <v>5.8089559158357902E-2</v>
      </c>
      <c r="W790" s="145">
        <f t="shared" ca="1" si="300"/>
        <v>5.7670279675233235E-2</v>
      </c>
      <c r="X790" s="145">
        <f t="shared" ca="1" si="300"/>
        <v>5.7244367635964293E-2</v>
      </c>
      <c r="Y790" s="145">
        <f t="shared" ca="1" si="300"/>
        <v>5.6812106050884506E-2</v>
      </c>
      <c r="Z790" s="145">
        <f t="shared" ca="1" si="300"/>
        <v>5.6373187615757034E-2</v>
      </c>
      <c r="AA790" s="145">
        <f t="shared" ca="1" si="300"/>
        <v>5.5926712032670932E-2</v>
      </c>
      <c r="AB790" s="145">
        <f t="shared" ca="1" si="300"/>
        <v>5.5471186003004068E-2</v>
      </c>
      <c r="AC790" s="145">
        <f t="shared" ca="1" si="300"/>
        <v>5.5004530529009138E-2</v>
      </c>
      <c r="AD790" s="145">
        <f t="shared" ca="1" si="300"/>
        <v>5.4524107104565858E-2</v>
      </c>
      <c r="AE790" s="145">
        <f t="shared" ca="1" si="300"/>
        <v>5.4026780843972208E-2</v>
      </c>
      <c r="AF790" s="145">
        <f t="shared" ca="1" si="300"/>
        <v>5.350904355373657E-2</v>
      </c>
      <c r="AG790" s="145">
        <f t="shared" ca="1" si="300"/>
        <v>5.2967221712719302E-2</v>
      </c>
      <c r="AH790" s="145">
        <f t="shared" ca="1" si="299"/>
        <v>5.2397790617186378E-2</v>
      </c>
      <c r="AI790" s="145">
        <f t="shared" ca="1" si="299"/>
        <v>5.1797802698067053E-2</v>
      </c>
      <c r="AJ790" s="145">
        <f t="shared" ca="1" si="299"/>
        <v>5.1165411823876551E-2</v>
      </c>
      <c r="AK790" s="145">
        <f t="shared" ca="1" si="299"/>
        <v>5.0500436804327295E-2</v>
      </c>
      <c r="AL790" s="145">
        <f t="shared" ca="1" si="299"/>
        <v>4.9804864796844116E-2</v>
      </c>
      <c r="AM790" s="145">
        <f t="shared" ca="1" si="299"/>
        <v>4.9083167218174364E-2</v>
      </c>
      <c r="AN790" s="145">
        <f t="shared" ca="1" si="299"/>
        <v>4.8342311965099187E-2</v>
      </c>
      <c r="AO790" s="145">
        <f t="shared" ca="1" si="299"/>
        <v>4.7591427198521302E-2</v>
      </c>
      <c r="AP790" s="145">
        <f t="shared" ca="1" si="299"/>
        <v>4.6841202491609273E-2</v>
      </c>
      <c r="AQ790" s="145">
        <f t="shared" ca="1" si="299"/>
        <v>4.6103255681435425E-2</v>
      </c>
      <c r="AR790" s="145">
        <f t="shared" ca="1" si="299"/>
        <v>4.5389736393896207E-2</v>
      </c>
      <c r="AS790" s="145">
        <f t="shared" ca="1" si="299"/>
        <v>4.4713225014810523E-2</v>
      </c>
      <c r="AT790" s="145">
        <f t="shared" ca="1" si="299"/>
        <v>4.4086447379598437E-2</v>
      </c>
      <c r="AU790" s="145">
        <f t="shared" ca="1" si="299"/>
        <v>4.3520721197377654E-2</v>
      </c>
      <c r="AV790" s="145">
        <f t="shared" ca="1" si="299"/>
        <v>4.3022139465105858E-2</v>
      </c>
      <c r="AW790" s="145">
        <f t="shared" ref="AW790:AY805" ca="1" si="304">AW789+AW$2*$B$7+(AW$3*$BC790+AW$4*$BD790+AW$5*$BE790)*SQRT($B$7)+(AX789-AW789)/(AX$11-AW$11)*$B$7</f>
        <v>4.2586178278941969E-2</v>
      </c>
      <c r="AX790" s="145">
        <f t="shared" ca="1" si="304"/>
        <v>4.2194678386680194E-2</v>
      </c>
      <c r="AY790" s="145">
        <f t="shared" ca="1" si="304"/>
        <v>4.1821329267921002E-2</v>
      </c>
      <c r="AZ790" s="146">
        <f t="shared" ca="1" si="301"/>
        <v>4.1444939817640747E-2</v>
      </c>
      <c r="BC790" s="144">
        <f ca="1">-MC!BC790</f>
        <v>4.7893466461040646E-2</v>
      </c>
      <c r="BD790" s="145">
        <f ca="1">-MC!BD790</f>
        <v>1.1747161481334079</v>
      </c>
      <c r="BE790" s="146">
        <f ca="1">-MC!BE790</f>
        <v>0.37819352064848122</v>
      </c>
    </row>
    <row r="791" spans="1:57" x14ac:dyDescent="0.2">
      <c r="A791" s="144">
        <f t="shared" si="302"/>
        <v>7.7899999999998784</v>
      </c>
      <c r="B791" s="145">
        <f t="shared" ca="1" si="303"/>
        <v>6.2813946496921486E-2</v>
      </c>
      <c r="C791" s="145">
        <f t="shared" ca="1" si="303"/>
        <v>6.3008115916940916E-2</v>
      </c>
      <c r="D791" s="145">
        <f t="shared" ca="1" si="303"/>
        <v>6.3161098309929775E-2</v>
      </c>
      <c r="E791" s="145">
        <f t="shared" ca="1" si="303"/>
        <v>6.3273057797675517E-2</v>
      </c>
      <c r="F791" s="145">
        <f t="shared" ca="1" si="303"/>
        <v>6.3343361407652746E-2</v>
      </c>
      <c r="G791" s="145">
        <f t="shared" ca="1" si="303"/>
        <v>6.3370907987820468E-2</v>
      </c>
      <c r="H791" s="145">
        <f t="shared" ca="1" si="303"/>
        <v>6.3354439085858458E-2</v>
      </c>
      <c r="I791" s="145">
        <f t="shared" ca="1" si="303"/>
        <v>6.3292835571429104E-2</v>
      </c>
      <c r="J791" s="145">
        <f t="shared" ca="1" si="303"/>
        <v>6.3185390305536229E-2</v>
      </c>
      <c r="K791" s="145">
        <f t="shared" ca="1" si="303"/>
        <v>6.3032032442197863E-2</v>
      </c>
      <c r="L791" s="145">
        <f t="shared" ca="1" si="303"/>
        <v>6.2833475897508678E-2</v>
      </c>
      <c r="M791" s="145">
        <f t="shared" ca="1" si="303"/>
        <v>6.2591274050482523E-2</v>
      </c>
      <c r="N791" s="145">
        <f t="shared" ca="1" si="303"/>
        <v>6.2307779295947441E-2</v>
      </c>
      <c r="O791" s="145">
        <f t="shared" ca="1" si="303"/>
        <v>6.1986022379946E-2</v>
      </c>
      <c r="P791" s="145">
        <f t="shared" ca="1" si="303"/>
        <v>6.1629537002663687E-2</v>
      </c>
      <c r="Q791" s="145">
        <f t="shared" ca="1" si="303"/>
        <v>6.124215800391556E-2</v>
      </c>
      <c r="R791" s="145">
        <f t="shared" ca="1" si="300"/>
        <v>6.0827817928838068E-2</v>
      </c>
      <c r="S791" s="145">
        <f t="shared" ca="1" si="300"/>
        <v>6.0390360025085764E-2</v>
      </c>
      <c r="T791" s="145">
        <f t="shared" ca="1" si="300"/>
        <v>5.9933378701048139E-2</v>
      </c>
      <c r="U791" s="145">
        <f t="shared" ca="1" si="300"/>
        <v>5.9460092759280027E-2</v>
      </c>
      <c r="V791" s="145">
        <f t="shared" ca="1" si="300"/>
        <v>5.8973252427385117E-2</v>
      </c>
      <c r="W791" s="145">
        <f t="shared" ca="1" si="300"/>
        <v>5.8475077749571135E-2</v>
      </c>
      <c r="X791" s="145">
        <f t="shared" ca="1" si="300"/>
        <v>5.7967222916310207E-2</v>
      </c>
      <c r="Y791" s="145">
        <f t="shared" ca="1" si="300"/>
        <v>5.7450758952827127E-2</v>
      </c>
      <c r="Z791" s="145">
        <f t="shared" ca="1" si="300"/>
        <v>5.6926166731026462E-2</v>
      </c>
      <c r="AA791" s="145">
        <f t="shared" ca="1" si="300"/>
        <v>5.6393334265828106E-2</v>
      </c>
      <c r="AB791" s="145">
        <f t="shared" ca="1" si="300"/>
        <v>5.5851556770765989E-2</v>
      </c>
      <c r="AC791" s="145">
        <f t="shared" ca="1" si="300"/>
        <v>5.5299544250520534E-2</v>
      </c>
      <c r="AD791" s="145">
        <f t="shared" ca="1" si="300"/>
        <v>5.4735448342528692E-2</v>
      </c>
      <c r="AE791" s="145">
        <f t="shared" ca="1" si="300"/>
        <v>5.415692655790022E-2</v>
      </c>
      <c r="AF791" s="145">
        <f t="shared" ca="1" si="300"/>
        <v>5.3561266968044322E-2</v>
      </c>
      <c r="AG791" s="145">
        <f t="shared" ca="1" si="300"/>
        <v>5.2945598230413386E-2</v>
      </c>
      <c r="AH791" s="145">
        <f t="shared" ref="AH791:AW806" ca="1" si="305">AH790+AH$2*$B$7+(AH$3*$BC791+AH$4*$BD791+AH$5*$BE791)*SQRT($B$7)+(AI790-AH790)/(AI$11-AH$11)*$B$7</f>
        <v>5.2307205947175438E-2</v>
      </c>
      <c r="AI791" s="145">
        <f t="shared" ca="1" si="305"/>
        <v>5.1643962842464725E-2</v>
      </c>
      <c r="AJ791" s="145">
        <f t="shared" ca="1" si="305"/>
        <v>5.0954853801937039E-2</v>
      </c>
      <c r="AK791" s="145">
        <f t="shared" ca="1" si="305"/>
        <v>5.0240538141631243E-2</v>
      </c>
      <c r="AL791" s="145">
        <f t="shared" ca="1" si="305"/>
        <v>4.9503849248586133E-2</v>
      </c>
      <c r="AM791" s="145">
        <f t="shared" ca="1" si="305"/>
        <v>4.875010442167417E-2</v>
      </c>
      <c r="AN791" s="145">
        <f t="shared" ca="1" si="305"/>
        <v>4.7987110147897888E-2</v>
      </c>
      <c r="AO791" s="145">
        <f t="shared" ca="1" si="305"/>
        <v>4.7224820681586628E-2</v>
      </c>
      <c r="AP791" s="145">
        <f t="shared" ca="1" si="305"/>
        <v>4.6474738580182966E-2</v>
      </c>
      <c r="AQ791" s="145">
        <f t="shared" ca="1" si="305"/>
        <v>4.57492863908971E-2</v>
      </c>
      <c r="AR791" s="145">
        <f t="shared" ca="1" si="305"/>
        <v>4.506141621631457E-2</v>
      </c>
      <c r="AS791" s="145">
        <f t="shared" ca="1" si="305"/>
        <v>4.4424505164077033E-2</v>
      </c>
      <c r="AT791" s="145">
        <f t="shared" ca="1" si="305"/>
        <v>4.3852044870141361E-2</v>
      </c>
      <c r="AU791" s="145">
        <f t="shared" ca="1" si="305"/>
        <v>4.3356042898484666E-2</v>
      </c>
      <c r="AV791" s="145">
        <f t="shared" ca="1" si="305"/>
        <v>4.2943174918148259E-2</v>
      </c>
      <c r="AW791" s="145">
        <f t="shared" ca="1" si="304"/>
        <v>4.2609440305761595E-2</v>
      </c>
      <c r="AX791" s="145">
        <f t="shared" ca="1" si="304"/>
        <v>4.2337314108490322E-2</v>
      </c>
      <c r="AY791" s="145">
        <f t="shared" ca="1" si="304"/>
        <v>4.2101387262086919E-2</v>
      </c>
      <c r="AZ791" s="146">
        <f t="shared" ca="1" si="301"/>
        <v>4.188175455511043E-2</v>
      </c>
      <c r="BC791" s="144">
        <f ca="1">-MC!BC791</f>
        <v>0.74930344571159146</v>
      </c>
      <c r="BD791" s="145">
        <f ca="1">-MC!BD791</f>
        <v>-1.9192733574636431</v>
      </c>
      <c r="BE791" s="146">
        <f ca="1">-MC!BE791</f>
        <v>1.1940638280891989</v>
      </c>
    </row>
    <row r="792" spans="1:57" x14ac:dyDescent="0.2">
      <c r="A792" s="144">
        <f t="shared" si="302"/>
        <v>7.7999999999998781</v>
      </c>
      <c r="B792" s="145">
        <f t="shared" ca="1" si="303"/>
        <v>6.1392663852871399E-2</v>
      </c>
      <c r="C792" s="145">
        <f t="shared" ca="1" si="303"/>
        <v>6.1607393981725253E-2</v>
      </c>
      <c r="D792" s="145">
        <f t="shared" ca="1" si="303"/>
        <v>6.1783216063426794E-2</v>
      </c>
      <c r="E792" s="145">
        <f t="shared" ca="1" si="303"/>
        <v>6.1920123332795562E-2</v>
      </c>
      <c r="F792" s="145">
        <f t="shared" ca="1" si="303"/>
        <v>6.201731568057247E-2</v>
      </c>
      <c r="G792" s="145">
        <f t="shared" ca="1" si="303"/>
        <v>6.207352870937858E-2</v>
      </c>
      <c r="H792" s="145">
        <f t="shared" ca="1" si="303"/>
        <v>6.2087344779465953E-2</v>
      </c>
      <c r="I792" s="145">
        <f t="shared" ca="1" si="303"/>
        <v>6.2057489555590983E-2</v>
      </c>
      <c r="J792" s="145">
        <f t="shared" ca="1" si="303"/>
        <v>6.1983104066938577E-2</v>
      </c>
      <c r="K792" s="145">
        <f t="shared" ca="1" si="303"/>
        <v>6.1863967806545732E-2</v>
      </c>
      <c r="L792" s="145">
        <f t="shared" ca="1" si="303"/>
        <v>6.1700645598120794E-2</v>
      </c>
      <c r="M792" s="145">
        <f t="shared" ca="1" si="303"/>
        <v>6.1494540628000402E-2</v>
      </c>
      <c r="N792" s="145">
        <f t="shared" ca="1" si="303"/>
        <v>6.1247852590954603E-2</v>
      </c>
      <c r="O792" s="145">
        <f t="shared" ca="1" si="303"/>
        <v>6.0963456093618425E-2</v>
      </c>
      <c r="P792" s="145">
        <f t="shared" ca="1" si="303"/>
        <v>6.0644724859407091E-2</v>
      </c>
      <c r="Q792" s="145">
        <f t="shared" ca="1" si="303"/>
        <v>6.0295329981831527E-2</v>
      </c>
      <c r="R792" s="145">
        <f t="shared" ca="1" si="300"/>
        <v>5.9919036891168481E-2</v>
      </c>
      <c r="S792" s="145">
        <f t="shared" ca="1" si="300"/>
        <v>5.9519518947583318E-2</v>
      </c>
      <c r="T792" s="145">
        <f t="shared" ca="1" si="300"/>
        <v>5.9100198578148695E-2</v>
      </c>
      <c r="U792" s="145">
        <f t="shared" ca="1" si="300"/>
        <v>5.8664121188347483E-2</v>
      </c>
      <c r="V792" s="145">
        <f t="shared" ca="1" si="300"/>
        <v>5.8213862803353493E-2</v>
      </c>
      <c r="W792" s="145">
        <f t="shared" ca="1" si="300"/>
        <v>5.7751468944826884E-2</v>
      </c>
      <c r="X792" s="145">
        <f t="shared" ca="1" si="300"/>
        <v>5.7278419279757853E-2</v>
      </c>
      <c r="Y792" s="145">
        <f t="shared" ca="1" si="300"/>
        <v>5.679561045519331E-2</v>
      </c>
      <c r="Z792" s="145">
        <f t="shared" ca="1" si="300"/>
        <v>5.630334912561883E-2</v>
      </c>
      <c r="AA792" s="145">
        <f t="shared" ca="1" si="300"/>
        <v>5.580134922647742E-2</v>
      </c>
      <c r="AB792" s="145">
        <f t="shared" ca="1" si="300"/>
        <v>5.5288732096970279E-2</v>
      </c>
      <c r="AC792" s="145">
        <f t="shared" ca="1" si="300"/>
        <v>5.476403437073394E-2</v>
      </c>
      <c r="AD792" s="145">
        <f t="shared" ca="1" si="300"/>
        <v>5.4225235477533433E-2</v>
      </c>
      <c r="AE792" s="145">
        <f t="shared" ca="1" si="300"/>
        <v>5.3669823006357885E-2</v>
      </c>
      <c r="AF792" s="145">
        <f t="shared" ca="1" si="300"/>
        <v>5.30949190154969E-2</v>
      </c>
      <c r="AG792" s="145">
        <f t="shared" ca="1" si="300"/>
        <v>5.2497492107246892E-2</v>
      </c>
      <c r="AH792" s="145">
        <f t="shared" ca="1" si="305"/>
        <v>5.1874675993129754E-2</v>
      </c>
      <c r="AI792" s="145">
        <f t="shared" ca="1" si="305"/>
        <v>5.122420150866925E-2</v>
      </c>
      <c r="AJ792" s="145">
        <f t="shared" ca="1" si="305"/>
        <v>5.054492235015122E-2</v>
      </c>
      <c r="AK792" s="145">
        <f t="shared" ca="1" si="305"/>
        <v>4.983737605811249E-2</v>
      </c>
      <c r="AL792" s="145">
        <f t="shared" ca="1" si="305"/>
        <v>4.9104279845961836E-2</v>
      </c>
      <c r="AM792" s="145">
        <f t="shared" ca="1" si="305"/>
        <v>4.8350834352564522E-2</v>
      </c>
      <c r="AN792" s="145">
        <f t="shared" ca="1" si="305"/>
        <v>4.7584722008914351E-2</v>
      </c>
      <c r="AO792" s="145">
        <f t="shared" ca="1" si="305"/>
        <v>4.6815760504290045E-2</v>
      </c>
      <c r="AP792" s="145">
        <f t="shared" ca="1" si="305"/>
        <v>4.6055302818631211E-2</v>
      </c>
      <c r="AQ792" s="145">
        <f t="shared" ca="1" si="305"/>
        <v>4.5315613768322729E-2</v>
      </c>
      <c r="AR792" s="145">
        <f t="shared" ca="1" si="305"/>
        <v>4.4609485421247715E-2</v>
      </c>
      <c r="AS792" s="145">
        <f t="shared" ca="1" si="305"/>
        <v>4.3950128592150611E-2</v>
      </c>
      <c r="AT792" s="145">
        <f t="shared" ca="1" si="305"/>
        <v>4.3350836802317334E-2</v>
      </c>
      <c r="AU792" s="145">
        <f t="shared" ca="1" si="305"/>
        <v>4.282334293063466E-2</v>
      </c>
      <c r="AV792" s="145">
        <f t="shared" ca="1" si="305"/>
        <v>4.2373941734101063E-2</v>
      </c>
      <c r="AW792" s="145">
        <f t="shared" ca="1" si="304"/>
        <v>4.1998195693900321E-2</v>
      </c>
      <c r="AX792" s="145">
        <f t="shared" ca="1" si="304"/>
        <v>4.1678257103410908E-2</v>
      </c>
      <c r="AY792" s="145">
        <f t="shared" ca="1" si="304"/>
        <v>4.1388663646991695E-2</v>
      </c>
      <c r="AZ792" s="146">
        <f t="shared" ca="1" si="301"/>
        <v>4.1109421203199624E-2</v>
      </c>
      <c r="BC792" s="144">
        <f ca="1">-MC!BC792</f>
        <v>-1.1568185914212394</v>
      </c>
      <c r="BD792" s="145">
        <f ca="1">-MC!BD792</f>
        <v>1.1262834076180379</v>
      </c>
      <c r="BE792" s="146">
        <f ca="1">-MC!BE792</f>
        <v>0.59083938235766542</v>
      </c>
    </row>
    <row r="793" spans="1:57" x14ac:dyDescent="0.2">
      <c r="A793" s="144">
        <f t="shared" si="302"/>
        <v>7.8099999999998779</v>
      </c>
      <c r="B793" s="145">
        <f t="shared" ca="1" si="303"/>
        <v>6.1149511431888987E-2</v>
      </c>
      <c r="C793" s="145">
        <f t="shared" ca="1" si="303"/>
        <v>6.1357827922046672E-2</v>
      </c>
      <c r="D793" s="145">
        <f t="shared" ca="1" si="303"/>
        <v>6.1522803538716933E-2</v>
      </c>
      <c r="E793" s="145">
        <f t="shared" ca="1" si="303"/>
        <v>6.1644680830466245E-2</v>
      </c>
      <c r="F793" s="145">
        <f t="shared" ca="1" si="303"/>
        <v>6.1722912754839925E-2</v>
      </c>
      <c r="G793" s="145">
        <f t="shared" ca="1" si="303"/>
        <v>6.1756491875989437E-2</v>
      </c>
      <c r="H793" s="145">
        <f t="shared" ca="1" si="303"/>
        <v>6.1744261572099779E-2</v>
      </c>
      <c r="I793" s="145">
        <f t="shared" ca="1" si="303"/>
        <v>6.1685212496193222E-2</v>
      </c>
      <c r="J793" s="145">
        <f t="shared" ca="1" si="303"/>
        <v>6.1578754014762697E-2</v>
      </c>
      <c r="K793" s="145">
        <f t="shared" ca="1" si="303"/>
        <v>6.1424936096946242E-2</v>
      </c>
      <c r="L793" s="145">
        <f t="shared" ca="1" si="303"/>
        <v>6.1224594577770221E-2</v>
      </c>
      <c r="M793" s="145">
        <f t="shared" ca="1" si="303"/>
        <v>6.0979402526456623E-2</v>
      </c>
      <c r="N793" s="145">
        <f t="shared" ca="1" si="303"/>
        <v>6.0691826994640666E-2</v>
      </c>
      <c r="O793" s="145">
        <f t="shared" ca="1" si="303"/>
        <v>6.0365006498512765E-2</v>
      </c>
      <c r="P793" s="145">
        <f t="shared" ca="1" si="303"/>
        <v>6.0002574835037355E-2</v>
      </c>
      <c r="Q793" s="145">
        <f t="shared" ca="1" si="303"/>
        <v>5.9608459409760318E-2</v>
      </c>
      <c r="R793" s="145">
        <f t="shared" ca="1" si="300"/>
        <v>5.9186678608356254E-2</v>
      </c>
      <c r="S793" s="145">
        <f t="shared" ca="1" si="300"/>
        <v>5.8741155987334974E-2</v>
      </c>
      <c r="T793" s="145">
        <f t="shared" ca="1" si="300"/>
        <v>5.8275562089847348E-2</v>
      </c>
      <c r="U793" s="145">
        <f t="shared" ca="1" si="300"/>
        <v>5.7793189033907323E-2</v>
      </c>
      <c r="V793" s="145">
        <f t="shared" ca="1" si="300"/>
        <v>5.7296858761566635E-2</v>
      </c>
      <c r="W793" s="145">
        <f t="shared" ca="1" si="300"/>
        <v>5.6788862397629356E-2</v>
      </c>
      <c r="X793" s="145">
        <f t="shared" ca="1" si="300"/>
        <v>5.6270925214220002E-2</v>
      </c>
      <c r="Y793" s="145">
        <f t="shared" ca="1" si="300"/>
        <v>5.5744189609132966E-2</v>
      </c>
      <c r="Z793" s="145">
        <f t="shared" ca="1" si="300"/>
        <v>5.5209208147903824E-2</v>
      </c>
      <c r="AA793" s="145">
        <f t="shared" ca="1" si="300"/>
        <v>5.4665940816311744E-2</v>
      </c>
      <c r="AB793" s="145">
        <f t="shared" ca="1" si="300"/>
        <v>5.4113755215001162E-2</v>
      </c>
      <c r="AC793" s="145">
        <f t="shared" ca="1" si="300"/>
        <v>5.3551434755542311E-2</v>
      </c>
      <c r="AD793" s="145">
        <f t="shared" ca="1" si="300"/>
        <v>5.2977206831449512E-2</v>
      </c>
      <c r="AE793" s="145">
        <f t="shared" ca="1" si="300"/>
        <v>5.2388809313481437E-2</v>
      </c>
      <c r="AF793" s="145">
        <f t="shared" ca="1" si="300"/>
        <v>5.1783618491677549E-2</v>
      </c>
      <c r="AG793" s="145">
        <f t="shared" ca="1" si="300"/>
        <v>5.1158863202178648E-2</v>
      </c>
      <c r="AH793" s="145">
        <f t="shared" ca="1" si="305"/>
        <v>5.051194559161138E-2</v>
      </c>
      <c r="AI793" s="145">
        <f t="shared" ca="1" si="305"/>
        <v>4.9840874946583985E-2</v>
      </c>
      <c r="AJ793" s="145">
        <f t="shared" ca="1" si="305"/>
        <v>4.9144794087999905E-2</v>
      </c>
      <c r="AK793" s="145">
        <f t="shared" ca="1" si="305"/>
        <v>4.8424539018641535E-2</v>
      </c>
      <c r="AL793" s="145">
        <f t="shared" ca="1" si="305"/>
        <v>4.7683130894270252E-2</v>
      </c>
      <c r="AM793" s="145">
        <f t="shared" ca="1" si="305"/>
        <v>4.6926073671534251E-2</v>
      </c>
      <c r="AN793" s="145">
        <f t="shared" ca="1" si="305"/>
        <v>4.6161345600947978E-2</v>
      </c>
      <c r="AO793" s="145">
        <f t="shared" ca="1" si="305"/>
        <v>4.5399047672200599E-2</v>
      </c>
      <c r="AP793" s="145">
        <f t="shared" ca="1" si="305"/>
        <v>4.4650803250372517E-2</v>
      </c>
      <c r="AQ793" s="145">
        <f t="shared" ca="1" si="305"/>
        <v>4.3929139500655918E-2</v>
      </c>
      <c r="AR793" s="145">
        <f t="shared" ca="1" si="305"/>
        <v>4.3247108456777747E-2</v>
      </c>
      <c r="AS793" s="145">
        <f t="shared" ca="1" si="305"/>
        <v>4.2618174129859951E-2</v>
      </c>
      <c r="AT793" s="145">
        <f t="shared" ca="1" si="305"/>
        <v>4.2055850520819262E-2</v>
      </c>
      <c r="AU793" s="145">
        <f t="shared" ca="1" si="305"/>
        <v>4.1572013824623243E-2</v>
      </c>
      <c r="AV793" s="145">
        <f t="shared" ca="1" si="305"/>
        <v>4.1172996892269637E-2</v>
      </c>
      <c r="AW793" s="145">
        <f t="shared" ca="1" si="304"/>
        <v>4.0854347718039891E-2</v>
      </c>
      <c r="AX793" s="145">
        <f t="shared" ca="1" si="304"/>
        <v>4.0598321357283342E-2</v>
      </c>
      <c r="AY793" s="145">
        <f t="shared" ca="1" si="304"/>
        <v>4.0379821655503273E-2</v>
      </c>
      <c r="AZ793" s="146">
        <f t="shared" ca="1" si="301"/>
        <v>4.01793063477007E-2</v>
      </c>
      <c r="BC793" s="144">
        <f ca="1">-MC!BC793</f>
        <v>-1.5013227701540641</v>
      </c>
      <c r="BD793" s="145">
        <f ca="1">-MC!BD793</f>
        <v>-1.3695203552579285</v>
      </c>
      <c r="BE793" s="146">
        <f ca="1">-MC!BE793</f>
        <v>-0.48609129737627299</v>
      </c>
    </row>
    <row r="794" spans="1:57" x14ac:dyDescent="0.2">
      <c r="A794" s="144">
        <f t="shared" si="302"/>
        <v>7.8199999999998777</v>
      </c>
      <c r="B794" s="145">
        <f t="shared" ca="1" si="303"/>
        <v>6.020217121213952E-2</v>
      </c>
      <c r="C794" s="145">
        <f t="shared" ca="1" si="303"/>
        <v>6.0386151202472073E-2</v>
      </c>
      <c r="D794" s="145">
        <f t="shared" ca="1" si="303"/>
        <v>6.0527387675844653E-2</v>
      </c>
      <c r="E794" s="145">
        <f t="shared" ca="1" si="303"/>
        <v>6.0626123917743989E-2</v>
      </c>
      <c r="F794" s="145">
        <f t="shared" ca="1" si="303"/>
        <v>6.0681817378526549E-2</v>
      </c>
      <c r="G794" s="145">
        <f t="shared" ca="1" si="303"/>
        <v>6.0693469013114447E-2</v>
      </c>
      <c r="H794" s="145">
        <f t="shared" ca="1" si="303"/>
        <v>6.0659934645144478E-2</v>
      </c>
      <c r="I794" s="145">
        <f t="shared" ca="1" si="303"/>
        <v>6.0580221330997844E-2</v>
      </c>
      <c r="J794" s="145">
        <f t="shared" ca="1" si="303"/>
        <v>6.0453758165363566E-2</v>
      </c>
      <c r="K794" s="145">
        <f t="shared" ca="1" si="303"/>
        <v>6.0280616952297264E-2</v>
      </c>
      <c r="L794" s="145">
        <f t="shared" ca="1" si="303"/>
        <v>6.0061655863686864E-2</v>
      </c>
      <c r="M794" s="145">
        <f t="shared" ca="1" si="303"/>
        <v>5.9798569149231519E-2</v>
      </c>
      <c r="N794" s="145">
        <f t="shared" ca="1" si="303"/>
        <v>5.9493842496597615E-2</v>
      </c>
      <c r="O794" s="145">
        <f t="shared" ca="1" si="303"/>
        <v>5.9150629602923041E-2</v>
      </c>
      <c r="P794" s="145">
        <f t="shared" ca="1" si="303"/>
        <v>5.8772575611603366E-2</v>
      </c>
      <c r="Q794" s="145">
        <f t="shared" ca="1" si="303"/>
        <v>5.8363615521198876E-2</v>
      </c>
      <c r="R794" s="145">
        <f t="shared" ca="1" si="300"/>
        <v>5.7927771965713179E-2</v>
      </c>
      <c r="S794" s="145">
        <f t="shared" ca="1" si="300"/>
        <v>5.7468970004507403E-2</v>
      </c>
      <c r="T794" s="145">
        <f t="shared" ca="1" si="300"/>
        <v>5.6990879616851904E-2</v>
      </c>
      <c r="U794" s="145">
        <f t="shared" ca="1" si="300"/>
        <v>5.6496790965490817E-2</v>
      </c>
      <c r="V794" s="145">
        <f t="shared" ca="1" si="300"/>
        <v>5.5989523251191352E-2</v>
      </c>
      <c r="W794" s="145">
        <f t="shared" ca="1" si="300"/>
        <v>5.5471364550053498E-2</v>
      </c>
      <c r="X794" s="145">
        <f t="shared" ca="1" si="300"/>
        <v>5.494403709036056E-2</v>
      </c>
      <c r="Y794" s="145">
        <f t="shared" ca="1" si="300"/>
        <v>5.4408680371972662E-2</v>
      </c>
      <c r="Z794" s="145">
        <f t="shared" ca="1" si="300"/>
        <v>5.3865844222373324E-2</v>
      </c>
      <c r="AA794" s="145">
        <f t="shared" ca="1" si="300"/>
        <v>5.3315486030012217E-2</v>
      </c>
      <c r="AB794" s="145">
        <f t="shared" ca="1" si="300"/>
        <v>5.2756971015419013E-2</v>
      </c>
      <c r="AC794" s="145">
        <f t="shared" ca="1" si="300"/>
        <v>5.2189080739926175E-2</v>
      </c>
      <c r="AD794" s="145">
        <f t="shared" ca="1" si="300"/>
        <v>5.1610041955269914E-2</v>
      </c>
      <c r="AE794" s="145">
        <f t="shared" ca="1" si="300"/>
        <v>5.1017594241090279E-2</v>
      </c>
      <c r="AF794" s="145">
        <f t="shared" ca="1" si="300"/>
        <v>5.0409119587330666E-2</v>
      </c>
      <c r="AG794" s="145">
        <f t="shared" ca="1" si="300"/>
        <v>4.9781858576113669E-2</v>
      </c>
      <c r="AH794" s="145">
        <f t="shared" ca="1" si="305"/>
        <v>4.9133233337602507E-2</v>
      </c>
      <c r="AI794" s="145">
        <f t="shared" ca="1" si="305"/>
        <v>4.8461283171072754E-2</v>
      </c>
      <c r="AJ794" s="145">
        <f t="shared" ca="1" si="305"/>
        <v>4.7765191556910218E-2</v>
      </c>
      <c r="AK794" s="145">
        <f t="shared" ca="1" si="305"/>
        <v>4.704584441785719E-2</v>
      </c>
      <c r="AL794" s="145">
        <f t="shared" ca="1" si="305"/>
        <v>4.6306318187648479E-2</v>
      </c>
      <c r="AM794" s="145">
        <f t="shared" ca="1" si="305"/>
        <v>4.5552171338862177E-2</v>
      </c>
      <c r="AN794" s="145">
        <f t="shared" ca="1" si="305"/>
        <v>4.4791429039263357E-2</v>
      </c>
      <c r="AO794" s="145">
        <f t="shared" ca="1" si="305"/>
        <v>4.4034226668758447E-2</v>
      </c>
      <c r="AP794" s="145">
        <f t="shared" ca="1" si="305"/>
        <v>4.3292209164954173E-2</v>
      </c>
      <c r="AQ794" s="145">
        <f t="shared" ca="1" si="305"/>
        <v>4.2577917342302984E-2</v>
      </c>
      <c r="AR794" s="145">
        <f t="shared" ca="1" si="305"/>
        <v>4.1904414413098515E-2</v>
      </c>
      <c r="AS794" s="145">
        <f t="shared" ca="1" si="305"/>
        <v>4.1285168278617473E-2</v>
      </c>
      <c r="AT794" s="145">
        <f t="shared" ca="1" si="305"/>
        <v>4.073366322424863E-2</v>
      </c>
      <c r="AU794" s="145">
        <f t="shared" ca="1" si="305"/>
        <v>4.0261668004710913E-2</v>
      </c>
      <c r="AV794" s="145">
        <f t="shared" ca="1" si="305"/>
        <v>3.9875303861495501E-2</v>
      </c>
      <c r="AW794" s="145">
        <f t="shared" ca="1" si="304"/>
        <v>3.9569857995071171E-2</v>
      </c>
      <c r="AX794" s="145">
        <f t="shared" ca="1" si="304"/>
        <v>3.9327444838853809E-2</v>
      </c>
      <c r="AY794" s="145">
        <f t="shared" ca="1" si="304"/>
        <v>3.9123087461509304E-2</v>
      </c>
      <c r="AZ794" s="146">
        <f t="shared" ca="1" si="301"/>
        <v>3.8937285097839058E-2</v>
      </c>
      <c r="BC794" s="144">
        <f ca="1">-MC!BC794</f>
        <v>-1.9738554051730048</v>
      </c>
      <c r="BD794" s="145">
        <f ca="1">-MC!BD794</f>
        <v>-0.3670535963296766</v>
      </c>
      <c r="BE794" s="146">
        <f ca="1">-MC!BE794</f>
        <v>-0.39419170635119194</v>
      </c>
    </row>
    <row r="795" spans="1:57" x14ac:dyDescent="0.2">
      <c r="A795" s="144">
        <f t="shared" si="302"/>
        <v>7.8299999999998775</v>
      </c>
      <c r="B795" s="145">
        <f t="shared" ca="1" si="303"/>
        <v>5.9349490350786294E-2</v>
      </c>
      <c r="C795" s="145">
        <f t="shared" ca="1" si="303"/>
        <v>5.9501928533077765E-2</v>
      </c>
      <c r="D795" s="145">
        <f t="shared" ca="1" si="303"/>
        <v>5.9613324609624083E-2</v>
      </c>
      <c r="E795" s="145">
        <f t="shared" ca="1" si="303"/>
        <v>5.9683873772907792E-2</v>
      </c>
      <c r="F795" s="145">
        <f t="shared" ca="1" si="303"/>
        <v>5.9712989139013392E-2</v>
      </c>
      <c r="G795" s="145">
        <f t="shared" ca="1" si="303"/>
        <v>5.9699631229685003E-2</v>
      </c>
      <c r="H795" s="145">
        <f t="shared" ca="1" si="303"/>
        <v>5.9642619488127047E-2</v>
      </c>
      <c r="I795" s="145">
        <f t="shared" ca="1" si="303"/>
        <v>5.9540928535534124E-2</v>
      </c>
      <c r="J795" s="145">
        <f t="shared" ca="1" si="303"/>
        <v>5.9393958331883476E-2</v>
      </c>
      <c r="K795" s="145">
        <f t="shared" ca="1" si="303"/>
        <v>5.9201753621144916E-2</v>
      </c>
      <c r="L795" s="145">
        <f t="shared" ca="1" si="303"/>
        <v>5.8965145983897946E-2</v>
      </c>
      <c r="M795" s="145">
        <f t="shared" ca="1" si="303"/>
        <v>5.8685801894387671E-2</v>
      </c>
      <c r="N795" s="145">
        <f t="shared" ca="1" si="303"/>
        <v>5.8366176702167691E-2</v>
      </c>
      <c r="O795" s="145">
        <f t="shared" ca="1" si="303"/>
        <v>5.8009390303590751E-2</v>
      </c>
      <c r="P795" s="145">
        <f t="shared" ca="1" si="303"/>
        <v>5.7619050208372921E-2</v>
      </c>
      <c r="Q795" s="145">
        <f t="shared" ca="1" si="303"/>
        <v>5.7199050036152908E-2</v>
      </c>
      <c r="R795" s="145">
        <f t="shared" ca="1" si="300"/>
        <v>5.675336770931147E-2</v>
      </c>
      <c r="S795" s="145">
        <f t="shared" ca="1" si="300"/>
        <v>5.6285880843684133E-2</v>
      </c>
      <c r="T795" s="145">
        <f t="shared" ca="1" si="300"/>
        <v>5.5800209921790675E-2</v>
      </c>
      <c r="U795" s="145">
        <f t="shared" ca="1" si="300"/>
        <v>5.5299594230342836E-2</v>
      </c>
      <c r="V795" s="145">
        <f t="shared" ca="1" si="300"/>
        <v>5.4786801317632611E-2</v>
      </c>
      <c r="W795" s="145">
        <f t="shared" ca="1" si="300"/>
        <v>5.4264067306110879E-2</v>
      </c>
      <c r="X795" s="145">
        <f t="shared" ca="1" si="300"/>
        <v>5.3733062478095582E-2</v>
      </c>
      <c r="Y795" s="145">
        <f t="shared" ca="1" si="300"/>
        <v>5.3194874533667932E-2</v>
      </c>
      <c r="Z795" s="145">
        <f t="shared" ca="1" si="300"/>
        <v>5.2650001660031559E-2</v>
      </c>
      <c r="AA795" s="145">
        <f t="shared" ca="1" si="300"/>
        <v>5.209834974760863E-2</v>
      </c>
      <c r="AB795" s="145">
        <f t="shared" ca="1" si="300"/>
        <v>5.1539232742369323E-2</v>
      </c>
      <c r="AC795" s="145">
        <f t="shared" ca="1" si="300"/>
        <v>5.0971381474535227E-2</v>
      </c>
      <c r="AD795" s="145">
        <f t="shared" ca="1" si="300"/>
        <v>5.0392973196035355E-2</v>
      </c>
      <c r="AE795" s="145">
        <f t="shared" ca="1" si="300"/>
        <v>4.9801700370169268E-2</v>
      </c>
      <c r="AF795" s="145">
        <f t="shared" ca="1" si="300"/>
        <v>4.9194901902663589E-2</v>
      </c>
      <c r="AG795" s="145">
        <f t="shared" ref="AG795:AG810" ca="1" si="306">AG794+AG$2*$B$7+(AG$3*$BC795+AG$4*$BD795+AG$5*$BE795)*SQRT($B$7)+(AH794-AG794)/(AH$11-AG$11)*$B$7</f>
        <v>4.8569781381331507E-2</v>
      </c>
      <c r="AH795" s="145">
        <f t="shared" ca="1" si="305"/>
        <v>4.7923732215413135E-2</v>
      </c>
      <c r="AI795" s="145">
        <f t="shared" ca="1" si="305"/>
        <v>4.7254775024745413E-2</v>
      </c>
      <c r="AJ795" s="145">
        <f t="shared" ca="1" si="305"/>
        <v>4.6562085229363746E-2</v>
      </c>
      <c r="AK795" s="145">
        <f t="shared" ca="1" si="305"/>
        <v>4.584654987408833E-2</v>
      </c>
      <c r="AL795" s="145">
        <f t="shared" ca="1" si="305"/>
        <v>4.5111251750344229E-2</v>
      </c>
      <c r="AM795" s="145">
        <f t="shared" ca="1" si="305"/>
        <v>4.4361754789623571E-2</v>
      </c>
      <c r="AN795" s="145">
        <f t="shared" ca="1" si="305"/>
        <v>4.3606081921359077E-2</v>
      </c>
      <c r="AO795" s="145">
        <f t="shared" ca="1" si="305"/>
        <v>4.2854353754278367E-2</v>
      </c>
      <c r="AP795" s="145">
        <f t="shared" ca="1" si="305"/>
        <v>4.2118187735006869E-2</v>
      </c>
      <c r="AQ795" s="145">
        <f t="shared" ca="1" si="305"/>
        <v>4.14100893728011E-2</v>
      </c>
      <c r="AR795" s="145">
        <f t="shared" ca="1" si="305"/>
        <v>4.0743084007710893E-2</v>
      </c>
      <c r="AS795" s="145">
        <f t="shared" ca="1" si="305"/>
        <v>4.0130593854011777E-2</v>
      </c>
      <c r="AT795" s="145">
        <f t="shared" ca="1" si="305"/>
        <v>3.9586023022027836E-2</v>
      </c>
      <c r="AU795" s="145">
        <f t="shared" ca="1" si="305"/>
        <v>3.9120981837801938E-2</v>
      </c>
      <c r="AV795" s="145">
        <f t="shared" ca="1" si="305"/>
        <v>3.8741330044590266E-2</v>
      </c>
      <c r="AW795" s="145">
        <f t="shared" ca="1" si="304"/>
        <v>3.8442047547444243E-2</v>
      </c>
      <c r="AX795" s="145">
        <f t="shared" ca="1" si="304"/>
        <v>3.8205064449705922E-2</v>
      </c>
      <c r="AY795" s="145">
        <f t="shared" ca="1" si="304"/>
        <v>3.8005472583694272E-2</v>
      </c>
      <c r="AZ795" s="146">
        <f t="shared" ca="1" si="301"/>
        <v>3.7823751536578847E-2</v>
      </c>
      <c r="BC795" s="144">
        <f ca="1">-MC!BC795</f>
        <v>-1.77648477783237</v>
      </c>
      <c r="BD795" s="145">
        <f ca="1">-MC!BD795</f>
        <v>-0.22194437359577091</v>
      </c>
      <c r="BE795" s="146">
        <f ca="1">-MC!BE795</f>
        <v>-0.43593858712396027</v>
      </c>
    </row>
    <row r="796" spans="1:57" x14ac:dyDescent="0.2">
      <c r="A796" s="144">
        <f t="shared" si="302"/>
        <v>7.8399999999998773</v>
      </c>
      <c r="B796" s="145">
        <f t="shared" ca="1" si="303"/>
        <v>6.0187012173099581E-2</v>
      </c>
      <c r="C796" s="145">
        <f t="shared" ca="1" si="303"/>
        <v>6.0300998196634543E-2</v>
      </c>
      <c r="D796" s="145">
        <f t="shared" ca="1" si="303"/>
        <v>6.0379090208731646E-2</v>
      </c>
      <c r="E796" s="145">
        <f t="shared" ca="1" si="303"/>
        <v>6.0421255610686869E-2</v>
      </c>
      <c r="F796" s="145">
        <f t="shared" ca="1" si="303"/>
        <v>6.0426683488977624E-2</v>
      </c>
      <c r="G796" s="145">
        <f t="shared" ca="1" si="303"/>
        <v>6.039411423986793E-2</v>
      </c>
      <c r="H796" s="145">
        <f t="shared" ca="1" si="303"/>
        <v>6.032215123167773E-2</v>
      </c>
      <c r="I796" s="145">
        <f t="shared" ca="1" si="303"/>
        <v>6.0209556943067517E-2</v>
      </c>
      <c r="J796" s="145">
        <f t="shared" ca="1" si="303"/>
        <v>6.0055522467438255E-2</v>
      </c>
      <c r="K796" s="145">
        <f t="shared" ca="1" si="303"/>
        <v>5.9859885724692474E-2</v>
      </c>
      <c r="L796" s="145">
        <f t="shared" ca="1" si="303"/>
        <v>5.9623271907061341E-2</v>
      </c>
      <c r="M796" s="145">
        <f t="shared" ca="1" si="303"/>
        <v>5.9347139888725718E-2</v>
      </c>
      <c r="N796" s="145">
        <f t="shared" ca="1" si="303"/>
        <v>5.9033734838515955E-2</v>
      </c>
      <c r="O796" s="145">
        <f t="shared" ca="1" si="303"/>
        <v>5.8685963001984753E-2</v>
      </c>
      <c r="P796" s="145">
        <f t="shared" ca="1" si="303"/>
        <v>5.8307214406906831E-2</v>
      </c>
      <c r="Q796" s="145">
        <f t="shared" ca="1" si="303"/>
        <v>5.7901161453988284E-2</v>
      </c>
      <c r="R796" s="145">
        <f t="shared" ref="R796:AG811" ca="1" si="307">R795+R$2*$B$7+(R$3*$BC796+R$4*$BD796+R$5*$BE796)*SQRT($B$7)+(S795-R795)/(S$11-R$11)*$B$7</f>
        <v>5.7471557525991944E-2</v>
      </c>
      <c r="S796" s="145">
        <f t="shared" ca="1" si="307"/>
        <v>5.7022052980806225E-2</v>
      </c>
      <c r="T796" s="145">
        <f t="shared" ca="1" si="307"/>
        <v>5.6556039003257667E-2</v>
      </c>
      <c r="U796" s="145">
        <f t="shared" ca="1" si="307"/>
        <v>5.6076524215139756E-2</v>
      </c>
      <c r="V796" s="145">
        <f t="shared" ca="1" si="307"/>
        <v>5.5586044732888765E-2</v>
      </c>
      <c r="W796" s="145">
        <f t="shared" ca="1" si="307"/>
        <v>5.5086604952103144E-2</v>
      </c>
      <c r="X796" s="145">
        <f t="shared" ca="1" si="307"/>
        <v>5.4579643438702183E-2</v>
      </c>
      <c r="Y796" s="145">
        <f t="shared" ca="1" si="307"/>
        <v>5.4066016322821146E-2</v>
      </c>
      <c r="Z796" s="145">
        <f t="shared" ca="1" si="307"/>
        <v>5.3545990380871794E-2</v>
      </c>
      <c r="AA796" s="145">
        <f t="shared" ca="1" si="307"/>
        <v>5.3019240236361169E-2</v>
      </c>
      <c r="AB796" s="145">
        <f t="shared" ca="1" si="307"/>
        <v>5.2484848798211879E-2</v>
      </c>
      <c r="AC796" s="145">
        <f t="shared" ca="1" si="307"/>
        <v>5.1941316416803711E-2</v>
      </c>
      <c r="AD796" s="145">
        <f t="shared" ca="1" si="307"/>
        <v>5.1386591118570801E-2</v>
      </c>
      <c r="AE796" s="145">
        <f t="shared" ca="1" si="307"/>
        <v>5.08181385577577E-2</v>
      </c>
      <c r="AF796" s="145">
        <f t="shared" ca="1" si="307"/>
        <v>5.0233074904315361E-2</v>
      </c>
      <c r="AG796" s="145">
        <f t="shared" ca="1" si="306"/>
        <v>4.9628387143858296E-2</v>
      </c>
      <c r="AH796" s="145">
        <f t="shared" ca="1" si="305"/>
        <v>4.9001260392176199E-2</v>
      </c>
      <c r="AI796" s="145">
        <f t="shared" ca="1" si="305"/>
        <v>4.8349517028692092E-2</v>
      </c>
      <c r="AJ796" s="145">
        <f t="shared" ca="1" si="305"/>
        <v>4.7672144823382563E-2</v>
      </c>
      <c r="AK796" s="145">
        <f t="shared" ca="1" si="305"/>
        <v>4.6969852274500949E-2</v>
      </c>
      <c r="AL796" s="145">
        <f t="shared" ca="1" si="305"/>
        <v>4.6245548739830007E-2</v>
      </c>
      <c r="AM796" s="145">
        <f t="shared" ca="1" si="305"/>
        <v>4.5504623682473967E-2</v>
      </c>
      <c r="AN796" s="145">
        <f t="shared" ca="1" si="305"/>
        <v>4.4754917769519266E-2</v>
      </c>
      <c r="AO796" s="145">
        <f t="shared" ca="1" si="305"/>
        <v>4.4006356810761642E-2</v>
      </c>
      <c r="AP796" s="145">
        <f t="shared" ca="1" si="305"/>
        <v>4.3270350832203902E-2</v>
      </c>
      <c r="AQ796" s="145">
        <f t="shared" ca="1" si="305"/>
        <v>4.2559190213208704E-2</v>
      </c>
      <c r="AR796" s="145">
        <f t="shared" ca="1" si="305"/>
        <v>4.1885682491929893E-2</v>
      </c>
      <c r="AS796" s="145">
        <f t="shared" ca="1" si="305"/>
        <v>4.1263023732523524E-2</v>
      </c>
      <c r="AT796" s="145">
        <f t="shared" ca="1" si="305"/>
        <v>4.0704356531819773E-2</v>
      </c>
      <c r="AU796" s="145">
        <f t="shared" ca="1" si="305"/>
        <v>4.0220950952437239E-2</v>
      </c>
      <c r="AV796" s="145">
        <f t="shared" ca="1" si="305"/>
        <v>3.9818224550096468E-2</v>
      </c>
      <c r="AW796" s="145">
        <f t="shared" ca="1" si="304"/>
        <v>3.9490672620381362E-2</v>
      </c>
      <c r="AX796" s="145">
        <f t="shared" ca="1" si="304"/>
        <v>3.9219866225077685E-2</v>
      </c>
      <c r="AY796" s="145">
        <f t="shared" ca="1" si="304"/>
        <v>3.8980784418574763E-2</v>
      </c>
      <c r="AZ796" s="146">
        <f t="shared" ca="1" si="301"/>
        <v>3.8753721443901497E-2</v>
      </c>
      <c r="BC796" s="144">
        <f ca="1">-MC!BC796</f>
        <v>1.419832908753877</v>
      </c>
      <c r="BD796" s="145">
        <f ca="1">-MC!BD796</f>
        <v>0.58632166493807425</v>
      </c>
      <c r="BE796" s="146">
        <f ca="1">-MC!BE796</f>
        <v>-0.27355154921036196</v>
      </c>
    </row>
    <row r="797" spans="1:57" x14ac:dyDescent="0.2">
      <c r="A797" s="144">
        <f t="shared" si="302"/>
        <v>7.8499999999998771</v>
      </c>
      <c r="B797" s="145">
        <f t="shared" ca="1" si="303"/>
        <v>6.0852298218531622E-2</v>
      </c>
      <c r="C797" s="145">
        <f t="shared" ca="1" si="303"/>
        <v>6.0918409332791322E-2</v>
      </c>
      <c r="D797" s="145">
        <f t="shared" ca="1" si="303"/>
        <v>6.0948666946609525E-2</v>
      </c>
      <c r="E797" s="145">
        <f t="shared" ca="1" si="303"/>
        <v>6.0943111197980862E-2</v>
      </c>
      <c r="F797" s="145">
        <f t="shared" ca="1" si="303"/>
        <v>6.0901007674511773E-2</v>
      </c>
      <c r="G797" s="145">
        <f t="shared" ca="1" si="303"/>
        <v>6.0821177180651727E-2</v>
      </c>
      <c r="H797" s="145">
        <f t="shared" ca="1" si="303"/>
        <v>6.0702307541136813E-2</v>
      </c>
      <c r="I797" s="145">
        <f t="shared" ca="1" si="303"/>
        <v>6.0543249610266164E-2</v>
      </c>
      <c r="J797" s="145">
        <f t="shared" ca="1" si="303"/>
        <v>6.0343286108368276E-2</v>
      </c>
      <c r="K797" s="145">
        <f t="shared" ca="1" si="303"/>
        <v>6.0102348592646383E-2</v>
      </c>
      <c r="L797" s="145">
        <f t="shared" ca="1" si="303"/>
        <v>5.9821156295402605E-2</v>
      </c>
      <c r="M797" s="145">
        <f t="shared" ca="1" si="303"/>
        <v>5.9501260891793986E-2</v>
      </c>
      <c r="N797" s="145">
        <f t="shared" ca="1" si="303"/>
        <v>5.9144997753179718E-2</v>
      </c>
      <c r="O797" s="145">
        <f t="shared" ca="1" si="303"/>
        <v>5.8755359850343247E-2</v>
      </c>
      <c r="P797" s="145">
        <f t="shared" ca="1" si="303"/>
        <v>5.833582010703172E-2</v>
      </c>
      <c r="Q797" s="145">
        <f t="shared" ref="Q797:Q812" ca="1" si="308">Q796+Q$2*$B$7+(Q$3*$BC797+Q$4*$BD797+Q$5*$BE797)*SQRT($B$7)+(R796-Q796)/(R$11-Q$11)*$B$7</f>
        <v>5.7890130091258513E-2</v>
      </c>
      <c r="R797" s="145">
        <f t="shared" ca="1" si="307"/>
        <v>5.7422119044455579E-2</v>
      </c>
      <c r="S797" s="145">
        <f t="shared" ca="1" si="307"/>
        <v>5.69355104784229E-2</v>
      </c>
      <c r="T797" s="145">
        <f t="shared" ca="1" si="307"/>
        <v>5.6433766705602899E-2</v>
      </c>
      <c r="U797" s="145">
        <f t="shared" ca="1" si="307"/>
        <v>5.5919966120185655E-2</v>
      </c>
      <c r="V797" s="145">
        <f t="shared" ca="1" si="307"/>
        <v>5.5396713853505412E-2</v>
      </c>
      <c r="W797" s="145">
        <f t="shared" ca="1" si="307"/>
        <v>5.4866083027170873E-2</v>
      </c>
      <c r="X797" s="145">
        <f t="shared" ca="1" si="307"/>
        <v>5.4329580946285344E-2</v>
      </c>
      <c r="Y797" s="145">
        <f t="shared" ca="1" si="307"/>
        <v>5.3788132626874832E-2</v>
      </c>
      <c r="Z797" s="145">
        <f t="shared" ca="1" si="307"/>
        <v>5.3242073890090377E-2</v>
      </c>
      <c r="AA797" s="145">
        <f t="shared" ca="1" si="307"/>
        <v>5.2691148549774858E-2</v>
      </c>
      <c r="AB797" s="145">
        <f t="shared" ca="1" si="307"/>
        <v>5.2134508941601036E-2</v>
      </c>
      <c r="AC797" s="145">
        <f t="shared" ca="1" si="307"/>
        <v>5.1570725413847468E-2</v>
      </c>
      <c r="AD797" s="145">
        <f t="shared" ca="1" si="307"/>
        <v>5.0997817268435795E-2</v>
      </c>
      <c r="AE797" s="145">
        <f t="shared" ca="1" si="307"/>
        <v>5.0413323884674767E-2</v>
      </c>
      <c r="AF797" s="145">
        <f t="shared" ca="1" si="307"/>
        <v>4.9814439272064831E-2</v>
      </c>
      <c r="AG797" s="145">
        <f t="shared" ca="1" si="306"/>
        <v>4.9198234432850388E-2</v>
      </c>
      <c r="AH797" s="145">
        <f t="shared" ca="1" si="305"/>
        <v>4.8561986843085041E-2</v>
      </c>
      <c r="AI797" s="145">
        <f t="shared" ca="1" si="305"/>
        <v>4.7903621306238639E-2</v>
      </c>
      <c r="AJ797" s="145">
        <f t="shared" ca="1" si="305"/>
        <v>4.7222238576952388E-2</v>
      </c>
      <c r="AK797" s="145">
        <f t="shared" ca="1" si="305"/>
        <v>4.6518669161824858E-2</v>
      </c>
      <c r="AL797" s="145">
        <f t="shared" ca="1" si="305"/>
        <v>4.5795949416955216E-2</v>
      </c>
      <c r="AM797" s="145">
        <f t="shared" ca="1" si="305"/>
        <v>4.5059594633834237E-2</v>
      </c>
      <c r="AN797" s="145">
        <f t="shared" ca="1" si="305"/>
        <v>4.4317563419123969E-2</v>
      </c>
      <c r="AO797" s="145">
        <f t="shared" ca="1" si="305"/>
        <v>4.3579886983908064E-2</v>
      </c>
      <c r="AP797" s="145">
        <f t="shared" ca="1" si="305"/>
        <v>4.2858068232034904E-2</v>
      </c>
      <c r="AQ797" s="145">
        <f t="shared" ca="1" si="305"/>
        <v>4.2164482812186849E-2</v>
      </c>
      <c r="AR797" s="145">
        <f t="shared" ca="1" si="305"/>
        <v>4.1512020746310892E-2</v>
      </c>
      <c r="AS797" s="145">
        <f t="shared" ca="1" si="305"/>
        <v>4.0913951693829761E-2</v>
      </c>
      <c r="AT797" s="145">
        <f t="shared" ca="1" si="305"/>
        <v>4.0383455615734712E-2</v>
      </c>
      <c r="AU797" s="145">
        <f t="shared" ca="1" si="305"/>
        <v>3.9931760725391459E-2</v>
      </c>
      <c r="AV797" s="145">
        <f t="shared" ca="1" si="305"/>
        <v>3.9564141995199885E-2</v>
      </c>
      <c r="AW797" s="145">
        <f t="shared" ca="1" si="304"/>
        <v>3.9274913075288215E-2</v>
      </c>
      <c r="AX797" s="145">
        <f t="shared" ca="1" si="304"/>
        <v>3.9045591363812068E-2</v>
      </c>
      <c r="AY797" s="145">
        <f t="shared" ca="1" si="304"/>
        <v>3.8851342138560521E-2</v>
      </c>
      <c r="AZ797" s="146">
        <f t="shared" ca="1" si="301"/>
        <v>3.8672695497699562E-2</v>
      </c>
      <c r="BC797" s="144">
        <f ca="1">-MC!BC797</f>
        <v>-0.21015255249322706</v>
      </c>
      <c r="BD797" s="145">
        <f ca="1">-MC!BD797</f>
        <v>-1.061062278822126</v>
      </c>
      <c r="BE797" s="146">
        <f ca="1">-MC!BE797</f>
        <v>-0.88572069098465622</v>
      </c>
    </row>
    <row r="798" spans="1:57" x14ac:dyDescent="0.2">
      <c r="A798" s="144">
        <f t="shared" si="302"/>
        <v>7.8599999999998769</v>
      </c>
      <c r="B798" s="145">
        <f t="shared" ref="B798:Q813" ca="1" si="309">B797+B$2*$B$7+(B$3*$BC798+B$4*$BD798+B$5*$BE798)*SQRT($B$7)+(C797-B797)/(C$11-B$11)*$B$7</f>
        <v>6.0083745546978228E-2</v>
      </c>
      <c r="C798" s="145">
        <f t="shared" ca="1" si="309"/>
        <v>6.0129430643020447E-2</v>
      </c>
      <c r="D798" s="145">
        <f t="shared" ca="1" si="309"/>
        <v>6.0137542595969783E-2</v>
      </c>
      <c r="E798" s="145">
        <f t="shared" ca="1" si="309"/>
        <v>6.010824474587307E-2</v>
      </c>
      <c r="F798" s="145">
        <f t="shared" ca="1" si="309"/>
        <v>6.0040929649671865E-2</v>
      </c>
      <c r="G798" s="145">
        <f t="shared" ca="1" si="309"/>
        <v>5.9934548991030651E-2</v>
      </c>
      <c r="H798" s="145">
        <f t="shared" ca="1" si="309"/>
        <v>5.9787925519551054E-2</v>
      </c>
      <c r="I798" s="145">
        <f t="shared" ca="1" si="309"/>
        <v>5.9600048920261592E-2</v>
      </c>
      <c r="J798" s="145">
        <f t="shared" ca="1" si="309"/>
        <v>5.937034397069068E-2</v>
      </c>
      <c r="K798" s="145">
        <f t="shared" ca="1" si="309"/>
        <v>5.9098886263462637E-2</v>
      </c>
      <c r="L798" s="145">
        <f t="shared" ca="1" si="309"/>
        <v>5.8786539436233576E-2</v>
      </c>
      <c r="M798" s="145">
        <f t="shared" ca="1" si="309"/>
        <v>5.8434998303232739E-2</v>
      </c>
      <c r="N798" s="145">
        <f t="shared" ca="1" si="309"/>
        <v>5.8046738758867143E-2</v>
      </c>
      <c r="O798" s="145">
        <f t="shared" ca="1" si="309"/>
        <v>5.7624890812630745E-2</v>
      </c>
      <c r="P798" s="145">
        <f t="shared" ca="1" si="309"/>
        <v>5.7173060599734794E-2</v>
      </c>
      <c r="Q798" s="145">
        <f t="shared" ca="1" si="308"/>
        <v>5.6695129179392123E-2</v>
      </c>
      <c r="R798" s="145">
        <f t="shared" ca="1" si="307"/>
        <v>5.6195051987673619E-2</v>
      </c>
      <c r="S798" s="145">
        <f t="shared" ca="1" si="307"/>
        <v>5.5676676039829835E-2</v>
      </c>
      <c r="T798" s="145">
        <f t="shared" ca="1" si="307"/>
        <v>5.5143585138879667E-2</v>
      </c>
      <c r="U798" s="145">
        <f t="shared" ca="1" si="307"/>
        <v>5.4598977826324772E-2</v>
      </c>
      <c r="V798" s="145">
        <f t="shared" ca="1" si="307"/>
        <v>5.4045578632684547E-2</v>
      </c>
      <c r="W798" s="145">
        <f t="shared" ca="1" si="307"/>
        <v>5.3485579795906374E-2</v>
      </c>
      <c r="X798" s="145">
        <f t="shared" ca="1" si="307"/>
        <v>5.2920607753276651E-2</v>
      </c>
      <c r="Y798" s="145">
        <f t="shared" ca="1" si="307"/>
        <v>5.2351706799954073E-2</v>
      </c>
      <c r="Z798" s="145">
        <f t="shared" ca="1" si="307"/>
        <v>5.1779332194805822E-2</v>
      </c>
      <c r="AA798" s="145">
        <f t="shared" ca="1" si="307"/>
        <v>5.1203347336803852E-2</v>
      </c>
      <c r="AB798" s="145">
        <f t="shared" ca="1" si="307"/>
        <v>5.0623024389859023E-2</v>
      </c>
      <c r="AC798" s="145">
        <f t="shared" ca="1" si="307"/>
        <v>5.0037054115765339E-2</v>
      </c>
      <c r="AD798" s="145">
        <f t="shared" ca="1" si="307"/>
        <v>4.9443577530988485E-2</v>
      </c>
      <c r="AE798" s="145">
        <f t="shared" ca="1" si="307"/>
        <v>4.884025821225603E-2</v>
      </c>
      <c r="AF798" s="145">
        <f t="shared" ca="1" si="307"/>
        <v>4.8224418522224477E-2</v>
      </c>
      <c r="AG798" s="145">
        <f t="shared" ca="1" si="306"/>
        <v>4.759326403670576E-2</v>
      </c>
      <c r="AH798" s="145">
        <f t="shared" ca="1" si="305"/>
        <v>4.6944215183357993E-2</v>
      </c>
      <c r="AI798" s="145">
        <f t="shared" ca="1" si="305"/>
        <v>4.6275349790975161E-2</v>
      </c>
      <c r="AJ798" s="145">
        <f t="shared" ca="1" si="305"/>
        <v>4.5585932169401655E-2</v>
      </c>
      <c r="AK798" s="145">
        <f t="shared" ca="1" si="305"/>
        <v>4.4876965323445636E-2</v>
      </c>
      <c r="AL798" s="145">
        <f t="shared" ca="1" si="305"/>
        <v>4.4151662974189036E-2</v>
      </c>
      <c r="AM798" s="145">
        <f t="shared" ca="1" si="305"/>
        <v>4.3415716473797925E-2</v>
      </c>
      <c r="AN798" s="145">
        <f t="shared" ca="1" si="305"/>
        <v>4.2677252507809148E-2</v>
      </c>
      <c r="AO798" s="145">
        <f t="shared" ca="1" si="305"/>
        <v>4.1946457828190363E-2</v>
      </c>
      <c r="AP798" s="145">
        <f t="shared" ca="1" si="305"/>
        <v>4.1234978454529995E-2</v>
      </c>
      <c r="AQ798" s="145">
        <f t="shared" ca="1" si="305"/>
        <v>4.0555325639184472E-2</v>
      </c>
      <c r="AR798" s="145">
        <f t="shared" ca="1" si="305"/>
        <v>3.9920522100188406E-2</v>
      </c>
      <c r="AS798" s="145">
        <f t="shared" ca="1" si="305"/>
        <v>3.9343960757674004E-2</v>
      </c>
      <c r="AT798" s="145">
        <f t="shared" ca="1" si="305"/>
        <v>3.8838907742590287E-2</v>
      </c>
      <c r="AU798" s="145">
        <f t="shared" ca="1" si="305"/>
        <v>3.8416597794433675E-2</v>
      </c>
      <c r="AV798" s="145">
        <f t="shared" ca="1" si="305"/>
        <v>3.8082212911105646E-2</v>
      </c>
      <c r="AW798" s="145">
        <f t="shared" ca="1" si="304"/>
        <v>3.7829938046980198E-2</v>
      </c>
      <c r="AX798" s="145">
        <f t="shared" ca="1" si="304"/>
        <v>3.7641292124388361E-2</v>
      </c>
      <c r="AY798" s="145">
        <f t="shared" ca="1" si="304"/>
        <v>3.7491678027218651E-2</v>
      </c>
      <c r="AZ798" s="146">
        <f t="shared" ca="1" si="301"/>
        <v>3.7361835706685144E-2</v>
      </c>
      <c r="BC798" s="144">
        <f ca="1">-MC!BC798</f>
        <v>-2.0955546744393629</v>
      </c>
      <c r="BD798" s="145">
        <f ca="1">-MC!BD798</f>
        <v>-0.92975544671741073</v>
      </c>
      <c r="BE798" s="146">
        <f ca="1">-MC!BE798</f>
        <v>-0.51999479836688334</v>
      </c>
    </row>
    <row r="799" spans="1:57" x14ac:dyDescent="0.2">
      <c r="A799" s="144">
        <f t="shared" si="302"/>
        <v>7.8699999999998766</v>
      </c>
      <c r="B799" s="145">
        <f t="shared" ca="1" si="309"/>
        <v>6.0434381854606999E-2</v>
      </c>
      <c r="C799" s="145">
        <f t="shared" ca="1" si="309"/>
        <v>6.0544436646559271E-2</v>
      </c>
      <c r="D799" s="145">
        <f t="shared" ca="1" si="309"/>
        <v>6.0611989960122195E-2</v>
      </c>
      <c r="E799" s="145">
        <f t="shared" ca="1" si="309"/>
        <v>6.0637359893900053E-2</v>
      </c>
      <c r="F799" s="145">
        <f t="shared" ca="1" si="309"/>
        <v>6.0620097533526714E-2</v>
      </c>
      <c r="G799" s="145">
        <f t="shared" ca="1" si="309"/>
        <v>6.0559317003954262E-2</v>
      </c>
      <c r="H799" s="145">
        <f t="shared" ca="1" si="309"/>
        <v>6.0454007538926741E-2</v>
      </c>
      <c r="I799" s="145">
        <f t="shared" ca="1" si="309"/>
        <v>6.0303329199891044E-2</v>
      </c>
      <c r="J799" s="145">
        <f t="shared" ca="1" si="309"/>
        <v>6.0106880342299537E-2</v>
      </c>
      <c r="K799" s="145">
        <f t="shared" ca="1" si="309"/>
        <v>5.986491208275585E-2</v>
      </c>
      <c r="L799" s="145">
        <f t="shared" ca="1" si="309"/>
        <v>5.9578463920104061E-2</v>
      </c>
      <c r="M799" s="145">
        <f t="shared" ca="1" si="309"/>
        <v>5.9249405236484698E-2</v>
      </c>
      <c r="N799" s="145">
        <f t="shared" ca="1" si="309"/>
        <v>5.8880383860825468E-2</v>
      </c>
      <c r="O799" s="145">
        <f t="shared" ca="1" si="309"/>
        <v>5.8474698245945485E-2</v>
      </c>
      <c r="P799" s="145">
        <f t="shared" ca="1" si="309"/>
        <v>5.8036119145274401E-2</v>
      </c>
      <c r="Q799" s="145">
        <f t="shared" ca="1" si="308"/>
        <v>5.7568688524452898E-2</v>
      </c>
      <c r="R799" s="145">
        <f t="shared" ca="1" si="307"/>
        <v>5.7076519441526592E-2</v>
      </c>
      <c r="S799" s="145">
        <f t="shared" ca="1" si="307"/>
        <v>5.6563613856098753E-2</v>
      </c>
      <c r="T799" s="145">
        <f t="shared" ca="1" si="307"/>
        <v>5.603370851605901E-2</v>
      </c>
      <c r="U799" s="145">
        <f t="shared" ca="1" si="307"/>
        <v>5.5490153576417678E-2</v>
      </c>
      <c r="V799" s="145">
        <f t="shared" ca="1" si="307"/>
        <v>5.4935824442381966E-2</v>
      </c>
      <c r="W799" s="145">
        <f t="shared" ca="1" si="307"/>
        <v>5.4373063949714411E-2</v>
      </c>
      <c r="X799" s="145">
        <f t="shared" ca="1" si="307"/>
        <v>5.3803649151983095E-2</v>
      </c>
      <c r="Y799" s="145">
        <f t="shared" ca="1" si="307"/>
        <v>5.3228775107810641E-2</v>
      </c>
      <c r="Z799" s="145">
        <f t="shared" ca="1" si="307"/>
        <v>5.2649047997888249E-2</v>
      </c>
      <c r="AA799" s="145">
        <f t="shared" ca="1" si="307"/>
        <v>5.206448229233869E-2</v>
      </c>
      <c r="AB799" s="145">
        <f t="shared" ca="1" si="307"/>
        <v>5.1474501476176084E-2</v>
      </c>
      <c r="AC799" s="145">
        <f t="shared" ca="1" si="307"/>
        <v>5.0877948231890034E-2</v>
      </c>
      <c r="AD799" s="145">
        <f t="shared" ca="1" si="307"/>
        <v>5.0273116821307348E-2</v>
      </c>
      <c r="AE799" s="145">
        <f t="shared" ca="1" si="307"/>
        <v>4.9657826582848771E-2</v>
      </c>
      <c r="AF799" s="145">
        <f t="shared" ca="1" si="307"/>
        <v>4.9029559837894671E-2</v>
      </c>
      <c r="AG799" s="145">
        <f t="shared" ca="1" si="306"/>
        <v>4.8385688384544837E-2</v>
      </c>
      <c r="AH799" s="145">
        <f t="shared" ca="1" si="305"/>
        <v>4.7723807284695885E-2</v>
      </c>
      <c r="AI799" s="145">
        <f t="shared" ca="1" si="305"/>
        <v>4.7042179084223104E-2</v>
      </c>
      <c r="AJ799" s="145">
        <f t="shared" ca="1" si="305"/>
        <v>4.634026330819379E-2</v>
      </c>
      <c r="AK799" s="145">
        <f t="shared" ca="1" si="305"/>
        <v>4.5619267038120762E-2</v>
      </c>
      <c r="AL799" s="145">
        <f t="shared" ca="1" si="305"/>
        <v>4.4882612815142144E-2</v>
      </c>
      <c r="AM799" s="145">
        <f t="shared" ca="1" si="305"/>
        <v>4.4136199373622884E-2</v>
      </c>
      <c r="AN799" s="145">
        <f t="shared" ca="1" si="305"/>
        <v>4.3388352708374385E-2</v>
      </c>
      <c r="AO799" s="145">
        <f t="shared" ca="1" si="305"/>
        <v>4.2649446344905063E-2</v>
      </c>
      <c r="AP799" s="145">
        <f t="shared" ca="1" si="305"/>
        <v>4.1931300749461602E-2</v>
      </c>
      <c r="AQ799" s="145">
        <f t="shared" ca="1" si="305"/>
        <v>4.1246594201082412E-2</v>
      </c>
      <c r="AR799" s="145">
        <f t="shared" ca="1" si="305"/>
        <v>4.0608513406341716E-2</v>
      </c>
      <c r="AS799" s="145">
        <f t="shared" ca="1" si="305"/>
        <v>4.0030605285425784E-2</v>
      </c>
      <c r="AT799" s="145">
        <f t="shared" ca="1" si="305"/>
        <v>3.9526252027524425E-2</v>
      </c>
      <c r="AU799" s="145">
        <f t="shared" ca="1" si="305"/>
        <v>3.910672438941179E-2</v>
      </c>
      <c r="AV799" s="145">
        <f t="shared" ca="1" si="305"/>
        <v>3.8777142161225422E-2</v>
      </c>
      <c r="AW799" s="145">
        <f t="shared" ca="1" si="304"/>
        <v>3.8531595687143275E-2</v>
      </c>
      <c r="AX799" s="145">
        <f t="shared" ca="1" si="304"/>
        <v>3.835164161646986E-2</v>
      </c>
      <c r="AY799" s="145">
        <f t="shared" ca="1" si="304"/>
        <v>3.8212951365291688E-2</v>
      </c>
      <c r="AZ799" s="146">
        <f t="shared" ca="1" si="301"/>
        <v>3.8096418638124664E-2</v>
      </c>
      <c r="BC799" s="144">
        <f ca="1">-MC!BC799</f>
        <v>1.1912390373403801</v>
      </c>
      <c r="BD799" s="145">
        <f ca="1">-MC!BD799</f>
        <v>0.1020542510011877</v>
      </c>
      <c r="BE799" s="146">
        <f ca="1">-MC!BE799</f>
        <v>0.79994178383353187</v>
      </c>
    </row>
    <row r="800" spans="1:57" x14ac:dyDescent="0.2">
      <c r="A800" s="144">
        <f t="shared" si="302"/>
        <v>7.8799999999998764</v>
      </c>
      <c r="B800" s="145">
        <f t="shared" ca="1" si="309"/>
        <v>6.0242207531878519E-2</v>
      </c>
      <c r="C800" s="145">
        <f t="shared" ca="1" si="309"/>
        <v>6.0383149064194674E-2</v>
      </c>
      <c r="D800" s="145">
        <f t="shared" ca="1" si="309"/>
        <v>6.0474574429505781E-2</v>
      </c>
      <c r="E800" s="145">
        <f t="shared" ca="1" si="309"/>
        <v>6.0517130737356178E-2</v>
      </c>
      <c r="F800" s="145">
        <f t="shared" ca="1" si="309"/>
        <v>6.0510701857303867E-2</v>
      </c>
      <c r="G800" s="145">
        <f t="shared" ca="1" si="309"/>
        <v>6.045473861342554E-2</v>
      </c>
      <c r="H800" s="145">
        <f t="shared" ca="1" si="309"/>
        <v>6.0348570978433068E-2</v>
      </c>
      <c r="I800" s="145">
        <f t="shared" ca="1" si="309"/>
        <v>6.0191703631201764E-2</v>
      </c>
      <c r="J800" s="145">
        <f t="shared" ca="1" si="309"/>
        <v>5.9984082721008941E-2</v>
      </c>
      <c r="K800" s="145">
        <f t="shared" ca="1" si="309"/>
        <v>5.9726309072161636E-2</v>
      </c>
      <c r="L800" s="145">
        <f t="shared" ca="1" si="309"/>
        <v>5.9419772195806256E-2</v>
      </c>
      <c r="M800" s="145">
        <f t="shared" ca="1" si="309"/>
        <v>5.906669016630673E-2</v>
      </c>
      <c r="N800" s="145">
        <f t="shared" ca="1" si="309"/>
        <v>5.8670056854267419E-2</v>
      </c>
      <c r="O800" s="145">
        <f t="shared" ca="1" si="309"/>
        <v>5.8233513256310411E-2</v>
      </c>
      <c r="P800" s="145">
        <f t="shared" ca="1" si="309"/>
        <v>5.7761168846827825E-2</v>
      </c>
      <c r="Q800" s="145">
        <f t="shared" ca="1" si="308"/>
        <v>5.7257400609179047E-2</v>
      </c>
      <c r="R800" s="145">
        <f t="shared" ca="1" si="307"/>
        <v>5.6726653346811901E-2</v>
      </c>
      <c r="S800" s="145">
        <f t="shared" ca="1" si="307"/>
        <v>5.6173258100672634E-2</v>
      </c>
      <c r="T800" s="145">
        <f t="shared" ca="1" si="307"/>
        <v>5.560127871387429E-2</v>
      </c>
      <c r="U800" s="145">
        <f t="shared" ca="1" si="307"/>
        <v>5.5014391117139301E-2</v>
      </c>
      <c r="V800" s="145">
        <f t="shared" ca="1" si="307"/>
        <v>5.441579576180517E-2</v>
      </c>
      <c r="W800" s="145">
        <f t="shared" ca="1" si="307"/>
        <v>5.380816025879883E-2</v>
      </c>
      <c r="X800" s="145">
        <f t="shared" ca="1" si="307"/>
        <v>5.3193586457893578E-2</v>
      </c>
      <c r="Y800" s="145">
        <f t="shared" ca="1" si="307"/>
        <v>5.2573594361323105E-2</v>
      </c>
      <c r="Z800" s="145">
        <f t="shared" ca="1" si="307"/>
        <v>5.1949115251569054E-2</v>
      </c>
      <c r="AA800" s="145">
        <f t="shared" ca="1" si="307"/>
        <v>5.1320488851883977E-2</v>
      </c>
      <c r="AB800" s="145">
        <f t="shared" ca="1" si="307"/>
        <v>5.068746415735699E-2</v>
      </c>
      <c r="AC800" s="145">
        <f t="shared" ca="1" si="307"/>
        <v>5.0049209974646562E-2</v>
      </c>
      <c r="AD800" s="145">
        <f t="shared" ca="1" si="307"/>
        <v>4.9404348038247135E-2</v>
      </c>
      <c r="AE800" s="145">
        <f t="shared" ca="1" si="307"/>
        <v>4.8751027709193151E-2</v>
      </c>
      <c r="AF800" s="145">
        <f t="shared" ca="1" si="307"/>
        <v>4.8087065569840048E-2</v>
      </c>
      <c r="AG800" s="145">
        <f t="shared" ca="1" si="306"/>
        <v>4.741017398579439E-2</v>
      </c>
      <c r="AH800" s="145">
        <f t="shared" ca="1" si="305"/>
        <v>4.6718297031828053E-2</v>
      </c>
      <c r="AI800" s="145">
        <f t="shared" ca="1" si="305"/>
        <v>4.6010056357840376E-2</v>
      </c>
      <c r="AJ800" s="145">
        <f t="shared" ca="1" si="305"/>
        <v>4.5285281058331101E-2</v>
      </c>
      <c r="AK800" s="145">
        <f t="shared" ca="1" si="305"/>
        <v>4.454555656336464E-2</v>
      </c>
      <c r="AL800" s="145">
        <f t="shared" ca="1" si="305"/>
        <v>4.3794688382358088E-2</v>
      </c>
      <c r="AM800" s="145">
        <f t="shared" ca="1" si="305"/>
        <v>4.3038956647396667E-2</v>
      </c>
      <c r="AN800" s="145">
        <f t="shared" ca="1" si="305"/>
        <v>4.2287060588831603E-2</v>
      </c>
      <c r="AO800" s="145">
        <f t="shared" ca="1" si="305"/>
        <v>4.1549734436154298E-2</v>
      </c>
      <c r="AP800" s="145">
        <f t="shared" ca="1" si="305"/>
        <v>4.0839147130850108E-2</v>
      </c>
      <c r="AQ800" s="145">
        <f t="shared" ca="1" si="305"/>
        <v>4.0168318094856464E-2</v>
      </c>
      <c r="AR800" s="145">
        <f t="shared" ca="1" si="305"/>
        <v>3.9550772000497399E-2</v>
      </c>
      <c r="AS800" s="145">
        <f t="shared" ca="1" si="305"/>
        <v>3.9000383186156895E-2</v>
      </c>
      <c r="AT800" s="145">
        <f t="shared" ca="1" si="305"/>
        <v>3.8530822475426198E-2</v>
      </c>
      <c r="AU800" s="145">
        <f t="shared" ca="1" si="305"/>
        <v>3.8153568854836256E-2</v>
      </c>
      <c r="AV800" s="145">
        <f t="shared" ca="1" si="305"/>
        <v>3.7873853435691961E-2</v>
      </c>
      <c r="AW800" s="145">
        <f t="shared" ca="1" si="304"/>
        <v>3.7685848775698513E-2</v>
      </c>
      <c r="AX800" s="145">
        <f t="shared" ca="1" si="304"/>
        <v>3.757132804421829E-2</v>
      </c>
      <c r="AY800" s="145">
        <f t="shared" ca="1" si="304"/>
        <v>3.7506403070937819E-2</v>
      </c>
      <c r="AZ800" s="146">
        <f t="shared" ca="1" si="301"/>
        <v>3.7472244700641165E-2</v>
      </c>
      <c r="BC800" s="144">
        <f ca="1">-MC!BC800</f>
        <v>-0.99338357475149941</v>
      </c>
      <c r="BD800" s="145">
        <f ca="1">-MC!BD800</f>
        <v>-1.2439474363842296</v>
      </c>
      <c r="BE800" s="146">
        <f ca="1">-MC!BE800</f>
        <v>-4.2520296144701319E-3</v>
      </c>
    </row>
    <row r="801" spans="1:57" x14ac:dyDescent="0.2">
      <c r="A801" s="144">
        <f t="shared" si="302"/>
        <v>7.8899999999998762</v>
      </c>
      <c r="B801" s="145">
        <f t="shared" ca="1" si="309"/>
        <v>6.091419205743643E-2</v>
      </c>
      <c r="C801" s="145">
        <f t="shared" ca="1" si="309"/>
        <v>6.0982579226565158E-2</v>
      </c>
      <c r="D801" s="145">
        <f t="shared" ca="1" si="309"/>
        <v>6.100566978024307E-2</v>
      </c>
      <c r="E801" s="145">
        <f t="shared" ca="1" si="309"/>
        <v>6.0983994453642956E-2</v>
      </c>
      <c r="F801" s="145">
        <f t="shared" ca="1" si="309"/>
        <v>6.091732451777964E-2</v>
      </c>
      <c r="G801" s="145">
        <f t="shared" ca="1" si="309"/>
        <v>6.0805002115879983E-2</v>
      </c>
      <c r="H801" s="145">
        <f t="shared" ca="1" si="309"/>
        <v>6.064625257642161E-2</v>
      </c>
      <c r="I801" s="145">
        <f t="shared" ca="1" si="309"/>
        <v>6.0440479798464869E-2</v>
      </c>
      <c r="J801" s="145">
        <f t="shared" ca="1" si="309"/>
        <v>6.0187532302618287E-2</v>
      </c>
      <c r="K801" s="145">
        <f t="shared" ca="1" si="309"/>
        <v>5.9887915166213009E-2</v>
      </c>
      <c r="L801" s="145">
        <f t="shared" ca="1" si="309"/>
        <v>5.9542922425524863E-2</v>
      </c>
      <c r="M801" s="145">
        <f t="shared" ca="1" si="309"/>
        <v>5.9154675333358955E-2</v>
      </c>
      <c r="N801" s="145">
        <f t="shared" ca="1" si="309"/>
        <v>5.8726068271267522E-2</v>
      </c>
      <c r="O801" s="145">
        <f t="shared" ca="1" si="309"/>
        <v>5.8260639242447516E-2</v>
      </c>
      <c r="P801" s="145">
        <f t="shared" ca="1" si="309"/>
        <v>5.7762390907417346E-2</v>
      </c>
      <c r="Q801" s="145">
        <f t="shared" ca="1" si="308"/>
        <v>5.7235589741037471E-2</v>
      </c>
      <c r="R801" s="145">
        <f t="shared" ca="1" si="307"/>
        <v>5.6684566778105433E-2</v>
      </c>
      <c r="S801" s="145">
        <f t="shared" ca="1" si="307"/>
        <v>5.6113536640416767E-2</v>
      </c>
      <c r="T801" s="145">
        <f t="shared" ca="1" si="307"/>
        <v>5.5526444779146401E-2</v>
      </c>
      <c r="U801" s="145">
        <f t="shared" ca="1" si="307"/>
        <v>5.4926847425365959E-2</v>
      </c>
      <c r="V801" s="145">
        <f t="shared" ca="1" si="307"/>
        <v>5.4317824610352602E-2</v>
      </c>
      <c r="W801" s="145">
        <f t="shared" ca="1" si="307"/>
        <v>5.3701923259847177E-2</v>
      </c>
      <c r="X801" s="145">
        <f t="shared" ca="1" si="307"/>
        <v>5.3081124562005026E-2</v>
      </c>
      <c r="Y801" s="145">
        <f t="shared" ca="1" si="307"/>
        <v>5.2456828005063176E-2</v>
      </c>
      <c r="Z801" s="145">
        <f t="shared" ca="1" si="307"/>
        <v>5.18298445155492E-2</v>
      </c>
      <c r="AA801" s="145">
        <f t="shared" ca="1" si="307"/>
        <v>5.1200393614213045E-2</v>
      </c>
      <c r="AB801" s="145">
        <f t="shared" ca="1" si="307"/>
        <v>5.0568104357729404E-2</v>
      </c>
      <c r="AC801" s="145">
        <f t="shared" ca="1" si="307"/>
        <v>4.9932026243124261E-2</v>
      </c>
      <c r="AD801" s="145">
        <f t="shared" ca="1" si="307"/>
        <v>4.9290663067787323E-2</v>
      </c>
      <c r="AE801" s="145">
        <f t="shared" ca="1" si="307"/>
        <v>4.864204883936267E-2</v>
      </c>
      <c r="AF801" s="145">
        <f t="shared" ca="1" si="307"/>
        <v>4.7983889066540122E-2</v>
      </c>
      <c r="AG801" s="145">
        <f t="shared" ca="1" si="306"/>
        <v>4.7313791390569099E-2</v>
      </c>
      <c r="AH801" s="145">
        <f t="shared" ca="1" si="305"/>
        <v>4.6629603640148412E-2</v>
      </c>
      <c r="AI801" s="145">
        <f t="shared" ca="1" si="305"/>
        <v>4.5929861317738303E-2</v>
      </c>
      <c r="AJ801" s="145">
        <f t="shared" ca="1" si="305"/>
        <v>4.521431780208205E-2</v>
      </c>
      <c r="AK801" s="145">
        <f t="shared" ca="1" si="305"/>
        <v>4.4484491503418905E-2</v>
      </c>
      <c r="AL801" s="145">
        <f t="shared" ca="1" si="305"/>
        <v>4.3744125407262462E-2</v>
      </c>
      <c r="AM801" s="145">
        <f t="shared" ca="1" si="305"/>
        <v>4.2999435419403299E-2</v>
      </c>
      <c r="AN801" s="145">
        <f t="shared" ca="1" si="305"/>
        <v>4.2259048294330033E-2</v>
      </c>
      <c r="AO801" s="145">
        <f t="shared" ca="1" si="305"/>
        <v>4.1533613260170854E-2</v>
      </c>
      <c r="AP801" s="145">
        <f t="shared" ca="1" si="305"/>
        <v>4.0835202126231707E-2</v>
      </c>
      <c r="AQ801" s="145">
        <f t="shared" ca="1" si="305"/>
        <v>4.0176729933034755E-2</v>
      </c>
      <c r="AR801" s="145">
        <f t="shared" ca="1" si="305"/>
        <v>3.9571613646931493E-2</v>
      </c>
      <c r="AS801" s="145">
        <f t="shared" ca="1" si="305"/>
        <v>3.9033608788056388E-2</v>
      </c>
      <c r="AT801" s="145">
        <f t="shared" ca="1" si="305"/>
        <v>3.8576227745537948E-2</v>
      </c>
      <c r="AU801" s="145">
        <f t="shared" ca="1" si="305"/>
        <v>3.8210710336720813E-2</v>
      </c>
      <c r="AV801" s="145">
        <f t="shared" ca="1" si="305"/>
        <v>3.7941952951153102E-2</v>
      </c>
      <c r="AW801" s="145">
        <f t="shared" ca="1" si="304"/>
        <v>3.77637675854266E-2</v>
      </c>
      <c r="AX801" s="145">
        <f t="shared" ca="1" si="304"/>
        <v>3.7657702946061078E-2</v>
      </c>
      <c r="AY801" s="145">
        <f t="shared" ca="1" si="304"/>
        <v>3.7599862550105147E-2</v>
      </c>
      <c r="AZ801" s="146">
        <f t="shared" ca="1" si="301"/>
        <v>3.7571071197454918E-2</v>
      </c>
      <c r="BC801" s="144">
        <f ca="1">-MC!BC801</f>
        <v>6.0571063222271349E-2</v>
      </c>
      <c r="BD801" s="145">
        <f ca="1">-MC!BD801</f>
        <v>-0.44928482483526455</v>
      </c>
      <c r="BE801" s="146">
        <f ca="1">-MC!BE801</f>
        <v>-0.99022727775682107</v>
      </c>
    </row>
    <row r="802" spans="1:57" x14ac:dyDescent="0.2">
      <c r="A802" s="144">
        <f t="shared" si="302"/>
        <v>7.899999999999876</v>
      </c>
      <c r="B802" s="145">
        <f t="shared" ca="1" si="309"/>
        <v>6.0260489295089592E-2</v>
      </c>
      <c r="C802" s="145">
        <f t="shared" ca="1" si="309"/>
        <v>6.0459000056367389E-2</v>
      </c>
      <c r="D802" s="145">
        <f t="shared" ca="1" si="309"/>
        <v>6.0604553291914325E-2</v>
      </c>
      <c r="E802" s="145">
        <f t="shared" ca="1" si="309"/>
        <v>6.0697872814067189E-2</v>
      </c>
      <c r="F802" s="145">
        <f t="shared" ca="1" si="309"/>
        <v>6.0738926749670456E-2</v>
      </c>
      <c r="G802" s="145">
        <f t="shared" ca="1" si="309"/>
        <v>6.0727258017852455E-2</v>
      </c>
      <c r="H802" s="145">
        <f t="shared" ca="1" si="309"/>
        <v>6.0662296756163914E-2</v>
      </c>
      <c r="I802" s="145">
        <f t="shared" ca="1" si="309"/>
        <v>6.0543655522892113E-2</v>
      </c>
      <c r="J802" s="145">
        <f t="shared" ca="1" si="309"/>
        <v>6.0371394623629636E-2</v>
      </c>
      <c r="K802" s="145">
        <f t="shared" ca="1" si="309"/>
        <v>6.0146232770192785E-2</v>
      </c>
      <c r="L802" s="145">
        <f t="shared" ca="1" si="309"/>
        <v>5.9869677873072048E-2</v>
      </c>
      <c r="M802" s="145">
        <f t="shared" ca="1" si="309"/>
        <v>5.9544063686182792E-2</v>
      </c>
      <c r="N802" s="145">
        <f t="shared" ca="1" si="309"/>
        <v>5.9172494407956668E-2</v>
      </c>
      <c r="O802" s="145">
        <f t="shared" ca="1" si="309"/>
        <v>5.8758714347775458E-2</v>
      </c>
      <c r="P802" s="145">
        <f t="shared" ca="1" si="309"/>
        <v>5.830692865441036E-2</v>
      </c>
      <c r="Q802" s="145">
        <f t="shared" ca="1" si="308"/>
        <v>5.7821602605038831E-2</v>
      </c>
      <c r="R802" s="145">
        <f t="shared" ca="1" si="307"/>
        <v>5.7307262788817107E-2</v>
      </c>
      <c r="S802" s="145">
        <f t="shared" ca="1" si="307"/>
        <v>5.676831674495323E-2</v>
      </c>
      <c r="T802" s="145">
        <f t="shared" ca="1" si="307"/>
        <v>5.6208900882548735E-2</v>
      </c>
      <c r="U802" s="145">
        <f t="shared" ca="1" si="307"/>
        <v>5.5632761094635212E-2</v>
      </c>
      <c r="V802" s="145">
        <f t="shared" ca="1" si="307"/>
        <v>5.5043166363145955E-2</v>
      </c>
      <c r="W802" s="145">
        <f t="shared" ca="1" si="307"/>
        <v>5.4442852305126042E-2</v>
      </c>
      <c r="X802" s="145">
        <f t="shared" ca="1" si="307"/>
        <v>5.3833988826084256E-2</v>
      </c>
      <c r="Y802" s="145">
        <f t="shared" ca="1" si="307"/>
        <v>5.3218164279440802E-2</v>
      </c>
      <c r="Z802" s="145">
        <f t="shared" ca="1" si="307"/>
        <v>5.2596378614857171E-2</v>
      </c>
      <c r="AA802" s="145">
        <f t="shared" ca="1" si="307"/>
        <v>5.196904053188145E-2</v>
      </c>
      <c r="AB802" s="145">
        <f t="shared" ca="1" si="307"/>
        <v>5.1335968537368513E-2</v>
      </c>
      <c r="AC802" s="145">
        <f t="shared" ca="1" si="307"/>
        <v>5.0696402222181393E-2</v>
      </c>
      <c r="AD802" s="145">
        <f t="shared" ca="1" si="307"/>
        <v>5.0049036874298319E-2</v>
      </c>
      <c r="AE802" s="145">
        <f t="shared" ca="1" si="307"/>
        <v>4.9392100609586473E-2</v>
      </c>
      <c r="AF802" s="145">
        <f t="shared" ca="1" si="307"/>
        <v>4.8723497366075209E-2</v>
      </c>
      <c r="AG802" s="145">
        <f t="shared" ca="1" si="306"/>
        <v>4.8041039606241447E-2</v>
      </c>
      <c r="AH802" s="145">
        <f t="shared" ca="1" si="305"/>
        <v>4.7342788490702586E-2</v>
      </c>
      <c r="AI802" s="145">
        <f t="shared" ca="1" si="305"/>
        <v>4.66275029591324E-2</v>
      </c>
      <c r="AJ802" s="145">
        <f t="shared" ca="1" si="305"/>
        <v>4.5895170224455294E-2</v>
      </c>
      <c r="AK802" s="145">
        <f t="shared" ca="1" si="305"/>
        <v>4.5147551143022789E-2</v>
      </c>
      <c r="AL802" s="145">
        <f t="shared" ca="1" si="305"/>
        <v>4.4388635518416091E-2</v>
      </c>
      <c r="AM802" s="145">
        <f t="shared" ca="1" si="305"/>
        <v>4.3624884241158776E-2</v>
      </c>
      <c r="AN802" s="145">
        <f t="shared" ca="1" si="305"/>
        <v>4.2865160715385806E-2</v>
      </c>
      <c r="AO802" s="145">
        <f t="shared" ca="1" si="305"/>
        <v>4.2120338301264805E-2</v>
      </c>
      <c r="AP802" s="145">
        <f t="shared" ca="1" si="305"/>
        <v>4.1402700906956552E-2</v>
      </c>
      <c r="AQ802" s="145">
        <f t="shared" ca="1" si="305"/>
        <v>4.0725368501095788E-2</v>
      </c>
      <c r="AR802" s="145">
        <f t="shared" ca="1" si="305"/>
        <v>4.0101959497834898E-2</v>
      </c>
      <c r="AS802" s="145">
        <f t="shared" ca="1" si="305"/>
        <v>3.9546419182753527E-2</v>
      </c>
      <c r="AT802" s="145">
        <f t="shared" ca="1" si="305"/>
        <v>3.9072409271841961E-2</v>
      </c>
      <c r="AU802" s="145">
        <f t="shared" ca="1" si="305"/>
        <v>3.8691237878226099E-2</v>
      </c>
      <c r="AV802" s="145">
        <f t="shared" ca="1" si="305"/>
        <v>3.8407775528929114E-2</v>
      </c>
      <c r="AW802" s="145">
        <f t="shared" ca="1" si="304"/>
        <v>3.8215785757413766E-2</v>
      </c>
      <c r="AX802" s="145">
        <f t="shared" ca="1" si="304"/>
        <v>3.8096906506380306E-2</v>
      </c>
      <c r="AY802" s="145">
        <f t="shared" ca="1" si="304"/>
        <v>3.8027535601613364E-2</v>
      </c>
      <c r="AZ802" s="146">
        <f t="shared" ca="1" si="301"/>
        <v>3.798850244623142E-2</v>
      </c>
      <c r="BC802" s="144">
        <f ca="1">-MC!BC802</f>
        <v>0.77634835795695167</v>
      </c>
      <c r="BD802" s="145">
        <f ca="1">-MC!BD802</f>
        <v>0.83502927166241836</v>
      </c>
      <c r="BE802" s="146">
        <f ca="1">-MC!BE802</f>
        <v>1.8046534595021146</v>
      </c>
    </row>
    <row r="803" spans="1:57" x14ac:dyDescent="0.2">
      <c r="A803" s="144">
        <f t="shared" si="302"/>
        <v>7.9099999999998758</v>
      </c>
      <c r="B803" s="145">
        <f t="shared" ca="1" si="309"/>
        <v>6.1850724911611685E-2</v>
      </c>
      <c r="C803" s="145">
        <f t="shared" ca="1" si="309"/>
        <v>6.204410145476668E-2</v>
      </c>
      <c r="D803" s="145">
        <f t="shared" ca="1" si="309"/>
        <v>6.2179599168592149E-2</v>
      </c>
      <c r="E803" s="145">
        <f t="shared" ca="1" si="309"/>
        <v>6.2258217216129612E-2</v>
      </c>
      <c r="F803" s="145">
        <f t="shared" ca="1" si="309"/>
        <v>6.2280202856422086E-2</v>
      </c>
      <c r="G803" s="145">
        <f t="shared" ca="1" si="309"/>
        <v>6.2245382063130211E-2</v>
      </c>
      <c r="H803" s="145">
        <f t="shared" ca="1" si="309"/>
        <v>6.2153472057848352E-2</v>
      </c>
      <c r="I803" s="145">
        <f t="shared" ca="1" si="309"/>
        <v>6.2004376318573279E-2</v>
      </c>
      <c r="J803" s="145">
        <f t="shared" ca="1" si="309"/>
        <v>6.1798449170839105E-2</v>
      </c>
      <c r="K803" s="145">
        <f t="shared" ca="1" si="309"/>
        <v>6.1536705163709293E-2</v>
      </c>
      <c r="L803" s="145">
        <f t="shared" ca="1" si="309"/>
        <v>6.122094825239436E-2</v>
      </c>
      <c r="M803" s="145">
        <f t="shared" ca="1" si="309"/>
        <v>6.0853806836202742E-2</v>
      </c>
      <c r="N803" s="145">
        <f t="shared" ca="1" si="309"/>
        <v>6.0438677058199039E-2</v>
      </c>
      <c r="O803" s="145">
        <f t="shared" ca="1" si="309"/>
        <v>5.9979591655558669E-2</v>
      </c>
      <c r="P803" s="145">
        <f t="shared" ca="1" si="309"/>
        <v>5.9481040389554332E-2</v>
      </c>
      <c r="Q803" s="145">
        <f t="shared" ca="1" si="308"/>
        <v>5.894776947268876E-2</v>
      </c>
      <c r="R803" s="145">
        <f t="shared" ca="1" si="307"/>
        <v>5.8384583193705382E-2</v>
      </c>
      <c r="S803" s="145">
        <f t="shared" ca="1" si="307"/>
        <v>5.7796164168002477E-2</v>
      </c>
      <c r="T803" s="145">
        <f t="shared" ca="1" si="307"/>
        <v>5.7186921934656271E-2</v>
      </c>
      <c r="U803" s="145">
        <f t="shared" ca="1" si="307"/>
        <v>5.6560874232399694E-2</v>
      </c>
      <c r="V803" s="145">
        <f t="shared" ca="1" si="307"/>
        <v>5.5921561186602554E-2</v>
      </c>
      <c r="W803" s="145">
        <f t="shared" ca="1" si="307"/>
        <v>5.5271989304102584E-2</v>
      </c>
      <c r="X803" s="145">
        <f t="shared" ca="1" si="307"/>
        <v>5.4614599408686057E-2</v>
      </c>
      <c r="Y803" s="145">
        <f t="shared" ca="1" si="307"/>
        <v>5.395125092008278E-2</v>
      </c>
      <c r="Z803" s="145">
        <f t="shared" ca="1" si="307"/>
        <v>5.3283215012168893E-2</v>
      </c>
      <c r="AA803" s="145">
        <f t="shared" ca="1" si="307"/>
        <v>5.2611171766685692E-2</v>
      </c>
      <c r="AB803" s="145">
        <f t="shared" ca="1" si="307"/>
        <v>5.193521135150881E-2</v>
      </c>
      <c r="AC803" s="145">
        <f t="shared" ca="1" si="307"/>
        <v>5.1254845677240791E-2</v>
      </c>
      <c r="AD803" s="145">
        <f t="shared" ca="1" si="307"/>
        <v>5.056904377276851E-2</v>
      </c>
      <c r="AE803" s="145">
        <f t="shared" ca="1" si="307"/>
        <v>4.9876310146572012E-2</v>
      </c>
      <c r="AF803" s="145">
        <f t="shared" ca="1" si="307"/>
        <v>4.9174829491825389E-2</v>
      </c>
      <c r="AG803" s="145">
        <f t="shared" ca="1" si="306"/>
        <v>4.8462701460414308E-2</v>
      </c>
      <c r="AH803" s="145">
        <f t="shared" ca="1" si="305"/>
        <v>4.7738282944948085E-2</v>
      </c>
      <c r="AI803" s="145">
        <f t="shared" ca="1" si="305"/>
        <v>4.7000638728220835E-2</v>
      </c>
      <c r="AJ803" s="145">
        <f t="shared" ca="1" si="305"/>
        <v>4.6250072227544133E-2</v>
      </c>
      <c r="AK803" s="145">
        <f t="shared" ca="1" si="305"/>
        <v>4.5488669030788291E-2</v>
      </c>
      <c r="AL803" s="145">
        <f t="shared" ca="1" si="305"/>
        <v>4.4720747920902908E-2</v>
      </c>
      <c r="AM803" s="145">
        <f t="shared" ca="1" si="305"/>
        <v>4.3953096804410237E-2</v>
      </c>
      <c r="AN803" s="145">
        <f t="shared" ca="1" si="305"/>
        <v>4.3194897682706873E-2</v>
      </c>
      <c r="AO803" s="145">
        <f t="shared" ca="1" si="305"/>
        <v>4.2457330005303634E-2</v>
      </c>
      <c r="AP803" s="145">
        <f t="shared" ca="1" si="305"/>
        <v>4.1752971833768714E-2</v>
      </c>
      <c r="AQ803" s="145">
        <f t="shared" ca="1" si="305"/>
        <v>4.1095230193210638E-2</v>
      </c>
      <c r="AR803" s="145">
        <f t="shared" ca="1" si="305"/>
        <v>4.0498006909902996E-2</v>
      </c>
      <c r="AS803" s="145">
        <f t="shared" ca="1" si="305"/>
        <v>3.9975518424066381E-2</v>
      </c>
      <c r="AT803" s="145">
        <f t="shared" ca="1" si="305"/>
        <v>3.9541656355898673E-2</v>
      </c>
      <c r="AU803" s="145">
        <f t="shared" ca="1" si="305"/>
        <v>3.9207877429108348E-2</v>
      </c>
      <c r="AV803" s="145">
        <f t="shared" ca="1" si="305"/>
        <v>3.8979108054148989E-2</v>
      </c>
      <c r="AW803" s="145">
        <f t="shared" ca="1" si="304"/>
        <v>3.8849148253307958E-2</v>
      </c>
      <c r="AX803" s="145">
        <f t="shared" ca="1" si="304"/>
        <v>3.879981150488452E-2</v>
      </c>
      <c r="AY803" s="145">
        <f t="shared" ca="1" si="304"/>
        <v>3.8807866347256498E-2</v>
      </c>
      <c r="AZ803" s="146">
        <f t="shared" ca="1" si="301"/>
        <v>3.8854203118546128E-2</v>
      </c>
      <c r="BC803" s="144">
        <f ca="1">-MC!BC803</f>
        <v>1.2819371198688305</v>
      </c>
      <c r="BD803" s="145">
        <f ca="1">-MC!BD803</f>
        <v>-1.4750054538692119</v>
      </c>
      <c r="BE803" s="146">
        <f ca="1">-MC!BE803</f>
        <v>-0.49951642633293947</v>
      </c>
    </row>
    <row r="804" spans="1:57" x14ac:dyDescent="0.2">
      <c r="A804" s="144">
        <f t="shared" si="302"/>
        <v>7.9199999999998756</v>
      </c>
      <c r="B804" s="145">
        <f t="shared" ca="1" si="309"/>
        <v>6.1169749919418537E-2</v>
      </c>
      <c r="C804" s="145">
        <f t="shared" ca="1" si="309"/>
        <v>6.1489642640631025E-2</v>
      </c>
      <c r="D804" s="145">
        <f t="shared" ca="1" si="309"/>
        <v>6.1741905729857278E-2</v>
      </c>
      <c r="E804" s="145">
        <f t="shared" ca="1" si="309"/>
        <v>6.1927854200785004E-2</v>
      </c>
      <c r="F804" s="145">
        <f t="shared" ca="1" si="309"/>
        <v>6.2048054947414014E-2</v>
      </c>
      <c r="G804" s="145">
        <f t="shared" ca="1" si="309"/>
        <v>6.2102657502839068E-2</v>
      </c>
      <c r="H804" s="145">
        <f t="shared" ca="1" si="309"/>
        <v>6.209170667372306E-2</v>
      </c>
      <c r="I804" s="145">
        <f t="shared" ca="1" si="309"/>
        <v>6.201543734408848E-2</v>
      </c>
      <c r="J804" s="145">
        <f t="shared" ca="1" si="309"/>
        <v>6.1874538320068652E-2</v>
      </c>
      <c r="K804" s="145">
        <f t="shared" ca="1" si="309"/>
        <v>6.1670360416435255E-2</v>
      </c>
      <c r="L804" s="145">
        <f t="shared" ca="1" si="309"/>
        <v>6.1405044029443856E-2</v>
      </c>
      <c r="M804" s="145">
        <f t="shared" ca="1" si="309"/>
        <v>6.108155257409234E-2</v>
      </c>
      <c r="N804" s="145">
        <f t="shared" ca="1" si="309"/>
        <v>6.0703614492053061E-2</v>
      </c>
      <c r="O804" s="145">
        <f t="shared" ca="1" si="309"/>
        <v>6.0275591296300807E-2</v>
      </c>
      <c r="P804" s="145">
        <f t="shared" ca="1" si="309"/>
        <v>5.9802297711377822E-2</v>
      </c>
      <c r="Q804" s="145">
        <f t="shared" ca="1" si="308"/>
        <v>5.9288801244708936E-2</v>
      </c>
      <c r="R804" s="145">
        <f t="shared" ca="1" si="307"/>
        <v>5.8740224256468423E-2</v>
      </c>
      <c r="S804" s="145">
        <f t="shared" ca="1" si="307"/>
        <v>5.8161564823632057E-2</v>
      </c>
      <c r="T804" s="145">
        <f t="shared" ca="1" si="307"/>
        <v>5.7557546013876873E-2</v>
      </c>
      <c r="U804" s="145">
        <f t="shared" ca="1" si="307"/>
        <v>5.6932497821903419E-2</v>
      </c>
      <c r="V804" s="145">
        <f t="shared" ca="1" si="307"/>
        <v>5.6290271935756732E-2</v>
      </c>
      <c r="W804" s="145">
        <f t="shared" ca="1" si="307"/>
        <v>5.5634186176948465E-2</v>
      </c>
      <c r="X804" s="145">
        <f t="shared" ca="1" si="307"/>
        <v>5.4966992714814596E-2</v>
      </c>
      <c r="Y804" s="145">
        <f t="shared" ca="1" si="307"/>
        <v>5.4290862462864228E-2</v>
      </c>
      <c r="Z804" s="145">
        <f t="shared" ca="1" si="307"/>
        <v>5.3607378246659301E-2</v>
      </c>
      <c r="AA804" s="145">
        <f t="shared" ca="1" si="307"/>
        <v>5.2917531960022447E-2</v>
      </c>
      <c r="AB804" s="145">
        <f t="shared" ca="1" si="307"/>
        <v>5.2221725869336003E-2</v>
      </c>
      <c r="AC804" s="145">
        <f t="shared" ca="1" si="307"/>
        <v>5.1519784657677002E-2</v>
      </c>
      <c r="AD804" s="145">
        <f t="shared" ca="1" si="307"/>
        <v>5.0810991572186624E-2</v>
      </c>
      <c r="AE804" s="145">
        <f t="shared" ca="1" si="307"/>
        <v>5.009416802551999E-2</v>
      </c>
      <c r="AF804" s="145">
        <f t="shared" ca="1" si="307"/>
        <v>4.93678200189928E-2</v>
      </c>
      <c r="AG804" s="145">
        <f t="shared" ca="1" si="306"/>
        <v>4.8630374989062697E-2</v>
      </c>
      <c r="AH804" s="145">
        <f t="shared" ca="1" si="305"/>
        <v>4.7880526186865086E-2</v>
      </c>
      <c r="AI804" s="145">
        <f t="shared" ca="1" si="305"/>
        <v>4.7117684869851302E-2</v>
      </c>
      <c r="AJ804" s="145">
        <f t="shared" ca="1" si="305"/>
        <v>4.6342511254574323E-2</v>
      </c>
      <c r="AK804" s="145">
        <f t="shared" ca="1" si="305"/>
        <v>4.5557456169691833E-2</v>
      </c>
      <c r="AL804" s="145">
        <f t="shared" ca="1" si="305"/>
        <v>4.4767207762566E-2</v>
      </c>
      <c r="AM804" s="145">
        <f t="shared" ca="1" si="305"/>
        <v>4.3978921211654587E-2</v>
      </c>
      <c r="AN804" s="145">
        <f t="shared" ca="1" si="305"/>
        <v>4.3202137289769037E-2</v>
      </c>
      <c r="AO804" s="145">
        <f t="shared" ca="1" si="305"/>
        <v>4.2448381721356239E-2</v>
      </c>
      <c r="AP804" s="145">
        <f t="shared" ca="1" si="305"/>
        <v>4.1730567003764693E-2</v>
      </c>
      <c r="AQ804" s="145">
        <f t="shared" ca="1" si="305"/>
        <v>4.1062427570001239E-2</v>
      </c>
      <c r="AR804" s="145">
        <f t="shared" ca="1" si="305"/>
        <v>4.0458188837622651E-2</v>
      </c>
      <c r="AS804" s="145">
        <f t="shared" ca="1" si="305"/>
        <v>3.9932378000793384E-2</v>
      </c>
      <c r="AT804" s="145">
        <f t="shared" ca="1" si="305"/>
        <v>3.9499155382357987E-2</v>
      </c>
      <c r="AU804" s="145">
        <f t="shared" ca="1" si="305"/>
        <v>3.9170164886376042E-2</v>
      </c>
      <c r="AV804" s="145">
        <f t="shared" ca="1" si="305"/>
        <v>3.8950428843151023E-2</v>
      </c>
      <c r="AW804" s="145">
        <f t="shared" ca="1" si="304"/>
        <v>3.8833826969041946E-2</v>
      </c>
      <c r="AX804" s="145">
        <f t="shared" ca="1" si="304"/>
        <v>3.8802392605798562E-2</v>
      </c>
      <c r="AY804" s="145">
        <f t="shared" ca="1" si="304"/>
        <v>3.8833299233151673E-2</v>
      </c>
      <c r="AZ804" s="146">
        <f t="shared" ca="1" si="301"/>
        <v>3.8907378446248128E-2</v>
      </c>
      <c r="BC804" s="144">
        <f ca="1">-MC!BC804</f>
        <v>0.18410065807373854</v>
      </c>
      <c r="BD804" s="145">
        <f ca="1">-MC!BD804</f>
        <v>0.17015477670808998</v>
      </c>
      <c r="BE804" s="146">
        <f ca="1">-MC!BE804</f>
        <v>1.5633895574666354</v>
      </c>
    </row>
    <row r="805" spans="1:57" x14ac:dyDescent="0.2">
      <c r="A805" s="144">
        <f t="shared" si="302"/>
        <v>7.9299999999998754</v>
      </c>
      <c r="B805" s="145">
        <f t="shared" ca="1" si="309"/>
        <v>6.1428153560732321E-2</v>
      </c>
      <c r="C805" s="145">
        <f t="shared" ca="1" si="309"/>
        <v>6.1590537103644434E-2</v>
      </c>
      <c r="D805" s="145">
        <f t="shared" ca="1" si="309"/>
        <v>6.1700186514690579E-2</v>
      </c>
      <c r="E805" s="145">
        <f t="shared" ca="1" si="309"/>
        <v>6.1757854255027597E-2</v>
      </c>
      <c r="F805" s="145">
        <f t="shared" ca="1" si="309"/>
        <v>6.1763548453238351E-2</v>
      </c>
      <c r="G805" s="145">
        <f t="shared" ca="1" si="309"/>
        <v>6.171686380350113E-2</v>
      </c>
      <c r="H805" s="145">
        <f t="shared" ca="1" si="309"/>
        <v>6.1617294295103237E-2</v>
      </c>
      <c r="I805" s="145">
        <f t="shared" ca="1" si="309"/>
        <v>6.146452780072105E-2</v>
      </c>
      <c r="J805" s="145">
        <f t="shared" ca="1" si="309"/>
        <v>6.1258709163926006E-2</v>
      </c>
      <c r="K805" s="145">
        <f t="shared" ca="1" si="309"/>
        <v>6.1000646989841471E-2</v>
      </c>
      <c r="L805" s="145">
        <f t="shared" ca="1" si="309"/>
        <v>6.0691939608397652E-2</v>
      </c>
      <c r="M805" s="145">
        <f t="shared" ca="1" si="309"/>
        <v>6.0335006917076987E-2</v>
      </c>
      <c r="N805" s="145">
        <f t="shared" ca="1" si="309"/>
        <v>5.9933031106840125E-2</v>
      </c>
      <c r="O805" s="145">
        <f t="shared" ca="1" si="309"/>
        <v>5.9489823911347349E-2</v>
      </c>
      <c r="P805" s="145">
        <f t="shared" ca="1" si="309"/>
        <v>5.9009646466180218E-2</v>
      </c>
      <c r="Q805" s="145">
        <f t="shared" ca="1" si="308"/>
        <v>5.8497009030352563E-2</v>
      </c>
      <c r="R805" s="145">
        <f t="shared" ca="1" si="307"/>
        <v>5.7956473504409141E-2</v>
      </c>
      <c r="S805" s="145">
        <f t="shared" ca="1" si="307"/>
        <v>5.7392474909380424E-2</v>
      </c>
      <c r="T805" s="145">
        <f t="shared" ca="1" si="307"/>
        <v>5.6809171337228292E-2</v>
      </c>
      <c r="U805" s="145">
        <f t="shared" ca="1" si="307"/>
        <v>5.6210326545891809E-2</v>
      </c>
      <c r="V805" s="145">
        <f t="shared" ca="1" si="307"/>
        <v>5.55992253022679E-2</v>
      </c>
      <c r="W805" s="145">
        <f t="shared" ca="1" si="307"/>
        <v>5.4978618264296411E-2</v>
      </c>
      <c r="X805" s="145">
        <f t="shared" ca="1" si="307"/>
        <v>5.4350690470964316E-2</v>
      </c>
      <c r="Y805" s="145">
        <f t="shared" ca="1" si="307"/>
        <v>5.3717045853854867E-2</v>
      </c>
      <c r="Z805" s="145">
        <f t="shared" ca="1" si="307"/>
        <v>5.3078700414560427E-2</v>
      </c>
      <c r="AA805" s="145">
        <f t="shared" ca="1" si="307"/>
        <v>5.2436079385850203E-2</v>
      </c>
      <c r="AB805" s="145">
        <f t="shared" ca="1" si="307"/>
        <v>5.1789018667229313E-2</v>
      </c>
      <c r="AC805" s="145">
        <f t="shared" ca="1" si="307"/>
        <v>5.1136777264301589E-2</v>
      </c>
      <c r="AD805" s="145">
        <f t="shared" ca="1" si="307"/>
        <v>5.0478074217317655E-2</v>
      </c>
      <c r="AE805" s="145">
        <f t="shared" ca="1" si="307"/>
        <v>4.981116945232375E-2</v>
      </c>
      <c r="AF805" s="145">
        <f t="shared" ca="1" si="307"/>
        <v>4.9134011929442507E-2</v>
      </c>
      <c r="AG805" s="145">
        <f t="shared" ca="1" si="306"/>
        <v>4.8444478562319378E-2</v>
      </c>
      <c r="AH805" s="145">
        <f t="shared" ca="1" si="305"/>
        <v>4.7740720684075158E-2</v>
      </c>
      <c r="AI805" s="145">
        <f t="shared" ca="1" si="305"/>
        <v>4.7021617754446826E-2</v>
      </c>
      <c r="AJ805" s="145">
        <f t="shared" ca="1" si="305"/>
        <v>4.6287308479196411E-2</v>
      </c>
      <c r="AK805" s="145">
        <f t="shared" ca="1" si="305"/>
        <v>4.5539730531378171E-2</v>
      </c>
      <c r="AL805" s="145">
        <f t="shared" ca="1" si="305"/>
        <v>4.4783062902054041E-2</v>
      </c>
      <c r="AM805" s="145">
        <f t="shared" ca="1" si="305"/>
        <v>4.4023949392743587E-2</v>
      </c>
      <c r="AN805" s="145">
        <f t="shared" ca="1" si="305"/>
        <v>4.3271410818880258E-2</v>
      </c>
      <c r="AO805" s="145">
        <f t="shared" ca="1" si="305"/>
        <v>4.253644046420061E-2</v>
      </c>
      <c r="AP805" s="145">
        <f t="shared" ca="1" si="305"/>
        <v>4.1831406642412527E-2</v>
      </c>
      <c r="AQ805" s="145">
        <f t="shared" ca="1" si="305"/>
        <v>4.1169492639225577E-2</v>
      </c>
      <c r="AR805" s="145">
        <f t="shared" ca="1" si="305"/>
        <v>4.0564368727869671E-2</v>
      </c>
      <c r="AS805" s="145">
        <f t="shared" ca="1" si="305"/>
        <v>4.0029993536563876E-2</v>
      </c>
      <c r="AT805" s="145">
        <f t="shared" ca="1" si="305"/>
        <v>3.9579915981490243E-2</v>
      </c>
      <c r="AU805" s="145">
        <f t="shared" ca="1" si="305"/>
        <v>3.9225086842986145E-2</v>
      </c>
      <c r="AV805" s="145">
        <f t="shared" ca="1" si="305"/>
        <v>3.8969745567826099E-2</v>
      </c>
      <c r="AW805" s="145">
        <f t="shared" ca="1" si="304"/>
        <v>3.880697589096508E-2</v>
      </c>
      <c r="AX805" s="145">
        <f t="shared" ca="1" si="304"/>
        <v>3.8718156240298084E-2</v>
      </c>
      <c r="AY805" s="145">
        <f t="shared" ca="1" si="304"/>
        <v>3.8679977284359048E-2</v>
      </c>
      <c r="AZ805" s="146">
        <f t="shared" ca="1" si="301"/>
        <v>3.867223675817915E-2</v>
      </c>
      <c r="BC805" s="144">
        <f ca="1">-MC!BC805</f>
        <v>-0.50496664520058676</v>
      </c>
      <c r="BD805" s="145">
        <f ca="1">-MC!BD805</f>
        <v>0.61304735805663313</v>
      </c>
      <c r="BE805" s="146">
        <f ca="1">-MC!BE805</f>
        <v>-1.6729536868554149</v>
      </c>
    </row>
    <row r="806" spans="1:57" x14ac:dyDescent="0.2">
      <c r="A806" s="144">
        <f t="shared" si="302"/>
        <v>7.9399999999998752</v>
      </c>
      <c r="B806" s="145">
        <f t="shared" ca="1" si="309"/>
        <v>6.1731153639584278E-2</v>
      </c>
      <c r="C806" s="145">
        <f t="shared" ca="1" si="309"/>
        <v>6.1961848059826193E-2</v>
      </c>
      <c r="D806" s="145">
        <f t="shared" ca="1" si="309"/>
        <v>6.2130423294503939E-2</v>
      </c>
      <c r="E806" s="145">
        <f t="shared" ca="1" si="309"/>
        <v>6.2238028349226197E-2</v>
      </c>
      <c r="F806" s="145">
        <f t="shared" ca="1" si="309"/>
        <v>6.2285071686929365E-2</v>
      </c>
      <c r="G806" s="145">
        <f t="shared" ca="1" si="309"/>
        <v>6.2271552264546538E-2</v>
      </c>
      <c r="H806" s="145">
        <f t="shared" ca="1" si="309"/>
        <v>6.219737235135045E-2</v>
      </c>
      <c r="I806" s="145">
        <f t="shared" ca="1" si="309"/>
        <v>6.206263189088753E-2</v>
      </c>
      <c r="J806" s="145">
        <f t="shared" ca="1" si="309"/>
        <v>6.1867890820466058E-2</v>
      </c>
      <c r="K806" s="145">
        <f t="shared" ca="1" si="309"/>
        <v>6.1614374559667978E-2</v>
      </c>
      <c r="L806" s="145">
        <f t="shared" ca="1" si="309"/>
        <v>6.1304098364314809E-2</v>
      </c>
      <c r="M806" s="145">
        <f t="shared" ca="1" si="309"/>
        <v>6.0939897580950066E-2</v>
      </c>
      <c r="N806" s="145">
        <f t="shared" ca="1" si="309"/>
        <v>6.0525367100491098E-2</v>
      </c>
      <c r="O806" s="145">
        <f t="shared" ca="1" si="309"/>
        <v>6.0064727822331201E-2</v>
      </c>
      <c r="P806" s="145">
        <f t="shared" ca="1" si="309"/>
        <v>5.9562646241142714E-2</v>
      </c>
      <c r="Q806" s="145">
        <f t="shared" ca="1" si="308"/>
        <v>5.9024034324544554E-2</v>
      </c>
      <c r="R806" s="145">
        <f t="shared" ca="1" si="307"/>
        <v>5.8453852482766085E-2</v>
      </c>
      <c r="S806" s="145">
        <f t="shared" ca="1" si="307"/>
        <v>5.7856931663737537E-2</v>
      </c>
      <c r="T806" s="145">
        <f t="shared" ca="1" si="307"/>
        <v>5.7237823979725183E-2</v>
      </c>
      <c r="U806" s="145">
        <f t="shared" ca="1" si="307"/>
        <v>5.6600685959459308E-2</v>
      </c>
      <c r="V806" s="145">
        <f t="shared" ca="1" si="307"/>
        <v>5.5949194465080725E-2</v>
      </c>
      <c r="W806" s="145">
        <f t="shared" ca="1" si="307"/>
        <v>5.528649201286235E-2</v>
      </c>
      <c r="X806" s="145">
        <f t="shared" ca="1" si="307"/>
        <v>5.4615155535651105E-2</v>
      </c>
      <c r="Y806" s="145">
        <f t="shared" ca="1" si="307"/>
        <v>5.3937181007503956E-2</v>
      </c>
      <c r="Z806" s="145">
        <f t="shared" ca="1" si="307"/>
        <v>5.3253976630542488E-2</v>
      </c>
      <c r="AA806" s="145">
        <f t="shared" ca="1" si="307"/>
        <v>5.2566360003606434E-2</v>
      </c>
      <c r="AB806" s="145">
        <f t="shared" ca="1" si="307"/>
        <v>5.1874559694352243E-2</v>
      </c>
      <c r="AC806" s="145">
        <f t="shared" ca="1" si="307"/>
        <v>5.1178228081562645E-2</v>
      </c>
      <c r="AD806" s="145">
        <f t="shared" ca="1" si="307"/>
        <v>5.047647907424381E-2</v>
      </c>
      <c r="AE806" s="145">
        <f t="shared" ca="1" si="307"/>
        <v>4.9767970221981865E-2</v>
      </c>
      <c r="AF806" s="145">
        <f t="shared" ca="1" si="307"/>
        <v>4.9051052595314441E-2</v>
      </c>
      <c r="AG806" s="145">
        <f t="shared" ca="1" si="306"/>
        <v>4.8324011778411204E-2</v>
      </c>
      <c r="AH806" s="145">
        <f t="shared" ca="1" si="305"/>
        <v>4.7585416410024811E-2</v>
      </c>
      <c r="AI806" s="145">
        <f t="shared" ca="1" si="305"/>
        <v>4.6834573379156814E-2</v>
      </c>
      <c r="AJ806" s="145">
        <f t="shared" ca="1" si="305"/>
        <v>4.607205906912247E-2</v>
      </c>
      <c r="AK806" s="145">
        <f t="shared" ca="1" si="305"/>
        <v>4.5300257098599167E-2</v>
      </c>
      <c r="AL806" s="145">
        <f t="shared" ca="1" si="305"/>
        <v>4.4523796279176263E-2</v>
      </c>
      <c r="AM806" s="145">
        <f t="shared" ca="1" si="305"/>
        <v>4.3749767885066827E-2</v>
      </c>
      <c r="AN806" s="145">
        <f t="shared" ca="1" si="305"/>
        <v>4.2987631545900087E-2</v>
      </c>
      <c r="AO806" s="145">
        <f t="shared" ca="1" si="305"/>
        <v>4.2248806891084137E-2</v>
      </c>
      <c r="AP806" s="145">
        <f t="shared" ca="1" si="305"/>
        <v>4.1546076932653567E-2</v>
      </c>
      <c r="AQ806" s="145">
        <f t="shared" ca="1" si="305"/>
        <v>4.0893032750320538E-2</v>
      </c>
      <c r="AR806" s="145">
        <f t="shared" ca="1" si="305"/>
        <v>4.030374822579616E-2</v>
      </c>
      <c r="AS806" s="145">
        <f t="shared" ca="1" si="305"/>
        <v>3.9792571585780256E-2</v>
      </c>
      <c r="AT806" s="145">
        <f t="shared" ca="1" si="305"/>
        <v>3.9373397726691621E-2</v>
      </c>
      <c r="AU806" s="145">
        <f t="shared" ca="1" si="305"/>
        <v>3.905744153118975E-2</v>
      </c>
      <c r="AV806" s="145">
        <f t="shared" ca="1" si="305"/>
        <v>3.8849118321803149E-2</v>
      </c>
      <c r="AW806" s="145">
        <f t="shared" ca="1" si="305"/>
        <v>3.8741677694674181E-2</v>
      </c>
      <c r="AX806" s="145">
        <f t="shared" ref="AX806:AY821" ca="1" si="310">AX805+AX$2*$B$7+(AX$3*$BC806+AX$4*$BD806+AX$5*$BE806)*SQRT($B$7)+(AY805-AX805)/(AY$11-AX$11)*$B$7</f>
        <v>3.8716805627136724E-2</v>
      </c>
      <c r="AY806" s="145">
        <f t="shared" ca="1" si="310"/>
        <v>3.8751657976789936E-2</v>
      </c>
      <c r="AZ806" s="146">
        <f t="shared" ca="1" si="301"/>
        <v>3.8826233000111746E-2</v>
      </c>
      <c r="BC806" s="144">
        <f ca="1">-MC!BC806</f>
        <v>0.2527894485048563</v>
      </c>
      <c r="BD806" s="145">
        <f ca="1">-MC!BD806</f>
        <v>-1.0538604957401319</v>
      </c>
      <c r="BE806" s="146">
        <f ca="1">-MC!BE806</f>
        <v>0.5001772644071627</v>
      </c>
    </row>
    <row r="807" spans="1:57" x14ac:dyDescent="0.2">
      <c r="A807" s="144">
        <f t="shared" si="302"/>
        <v>7.9499999999998749</v>
      </c>
      <c r="B807" s="145">
        <f t="shared" ca="1" si="309"/>
        <v>5.9827894073416522E-2</v>
      </c>
      <c r="C807" s="145">
        <f t="shared" ca="1" si="309"/>
        <v>6.0134830625139031E-2</v>
      </c>
      <c r="D807" s="145">
        <f t="shared" ca="1" si="309"/>
        <v>6.0374763721487305E-2</v>
      </c>
      <c r="E807" s="145">
        <f t="shared" ca="1" si="309"/>
        <v>6.0548974925681572E-2</v>
      </c>
      <c r="F807" s="145">
        <f t="shared" ca="1" si="309"/>
        <v>6.065800905094143E-2</v>
      </c>
      <c r="G807" s="145">
        <f t="shared" ca="1" si="309"/>
        <v>6.0702005334661052E-2</v>
      </c>
      <c r="H807" s="145">
        <f t="shared" ca="1" si="309"/>
        <v>6.068101033927794E-2</v>
      </c>
      <c r="I807" s="145">
        <f t="shared" ca="1" si="309"/>
        <v>6.0595272077027564E-2</v>
      </c>
      <c r="J807" s="145">
        <f t="shared" ca="1" si="309"/>
        <v>6.044550155073114E-2</v>
      </c>
      <c r="K807" s="145">
        <f t="shared" ca="1" si="309"/>
        <v>6.023307693401949E-2</v>
      </c>
      <c r="L807" s="145">
        <f t="shared" ca="1" si="309"/>
        <v>5.9960166316430502E-2</v>
      </c>
      <c r="M807" s="145">
        <f t="shared" ca="1" si="309"/>
        <v>5.9629756375948327E-2</v>
      </c>
      <c r="N807" s="145">
        <f t="shared" ca="1" si="309"/>
        <v>5.9245590570124185E-2</v>
      </c>
      <c r="O807" s="145">
        <f t="shared" ca="1" si="309"/>
        <v>5.881203482531322E-2</v>
      </c>
      <c r="P807" s="145">
        <f t="shared" ca="1" si="309"/>
        <v>5.8333896859630467E-2</v>
      </c>
      <c r="Q807" s="145">
        <f t="shared" ca="1" si="308"/>
        <v>5.7816226222683162E-2</v>
      </c>
      <c r="R807" s="145">
        <f t="shared" ca="1" si="307"/>
        <v>5.7264117720091268E-2</v>
      </c>
      <c r="S807" s="145">
        <f t="shared" ca="1" si="307"/>
        <v>5.6682534125914494E-2</v>
      </c>
      <c r="T807" s="145">
        <f t="shared" ca="1" si="307"/>
        <v>5.6076157485094903E-2</v>
      </c>
      <c r="U807" s="145">
        <f t="shared" ca="1" si="307"/>
        <v>5.5449273021004691E-2</v>
      </c>
      <c r="V807" s="145">
        <f t="shared" ca="1" si="307"/>
        <v>5.4805685623652012E-2</v>
      </c>
      <c r="W807" s="145">
        <f t="shared" ca="1" si="307"/>
        <v>5.4148665605715046E-2</v>
      </c>
      <c r="X807" s="145">
        <f t="shared" ca="1" si="307"/>
        <v>5.3480917734234593E-2</v>
      </c>
      <c r="Y807" s="145">
        <f t="shared" ca="1" si="307"/>
        <v>5.2804565966264073E-2</v>
      </c>
      <c r="Z807" s="145">
        <f t="shared" ca="1" si="307"/>
        <v>5.2121146645126779E-2</v>
      </c>
      <c r="AA807" s="145">
        <f t="shared" ca="1" si="307"/>
        <v>5.1431605679136259E-2</v>
      </c>
      <c r="AB807" s="145">
        <f t="shared" ca="1" si="307"/>
        <v>5.0736300255562479E-2</v>
      </c>
      <c r="AC807" s="145">
        <f t="shared" ca="1" si="307"/>
        <v>5.0035012093640266E-2</v>
      </c>
      <c r="AD807" s="145">
        <f t="shared" ca="1" si="307"/>
        <v>4.9326985963588657E-2</v>
      </c>
      <c r="AE807" s="145">
        <f t="shared" ca="1" si="307"/>
        <v>4.8611013065632841E-2</v>
      </c>
      <c r="AF807" s="145">
        <f t="shared" ca="1" si="307"/>
        <v>4.7885582649289264E-2</v>
      </c>
      <c r="AG807" s="145">
        <f t="shared" ca="1" si="306"/>
        <v>4.7149125079315631E-2</v>
      </c>
      <c r="AH807" s="145">
        <f t="shared" ref="AH807:AW810" ca="1" si="311">AH806+AH$2*$B$7+(AH$3*$BC807+AH$4*$BD807+AH$5*$BE807)*SQRT($B$7)+(AI806-AH806)/(AI$11-AH$11)*$B$7</f>
        <v>4.6400362439930752E-2</v>
      </c>
      <c r="AI807" s="145">
        <f t="shared" ca="1" si="311"/>
        <v>4.5638765191728194E-2</v>
      </c>
      <c r="AJ807" s="145">
        <f t="shared" ca="1" si="311"/>
        <v>4.4865083498299485E-2</v>
      </c>
      <c r="AK807" s="145">
        <f t="shared" ca="1" si="311"/>
        <v>4.4081882938804877E-2</v>
      </c>
      <c r="AL807" s="145">
        <f t="shared" ca="1" si="311"/>
        <v>4.3293978035766137E-2</v>
      </c>
      <c r="AM807" s="145">
        <f t="shared" ca="1" si="311"/>
        <v>4.2508643300281528E-2</v>
      </c>
      <c r="AN807" s="145">
        <f t="shared" ca="1" si="311"/>
        <v>4.1735512864167219E-2</v>
      </c>
      <c r="AO807" s="145">
        <f t="shared" ca="1" si="311"/>
        <v>4.0986168406917607E-2</v>
      </c>
      <c r="AP807" s="145">
        <f t="shared" ca="1" si="311"/>
        <v>4.0273543438169163E-2</v>
      </c>
      <c r="AQ807" s="145">
        <f t="shared" ca="1" si="311"/>
        <v>3.9611372685287846E-2</v>
      </c>
      <c r="AR807" s="145">
        <f t="shared" ca="1" si="311"/>
        <v>3.9013869295627626E-2</v>
      </c>
      <c r="AS807" s="145">
        <f t="shared" ca="1" si="311"/>
        <v>3.8495506159365867E-2</v>
      </c>
      <c r="AT807" s="145">
        <f t="shared" ca="1" si="311"/>
        <v>3.8070258452961428E-2</v>
      </c>
      <c r="AU807" s="145">
        <f t="shared" ca="1" si="311"/>
        <v>3.7749339334226258E-2</v>
      </c>
      <c r="AV807" s="145">
        <f t="shared" ca="1" si="311"/>
        <v>3.7537075738513143E-2</v>
      </c>
      <c r="AW807" s="145">
        <f t="shared" ca="1" si="311"/>
        <v>3.742662189427854E-2</v>
      </c>
      <c r="AX807" s="145">
        <f t="shared" ca="1" si="310"/>
        <v>3.7399710418449382E-2</v>
      </c>
      <c r="AY807" s="145">
        <f t="shared" ca="1" si="310"/>
        <v>3.7433693001699304E-2</v>
      </c>
      <c r="AZ807" s="146">
        <f t="shared" ca="1" si="301"/>
        <v>3.7508314664007558E-2</v>
      </c>
      <c r="BC807" s="144">
        <f ca="1">-MC!BC807</f>
        <v>-1.986939764446582</v>
      </c>
      <c r="BD807" s="145">
        <f ca="1">-MC!BD807</f>
        <v>0.39044601456821493</v>
      </c>
      <c r="BE807" s="146">
        <f ca="1">-MC!BE807</f>
        <v>1.0341217516600718</v>
      </c>
    </row>
    <row r="808" spans="1:57" x14ac:dyDescent="0.2">
      <c r="A808" s="144">
        <f t="shared" si="302"/>
        <v>7.9599999999998747</v>
      </c>
      <c r="B808" s="145">
        <f t="shared" ca="1" si="309"/>
        <v>5.6790201658658085E-2</v>
      </c>
      <c r="C808" s="145">
        <f t="shared" ca="1" si="309"/>
        <v>5.7172827638914736E-2</v>
      </c>
      <c r="D808" s="145">
        <f t="shared" ca="1" si="309"/>
        <v>5.7487527622375398E-2</v>
      </c>
      <c r="E808" s="145">
        <f t="shared" ca="1" si="309"/>
        <v>5.7735496317742351E-2</v>
      </c>
      <c r="F808" s="145">
        <f t="shared" ca="1" si="309"/>
        <v>5.791719547913908E-2</v>
      </c>
      <c r="G808" s="145">
        <f t="shared" ca="1" si="309"/>
        <v>5.8032685216691998E-2</v>
      </c>
      <c r="H808" s="145">
        <f t="shared" ca="1" si="309"/>
        <v>5.8081936973530979E-2</v>
      </c>
      <c r="I808" s="145">
        <f t="shared" ca="1" si="309"/>
        <v>5.8065127402534104E-2</v>
      </c>
      <c r="J808" s="145">
        <f t="shared" ca="1" si="309"/>
        <v>5.7982899117823339E-2</v>
      </c>
      <c r="K808" s="145">
        <f t="shared" ca="1" si="309"/>
        <v>5.7836563560688843E-2</v>
      </c>
      <c r="L808" s="145">
        <f t="shared" ca="1" si="309"/>
        <v>5.7628222136356475E-2</v>
      </c>
      <c r="M808" s="145">
        <f t="shared" ca="1" si="309"/>
        <v>5.7360793310971957E-2</v>
      </c>
      <c r="N808" s="145">
        <f t="shared" ca="1" si="309"/>
        <v>5.7037949549944067E-2</v>
      </c>
      <c r="O808" s="145">
        <f t="shared" ca="1" si="309"/>
        <v>5.6663982242536506E-2</v>
      </c>
      <c r="P808" s="145">
        <f t="shared" ca="1" si="309"/>
        <v>5.6243620769495031E-2</v>
      </c>
      <c r="Q808" s="145">
        <f t="shared" ca="1" si="308"/>
        <v>5.5781832710700335E-2</v>
      </c>
      <c r="R808" s="145">
        <f t="shared" ca="1" si="307"/>
        <v>5.5283627727794861E-2</v>
      </c>
      <c r="S808" s="145">
        <f t="shared" ca="1" si="307"/>
        <v>5.4753880895115827E-2</v>
      </c>
      <c r="T808" s="145">
        <f t="shared" ca="1" si="307"/>
        <v>5.4197184677537501E-2</v>
      </c>
      <c r="U808" s="145">
        <f t="shared" ca="1" si="307"/>
        <v>5.3617733491755616E-2</v>
      </c>
      <c r="V808" s="145">
        <f t="shared" ca="1" si="307"/>
        <v>5.3019240763033527E-2</v>
      </c>
      <c r="W808" s="145">
        <f t="shared" ca="1" si="307"/>
        <v>5.2404885113227551E-2</v>
      </c>
      <c r="X808" s="145">
        <f t="shared" ca="1" si="307"/>
        <v>5.1777279658565503E-2</v>
      </c>
      <c r="Y808" s="145">
        <f t="shared" ca="1" si="307"/>
        <v>5.1138456854278494E-2</v>
      </c>
      <c r="Z808" s="145">
        <f t="shared" ca="1" si="307"/>
        <v>5.0489861700274037E-2</v>
      </c>
      <c r="AA808" s="145">
        <f t="shared" ca="1" si="307"/>
        <v>4.9832348932559417E-2</v>
      </c>
      <c r="AB808" s="145">
        <f t="shared" ca="1" si="307"/>
        <v>4.9166184884451979E-2</v>
      </c>
      <c r="AC808" s="145">
        <f t="shared" ca="1" si="307"/>
        <v>4.8491061158070968E-2</v>
      </c>
      <c r="AD808" s="145">
        <f t="shared" ca="1" si="307"/>
        <v>4.7806133952653922E-2</v>
      </c>
      <c r="AE808" s="145">
        <f t="shared" ca="1" si="307"/>
        <v>4.7110108721648961E-2</v>
      </c>
      <c r="AF808" s="145">
        <f t="shared" ca="1" si="307"/>
        <v>4.6401393537600678E-2</v>
      </c>
      <c r="AG808" s="145">
        <f t="shared" ca="1" si="306"/>
        <v>4.567834423116944E-2</v>
      </c>
      <c r="AH808" s="145">
        <f t="shared" ca="1" si="311"/>
        <v>4.4939617046579866E-2</v>
      </c>
      <c r="AI808" s="145">
        <f t="shared" ca="1" si="311"/>
        <v>4.4184626732208285E-2</v>
      </c>
      <c r="AJ808" s="145">
        <f t="shared" ca="1" si="311"/>
        <v>4.3414077907543758E-2</v>
      </c>
      <c r="AK808" s="145">
        <f t="shared" ca="1" si="311"/>
        <v>4.263049869925549E-2</v>
      </c>
      <c r="AL808" s="145">
        <f t="shared" ca="1" si="311"/>
        <v>4.1838669803333811E-2</v>
      </c>
      <c r="AM808" s="145">
        <f t="shared" ca="1" si="311"/>
        <v>4.104582930508531E-2</v>
      </c>
      <c r="AN808" s="145">
        <f t="shared" ca="1" si="311"/>
        <v>4.0261566101488212E-2</v>
      </c>
      <c r="AO808" s="145">
        <f t="shared" ca="1" si="311"/>
        <v>3.9497404203090593E-2</v>
      </c>
      <c r="AP808" s="145">
        <f t="shared" ca="1" si="311"/>
        <v>3.8766207992148971E-2</v>
      </c>
      <c r="AQ808" s="145">
        <f t="shared" ca="1" si="311"/>
        <v>3.8081636268059986E-2</v>
      </c>
      <c r="AR808" s="145">
        <f t="shared" ca="1" si="311"/>
        <v>3.7457821663794265E-2</v>
      </c>
      <c r="AS808" s="145">
        <f t="shared" ca="1" si="311"/>
        <v>3.6909141357355041E-2</v>
      </c>
      <c r="AT808" s="145">
        <f t="shared" ca="1" si="311"/>
        <v>3.6449429677160625E-2</v>
      </c>
      <c r="AU808" s="145">
        <f t="shared" ca="1" si="311"/>
        <v>3.6089676834945912E-2</v>
      </c>
      <c r="AV808" s="145">
        <f t="shared" ca="1" si="311"/>
        <v>3.5833901751294923E-2</v>
      </c>
      <c r="AW808" s="145">
        <f t="shared" ca="1" si="311"/>
        <v>3.567494663914085E-2</v>
      </c>
      <c r="AX808" s="145">
        <f t="shared" ca="1" si="310"/>
        <v>3.5594374250890418E-2</v>
      </c>
      <c r="AY808" s="145">
        <f t="shared" ca="1" si="310"/>
        <v>3.5569503640917398E-2</v>
      </c>
      <c r="AZ808" s="146">
        <f t="shared" ca="1" si="301"/>
        <v>3.5579593841341621E-2</v>
      </c>
      <c r="BC808" s="144">
        <f ca="1">-MC!BC808</f>
        <v>-2.9033164017681461</v>
      </c>
      <c r="BD808" s="145">
        <f ca="1">-MC!BD808</f>
        <v>1.4898630310635719</v>
      </c>
      <c r="BE808" s="146">
        <f ca="1">-MC!BE808</f>
        <v>1.361770398122796</v>
      </c>
    </row>
    <row r="809" spans="1:57" x14ac:dyDescent="0.2">
      <c r="A809" s="144">
        <f t="shared" si="302"/>
        <v>7.9699999999998745</v>
      </c>
      <c r="B809" s="145">
        <f t="shared" ca="1" si="309"/>
        <v>5.7467937106421209E-2</v>
      </c>
      <c r="C809" s="145">
        <f t="shared" ca="1" si="309"/>
        <v>5.780768817374414E-2</v>
      </c>
      <c r="D809" s="145">
        <f t="shared" ca="1" si="309"/>
        <v>5.8084115717596911E-2</v>
      </c>
      <c r="E809" s="145">
        <f t="shared" ca="1" si="309"/>
        <v>5.82982258484806E-2</v>
      </c>
      <c r="F809" s="145">
        <f t="shared" ca="1" si="309"/>
        <v>5.8450295520467418E-2</v>
      </c>
      <c r="G809" s="145">
        <f t="shared" ca="1" si="309"/>
        <v>5.8540203976983528E-2</v>
      </c>
      <c r="H809" s="145">
        <f t="shared" ca="1" si="309"/>
        <v>5.8567745797458458E-2</v>
      </c>
      <c r="I809" s="145">
        <f t="shared" ca="1" si="309"/>
        <v>5.8532924515234355E-2</v>
      </c>
      <c r="J809" s="145">
        <f t="shared" ca="1" si="309"/>
        <v>5.843621256926939E-2</v>
      </c>
      <c r="K809" s="145">
        <f t="shared" ca="1" si="309"/>
        <v>5.8278752849881939E-2</v>
      </c>
      <c r="L809" s="145">
        <f t="shared" ca="1" si="309"/>
        <v>5.8062478227843571E-2</v>
      </c>
      <c r="M809" s="145">
        <f t="shared" ca="1" si="309"/>
        <v>5.7790137082263819E-2</v>
      </c>
      <c r="N809" s="145">
        <f t="shared" ca="1" si="309"/>
        <v>5.7465228995918306E-2</v>
      </c>
      <c r="O809" s="145">
        <f t="shared" ca="1" si="309"/>
        <v>5.7091868925382018E-2</v>
      </c>
      <c r="P809" s="145">
        <f t="shared" ca="1" si="309"/>
        <v>5.6674606021792591E-2</v>
      </c>
      <c r="Q809" s="145">
        <f t="shared" ca="1" si="308"/>
        <v>5.6218224012227445E-2</v>
      </c>
      <c r="R809" s="145">
        <f t="shared" ca="1" si="307"/>
        <v>5.5727545543644889E-2</v>
      </c>
      <c r="S809" s="145">
        <f t="shared" ca="1" si="307"/>
        <v>5.5207256133461037E-2</v>
      </c>
      <c r="T809" s="145">
        <f t="shared" ca="1" si="307"/>
        <v>5.4661756822358479E-2</v>
      </c>
      <c r="U809" s="145">
        <f t="shared" ca="1" si="307"/>
        <v>5.4095049387603414E-2</v>
      </c>
      <c r="V809" s="145">
        <f t="shared" ca="1" si="307"/>
        <v>5.3510653965601132E-2</v>
      </c>
      <c r="W809" s="145">
        <f t="shared" ca="1" si="307"/>
        <v>5.2911555668594554E-2</v>
      </c>
      <c r="X809" s="145">
        <f t="shared" ca="1" si="307"/>
        <v>5.2300174145386624E-2</v>
      </c>
      <c r="Y809" s="145">
        <f t="shared" ca="1" si="307"/>
        <v>5.1678348532962555E-2</v>
      </c>
      <c r="Z809" s="145">
        <f t="shared" ca="1" si="307"/>
        <v>5.1047330671644582E-2</v>
      </c>
      <c r="AA809" s="145">
        <f t="shared" ca="1" si="307"/>
        <v>5.0407782311909052E-2</v>
      </c>
      <c r="AB809" s="145">
        <f t="shared" ca="1" si="307"/>
        <v>4.9759777128265764E-2</v>
      </c>
      <c r="AC809" s="145">
        <f t="shared" ca="1" si="307"/>
        <v>4.9102814817049312E-2</v>
      </c>
      <c r="AD809" s="145">
        <f t="shared" ca="1" si="307"/>
        <v>4.8435861243408131E-2</v>
      </c>
      <c r="AE809" s="145">
        <f t="shared" ca="1" si="307"/>
        <v>4.7757434385817678E-2</v>
      </c>
      <c r="AF809" s="145">
        <f t="shared" ca="1" si="307"/>
        <v>4.706575945311646E-2</v>
      </c>
      <c r="AG809" s="145">
        <f t="shared" ca="1" si="306"/>
        <v>4.6359016096157855E-2</v>
      </c>
      <c r="AH809" s="145">
        <f t="shared" ca="1" si="311"/>
        <v>4.563569310213611E-2</v>
      </c>
      <c r="AI809" s="145">
        <f t="shared" ca="1" si="311"/>
        <v>4.4895047890980928E-2</v>
      </c>
      <c r="AJ809" s="145">
        <f t="shared" ca="1" si="311"/>
        <v>4.4137637880319415E-2</v>
      </c>
      <c r="AK809" s="145">
        <f t="shared" ca="1" si="311"/>
        <v>4.3365851997257197E-2</v>
      </c>
      <c r="AL809" s="145">
        <f t="shared" ca="1" si="311"/>
        <v>4.2584335239676259E-2</v>
      </c>
      <c r="AM809" s="145">
        <f t="shared" ca="1" si="311"/>
        <v>4.1800187271318887E-2</v>
      </c>
      <c r="AN809" s="145">
        <f t="shared" ca="1" si="311"/>
        <v>4.1022849686051466E-2</v>
      </c>
      <c r="AO809" s="145">
        <f t="shared" ca="1" si="311"/>
        <v>4.02636867767154E-2</v>
      </c>
      <c r="AP809" s="145">
        <f t="shared" ca="1" si="311"/>
        <v>3.9535391842583721E-2</v>
      </c>
      <c r="AQ809" s="145">
        <f t="shared" ca="1" si="311"/>
        <v>3.8851445843763779E-2</v>
      </c>
      <c r="AR809" s="145">
        <f t="shared" ca="1" si="311"/>
        <v>3.8225798775295326E-2</v>
      </c>
      <c r="AS809" s="145">
        <f t="shared" ca="1" si="311"/>
        <v>3.767262938069843E-2</v>
      </c>
      <c r="AT809" s="145">
        <f t="shared" ca="1" si="311"/>
        <v>3.7205527678798408E-2</v>
      </c>
      <c r="AU809" s="145">
        <f t="shared" ca="1" si="311"/>
        <v>3.683515741428757E-2</v>
      </c>
      <c r="AV809" s="145">
        <f t="shared" ca="1" si="311"/>
        <v>3.6565127593374352E-2</v>
      </c>
      <c r="AW809" s="145">
        <f t="shared" ca="1" si="311"/>
        <v>3.6387869436897043E-2</v>
      </c>
      <c r="AX809" s="145">
        <f t="shared" ca="1" si="310"/>
        <v>3.6284676757714865E-2</v>
      </c>
      <c r="AY809" s="145">
        <f t="shared" ca="1" si="310"/>
        <v>3.6232725087278796E-2</v>
      </c>
      <c r="AZ809" s="146">
        <f t="shared" ca="1" si="301"/>
        <v>3.6210808935387973E-2</v>
      </c>
      <c r="BC809" s="144">
        <f ca="1">-MC!BC809</f>
        <v>0.93821023729937814</v>
      </c>
      <c r="BD809" s="145">
        <f ca="1">-MC!BD809</f>
        <v>0.33929412387224112</v>
      </c>
      <c r="BE809" s="146">
        <f ca="1">-MC!BE809</f>
        <v>-0.39452049900943198</v>
      </c>
    </row>
    <row r="810" spans="1:57" x14ac:dyDescent="0.2">
      <c r="A810" s="144">
        <f t="shared" si="302"/>
        <v>7.9799999999998743</v>
      </c>
      <c r="B810" s="145">
        <f t="shared" ca="1" si="309"/>
        <v>5.6888250183485034E-2</v>
      </c>
      <c r="C810" s="145">
        <f t="shared" ca="1" si="309"/>
        <v>5.7314306098298157E-2</v>
      </c>
      <c r="D810" s="145">
        <f t="shared" ca="1" si="309"/>
        <v>5.7670307784398682E-2</v>
      </c>
      <c r="E810" s="145">
        <f t="shared" ca="1" si="309"/>
        <v>5.7957479210730536E-2</v>
      </c>
      <c r="F810" s="145">
        <f t="shared" ca="1" si="309"/>
        <v>5.8176318990662723E-2</v>
      </c>
      <c r="G810" s="145">
        <f t="shared" ca="1" si="309"/>
        <v>5.8326931961662165E-2</v>
      </c>
      <c r="H810" s="145">
        <f t="shared" ca="1" si="309"/>
        <v>5.8409342295022398E-2</v>
      </c>
      <c r="I810" s="145">
        <f t="shared" ca="1" si="309"/>
        <v>5.84237868441181E-2</v>
      </c>
      <c r="J810" s="145">
        <f t="shared" ca="1" si="309"/>
        <v>5.8370974285908532E-2</v>
      </c>
      <c r="K810" s="145">
        <f t="shared" ca="1" si="309"/>
        <v>5.8252285340751685E-2</v>
      </c>
      <c r="L810" s="145">
        <f t="shared" ca="1" si="309"/>
        <v>5.8069890694594221E-2</v>
      </c>
      <c r="M810" s="145">
        <f t="shared" ca="1" si="309"/>
        <v>5.7826774964278592E-2</v>
      </c>
      <c r="N810" s="145">
        <f t="shared" ca="1" si="309"/>
        <v>5.7526671159627195E-2</v>
      </c>
      <c r="O810" s="145">
        <f t="shared" ca="1" si="309"/>
        <v>5.7173924109268949E-2</v>
      </c>
      <c r="P810" s="145">
        <f t="shared" ca="1" si="309"/>
        <v>5.6773309042950505E-2</v>
      </c>
      <c r="Q810" s="145">
        <f t="shared" ca="1" si="308"/>
        <v>5.6329832152389431E-2</v>
      </c>
      <c r="R810" s="145">
        <f t="shared" ca="1" si="307"/>
        <v>5.5848535399696211E-2</v>
      </c>
      <c r="S810" s="145">
        <f t="shared" ca="1" si="307"/>
        <v>5.5334321088701455E-2</v>
      </c>
      <c r="T810" s="145">
        <f t="shared" ca="1" si="307"/>
        <v>5.4791805192272391E-2</v>
      </c>
      <c r="U810" s="145">
        <f t="shared" ca="1" si="307"/>
        <v>5.4225203215938114E-2</v>
      </c>
      <c r="V810" s="145">
        <f t="shared" ca="1" si="307"/>
        <v>5.3638248383511812E-2</v>
      </c>
      <c r="W810" s="145">
        <f t="shared" ca="1" si="307"/>
        <v>5.3034138679147816E-2</v>
      </c>
      <c r="X810" s="145">
        <f t="shared" ca="1" si="307"/>
        <v>5.2415506667888807E-2</v>
      </c>
      <c r="Y810" s="145">
        <f t="shared" ca="1" si="307"/>
        <v>5.1784404552328356E-2</v>
      </c>
      <c r="Z810" s="145">
        <f t="shared" ca="1" si="307"/>
        <v>5.114229739736554E-2</v>
      </c>
      <c r="AA810" s="145">
        <f t="shared" ca="1" si="307"/>
        <v>5.0490060355161286E-2</v>
      </c>
      <c r="AB810" s="145">
        <f t="shared" ca="1" si="307"/>
        <v>4.9827980837159322E-2</v>
      </c>
      <c r="AC810" s="145">
        <f t="shared" ca="1" si="307"/>
        <v>4.9155773046024566E-2</v>
      </c>
      <c r="AD810" s="145">
        <f t="shared" ca="1" si="307"/>
        <v>4.8472618950679704E-2</v>
      </c>
      <c r="AE810" s="145">
        <f t="shared" ca="1" si="307"/>
        <v>4.7777255527533896E-2</v>
      </c>
      <c r="AF810" s="145">
        <f t="shared" ca="1" si="307"/>
        <v>4.7068131636078592E-2</v>
      </c>
      <c r="AG810" s="145">
        <f t="shared" ca="1" si="306"/>
        <v>4.6343657302496746E-2</v>
      </c>
      <c r="AH810" s="145">
        <f t="shared" ca="1" si="311"/>
        <v>4.5602560440204963E-2</v>
      </c>
      <c r="AI810" s="145">
        <f t="shared" ca="1" si="311"/>
        <v>4.4844347723899031E-2</v>
      </c>
      <c r="AJ810" s="145">
        <f t="shared" ca="1" si="311"/>
        <v>4.406983591007111E-2</v>
      </c>
      <c r="AK810" s="145">
        <f t="shared" ca="1" si="311"/>
        <v>4.3281681176973397E-2</v>
      </c>
      <c r="AL810" s="145">
        <f t="shared" ca="1" si="311"/>
        <v>4.248479915059146E-2</v>
      </c>
      <c r="AM810" s="145">
        <f t="shared" ca="1" si="311"/>
        <v>4.1686557276153342E-2</v>
      </c>
      <c r="AN810" s="145">
        <f t="shared" ca="1" si="311"/>
        <v>4.0896655976802761E-2</v>
      </c>
      <c r="AO810" s="145">
        <f t="shared" ca="1" si="311"/>
        <v>4.0126705981049927E-2</v>
      </c>
      <c r="AP810" s="145">
        <f t="shared" ca="1" si="311"/>
        <v>3.9389635750739331E-2</v>
      </c>
      <c r="AQ810" s="145">
        <f t="shared" ca="1" si="311"/>
        <v>3.8699154691397224E-2</v>
      </c>
      <c r="AR810" s="145">
        <f t="shared" ca="1" si="311"/>
        <v>3.8069436224882479E-2</v>
      </c>
      <c r="AS810" s="145">
        <f t="shared" ca="1" si="311"/>
        <v>3.7514866123410852E-2</v>
      </c>
      <c r="AT810" s="145">
        <f t="shared" ca="1" si="311"/>
        <v>3.704919483374669E-2</v>
      </c>
      <c r="AU810" s="145">
        <f t="shared" ca="1" si="311"/>
        <v>3.6683164345274112E-2</v>
      </c>
      <c r="AV810" s="145">
        <f t="shared" ca="1" si="311"/>
        <v>3.642038010895262E-2</v>
      </c>
      <c r="AW810" s="145">
        <f t="shared" ca="1" si="311"/>
        <v>3.6253271575257588E-2</v>
      </c>
      <c r="AX810" s="145">
        <f t="shared" ca="1" si="310"/>
        <v>3.6163272506514257E-2</v>
      </c>
      <c r="AY810" s="145">
        <f t="shared" ca="1" si="310"/>
        <v>3.6127814871943914E-2</v>
      </c>
      <c r="AZ810" s="146">
        <f t="shared" ca="1" si="301"/>
        <v>3.6125742835989474E-2</v>
      </c>
      <c r="BC810" s="144">
        <f ca="1">-MC!BC810</f>
        <v>-6.6622182253065709E-2</v>
      </c>
      <c r="BD810" s="145">
        <f ca="1">-MC!BD810</f>
        <v>0.10338665086054633</v>
      </c>
      <c r="BE810" s="146">
        <f ca="1">-MC!BE810</f>
        <v>1.0669430852004735</v>
      </c>
    </row>
    <row r="811" spans="1:57" x14ac:dyDescent="0.2">
      <c r="A811" s="144">
        <f t="shared" si="302"/>
        <v>7.9899999999998741</v>
      </c>
      <c r="B811" s="145">
        <f t="shared" ca="1" si="309"/>
        <v>5.7885394561691901E-2</v>
      </c>
      <c r="C811" s="145">
        <f t="shared" ca="1" si="309"/>
        <v>5.815307330876681E-2</v>
      </c>
      <c r="D811" s="145">
        <f t="shared" ca="1" si="309"/>
        <v>5.836659466156225E-2</v>
      </c>
      <c r="E811" s="145">
        <f t="shared" ca="1" si="309"/>
        <v>5.8526566099493083E-2</v>
      </c>
      <c r="F811" s="145">
        <f t="shared" ca="1" si="309"/>
        <v>5.8632873549931006E-2</v>
      </c>
      <c r="G811" s="145">
        <f t="shared" ca="1" si="309"/>
        <v>5.8685013100351208E-2</v>
      </c>
      <c r="H811" s="145">
        <f t="shared" ca="1" si="309"/>
        <v>5.8682404164485606E-2</v>
      </c>
      <c r="I811" s="145">
        <f t="shared" ca="1" si="309"/>
        <v>5.8624682550111828E-2</v>
      </c>
      <c r="J811" s="145">
        <f t="shared" ca="1" si="309"/>
        <v>5.8511958780042027E-2</v>
      </c>
      <c r="K811" s="145">
        <f t="shared" ca="1" si="309"/>
        <v>5.8345016980387514E-2</v>
      </c>
      <c r="L811" s="145">
        <f t="shared" ca="1" si="309"/>
        <v>5.8125431196732247E-2</v>
      </c>
      <c r="M811" s="145">
        <f t="shared" ca="1" si="309"/>
        <v>5.7855587803448898E-2</v>
      </c>
      <c r="N811" s="145">
        <f t="shared" ca="1" si="309"/>
        <v>5.7538618742317797E-2</v>
      </c>
      <c r="O811" s="145">
        <f t="shared" ca="1" si="309"/>
        <v>5.7178264214163943E-2</v>
      </c>
      <c r="P811" s="145">
        <f t="shared" ca="1" si="309"/>
        <v>5.6778691031074635E-2</v>
      </c>
      <c r="Q811" s="145">
        <f t="shared" ca="1" si="308"/>
        <v>5.6344293362428854E-2</v>
      </c>
      <c r="R811" s="145">
        <f t="shared" ca="1" si="307"/>
        <v>5.5879498010925538E-2</v>
      </c>
      <c r="S811" s="145">
        <f t="shared" ca="1" si="307"/>
        <v>5.5388589605736234E-2</v>
      </c>
      <c r="T811" s="145">
        <f t="shared" ca="1" si="307"/>
        <v>5.4875564603845371E-2</v>
      </c>
      <c r="U811" s="145">
        <f t="shared" ca="1" si="307"/>
        <v>5.4344017802238888E-2</v>
      </c>
      <c r="V811" s="145">
        <f t="shared" ca="1" si="307"/>
        <v>5.3797061083838957E-2</v>
      </c>
      <c r="W811" s="145">
        <f t="shared" ca="1" si="307"/>
        <v>5.3237270881608907E-2</v>
      </c>
      <c r="X811" s="145">
        <f t="shared" ca="1" si="307"/>
        <v>5.2666658255829564E-2</v>
      </c>
      <c r="Y811" s="145">
        <f t="shared" ca="1" si="307"/>
        <v>5.2086654053893254E-2</v>
      </c>
      <c r="Z811" s="145">
        <f t="shared" ca="1" si="307"/>
        <v>5.1498102144829062E-2</v>
      </c>
      <c r="AA811" s="145">
        <f t="shared" ca="1" si="307"/>
        <v>5.0901256665198527E-2</v>
      </c>
      <c r="AB811" s="145">
        <f t="shared" ca="1" si="307"/>
        <v>5.0295784354778245E-2</v>
      </c>
      <c r="AC811" s="145">
        <f t="shared" ca="1" si="307"/>
        <v>4.968077953052337E-2</v>
      </c>
      <c r="AD811" s="145">
        <f t="shared" ca="1" si="307"/>
        <v>4.9054805899025049E-2</v>
      </c>
      <c r="AE811" s="145">
        <f t="shared" ca="1" si="307"/>
        <v>4.8415985103691571E-2</v>
      </c>
      <c r="AF811" s="145">
        <f t="shared" ca="1" si="307"/>
        <v>4.7762155365171852E-2</v>
      </c>
      <c r="AG811" s="145">
        <f t="shared" ca="1" si="307"/>
        <v>4.7091122836007346E-2</v>
      </c>
      <c r="AH811" s="145">
        <f t="shared" ref="AH811:AW826" ca="1" si="312">AH810+AH$2*$B$7+(AH$3*$BC811+AH$4*$BD811+AH$5*$BE811)*SQRT($B$7)+(AI810-AH810)/(AI$11-AH$11)*$B$7</f>
        <v>4.6401020334418883E-2</v>
      </c>
      <c r="AI811" s="145">
        <f t="shared" ca="1" si="312"/>
        <v>4.5690769567561358E-2</v>
      </c>
      <c r="AJ811" s="145">
        <f t="shared" ca="1" si="312"/>
        <v>4.4960612365048648E-2</v>
      </c>
      <c r="AK811" s="145">
        <f t="shared" ca="1" si="312"/>
        <v>4.4212637799829667E-2</v>
      </c>
      <c r="AL811" s="145">
        <f t="shared" ca="1" si="312"/>
        <v>4.3451197645072243E-2</v>
      </c>
      <c r="AM811" s="145">
        <f t="shared" ca="1" si="312"/>
        <v>4.2683092524457046E-2</v>
      </c>
      <c r="AN811" s="145">
        <f t="shared" ca="1" si="312"/>
        <v>4.1917447018543968E-2</v>
      </c>
      <c r="AO811" s="145">
        <f t="shared" ca="1" si="312"/>
        <v>4.1165283642061103E-2</v>
      </c>
      <c r="AP811" s="145">
        <f t="shared" ca="1" si="312"/>
        <v>4.0438931461092377E-2</v>
      </c>
      <c r="AQ811" s="145">
        <f t="shared" ca="1" si="312"/>
        <v>3.9751493802221989E-2</v>
      </c>
      <c r="AR811" s="145">
        <f t="shared" ca="1" si="312"/>
        <v>3.9116532762176463E-2</v>
      </c>
      <c r="AS811" s="145">
        <f t="shared" ca="1" si="312"/>
        <v>3.854780578586315E-2</v>
      </c>
      <c r="AT811" s="145">
        <f t="shared" ca="1" si="312"/>
        <v>3.8058387680331519E-2</v>
      </c>
      <c r="AU811" s="145">
        <f t="shared" ca="1" si="312"/>
        <v>3.7658262619669695E-2</v>
      </c>
      <c r="AV811" s="145">
        <f t="shared" ca="1" si="312"/>
        <v>3.7350198111296987E-2</v>
      </c>
      <c r="AW811" s="145">
        <f t="shared" ref="AW811:AW822" ca="1" si="313">AW810+AW$2*$B$7+(AW$3*$BC811+AW$4*$BD811+AW$5*$BE811)*SQRT($B$7)+(AX810-AW810)/(AX$11-AW$11)*$B$7</f>
        <v>3.7125790245733474E-2</v>
      </c>
      <c r="AX811" s="145">
        <f t="shared" ca="1" si="310"/>
        <v>3.6965780640547515E-2</v>
      </c>
      <c r="AY811" s="145">
        <f t="shared" ca="1" si="310"/>
        <v>3.684701914307921E-2</v>
      </c>
      <c r="AZ811" s="146">
        <f t="shared" ca="1" si="301"/>
        <v>3.6747497153731982E-2</v>
      </c>
      <c r="BC811" s="144">
        <f ca="1">-MC!BC811</f>
        <v>0.83727301110127961</v>
      </c>
      <c r="BD811" s="145">
        <f ca="1">-MC!BD811</f>
        <v>0.87558111559505214</v>
      </c>
      <c r="BE811" s="146">
        <f ca="1">-MC!BE811</f>
        <v>-1.6031545996217735</v>
      </c>
    </row>
    <row r="812" spans="1:57" x14ac:dyDescent="0.2">
      <c r="A812" s="144">
        <f t="shared" si="302"/>
        <v>7.9999999999998739</v>
      </c>
      <c r="B812" s="145">
        <f t="shared" ca="1" si="309"/>
        <v>5.8190687657079361E-2</v>
      </c>
      <c r="C812" s="145">
        <f t="shared" ca="1" si="309"/>
        <v>5.8435296721484654E-2</v>
      </c>
      <c r="D812" s="145">
        <f t="shared" ca="1" si="309"/>
        <v>5.8628579437825096E-2</v>
      </c>
      <c r="E812" s="145">
        <f t="shared" ca="1" si="309"/>
        <v>5.8771018936657371E-2</v>
      </c>
      <c r="F812" s="145">
        <f t="shared" ca="1" si="309"/>
        <v>5.8862380602676165E-2</v>
      </c>
      <c r="G812" s="145">
        <f t="shared" ca="1" si="309"/>
        <v>5.8902043917813757E-2</v>
      </c>
      <c r="H812" s="145">
        <f t="shared" ca="1" si="309"/>
        <v>5.8889315677079966E-2</v>
      </c>
      <c r="I812" s="145">
        <f t="shared" ca="1" si="309"/>
        <v>5.8823722765084567E-2</v>
      </c>
      <c r="J812" s="145">
        <f t="shared" ca="1" si="309"/>
        <v>5.8705269646290831E-2</v>
      </c>
      <c r="K812" s="145">
        <f t="shared" ca="1" si="309"/>
        <v>5.8534635916241293E-2</v>
      </c>
      <c r="L812" s="145">
        <f t="shared" ca="1" si="309"/>
        <v>5.8313291012715276E-2</v>
      </c>
      <c r="M812" s="145">
        <f t="shared" ca="1" si="309"/>
        <v>5.8043515075704433E-2</v>
      </c>
      <c r="N812" s="145">
        <f t="shared" ca="1" si="309"/>
        <v>5.772833097235202E-2</v>
      </c>
      <c r="O812" s="145">
        <f t="shared" ca="1" si="309"/>
        <v>5.7371366264482207E-2</v>
      </c>
      <c r="P812" s="145">
        <f t="shared" ca="1" si="309"/>
        <v>5.6976671339029589E-2</v>
      </c>
      <c r="Q812" s="145">
        <f t="shared" ca="1" si="308"/>
        <v>5.6548520344893299E-2</v>
      </c>
      <c r="R812" s="145">
        <f t="shared" ref="R812:AG812" ca="1" si="314">R811+R$2*$B$7+(R$3*$BC812+R$4*$BD812+R$5*$BE812)*SQRT($B$7)+(S811-R811)/(S$11-R$11)*$B$7</f>
        <v>5.6091216939656005E-2</v>
      </c>
      <c r="S812" s="145">
        <f t="shared" ca="1" si="314"/>
        <v>5.5608920105605912E-2</v>
      </c>
      <c r="T812" s="145">
        <f t="shared" ca="1" si="314"/>
        <v>5.5105498824591675E-2</v>
      </c>
      <c r="U812" s="145">
        <f t="shared" ca="1" si="314"/>
        <v>5.4584419237009352E-2</v>
      </c>
      <c r="V812" s="145">
        <f t="shared" ca="1" si="314"/>
        <v>5.4048663945284278E-2</v>
      </c>
      <c r="W812" s="145">
        <f t="shared" ca="1" si="314"/>
        <v>5.3500679896717598E-2</v>
      </c>
      <c r="X812" s="145">
        <f t="shared" ca="1" si="314"/>
        <v>5.2942348714419704E-2</v>
      </c>
      <c r="Y812" s="145">
        <f t="shared" ca="1" si="314"/>
        <v>5.2374971958368523E-2</v>
      </c>
      <c r="Z812" s="145">
        <f t="shared" ca="1" si="314"/>
        <v>5.1799264369928773E-2</v>
      </c>
      <c r="AA812" s="145">
        <f t="shared" ca="1" si="314"/>
        <v>5.1215351141541465E-2</v>
      </c>
      <c r="AB812" s="145">
        <f t="shared" ca="1" si="314"/>
        <v>5.0622770421635419E-2</v>
      </c>
      <c r="AC812" s="145">
        <f t="shared" ca="1" si="314"/>
        <v>5.0020488738523813E-2</v>
      </c>
      <c r="AD812" s="145">
        <f t="shared" ca="1" si="314"/>
        <v>4.9406943659653077E-2</v>
      </c>
      <c r="AE812" s="145">
        <f t="shared" ca="1" si="314"/>
        <v>4.8780133653914017E-2</v>
      </c>
      <c r="AF812" s="145">
        <f t="shared" ca="1" si="314"/>
        <v>4.8137778503017252E-2</v>
      </c>
      <c r="AG812" s="145">
        <f t="shared" ca="1" si="314"/>
        <v>4.7477572726031848E-2</v>
      </c>
      <c r="AH812" s="145">
        <f t="shared" ca="1" si="312"/>
        <v>4.6797546313136193E-2</v>
      </c>
      <c r="AI812" s="145">
        <f t="shared" ca="1" si="312"/>
        <v>4.6096528269357756E-2</v>
      </c>
      <c r="AJ812" s="145">
        <f t="shared" ca="1" si="312"/>
        <v>4.5374677718463825E-2</v>
      </c>
      <c r="AK812" s="145">
        <f t="shared" ca="1" si="312"/>
        <v>4.4634008757749991E-2</v>
      </c>
      <c r="AL812" s="145">
        <f t="shared" ca="1" si="312"/>
        <v>4.3878801312791919E-2</v>
      </c>
      <c r="AM812" s="145">
        <f t="shared" ca="1" si="312"/>
        <v>4.3115781069902437E-2</v>
      </c>
      <c r="AN812" s="145">
        <f t="shared" ca="1" si="312"/>
        <v>4.235398858423383E-2</v>
      </c>
      <c r="AO812" s="145">
        <f t="shared" ca="1" si="312"/>
        <v>4.1604349997692747E-2</v>
      </c>
      <c r="AP812" s="145">
        <f t="shared" ca="1" si="312"/>
        <v>4.0879086911539103E-2</v>
      </c>
      <c r="AQ812" s="145">
        <f t="shared" ca="1" si="312"/>
        <v>4.0191188533091469E-2</v>
      </c>
      <c r="AR812" s="145">
        <f t="shared" ca="1" si="312"/>
        <v>3.9554097358500732E-2</v>
      </c>
      <c r="AS812" s="145">
        <f t="shared" ca="1" si="312"/>
        <v>3.89814336237179E-2</v>
      </c>
      <c r="AT812" s="145">
        <f t="shared" ca="1" si="312"/>
        <v>3.8486086917166158E-2</v>
      </c>
      <c r="AU812" s="145">
        <f t="shared" ca="1" si="312"/>
        <v>3.8077774059672977E-2</v>
      </c>
      <c r="AV812" s="145">
        <f t="shared" ca="1" si="312"/>
        <v>3.7758916771389386E-2</v>
      </c>
      <c r="AW812" s="145">
        <f t="shared" ca="1" si="313"/>
        <v>3.7520772671784351E-2</v>
      </c>
      <c r="AX812" s="145">
        <f t="shared" ca="1" si="310"/>
        <v>3.7343885498727074E-2</v>
      </c>
      <c r="AY812" s="145">
        <f t="shared" ca="1" si="310"/>
        <v>3.7205009629433516E-2</v>
      </c>
      <c r="AZ812" s="146">
        <f t="shared" ca="1" si="301"/>
        <v>3.7082075741958515E-2</v>
      </c>
      <c r="BC812" s="144">
        <f ca="1">-MC!BC812</f>
        <v>0.49628364568715444</v>
      </c>
      <c r="BD812" s="145">
        <f ca="1">-MC!BD812</f>
        <v>0.29080962027567292</v>
      </c>
      <c r="BE812" s="146">
        <f ca="1">-MC!BE812</f>
        <v>-0.17728932521751428</v>
      </c>
    </row>
    <row r="813" spans="1:57" x14ac:dyDescent="0.2">
      <c r="A813" s="144">
        <f t="shared" si="302"/>
        <v>8.0099999999998737</v>
      </c>
      <c r="B813" s="145">
        <f t="shared" ca="1" si="309"/>
        <v>5.8142260501039697E-2</v>
      </c>
      <c r="C813" s="145">
        <f t="shared" ca="1" si="309"/>
        <v>5.8473476365438662E-2</v>
      </c>
      <c r="D813" s="145">
        <f t="shared" ca="1" si="309"/>
        <v>5.8742534512701471E-2</v>
      </c>
      <c r="E813" s="145">
        <f t="shared" ca="1" si="309"/>
        <v>5.8950363625625099E-2</v>
      </c>
      <c r="F813" s="145">
        <f t="shared" ca="1" si="309"/>
        <v>5.9097178449944832E-2</v>
      </c>
      <c r="G813" s="145">
        <f t="shared" ca="1" si="309"/>
        <v>5.9182811766761323E-2</v>
      </c>
      <c r="H813" s="145">
        <f t="shared" ca="1" si="309"/>
        <v>5.9207027651248273E-2</v>
      </c>
      <c r="I813" s="145">
        <f t="shared" ca="1" si="309"/>
        <v>5.9169813947118864E-2</v>
      </c>
      <c r="J813" s="145">
        <f t="shared" ca="1" si="309"/>
        <v>5.9071638916017993E-2</v>
      </c>
      <c r="K813" s="145">
        <f t="shared" ca="1" si="309"/>
        <v>5.8913647446349561E-2</v>
      </c>
      <c r="L813" s="145">
        <f t="shared" ca="1" si="309"/>
        <v>5.8697774160531645E-2</v>
      </c>
      <c r="M813" s="145">
        <f t="shared" ca="1" si="309"/>
        <v>5.8426762732344643E-2</v>
      </c>
      <c r="N813" s="145">
        <f t="shared" ca="1" si="309"/>
        <v>5.8104096707982333E-2</v>
      </c>
      <c r="O813" s="145">
        <f t="shared" ca="1" si="309"/>
        <v>5.7733860759519924E-2</v>
      </c>
      <c r="P813" s="145">
        <f t="shared" ca="1" si="309"/>
        <v>5.7320558601807639E-2</v>
      </c>
      <c r="Q813" s="145">
        <f t="shared" ca="1" si="309"/>
        <v>5.6868914125746947E-2</v>
      </c>
      <c r="R813" s="145">
        <f t="shared" ref="R813:AG828" ca="1" si="315">R812+R$2*$B$7+(R$3*$BC813+R$4*$BD813+R$5*$BE813)*SQRT($B$7)+(S812-R812)/(S$11-R$11)*$B$7</f>
        <v>5.6383677618743758E-2</v>
      </c>
      <c r="S813" s="145">
        <f t="shared" ca="1" si="315"/>
        <v>5.5869452204612806E-2</v>
      </c>
      <c r="T813" s="145">
        <f t="shared" ca="1" si="315"/>
        <v>5.5330549191412767E-2</v>
      </c>
      <c r="U813" s="145">
        <f t="shared" ca="1" si="315"/>
        <v>5.4770875875446552E-2</v>
      </c>
      <c r="V813" s="145">
        <f t="shared" ca="1" si="315"/>
        <v>5.4193855399514275E-2</v>
      </c>
      <c r="W813" s="145">
        <f t="shared" ca="1" si="315"/>
        <v>5.3602375051199587E-2</v>
      </c>
      <c r="X813" s="145">
        <f t="shared" ca="1" si="315"/>
        <v>5.2998756844412485E-2</v>
      </c>
      <c r="Y813" s="145">
        <f t="shared" ca="1" si="315"/>
        <v>5.2384742879886356E-2</v>
      </c>
      <c r="Z813" s="145">
        <f t="shared" ca="1" si="315"/>
        <v>5.1761488599967348E-2</v>
      </c>
      <c r="AA813" s="145">
        <f t="shared" ca="1" si="315"/>
        <v>5.1129560085006256E-2</v>
      </c>
      <c r="AB813" s="145">
        <f t="shared" ca="1" si="315"/>
        <v>5.0488936733113159E-2</v>
      </c>
      <c r="AC813" s="145">
        <f t="shared" ca="1" si="315"/>
        <v>4.9839027141924064E-2</v>
      </c>
      <c r="AD813" s="145">
        <f t="shared" ca="1" si="315"/>
        <v>4.9178712624008143E-2</v>
      </c>
      <c r="AE813" s="145">
        <f t="shared" ca="1" si="315"/>
        <v>4.8506438393425159E-2</v>
      </c>
      <c r="AF813" s="145">
        <f t="shared" ca="1" si="315"/>
        <v>4.7820375754031683E-2</v>
      </c>
      <c r="AG813" s="145">
        <f t="shared" ref="AG813:AG827" ca="1" si="316">AG812+AG$2*$B$7+(AG$3*$BC813+AG$4*$BD813+AG$5*$BE813)*SQRT($B$7)+(AH812-AG812)/(AH$11-AG$11)*$B$7</f>
        <v>4.7118677592507853E-2</v>
      </c>
      <c r="AH813" s="145">
        <f t="shared" ca="1" si="312"/>
        <v>4.6399841098482809E-2</v>
      </c>
      <c r="AI813" s="145">
        <f t="shared" ca="1" si="312"/>
        <v>4.5663172599757093E-2</v>
      </c>
      <c r="AJ813" s="145">
        <f t="shared" ca="1" si="312"/>
        <v>4.4909318493830175E-2</v>
      </c>
      <c r="AK813" s="145">
        <f t="shared" ca="1" si="312"/>
        <v>4.4140787789880412E-2</v>
      </c>
      <c r="AL813" s="145">
        <f t="shared" ca="1" si="312"/>
        <v>4.3362358329070712E-2</v>
      </c>
      <c r="AM813" s="145">
        <f t="shared" ca="1" si="312"/>
        <v>4.2581250503560118E-2</v>
      </c>
      <c r="AN813" s="145">
        <f t="shared" ca="1" si="312"/>
        <v>4.1806990421119954E-2</v>
      </c>
      <c r="AO813" s="145">
        <f t="shared" ca="1" si="312"/>
        <v>4.1050977453970232E-2</v>
      </c>
      <c r="AP813" s="145">
        <f t="shared" ca="1" si="312"/>
        <v>4.032589543043294E-2</v>
      </c>
      <c r="AQ813" s="145">
        <f t="shared" ca="1" si="312"/>
        <v>3.9645189153909688E-2</v>
      </c>
      <c r="AR813" s="145">
        <f t="shared" ca="1" si="312"/>
        <v>3.9022750992783004E-2</v>
      </c>
      <c r="AS813" s="145">
        <f t="shared" ca="1" si="312"/>
        <v>3.8472632838829048E-2</v>
      </c>
      <c r="AT813" s="145">
        <f t="shared" ca="1" si="312"/>
        <v>3.8008107244126926E-2</v>
      </c>
      <c r="AU813" s="145">
        <f t="shared" ca="1" si="312"/>
        <v>3.7639191932538181E-2</v>
      </c>
      <c r="AV813" s="145">
        <f t="shared" ca="1" si="312"/>
        <v>3.73685328082448E-2</v>
      </c>
      <c r="AW813" s="145">
        <f t="shared" ca="1" si="313"/>
        <v>3.7187621656466559E-2</v>
      </c>
      <c r="AX813" s="145">
        <f t="shared" ca="1" si="310"/>
        <v>3.7077376208539896E-2</v>
      </c>
      <c r="AY813" s="145">
        <f t="shared" ca="1" si="310"/>
        <v>3.7015025891487044E-2</v>
      </c>
      <c r="AZ813" s="146">
        <f t="shared" ca="1" si="301"/>
        <v>3.6979077650962144E-2</v>
      </c>
      <c r="BC813" s="144">
        <f ca="1">-MC!BC813</f>
        <v>-0.12657851520451224</v>
      </c>
      <c r="BD813" s="145">
        <f ca="1">-MC!BD813</f>
        <v>-1.0417373839420447</v>
      </c>
      <c r="BE813" s="146">
        <f ca="1">-MC!BE813</f>
        <v>0.72078116573037754</v>
      </c>
    </row>
    <row r="814" spans="1:57" x14ac:dyDescent="0.2">
      <c r="A814" s="144">
        <f t="shared" si="302"/>
        <v>8.0199999999998735</v>
      </c>
      <c r="B814" s="145">
        <f t="shared" ref="B814:Q829" ca="1" si="317">B813+B$2*$B$7+(B$3*$BC814+B$4*$BD814+B$5*$BE814)*SQRT($B$7)+(C813-B813)/(C$11-B$11)*$B$7</f>
        <v>5.7348446226853769E-2</v>
      </c>
      <c r="C814" s="145">
        <f t="shared" ca="1" si="317"/>
        <v>5.7733876109593713E-2</v>
      </c>
      <c r="D814" s="145">
        <f t="shared" ca="1" si="317"/>
        <v>5.8053272269405452E-2</v>
      </c>
      <c r="E814" s="145">
        <f t="shared" ca="1" si="317"/>
        <v>5.8307678353428774E-2</v>
      </c>
      <c r="F814" s="145">
        <f t="shared" ca="1" si="317"/>
        <v>5.849742788312863E-2</v>
      </c>
      <c r="G814" s="145">
        <f t="shared" ca="1" si="317"/>
        <v>5.8622476354320503E-2</v>
      </c>
      <c r="H814" s="145">
        <f t="shared" ca="1" si="317"/>
        <v>5.8682714531847258E-2</v>
      </c>
      <c r="I814" s="145">
        <f t="shared" ca="1" si="317"/>
        <v>5.8678260611213583E-2</v>
      </c>
      <c r="J814" s="145">
        <f t="shared" ca="1" si="317"/>
        <v>5.8609716017086096E-2</v>
      </c>
      <c r="K814" s="145">
        <f t="shared" ca="1" si="317"/>
        <v>5.847836026449215E-2</v>
      </c>
      <c r="L814" s="145">
        <f t="shared" ca="1" si="317"/>
        <v>5.8286262463398075E-2</v>
      </c>
      <c r="M814" s="145">
        <f t="shared" ca="1" si="317"/>
        <v>5.8036299100204788E-2</v>
      </c>
      <c r="N814" s="145">
        <f t="shared" ca="1" si="317"/>
        <v>5.7732083664707098E-2</v>
      </c>
      <c r="O814" s="145">
        <f t="shared" ca="1" si="317"/>
        <v>5.7377827199511081E-2</v>
      </c>
      <c r="P814" s="145">
        <f t="shared" ca="1" si="317"/>
        <v>5.6978156011590814E-2</v>
      </c>
      <c r="Q814" s="145">
        <f t="shared" ca="1" si="317"/>
        <v>5.653791300753306E-2</v>
      </c>
      <c r="R814" s="145">
        <f t="shared" ca="1" si="315"/>
        <v>5.6061964390727553E-2</v>
      </c>
      <c r="S814" s="145">
        <f t="shared" ca="1" si="315"/>
        <v>5.5555026726135742E-2</v>
      </c>
      <c r="T814" s="145">
        <f t="shared" ca="1" si="315"/>
        <v>5.502152296054677E-2</v>
      </c>
      <c r="U814" s="145">
        <f t="shared" ca="1" si="315"/>
        <v>5.4465470869786287E-2</v>
      </c>
      <c r="V814" s="145">
        <f t="shared" ca="1" si="315"/>
        <v>5.3890403468953844E-2</v>
      </c>
      <c r="W814" s="145">
        <f t="shared" ca="1" si="315"/>
        <v>5.3299317722852485E-2</v>
      </c>
      <c r="X814" s="145">
        <f t="shared" ca="1" si="315"/>
        <v>5.2694645375117422E-2</v>
      </c>
      <c r="Y814" s="145">
        <f t="shared" ca="1" si="315"/>
        <v>5.2078238406368556E-2</v>
      </c>
      <c r="Z814" s="145">
        <f t="shared" ca="1" si="315"/>
        <v>5.1451362299598527E-2</v>
      </c>
      <c r="AA814" s="145">
        <f t="shared" ca="1" si="315"/>
        <v>5.0814693366229888E-2</v>
      </c>
      <c r="AB814" s="145">
        <f t="shared" ca="1" si="315"/>
        <v>5.0168321606373308E-2</v>
      </c>
      <c r="AC814" s="145">
        <f t="shared" ca="1" si="315"/>
        <v>4.951176705643015E-2</v>
      </c>
      <c r="AD814" s="145">
        <f t="shared" ca="1" si="315"/>
        <v>4.8844024170019762E-2</v>
      </c>
      <c r="AE814" s="145">
        <f t="shared" ca="1" si="315"/>
        <v>4.8163654337836939E-2</v>
      </c>
      <c r="AF814" s="145">
        <f t="shared" ca="1" si="315"/>
        <v>4.7468949858719994E-2</v>
      </c>
      <c r="AG814" s="145">
        <f t="shared" ca="1" si="316"/>
        <v>4.6758191499523476E-2</v>
      </c>
      <c r="AH814" s="145">
        <f t="shared" ca="1" si="312"/>
        <v>4.6030013187720237E-2</v>
      </c>
      <c r="AI814" s="145">
        <f t="shared" ca="1" si="312"/>
        <v>4.5283868108829582E-2</v>
      </c>
      <c r="AJ814" s="145">
        <f t="shared" ca="1" si="312"/>
        <v>4.4520559422772686E-2</v>
      </c>
      <c r="AK814" s="145">
        <f t="shared" ca="1" si="312"/>
        <v>4.3742760446611302E-2</v>
      </c>
      <c r="AL814" s="145">
        <f t="shared" ca="1" si="312"/>
        <v>4.2955416208827264E-2</v>
      </c>
      <c r="AM814" s="145">
        <f t="shared" ca="1" si="312"/>
        <v>4.2165910960287815E-2</v>
      </c>
      <c r="AN814" s="145">
        <f t="shared" ca="1" si="312"/>
        <v>4.1383925450863709E-2</v>
      </c>
      <c r="AO814" s="145">
        <f t="shared" ca="1" si="312"/>
        <v>4.0621001398949814E-2</v>
      </c>
      <c r="AP814" s="145">
        <f t="shared" ca="1" si="312"/>
        <v>3.9889954063237136E-2</v>
      </c>
      <c r="AQ814" s="145">
        <f t="shared" ca="1" si="312"/>
        <v>3.9204353064659817E-2</v>
      </c>
      <c r="AR814" s="145">
        <f t="shared" ca="1" si="312"/>
        <v>3.8578209615430403E-2</v>
      </c>
      <c r="AS814" s="145">
        <f t="shared" ca="1" si="312"/>
        <v>3.8025675625233346E-2</v>
      </c>
      <c r="AT814" s="145">
        <f t="shared" ca="1" si="312"/>
        <v>3.7560074304517757E-2</v>
      </c>
      <c r="AU814" s="145">
        <f t="shared" ca="1" si="312"/>
        <v>3.7191392081725692E-2</v>
      </c>
      <c r="AV814" s="145">
        <f t="shared" ca="1" si="312"/>
        <v>3.6922168580631035E-2</v>
      </c>
      <c r="AW814" s="145">
        <f t="shared" ca="1" si="313"/>
        <v>3.6743801884685193E-2</v>
      </c>
      <c r="AX814" s="145">
        <f t="shared" ca="1" si="310"/>
        <v>3.6637255075745161E-2</v>
      </c>
      <c r="AY814" s="145">
        <f t="shared" ca="1" si="310"/>
        <v>3.6579903990921793E-2</v>
      </c>
      <c r="AZ814" s="146">
        <f t="shared" ca="1" si="301"/>
        <v>3.655028045214892E-2</v>
      </c>
      <c r="BC814" s="144">
        <f ca="1">-MC!BC814</f>
        <v>-0.62725405994177041</v>
      </c>
      <c r="BD814" s="145">
        <f ca="1">-MC!BD814</f>
        <v>0.17265533995856153</v>
      </c>
      <c r="BE814" s="146">
        <f ca="1">-MC!BE814</f>
        <v>0.70656862410865884</v>
      </c>
    </row>
    <row r="815" spans="1:57" x14ac:dyDescent="0.2">
      <c r="A815" s="144">
        <f t="shared" si="302"/>
        <v>8.0299999999998732</v>
      </c>
      <c r="B815" s="145">
        <f t="shared" ca="1" si="317"/>
        <v>5.6602314816565989E-2</v>
      </c>
      <c r="C815" s="145">
        <f t="shared" ca="1" si="317"/>
        <v>5.7058899679046829E-2</v>
      </c>
      <c r="D815" s="145">
        <f t="shared" ca="1" si="317"/>
        <v>5.7446027982662684E-2</v>
      </c>
      <c r="E815" s="145">
        <f t="shared" ca="1" si="317"/>
        <v>5.7764803801693014E-2</v>
      </c>
      <c r="F815" s="145">
        <f t="shared" ca="1" si="317"/>
        <v>5.8015624898681215E-2</v>
      </c>
      <c r="G815" s="145">
        <f t="shared" ca="1" si="317"/>
        <v>5.8198514950225773E-2</v>
      </c>
      <c r="H815" s="145">
        <f t="shared" ca="1" si="317"/>
        <v>5.8313436870650256E-2</v>
      </c>
      <c r="I815" s="145">
        <f t="shared" ca="1" si="317"/>
        <v>5.836058465004456E-2</v>
      </c>
      <c r="J815" s="145">
        <f t="shared" ca="1" si="317"/>
        <v>5.8340638291938134E-2</v>
      </c>
      <c r="K815" s="145">
        <f t="shared" ca="1" si="317"/>
        <v>5.8254957321769392E-2</v>
      </c>
      <c r="L815" s="145">
        <f t="shared" ca="1" si="317"/>
        <v>5.8105690690123439E-2</v>
      </c>
      <c r="M815" s="145">
        <f t="shared" ca="1" si="317"/>
        <v>5.789579302521039E-2</v>
      </c>
      <c r="N815" s="145">
        <f t="shared" ca="1" si="317"/>
        <v>5.7628953075533819E-2</v>
      </c>
      <c r="O815" s="145">
        <f t="shared" ca="1" si="317"/>
        <v>5.7309453565231573E-2</v>
      </c>
      <c r="P815" s="145">
        <f t="shared" ca="1" si="317"/>
        <v>5.694198870844195E-2</v>
      </c>
      <c r="Q815" s="145">
        <f t="shared" ca="1" si="317"/>
        <v>5.6531465752012025E-2</v>
      </c>
      <c r="R815" s="145">
        <f t="shared" ca="1" si="315"/>
        <v>5.6082812152387716E-2</v>
      </c>
      <c r="S815" s="145">
        <f t="shared" ca="1" si="315"/>
        <v>5.5600803266197957E-2</v>
      </c>
      <c r="T815" s="145">
        <f t="shared" ca="1" si="315"/>
        <v>5.5089919042347314E-2</v>
      </c>
      <c r="U815" s="145">
        <f t="shared" ca="1" si="315"/>
        <v>5.4554233110608766E-2</v>
      </c>
      <c r="V815" s="145">
        <f t="shared" ca="1" si="315"/>
        <v>5.3997333741048807E-2</v>
      </c>
      <c r="W815" s="145">
        <f t="shared" ca="1" si="315"/>
        <v>5.3422272963309078E-2</v>
      </c>
      <c r="X815" s="145">
        <f t="shared" ca="1" si="315"/>
        <v>5.2831537640322321E-2</v>
      </c>
      <c r="Y815" s="145">
        <f t="shared" ca="1" si="315"/>
        <v>5.2227035022379242E-2</v>
      </c>
      <c r="Z815" s="145">
        <f t="shared" ca="1" si="315"/>
        <v>5.1610086023496572E-2</v>
      </c>
      <c r="AA815" s="145">
        <f t="shared" ca="1" si="315"/>
        <v>5.098142258015629E-2</v>
      </c>
      <c r="AB815" s="145">
        <f t="shared" ca="1" si="315"/>
        <v>5.0341190697774034E-2</v>
      </c>
      <c r="AC815" s="145">
        <f t="shared" ca="1" si="315"/>
        <v>4.9688967272131318E-2</v>
      </c>
      <c r="AD815" s="145">
        <f t="shared" ca="1" si="315"/>
        <v>4.9023805345178445E-2</v>
      </c>
      <c r="AE815" s="145">
        <f t="shared" ca="1" si="315"/>
        <v>4.8344327967181265E-2</v>
      </c>
      <c r="AF815" s="145">
        <f t="shared" ca="1" si="315"/>
        <v>4.7648893956232792E-2</v>
      </c>
      <c r="AG815" s="145">
        <f t="shared" ca="1" si="316"/>
        <v>4.6935857523084448E-2</v>
      </c>
      <c r="AH815" s="145">
        <f t="shared" ca="1" si="312"/>
        <v>4.6203934922019387E-2</v>
      </c>
      <c r="AI815" s="145">
        <f t="shared" ca="1" si="312"/>
        <v>4.5452671780938848E-2</v>
      </c>
      <c r="AJ815" s="145">
        <f t="shared" ca="1" si="312"/>
        <v>4.468297355966401E-2</v>
      </c>
      <c r="AK815" s="145">
        <f t="shared" ca="1" si="312"/>
        <v>4.3897623327297824E-2</v>
      </c>
      <c r="AL815" s="145">
        <f t="shared" ca="1" si="312"/>
        <v>4.3101678619637949E-2</v>
      </c>
      <c r="AM815" s="145">
        <f t="shared" ca="1" si="312"/>
        <v>4.2302632748496716E-2</v>
      </c>
      <c r="AN815" s="145">
        <f t="shared" ca="1" si="312"/>
        <v>4.1510266246494926E-2</v>
      </c>
      <c r="AO815" s="145">
        <f t="shared" ca="1" si="312"/>
        <v>4.073620834645527E-2</v>
      </c>
      <c r="AP815" s="145">
        <f t="shared" ca="1" si="312"/>
        <v>3.9993350991750137E-2</v>
      </c>
      <c r="AQ815" s="145">
        <f t="shared" ca="1" si="312"/>
        <v>3.9295333887941229E-2</v>
      </c>
      <c r="AR815" s="145">
        <f t="shared" ca="1" si="312"/>
        <v>3.8656232101121783E-2</v>
      </c>
      <c r="AS815" s="145">
        <f t="shared" ca="1" si="312"/>
        <v>3.8090241958262855E-2</v>
      </c>
      <c r="AT815" s="145">
        <f t="shared" ca="1" si="312"/>
        <v>3.7610681075676861E-2</v>
      </c>
      <c r="AU815" s="145">
        <f t="shared" ca="1" si="312"/>
        <v>3.7227448473255702E-2</v>
      </c>
      <c r="AV815" s="145">
        <f t="shared" ca="1" si="312"/>
        <v>3.6942923132507029E-2</v>
      </c>
      <c r="AW815" s="145">
        <f t="shared" ca="1" si="313"/>
        <v>3.6748357602728751E-2</v>
      </c>
      <c r="AX815" s="145">
        <f t="shared" ca="1" si="310"/>
        <v>3.6624707724058889E-2</v>
      </c>
      <c r="AY815" s="145">
        <f t="shared" ca="1" si="310"/>
        <v>3.6549438699589806E-2</v>
      </c>
      <c r="AZ815" s="146">
        <f t="shared" ca="1" si="301"/>
        <v>3.650102560718807E-2</v>
      </c>
      <c r="BC815" s="144">
        <f ca="1">-MC!BC815</f>
        <v>-6.213618342262528E-3</v>
      </c>
      <c r="BD815" s="145">
        <f ca="1">-MC!BD815</f>
        <v>0.68662237628128064</v>
      </c>
      <c r="BE815" s="146">
        <f ca="1">-MC!BE815</f>
        <v>1.0643632947761059</v>
      </c>
    </row>
    <row r="816" spans="1:57" x14ac:dyDescent="0.2">
      <c r="A816" s="144">
        <f t="shared" si="302"/>
        <v>8.039999999999873</v>
      </c>
      <c r="B816" s="145">
        <f t="shared" ca="1" si="317"/>
        <v>5.618650074951468E-2</v>
      </c>
      <c r="C816" s="145">
        <f t="shared" ca="1" si="317"/>
        <v>5.676724342894536E-2</v>
      </c>
      <c r="D816" s="145">
        <f t="shared" ca="1" si="317"/>
        <v>5.7266848542274956E-2</v>
      </c>
      <c r="E816" s="145">
        <f t="shared" ca="1" si="317"/>
        <v>5.7686848126947229E-2</v>
      </c>
      <c r="F816" s="145">
        <f t="shared" ca="1" si="317"/>
        <v>5.8028071725123968E-2</v>
      </c>
      <c r="G816" s="145">
        <f t="shared" ca="1" si="317"/>
        <v>5.8290978733306464E-2</v>
      </c>
      <c r="H816" s="145">
        <f t="shared" ca="1" si="317"/>
        <v>5.8475971747946942E-2</v>
      </c>
      <c r="I816" s="145">
        <f t="shared" ca="1" si="317"/>
        <v>5.8583688069151908E-2</v>
      </c>
      <c r="J816" s="145">
        <f t="shared" ca="1" si="317"/>
        <v>5.8615253767690473E-2</v>
      </c>
      <c r="K816" s="145">
        <f t="shared" ca="1" si="317"/>
        <v>5.8572475835762104E-2</v>
      </c>
      <c r="L816" s="145">
        <f t="shared" ca="1" si="317"/>
        <v>5.8457950490340339E-2</v>
      </c>
      <c r="M816" s="145">
        <f t="shared" ca="1" si="317"/>
        <v>5.8275077903528379E-2</v>
      </c>
      <c r="N816" s="145">
        <f t="shared" ca="1" si="317"/>
        <v>5.802798947074083E-2</v>
      </c>
      <c r="O816" s="145">
        <f t="shared" ca="1" si="317"/>
        <v>5.7721406981905844E-2</v>
      </c>
      <c r="P816" s="145">
        <f t="shared" ca="1" si="317"/>
        <v>5.7360459946733687E-2</v>
      </c>
      <c r="Q816" s="145">
        <f t="shared" ca="1" si="317"/>
        <v>5.6950487350333555E-2</v>
      </c>
      <c r="R816" s="145">
        <f t="shared" ca="1" si="315"/>
        <v>5.6496845312725606E-2</v>
      </c>
      <c r="S816" s="145">
        <f t="shared" ca="1" si="315"/>
        <v>5.6004735406161091E-2</v>
      </c>
      <c r="T816" s="145">
        <f t="shared" ca="1" si="315"/>
        <v>5.5479062018442452E-2</v>
      </c>
      <c r="U816" s="145">
        <f t="shared" ca="1" si="315"/>
        <v>5.4924322081056298E-2</v>
      </c>
      <c r="V816" s="145">
        <f t="shared" ca="1" si="315"/>
        <v>5.4344526574979325E-2</v>
      </c>
      <c r="W816" s="145">
        <f t="shared" ca="1" si="315"/>
        <v>5.3743150055526802E-2</v>
      </c>
      <c r="X816" s="145">
        <f t="shared" ca="1" si="315"/>
        <v>5.3123101967682336E-2</v>
      </c>
      <c r="Y816" s="145">
        <f t="shared" ca="1" si="315"/>
        <v>5.2486712294380344E-2</v>
      </c>
      <c r="Z816" s="145">
        <f t="shared" ca="1" si="315"/>
        <v>5.1835724844288229E-2</v>
      </c>
      <c r="AA816" s="145">
        <f t="shared" ca="1" si="315"/>
        <v>5.1171294646298132E-2</v>
      </c>
      <c r="AB816" s="145">
        <f t="shared" ca="1" si="315"/>
        <v>5.049399118795804E-2</v>
      </c>
      <c r="AC816" s="145">
        <f t="shared" ca="1" si="315"/>
        <v>4.9803815718754488E-2</v>
      </c>
      <c r="AD816" s="145">
        <f t="shared" ca="1" si="315"/>
        <v>4.9100247390139386E-2</v>
      </c>
      <c r="AE816" s="145">
        <f t="shared" ca="1" si="315"/>
        <v>4.8382338468889174E-2</v>
      </c>
      <c r="AF816" s="145">
        <f t="shared" ca="1" si="315"/>
        <v>4.7648881890590251E-2</v>
      </c>
      <c r="AG816" s="145">
        <f t="shared" ca="1" si="316"/>
        <v>4.689867294729505E-2</v>
      </c>
      <c r="AH816" s="145">
        <f t="shared" ca="1" si="312"/>
        <v>4.6130877882154302E-2</v>
      </c>
      <c r="AI816" s="145">
        <f t="shared" ca="1" si="312"/>
        <v>4.5345502422347403E-2</v>
      </c>
      <c r="AJ816" s="145">
        <f t="shared" ca="1" si="312"/>
        <v>4.4543921936384227E-2</v>
      </c>
      <c r="AK816" s="145">
        <f t="shared" ca="1" si="312"/>
        <v>4.3729396760260254E-2</v>
      </c>
      <c r="AL816" s="145">
        <f t="shared" ca="1" si="312"/>
        <v>4.2907464327907402E-2</v>
      </c>
      <c r="AM816" s="145">
        <f t="shared" ca="1" si="312"/>
        <v>4.2086094286265065E-2</v>
      </c>
      <c r="AN816" s="145">
        <f t="shared" ca="1" si="312"/>
        <v>4.1275534165083484E-2</v>
      </c>
      <c r="AO816" s="145">
        <f t="shared" ca="1" si="312"/>
        <v>4.0487867954764112E-2</v>
      </c>
      <c r="AP816" s="145">
        <f t="shared" ca="1" si="312"/>
        <v>3.9736431611105481E-2</v>
      </c>
      <c r="AQ816" s="145">
        <f t="shared" ca="1" si="312"/>
        <v>3.9035302259427793E-2</v>
      </c>
      <c r="AR816" s="145">
        <f t="shared" ca="1" si="312"/>
        <v>3.839898589071894E-2</v>
      </c>
      <c r="AS816" s="145">
        <f t="shared" ca="1" si="312"/>
        <v>3.7842089708753968E-2</v>
      </c>
      <c r="AT816" s="145">
        <f t="shared" ca="1" si="312"/>
        <v>3.737829155916618E-2</v>
      </c>
      <c r="AU816" s="145">
        <f t="shared" ca="1" si="312"/>
        <v>3.7017769048368877E-2</v>
      </c>
      <c r="AV816" s="145">
        <f t="shared" ca="1" si="312"/>
        <v>3.6763108277511558E-2</v>
      </c>
      <c r="AW816" s="145">
        <f t="shared" ca="1" si="313"/>
        <v>3.6605786487333203E-2</v>
      </c>
      <c r="AX816" s="145">
        <f t="shared" ca="1" si="310"/>
        <v>3.6527121668152689E-2</v>
      </c>
      <c r="AY816" s="145">
        <f t="shared" ca="1" si="310"/>
        <v>3.6505032926588812E-2</v>
      </c>
      <c r="AZ816" s="146">
        <f t="shared" ca="1" si="301"/>
        <v>3.6518324623347719E-2</v>
      </c>
      <c r="BC816" s="144">
        <f ca="1">-MC!BC816</f>
        <v>0.11118460339947855</v>
      </c>
      <c r="BD816" s="145">
        <f ca="1">-MC!BD816</f>
        <v>-0.41993057739529327</v>
      </c>
      <c r="BE816" s="146">
        <f ca="1">-MC!BE816</f>
        <v>1.3593759627581949</v>
      </c>
    </row>
    <row r="817" spans="1:57" x14ac:dyDescent="0.2">
      <c r="A817" s="144">
        <f t="shared" si="302"/>
        <v>8.0499999999998728</v>
      </c>
      <c r="B817" s="145">
        <f t="shared" ca="1" si="317"/>
        <v>5.7228313215335662E-2</v>
      </c>
      <c r="C817" s="145">
        <f t="shared" ca="1" si="317"/>
        <v>5.7712194843510971E-2</v>
      </c>
      <c r="D817" s="145">
        <f t="shared" ca="1" si="317"/>
        <v>5.8125038817098428E-2</v>
      </c>
      <c r="E817" s="145">
        <f t="shared" ca="1" si="317"/>
        <v>5.8467976899509937E-2</v>
      </c>
      <c r="F817" s="145">
        <f t="shared" ca="1" si="317"/>
        <v>5.8741442177806184E-2</v>
      </c>
      <c r="G817" s="145">
        <f t="shared" ca="1" si="317"/>
        <v>5.8945501534110552E-2</v>
      </c>
      <c r="H817" s="145">
        <f t="shared" ca="1" si="317"/>
        <v>5.9080169006036465E-2</v>
      </c>
      <c r="I817" s="145">
        <f t="shared" ca="1" si="317"/>
        <v>5.9145696945326308E-2</v>
      </c>
      <c r="J817" s="145">
        <f t="shared" ca="1" si="317"/>
        <v>5.9142829204454052E-2</v>
      </c>
      <c r="K817" s="145">
        <f t="shared" ca="1" si="317"/>
        <v>5.9072991924847565E-2</v>
      </c>
      <c r="L817" s="145">
        <f t="shared" ca="1" si="317"/>
        <v>5.8938400241893715E-2</v>
      </c>
      <c r="M817" s="145">
        <f t="shared" ca="1" si="317"/>
        <v>5.8742071500123894E-2</v>
      </c>
      <c r="N817" s="145">
        <f t="shared" ca="1" si="317"/>
        <v>5.8487751356716154E-2</v>
      </c>
      <c r="O817" s="145">
        <f t="shared" ca="1" si="317"/>
        <v>5.817977227845935E-2</v>
      </c>
      <c r="P817" s="145">
        <f t="shared" ca="1" si="317"/>
        <v>5.7822870685964325E-2</v>
      </c>
      <c r="Q817" s="145">
        <f t="shared" ca="1" si="317"/>
        <v>5.7421988927583413E-2</v>
      </c>
      <c r="R817" s="145">
        <f t="shared" ca="1" si="315"/>
        <v>5.6982083424426774E-2</v>
      </c>
      <c r="S817" s="145">
        <f t="shared" ca="1" si="315"/>
        <v>5.6507953615308262E-2</v>
      </c>
      <c r="T817" s="145">
        <f t="shared" ca="1" si="315"/>
        <v>5.6004099990659327E-2</v>
      </c>
      <c r="U817" s="145">
        <f t="shared" ca="1" si="315"/>
        <v>5.5474614458338893E-2</v>
      </c>
      <c r="V817" s="145">
        <f t="shared" ca="1" si="315"/>
        <v>5.4923102393003929E-2</v>
      </c>
      <c r="W817" s="145">
        <f t="shared" ca="1" si="315"/>
        <v>5.435263256324567E-2</v>
      </c>
      <c r="X817" s="145">
        <f t="shared" ca="1" si="315"/>
        <v>5.376570868558523E-2</v>
      </c>
      <c r="Y817" s="145">
        <f t="shared" ca="1" si="315"/>
        <v>5.3164255165315671E-2</v>
      </c>
      <c r="Z817" s="145">
        <f t="shared" ca="1" si="315"/>
        <v>5.2549610396185033E-2</v>
      </c>
      <c r="AA817" s="145">
        <f t="shared" ca="1" si="315"/>
        <v>5.192252419376487E-2</v>
      </c>
      <c r="AB817" s="145">
        <f t="shared" ca="1" si="315"/>
        <v>5.1283161231641741E-2</v>
      </c>
      <c r="AC817" s="145">
        <f t="shared" ca="1" si="315"/>
        <v>5.0631118834597928E-2</v>
      </c>
      <c r="AD817" s="145">
        <f t="shared" ca="1" si="315"/>
        <v>4.996547401220193E-2</v>
      </c>
      <c r="AE817" s="145">
        <f t="shared" ca="1" si="315"/>
        <v>4.9284880032235211E-2</v>
      </c>
      <c r="AF817" s="145">
        <f t="shared" ca="1" si="315"/>
        <v>4.8587735773528484E-2</v>
      </c>
      <c r="AG817" s="145">
        <f t="shared" ca="1" si="316"/>
        <v>4.7872449474061336E-2</v>
      </c>
      <c r="AH817" s="145">
        <f t="shared" ca="1" si="312"/>
        <v>4.7137809254535055E-2</v>
      </c>
      <c r="AI817" s="145">
        <f t="shared" ca="1" si="312"/>
        <v>4.6383452824070213E-2</v>
      </c>
      <c r="AJ817" s="145">
        <f t="shared" ca="1" si="312"/>
        <v>4.5610397293504225E-2</v>
      </c>
      <c r="AK817" s="145">
        <f t="shared" ca="1" si="312"/>
        <v>4.4821552004824738E-2</v>
      </c>
      <c r="AL817" s="145">
        <f t="shared" ca="1" si="312"/>
        <v>4.4022105905312581E-2</v>
      </c>
      <c r="AM817" s="145">
        <f t="shared" ca="1" si="312"/>
        <v>4.3219676476749021E-2</v>
      </c>
      <c r="AN817" s="145">
        <f t="shared" ca="1" si="312"/>
        <v>4.2424149687697532E-2</v>
      </c>
      <c r="AO817" s="145">
        <f t="shared" ca="1" si="312"/>
        <v>4.1647235757710052E-2</v>
      </c>
      <c r="AP817" s="145">
        <f t="shared" ca="1" si="312"/>
        <v>4.0901886209632719E-2</v>
      </c>
      <c r="AQ817" s="145">
        <f t="shared" ca="1" si="312"/>
        <v>4.0201787145121723E-2</v>
      </c>
      <c r="AR817" s="145">
        <f t="shared" ca="1" si="312"/>
        <v>3.9561046765572587E-2</v>
      </c>
      <c r="AS817" s="145">
        <f t="shared" ca="1" si="312"/>
        <v>3.8993853825089478E-2</v>
      </c>
      <c r="AT817" s="145">
        <f t="shared" ca="1" si="312"/>
        <v>3.8513416452245403E-2</v>
      </c>
      <c r="AU817" s="145">
        <f t="shared" ca="1" si="312"/>
        <v>3.8129361097112228E-2</v>
      </c>
      <c r="AV817" s="145">
        <f t="shared" ca="1" si="312"/>
        <v>3.7843653018392084E-2</v>
      </c>
      <c r="AW817" s="145">
        <f t="shared" ca="1" si="313"/>
        <v>3.7647168583914627E-2</v>
      </c>
      <c r="AX817" s="145">
        <f t="shared" ca="1" si="310"/>
        <v>3.7520761455721273E-2</v>
      </c>
      <c r="AY817" s="145">
        <f t="shared" ca="1" si="310"/>
        <v>3.7441973838018297E-2</v>
      </c>
      <c r="AZ817" s="146">
        <f t="shared" ca="1" si="301"/>
        <v>3.7388933985044323E-2</v>
      </c>
      <c r="BC817" s="144">
        <f ca="1">-MC!BC817</f>
        <v>1.2721217117268129</v>
      </c>
      <c r="BD817" s="145">
        <f ca="1">-MC!BD817</f>
        <v>0.65493138136632023</v>
      </c>
      <c r="BE817" s="146">
        <f ca="1">-MC!BE817</f>
        <v>-0.93685539317867672</v>
      </c>
    </row>
    <row r="818" spans="1:57" x14ac:dyDescent="0.2">
      <c r="A818" s="144">
        <f t="shared" si="302"/>
        <v>8.0599999999998726</v>
      </c>
      <c r="B818" s="145">
        <f t="shared" ca="1" si="317"/>
        <v>5.6825765102629558E-2</v>
      </c>
      <c r="C818" s="145">
        <f t="shared" ca="1" si="317"/>
        <v>5.7259634330024123E-2</v>
      </c>
      <c r="D818" s="145">
        <f t="shared" ca="1" si="317"/>
        <v>5.7629128587094333E-2</v>
      </c>
      <c r="E818" s="145">
        <f t="shared" ca="1" si="317"/>
        <v>5.7935089303153192E-2</v>
      </c>
      <c r="F818" s="145">
        <f t="shared" ca="1" si="317"/>
        <v>5.8177663052529027E-2</v>
      </c>
      <c r="G818" s="145">
        <f t="shared" ca="1" si="317"/>
        <v>5.8356634145632455E-2</v>
      </c>
      <c r="H818" s="145">
        <f t="shared" ca="1" si="317"/>
        <v>5.8471737997001907E-2</v>
      </c>
      <c r="I818" s="145">
        <f t="shared" ca="1" si="317"/>
        <v>5.8522951928171335E-2</v>
      </c>
      <c r="J818" s="145">
        <f t="shared" ca="1" si="317"/>
        <v>5.8510747464224376E-2</v>
      </c>
      <c r="K818" s="145">
        <f t="shared" ca="1" si="317"/>
        <v>5.8436279754755321E-2</v>
      </c>
      <c r="L818" s="145">
        <f t="shared" ca="1" si="317"/>
        <v>5.8301492682198974E-2</v>
      </c>
      <c r="M818" s="145">
        <f t="shared" ca="1" si="317"/>
        <v>5.8109130568855957E-2</v>
      </c>
      <c r="N818" s="145">
        <f t="shared" ca="1" si="317"/>
        <v>5.786266312552403E-2</v>
      </c>
      <c r="O818" s="145">
        <f t="shared" ca="1" si="317"/>
        <v>5.7566143284087878E-2</v>
      </c>
      <c r="P818" s="145">
        <f t="shared" ca="1" si="317"/>
        <v>5.7224024168660084E-2</v>
      </c>
      <c r="Q818" s="145">
        <f t="shared" ca="1" si="317"/>
        <v>5.6840961293147384E-2</v>
      </c>
      <c r="R818" s="145">
        <f t="shared" ca="1" si="315"/>
        <v>5.6421621194613705E-2</v>
      </c>
      <c r="S818" s="145">
        <f t="shared" ca="1" si="315"/>
        <v>5.5970511006711174E-2</v>
      </c>
      <c r="T818" s="145">
        <f t="shared" ca="1" si="315"/>
        <v>5.5491837163529421E-2</v>
      </c>
      <c r="U818" s="145">
        <f t="shared" ca="1" si="315"/>
        <v>5.4989396401200173E-2</v>
      </c>
      <c r="V818" s="145">
        <f t="shared" ca="1" si="315"/>
        <v>5.446649834800691E-2</v>
      </c>
      <c r="W818" s="145">
        <f t="shared" ca="1" si="315"/>
        <v>5.3925915850536382E-2</v>
      </c>
      <c r="X818" s="145">
        <f t="shared" ca="1" si="315"/>
        <v>5.3369856763417947E-2</v>
      </c>
      <c r="Y818" s="145">
        <f t="shared" ca="1" si="315"/>
        <v>5.2799949781112084E-2</v>
      </c>
      <c r="Z818" s="145">
        <f t="shared" ca="1" si="315"/>
        <v>5.2217237750033764E-2</v>
      </c>
      <c r="AA818" s="145">
        <f t="shared" ca="1" si="315"/>
        <v>5.1622175143975463E-2</v>
      </c>
      <c r="AB818" s="145">
        <f t="shared" ca="1" si="315"/>
        <v>5.1014631703901782E-2</v>
      </c>
      <c r="AC818" s="145">
        <f t="shared" ca="1" si="315"/>
        <v>5.0393910729101481E-2</v>
      </c>
      <c r="AD818" s="145">
        <f t="shared" ca="1" si="315"/>
        <v>4.9758797013671731E-2</v>
      </c>
      <c r="AE818" s="145">
        <f t="shared" ca="1" si="315"/>
        <v>4.9107654788798139E-2</v>
      </c>
      <c r="AF818" s="145">
        <f t="shared" ca="1" si="315"/>
        <v>4.8438598880163712E-2</v>
      </c>
      <c r="AG818" s="145">
        <f t="shared" ca="1" si="316"/>
        <v>4.7749760513861976E-2</v>
      </c>
      <c r="AH818" s="145">
        <f t="shared" ca="1" si="312"/>
        <v>4.7039659753786926E-2</v>
      </c>
      <c r="AI818" s="145">
        <f t="shared" ca="1" si="312"/>
        <v>4.6307676349762322E-2</v>
      </c>
      <c r="AJ818" s="145">
        <f t="shared" ca="1" si="312"/>
        <v>4.5554579163780778E-2</v>
      </c>
      <c r="AK818" s="145">
        <f t="shared" ca="1" si="312"/>
        <v>4.4783036457523538E-2</v>
      </c>
      <c r="AL818" s="145">
        <f t="shared" ca="1" si="312"/>
        <v>4.3997998481604524E-2</v>
      </c>
      <c r="AM818" s="145">
        <f t="shared" ca="1" si="312"/>
        <v>4.3206840228280634E-2</v>
      </c>
      <c r="AN818" s="145">
        <f t="shared" ca="1" si="312"/>
        <v>4.2419195724289642E-2</v>
      </c>
      <c r="AO818" s="145">
        <f t="shared" ca="1" si="312"/>
        <v>4.1646511068646246E-2</v>
      </c>
      <c r="AP818" s="145">
        <f t="shared" ca="1" si="312"/>
        <v>4.090146308298425E-2</v>
      </c>
      <c r="AQ818" s="145">
        <f t="shared" ca="1" si="312"/>
        <v>4.0197456573531617E-2</v>
      </c>
      <c r="AR818" s="145">
        <f t="shared" ca="1" si="312"/>
        <v>3.9548311402444233E-2</v>
      </c>
      <c r="AS818" s="145">
        <f t="shared" ca="1" si="312"/>
        <v>3.8967906712361923E-2</v>
      </c>
      <c r="AT818" s="145">
        <f t="shared" ca="1" si="312"/>
        <v>3.8469089149566107E-2</v>
      </c>
      <c r="AU818" s="145">
        <f t="shared" ca="1" si="312"/>
        <v>3.8061042477619406E-2</v>
      </c>
      <c r="AV818" s="145">
        <f t="shared" ca="1" si="312"/>
        <v>3.7745221375721685E-2</v>
      </c>
      <c r="AW818" s="145">
        <f t="shared" ca="1" si="313"/>
        <v>3.7512013933240218E-2</v>
      </c>
      <c r="AX818" s="145">
        <f t="shared" ca="1" si="310"/>
        <v>3.7341921096010582E-2</v>
      </c>
      <c r="AY818" s="145">
        <f t="shared" ca="1" si="310"/>
        <v>3.7212212045299765E-2</v>
      </c>
      <c r="AZ818" s="146">
        <f t="shared" ca="1" si="301"/>
        <v>3.7100654968034406E-2</v>
      </c>
      <c r="BC818" s="144">
        <f ca="1">-MC!BC818</f>
        <v>-0.48317173967183447</v>
      </c>
      <c r="BD818" s="145">
        <f ca="1">-MC!BD818</f>
        <v>0.75601706798140356</v>
      </c>
      <c r="BE818" s="146">
        <f ca="1">-MC!BE818</f>
        <v>-0.35229977506556853</v>
      </c>
    </row>
    <row r="819" spans="1:57" x14ac:dyDescent="0.2">
      <c r="A819" s="144">
        <f t="shared" si="302"/>
        <v>8.0699999999998724</v>
      </c>
      <c r="B819" s="145">
        <f t="shared" ca="1" si="317"/>
        <v>5.7037251395047645E-2</v>
      </c>
      <c r="C819" s="145">
        <f t="shared" ca="1" si="317"/>
        <v>5.7543502108674878E-2</v>
      </c>
      <c r="D819" s="145">
        <f t="shared" ca="1" si="317"/>
        <v>5.7978332337338317E-2</v>
      </c>
      <c r="E819" s="145">
        <f t="shared" ca="1" si="317"/>
        <v>5.8342843508127684E-2</v>
      </c>
      <c r="F819" s="145">
        <f t="shared" ca="1" si="317"/>
        <v>5.8637446016907659E-2</v>
      </c>
      <c r="G819" s="145">
        <f t="shared" ca="1" si="317"/>
        <v>5.8862191936797134E-2</v>
      </c>
      <c r="H819" s="145">
        <f t="shared" ca="1" si="317"/>
        <v>5.9017088386565199E-2</v>
      </c>
      <c r="I819" s="145">
        <f t="shared" ca="1" si="317"/>
        <v>5.9102387967042015E-2</v>
      </c>
      <c r="J819" s="145">
        <f t="shared" ca="1" si="317"/>
        <v>5.9118840158080353E-2</v>
      </c>
      <c r="K819" s="145">
        <f t="shared" ca="1" si="317"/>
        <v>5.9067879367666824E-2</v>
      </c>
      <c r="L819" s="145">
        <f t="shared" ca="1" si="317"/>
        <v>5.8951728445346928E-2</v>
      </c>
      <c r="M819" s="145">
        <f t="shared" ca="1" si="317"/>
        <v>5.8773408888155812E-2</v>
      </c>
      <c r="N819" s="145">
        <f t="shared" ca="1" si="317"/>
        <v>5.8536664644188774E-2</v>
      </c>
      <c r="O819" s="145">
        <f t="shared" ca="1" si="317"/>
        <v>5.824581929064275E-2</v>
      </c>
      <c r="P819" s="145">
        <f t="shared" ca="1" si="317"/>
        <v>5.790559283982142E-2</v>
      </c>
      <c r="Q819" s="145">
        <f t="shared" ca="1" si="317"/>
        <v>5.7520904165642206E-2</v>
      </c>
      <c r="R819" s="145">
        <f t="shared" ca="1" si="315"/>
        <v>5.7096680128148822E-2</v>
      </c>
      <c r="S819" s="145">
        <f t="shared" ca="1" si="315"/>
        <v>5.663768577625633E-2</v>
      </c>
      <c r="T819" s="145">
        <f t="shared" ca="1" si="315"/>
        <v>5.6148383720853158E-2</v>
      </c>
      <c r="U819" s="145">
        <f t="shared" ca="1" si="315"/>
        <v>5.5632825770299203E-2</v>
      </c>
      <c r="V819" s="145">
        <f t="shared" ca="1" si="315"/>
        <v>5.5094576058440148E-2</v>
      </c>
      <c r="W819" s="145">
        <f t="shared" ca="1" si="315"/>
        <v>5.4536661766508815E-2</v>
      </c>
      <c r="X819" s="145">
        <f t="shared" ca="1" si="315"/>
        <v>5.3961545145712289E-2</v>
      </c>
      <c r="Y819" s="145">
        <f t="shared" ca="1" si="315"/>
        <v>5.3371109438396756E-2</v>
      </c>
      <c r="Z819" s="145">
        <f t="shared" ca="1" si="315"/>
        <v>5.27666522032035E-2</v>
      </c>
      <c r="AA819" s="145">
        <f t="shared" ca="1" si="315"/>
        <v>5.2148882835777378E-2</v>
      </c>
      <c r="AB819" s="145">
        <f t="shared" ca="1" si="315"/>
        <v>5.1517926418051883E-2</v>
      </c>
      <c r="AC819" s="145">
        <f t="shared" ca="1" si="315"/>
        <v>5.0873342515471015E-2</v>
      </c>
      <c r="AD819" s="145">
        <f t="shared" ca="1" si="315"/>
        <v>5.0214174025686426E-2</v>
      </c>
      <c r="AE819" s="145">
        <f t="shared" ca="1" si="315"/>
        <v>4.9539046498405133E-2</v>
      </c>
      <c r="AF819" s="145">
        <f t="shared" ca="1" si="315"/>
        <v>4.8846341102435971E-2</v>
      </c>
      <c r="AG819" s="145">
        <f t="shared" ca="1" si="316"/>
        <v>4.8134462486536286E-2</v>
      </c>
      <c r="AH819" s="145">
        <f t="shared" ca="1" si="312"/>
        <v>4.7402213115191286E-2</v>
      </c>
      <c r="AI819" s="145">
        <f t="shared" ca="1" si="312"/>
        <v>4.6649265228585271E-2</v>
      </c>
      <c r="AJ819" s="145">
        <f t="shared" ca="1" si="312"/>
        <v>4.587668983868512E-2</v>
      </c>
      <c r="AK819" s="145">
        <f t="shared" ca="1" si="312"/>
        <v>4.5087464429986762E-2</v>
      </c>
      <c r="AL819" s="145">
        <f t="shared" ca="1" si="312"/>
        <v>4.4286850736028366E-2</v>
      </c>
      <c r="AM819" s="145">
        <f t="shared" ca="1" si="312"/>
        <v>4.3482531325944748E-2</v>
      </c>
      <c r="AN819" s="145">
        <f t="shared" ca="1" si="312"/>
        <v>4.2684438296522048E-2</v>
      </c>
      <c r="AO819" s="145">
        <f t="shared" ca="1" si="312"/>
        <v>4.1904303670072529E-2</v>
      </c>
      <c r="AP819" s="145">
        <f t="shared" ca="1" si="312"/>
        <v>4.1155079690581638E-2</v>
      </c>
      <c r="AQ819" s="145">
        <f t="shared" ca="1" si="312"/>
        <v>4.0450439983421183E-2</v>
      </c>
      <c r="AR819" s="145">
        <f t="shared" ca="1" si="312"/>
        <v>3.9804465901511231E-2</v>
      </c>
      <c r="AS819" s="145">
        <f t="shared" ca="1" si="312"/>
        <v>3.9231276194059035E-2</v>
      </c>
      <c r="AT819" s="145">
        <f t="shared" ca="1" si="312"/>
        <v>3.8743904656418339E-2</v>
      </c>
      <c r="AU819" s="145">
        <f t="shared" ca="1" si="312"/>
        <v>3.8351641263231005E-2</v>
      </c>
      <c r="AV819" s="145">
        <f t="shared" ca="1" si="312"/>
        <v>3.8055980815663706E-2</v>
      </c>
      <c r="AW819" s="145">
        <f t="shared" ca="1" si="313"/>
        <v>3.784737609131477E-2</v>
      </c>
      <c r="AX819" s="145">
        <f t="shared" ca="1" si="310"/>
        <v>3.7706527169127577E-2</v>
      </c>
      <c r="AY819" s="145">
        <f t="shared" ca="1" si="310"/>
        <v>3.7610978721990672E-2</v>
      </c>
      <c r="AZ819" s="146">
        <f t="shared" ca="1" si="301"/>
        <v>3.7538848242138927E-2</v>
      </c>
      <c r="BC819" s="144">
        <f ca="1">-MC!BC819</f>
        <v>0.72500378600887228</v>
      </c>
      <c r="BD819" s="145">
        <f ca="1">-MC!BD819</f>
        <v>-0.30054966305030373</v>
      </c>
      <c r="BE819" s="146">
        <f ca="1">-MC!BE819</f>
        <v>0.77948513765750693</v>
      </c>
    </row>
    <row r="820" spans="1:57" x14ac:dyDescent="0.2">
      <c r="A820" s="144">
        <f t="shared" si="302"/>
        <v>8.0799999999998722</v>
      </c>
      <c r="B820" s="145">
        <f t="shared" ca="1" si="317"/>
        <v>5.7717309469220227E-2</v>
      </c>
      <c r="C820" s="145">
        <f t="shared" ca="1" si="317"/>
        <v>5.831938392052767E-2</v>
      </c>
      <c r="D820" s="145">
        <f t="shared" ca="1" si="317"/>
        <v>5.8835558527212416E-2</v>
      </c>
      <c r="E820" s="145">
        <f t="shared" ca="1" si="317"/>
        <v>5.9267567770979863E-2</v>
      </c>
      <c r="F820" s="145">
        <f t="shared" ca="1" si="317"/>
        <v>5.9616458928418256E-2</v>
      </c>
      <c r="G820" s="145">
        <f t="shared" ca="1" si="317"/>
        <v>5.9882924894548967E-2</v>
      </c>
      <c r="H820" s="145">
        <f t="shared" ca="1" si="317"/>
        <v>6.0067617544236798E-2</v>
      </c>
      <c r="I820" s="145">
        <f t="shared" ca="1" si="317"/>
        <v>6.0171437791481375E-2</v>
      </c>
      <c r="J820" s="145">
        <f t="shared" ca="1" si="317"/>
        <v>6.0195786077340788E-2</v>
      </c>
      <c r="K820" s="145">
        <f t="shared" ca="1" si="317"/>
        <v>6.014274904273214E-2</v>
      </c>
      <c r="L820" s="145">
        <f t="shared" ca="1" si="317"/>
        <v>6.0015201448827819E-2</v>
      </c>
      <c r="M820" s="145">
        <f t="shared" ca="1" si="317"/>
        <v>5.9816814889012547E-2</v>
      </c>
      <c r="N820" s="145">
        <f t="shared" ca="1" si="317"/>
        <v>5.9551980457203217E-2</v>
      </c>
      <c r="O820" s="145">
        <f t="shared" ca="1" si="317"/>
        <v>5.9225665281130345E-2</v>
      </c>
      <c r="P820" s="145">
        <f t="shared" ca="1" si="317"/>
        <v>5.8843229171088862E-2</v>
      </c>
      <c r="Q820" s="145">
        <f t="shared" ca="1" si="317"/>
        <v>5.8410227280630028E-2</v>
      </c>
      <c r="R820" s="145">
        <f t="shared" ca="1" si="315"/>
        <v>5.7932219724986744E-2</v>
      </c>
      <c r="S820" s="145">
        <f t="shared" ca="1" si="315"/>
        <v>5.7414602413931516E-2</v>
      </c>
      <c r="T820" s="145">
        <f t="shared" ca="1" si="315"/>
        <v>5.68624670934239E-2</v>
      </c>
      <c r="U820" s="145">
        <f t="shared" ca="1" si="315"/>
        <v>5.6280493613082419E-2</v>
      </c>
      <c r="V820" s="145">
        <f t="shared" ca="1" si="315"/>
        <v>5.5672873589260374E-2</v>
      </c>
      <c r="W820" s="145">
        <f t="shared" ca="1" si="315"/>
        <v>5.5043261519439078E-2</v>
      </c>
      <c r="X820" s="145">
        <f t="shared" ca="1" si="315"/>
        <v>5.4394747034793252E-2</v>
      </c>
      <c r="Y820" s="145">
        <f t="shared" ca="1" si="315"/>
        <v>5.3729840909205365E-2</v>
      </c>
      <c r="Z820" s="145">
        <f t="shared" ca="1" si="315"/>
        <v>5.3050468398099314E-2</v>
      </c>
      <c r="AA820" s="145">
        <f t="shared" ca="1" si="315"/>
        <v>5.2357966807718384E-2</v>
      </c>
      <c r="AB820" s="145">
        <f t="shared" ca="1" si="315"/>
        <v>5.1653089559832492E-2</v>
      </c>
      <c r="AC820" s="145">
        <f t="shared" ca="1" si="315"/>
        <v>5.0936025503152606E-2</v>
      </c>
      <c r="AD820" s="145">
        <f t="shared" ca="1" si="315"/>
        <v>5.0206448683547955E-2</v>
      </c>
      <c r="AE820" s="145">
        <f t="shared" ca="1" si="315"/>
        <v>4.9463619050102832E-2</v>
      </c>
      <c r="AF820" s="145">
        <f t="shared" ca="1" si="315"/>
        <v>4.8706557236706416E-2</v>
      </c>
      <c r="AG820" s="145">
        <f t="shared" ca="1" si="316"/>
        <v>4.7934314474702158E-2</v>
      </c>
      <c r="AH820" s="145">
        <f t="shared" ca="1" si="312"/>
        <v>4.714634881132565E-2</v>
      </c>
      <c r="AI820" s="145">
        <f t="shared" ca="1" si="312"/>
        <v>4.6342998150677772E-2</v>
      </c>
      <c r="AJ820" s="145">
        <f t="shared" ca="1" si="312"/>
        <v>4.5526008776520223E-2</v>
      </c>
      <c r="AK820" s="145">
        <f t="shared" ca="1" si="312"/>
        <v>4.4699040421729584E-2</v>
      </c>
      <c r="AL820" s="145">
        <f t="shared" ca="1" si="312"/>
        <v>4.3868039205011096E-2</v>
      </c>
      <c r="AM820" s="145">
        <f t="shared" ca="1" si="312"/>
        <v>4.3041368062604661E-2</v>
      </c>
      <c r="AN820" s="145">
        <f t="shared" ca="1" si="312"/>
        <v>4.2229629898773539E-2</v>
      </c>
      <c r="AO820" s="145">
        <f t="shared" ca="1" si="312"/>
        <v>4.1445215429472396E-2</v>
      </c>
      <c r="AP820" s="145">
        <f t="shared" ca="1" si="312"/>
        <v>4.0701725169337927E-2</v>
      </c>
      <c r="AQ820" s="145">
        <f t="shared" ca="1" si="312"/>
        <v>4.0013474396681945E-2</v>
      </c>
      <c r="AR820" s="145">
        <f t="shared" ca="1" si="312"/>
        <v>3.9395178497868555E-2</v>
      </c>
      <c r="AS820" s="145">
        <f t="shared" ca="1" si="312"/>
        <v>3.8861567759886258E-2</v>
      </c>
      <c r="AT820" s="145">
        <f t="shared" ca="1" si="312"/>
        <v>3.8426234488765053E-2</v>
      </c>
      <c r="AU820" s="145">
        <f t="shared" ca="1" si="312"/>
        <v>3.8098946528807527E-2</v>
      </c>
      <c r="AV820" s="145">
        <f t="shared" ca="1" si="312"/>
        <v>3.7881612274836232E-2</v>
      </c>
      <c r="AW820" s="145">
        <f t="shared" ca="1" si="313"/>
        <v>3.7765124861941834E-2</v>
      </c>
      <c r="AX820" s="145">
        <f t="shared" ca="1" si="310"/>
        <v>3.7730758009709556E-2</v>
      </c>
      <c r="AY820" s="145">
        <f t="shared" ca="1" si="310"/>
        <v>3.7756706339286995E-2</v>
      </c>
      <c r="AZ820" s="146">
        <f t="shared" ca="1" si="301"/>
        <v>3.7821697322598061E-2</v>
      </c>
      <c r="BC820" s="144">
        <f ca="1">-MC!BC820</f>
        <v>0.45559053405780592</v>
      </c>
      <c r="BD820" s="145">
        <f ca="1">-MC!BD820</f>
        <v>-1.8487209157489222</v>
      </c>
      <c r="BE820" s="146">
        <f ca="1">-MC!BE820</f>
        <v>0.59054187863874574</v>
      </c>
    </row>
    <row r="821" spans="1:57" x14ac:dyDescent="0.2">
      <c r="A821" s="144">
        <f t="shared" si="302"/>
        <v>8.089999999999872</v>
      </c>
      <c r="B821" s="145">
        <f t="shared" ca="1" si="317"/>
        <v>5.7421299036295864E-2</v>
      </c>
      <c r="C821" s="145">
        <f t="shared" ca="1" si="317"/>
        <v>5.7788172365891122E-2</v>
      </c>
      <c r="D821" s="145">
        <f t="shared" ca="1" si="317"/>
        <v>5.8092897213374399E-2</v>
      </c>
      <c r="E821" s="145">
        <f t="shared" ca="1" si="317"/>
        <v>5.8336288629449305E-2</v>
      </c>
      <c r="F821" s="145">
        <f t="shared" ca="1" si="317"/>
        <v>5.8518478288111589E-2</v>
      </c>
      <c r="G821" s="145">
        <f t="shared" ca="1" si="317"/>
        <v>5.8639247422829339E-2</v>
      </c>
      <c r="H821" s="145">
        <f t="shared" ca="1" si="317"/>
        <v>5.8698340173564921E-2</v>
      </c>
      <c r="I821" s="145">
        <f t="shared" ca="1" si="317"/>
        <v>5.8695753258308503E-2</v>
      </c>
      <c r="J821" s="145">
        <f t="shared" ca="1" si="317"/>
        <v>5.8631985542618378E-2</v>
      </c>
      <c r="K821" s="145">
        <f t="shared" ca="1" si="317"/>
        <v>5.8508223331776417E-2</v>
      </c>
      <c r="L821" s="145">
        <f t="shared" ca="1" si="317"/>
        <v>5.8326440700136747E-2</v>
      </c>
      <c r="M821" s="145">
        <f t="shared" ca="1" si="317"/>
        <v>5.8089406716283466E-2</v>
      </c>
      <c r="N821" s="145">
        <f t="shared" ca="1" si="317"/>
        <v>5.780060698590965E-2</v>
      </c>
      <c r="O821" s="145">
        <f t="shared" ca="1" si="317"/>
        <v>5.7464099550088944E-2</v>
      </c>
      <c r="P821" s="145">
        <f t="shared" ca="1" si="317"/>
        <v>5.7084331384600742E-2</v>
      </c>
      <c r="Q821" s="145">
        <f t="shared" ca="1" si="317"/>
        <v>5.6665941300001618E-2</v>
      </c>
      <c r="R821" s="145">
        <f t="shared" ca="1" si="315"/>
        <v>5.6213570056687395E-2</v>
      </c>
      <c r="S821" s="145">
        <f t="shared" ca="1" si="315"/>
        <v>5.5731691828632662E-2</v>
      </c>
      <c r="T821" s="145">
        <f t="shared" ca="1" si="315"/>
        <v>5.5224474912852234E-2</v>
      </c>
      <c r="U821" s="145">
        <f t="shared" ca="1" si="315"/>
        <v>5.4695674626908594E-2</v>
      </c>
      <c r="V821" s="145">
        <f t="shared" ca="1" si="315"/>
        <v>5.4148557504197864E-2</v>
      </c>
      <c r="W821" s="145">
        <f t="shared" ca="1" si="315"/>
        <v>5.3585852797584585E-2</v>
      </c>
      <c r="X821" s="145">
        <f t="shared" ca="1" si="315"/>
        <v>5.3009724959102861E-2</v>
      </c>
      <c r="Y821" s="145">
        <f t="shared" ca="1" si="315"/>
        <v>5.2421759735336748E-2</v>
      </c>
      <c r="Z821" s="145">
        <f t="shared" ca="1" si="315"/>
        <v>5.1822957520629417E-2</v>
      </c>
      <c r="AA821" s="145">
        <f t="shared" ca="1" si="315"/>
        <v>5.1213730978267757E-2</v>
      </c>
      <c r="AB821" s="145">
        <f t="shared" ca="1" si="315"/>
        <v>5.0593909326587055E-2</v>
      </c>
      <c r="AC821" s="145">
        <f t="shared" ca="1" si="315"/>
        <v>4.9962758172724629E-2</v>
      </c>
      <c r="AD821" s="145">
        <f t="shared" ca="1" si="315"/>
        <v>4.9319030213650861E-2</v>
      </c>
      <c r="AE821" s="145">
        <f t="shared" ca="1" si="315"/>
        <v>4.8661067337001734E-2</v>
      </c>
      <c r="AF821" s="145">
        <f t="shared" ca="1" si="315"/>
        <v>4.7986977221957265E-2</v>
      </c>
      <c r="AG821" s="145">
        <f t="shared" ca="1" si="316"/>
        <v>4.7294905300310677E-2</v>
      </c>
      <c r="AH821" s="145">
        <f t="shared" ca="1" si="312"/>
        <v>4.6583412841531627E-2</v>
      </c>
      <c r="AI821" s="145">
        <f t="shared" ca="1" si="312"/>
        <v>4.5851951043655505E-2</v>
      </c>
      <c r="AJ821" s="145">
        <f t="shared" ca="1" si="312"/>
        <v>4.5101389039630922E-2</v>
      </c>
      <c r="AK821" s="145">
        <f t="shared" ca="1" si="312"/>
        <v>4.4334516291311216E-2</v>
      </c>
      <c r="AL821" s="145">
        <f t="shared" ca="1" si="312"/>
        <v>4.3556410660067817E-2</v>
      </c>
      <c r="AM821" s="145">
        <f t="shared" ca="1" si="312"/>
        <v>4.2774562695913537E-2</v>
      </c>
      <c r="AN821" s="145">
        <f t="shared" ca="1" si="312"/>
        <v>4.199869330617241E-2</v>
      </c>
      <c r="AO821" s="145">
        <f t="shared" ca="1" si="312"/>
        <v>4.1240299129842062E-2</v>
      </c>
      <c r="AP821" s="145">
        <f t="shared" ca="1" si="312"/>
        <v>4.0512076257716592E-2</v>
      </c>
      <c r="AQ821" s="145">
        <f t="shared" ca="1" si="312"/>
        <v>3.9827428906518268E-2</v>
      </c>
      <c r="AR821" s="145">
        <f t="shared" ca="1" si="312"/>
        <v>3.9200153484002312E-2</v>
      </c>
      <c r="AS821" s="145">
        <f t="shared" ca="1" si="312"/>
        <v>3.8644038192256785E-2</v>
      </c>
      <c r="AT821" s="145">
        <f t="shared" ca="1" si="312"/>
        <v>3.8171679673027974E-2</v>
      </c>
      <c r="AU821" s="145">
        <f t="shared" ca="1" si="312"/>
        <v>3.7791769792619487E-2</v>
      </c>
      <c r="AV821" s="145">
        <f t="shared" ca="1" si="312"/>
        <v>3.7505078512646825E-2</v>
      </c>
      <c r="AW821" s="145">
        <f t="shared" ca="1" si="313"/>
        <v>3.7301389429216368E-2</v>
      </c>
      <c r="AX821" s="145">
        <f t="shared" ca="1" si="310"/>
        <v>3.7160998866567894E-2</v>
      </c>
      <c r="AY821" s="145">
        <f t="shared" ca="1" si="310"/>
        <v>3.7061198032597026E-2</v>
      </c>
      <c r="AZ821" s="146">
        <f t="shared" ca="1" si="301"/>
        <v>3.6979447123454315E-2</v>
      </c>
      <c r="BC821" s="144">
        <f ca="1">-MC!BC821</f>
        <v>-1.4956871097647664</v>
      </c>
      <c r="BD821" s="145">
        <f ca="1">-MC!BD821</f>
        <v>1.3320565266418525</v>
      </c>
      <c r="BE821" s="146">
        <f ca="1">-MC!BE821</f>
        <v>-2.3734002068633586</v>
      </c>
    </row>
    <row r="822" spans="1:57" x14ac:dyDescent="0.2">
      <c r="A822" s="144">
        <f t="shared" si="302"/>
        <v>8.0999999999998717</v>
      </c>
      <c r="B822" s="145">
        <f t="shared" ca="1" si="317"/>
        <v>5.7978274031065098E-2</v>
      </c>
      <c r="C822" s="145">
        <f t="shared" ca="1" si="317"/>
        <v>5.834374884452509E-2</v>
      </c>
      <c r="D822" s="145">
        <f t="shared" ca="1" si="317"/>
        <v>5.8644465544137693E-2</v>
      </c>
      <c r="E822" s="145">
        <f t="shared" ca="1" si="317"/>
        <v>5.8881380660364718E-2</v>
      </c>
      <c r="F822" s="145">
        <f t="shared" ca="1" si="317"/>
        <v>5.9054771177622006E-2</v>
      </c>
      <c r="G822" s="145">
        <f t="shared" ca="1" si="317"/>
        <v>5.9164567580549207E-2</v>
      </c>
      <c r="H822" s="145">
        <f t="shared" ca="1" si="317"/>
        <v>5.9210667179175905E-2</v>
      </c>
      <c r="I822" s="145">
        <f t="shared" ca="1" si="317"/>
        <v>5.9193223382084818E-2</v>
      </c>
      <c r="J822" s="145">
        <f t="shared" ca="1" si="317"/>
        <v>5.9112894338323535E-2</v>
      </c>
      <c r="K822" s="145">
        <f t="shared" ca="1" si="317"/>
        <v>5.8971026844706856E-2</v>
      </c>
      <c r="L822" s="145">
        <f t="shared" ca="1" si="317"/>
        <v>5.8769755086202809E-2</v>
      </c>
      <c r="M822" s="145">
        <f t="shared" ca="1" si="317"/>
        <v>5.8512006381518197E-2</v>
      </c>
      <c r="N822" s="145">
        <f t="shared" ca="1" si="317"/>
        <v>5.8201421610345458E-2</v>
      </c>
      <c r="O822" s="145">
        <f t="shared" ca="1" si="317"/>
        <v>5.7842210486335977E-2</v>
      </c>
      <c r="P822" s="145">
        <f t="shared" ca="1" si="317"/>
        <v>5.7438967914775846E-2</v>
      </c>
      <c r="Q822" s="145">
        <f t="shared" ca="1" si="317"/>
        <v>5.6996477137181915E-2</v>
      </c>
      <c r="R822" s="145">
        <f t="shared" ca="1" si="315"/>
        <v>5.6519520345685532E-2</v>
      </c>
      <c r="S822" s="145">
        <f t="shared" ca="1" si="315"/>
        <v>5.6012710778392219E-2</v>
      </c>
      <c r="T822" s="145">
        <f t="shared" ca="1" si="315"/>
        <v>5.5480354095901643E-2</v>
      </c>
      <c r="U822" s="145">
        <f t="shared" ca="1" si="315"/>
        <v>5.4926341906894049E-2</v>
      </c>
      <c r="V822" s="145">
        <f t="shared" ca="1" si="315"/>
        <v>5.4354076492766988E-2</v>
      </c>
      <c r="W822" s="145">
        <f t="shared" ca="1" si="315"/>
        <v>5.3766422697269563E-2</v>
      </c>
      <c r="X822" s="145">
        <f t="shared" ca="1" si="315"/>
        <v>5.3165680630523918E-2</v>
      </c>
      <c r="Y822" s="145">
        <f t="shared" ca="1" si="315"/>
        <v>5.2553571849331841E-2</v>
      </c>
      <c r="Z822" s="145">
        <f t="shared" ca="1" si="315"/>
        <v>5.1931232725510111E-2</v>
      </c>
      <c r="AA822" s="145">
        <f t="shared" ca="1" si="315"/>
        <v>5.1299212122371422E-2</v>
      </c>
      <c r="AB822" s="145">
        <f t="shared" ca="1" si="315"/>
        <v>5.0657475908245479E-2</v>
      </c>
      <c r="AC822" s="145">
        <f t="shared" ca="1" si="315"/>
        <v>5.0005427320741272E-2</v>
      </c>
      <c r="AD822" s="145">
        <f t="shared" ca="1" si="315"/>
        <v>4.9341958607871141E-2</v>
      </c>
      <c r="AE822" s="145">
        <f t="shared" ca="1" si="315"/>
        <v>4.8665554532149345E-2</v>
      </c>
      <c r="AF822" s="145">
        <f t="shared" ca="1" si="315"/>
        <v>4.7974470795341749E-2</v>
      </c>
      <c r="AG822" s="145">
        <f t="shared" ca="1" si="316"/>
        <v>4.7267008044318819E-2</v>
      </c>
      <c r="AH822" s="145">
        <f t="shared" ca="1" si="312"/>
        <v>4.6541891806410121E-2</v>
      </c>
      <c r="AI822" s="145">
        <f t="shared" ca="1" si="312"/>
        <v>4.5798747598882389E-2</v>
      </c>
      <c r="AJ822" s="145">
        <f t="shared" ca="1" si="312"/>
        <v>4.5038628375658772E-2</v>
      </c>
      <c r="AK822" s="145">
        <f t="shared" ca="1" si="312"/>
        <v>4.4264514202034949E-2</v>
      </c>
      <c r="AL822" s="145">
        <f t="shared" ca="1" si="312"/>
        <v>4.3481675433662492E-2</v>
      </c>
      <c r="AM822" s="145">
        <f t="shared" ca="1" si="312"/>
        <v>4.2697790876304681E-2</v>
      </c>
      <c r="AN822" s="145">
        <f t="shared" ca="1" si="312"/>
        <v>4.1922760032937795E-2</v>
      </c>
      <c r="AO822" s="145">
        <f t="shared" ca="1" si="312"/>
        <v>4.1168246092856506E-2</v>
      </c>
      <c r="AP822" s="145">
        <f t="shared" ca="1" si="312"/>
        <v>4.0447101424449183E-2</v>
      </c>
      <c r="AQ822" s="145">
        <f t="shared" ca="1" si="312"/>
        <v>3.9772879858699983E-2</v>
      </c>
      <c r="AR822" s="145">
        <f t="shared" ca="1" si="312"/>
        <v>3.915951919682123E-2</v>
      </c>
      <c r="AS822" s="145">
        <f t="shared" ca="1" si="312"/>
        <v>3.8620925318604664E-2</v>
      </c>
      <c r="AT822" s="145">
        <f t="shared" ca="1" si="312"/>
        <v>3.8169758429430392E-2</v>
      </c>
      <c r="AU822" s="145">
        <f t="shared" ca="1" si="312"/>
        <v>3.781469400269067E-2</v>
      </c>
      <c r="AV822" s="145">
        <f t="shared" ca="1" si="312"/>
        <v>3.7556424978870226E-2</v>
      </c>
      <c r="AW822" s="145">
        <f t="shared" ca="1" si="313"/>
        <v>3.7384688892155737E-2</v>
      </c>
      <c r="AX822" s="145">
        <f ca="1">AX821+AX$2*$B$7+(AX$3*$BC822+AX$4*$BD822+AX$5*$BE822)*SQRT($B$7)+(AY821-AX821)/(AY$11-AX$11)*$B$7</f>
        <v>3.7279866985275217E-2</v>
      </c>
      <c r="AY822" s="145">
        <f ca="1">AY821+AY$2*$B$7+(AY$3*$BC822+AY$4*$BD822+AY$5*$BE822)*SQRT($B$7)+(AZ821-AY821)/(AZ$11-AY$11)*$B$7</f>
        <v>3.7219400609813699E-2</v>
      </c>
      <c r="AZ822" s="146">
        <f t="shared" ca="1" si="301"/>
        <v>3.7180988720433752E-2</v>
      </c>
      <c r="BC822" s="144">
        <f ca="1">-MC!BC822</f>
        <v>0.27665541515935566</v>
      </c>
      <c r="BD822" s="145">
        <f ca="1">-MC!BD822</f>
        <v>-0.73826199647399449</v>
      </c>
      <c r="BE822" s="146">
        <f ca="1">-MC!BE822</f>
        <v>-0.22978629416513563</v>
      </c>
    </row>
    <row r="823" spans="1:57" x14ac:dyDescent="0.2">
      <c r="A823" s="144">
        <f t="shared" si="302"/>
        <v>8.1099999999998715</v>
      </c>
      <c r="B823" s="145">
        <f t="shared" ca="1" si="317"/>
        <v>5.7374559783843843E-2</v>
      </c>
      <c r="C823" s="145">
        <f t="shared" ca="1" si="317"/>
        <v>5.7605483055043233E-2</v>
      </c>
      <c r="D823" s="145">
        <f t="shared" ca="1" si="317"/>
        <v>5.7786596482283528E-2</v>
      </c>
      <c r="E823" s="145">
        <f t="shared" ca="1" si="317"/>
        <v>5.7918252347405857E-2</v>
      </c>
      <c r="F823" s="145">
        <f t="shared" ca="1" si="317"/>
        <v>5.8000127219069074E-2</v>
      </c>
      <c r="G823" s="145">
        <f t="shared" ca="1" si="317"/>
        <v>5.8031555106470158E-2</v>
      </c>
      <c r="H823" s="145">
        <f t="shared" ca="1" si="317"/>
        <v>5.8011840755124319E-2</v>
      </c>
      <c r="I823" s="145">
        <f t="shared" ca="1" si="317"/>
        <v>5.7940548511072637E-2</v>
      </c>
      <c r="J823" s="145">
        <f t="shared" ca="1" si="317"/>
        <v>5.7817750026020756E-2</v>
      </c>
      <c r="K823" s="145">
        <f t="shared" ca="1" si="317"/>
        <v>5.7644206775705899E-2</v>
      </c>
      <c r="L823" s="145">
        <f t="shared" ca="1" si="317"/>
        <v>5.7421467213508035E-2</v>
      </c>
      <c r="M823" s="145">
        <f t="shared" ca="1" si="317"/>
        <v>5.7151871043742128E-2</v>
      </c>
      <c r="N823" s="145">
        <f t="shared" ca="1" si="317"/>
        <v>5.683846854307939E-2</v>
      </c>
      <c r="O823" s="145">
        <f t="shared" ca="1" si="317"/>
        <v>5.6484875217895414E-2</v>
      </c>
      <c r="P823" s="145">
        <f t="shared" ca="1" si="317"/>
        <v>5.6095088028019956E-2</v>
      </c>
      <c r="Q823" s="145">
        <f t="shared" ca="1" si="317"/>
        <v>5.5673288780953518E-2</v>
      </c>
      <c r="R823" s="145">
        <f t="shared" ca="1" si="315"/>
        <v>5.5223655248218761E-2</v>
      </c>
      <c r="S823" s="145">
        <f t="shared" ca="1" si="315"/>
        <v>5.4750193893049109E-2</v>
      </c>
      <c r="T823" s="145">
        <f t="shared" ca="1" si="315"/>
        <v>5.4256601913187603E-2</v>
      </c>
      <c r="U823" s="145">
        <f t="shared" ca="1" si="315"/>
        <v>5.3746161392577818E-2</v>
      </c>
      <c r="V823" s="145">
        <f t="shared" ca="1" si="315"/>
        <v>5.3221664552484275E-2</v>
      </c>
      <c r="W823" s="145">
        <f t="shared" ca="1" si="315"/>
        <v>5.268536602389258E-2</v>
      </c>
      <c r="X823" s="145">
        <f t="shared" ca="1" si="315"/>
        <v>5.2138955773063406E-2</v>
      </c>
      <c r="Y823" s="145">
        <f t="shared" ca="1" si="315"/>
        <v>5.1583545365369271E-2</v>
      </c>
      <c r="Z823" s="145">
        <f t="shared" ca="1" si="315"/>
        <v>5.1019661349559473E-2</v>
      </c>
      <c r="AA823" s="145">
        <f t="shared" ca="1" si="315"/>
        <v>5.0447242992979778E-2</v>
      </c>
      <c r="AB823" s="145">
        <f t="shared" ca="1" si="315"/>
        <v>4.9865647028571734E-2</v>
      </c>
      <c r="AC823" s="145">
        <f t="shared" ca="1" si="315"/>
        <v>4.9273668557835271E-2</v>
      </c>
      <c r="AD823" s="145">
        <f t="shared" ca="1" si="315"/>
        <v>4.8669593641309322E-2</v>
      </c>
      <c r="AE823" s="145">
        <f t="shared" ca="1" si="315"/>
        <v>4.8051304214348438E-2</v>
      </c>
      <c r="AF823" s="145">
        <f t="shared" ca="1" si="315"/>
        <v>4.7416458340162039E-2</v>
      </c>
      <c r="AG823" s="145">
        <f t="shared" ca="1" si="316"/>
        <v>4.6762766256561387E-2</v>
      </c>
      <c r="AH823" s="145">
        <f t="shared" ca="1" si="312"/>
        <v>4.6088372144971239E-2</v>
      </c>
      <c r="AI823" s="145">
        <f t="shared" ca="1" si="312"/>
        <v>4.539233022693244E-2</v>
      </c>
      <c r="AJ823" s="145">
        <f t="shared" ca="1" si="312"/>
        <v>4.46751316079999E-2</v>
      </c>
      <c r="AK823" s="145">
        <f t="shared" ca="1" si="312"/>
        <v>4.3939201189736286E-2</v>
      </c>
      <c r="AL823" s="145">
        <f t="shared" ca="1" si="312"/>
        <v>4.3189255932310593E-2</v>
      </c>
      <c r="AM823" s="145">
        <f t="shared" ca="1" si="312"/>
        <v>4.2432416899042494E-2</v>
      </c>
      <c r="AN823" s="145">
        <f t="shared" ca="1" si="312"/>
        <v>4.1678016142661284E-2</v>
      </c>
      <c r="AO823" s="145">
        <f t="shared" ca="1" si="312"/>
        <v>4.09371373923125E-2</v>
      </c>
      <c r="AP823" s="145">
        <f t="shared" ca="1" si="312"/>
        <v>4.0222043355720022E-2</v>
      </c>
      <c r="AQ823" s="145">
        <f t="shared" ca="1" si="312"/>
        <v>3.9545691508721677E-2</v>
      </c>
      <c r="AR823" s="145">
        <f t="shared" ca="1" si="312"/>
        <v>3.8921414766679707E-2</v>
      </c>
      <c r="AS823" s="145">
        <f t="shared" ca="1" si="312"/>
        <v>3.8362489799816026E-2</v>
      </c>
      <c r="AT823" s="145">
        <f t="shared" ca="1" si="312"/>
        <v>3.7880892973021517E-2</v>
      </c>
      <c r="AU823" s="145">
        <f t="shared" ca="1" si="312"/>
        <v>3.7484536349220589E-2</v>
      </c>
      <c r="AV823" s="145">
        <f t="shared" ca="1" si="312"/>
        <v>3.7173290661959305E-2</v>
      </c>
      <c r="AW823" s="145">
        <f t="shared" ca="1" si="312"/>
        <v>3.6936104198120663E-2</v>
      </c>
      <c r="AX823" s="145">
        <f t="shared" ref="AX823:AY838" ca="1" si="318">AX822+AX$2*$B$7+(AX$3*$BC823+AX$4*$BD823+AX$5*$BE823)*SQRT($B$7)+(AY822-AX822)/(AY$11-AX$11)*$B$7</f>
        <v>3.6752698618432826E-2</v>
      </c>
      <c r="AY823" s="145">
        <f t="shared" ca="1" si="318"/>
        <v>3.6599921385474563E-2</v>
      </c>
      <c r="AZ823" s="146">
        <f t="shared" ca="1" si="301"/>
        <v>3.6454879541033047E-2</v>
      </c>
      <c r="BC823" s="144">
        <f ca="1">-MC!BC823</f>
        <v>-1.227914972687052</v>
      </c>
      <c r="BD823" s="145">
        <f ca="1">-MC!BD823</f>
        <v>1.1513829839616667</v>
      </c>
      <c r="BE823" s="146">
        <f ca="1">-MC!BE823</f>
        <v>-1.2379309083491821</v>
      </c>
    </row>
    <row r="824" spans="1:57" x14ac:dyDescent="0.2">
      <c r="A824" s="144">
        <f t="shared" si="302"/>
        <v>8.1199999999998713</v>
      </c>
      <c r="B824" s="145">
        <f t="shared" ca="1" si="317"/>
        <v>5.74227528977342E-2</v>
      </c>
      <c r="C824" s="145">
        <f t="shared" ca="1" si="317"/>
        <v>5.7625068139480068E-2</v>
      </c>
      <c r="D824" s="145">
        <f t="shared" ca="1" si="317"/>
        <v>5.7777026948145724E-2</v>
      </c>
      <c r="E824" s="145">
        <f t="shared" ca="1" si="317"/>
        <v>5.7879055576442337E-2</v>
      </c>
      <c r="F824" s="145">
        <f t="shared" ca="1" si="317"/>
        <v>5.7930908398911456E-2</v>
      </c>
      <c r="G824" s="145">
        <f t="shared" ca="1" si="317"/>
        <v>5.793200117035939E-2</v>
      </c>
      <c r="H824" s="145">
        <f t="shared" ca="1" si="317"/>
        <v>5.7881724284659847E-2</v>
      </c>
      <c r="I824" s="145">
        <f t="shared" ca="1" si="317"/>
        <v>5.7779731219449675E-2</v>
      </c>
      <c r="J824" s="145">
        <f t="shared" ca="1" si="317"/>
        <v>5.7626185295451285E-2</v>
      </c>
      <c r="K824" s="145">
        <f t="shared" ca="1" si="317"/>
        <v>5.7421940801947527E-2</v>
      </c>
      <c r="L824" s="145">
        <f t="shared" ca="1" si="317"/>
        <v>5.7168638565907676E-2</v>
      </c>
      <c r="M824" s="145">
        <f t="shared" ca="1" si="317"/>
        <v>5.6868708760315662E-2</v>
      </c>
      <c r="N824" s="145">
        <f t="shared" ca="1" si="317"/>
        <v>5.6525289129569806E-2</v>
      </c>
      <c r="O824" s="145">
        <f t="shared" ca="1" si="317"/>
        <v>5.6142079040839732E-2</v>
      </c>
      <c r="P824" s="145">
        <f t="shared" ca="1" si="317"/>
        <v>5.5723155581561053E-2</v>
      </c>
      <c r="Q824" s="145">
        <f t="shared" ca="1" si="317"/>
        <v>5.527277720831951E-2</v>
      </c>
      <c r="R824" s="145">
        <f t="shared" ca="1" si="315"/>
        <v>5.479519536777723E-2</v>
      </c>
      <c r="S824" s="145">
        <f t="shared" ca="1" si="315"/>
        <v>5.4294487857369261E-2</v>
      </c>
      <c r="T824" s="145">
        <f t="shared" ca="1" si="315"/>
        <v>5.3774421533577858E-2</v>
      </c>
      <c r="U824" s="145">
        <f t="shared" ca="1" si="315"/>
        <v>5.3238347087735394E-2</v>
      </c>
      <c r="V824" s="145">
        <f t="shared" ca="1" si="315"/>
        <v>5.2689124820754163E-2</v>
      </c>
      <c r="W824" s="145">
        <f t="shared" ca="1" si="315"/>
        <v>5.2129077295067765E-2</v>
      </c>
      <c r="X824" s="145">
        <f t="shared" ca="1" si="315"/>
        <v>5.155996247895743E-2</v>
      </c>
      <c r="Y824" s="145">
        <f t="shared" ca="1" si="315"/>
        <v>5.0982960092567094E-2</v>
      </c>
      <c r="Z824" s="145">
        <f t="shared" ca="1" si="315"/>
        <v>5.0398665008953979E-2</v>
      </c>
      <c r="AA824" s="145">
        <f t="shared" ca="1" si="315"/>
        <v>4.9807085051541938E-2</v>
      </c>
      <c r="AB824" s="145">
        <f t="shared" ca="1" si="315"/>
        <v>4.9207645980703339E-2</v>
      </c>
      <c r="AC824" s="145">
        <f t="shared" ca="1" si="315"/>
        <v>4.8599212943635207E-2</v>
      </c>
      <c r="AD824" s="145">
        <f t="shared" ca="1" si="315"/>
        <v>4.798014402344275E-2</v>
      </c>
      <c r="AE824" s="145">
        <f t="shared" ca="1" si="315"/>
        <v>4.7348396574926302E-2</v>
      </c>
      <c r="AF824" s="145">
        <f t="shared" ca="1" si="315"/>
        <v>4.6701709310162202E-2</v>
      </c>
      <c r="AG824" s="145">
        <f t="shared" ca="1" si="316"/>
        <v>4.6037880381998998E-2</v>
      </c>
      <c r="AH824" s="145">
        <f t="shared" ca="1" si="312"/>
        <v>4.5355150969793659E-2</v>
      </c>
      <c r="AI824" s="145">
        <f t="shared" ca="1" si="312"/>
        <v>4.4652682331141703E-2</v>
      </c>
      <c r="AJ824" s="145">
        <f t="shared" ca="1" si="312"/>
        <v>4.3931081999755921E-2</v>
      </c>
      <c r="AK824" s="145">
        <f t="shared" ca="1" si="312"/>
        <v>4.3192897891664396E-2</v>
      </c>
      <c r="AL824" s="145">
        <f t="shared" ca="1" si="312"/>
        <v>4.2442971627447756E-2</v>
      </c>
      <c r="AM824" s="145">
        <f t="shared" ca="1" si="312"/>
        <v>4.1688544476659407E-2</v>
      </c>
      <c r="AN824" s="145">
        <f t="shared" ca="1" si="312"/>
        <v>4.0939058944417045E-2</v>
      </c>
      <c r="AO824" s="145">
        <f t="shared" ca="1" si="312"/>
        <v>4.0205697238540172E-2</v>
      </c>
      <c r="AP824" s="145">
        <f t="shared" ca="1" si="312"/>
        <v>3.9500810415031985E-2</v>
      </c>
      <c r="AQ824" s="145">
        <f t="shared" ca="1" si="312"/>
        <v>3.8837437566803294E-2</v>
      </c>
      <c r="AR824" s="145">
        <f t="shared" ca="1" si="312"/>
        <v>3.8228984379725307E-2</v>
      </c>
      <c r="AS824" s="145">
        <f t="shared" ca="1" si="312"/>
        <v>3.7688775364665125E-2</v>
      </c>
      <c r="AT824" s="145">
        <f t="shared" ca="1" si="312"/>
        <v>3.7228779597458267E-2</v>
      </c>
      <c r="AU824" s="145">
        <f t="shared" ca="1" si="312"/>
        <v>3.6856822697465305E-2</v>
      </c>
      <c r="AV824" s="145">
        <f t="shared" ca="1" si="312"/>
        <v>3.6572631993319726E-2</v>
      </c>
      <c r="AW824" s="145">
        <f t="shared" ca="1" si="312"/>
        <v>3.6365047260740385E-2</v>
      </c>
      <c r="AX824" s="145">
        <f t="shared" ca="1" si="318"/>
        <v>3.6213810035148855E-2</v>
      </c>
      <c r="AY824" s="145">
        <f t="shared" ca="1" si="318"/>
        <v>3.6095852072473684E-2</v>
      </c>
      <c r="AZ824" s="146">
        <f t="shared" ca="1" si="301"/>
        <v>3.5988664864668882E-2</v>
      </c>
      <c r="BC824" s="144">
        <f ca="1">-MC!BC824</f>
        <v>-0.78566120599630374</v>
      </c>
      <c r="BD824" s="145">
        <f ca="1">-MC!BD824</f>
        <v>-0.78266544932957327</v>
      </c>
      <c r="BE824" s="146">
        <f ca="1">-MC!BE824</f>
        <v>-0.56928353954933186</v>
      </c>
    </row>
    <row r="825" spans="1:57" x14ac:dyDescent="0.2">
      <c r="A825" s="144">
        <f t="shared" si="302"/>
        <v>8.1299999999998711</v>
      </c>
      <c r="B825" s="145">
        <f t="shared" ca="1" si="317"/>
        <v>5.5736592948613925E-2</v>
      </c>
      <c r="C825" s="145">
        <f t="shared" ca="1" si="317"/>
        <v>5.5932341822883598E-2</v>
      </c>
      <c r="D825" s="145">
        <f t="shared" ca="1" si="317"/>
        <v>5.6080732383474836E-2</v>
      </c>
      <c r="E825" s="145">
        <f t="shared" ca="1" si="317"/>
        <v>5.6182029528434346E-2</v>
      </c>
      <c r="F825" s="145">
        <f t="shared" ca="1" si="317"/>
        <v>5.6235830114746234E-2</v>
      </c>
      <c r="G825" s="145">
        <f t="shared" ca="1" si="317"/>
        <v>5.6241396318646372E-2</v>
      </c>
      <c r="H825" s="145">
        <f t="shared" ca="1" si="317"/>
        <v>5.6197968849797018E-2</v>
      </c>
      <c r="I825" s="145">
        <f t="shared" ca="1" si="317"/>
        <v>5.6105054965944486E-2</v>
      </c>
      <c r="J825" s="145">
        <f t="shared" ca="1" si="317"/>
        <v>5.5962674277483804E-2</v>
      </c>
      <c r="K825" s="145">
        <f t="shared" ca="1" si="317"/>
        <v>5.5771538476209637E-2</v>
      </c>
      <c r="L825" s="145">
        <f t="shared" ca="1" si="317"/>
        <v>5.5533145322347412E-2</v>
      </c>
      <c r="M825" s="145">
        <f t="shared" ca="1" si="317"/>
        <v>5.5249779995296483E-2</v>
      </c>
      <c r="N825" s="145">
        <f t="shared" ca="1" si="317"/>
        <v>5.492443223280892E-2</v>
      </c>
      <c r="O825" s="145">
        <f t="shared" ca="1" si="317"/>
        <v>5.4560649785949877E-2</v>
      </c>
      <c r="P825" s="145">
        <f t="shared" ca="1" si="317"/>
        <v>5.416235439795572E-2</v>
      </c>
      <c r="Q825" s="145">
        <f t="shared" ca="1" si="317"/>
        <v>5.373364571278378E-2</v>
      </c>
      <c r="R825" s="145">
        <f t="shared" ca="1" si="315"/>
        <v>5.3278613403182178E-2</v>
      </c>
      <c r="S825" s="145">
        <f t="shared" ca="1" si="315"/>
        <v>5.2801171165043646E-2</v>
      </c>
      <c r="T825" s="145">
        <f t="shared" ca="1" si="315"/>
        <v>5.2304920090327896E-2</v>
      </c>
      <c r="U825" s="145">
        <f t="shared" ca="1" si="315"/>
        <v>5.1793044064966577E-2</v>
      </c>
      <c r="V825" s="145">
        <f t="shared" ca="1" si="315"/>
        <v>5.1268236064321064E-2</v>
      </c>
      <c r="W825" s="145">
        <f t="shared" ca="1" si="315"/>
        <v>5.0732651181449658E-2</v>
      </c>
      <c r="X825" s="145">
        <f t="shared" ca="1" si="315"/>
        <v>5.0187879987474475E-2</v>
      </c>
      <c r="Y825" s="145">
        <f t="shared" ca="1" si="315"/>
        <v>4.963493495846686E-2</v>
      </c>
      <c r="Z825" s="145">
        <f t="shared" ca="1" si="315"/>
        <v>4.9074243894192661E-2</v>
      </c>
      <c r="AA825" s="145">
        <f t="shared" ca="1" si="315"/>
        <v>4.8505647781346153E-2</v>
      </c>
      <c r="AB825" s="145">
        <f t="shared" ca="1" si="315"/>
        <v>4.7928406025861139E-2</v>
      </c>
      <c r="AC825" s="145">
        <f t="shared" ca="1" si="315"/>
        <v>4.7341218457934417E-2</v>
      </c>
      <c r="AD825" s="145">
        <f t="shared" ca="1" si="315"/>
        <v>4.6742279848940319E-2</v>
      </c>
      <c r="AE825" s="145">
        <f t="shared" ca="1" si="315"/>
        <v>4.6129387675478688E-2</v>
      </c>
      <c r="AF825" s="145">
        <f t="shared" ca="1" si="315"/>
        <v>4.5500126041581462E-2</v>
      </c>
      <c r="AG825" s="145">
        <f t="shared" ca="1" si="316"/>
        <v>4.485214579455768E-2</v>
      </c>
      <c r="AH825" s="145">
        <f t="shared" ca="1" si="312"/>
        <v>4.4183549910224246E-2</v>
      </c>
      <c r="AI825" s="145">
        <f t="shared" ca="1" si="312"/>
        <v>4.3493371467838694E-2</v>
      </c>
      <c r="AJ825" s="145">
        <f t="shared" ca="1" si="312"/>
        <v>4.2782099158763139E-2</v>
      </c>
      <c r="AK825" s="145">
        <f t="shared" ca="1" si="312"/>
        <v>4.2052168544175282E-2</v>
      </c>
      <c r="AL825" s="145">
        <f t="shared" ca="1" si="312"/>
        <v>4.1308310413749119E-2</v>
      </c>
      <c r="AM825" s="145">
        <f t="shared" ca="1" si="312"/>
        <v>4.0557650645960168E-2</v>
      </c>
      <c r="AN825" s="145">
        <f t="shared" ca="1" si="312"/>
        <v>3.9809506556605499E-2</v>
      </c>
      <c r="AO825" s="145">
        <f t="shared" ca="1" si="312"/>
        <v>3.9074923227336023E-2</v>
      </c>
      <c r="AP825" s="145">
        <f t="shared" ca="1" si="312"/>
        <v>3.8366104525575352E-2</v>
      </c>
      <c r="AQ825" s="145">
        <f t="shared" ca="1" si="312"/>
        <v>3.7695935582141335E-2</v>
      </c>
      <c r="AR825" s="145">
        <f t="shared" ca="1" si="312"/>
        <v>3.7077658952582117E-2</v>
      </c>
      <c r="AS825" s="145">
        <f t="shared" ca="1" si="312"/>
        <v>3.6524410483581286E-2</v>
      </c>
      <c r="AT825" s="145">
        <f t="shared" ca="1" si="312"/>
        <v>3.6047914976594098E-2</v>
      </c>
      <c r="AU825" s="145">
        <f t="shared" ca="1" si="312"/>
        <v>3.5655675065955593E-2</v>
      </c>
      <c r="AV825" s="145">
        <f t="shared" ca="1" si="312"/>
        <v>3.5347039971026957E-2</v>
      </c>
      <c r="AW825" s="145">
        <f t="shared" ca="1" si="312"/>
        <v>3.511050812184531E-2</v>
      </c>
      <c r="AX825" s="145">
        <f t="shared" ca="1" si="318"/>
        <v>3.4925606814664077E-2</v>
      </c>
      <c r="AY825" s="145">
        <f t="shared" ca="1" si="318"/>
        <v>3.4769122699663202E-2</v>
      </c>
      <c r="AZ825" s="146">
        <f t="shared" ca="1" si="301"/>
        <v>3.4618627920398395E-2</v>
      </c>
      <c r="BC825" s="144">
        <f ca="1">-MC!BC825</f>
        <v>-2.1265753322506935</v>
      </c>
      <c r="BD825" s="145">
        <f ca="1">-MC!BD825</f>
        <v>0.71277686871773849</v>
      </c>
      <c r="BE825" s="146">
        <f ca="1">-MC!BE825</f>
        <v>0.14561499724296656</v>
      </c>
    </row>
    <row r="826" spans="1:57" x14ac:dyDescent="0.2">
      <c r="A826" s="144">
        <f t="shared" si="302"/>
        <v>8.1399999999998709</v>
      </c>
      <c r="B826" s="145">
        <f t="shared" ca="1" si="317"/>
        <v>5.6544889497122337E-2</v>
      </c>
      <c r="C826" s="145">
        <f t="shared" ca="1" si="317"/>
        <v>5.6791135326322219E-2</v>
      </c>
      <c r="D826" s="145">
        <f t="shared" ca="1" si="317"/>
        <v>5.6987190713831758E-2</v>
      </c>
      <c r="E826" s="145">
        <f t="shared" ca="1" si="317"/>
        <v>5.7133384584215095E-2</v>
      </c>
      <c r="F826" s="145">
        <f t="shared" ca="1" si="317"/>
        <v>5.7229381660118338E-2</v>
      </c>
      <c r="G826" s="145">
        <f t="shared" ca="1" si="317"/>
        <v>5.7274515921533861E-2</v>
      </c>
      <c r="H826" s="145">
        <f t="shared" ca="1" si="317"/>
        <v>5.7268103767638606E-2</v>
      </c>
      <c r="I826" s="145">
        <f t="shared" ca="1" si="317"/>
        <v>5.7209731590919348E-2</v>
      </c>
      <c r="J826" s="145">
        <f t="shared" ca="1" si="317"/>
        <v>5.7099500618140266E-2</v>
      </c>
      <c r="K826" s="145">
        <f t="shared" ca="1" si="317"/>
        <v>5.6938205238662429E-2</v>
      </c>
      <c r="L826" s="145">
        <f t="shared" ca="1" si="317"/>
        <v>5.6727425411870362E-2</v>
      </c>
      <c r="M826" s="145">
        <f t="shared" ca="1" si="317"/>
        <v>5.6469526567757326E-2</v>
      </c>
      <c r="N826" s="145">
        <f t="shared" ca="1" si="317"/>
        <v>5.6167575669679705E-2</v>
      </c>
      <c r="O826" s="145">
        <f t="shared" ca="1" si="317"/>
        <v>5.5825194082476035E-2</v>
      </c>
      <c r="P826" s="145">
        <f t="shared" ca="1" si="317"/>
        <v>5.5446373440254562E-2</v>
      </c>
      <c r="Q826" s="145">
        <f t="shared" ca="1" si="317"/>
        <v>5.503527981955824E-2</v>
      </c>
      <c r="R826" s="145">
        <f t="shared" ca="1" si="315"/>
        <v>5.4596066377108357E-2</v>
      </c>
      <c r="S826" s="145">
        <f t="shared" ca="1" si="315"/>
        <v>5.4132707978435439E-2</v>
      </c>
      <c r="T826" s="145">
        <f t="shared" ca="1" si="315"/>
        <v>5.3648865234598837E-2</v>
      </c>
      <c r="U826" s="145">
        <f t="shared" ca="1" si="315"/>
        <v>5.31477805201662E-2</v>
      </c>
      <c r="V826" s="145">
        <f t="shared" ca="1" si="315"/>
        <v>5.2632204786511226E-2</v>
      </c>
      <c r="W826" s="145">
        <f t="shared" ca="1" si="315"/>
        <v>5.2104350963200978E-2</v>
      </c>
      <c r="X826" s="145">
        <f t="shared" ca="1" si="315"/>
        <v>5.1565867531699915E-2</v>
      </c>
      <c r="Y826" s="145">
        <f t="shared" ca="1" si="315"/>
        <v>5.1017825031862155E-2</v>
      </c>
      <c r="Z826" s="145">
        <f t="shared" ca="1" si="315"/>
        <v>5.0460709499333137E-2</v>
      </c>
      <c r="AA826" s="145">
        <f t="shared" ca="1" si="315"/>
        <v>4.9894420398163102E-2</v>
      </c>
      <c r="AB826" s="145">
        <f t="shared" ca="1" si="315"/>
        <v>4.9318276105035801E-2</v>
      </c>
      <c r="AC826" s="145">
        <f t="shared" ca="1" si="315"/>
        <v>4.8731036477692891E-2</v>
      </c>
      <c r="AD826" s="145">
        <f t="shared" ca="1" si="315"/>
        <v>4.8130958348888218E-2</v>
      </c>
      <c r="AE826" s="145">
        <f t="shared" ca="1" si="315"/>
        <v>4.7515904726863956E-2</v>
      </c>
      <c r="AF826" s="145">
        <f t="shared" ca="1" si="315"/>
        <v>4.6883530558097485E-2</v>
      </c>
      <c r="AG826" s="145">
        <f t="shared" ca="1" si="316"/>
        <v>4.6231564870838036E-2</v>
      </c>
      <c r="AH826" s="145">
        <f t="shared" ca="1" si="312"/>
        <v>4.5558197942306228E-2</v>
      </c>
      <c r="AI826" s="145">
        <f t="shared" ca="1" si="312"/>
        <v>4.4862560164581115E-2</v>
      </c>
      <c r="AJ826" s="145">
        <f t="shared" ca="1" si="312"/>
        <v>4.4145246820863841E-2</v>
      </c>
      <c r="AK826" s="145">
        <f t="shared" ca="1" si="312"/>
        <v>4.3408806452400361E-2</v>
      </c>
      <c r="AL826" s="145">
        <f t="shared" ca="1" si="312"/>
        <v>4.265808423119432E-2</v>
      </c>
      <c r="AM826" s="145">
        <f t="shared" ca="1" si="312"/>
        <v>4.1900315753118235E-2</v>
      </c>
      <c r="AN826" s="145">
        <f t="shared" ca="1" si="312"/>
        <v>4.1144918210351343E-2</v>
      </c>
      <c r="AO826" s="145">
        <f t="shared" ca="1" si="312"/>
        <v>4.0403024661567428E-2</v>
      </c>
      <c r="AP826" s="145">
        <f t="shared" ca="1" si="312"/>
        <v>3.9686916954580029E-2</v>
      </c>
      <c r="AQ826" s="145">
        <f t="shared" ca="1" si="312"/>
        <v>3.9009551379189135E-2</v>
      </c>
      <c r="AR826" s="145">
        <f t="shared" ca="1" si="312"/>
        <v>3.8384232154382365E-2</v>
      </c>
      <c r="AS826" s="145">
        <f t="shared" ca="1" si="312"/>
        <v>3.7824130654895594E-2</v>
      </c>
      <c r="AT826" s="145">
        <f t="shared" ca="1" si="312"/>
        <v>3.7340951138030626E-2</v>
      </c>
      <c r="AU826" s="145">
        <f t="shared" ca="1" si="312"/>
        <v>3.6942097455051781E-2</v>
      </c>
      <c r="AV826" s="145">
        <f t="shared" ca="1" si="312"/>
        <v>3.6626766755759481E-2</v>
      </c>
      <c r="AW826" s="145">
        <f t="shared" ca="1" si="312"/>
        <v>3.6383343971079118E-2</v>
      </c>
      <c r="AX826" s="145">
        <f t="shared" ca="1" si="318"/>
        <v>3.6191368845204082E-2</v>
      </c>
      <c r="AY826" s="145">
        <f t="shared" ca="1" si="318"/>
        <v>3.6027712742152454E-2</v>
      </c>
      <c r="AZ826" s="146">
        <f t="shared" ca="1" si="301"/>
        <v>3.5870347776872043E-2</v>
      </c>
      <c r="BC826" s="144">
        <f ca="1">-MC!BC826</f>
        <v>1.992326873667233</v>
      </c>
      <c r="BD826" s="145">
        <f ca="1">-MC!BD826</f>
        <v>0.3775948645273095</v>
      </c>
      <c r="BE826" s="146">
        <f ca="1">-MC!BE826</f>
        <v>0.72099665343245878</v>
      </c>
    </row>
    <row r="827" spans="1:57" x14ac:dyDescent="0.2">
      <c r="A827" s="144">
        <f t="shared" si="302"/>
        <v>8.1499999999998707</v>
      </c>
      <c r="B827" s="145">
        <f t="shared" ca="1" si="317"/>
        <v>5.6334076413557518E-2</v>
      </c>
      <c r="C827" s="145">
        <f t="shared" ca="1" si="317"/>
        <v>5.6579123905481719E-2</v>
      </c>
      <c r="D827" s="145">
        <f t="shared" ca="1" si="317"/>
        <v>5.6776400456506358E-2</v>
      </c>
      <c r="E827" s="145">
        <f t="shared" ca="1" si="317"/>
        <v>5.692609656732197E-2</v>
      </c>
      <c r="F827" s="145">
        <f t="shared" ca="1" si="317"/>
        <v>5.7027742377824639E-2</v>
      </c>
      <c r="G827" s="145">
        <f t="shared" ca="1" si="317"/>
        <v>5.7080541222304486E-2</v>
      </c>
      <c r="H827" s="145">
        <f t="shared" ca="1" si="317"/>
        <v>5.7083682731183735E-2</v>
      </c>
      <c r="I827" s="145">
        <f t="shared" ca="1" si="317"/>
        <v>5.703662995414828E-2</v>
      </c>
      <c r="J827" s="145">
        <f t="shared" ca="1" si="317"/>
        <v>5.6939363228781473E-2</v>
      </c>
      <c r="K827" s="145">
        <f t="shared" ca="1" si="317"/>
        <v>5.6792557104868718E-2</v>
      </c>
      <c r="L827" s="145">
        <f t="shared" ca="1" si="317"/>
        <v>5.6597671174808427E-2</v>
      </c>
      <c r="M827" s="145">
        <f t="shared" ca="1" si="317"/>
        <v>5.6356948531514052E-2</v>
      </c>
      <c r="N827" s="145">
        <f t="shared" ca="1" si="317"/>
        <v>5.6073330764535759E-2</v>
      </c>
      <c r="O827" s="145">
        <f t="shared" ca="1" si="317"/>
        <v>5.5750310250853502E-2</v>
      </c>
      <c r="P827" s="145">
        <f t="shared" ca="1" si="317"/>
        <v>5.5391745919107775E-2</v>
      </c>
      <c r="Q827" s="145">
        <f t="shared" ca="1" si="317"/>
        <v>5.5001667692280994E-2</v>
      </c>
      <c r="R827" s="145">
        <f t="shared" ca="1" si="315"/>
        <v>5.458408963760697E-2</v>
      </c>
      <c r="S827" s="145">
        <f t="shared" ca="1" si="315"/>
        <v>5.4142845230069354E-2</v>
      </c>
      <c r="T827" s="145">
        <f t="shared" ca="1" si="315"/>
        <v>5.3681452052043936E-2</v>
      </c>
      <c r="U827" s="145">
        <f t="shared" ca="1" si="315"/>
        <v>5.3203008429307981E-2</v>
      </c>
      <c r="V827" s="145">
        <f t="shared" ca="1" si="315"/>
        <v>5.2710120759283524E-2</v>
      </c>
      <c r="W827" s="145">
        <f t="shared" ca="1" si="315"/>
        <v>5.2204857282349131E-2</v>
      </c>
      <c r="X827" s="145">
        <f t="shared" ca="1" si="315"/>
        <v>5.1688721866206495E-2</v>
      </c>
      <c r="Y827" s="145">
        <f t="shared" ca="1" si="315"/>
        <v>5.1162640590760533E-2</v>
      </c>
      <c r="Z827" s="145">
        <f t="shared" ca="1" si="315"/>
        <v>5.0626955205191872E-2</v>
      </c>
      <c r="AA827" s="145">
        <f t="shared" ca="1" si="315"/>
        <v>5.0081421133600701E-2</v>
      </c>
      <c r="AB827" s="145">
        <f t="shared" ca="1" si="315"/>
        <v>4.952521321738268E-2</v>
      </c>
      <c r="AC827" s="145">
        <f t="shared" ca="1" si="315"/>
        <v>4.8956948855327108E-2</v>
      </c>
      <c r="AD827" s="145">
        <f t="shared" ca="1" si="315"/>
        <v>4.8374744483798672E-2</v>
      </c>
      <c r="AE827" s="145">
        <f t="shared" ca="1" si="315"/>
        <v>4.7776326221724029E-2</v>
      </c>
      <c r="AF827" s="145">
        <f t="shared" ca="1" si="315"/>
        <v>4.715921747762198E-2</v>
      </c>
      <c r="AG827" s="145">
        <f t="shared" ca="1" si="316"/>
        <v>4.6521023115917298E-2</v>
      </c>
      <c r="AH827" s="145">
        <f t="shared" ref="AH827:AV827" ca="1" si="319">AH826+AH$2*$B$7+(AH$3*$BC827+AH$4*$BD827+AH$5*$BE827)*SQRT($B$7)+(AI826-AH826)/(AI$11-AH$11)*$B$7</f>
        <v>4.5859818388288759E-2</v>
      </c>
      <c r="AI827" s="145">
        <f t="shared" ca="1" si="319"/>
        <v>4.5174628658043343E-2</v>
      </c>
      <c r="AJ827" s="145">
        <f t="shared" ca="1" si="319"/>
        <v>4.4465953400811928E-2</v>
      </c>
      <c r="AK827" s="145">
        <f t="shared" ca="1" si="319"/>
        <v>4.3736251638779991E-2</v>
      </c>
      <c r="AL827" s="145">
        <f t="shared" ca="1" si="319"/>
        <v>4.2990280305808294E-2</v>
      </c>
      <c r="AM827" s="145">
        <f t="shared" ca="1" si="319"/>
        <v>4.2235181991172113E-2</v>
      </c>
      <c r="AN827" s="145">
        <f t="shared" ca="1" si="319"/>
        <v>4.148027099827175E-2</v>
      </c>
      <c r="AO827" s="145">
        <f t="shared" ca="1" si="319"/>
        <v>4.0736565635697296E-2</v>
      </c>
      <c r="AP827" s="145">
        <f t="shared" ca="1" si="319"/>
        <v>4.0016223068050139E-2</v>
      </c>
      <c r="AQ827" s="145">
        <f t="shared" ca="1" si="319"/>
        <v>3.9332068027027621E-2</v>
      </c>
      <c r="AR827" s="145">
        <f t="shared" ca="1" si="319"/>
        <v>3.8697263345175197E-2</v>
      </c>
      <c r="AS827" s="145">
        <f t="shared" ca="1" si="319"/>
        <v>3.8124812276662964E-2</v>
      </c>
      <c r="AT827" s="145">
        <f t="shared" ca="1" si="319"/>
        <v>3.7626194442687041E-2</v>
      </c>
      <c r="AU827" s="145">
        <f t="shared" ca="1" si="319"/>
        <v>3.7208511318537293E-2</v>
      </c>
      <c r="AV827" s="145">
        <f t="shared" ca="1" si="319"/>
        <v>3.6870606228688443E-2</v>
      </c>
      <c r="AW827" s="145">
        <f t="shared" ref="AW827:AY842" ca="1" si="320">AW826+AW$2*$B$7+(AW$3*$BC827+AW$4*$BD827+AW$5*$BE827)*SQRT($B$7)+(AX826-AW826)/(AX$11-AW$11)*$B$7</f>
        <v>3.6600550596721272E-2</v>
      </c>
      <c r="AX827" s="145">
        <f t="shared" ca="1" si="318"/>
        <v>3.637769553291318E-2</v>
      </c>
      <c r="AY827" s="145">
        <f t="shared" ca="1" si="318"/>
        <v>3.6178800893097537E-2</v>
      </c>
      <c r="AZ827" s="146">
        <f t="shared" ca="1" si="301"/>
        <v>3.5982022200971797E-2</v>
      </c>
      <c r="BC827" s="144">
        <f ca="1">-MC!BC827</f>
        <v>0.18269858242020476</v>
      </c>
      <c r="BD827" s="145">
        <f ca="1">-MC!BD827</f>
        <v>0.67330534459839786</v>
      </c>
      <c r="BE827" s="146">
        <f ca="1">-MC!BE827</f>
        <v>0.19736410735983156</v>
      </c>
    </row>
    <row r="828" spans="1:57" x14ac:dyDescent="0.2">
      <c r="A828" s="144">
        <f t="shared" si="302"/>
        <v>8.1599999999998705</v>
      </c>
      <c r="B828" s="145">
        <f t="shared" ca="1" si="317"/>
        <v>5.5813113685866361E-2</v>
      </c>
      <c r="C828" s="145">
        <f t="shared" ca="1" si="317"/>
        <v>5.6056289534012295E-2</v>
      </c>
      <c r="D828" s="145">
        <f t="shared" ca="1" si="317"/>
        <v>5.6255470666259438E-2</v>
      </c>
      <c r="E828" s="145">
        <f t="shared" ca="1" si="317"/>
        <v>5.6410634848165817E-2</v>
      </c>
      <c r="F828" s="145">
        <f t="shared" ca="1" si="317"/>
        <v>5.652110332753707E-2</v>
      </c>
      <c r="G828" s="145">
        <f t="shared" ca="1" si="317"/>
        <v>5.6585874482418627E-2</v>
      </c>
      <c r="H828" s="145">
        <f t="shared" ca="1" si="317"/>
        <v>5.6603936854915694E-2</v>
      </c>
      <c r="I828" s="145">
        <f t="shared" ca="1" si="317"/>
        <v>5.6574555812904305E-2</v>
      </c>
      <c r="J828" s="145">
        <f t="shared" ca="1" si="317"/>
        <v>5.6497516437697709E-2</v>
      </c>
      <c r="K828" s="145">
        <f t="shared" ca="1" si="317"/>
        <v>5.6373299040876054E-2</v>
      </c>
      <c r="L828" s="145">
        <f t="shared" ca="1" si="317"/>
        <v>5.6203168420368391E-2</v>
      </c>
      <c r="M828" s="145">
        <f t="shared" ca="1" si="317"/>
        <v>5.5989170883192448E-2</v>
      </c>
      <c r="N828" s="145">
        <f t="shared" ca="1" si="317"/>
        <v>5.573404818472974E-2</v>
      </c>
      <c r="O828" s="145">
        <f t="shared" ca="1" si="317"/>
        <v>5.5441089251668095E-2</v>
      </c>
      <c r="P828" s="145">
        <f t="shared" ca="1" si="317"/>
        <v>5.5113945850137007E-2</v>
      </c>
      <c r="Q828" s="145">
        <f t="shared" ca="1" si="317"/>
        <v>5.4756437302758434E-2</v>
      </c>
      <c r="R828" s="145">
        <f t="shared" ca="1" si="315"/>
        <v>5.4372364153176152E-2</v>
      </c>
      <c r="S828" s="145">
        <f t="shared" ca="1" si="315"/>
        <v>5.3965344064982809E-2</v>
      </c>
      <c r="T828" s="145">
        <f t="shared" ca="1" si="315"/>
        <v>5.3538677183387125E-2</v>
      </c>
      <c r="U828" s="145">
        <f t="shared" ca="1" si="315"/>
        <v>5.3095243387191383E-2</v>
      </c>
      <c r="V828" s="145">
        <f t="shared" ca="1" si="315"/>
        <v>5.2637430129079822E-2</v>
      </c>
      <c r="W828" s="145">
        <f t="shared" ca="1" si="315"/>
        <v>5.2167086573669655E-2</v>
      </c>
      <c r="X828" s="145">
        <f t="shared" ca="1" si="315"/>
        <v>5.1685497589894699E-2</v>
      </c>
      <c r="Y828" s="145">
        <f t="shared" ca="1" si="315"/>
        <v>5.1193370413098981E-2</v>
      </c>
      <c r="Z828" s="145">
        <f t="shared" ca="1" si="315"/>
        <v>5.0690828122847226E-2</v>
      </c>
      <c r="AA828" s="145">
        <f t="shared" ca="1" si="315"/>
        <v>5.0177407725301423E-2</v>
      </c>
      <c r="AB828" s="145">
        <f t="shared" ca="1" si="315"/>
        <v>4.9652066160014496E-2</v>
      </c>
      <c r="AC828" s="145">
        <f t="shared" ca="1" si="315"/>
        <v>4.9113204019993272E-2</v>
      </c>
      <c r="AD828" s="145">
        <f t="shared" ca="1" si="315"/>
        <v>4.8558723027273341E-2</v>
      </c>
      <c r="AE828" s="145">
        <f t="shared" ca="1" si="315"/>
        <v>4.7986138130411631E-2</v>
      </c>
      <c r="AF828" s="145">
        <f t="shared" ca="1" si="315"/>
        <v>4.7392766959369649E-2</v>
      </c>
      <c r="AG828" s="145">
        <f t="shared" ca="1" si="315"/>
        <v>4.6776016009431987E-2</v>
      </c>
      <c r="AH828" s="145">
        <f t="shared" ref="AH828:AW843" ca="1" si="321">AH827+AH$2*$B$7+(AH$3*$BC828+AH$4*$BD828+AH$5*$BE828)*SQRT($B$7)+(AI827-AH827)/(AI$11-AH$11)*$B$7</f>
        <v>4.6133771318589596E-2</v>
      </c>
      <c r="AI828" s="145">
        <f t="shared" ca="1" si="321"/>
        <v>4.5464879017720047E-2</v>
      </c>
      <c r="AJ828" s="145">
        <f t="shared" ca="1" si="321"/>
        <v>4.4769668512572747E-2</v>
      </c>
      <c r="AK828" s="145">
        <f t="shared" ca="1" si="321"/>
        <v>4.405043494380969E-2</v>
      </c>
      <c r="AL828" s="145">
        <f t="shared" ca="1" si="321"/>
        <v>4.3311772523698264E-2</v>
      </c>
      <c r="AM828" s="145">
        <f t="shared" ca="1" si="321"/>
        <v>4.256065624919151E-2</v>
      </c>
      <c r="AN828" s="145">
        <f t="shared" ca="1" si="321"/>
        <v>4.1806222909603306E-2</v>
      </c>
      <c r="AO828" s="145">
        <f t="shared" ca="1" si="321"/>
        <v>4.1059301476696113E-2</v>
      </c>
      <c r="AP828" s="145">
        <f t="shared" ca="1" si="321"/>
        <v>4.0331849906279964E-2</v>
      </c>
      <c r="AQ828" s="145">
        <f t="shared" ca="1" si="321"/>
        <v>3.9636486787301403E-2</v>
      </c>
      <c r="AR828" s="145">
        <f t="shared" ca="1" si="321"/>
        <v>3.8986158643099844E-2</v>
      </c>
      <c r="AS828" s="145">
        <f t="shared" ca="1" si="321"/>
        <v>3.8393625088887461E-2</v>
      </c>
      <c r="AT828" s="145">
        <f t="shared" ca="1" si="321"/>
        <v>3.7870065166875896E-2</v>
      </c>
      <c r="AU828" s="145">
        <f t="shared" ca="1" si="321"/>
        <v>3.7422202559312182E-2</v>
      </c>
      <c r="AV828" s="145">
        <f t="shared" ca="1" si="321"/>
        <v>3.7048453183623563E-2</v>
      </c>
      <c r="AW828" s="145">
        <f t="shared" ca="1" si="320"/>
        <v>3.6736503065433419E-2</v>
      </c>
      <c r="AX828" s="145">
        <f t="shared" ca="1" si="318"/>
        <v>3.6465441835536405E-2</v>
      </c>
      <c r="AY828" s="145">
        <f t="shared" ca="1" si="318"/>
        <v>3.6211849351838479E-2</v>
      </c>
      <c r="AZ828" s="146">
        <f t="shared" ca="1" si="301"/>
        <v>3.595406999433199E-2</v>
      </c>
      <c r="BC828" s="144">
        <f ca="1">-MC!BC828</f>
        <v>-2.2616149215533454E-2</v>
      </c>
      <c r="BD828" s="145">
        <f ca="1">-MC!BD828</f>
        <v>1.0379523665313135</v>
      </c>
      <c r="BE828" s="146">
        <f ca="1">-MC!BE828</f>
        <v>0.29925828369113283</v>
      </c>
    </row>
    <row r="829" spans="1:57" x14ac:dyDescent="0.2">
      <c r="A829" s="144">
        <f t="shared" si="302"/>
        <v>8.1699999999998703</v>
      </c>
      <c r="B829" s="145">
        <f t="shared" ca="1" si="317"/>
        <v>5.544527226880052E-2</v>
      </c>
      <c r="C829" s="145">
        <f t="shared" ca="1" si="317"/>
        <v>5.5716239384231057E-2</v>
      </c>
      <c r="D829" s="145">
        <f t="shared" ca="1" si="317"/>
        <v>5.5940465584106834E-2</v>
      </c>
      <c r="E829" s="145">
        <f t="shared" ca="1" si="317"/>
        <v>5.6118027302365807E-2</v>
      </c>
      <c r="F829" s="145">
        <f t="shared" ca="1" si="317"/>
        <v>5.624834830009165E-2</v>
      </c>
      <c r="G829" s="145">
        <f t="shared" ca="1" si="317"/>
        <v>5.633053340309524E-2</v>
      </c>
      <c r="H829" s="145">
        <f t="shared" ca="1" si="317"/>
        <v>5.6363681459946482E-2</v>
      </c>
      <c r="I829" s="145">
        <f t="shared" ca="1" si="317"/>
        <v>5.6347171531873935E-2</v>
      </c>
      <c r="J829" s="145">
        <f t="shared" ca="1" si="317"/>
        <v>5.6280904790933617E-2</v>
      </c>
      <c r="K829" s="145">
        <f t="shared" ca="1" si="317"/>
        <v>5.6165478626026728E-2</v>
      </c>
      <c r="L829" s="145">
        <f t="shared" ca="1" si="317"/>
        <v>5.6002274327435979E-2</v>
      </c>
      <c r="M829" s="145">
        <f t="shared" ca="1" si="317"/>
        <v>5.579345268196953E-2</v>
      </c>
      <c r="N829" s="145">
        <f t="shared" ca="1" si="317"/>
        <v>5.5541866865169334E-2</v>
      </c>
      <c r="O829" s="145">
        <f t="shared" ca="1" si="317"/>
        <v>5.5250913605838302E-2</v>
      </c>
      <c r="P829" s="145">
        <f t="shared" ca="1" si="317"/>
        <v>5.4924348765489524E-2</v>
      </c>
      <c r="Q829" s="145">
        <f t="shared" ref="Q829:AG843" ca="1" si="322">Q828+Q$2*$B$7+(Q$3*$BC829+Q$4*$BD829+Q$5*$BE829)*SQRT($B$7)+(R828-Q828)/(R$11-Q$11)*$B$7</f>
        <v>5.4566092334571478E-2</v>
      </c>
      <c r="R829" s="145">
        <f t="shared" ca="1" si="322"/>
        <v>5.4180042614033461E-2</v>
      </c>
      <c r="S829" s="145">
        <f t="shared" ca="1" si="322"/>
        <v>5.37699127502132E-2</v>
      </c>
      <c r="T829" s="145">
        <f t="shared" ca="1" si="322"/>
        <v>5.3339096757607743E-2</v>
      </c>
      <c r="U829" s="145">
        <f t="shared" ca="1" si="322"/>
        <v>5.2890567384740725E-2</v>
      </c>
      <c r="V829" s="145">
        <f t="shared" ca="1" si="322"/>
        <v>5.2426804463589688E-2</v>
      </c>
      <c r="W829" s="145">
        <f t="shared" ca="1" si="322"/>
        <v>5.1949749411201951E-2</v>
      </c>
      <c r="X829" s="145">
        <f t="shared" ca="1" si="322"/>
        <v>5.1460779427479182E-2</v>
      </c>
      <c r="Y829" s="145">
        <f t="shared" ca="1" si="322"/>
        <v>5.0960694233354975E-2</v>
      </c>
      <c r="Z829" s="145">
        <f t="shared" ca="1" si="322"/>
        <v>5.0449709570463304E-2</v>
      </c>
      <c r="AA829" s="145">
        <f t="shared" ca="1" si="322"/>
        <v>4.9927455364001436E-2</v>
      </c>
      <c r="AB829" s="145">
        <f t="shared" ca="1" si="322"/>
        <v>4.9392982000252349E-2</v>
      </c>
      <c r="AC829" s="145">
        <f t="shared" ca="1" si="322"/>
        <v>4.8844784634921042E-2</v>
      </c>
      <c r="AD829" s="145">
        <f t="shared" ca="1" si="322"/>
        <v>4.8280861673244781E-2</v>
      </c>
      <c r="AE829" s="145">
        <f t="shared" ca="1" si="322"/>
        <v>4.7698828327898589E-2</v>
      </c>
      <c r="AF829" s="145">
        <f t="shared" ca="1" si="322"/>
        <v>4.7096107925126598E-2</v>
      </c>
      <c r="AG829" s="145">
        <f t="shared" ca="1" si="322"/>
        <v>4.6470220100833862E-2</v>
      </c>
      <c r="AH829" s="145">
        <f t="shared" ca="1" si="321"/>
        <v>4.5819173205600229E-2</v>
      </c>
      <c r="AI829" s="145">
        <f t="shared" ca="1" si="321"/>
        <v>4.5141945647776419E-2</v>
      </c>
      <c r="AJ829" s="145">
        <f t="shared" ca="1" si="321"/>
        <v>4.4439008213649094E-2</v>
      </c>
      <c r="AK829" s="145">
        <f t="shared" ca="1" si="321"/>
        <v>4.3712803512206966E-2</v>
      </c>
      <c r="AL829" s="145">
        <f t="shared" ca="1" si="321"/>
        <v>4.2968074263361029E-2</v>
      </c>
      <c r="AM829" s="145">
        <f t="shared" ca="1" si="321"/>
        <v>4.2211938999958405E-2</v>
      </c>
      <c r="AN829" s="145">
        <f t="shared" ca="1" si="321"/>
        <v>4.145366808742329E-2</v>
      </c>
      <c r="AO829" s="145">
        <f t="shared" ca="1" si="321"/>
        <v>4.0704212289902814E-2</v>
      </c>
      <c r="AP829" s="145">
        <f t="shared" ca="1" si="321"/>
        <v>3.9975641542388064E-2</v>
      </c>
      <c r="AQ829" s="145">
        <f t="shared" ca="1" si="321"/>
        <v>3.9280679414397245E-2</v>
      </c>
      <c r="AR829" s="145">
        <f t="shared" ca="1" si="321"/>
        <v>3.8632366900120292E-2</v>
      </c>
      <c r="AS829" s="145">
        <f t="shared" ca="1" si="321"/>
        <v>3.8043530163662465E-2</v>
      </c>
      <c r="AT829" s="145">
        <f t="shared" ca="1" si="321"/>
        <v>3.7525357450621397E-2</v>
      </c>
      <c r="AU829" s="145">
        <f t="shared" ca="1" si="321"/>
        <v>3.7084504984572726E-2</v>
      </c>
      <c r="AV829" s="145">
        <f t="shared" ca="1" si="321"/>
        <v>3.6719273442729634E-2</v>
      </c>
      <c r="AW829" s="145">
        <f t="shared" ca="1" si="320"/>
        <v>3.641727725777915E-2</v>
      </c>
      <c r="AX829" s="145">
        <f t="shared" ca="1" si="318"/>
        <v>3.6157657537315875E-2</v>
      </c>
      <c r="AY829" s="145">
        <f t="shared" ca="1" si="318"/>
        <v>3.5917132845054385E-2</v>
      </c>
      <c r="AZ829" s="146">
        <f t="shared" ca="1" si="301"/>
        <v>3.567467002323757E-2</v>
      </c>
      <c r="BC829" s="144">
        <f ca="1">-MC!BC829</f>
        <v>-0.42082786604856182</v>
      </c>
      <c r="BD829" s="145">
        <f ca="1">-MC!BD829</f>
        <v>-0.11534450082608316</v>
      </c>
      <c r="BE829" s="146">
        <f ca="1">-MC!BE829</f>
        <v>0.30123705502360298</v>
      </c>
    </row>
    <row r="830" spans="1:57" x14ac:dyDescent="0.2">
      <c r="A830" s="144">
        <f t="shared" si="302"/>
        <v>8.17999999999987</v>
      </c>
      <c r="B830" s="145">
        <f t="shared" ref="B830:Q845" ca="1" si="323">B829+B$2*$B$7+(B$3*$BC830+B$4*$BD830+B$5*$BE830)*SQRT($B$7)+(C829-B829)/(C$11-B$11)*$B$7</f>
        <v>5.6305200508162005E-2</v>
      </c>
      <c r="C830" s="145">
        <f t="shared" ca="1" si="323"/>
        <v>5.6486389726856656E-2</v>
      </c>
      <c r="D830" s="145">
        <f t="shared" ca="1" si="323"/>
        <v>5.6626558095127046E-2</v>
      </c>
      <c r="E830" s="145">
        <f t="shared" ca="1" si="323"/>
        <v>5.6725613742104962E-2</v>
      </c>
      <c r="F830" s="145">
        <f t="shared" ca="1" si="323"/>
        <v>5.678281597075778E-2</v>
      </c>
      <c r="G830" s="145">
        <f t="shared" ca="1" si="323"/>
        <v>5.6797109081751757E-2</v>
      </c>
      <c r="H830" s="145">
        <f t="shared" ca="1" si="323"/>
        <v>5.6767435247775173E-2</v>
      </c>
      <c r="I830" s="145">
        <f t="shared" ca="1" si="323"/>
        <v>5.6693020221272844E-2</v>
      </c>
      <c r="J830" s="145">
        <f t="shared" ca="1" si="323"/>
        <v>5.6573614234691039E-2</v>
      </c>
      <c r="K830" s="145">
        <f t="shared" ca="1" si="323"/>
        <v>5.6409664692468622E-2</v>
      </c>
      <c r="L830" s="145">
        <f t="shared" ca="1" si="323"/>
        <v>5.6202402286906608E-2</v>
      </c>
      <c r="M830" s="145">
        <f t="shared" ca="1" si="323"/>
        <v>5.5953835173326916E-2</v>
      </c>
      <c r="N830" s="145">
        <f t="shared" ca="1" si="323"/>
        <v>5.5666660824986974E-2</v>
      </c>
      <c r="O830" s="145">
        <f t="shared" ca="1" si="323"/>
        <v>5.5344116648586066E-2</v>
      </c>
      <c r="P830" s="145">
        <f t="shared" ca="1" si="323"/>
        <v>5.4989795482385667E-2</v>
      </c>
      <c r="Q830" s="145">
        <f t="shared" ca="1" si="322"/>
        <v>5.4607450876366287E-2</v>
      </c>
      <c r="R830" s="145">
        <f t="shared" ca="1" si="322"/>
        <v>5.4200811793207453E-2</v>
      </c>
      <c r="S830" s="145">
        <f t="shared" ca="1" si="322"/>
        <v>5.377341977963878E-2</v>
      </c>
      <c r="T830" s="145">
        <f t="shared" ca="1" si="322"/>
        <v>5.3328495649370221E-2</v>
      </c>
      <c r="U830" s="145">
        <f t="shared" ca="1" si="322"/>
        <v>5.2868837960754145E-2</v>
      </c>
      <c r="V830" s="145">
        <f t="shared" ca="1" si="322"/>
        <v>5.2396751872440056E-2</v>
      </c>
      <c r="W830" s="145">
        <f t="shared" ca="1" si="322"/>
        <v>5.1914004005392062E-2</v>
      </c>
      <c r="X830" s="145">
        <f t="shared" ca="1" si="322"/>
        <v>5.1421796843488042E-2</v>
      </c>
      <c r="Y830" s="145">
        <f t="shared" ca="1" si="322"/>
        <v>5.0920755546696686E-2</v>
      </c>
      <c r="Z830" s="145">
        <f t="shared" ca="1" si="322"/>
        <v>5.041092147377646E-2</v>
      </c>
      <c r="AA830" s="145">
        <f t="shared" ca="1" si="322"/>
        <v>4.9891750429429747E-2</v>
      </c>
      <c r="AB830" s="145">
        <f t="shared" ca="1" si="322"/>
        <v>4.9362119218904862E-2</v>
      </c>
      <c r="AC830" s="145">
        <f t="shared" ca="1" si="322"/>
        <v>4.882035055293097E-2</v>
      </c>
      <c r="AD830" s="145">
        <f t="shared" ca="1" si="322"/>
        <v>4.8264272541481273E-2</v>
      </c>
      <c r="AE830" s="145">
        <f t="shared" ca="1" si="322"/>
        <v>4.7691333719908122E-2</v>
      </c>
      <c r="AF830" s="145">
        <f t="shared" ca="1" si="322"/>
        <v>4.7098796209540945E-2</v>
      </c>
      <c r="AG830" s="145">
        <f t="shared" ca="1" si="322"/>
        <v>4.648402592026056E-2</v>
      </c>
      <c r="AH830" s="145">
        <f t="shared" ca="1" si="321"/>
        <v>4.584488666444933E-2</v>
      </c>
      <c r="AI830" s="145">
        <f t="shared" ca="1" si="321"/>
        <v>4.5180222259908337E-2</v>
      </c>
      <c r="AJ830" s="145">
        <f t="shared" ca="1" si="321"/>
        <v>4.4490377945133205E-2</v>
      </c>
      <c r="AK830" s="145">
        <f t="shared" ca="1" si="321"/>
        <v>4.3777676768141642E-2</v>
      </c>
      <c r="AL830" s="145">
        <f t="shared" ca="1" si="321"/>
        <v>4.3046742806969185E-2</v>
      </c>
      <c r="AM830" s="145">
        <f t="shared" ca="1" si="321"/>
        <v>4.230457088107728E-2</v>
      </c>
      <c r="AN830" s="145">
        <f t="shared" ca="1" si="321"/>
        <v>4.1560297646241876E-2</v>
      </c>
      <c r="AO830" s="145">
        <f t="shared" ca="1" si="321"/>
        <v>4.0824728412646616E-2</v>
      </c>
      <c r="AP830" s="145">
        <f t="shared" ca="1" si="321"/>
        <v>4.0109777904407382E-2</v>
      </c>
      <c r="AQ830" s="145">
        <f t="shared" ca="1" si="321"/>
        <v>3.9428007411335564E-2</v>
      </c>
      <c r="AR830" s="145">
        <f t="shared" ca="1" si="321"/>
        <v>3.8792284789948367E-2</v>
      </c>
      <c r="AS830" s="145">
        <f t="shared" ca="1" si="321"/>
        <v>3.8215234556249957E-2</v>
      </c>
      <c r="AT830" s="145">
        <f t="shared" ca="1" si="321"/>
        <v>3.7707785575898718E-2</v>
      </c>
      <c r="AU830" s="145">
        <f t="shared" ca="1" si="321"/>
        <v>3.7276258608083972E-2</v>
      </c>
      <c r="AV830" s="145">
        <f t="shared" ca="1" si="321"/>
        <v>3.6918572912666328E-2</v>
      </c>
      <c r="AW830" s="145">
        <f t="shared" ca="1" si="320"/>
        <v>3.6622006740707119E-2</v>
      </c>
      <c r="AX830" s="145">
        <f t="shared" ca="1" si="318"/>
        <v>3.6365487371096995E-2</v>
      </c>
      <c r="AY830" s="145">
        <f t="shared" ca="1" si="318"/>
        <v>3.6125614698403911E-2</v>
      </c>
      <c r="AZ830" s="146">
        <f t="shared" ca="1" si="301"/>
        <v>3.5881653552907157E-2</v>
      </c>
      <c r="BC830" s="144">
        <f ca="1">-MC!BC830</f>
        <v>0.2207399800630494</v>
      </c>
      <c r="BD830" s="145">
        <f ca="1">-MC!BD830</f>
        <v>-0.41898870539861655</v>
      </c>
      <c r="BE830" s="146">
        <f ca="1">-MC!BE830</f>
        <v>-1.1862396650707216</v>
      </c>
    </row>
    <row r="831" spans="1:57" x14ac:dyDescent="0.2">
      <c r="A831" s="144">
        <f t="shared" si="302"/>
        <v>8.1899999999998698</v>
      </c>
      <c r="B831" s="145">
        <f t="shared" ca="1" si="323"/>
        <v>5.4276846296088248E-2</v>
      </c>
      <c r="C831" s="145">
        <f t="shared" ca="1" si="323"/>
        <v>5.448899046941369E-2</v>
      </c>
      <c r="D831" s="145">
        <f t="shared" ca="1" si="323"/>
        <v>5.4662117422466391E-2</v>
      </c>
      <c r="E831" s="145">
        <f t="shared" ca="1" si="323"/>
        <v>5.4795964369385587E-2</v>
      </c>
      <c r="F831" s="145">
        <f t="shared" ca="1" si="323"/>
        <v>5.488962354656169E-2</v>
      </c>
      <c r="G831" s="145">
        <f t="shared" ca="1" si="323"/>
        <v>5.4941876119381429E-2</v>
      </c>
      <c r="H831" s="145">
        <f t="shared" ca="1" si="323"/>
        <v>5.4951504964873304E-2</v>
      </c>
      <c r="I831" s="145">
        <f t="shared" ca="1" si="323"/>
        <v>5.491757988696172E-2</v>
      </c>
      <c r="J831" s="145">
        <f t="shared" ca="1" si="323"/>
        <v>5.4839697510466016E-2</v>
      </c>
      <c r="K831" s="145">
        <f t="shared" ca="1" si="323"/>
        <v>5.4718152555972198E-2</v>
      </c>
      <c r="L831" s="145">
        <f t="shared" ca="1" si="323"/>
        <v>5.4554022390009359E-2</v>
      </c>
      <c r="M831" s="145">
        <f t="shared" ca="1" si="323"/>
        <v>5.434915978787707E-2</v>
      </c>
      <c r="N831" s="145">
        <f t="shared" ca="1" si="323"/>
        <v>5.4106103761031726E-2</v>
      </c>
      <c r="O831" s="145">
        <f t="shared" ca="1" si="323"/>
        <v>5.3827929632925875E-2</v>
      </c>
      <c r="P831" s="145">
        <f t="shared" ca="1" si="323"/>
        <v>5.3518064463104933E-2</v>
      </c>
      <c r="Q831" s="145">
        <f t="shared" ca="1" si="322"/>
        <v>5.3180092616005252E-2</v>
      </c>
      <c r="R831" s="145">
        <f t="shared" ca="1" si="322"/>
        <v>5.2817570983689714E-2</v>
      </c>
      <c r="S831" s="145">
        <f t="shared" ca="1" si="322"/>
        <v>5.2433866794136065E-2</v>
      </c>
      <c r="T831" s="145">
        <f t="shared" ca="1" si="322"/>
        <v>5.2032024953359401E-2</v>
      </c>
      <c r="U831" s="145">
        <f t="shared" ca="1" si="322"/>
        <v>5.1614667132757489E-2</v>
      </c>
      <c r="V831" s="145">
        <f t="shared" ca="1" si="322"/>
        <v>5.1183921128076612E-2</v>
      </c>
      <c r="W831" s="145">
        <f t="shared" ca="1" si="322"/>
        <v>5.0741376078678686E-2</v>
      </c>
      <c r="X831" s="145">
        <f t="shared" ca="1" si="322"/>
        <v>5.028805706839886E-2</v>
      </c>
      <c r="Y831" s="145">
        <f t="shared" ca="1" si="322"/>
        <v>4.9824412012682562E-2</v>
      </c>
      <c r="Z831" s="145">
        <f t="shared" ca="1" si="322"/>
        <v>4.9350305205540256E-2</v>
      </c>
      <c r="AA831" s="145">
        <f t="shared" ca="1" si="322"/>
        <v>4.8865015654848465E-2</v>
      </c>
      <c r="AB831" s="145">
        <f t="shared" ca="1" si="322"/>
        <v>4.8367243920421903E-2</v>
      </c>
      <c r="AC831" s="145">
        <f t="shared" ca="1" si="322"/>
        <v>4.7855137623888017E-2</v>
      </c>
      <c r="AD831" s="145">
        <f t="shared" ca="1" si="322"/>
        <v>4.7326351965194628E-2</v>
      </c>
      <c r="AE831" s="145">
        <f t="shared" ca="1" si="322"/>
        <v>4.6778166224699415E-2</v>
      </c>
      <c r="AF831" s="145">
        <f t="shared" ca="1" si="322"/>
        <v>4.6207678781274804E-2</v>
      </c>
      <c r="AG831" s="145">
        <f t="shared" ca="1" si="322"/>
        <v>4.5612099315413768E-2</v>
      </c>
      <c r="AH831" s="145">
        <f t="shared" ca="1" si="321"/>
        <v>4.4989144613134011E-2</v>
      </c>
      <c r="AI831" s="145">
        <f t="shared" ca="1" si="321"/>
        <v>4.4337521395421992E-2</v>
      </c>
      <c r="AJ831" s="145">
        <f t="shared" ca="1" si="321"/>
        <v>4.3657446785598616E-2</v>
      </c>
      <c r="AK831" s="145">
        <f t="shared" ca="1" si="321"/>
        <v>4.2951121601972293E-2</v>
      </c>
      <c r="AL831" s="145">
        <f t="shared" ca="1" si="321"/>
        <v>4.2223048492152811E-2</v>
      </c>
      <c r="AM831" s="145">
        <f t="shared" ca="1" si="321"/>
        <v>4.1480095675170539E-2</v>
      </c>
      <c r="AN831" s="145">
        <f t="shared" ca="1" si="321"/>
        <v>4.0731263175146741E-2</v>
      </c>
      <c r="AO831" s="145">
        <f t="shared" ca="1" si="321"/>
        <v>3.9987207966043201E-2</v>
      </c>
      <c r="AP831" s="145">
        <f t="shared" ca="1" si="321"/>
        <v>3.9259686732603841E-2</v>
      </c>
      <c r="AQ831" s="145">
        <f t="shared" ca="1" si="321"/>
        <v>3.8561095580653751E-2</v>
      </c>
      <c r="AR831" s="145">
        <f t="shared" ca="1" si="321"/>
        <v>3.7904125971708731E-2</v>
      </c>
      <c r="AS831" s="145">
        <f t="shared" ca="1" si="321"/>
        <v>3.7301196931914957E-2</v>
      </c>
      <c r="AT831" s="145">
        <f t="shared" ca="1" si="321"/>
        <v>3.6762973738182457E-2</v>
      </c>
      <c r="AU831" s="145">
        <f t="shared" ca="1" si="321"/>
        <v>3.6295438079134823E-2</v>
      </c>
      <c r="AV831" s="145">
        <f t="shared" ca="1" si="321"/>
        <v>3.5896126014874449E-2</v>
      </c>
      <c r="AW831" s="145">
        <f t="shared" ca="1" si="320"/>
        <v>3.5551979374775299E-2</v>
      </c>
      <c r="AX831" s="145">
        <f t="shared" ca="1" si="318"/>
        <v>3.5241710825095071E-2</v>
      </c>
      <c r="AY831" s="145">
        <f t="shared" ca="1" si="318"/>
        <v>3.4941807237278633E-2</v>
      </c>
      <c r="AZ831" s="146">
        <f t="shared" ca="1" si="301"/>
        <v>3.4631865789625772E-2</v>
      </c>
      <c r="BC831" s="144">
        <f ca="1">-MC!BC831</f>
        <v>-1.8842923749683376</v>
      </c>
      <c r="BD831" s="145">
        <f ca="1">-MC!BD831</f>
        <v>1.2871794702424495</v>
      </c>
      <c r="BE831" s="146">
        <f ca="1">-MC!BE831</f>
        <v>0.76297359129768161</v>
      </c>
    </row>
    <row r="832" spans="1:57" x14ac:dyDescent="0.2">
      <c r="A832" s="144">
        <f t="shared" si="302"/>
        <v>8.1999999999998696</v>
      </c>
      <c r="B832" s="145">
        <f t="shared" ca="1" si="323"/>
        <v>5.3805870296248712E-2</v>
      </c>
      <c r="C832" s="145">
        <f t="shared" ca="1" si="323"/>
        <v>5.4071793348179201E-2</v>
      </c>
      <c r="D832" s="145">
        <f t="shared" ca="1" si="323"/>
        <v>5.4291781664441902E-2</v>
      </c>
      <c r="E832" s="145">
        <f t="shared" ca="1" si="323"/>
        <v>5.4465858260134191E-2</v>
      </c>
      <c r="F832" s="145">
        <f t="shared" ca="1" si="323"/>
        <v>5.4593405022677823E-2</v>
      </c>
      <c r="G832" s="145">
        <f t="shared" ca="1" si="323"/>
        <v>5.4673496697954786E-2</v>
      </c>
      <c r="H832" s="145">
        <f t="shared" ca="1" si="323"/>
        <v>5.4705213573258929E-2</v>
      </c>
      <c r="I832" s="145">
        <f t="shared" ca="1" si="323"/>
        <v>5.4687926189794497E-2</v>
      </c>
      <c r="J832" s="145">
        <f t="shared" ca="1" si="323"/>
        <v>5.4621534222211748E-2</v>
      </c>
      <c r="K832" s="145">
        <f t="shared" ca="1" si="323"/>
        <v>5.4506636333387801E-2</v>
      </c>
      <c r="L832" s="145">
        <f t="shared" ca="1" si="323"/>
        <v>5.4344613161977202E-2</v>
      </c>
      <c r="M832" s="145">
        <f t="shared" ca="1" si="323"/>
        <v>5.4137618680603974E-2</v>
      </c>
      <c r="N832" s="145">
        <f t="shared" ca="1" si="323"/>
        <v>5.3888490005476915E-2</v>
      </c>
      <c r="O832" s="145">
        <f t="shared" ca="1" si="323"/>
        <v>5.3600596941874835E-2</v>
      </c>
      <c r="P832" s="145">
        <f t="shared" ca="1" si="323"/>
        <v>5.3277657341472877E-2</v>
      </c>
      <c r="Q832" s="145">
        <f t="shared" ca="1" si="322"/>
        <v>5.2923542964444167E-2</v>
      </c>
      <c r="R832" s="145">
        <f t="shared" ca="1" si="322"/>
        <v>5.2542095226254609E-2</v>
      </c>
      <c r="S832" s="145">
        <f t="shared" ca="1" si="322"/>
        <v>5.2136963643333575E-2</v>
      </c>
      <c r="T832" s="145">
        <f t="shared" ca="1" si="322"/>
        <v>5.1711473833398483E-2</v>
      </c>
      <c r="U832" s="145">
        <f t="shared" ca="1" si="322"/>
        <v>5.1268527210355901E-2</v>
      </c>
      <c r="V832" s="145">
        <f t="shared" ca="1" si="322"/>
        <v>5.0810530843657269E-2</v>
      </c>
      <c r="W832" s="145">
        <f t="shared" ca="1" si="322"/>
        <v>5.0339353031675867E-2</v>
      </c>
      <c r="X832" s="145">
        <f t="shared" ca="1" si="322"/>
        <v>4.9856298100296882E-2</v>
      </c>
      <c r="Y832" s="145">
        <f t="shared" ca="1" si="322"/>
        <v>4.9362093363020346E-2</v>
      </c>
      <c r="Z832" s="145">
        <f t="shared" ca="1" si="322"/>
        <v>4.8856882693449517E-2</v>
      </c>
      <c r="AA832" s="145">
        <f t="shared" ca="1" si="322"/>
        <v>4.8340224952645304E-2</v>
      </c>
      <c r="AB832" s="145">
        <f t="shared" ca="1" si="322"/>
        <v>4.7811101117097805E-2</v>
      </c>
      <c r="AC832" s="145">
        <f t="shared" ca="1" si="322"/>
        <v>4.7267940401896642E-2</v>
      </c>
      <c r="AD832" s="145">
        <f t="shared" ca="1" si="322"/>
        <v>4.6708681809047241E-2</v>
      </c>
      <c r="AE832" s="145">
        <f t="shared" ca="1" si="322"/>
        <v>4.6130892113145729E-2</v>
      </c>
      <c r="AF832" s="145">
        <f t="shared" ca="1" si="322"/>
        <v>4.5531962739851287E-2</v>
      </c>
      <c r="AG832" s="145">
        <f t="shared" ca="1" si="322"/>
        <v>4.4909403963311861E-2</v>
      </c>
      <c r="AH832" s="145">
        <f t="shared" ca="1" si="321"/>
        <v>4.4261242380753886E-2</v>
      </c>
      <c r="AI832" s="145">
        <f t="shared" ca="1" si="321"/>
        <v>4.3586504434964347E-2</v>
      </c>
      <c r="AJ832" s="145">
        <f t="shared" ca="1" si="321"/>
        <v>4.2885735890781103E-2</v>
      </c>
      <c r="AK832" s="145">
        <f t="shared" ca="1" si="321"/>
        <v>4.2161471991771317E-2</v>
      </c>
      <c r="AL832" s="145">
        <f t="shared" ca="1" si="321"/>
        <v>4.1418550490701291E-2</v>
      </c>
      <c r="AM832" s="145">
        <f t="shared" ca="1" si="321"/>
        <v>4.0664169444528199E-2</v>
      </c>
      <c r="AN832" s="145">
        <f t="shared" ca="1" si="321"/>
        <v>3.990764865060964E-2</v>
      </c>
      <c r="AO832" s="145">
        <f t="shared" ca="1" si="321"/>
        <v>3.9159953191604931E-2</v>
      </c>
      <c r="AP832" s="145">
        <f t="shared" ca="1" si="321"/>
        <v>3.8433138208976099E-2</v>
      </c>
      <c r="AQ832" s="145">
        <f t="shared" ca="1" si="321"/>
        <v>3.7739891039323993E-2</v>
      </c>
      <c r="AR832" s="145">
        <f t="shared" ca="1" si="321"/>
        <v>3.7093182806248265E-2</v>
      </c>
      <c r="AS832" s="145">
        <f t="shared" ca="1" si="321"/>
        <v>3.6505682523041635E-2</v>
      </c>
      <c r="AT832" s="145">
        <f t="shared" ca="1" si="321"/>
        <v>3.5988247007211822E-2</v>
      </c>
      <c r="AU832" s="145">
        <f t="shared" ca="1" si="321"/>
        <v>3.5546974633215177E-2</v>
      </c>
      <c r="AV832" s="145">
        <f t="shared" ca="1" si="321"/>
        <v>3.5179475835939694E-2</v>
      </c>
      <c r="AW832" s="145">
        <f t="shared" ca="1" si="320"/>
        <v>3.4872815098235393E-2</v>
      </c>
      <c r="AX832" s="145">
        <f t="shared" ca="1" si="318"/>
        <v>3.4605949144499611E-2</v>
      </c>
      <c r="AY832" s="145">
        <f t="shared" ca="1" si="318"/>
        <v>3.435571736945936E-2</v>
      </c>
      <c r="AZ832" s="146">
        <f t="shared" ca="1" si="301"/>
        <v>3.4102618279197534E-2</v>
      </c>
      <c r="BC832" s="144">
        <f ca="1">-MC!BC832</f>
        <v>-0.80242224135886087</v>
      </c>
      <c r="BD832" s="145">
        <f ca="1">-MC!BD832</f>
        <v>-0.69368887350515251</v>
      </c>
      <c r="BE832" s="146">
        <f ca="1">-MC!BE832</f>
        <v>0.43345930604775873</v>
      </c>
    </row>
    <row r="833" spans="1:57" x14ac:dyDescent="0.2">
      <c r="A833" s="144">
        <f t="shared" si="302"/>
        <v>8.2099999999998694</v>
      </c>
      <c r="B833" s="145">
        <f t="shared" ca="1" si="323"/>
        <v>5.3588317285331526E-2</v>
      </c>
      <c r="C833" s="145">
        <f t="shared" ca="1" si="323"/>
        <v>5.392100058403855E-2</v>
      </c>
      <c r="D833" s="145">
        <f t="shared" ca="1" si="323"/>
        <v>5.4199893844224613E-2</v>
      </c>
      <c r="E833" s="145">
        <f t="shared" ca="1" si="323"/>
        <v>5.4425335690997376E-2</v>
      </c>
      <c r="F833" s="145">
        <f t="shared" ca="1" si="323"/>
        <v>5.4597027473449862E-2</v>
      </c>
      <c r="G833" s="145">
        <f t="shared" ca="1" si="323"/>
        <v>5.4714367326605381E-2</v>
      </c>
      <c r="H833" s="145">
        <f t="shared" ca="1" si="323"/>
        <v>5.4776762746614083E-2</v>
      </c>
      <c r="I833" s="145">
        <f t="shared" ca="1" si="323"/>
        <v>5.4783914790261727E-2</v>
      </c>
      <c r="J833" s="145">
        <f t="shared" ca="1" si="323"/>
        <v>5.4736055931929359E-2</v>
      </c>
      <c r="K833" s="145">
        <f t="shared" ca="1" si="323"/>
        <v>5.4634118495432558E-2</v>
      </c>
      <c r="L833" s="145">
        <f t="shared" ca="1" si="323"/>
        <v>5.4479816082105968E-2</v>
      </c>
      <c r="M833" s="145">
        <f t="shared" ca="1" si="323"/>
        <v>5.4275633532097259E-2</v>
      </c>
      <c r="N833" s="145">
        <f t="shared" ca="1" si="323"/>
        <v>5.4024735725959797E-2</v>
      </c>
      <c r="O833" s="145">
        <f t="shared" ca="1" si="323"/>
        <v>5.3730816609055369E-2</v>
      </c>
      <c r="P833" s="145">
        <f t="shared" ca="1" si="323"/>
        <v>5.3397914489311638E-2</v>
      </c>
      <c r="Q833" s="145">
        <f t="shared" ca="1" si="322"/>
        <v>5.3030218197242504E-2</v>
      </c>
      <c r="R833" s="145">
        <f t="shared" ca="1" si="322"/>
        <v>5.2631883359068501E-2</v>
      </c>
      <c r="S833" s="145">
        <f t="shared" ca="1" si="322"/>
        <v>5.2206871480186344E-2</v>
      </c>
      <c r="T833" s="145">
        <f t="shared" ca="1" si="322"/>
        <v>5.1758818602682506E-2</v>
      </c>
      <c r="U833" s="145">
        <f t="shared" ca="1" si="322"/>
        <v>5.1290935605646987E-2</v>
      </c>
      <c r="V833" s="145">
        <f t="shared" ca="1" si="322"/>
        <v>5.0805938561993141E-2</v>
      </c>
      <c r="W833" s="145">
        <f t="shared" ca="1" si="322"/>
        <v>5.0306004662817067E-2</v>
      </c>
      <c r="X833" s="145">
        <f t="shared" ca="1" si="322"/>
        <v>4.979274721122471E-2</v>
      </c>
      <c r="Y833" s="145">
        <f t="shared" ca="1" si="322"/>
        <v>4.9267202654452155E-2</v>
      </c>
      <c r="Z833" s="145">
        <f t="shared" ca="1" si="322"/>
        <v>4.8729824183217946E-2</v>
      </c>
      <c r="AA833" s="145">
        <f t="shared" ca="1" si="322"/>
        <v>4.8180480255087837E-2</v>
      </c>
      <c r="AB833" s="145">
        <f t="shared" ca="1" si="322"/>
        <v>4.7618462018813722E-2</v>
      </c>
      <c r="AC833" s="145">
        <f t="shared" ca="1" si="322"/>
        <v>4.7042510059169949E-2</v>
      </c>
      <c r="AD833" s="145">
        <f t="shared" ca="1" si="322"/>
        <v>4.6450876986113845E-2</v>
      </c>
      <c r="AE833" s="145">
        <f t="shared" ca="1" si="322"/>
        <v>4.5841446911581603E-2</v>
      </c>
      <c r="AF833" s="145">
        <f t="shared" ca="1" si="322"/>
        <v>4.5211934191007185E-2</v>
      </c>
      <c r="AG833" s="145">
        <f t="shared" ca="1" si="322"/>
        <v>4.4560179608595242E-2</v>
      </c>
      <c r="AH833" s="145">
        <f t="shared" ca="1" si="321"/>
        <v>4.3884549503043421E-2</v>
      </c>
      <c r="AI833" s="145">
        <f t="shared" ca="1" si="321"/>
        <v>4.3184419949384246E-2</v>
      </c>
      <c r="AJ833" s="145">
        <f t="shared" ca="1" si="321"/>
        <v>4.2460695201697998E-2</v>
      </c>
      <c r="AK833" s="145">
        <f t="shared" ca="1" si="321"/>
        <v>4.1716274674459243E-2</v>
      </c>
      <c r="AL833" s="145">
        <f t="shared" ca="1" si="321"/>
        <v>4.0956360852296828E-2</v>
      </c>
      <c r="AM833" s="145">
        <f t="shared" ca="1" si="321"/>
        <v>4.0188511160851599E-2</v>
      </c>
      <c r="AN833" s="145">
        <f t="shared" ca="1" si="321"/>
        <v>3.9422394669477369E-2</v>
      </c>
      <c r="AO833" s="145">
        <f t="shared" ca="1" si="321"/>
        <v>3.8669314108542061E-2</v>
      </c>
      <c r="AP833" s="145">
        <f t="shared" ca="1" si="321"/>
        <v>3.7941652663757611E-2</v>
      </c>
      <c r="AQ833" s="145">
        <f t="shared" ca="1" si="321"/>
        <v>3.7252418403177466E-2</v>
      </c>
      <c r="AR833" s="145">
        <f t="shared" ca="1" si="321"/>
        <v>3.6614891251037021E-2</v>
      </c>
      <c r="AS833" s="145">
        <f t="shared" ca="1" si="321"/>
        <v>3.6042018770895239E-2</v>
      </c>
      <c r="AT833" s="145">
        <f t="shared" ca="1" si="321"/>
        <v>3.5544877555812891E-2</v>
      </c>
      <c r="AU833" s="145">
        <f t="shared" ca="1" si="321"/>
        <v>3.512971155190879E-2</v>
      </c>
      <c r="AV833" s="145">
        <f t="shared" ca="1" si="321"/>
        <v>3.4794236266481003E-2</v>
      </c>
      <c r="AW833" s="145">
        <f t="shared" ca="1" si="320"/>
        <v>3.4525670995999555E-2</v>
      </c>
      <c r="AX833" s="145">
        <f t="shared" ca="1" si="318"/>
        <v>3.4303248424354893E-2</v>
      </c>
      <c r="AY833" s="145">
        <f t="shared" ca="1" si="318"/>
        <v>3.4104201177696886E-2</v>
      </c>
      <c r="AZ833" s="146">
        <f t="shared" ca="1" si="301"/>
        <v>3.3909797384494227E-2</v>
      </c>
      <c r="BC833" s="144">
        <f ca="1">-MC!BC833</f>
        <v>-0.26825489074589282</v>
      </c>
      <c r="BD833" s="145">
        <f ca="1">-MC!BD833</f>
        <v>-0.65937381256903649</v>
      </c>
      <c r="BE833" s="146">
        <f ca="1">-MC!BE833</f>
        <v>0.59965238644104879</v>
      </c>
    </row>
    <row r="834" spans="1:57" x14ac:dyDescent="0.2">
      <c r="A834" s="144">
        <f t="shared" si="302"/>
        <v>8.2199999999998692</v>
      </c>
      <c r="B834" s="145">
        <f t="shared" ca="1" si="323"/>
        <v>5.4725704109158599E-2</v>
      </c>
      <c r="C834" s="145">
        <f t="shared" ca="1" si="323"/>
        <v>5.4948570178611773E-2</v>
      </c>
      <c r="D834" s="145">
        <f t="shared" ca="1" si="323"/>
        <v>5.5123948684635091E-2</v>
      </c>
      <c r="E834" s="145">
        <f t="shared" ca="1" si="323"/>
        <v>5.5252012667058162E-2</v>
      </c>
      <c r="F834" s="145">
        <f t="shared" ca="1" si="323"/>
        <v>5.5332301742873125E-2</v>
      </c>
      <c r="G834" s="145">
        <f t="shared" ca="1" si="323"/>
        <v>5.5364056240317337E-2</v>
      </c>
      <c r="H834" s="145">
        <f t="shared" ca="1" si="323"/>
        <v>5.5346529658210214E-2</v>
      </c>
      <c r="I834" s="145">
        <f t="shared" ca="1" si="323"/>
        <v>5.5279272342280465E-2</v>
      </c>
      <c r="J834" s="145">
        <f t="shared" ca="1" si="323"/>
        <v>5.516236831154251E-2</v>
      </c>
      <c r="K834" s="145">
        <f t="shared" ca="1" si="323"/>
        <v>5.4996602264463665E-2</v>
      </c>
      <c r="L834" s="145">
        <f t="shared" ca="1" si="323"/>
        <v>5.4783539450833987E-2</v>
      </c>
      <c r="M834" s="145">
        <f t="shared" ca="1" si="323"/>
        <v>5.4525514243939671E-2</v>
      </c>
      <c r="N834" s="145">
        <f t="shared" ca="1" si="323"/>
        <v>5.4225537943871832E-2</v>
      </c>
      <c r="O834" s="145">
        <f t="shared" ca="1" si="323"/>
        <v>5.3887147290077098E-2</v>
      </c>
      <c r="P834" s="145">
        <f t="shared" ca="1" si="323"/>
        <v>5.3514219706695842E-2</v>
      </c>
      <c r="Q834" s="145">
        <f t="shared" ca="1" si="322"/>
        <v>5.3110779765069484E-2</v>
      </c>
      <c r="R834" s="145">
        <f t="shared" ca="1" si="322"/>
        <v>5.2680815985415866E-2</v>
      </c>
      <c r="S834" s="145">
        <f t="shared" ca="1" si="322"/>
        <v>5.2228120558485525E-2</v>
      </c>
      <c r="T834" s="145">
        <f t="shared" ca="1" si="322"/>
        <v>5.1756158659228738E-2</v>
      </c>
      <c r="U834" s="145">
        <f t="shared" ca="1" si="322"/>
        <v>5.1267969350362923E-2</v>
      </c>
      <c r="V834" s="145">
        <f t="shared" ca="1" si="322"/>
        <v>5.0766096433727023E-2</v>
      </c>
      <c r="W834" s="145">
        <f t="shared" ca="1" si="322"/>
        <v>5.0252544722508369E-2</v>
      </c>
      <c r="X834" s="145">
        <f t="shared" ca="1" si="322"/>
        <v>4.9728755227842411E-2</v>
      </c>
      <c r="Y834" s="145">
        <f t="shared" ca="1" si="322"/>
        <v>4.9195592262047304E-2</v>
      </c>
      <c r="Z834" s="145">
        <f t="shared" ca="1" si="322"/>
        <v>4.8653337066223115E-2</v>
      </c>
      <c r="AA834" s="145">
        <f t="shared" ca="1" si="322"/>
        <v>4.8101686433634043E-2</v>
      </c>
      <c r="AB834" s="145">
        <f t="shared" ca="1" si="322"/>
        <v>4.7539760436920667E-2</v>
      </c>
      <c r="AC834" s="145">
        <f t="shared" ca="1" si="322"/>
        <v>4.6966129802985847E-2</v>
      </c>
      <c r="AD834" s="145">
        <f t="shared" ca="1" si="322"/>
        <v>4.637887955200503E-2</v>
      </c>
      <c r="AE834" s="145">
        <f t="shared" ca="1" si="322"/>
        <v>4.5775729972781599E-2</v>
      </c>
      <c r="AF834" s="145">
        <f t="shared" ca="1" si="322"/>
        <v>4.5154237229808387E-2</v>
      </c>
      <c r="AG834" s="145">
        <f t="shared" ca="1" si="322"/>
        <v>4.4512091529653491E-2</v>
      </c>
      <c r="AH834" s="145">
        <f t="shared" ca="1" si="321"/>
        <v>4.3847517877979691E-2</v>
      </c>
      <c r="AI834" s="145">
        <f t="shared" ca="1" si="321"/>
        <v>4.3159760886883433E-2</v>
      </c>
      <c r="AJ834" s="145">
        <f t="shared" ca="1" si="321"/>
        <v>4.2449602140999167E-2</v>
      </c>
      <c r="AK834" s="145">
        <f t="shared" ca="1" si="321"/>
        <v>4.1719823964606398E-2</v>
      </c>
      <c r="AL834" s="145">
        <f t="shared" ca="1" si="321"/>
        <v>4.0975512194611416E-2</v>
      </c>
      <c r="AM834" s="145">
        <f t="shared" ca="1" si="321"/>
        <v>4.02241021510834E-2</v>
      </c>
      <c r="AN834" s="145">
        <f t="shared" ca="1" si="321"/>
        <v>3.9475130670565087E-2</v>
      </c>
      <c r="AO834" s="145">
        <f t="shared" ca="1" si="321"/>
        <v>3.8739756666742266E-2</v>
      </c>
      <c r="AP834" s="145">
        <f t="shared" ca="1" si="321"/>
        <v>3.8030209950999275E-2</v>
      </c>
      <c r="AQ834" s="145">
        <f t="shared" ca="1" si="321"/>
        <v>3.7359337811904286E-2</v>
      </c>
      <c r="AR834" s="145">
        <f t="shared" ca="1" si="321"/>
        <v>3.6740247096999488E-2</v>
      </c>
      <c r="AS834" s="145">
        <f t="shared" ca="1" si="321"/>
        <v>3.618568147229425E-2</v>
      </c>
      <c r="AT834" s="145">
        <f t="shared" ca="1" si="321"/>
        <v>3.5706454550003042E-2</v>
      </c>
      <c r="AU834" s="145">
        <f t="shared" ca="1" si="321"/>
        <v>3.5308473765600527E-2</v>
      </c>
      <c r="AV834" s="145">
        <f t="shared" ca="1" si="321"/>
        <v>3.4989079421297496E-2</v>
      </c>
      <c r="AW834" s="145">
        <f t="shared" ca="1" si="320"/>
        <v>3.473516677777988E-2</v>
      </c>
      <c r="AX834" s="145">
        <f t="shared" ca="1" si="318"/>
        <v>3.4525765551548286E-2</v>
      </c>
      <c r="AY834" s="145">
        <f t="shared" ca="1" si="318"/>
        <v>3.4338027855673123E-2</v>
      </c>
      <c r="AZ834" s="146">
        <f t="shared" ca="1" si="301"/>
        <v>3.4153344560866085E-2</v>
      </c>
      <c r="BC834" s="144">
        <f ca="1">-MC!BC834</f>
        <v>0.24935767739740555</v>
      </c>
      <c r="BD834" s="145">
        <f ca="1">-MC!BD834</f>
        <v>-0.71037068407856907</v>
      </c>
      <c r="BE834" s="146">
        <f ca="1">-MC!BE834</f>
        <v>-1.5108042049539687</v>
      </c>
    </row>
    <row r="835" spans="1:57" x14ac:dyDescent="0.2">
      <c r="A835" s="144">
        <f t="shared" si="302"/>
        <v>8.229999999999869</v>
      </c>
      <c r="B835" s="145">
        <f t="shared" ca="1" si="323"/>
        <v>5.5300268936211407E-2</v>
      </c>
      <c r="C835" s="145">
        <f t="shared" ca="1" si="323"/>
        <v>5.5561751004563148E-2</v>
      </c>
      <c r="D835" s="145">
        <f t="shared" ca="1" si="323"/>
        <v>5.5764454968377064E-2</v>
      </c>
      <c r="E835" s="145">
        <f t="shared" ca="1" si="323"/>
        <v>5.5909109707647786E-2</v>
      </c>
      <c r="F835" s="145">
        <f t="shared" ca="1" si="323"/>
        <v>5.5995814534152408E-2</v>
      </c>
      <c r="G835" s="145">
        <f t="shared" ca="1" si="323"/>
        <v>5.6024373393910976E-2</v>
      </c>
      <c r="H835" s="145">
        <f t="shared" ca="1" si="323"/>
        <v>5.5994607202517192E-2</v>
      </c>
      <c r="I835" s="145">
        <f t="shared" ca="1" si="323"/>
        <v>5.5906636988136048E-2</v>
      </c>
      <c r="J835" s="145">
        <f t="shared" ca="1" si="323"/>
        <v>5.576111967939526E-2</v>
      </c>
      <c r="K835" s="145">
        <f t="shared" ca="1" si="323"/>
        <v>5.5559413683269485E-2</v>
      </c>
      <c r="L835" s="145">
        <f t="shared" ca="1" si="323"/>
        <v>5.5303657204077393E-2</v>
      </c>
      <c r="M835" s="145">
        <f t="shared" ca="1" si="323"/>
        <v>5.4996755434351216E-2</v>
      </c>
      <c r="N835" s="145">
        <f t="shared" ca="1" si="323"/>
        <v>5.4642287369590328E-2</v>
      </c>
      <c r="O835" s="145">
        <f t="shared" ca="1" si="323"/>
        <v>5.4244353818148267E-2</v>
      </c>
      <c r="P835" s="145">
        <f t="shared" ca="1" si="323"/>
        <v>5.3807392601249969E-2</v>
      </c>
      <c r="Q835" s="145">
        <f t="shared" ca="1" si="322"/>
        <v>5.333598532250728E-2</v>
      </c>
      <c r="R835" s="145">
        <f t="shared" ca="1" si="322"/>
        <v>5.2834674700342053E-2</v>
      </c>
      <c r="S835" s="145">
        <f t="shared" ca="1" si="322"/>
        <v>5.2307804928188352E-2</v>
      </c>
      <c r="T835" s="145">
        <f t="shared" ca="1" si="322"/>
        <v>5.1759391643255104E-2</v>
      </c>
      <c r="U835" s="145">
        <f t="shared" ca="1" si="322"/>
        <v>5.1193023431172623E-2</v>
      </c>
      <c r="V835" s="145">
        <f t="shared" ca="1" si="322"/>
        <v>5.0611793168948295E-2</v>
      </c>
      <c r="W835" s="145">
        <f t="shared" ca="1" si="322"/>
        <v>5.0018254641958991E-2</v>
      </c>
      <c r="X835" s="145">
        <f t="shared" ca="1" si="322"/>
        <v>4.9414397920890259E-2</v>
      </c>
      <c r="Y835" s="145">
        <f t="shared" ca="1" si="322"/>
        <v>4.8801636535227851E-2</v>
      </c>
      <c r="Z835" s="145">
        <f t="shared" ca="1" si="322"/>
        <v>4.8180801130539221E-2</v>
      </c>
      <c r="AA835" s="145">
        <f t="shared" ca="1" si="322"/>
        <v>4.7552138195930363E-2</v>
      </c>
      <c r="AB835" s="145">
        <f t="shared" ca="1" si="322"/>
        <v>4.6915318100674883E-2</v>
      </c>
      <c r="AC835" s="145">
        <f t="shared" ca="1" si="322"/>
        <v>4.6269463107545483E-2</v>
      </c>
      <c r="AD835" s="145">
        <f t="shared" ca="1" si="322"/>
        <v>4.5613212070648237E-2</v>
      </c>
      <c r="AE835" s="145">
        <f t="shared" ca="1" si="322"/>
        <v>4.4944842916677115E-2</v>
      </c>
      <c r="AF835" s="145">
        <f t="shared" ca="1" si="322"/>
        <v>4.426247511982942E-2</v>
      </c>
      <c r="AG835" s="145">
        <f t="shared" ca="1" si="322"/>
        <v>4.3564369842308284E-2</v>
      </c>
      <c r="AH835" s="145">
        <f t="shared" ca="1" si="321"/>
        <v>4.2849332302523142E-2</v>
      </c>
      <c r="AI835" s="145">
        <f t="shared" ca="1" si="321"/>
        <v>4.211719717388368E-2</v>
      </c>
      <c r="AJ835" s="145">
        <f t="shared" ca="1" si="321"/>
        <v>4.1369344831543101E-2</v>
      </c>
      <c r="AK835" s="145">
        <f t="shared" ca="1" si="321"/>
        <v>4.0609161866814826E-2</v>
      </c>
      <c r="AL835" s="145">
        <f t="shared" ca="1" si="321"/>
        <v>3.9842338708105121E-2</v>
      </c>
      <c r="AM835" s="145">
        <f t="shared" ca="1" si="321"/>
        <v>3.9076909715746289E-2</v>
      </c>
      <c r="AN835" s="145">
        <f t="shared" ca="1" si="321"/>
        <v>3.8323000610172082E-2</v>
      </c>
      <c r="AO835" s="145">
        <f t="shared" ca="1" si="321"/>
        <v>3.7592347645612784E-2</v>
      </c>
      <c r="AP835" s="145">
        <f t="shared" ca="1" si="321"/>
        <v>3.6897748459401532E-2</v>
      </c>
      <c r="AQ835" s="145">
        <f t="shared" ca="1" si="321"/>
        <v>3.6252610663056607E-2</v>
      </c>
      <c r="AR835" s="145">
        <f t="shared" ca="1" si="321"/>
        <v>3.5670588759389374E-2</v>
      </c>
      <c r="AS835" s="145">
        <f t="shared" ca="1" si="321"/>
        <v>3.5164942683573244E-2</v>
      </c>
      <c r="AT835" s="145">
        <f t="shared" ca="1" si="321"/>
        <v>3.474694294475994E-2</v>
      </c>
      <c r="AU835" s="145">
        <f t="shared" ca="1" si="321"/>
        <v>3.4422881042270675E-2</v>
      </c>
      <c r="AV835" s="145">
        <f t="shared" ca="1" si="321"/>
        <v>3.4190444444994562E-2</v>
      </c>
      <c r="AW835" s="145">
        <f t="shared" ca="1" si="320"/>
        <v>3.4036928147580844E-2</v>
      </c>
      <c r="AX835" s="145">
        <f t="shared" ca="1" si="318"/>
        <v>3.394188269660605E-2</v>
      </c>
      <c r="AY835" s="145">
        <f t="shared" ca="1" si="318"/>
        <v>3.3883105105547116E-2</v>
      </c>
      <c r="AZ835" s="146">
        <f t="shared" ca="1" si="301"/>
        <v>3.3842859661941158E-2</v>
      </c>
      <c r="BC835" s="144">
        <f ca="1">-MC!BC835</f>
        <v>-0.52786722265544572</v>
      </c>
      <c r="BD835" s="145">
        <f ca="1">-MC!BD835</f>
        <v>-2.2634112540960132</v>
      </c>
      <c r="BE835" s="146">
        <f ca="1">-MC!BE835</f>
        <v>-0.22011357079769844</v>
      </c>
    </row>
    <row r="836" spans="1:57" x14ac:dyDescent="0.2">
      <c r="A836" s="144">
        <f t="shared" si="302"/>
        <v>8.2399999999998688</v>
      </c>
      <c r="B836" s="145">
        <f t="shared" ca="1" si="323"/>
        <v>5.6335935997904527E-2</v>
      </c>
      <c r="C836" s="145">
        <f t="shared" ca="1" si="323"/>
        <v>5.6536638463295652E-2</v>
      </c>
      <c r="D836" s="145">
        <f t="shared" ca="1" si="323"/>
        <v>5.6678734264475616E-2</v>
      </c>
      <c r="E836" s="145">
        <f t="shared" ca="1" si="323"/>
        <v>5.6763043151677982E-2</v>
      </c>
      <c r="F836" s="145">
        <f t="shared" ca="1" si="323"/>
        <v>5.6789759162906246E-2</v>
      </c>
      <c r="G836" s="145">
        <f t="shared" ca="1" si="323"/>
        <v>5.6758784890924514E-2</v>
      </c>
      <c r="H836" s="145">
        <f t="shared" ca="1" si="323"/>
        <v>5.6670043686395492E-2</v>
      </c>
      <c r="I836" s="145">
        <f t="shared" ca="1" si="323"/>
        <v>5.6523762257445521E-2</v>
      </c>
      <c r="J836" s="145">
        <f t="shared" ca="1" si="323"/>
        <v>5.6320705411274985E-2</v>
      </c>
      <c r="K836" s="145">
        <f t="shared" ca="1" si="323"/>
        <v>5.6062340201267831E-2</v>
      </c>
      <c r="L836" s="145">
        <f t="shared" ca="1" si="323"/>
        <v>5.5750912696547202E-2</v>
      </c>
      <c r="M836" s="145">
        <f t="shared" ca="1" si="323"/>
        <v>5.5389433799396121E-2</v>
      </c>
      <c r="N836" s="145">
        <f t="shared" ca="1" si="323"/>
        <v>5.4981585081173678E-2</v>
      </c>
      <c r="O836" s="145">
        <f t="shared" ca="1" si="323"/>
        <v>5.4531566298685392E-2</v>
      </c>
      <c r="P836" s="145">
        <f t="shared" ca="1" si="323"/>
        <v>5.4043910555926007E-2</v>
      </c>
      <c r="Q836" s="145">
        <f t="shared" ca="1" si="322"/>
        <v>5.352329138507797E-2</v>
      </c>
      <c r="R836" s="145">
        <f t="shared" ca="1" si="322"/>
        <v>5.2974340611838221E-2</v>
      </c>
      <c r="S836" s="145">
        <f t="shared" ca="1" si="322"/>
        <v>5.2401489354497378E-2</v>
      </c>
      <c r="T836" s="145">
        <f t="shared" ca="1" si="322"/>
        <v>5.1808838646717599E-2</v>
      </c>
      <c r="U836" s="145">
        <f t="shared" ca="1" si="322"/>
        <v>5.1200061541068737E-2</v>
      </c>
      <c r="V836" s="145">
        <f t="shared" ca="1" si="322"/>
        <v>5.0578334940648541E-2</v>
      </c>
      <c r="W836" s="145">
        <f t="shared" ca="1" si="322"/>
        <v>4.994629655775213E-2</v>
      </c>
      <c r="X836" s="145">
        <f t="shared" ca="1" si="322"/>
        <v>4.9306020478749019E-2</v>
      </c>
      <c r="Y836" s="145">
        <f t="shared" ca="1" si="322"/>
        <v>4.8659004407020048E-2</v>
      </c>
      <c r="Z836" s="145">
        <f t="shared" ca="1" si="322"/>
        <v>4.8006163351409073E-2</v>
      </c>
      <c r="AA836" s="145">
        <f t="shared" ca="1" si="322"/>
        <v>4.7347828461861217E-2</v>
      </c>
      <c r="AB836" s="145">
        <f t="shared" ca="1" si="322"/>
        <v>4.6683755382049344E-2</v>
      </c>
      <c r="AC836" s="145">
        <f t="shared" ca="1" si="322"/>
        <v>4.6013152909558722E-2</v>
      </c>
      <c r="AD836" s="145">
        <f t="shared" ca="1" si="322"/>
        <v>4.5334748761486757E-2</v>
      </c>
      <c r="AE836" s="145">
        <f t="shared" ca="1" si="322"/>
        <v>4.4646913568835801E-2</v>
      </c>
      <c r="AF836" s="145">
        <f t="shared" ca="1" si="322"/>
        <v>4.3947865221407756E-2</v>
      </c>
      <c r="AG836" s="145">
        <f t="shared" ca="1" si="322"/>
        <v>4.3235970975164503E-2</v>
      </c>
      <c r="AH836" s="145">
        <f t="shared" ca="1" si="321"/>
        <v>4.2510151411214989E-2</v>
      </c>
      <c r="AI836" s="145">
        <f t="shared" ca="1" si="321"/>
        <v>4.1770366391847766E-2</v>
      </c>
      <c r="AJ836" s="145">
        <f t="shared" ca="1" si="321"/>
        <v>4.1018130145246579E-2</v>
      </c>
      <c r="AK836" s="145">
        <f t="shared" ca="1" si="321"/>
        <v>4.0256968489229612E-2</v>
      </c>
      <c r="AL836" s="145">
        <f t="shared" ca="1" si="321"/>
        <v>3.9492711285659877E-2</v>
      </c>
      <c r="AM836" s="145">
        <f t="shared" ca="1" si="321"/>
        <v>3.8733526684986849E-2</v>
      </c>
      <c r="AN836" s="145">
        <f t="shared" ca="1" si="321"/>
        <v>3.79896640136499E-2</v>
      </c>
      <c r="AO836" s="145">
        <f t="shared" ca="1" si="321"/>
        <v>3.7272971629113395E-2</v>
      </c>
      <c r="AP836" s="145">
        <f t="shared" ca="1" si="321"/>
        <v>3.6596349797580793E-2</v>
      </c>
      <c r="AQ836" s="145">
        <f t="shared" ca="1" si="321"/>
        <v>3.5973301153148375E-2</v>
      </c>
      <c r="AR836" s="145">
        <f t="shared" ca="1" si="321"/>
        <v>3.5417562179156099E-2</v>
      </c>
      <c r="AS836" s="145">
        <f t="shared" ca="1" si="321"/>
        <v>3.4942442845478379E-2</v>
      </c>
      <c r="AT836" s="145">
        <f t="shared" ca="1" si="321"/>
        <v>3.4559204054523902E-2</v>
      </c>
      <c r="AU836" s="145">
        <f t="shared" ca="1" si="321"/>
        <v>3.4274055584498558E-2</v>
      </c>
      <c r="AV836" s="145">
        <f t="shared" ca="1" si="321"/>
        <v>3.4084568075296993E-2</v>
      </c>
      <c r="AW836" s="145">
        <f t="shared" ca="1" si="320"/>
        <v>3.3977973630435525E-2</v>
      </c>
      <c r="AX836" s="145">
        <f t="shared" ca="1" si="318"/>
        <v>3.3933881060954726E-2</v>
      </c>
      <c r="AY836" s="145">
        <f t="shared" ca="1" si="318"/>
        <v>3.3930271804047951E-2</v>
      </c>
      <c r="AZ836" s="146">
        <f t="shared" ca="1" si="301"/>
        <v>3.3949491493795017E-2</v>
      </c>
      <c r="BC836" s="144">
        <f ca="1">-MC!BC836</f>
        <v>5.7006311639412388E-2</v>
      </c>
      <c r="BD836" s="145">
        <f ca="1">-MC!BD836</f>
        <v>-1.312100890463455</v>
      </c>
      <c r="BE836" s="146">
        <f ca="1">-MC!BE836</f>
        <v>-1.1095784928941033</v>
      </c>
    </row>
    <row r="837" spans="1:57" x14ac:dyDescent="0.2">
      <c r="A837" s="144">
        <f t="shared" si="302"/>
        <v>8.2499999999998685</v>
      </c>
      <c r="B837" s="145">
        <f t="shared" ca="1" si="323"/>
        <v>5.6697358840715931E-2</v>
      </c>
      <c r="C837" s="145">
        <f t="shared" ca="1" si="323"/>
        <v>5.6918369820303606E-2</v>
      </c>
      <c r="D837" s="145">
        <f t="shared" ca="1" si="323"/>
        <v>5.7074623196917751E-2</v>
      </c>
      <c r="E837" s="145">
        <f t="shared" ca="1" si="323"/>
        <v>5.7167240852864391E-2</v>
      </c>
      <c r="F837" s="145">
        <f t="shared" ca="1" si="323"/>
        <v>5.7196722815497605E-2</v>
      </c>
      <c r="G837" s="145">
        <f t="shared" ca="1" si="323"/>
        <v>5.7163281584805825E-2</v>
      </c>
      <c r="H837" s="145">
        <f t="shared" ca="1" si="323"/>
        <v>5.7067154196132425E-2</v>
      </c>
      <c r="I837" s="145">
        <f t="shared" ca="1" si="323"/>
        <v>5.6908884266251125E-2</v>
      </c>
      <c r="J837" s="145">
        <f t="shared" ca="1" si="323"/>
        <v>5.6689555681005498E-2</v>
      </c>
      <c r="K837" s="145">
        <f t="shared" ca="1" si="323"/>
        <v>5.6410955309270483E-2</v>
      </c>
      <c r="L837" s="145">
        <f t="shared" ca="1" si="323"/>
        <v>5.6075648226586415E-2</v>
      </c>
      <c r="M837" s="145">
        <f t="shared" ca="1" si="323"/>
        <v>5.5686962167023096E-2</v>
      </c>
      <c r="N837" s="145">
        <f t="shared" ca="1" si="323"/>
        <v>5.5248892389964964E-2</v>
      </c>
      <c r="O837" s="145">
        <f t="shared" ca="1" si="323"/>
        <v>5.476594871206969E-2</v>
      </c>
      <c r="P837" s="145">
        <f t="shared" ca="1" si="323"/>
        <v>5.4242970637731626E-2</v>
      </c>
      <c r="Q837" s="145">
        <f t="shared" ca="1" si="322"/>
        <v>5.3684934755991703E-2</v>
      </c>
      <c r="R837" s="145">
        <f t="shared" ca="1" si="322"/>
        <v>5.3096773140887399E-2</v>
      </c>
      <c r="S837" s="145">
        <f t="shared" ca="1" si="322"/>
        <v>5.2483214989711605E-2</v>
      </c>
      <c r="T837" s="145">
        <f t="shared" ca="1" si="322"/>
        <v>5.1848657898703229E-2</v>
      </c>
      <c r="U837" s="145">
        <f t="shared" ca="1" si="322"/>
        <v>5.1197070563268478E-2</v>
      </c>
      <c r="V837" s="145">
        <f t="shared" ca="1" si="322"/>
        <v>5.0531925095325822E-2</v>
      </c>
      <c r="W837" s="145">
        <f t="shared" ca="1" si="322"/>
        <v>4.9856154320577752E-2</v>
      </c>
      <c r="X837" s="145">
        <f t="shared" ca="1" si="322"/>
        <v>4.9172127528955757E-2</v>
      </c>
      <c r="Y837" s="145">
        <f t="shared" ca="1" si="322"/>
        <v>4.8481637786237194E-2</v>
      </c>
      <c r="Z837" s="145">
        <f t="shared" ca="1" si="322"/>
        <v>4.7785895655207376E-2</v>
      </c>
      <c r="AA837" s="145">
        <f t="shared" ca="1" si="322"/>
        <v>4.7085528143635549E-2</v>
      </c>
      <c r="AB837" s="145">
        <f t="shared" ca="1" si="322"/>
        <v>4.6380587379515906E-2</v>
      </c>
      <c r="AC837" s="145">
        <f t="shared" ca="1" si="322"/>
        <v>4.5670579926523652E-2</v>
      </c>
      <c r="AD837" s="145">
        <f t="shared" ca="1" si="322"/>
        <v>4.4954533626287672E-2</v>
      </c>
      <c r="AE837" s="145">
        <f t="shared" ca="1" si="322"/>
        <v>4.4231123113058414E-2</v>
      </c>
      <c r="AF837" s="145">
        <f t="shared" ca="1" si="322"/>
        <v>4.349887603051926E-2</v>
      </c>
      <c r="AG837" s="145">
        <f t="shared" ca="1" si="322"/>
        <v>4.2756477098483459E-2</v>
      </c>
      <c r="AH837" s="145">
        <f t="shared" ca="1" si="321"/>
        <v>4.2003173641996842E-2</v>
      </c>
      <c r="AI837" s="145">
        <f t="shared" ca="1" si="321"/>
        <v>4.1239262070223673E-2</v>
      </c>
      <c r="AJ837" s="145">
        <f t="shared" ca="1" si="321"/>
        <v>4.0466601756561527E-2</v>
      </c>
      <c r="AK837" s="145">
        <f t="shared" ca="1" si="321"/>
        <v>3.9689068934186167E-2</v>
      </c>
      <c r="AL837" s="145">
        <f t="shared" ca="1" si="321"/>
        <v>3.8912843970264371E-2</v>
      </c>
      <c r="AM837" s="145">
        <f t="shared" ca="1" si="321"/>
        <v>3.8146439786394364E-2</v>
      </c>
      <c r="AN837" s="145">
        <f t="shared" ca="1" si="321"/>
        <v>3.7400440269679487E-2</v>
      </c>
      <c r="AO837" s="145">
        <f t="shared" ca="1" si="321"/>
        <v>3.6687016876044712E-2</v>
      </c>
      <c r="AP837" s="145">
        <f t="shared" ca="1" si="321"/>
        <v>3.6019383533151782E-2</v>
      </c>
      <c r="AQ837" s="145">
        <f t="shared" ca="1" si="321"/>
        <v>3.5411348821547776E-2</v>
      </c>
      <c r="AR837" s="145">
        <f t="shared" ca="1" si="321"/>
        <v>3.4876941750898505E-2</v>
      </c>
      <c r="AS837" s="145">
        <f t="shared" ca="1" si="321"/>
        <v>3.4429732317664295E-2</v>
      </c>
      <c r="AT837" s="145">
        <f t="shared" ca="1" si="321"/>
        <v>3.4081181559937147E-2</v>
      </c>
      <c r="AU837" s="145">
        <f t="shared" ca="1" si="321"/>
        <v>3.3837628017363848E-2</v>
      </c>
      <c r="AV837" s="145">
        <f t="shared" ca="1" si="321"/>
        <v>3.3696737764315608E-2</v>
      </c>
      <c r="AW837" s="145">
        <f t="shared" ca="1" si="320"/>
        <v>3.3645893621001552E-2</v>
      </c>
      <c r="AX837" s="145">
        <f t="shared" ca="1" si="318"/>
        <v>3.3664976370825141E-2</v>
      </c>
      <c r="AY837" s="145">
        <f t="shared" ca="1" si="318"/>
        <v>3.3732360997866473E-2</v>
      </c>
      <c r="AZ837" s="146">
        <f t="shared" ca="1" si="301"/>
        <v>3.3830598104547013E-2</v>
      </c>
      <c r="BC837" s="144">
        <f ca="1">-MC!BC837</f>
        <v>-0.22085177517430488</v>
      </c>
      <c r="BD837" s="145">
        <f ca="1">-MC!BD837</f>
        <v>-1.238214732724261</v>
      </c>
      <c r="BE837" s="146">
        <f ca="1">-MC!BE837</f>
        <v>-0.12430777399787907</v>
      </c>
    </row>
    <row r="838" spans="1:57" x14ac:dyDescent="0.2">
      <c r="A838" s="144">
        <f t="shared" si="302"/>
        <v>8.2599999999998683</v>
      </c>
      <c r="B838" s="145">
        <f t="shared" ca="1" si="323"/>
        <v>5.5540603318406677E-2</v>
      </c>
      <c r="C838" s="145">
        <f t="shared" ca="1" si="323"/>
        <v>5.5875901038221196E-2</v>
      </c>
      <c r="D838" s="145">
        <f t="shared" ca="1" si="323"/>
        <v>5.6136820019425909E-2</v>
      </c>
      <c r="E838" s="145">
        <f t="shared" ca="1" si="323"/>
        <v>5.6324814497805825E-2</v>
      </c>
      <c r="F838" s="145">
        <f t="shared" ca="1" si="323"/>
        <v>5.6440720712683995E-2</v>
      </c>
      <c r="G838" s="145">
        <f t="shared" ca="1" si="323"/>
        <v>5.6485091291083256E-2</v>
      </c>
      <c r="H838" s="145">
        <f t="shared" ca="1" si="323"/>
        <v>5.6458507161767917E-2</v>
      </c>
      <c r="I838" s="145">
        <f t="shared" ca="1" si="323"/>
        <v>5.6361859037819921E-2</v>
      </c>
      <c r="J838" s="145">
        <f t="shared" ca="1" si="323"/>
        <v>5.6196580042723938E-2</v>
      </c>
      <c r="K838" s="145">
        <f t="shared" ca="1" si="323"/>
        <v>5.596480698892535E-2</v>
      </c>
      <c r="L838" s="145">
        <f t="shared" ca="1" si="323"/>
        <v>5.5669454059150018E-2</v>
      </c>
      <c r="M838" s="145">
        <f t="shared" ca="1" si="323"/>
        <v>5.5314195900640219E-2</v>
      </c>
      <c r="N838" s="145">
        <f t="shared" ca="1" si="323"/>
        <v>5.4903371532503242E-2</v>
      </c>
      <c r="O838" s="145">
        <f t="shared" ca="1" si="323"/>
        <v>5.4441830902320756E-2</v>
      </c>
      <c r="P838" s="145">
        <f t="shared" ca="1" si="323"/>
        <v>5.3934749992276862E-2</v>
      </c>
      <c r="Q838" s="145">
        <f t="shared" ca="1" si="322"/>
        <v>5.3387438536361555E-2</v>
      </c>
      <c r="R838" s="145">
        <f t="shared" ca="1" si="322"/>
        <v>5.2805158957827003E-2</v>
      </c>
      <c r="S838" s="145">
        <f t="shared" ca="1" si="322"/>
        <v>5.219296864690081E-2</v>
      </c>
      <c r="T838" s="145">
        <f t="shared" ca="1" si="322"/>
        <v>5.1555591888264765E-2</v>
      </c>
      <c r="U838" s="145">
        <f t="shared" ca="1" si="322"/>
        <v>5.0897323155742052E-2</v>
      </c>
      <c r="V838" s="145">
        <f t="shared" ca="1" si="322"/>
        <v>5.0221959912424521E-2</v>
      </c>
      <c r="W838" s="145">
        <f t="shared" ca="1" si="322"/>
        <v>4.9532760243486074E-2</v>
      </c>
      <c r="X838" s="145">
        <f t="shared" ca="1" si="322"/>
        <v>4.88324187898578E-2</v>
      </c>
      <c r="Y838" s="145">
        <f t="shared" ca="1" si="322"/>
        <v>4.8123054127805424E-2</v>
      </c>
      <c r="Z838" s="145">
        <f t="shared" ca="1" si="322"/>
        <v>4.7406202524394279E-2</v>
      </c>
      <c r="AA838" s="145">
        <f t="shared" ca="1" si="322"/>
        <v>4.6682817002008624E-2</v>
      </c>
      <c r="AB838" s="145">
        <f t="shared" ca="1" si="322"/>
        <v>4.595327634286029E-2</v>
      </c>
      <c r="AC838" s="145">
        <f t="shared" ca="1" si="322"/>
        <v>4.5217415068144202E-2</v>
      </c>
      <c r="AD838" s="145">
        <f t="shared" ca="1" si="322"/>
        <v>4.4474591365855978E-2</v>
      </c>
      <c r="AE838" s="145">
        <f t="shared" ca="1" si="322"/>
        <v>4.3723814132767769E-2</v>
      </c>
      <c r="AF838" s="145">
        <f t="shared" ca="1" si="322"/>
        <v>4.2963951064904769E-2</v>
      </c>
      <c r="AG838" s="145">
        <f t="shared" ca="1" si="322"/>
        <v>4.2194034675794252E-2</v>
      </c>
      <c r="AH838" s="145">
        <f t="shared" ca="1" si="321"/>
        <v>4.1413669374738643E-2</v>
      </c>
      <c r="AI838" s="145">
        <f t="shared" ca="1" si="321"/>
        <v>4.062351843400562E-2</v>
      </c>
      <c r="AJ838" s="145">
        <f t="shared" ca="1" si="321"/>
        <v>3.9825816621870375E-2</v>
      </c>
      <c r="AK838" s="145">
        <f t="shared" ca="1" si="321"/>
        <v>3.9024820732926152E-2</v>
      </c>
      <c r="AL838" s="145">
        <f t="shared" ca="1" si="321"/>
        <v>3.8227091669221301E-2</v>
      </c>
      <c r="AM838" s="145">
        <f t="shared" ca="1" si="321"/>
        <v>3.7441517063554051E-2</v>
      </c>
      <c r="AN838" s="145">
        <f t="shared" ca="1" si="321"/>
        <v>3.6679045278708571E-2</v>
      </c>
      <c r="AO838" s="145">
        <f t="shared" ca="1" si="321"/>
        <v>3.5952200824591343E-2</v>
      </c>
      <c r="AP838" s="145">
        <f t="shared" ca="1" si="321"/>
        <v>3.5274541280283185E-2</v>
      </c>
      <c r="AQ838" s="145">
        <f t="shared" ca="1" si="321"/>
        <v>3.4660211048640401E-2</v>
      </c>
      <c r="AR838" s="145">
        <f t="shared" ca="1" si="321"/>
        <v>3.4123561159920789E-2</v>
      </c>
      <c r="AS838" s="145">
        <f t="shared" ca="1" si="321"/>
        <v>3.3678450583613483E-2</v>
      </c>
      <c r="AT838" s="145">
        <f t="shared" ca="1" si="321"/>
        <v>3.3336569210269881E-2</v>
      </c>
      <c r="AU838" s="145">
        <f t="shared" ca="1" si="321"/>
        <v>3.3104413818699323E-2</v>
      </c>
      <c r="AV838" s="145">
        <f t="shared" ca="1" si="321"/>
        <v>3.2979777167654836E-2</v>
      </c>
      <c r="AW838" s="145">
        <f t="shared" ca="1" si="320"/>
        <v>3.2950225363412695E-2</v>
      </c>
      <c r="AX838" s="145">
        <f t="shared" ca="1" si="318"/>
        <v>3.2995943737490672E-2</v>
      </c>
      <c r="AY838" s="145">
        <f t="shared" ca="1" si="318"/>
        <v>3.3095727193545629E-2</v>
      </c>
      <c r="AZ838" s="146">
        <f t="shared" ca="1" si="301"/>
        <v>3.3232196876575075E-2</v>
      </c>
      <c r="BC838" s="144">
        <f ca="1">-MC!BC838</f>
        <v>-0.84893140736474582</v>
      </c>
      <c r="BD838" s="145">
        <f ca="1">-MC!BD838</f>
        <v>-6.9568384048791287E-2</v>
      </c>
      <c r="BE838" s="146">
        <f ca="1">-MC!BE838</f>
        <v>1.3471770350014971</v>
      </c>
    </row>
    <row r="839" spans="1:57" x14ac:dyDescent="0.2">
      <c r="A839" s="144">
        <f t="shared" si="302"/>
        <v>8.2699999999998681</v>
      </c>
      <c r="B839" s="145">
        <f t="shared" ca="1" si="323"/>
        <v>5.4701262051018745E-2</v>
      </c>
      <c r="C839" s="145">
        <f t="shared" ca="1" si="323"/>
        <v>5.5044460758672642E-2</v>
      </c>
      <c r="D839" s="145">
        <f t="shared" ca="1" si="323"/>
        <v>5.531496203401276E-2</v>
      </c>
      <c r="E839" s="145">
        <f t="shared" ca="1" si="323"/>
        <v>5.5514108310389637E-2</v>
      </c>
      <c r="F839" s="145">
        <f t="shared" ca="1" si="323"/>
        <v>5.5642627884313345E-2</v>
      </c>
      <c r="G839" s="145">
        <f t="shared" ca="1" si="323"/>
        <v>5.5700969352085627E-2</v>
      </c>
      <c r="H839" s="145">
        <f t="shared" ca="1" si="323"/>
        <v>5.568961336686621E-2</v>
      </c>
      <c r="I839" s="145">
        <f t="shared" ca="1" si="323"/>
        <v>5.5609353547788676E-2</v>
      </c>
      <c r="J839" s="145">
        <f t="shared" ca="1" si="323"/>
        <v>5.5461528037014124E-2</v>
      </c>
      <c r="K839" s="145">
        <f t="shared" ca="1" si="323"/>
        <v>5.5248179340747432E-2</v>
      </c>
      <c r="L839" s="145">
        <f t="shared" ca="1" si="323"/>
        <v>5.4972126471936486E-2</v>
      </c>
      <c r="M839" s="145">
        <f t="shared" ca="1" si="323"/>
        <v>5.4636946694843785E-2</v>
      </c>
      <c r="N839" s="145">
        <f t="shared" ca="1" si="323"/>
        <v>5.4246878482640253E-2</v>
      </c>
      <c r="O839" s="145">
        <f t="shared" ca="1" si="323"/>
        <v>5.3806667607685627E-2</v>
      </c>
      <c r="P839" s="145">
        <f t="shared" ca="1" si="323"/>
        <v>5.3321382230213682E-2</v>
      </c>
      <c r="Q839" s="145">
        <f t="shared" ca="1" si="322"/>
        <v>5.2796220940165541E-2</v>
      </c>
      <c r="R839" s="145">
        <f t="shared" ca="1" si="322"/>
        <v>5.2236332233799226E-2</v>
      </c>
      <c r="S839" s="145">
        <f t="shared" ca="1" si="322"/>
        <v>5.1646657431103964E-2</v>
      </c>
      <c r="T839" s="145">
        <f t="shared" ca="1" si="322"/>
        <v>5.1031803253920656E-2</v>
      </c>
      <c r="U839" s="145">
        <f t="shared" ca="1" si="322"/>
        <v>5.039594571286133E-2</v>
      </c>
      <c r="V839" s="145">
        <f t="shared" ca="1" si="322"/>
        <v>4.9742763387273965E-2</v>
      </c>
      <c r="W839" s="145">
        <f t="shared" ca="1" si="322"/>
        <v>4.9075395390551155E-2</v>
      </c>
      <c r="X839" s="145">
        <f t="shared" ca="1" si="322"/>
        <v>4.8396417484730114E-2</v>
      </c>
      <c r="Y839" s="145">
        <f t="shared" ca="1" si="322"/>
        <v>4.7707829527357533E-2</v>
      </c>
      <c r="Z839" s="145">
        <f t="shared" ca="1" si="322"/>
        <v>4.7011049262902234E-2</v>
      </c>
      <c r="AA839" s="145">
        <f t="shared" ca="1" si="322"/>
        <v>4.6306911508072257E-2</v>
      </c>
      <c r="AB839" s="145">
        <f t="shared" ca="1" si="322"/>
        <v>4.5595677492279885E-2</v>
      </c>
      <c r="AC839" s="145">
        <f t="shared" ca="1" si="322"/>
        <v>4.4877065508933452E-2</v>
      </c>
      <c r="AD839" s="145">
        <f t="shared" ca="1" si="322"/>
        <v>4.415031993763515E-2</v>
      </c>
      <c r="AE839" s="145">
        <f t="shared" ca="1" si="322"/>
        <v>4.3414339820392001E-2</v>
      </c>
      <c r="AF839" s="145">
        <f t="shared" ca="1" si="322"/>
        <v>4.266788882731519E-2</v>
      </c>
      <c r="AG839" s="145">
        <f t="shared" ca="1" si="322"/>
        <v>4.1909903218373637E-2</v>
      </c>
      <c r="AH839" s="145">
        <f t="shared" ca="1" si="321"/>
        <v>4.1139900449620043E-2</v>
      </c>
      <c r="AI839" s="145">
        <f t="shared" ca="1" si="321"/>
        <v>4.0358466593977724E-2</v>
      </c>
      <c r="AJ839" s="145">
        <f t="shared" ca="1" si="321"/>
        <v>3.9567767684847051E-2</v>
      </c>
      <c r="AK839" s="145">
        <f t="shared" ca="1" si="321"/>
        <v>3.8771996844624776E-2</v>
      </c>
      <c r="AL839" s="145">
        <f t="shared" ca="1" si="321"/>
        <v>3.7977651160683946E-2</v>
      </c>
      <c r="AM839" s="145">
        <f t="shared" ca="1" si="321"/>
        <v>3.7193548539229147E-2</v>
      </c>
      <c r="AN839" s="145">
        <f t="shared" ca="1" si="321"/>
        <v>3.6430557357208168E-2</v>
      </c>
      <c r="AO839" s="145">
        <f t="shared" ca="1" si="321"/>
        <v>3.5701110757374484E-2</v>
      </c>
      <c r="AP839" s="145">
        <f t="shared" ca="1" si="321"/>
        <v>3.5018665580562533E-2</v>
      </c>
      <c r="AQ839" s="145">
        <f t="shared" ca="1" si="321"/>
        <v>3.4397257542820275E-2</v>
      </c>
      <c r="AR839" s="145">
        <f t="shared" ca="1" si="321"/>
        <v>3.3851114800962964E-2</v>
      </c>
      <c r="AS839" s="145">
        <f t="shared" ca="1" si="321"/>
        <v>3.3393939862013923E-2</v>
      </c>
      <c r="AT839" s="145">
        <f t="shared" ca="1" si="321"/>
        <v>3.3037205823634751E-2</v>
      </c>
      <c r="AU839" s="145">
        <f t="shared" ca="1" si="321"/>
        <v>3.2787122839618474E-2</v>
      </c>
      <c r="AV839" s="145">
        <f t="shared" ca="1" si="321"/>
        <v>3.2641167252050393E-2</v>
      </c>
      <c r="AW839" s="145">
        <f t="shared" ca="1" si="320"/>
        <v>3.2586646645431636E-2</v>
      </c>
      <c r="AX839" s="145">
        <f t="shared" ca="1" si="320"/>
        <v>3.2603608973740282E-2</v>
      </c>
      <c r="AY839" s="145">
        <f t="shared" ca="1" si="320"/>
        <v>3.2670817839586704E-2</v>
      </c>
      <c r="AZ839" s="146">
        <f t="shared" ca="1" si="301"/>
        <v>3.277040261166296E-2</v>
      </c>
      <c r="BC839" s="144">
        <f ca="1">-MC!BC839</f>
        <v>-0.70950004143359369</v>
      </c>
      <c r="BD839" s="145">
        <f ca="1">-MC!BD839</f>
        <v>0.67831848565099051</v>
      </c>
      <c r="BE839" s="146">
        <f ca="1">-MC!BE839</f>
        <v>0.31268283674268726</v>
      </c>
    </row>
    <row r="840" spans="1:57" x14ac:dyDescent="0.2">
      <c r="A840" s="144">
        <f t="shared" si="302"/>
        <v>8.2799999999998679</v>
      </c>
      <c r="B840" s="145">
        <f t="shared" ca="1" si="323"/>
        <v>5.6743007811810492E-2</v>
      </c>
      <c r="C840" s="145">
        <f t="shared" ca="1" si="323"/>
        <v>5.6871687280890204E-2</v>
      </c>
      <c r="D840" s="145">
        <f t="shared" ca="1" si="323"/>
        <v>5.694741455930219E-2</v>
      </c>
      <c r="E840" s="145">
        <f t="shared" ca="1" si="323"/>
        <v>5.6970801143773113E-2</v>
      </c>
      <c r="F840" s="145">
        <f t="shared" ca="1" si="323"/>
        <v>5.6941848254860067E-2</v>
      </c>
      <c r="G840" s="145">
        <f t="shared" ca="1" si="323"/>
        <v>5.6860281321864187E-2</v>
      </c>
      <c r="H840" s="145">
        <f t="shared" ca="1" si="323"/>
        <v>5.6725861574591911E-2</v>
      </c>
      <c r="I840" s="145">
        <f t="shared" ca="1" si="323"/>
        <v>5.65386663690991E-2</v>
      </c>
      <c r="J840" s="145">
        <f t="shared" ca="1" si="323"/>
        <v>5.6299319668343124E-2</v>
      </c>
      <c r="K840" s="145">
        <f t="shared" ca="1" si="323"/>
        <v>5.6009150443635754E-2</v>
      </c>
      <c r="L840" s="145">
        <f t="shared" ca="1" si="323"/>
        <v>5.5670263282501013E-2</v>
      </c>
      <c r="M840" s="145">
        <f t="shared" ca="1" si="323"/>
        <v>5.5285518791580682E-2</v>
      </c>
      <c r="N840" s="145">
        <f t="shared" ca="1" si="323"/>
        <v>5.4858435614141748E-2</v>
      </c>
      <c r="O840" s="145">
        <f t="shared" ca="1" si="323"/>
        <v>5.4393036063005613E-2</v>
      </c>
      <c r="P840" s="145">
        <f t="shared" ca="1" si="323"/>
        <v>5.3893661198631919E-2</v>
      </c>
      <c r="Q840" s="145">
        <f t="shared" ca="1" si="322"/>
        <v>5.3364779199872155E-2</v>
      </c>
      <c r="R840" s="145">
        <f t="shared" ca="1" si="322"/>
        <v>5.2810805381743507E-2</v>
      </c>
      <c r="S840" s="145">
        <f t="shared" ca="1" si="322"/>
        <v>5.2235945752762893E-2</v>
      </c>
      <c r="T840" s="145">
        <f t="shared" ca="1" si="322"/>
        <v>5.1644070242541112E-2</v>
      </c>
      <c r="U840" s="145">
        <f t="shared" ca="1" si="322"/>
        <v>5.1038617178686539E-2</v>
      </c>
      <c r="V840" s="145">
        <f t="shared" ca="1" si="322"/>
        <v>5.0422527043660674E-2</v>
      </c>
      <c r="W840" s="145">
        <f t="shared" ca="1" si="322"/>
        <v>4.9798200769550716E-2</v>
      </c>
      <c r="X840" s="145">
        <f t="shared" ca="1" si="322"/>
        <v>4.916747603132169E-2</v>
      </c>
      <c r="Y840" s="145">
        <f t="shared" ca="1" si="322"/>
        <v>4.8531614760341832E-2</v>
      </c>
      <c r="Z840" s="145">
        <f t="shared" ca="1" si="322"/>
        <v>4.7891296973440016E-2</v>
      </c>
      <c r="AA840" s="145">
        <f t="shared" ca="1" si="322"/>
        <v>4.7246620083323795E-2</v>
      </c>
      <c r="AB840" s="145">
        <f t="shared" ca="1" si="322"/>
        <v>4.6597108581724285E-2</v>
      </c>
      <c r="AC840" s="145">
        <f t="shared" ca="1" si="322"/>
        <v>4.5941745371269264E-2</v>
      </c>
      <c r="AD840" s="145">
        <f t="shared" ca="1" si="322"/>
        <v>4.5279041890858233E-2</v>
      </c>
      <c r="AE840" s="145">
        <f t="shared" ca="1" si="322"/>
        <v>4.4607168232928263E-2</v>
      </c>
      <c r="AF840" s="145">
        <f t="shared" ca="1" si="322"/>
        <v>4.3924164985741795E-2</v>
      </c>
      <c r="AG840" s="145">
        <f t="shared" ca="1" si="322"/>
        <v>4.3228253130333738E-2</v>
      </c>
      <c r="AH840" s="145">
        <f t="shared" ca="1" si="321"/>
        <v>4.2518244153203329E-2</v>
      </c>
      <c r="AI840" s="145">
        <f t="shared" ca="1" si="321"/>
        <v>4.1794027885837075E-2</v>
      </c>
      <c r="AJ840" s="145">
        <f t="shared" ca="1" si="321"/>
        <v>4.1057082516632273E-2</v>
      </c>
      <c r="AK840" s="145">
        <f t="shared" ca="1" si="321"/>
        <v>4.0310918281557723E-2</v>
      </c>
      <c r="AL840" s="145">
        <f t="shared" ca="1" si="321"/>
        <v>3.9561349123691004E-2</v>
      </c>
      <c r="AM840" s="145">
        <f t="shared" ca="1" si="321"/>
        <v>3.8816503806076354E-2</v>
      </c>
      <c r="AN840" s="145">
        <f t="shared" ca="1" si="321"/>
        <v>3.8086551280816991E-2</v>
      </c>
      <c r="AO840" s="145">
        <f t="shared" ca="1" si="321"/>
        <v>3.7383213924709689E-2</v>
      </c>
      <c r="AP840" s="145">
        <f t="shared" ca="1" si="321"/>
        <v>3.6719228469989443E-2</v>
      </c>
      <c r="AQ840" s="145">
        <f t="shared" ca="1" si="321"/>
        <v>3.6107902450781305E-2</v>
      </c>
      <c r="AR840" s="145">
        <f t="shared" ca="1" si="321"/>
        <v>3.5562721267295733E-2</v>
      </c>
      <c r="AS840" s="145">
        <f t="shared" ca="1" si="321"/>
        <v>3.5096610546099867E-2</v>
      </c>
      <c r="AT840" s="145">
        <f t="shared" ca="1" si="321"/>
        <v>3.4720205983941162E-2</v>
      </c>
      <c r="AU840" s="145">
        <f t="shared" ca="1" si="321"/>
        <v>3.4438811302381467E-2</v>
      </c>
      <c r="AV840" s="145">
        <f t="shared" ca="1" si="321"/>
        <v>3.4248968373354366E-2</v>
      </c>
      <c r="AW840" s="145">
        <f t="shared" ca="1" si="320"/>
        <v>3.4137109471088709E-2</v>
      </c>
      <c r="AX840" s="145">
        <f t="shared" ca="1" si="320"/>
        <v>3.4082528082170889E-2</v>
      </c>
      <c r="AY840" s="145">
        <f t="shared" ca="1" si="320"/>
        <v>3.4063328087277786E-2</v>
      </c>
      <c r="AZ840" s="146">
        <f t="shared" ca="1" si="301"/>
        <v>3.4060623909355187E-2</v>
      </c>
      <c r="BC840" s="144">
        <f ca="1">-MC!BC840</f>
        <v>1.8173791435090187</v>
      </c>
      <c r="BD840" s="145">
        <f ca="1">-MC!BD840</f>
        <v>0.67628768034521691</v>
      </c>
      <c r="BE840" s="146">
        <f ca="1">-MC!BE840</f>
        <v>-2.3295919822928859</v>
      </c>
    </row>
    <row r="841" spans="1:57" x14ac:dyDescent="0.2">
      <c r="A841" s="144">
        <f t="shared" si="302"/>
        <v>8.2899999999998677</v>
      </c>
      <c r="B841" s="145">
        <f t="shared" ca="1" si="323"/>
        <v>5.6284534710641564E-2</v>
      </c>
      <c r="C841" s="145">
        <f t="shared" ca="1" si="323"/>
        <v>5.650864936348831E-2</v>
      </c>
      <c r="D841" s="145">
        <f t="shared" ca="1" si="323"/>
        <v>5.6670140942025674E-2</v>
      </c>
      <c r="E841" s="145">
        <f t="shared" ca="1" si="323"/>
        <v>5.676998884573313E-2</v>
      </c>
      <c r="F841" s="145">
        <f t="shared" ca="1" si="323"/>
        <v>5.6808566059557183E-2</v>
      </c>
      <c r="G841" s="145">
        <f t="shared" ca="1" si="323"/>
        <v>5.6785973682834584E-2</v>
      </c>
      <c r="H841" s="145">
        <f t="shared" ca="1" si="323"/>
        <v>5.6702352347387304E-2</v>
      </c>
      <c r="I841" s="145">
        <f t="shared" ca="1" si="323"/>
        <v>5.6558161950034276E-2</v>
      </c>
      <c r="J841" s="145">
        <f t="shared" ca="1" si="323"/>
        <v>5.6354411049578647E-2</v>
      </c>
      <c r="K841" s="145">
        <f t="shared" ca="1" si="323"/>
        <v>5.6092813826791772E-2</v>
      </c>
      <c r="L841" s="145">
        <f t="shared" ca="1" si="323"/>
        <v>5.5775859161293198E-2</v>
      </c>
      <c r="M841" s="145">
        <f t="shared" ca="1" si="323"/>
        <v>5.54067897008216E-2</v>
      </c>
      <c r="N841" s="145">
        <f t="shared" ca="1" si="323"/>
        <v>5.4989502948310648E-2</v>
      </c>
      <c r="O841" s="145">
        <f t="shared" ca="1" si="323"/>
        <v>5.4528396446402005E-2</v>
      </c>
      <c r="P841" s="145">
        <f t="shared" ca="1" si="323"/>
        <v>5.4028182851718162E-2</v>
      </c>
      <c r="Q841" s="145">
        <f t="shared" ca="1" si="322"/>
        <v>5.3493698638781277E-2</v>
      </c>
      <c r="R841" s="145">
        <f t="shared" ca="1" si="322"/>
        <v>5.2929724660926339E-2</v>
      </c>
      <c r="S841" s="145">
        <f t="shared" ca="1" si="322"/>
        <v>5.2340830347746149E-2</v>
      </c>
      <c r="T841" s="145">
        <f t="shared" ca="1" si="322"/>
        <v>5.1731247580969197E-2</v>
      </c>
      <c r="U841" s="145">
        <f t="shared" ca="1" si="322"/>
        <v>5.1104775759085869E-2</v>
      </c>
      <c r="V841" s="145">
        <f t="shared" ca="1" si="322"/>
        <v>5.0464716028146117E-2</v>
      </c>
      <c r="W841" s="145">
        <f t="shared" ca="1" si="322"/>
        <v>4.9813829902979716E-2</v>
      </c>
      <c r="X841" s="145">
        <f t="shared" ca="1" si="322"/>
        <v>4.915431573686066E-2</v>
      </c>
      <c r="Y841" s="145">
        <f t="shared" ca="1" si="322"/>
        <v>4.8487796301112815E-2</v>
      </c>
      <c r="Z841" s="145">
        <f t="shared" ca="1" si="322"/>
        <v>4.7815312653561204E-2</v>
      </c>
      <c r="AA841" s="145">
        <f t="shared" ca="1" si="322"/>
        <v>4.7137323578402571E-2</v>
      </c>
      <c r="AB841" s="145">
        <f t="shared" ca="1" si="322"/>
        <v>4.6453715618788201E-2</v>
      </c>
      <c r="AC841" s="145">
        <f t="shared" ca="1" si="322"/>
        <v>4.5763835097730167E-2</v>
      </c>
      <c r="AD841" s="145">
        <f t="shared" ca="1" si="322"/>
        <v>4.5066559355411227E-2</v>
      </c>
      <c r="AE841" s="145">
        <f t="shared" ca="1" si="322"/>
        <v>4.4360428414216231E-2</v>
      </c>
      <c r="AF841" s="145">
        <f t="shared" ca="1" si="322"/>
        <v>4.3643858698780506E-2</v>
      </c>
      <c r="AG841" s="145">
        <f t="shared" ca="1" si="322"/>
        <v>4.2915454859555821E-2</v>
      </c>
      <c r="AH841" s="145">
        <f t="shared" ca="1" si="321"/>
        <v>4.2174421370213606E-2</v>
      </c>
      <c r="AI841" s="145">
        <f t="shared" ca="1" si="321"/>
        <v>4.1421050750895548E-2</v>
      </c>
      <c r="AJ841" s="145">
        <f t="shared" ca="1" si="321"/>
        <v>4.0657232206330655E-2</v>
      </c>
      <c r="AK841" s="145">
        <f t="shared" ca="1" si="321"/>
        <v>3.988689184306575E-2</v>
      </c>
      <c r="AL841" s="145">
        <f t="shared" ca="1" si="321"/>
        <v>3.911625910206893E-2</v>
      </c>
      <c r="AM841" s="145">
        <f t="shared" ca="1" si="321"/>
        <v>3.8353872159753707E-2</v>
      </c>
      <c r="AN841" s="145">
        <f t="shared" ca="1" si="321"/>
        <v>3.7610299078719801E-2</v>
      </c>
      <c r="AO841" s="145">
        <f t="shared" ca="1" si="321"/>
        <v>3.6897650045117733E-2</v>
      </c>
      <c r="AP841" s="145">
        <f t="shared" ca="1" si="321"/>
        <v>3.6229040283279876E-2</v>
      </c>
      <c r="AQ841" s="145">
        <f t="shared" ca="1" si="321"/>
        <v>3.5618147616078059E-2</v>
      </c>
      <c r="AR841" s="145">
        <f t="shared" ca="1" si="321"/>
        <v>3.5078812766804204E-2</v>
      </c>
      <c r="AS841" s="145">
        <f t="shared" ca="1" si="321"/>
        <v>3.462428203332342E-2</v>
      </c>
      <c r="AT841" s="145">
        <f t="shared" ca="1" si="321"/>
        <v>3.426545109300598E-2</v>
      </c>
      <c r="AU841" s="145">
        <f t="shared" ca="1" si="321"/>
        <v>3.4007815436587444E-2</v>
      </c>
      <c r="AV841" s="145">
        <f t="shared" ca="1" si="321"/>
        <v>3.3848082411210581E-2</v>
      </c>
      <c r="AW841" s="145">
        <f t="shared" ca="1" si="320"/>
        <v>3.3772910159852863E-2</v>
      </c>
      <c r="AX841" s="145">
        <f t="shared" ca="1" si="320"/>
        <v>3.3761938358781496E-2</v>
      </c>
      <c r="AY841" s="145">
        <f t="shared" ca="1" si="320"/>
        <v>3.3793702824426883E-2</v>
      </c>
      <c r="AZ841" s="146">
        <f t="shared" ca="1" si="301"/>
        <v>3.3849739696851955E-2</v>
      </c>
      <c r="BC841" s="144">
        <f ca="1">-MC!BC841</f>
        <v>-0.2739605636007898</v>
      </c>
      <c r="BD841" s="145">
        <f ca="1">-MC!BD841</f>
        <v>-0.51535830532057059</v>
      </c>
      <c r="BE841" s="146">
        <f ca="1">-MC!BE841</f>
        <v>0.98546386905316652</v>
      </c>
    </row>
    <row r="842" spans="1:57" x14ac:dyDescent="0.2">
      <c r="A842" s="144">
        <f t="shared" si="302"/>
        <v>8.2999999999998675</v>
      </c>
      <c r="B842" s="145">
        <f t="shared" ca="1" si="323"/>
        <v>5.5155109557972683E-2</v>
      </c>
      <c r="C842" s="145">
        <f t="shared" ca="1" si="323"/>
        <v>5.5259111121974194E-2</v>
      </c>
      <c r="D842" s="145">
        <f t="shared" ca="1" si="323"/>
        <v>5.5311293622474896E-2</v>
      </c>
      <c r="E842" s="145">
        <f t="shared" ca="1" si="323"/>
        <v>5.5312239302012026E-2</v>
      </c>
      <c r="F842" s="145">
        <f t="shared" ca="1" si="323"/>
        <v>5.5261927851106604E-2</v>
      </c>
      <c r="G842" s="145">
        <f t="shared" ca="1" si="323"/>
        <v>5.51600709768428E-2</v>
      </c>
      <c r="H842" s="145">
        <f t="shared" ca="1" si="323"/>
        <v>5.5006423638905268E-2</v>
      </c>
      <c r="I842" s="145">
        <f t="shared" ca="1" si="323"/>
        <v>5.4801063179049855E-2</v>
      </c>
      <c r="J842" s="145">
        <f t="shared" ca="1" si="323"/>
        <v>5.4544617627269969E-2</v>
      </c>
      <c r="K842" s="145">
        <f t="shared" ca="1" si="323"/>
        <v>5.423842121852146E-2</v>
      </c>
      <c r="L842" s="145">
        <f t="shared" ca="1" si="323"/>
        <v>5.3884581942571619E-2</v>
      </c>
      <c r="M842" s="145">
        <f t="shared" ca="1" si="323"/>
        <v>5.3485959287699607E-2</v>
      </c>
      <c r="N842" s="145">
        <f t="shared" ca="1" si="323"/>
        <v>5.3046064406981064E-2</v>
      </c>
      <c r="O842" s="145">
        <f t="shared" ca="1" si="323"/>
        <v>5.256890486327695E-2</v>
      </c>
      <c r="P842" s="145">
        <f t="shared" ca="1" si="323"/>
        <v>5.2058799706434955E-2</v>
      </c>
      <c r="Q842" s="145">
        <f t="shared" ca="1" si="322"/>
        <v>5.1520188514573052E-2</v>
      </c>
      <c r="R842" s="145">
        <f t="shared" ca="1" si="322"/>
        <v>5.0957452500071394E-2</v>
      </c>
      <c r="S842" s="145">
        <f t="shared" ca="1" si="322"/>
        <v>5.0374759347291687E-2</v>
      </c>
      <c r="T842" s="145">
        <f t="shared" ca="1" si="322"/>
        <v>4.9775937735527603E-2</v>
      </c>
      <c r="U842" s="145">
        <f t="shared" ca="1" si="322"/>
        <v>4.9164382989077875E-2</v>
      </c>
      <c r="V842" s="145">
        <f t="shared" ca="1" si="322"/>
        <v>4.854299177903617E-2</v>
      </c>
      <c r="W842" s="145">
        <f t="shared" ca="1" si="322"/>
        <v>4.7914121067958365E-2</v>
      </c>
      <c r="X842" s="145">
        <f t="shared" ca="1" si="322"/>
        <v>4.7279564753732566E-2</v>
      </c>
      <c r="Y842" s="145">
        <f t="shared" ca="1" si="322"/>
        <v>4.6640541314731269E-2</v>
      </c>
      <c r="Z842" s="145">
        <f t="shared" ca="1" si="322"/>
        <v>4.5997687719457718E-2</v>
      </c>
      <c r="AA842" s="145">
        <f t="shared" ca="1" si="322"/>
        <v>4.5351059000268631E-2</v>
      </c>
      <c r="AB842" s="145">
        <f t="shared" ca="1" si="322"/>
        <v>4.4700138642186978E-2</v>
      </c>
      <c r="AC842" s="145">
        <f t="shared" ca="1" si="322"/>
        <v>4.4043871301299276E-2</v>
      </c>
      <c r="AD842" s="145">
        <f t="shared" ca="1" si="322"/>
        <v>4.3380735162717052E-2</v>
      </c>
      <c r="AE842" s="145">
        <f t="shared" ca="1" si="322"/>
        <v>4.2708875159973618E-2</v>
      </c>
      <c r="AF842" s="145">
        <f t="shared" ca="1" si="322"/>
        <v>4.2026318573810263E-2</v>
      </c>
      <c r="AG842" s="145">
        <f t="shared" ca="1" si="322"/>
        <v>4.1331288773522934E-2</v>
      </c>
      <c r="AH842" s="145">
        <f t="shared" ca="1" si="321"/>
        <v>4.0622618277057106E-2</v>
      </c>
      <c r="AI842" s="145">
        <f t="shared" ca="1" si="321"/>
        <v>3.9900237322835361E-2</v>
      </c>
      <c r="AJ842" s="145">
        <f t="shared" ca="1" si="321"/>
        <v>3.9165681092075542E-2</v>
      </c>
      <c r="AK842" s="145">
        <f t="shared" ca="1" si="321"/>
        <v>3.8422526417520968E-2</v>
      </c>
      <c r="AL842" s="145">
        <f t="shared" ca="1" si="321"/>
        <v>3.7676652979411994E-2</v>
      </c>
      <c r="AM842" s="145">
        <f t="shared" ca="1" si="321"/>
        <v>3.6936243024546171E-2</v>
      </c>
      <c r="AN842" s="145">
        <f t="shared" ca="1" si="321"/>
        <v>3.6211498363069056E-2</v>
      </c>
      <c r="AO842" s="145">
        <f t="shared" ca="1" si="321"/>
        <v>3.5514151667211981E-2</v>
      </c>
      <c r="AP842" s="145">
        <f t="shared" ca="1" si="321"/>
        <v>3.4856931352409887E-2</v>
      </c>
      <c r="AQ842" s="145">
        <f t="shared" ca="1" si="321"/>
        <v>3.4253120094040281E-2</v>
      </c>
      <c r="AR842" s="145">
        <f t="shared" ca="1" si="321"/>
        <v>3.3716148108513047E-2</v>
      </c>
      <c r="AS842" s="145">
        <f t="shared" ca="1" si="321"/>
        <v>3.3258816014249987E-2</v>
      </c>
      <c r="AT842" s="145">
        <f t="shared" ca="1" si="321"/>
        <v>3.28915129680874E-2</v>
      </c>
      <c r="AU842" s="145">
        <f t="shared" ca="1" si="321"/>
        <v>3.2619160567127464E-2</v>
      </c>
      <c r="AV842" s="145">
        <f t="shared" ca="1" si="321"/>
        <v>3.2437867704665106E-2</v>
      </c>
      <c r="AW842" s="145">
        <f t="shared" ca="1" si="320"/>
        <v>3.2333755661917277E-2</v>
      </c>
      <c r="AX842" s="145">
        <f t="shared" ca="1" si="320"/>
        <v>3.2286046882825631E-2</v>
      </c>
      <c r="AY842" s="145">
        <f t="shared" ca="1" si="320"/>
        <v>3.2272943778273576E-2</v>
      </c>
      <c r="AZ842" s="146">
        <f t="shared" ca="1" si="301"/>
        <v>3.227547510237487E-2</v>
      </c>
      <c r="BC842" s="144">
        <f ca="1">-MC!BC842</f>
        <v>-2.5626056039039486</v>
      </c>
      <c r="BD842" s="145">
        <f ca="1">-MC!BD842</f>
        <v>0.31741800781256568</v>
      </c>
      <c r="BE842" s="146">
        <f ca="1">-MC!BE842</f>
        <v>-1.3196173205188391</v>
      </c>
    </row>
    <row r="843" spans="1:57" x14ac:dyDescent="0.2">
      <c r="A843" s="144">
        <f t="shared" si="302"/>
        <v>8.3099999999998673</v>
      </c>
      <c r="B843" s="145">
        <f t="shared" ca="1" si="323"/>
        <v>5.5400182077560554E-2</v>
      </c>
      <c r="C843" s="145">
        <f t="shared" ca="1" si="323"/>
        <v>5.5577101046507364E-2</v>
      </c>
      <c r="D843" s="145">
        <f t="shared" ca="1" si="323"/>
        <v>5.5692461538244614E-2</v>
      </c>
      <c r="E843" s="145">
        <f t="shared" ca="1" si="323"/>
        <v>5.5747256741322561E-2</v>
      </c>
      <c r="F843" s="145">
        <f t="shared" ca="1" si="323"/>
        <v>5.5741881155585114E-2</v>
      </c>
      <c r="G843" s="145">
        <f t="shared" ca="1" si="323"/>
        <v>5.5676465195971095E-2</v>
      </c>
      <c r="H843" s="145">
        <f t="shared" ca="1" si="323"/>
        <v>5.5551186238074216E-2</v>
      </c>
      <c r="I843" s="145">
        <f t="shared" ca="1" si="323"/>
        <v>5.5366547134817257E-2</v>
      </c>
      <c r="J843" s="145">
        <f t="shared" ca="1" si="323"/>
        <v>5.512360342474866E-2</v>
      </c>
      <c r="K843" s="145">
        <f t="shared" ca="1" si="323"/>
        <v>5.4824117403832973E-2</v>
      </c>
      <c r="L843" s="145">
        <f t="shared" ca="1" si="323"/>
        <v>5.4470624152297996E-2</v>
      </c>
      <c r="M843" s="145">
        <f t="shared" ca="1" si="323"/>
        <v>5.406640796086034E-2</v>
      </c>
      <c r="N843" s="145">
        <f t="shared" ca="1" si="323"/>
        <v>5.3615401585844047E-2</v>
      </c>
      <c r="O843" s="145">
        <f t="shared" ca="1" si="323"/>
        <v>5.3122030563494432E-2</v>
      </c>
      <c r="P843" s="145">
        <f t="shared" ca="1" si="323"/>
        <v>5.2591028296796717E-2</v>
      </c>
      <c r="Q843" s="145">
        <f t="shared" ca="1" si="322"/>
        <v>5.2027245438278594E-2</v>
      </c>
      <c r="R843" s="145">
        <f t="shared" ca="1" si="322"/>
        <v>5.1435471542984758E-2</v>
      </c>
      <c r="S843" s="145">
        <f t="shared" ca="1" si="322"/>
        <v>5.0820280546606672E-2</v>
      </c>
      <c r="T843" s="145">
        <f t="shared" ca="1" si="322"/>
        <v>5.0185905934272981E-2</v>
      </c>
      <c r="U843" s="145">
        <f t="shared" ca="1" si="322"/>
        <v>4.9536146973780372E-2</v>
      </c>
      <c r="V843" s="145">
        <f t="shared" ca="1" si="322"/>
        <v>4.8874303885424811E-2</v>
      </c>
      <c r="W843" s="145">
        <f t="shared" ca="1" si="322"/>
        <v>4.8203137107130957E-2</v>
      </c>
      <c r="X843" s="145">
        <f t="shared" ca="1" si="322"/>
        <v>4.7524844110354604E-2</v>
      </c>
      <c r="Y843" s="145">
        <f t="shared" ca="1" si="322"/>
        <v>4.684104711029443E-2</v>
      </c>
      <c r="Z843" s="145">
        <f t="shared" ca="1" si="322"/>
        <v>4.6152787018586418E-2</v>
      </c>
      <c r="AA843" s="145">
        <f t="shared" ca="1" si="322"/>
        <v>4.5460523155326449E-2</v>
      </c>
      <c r="AB843" s="145">
        <f t="shared" ca="1" si="322"/>
        <v>4.4764144000938116E-2</v>
      </c>
      <c r="AC843" s="145">
        <f t="shared" ca="1" si="322"/>
        <v>4.4063000620524401E-2</v>
      </c>
      <c r="AD843" s="145">
        <f t="shared" ca="1" si="322"/>
        <v>4.3355980151154917E-2</v>
      </c>
      <c r="AE843" s="145">
        <f t="shared" ca="1" si="322"/>
        <v>4.2641640582115489E-2</v>
      </c>
      <c r="AF843" s="145">
        <f t="shared" ca="1" si="322"/>
        <v>4.1918428233213068E-2</v>
      </c>
      <c r="AG843" s="145">
        <f t="shared" ca="1" si="322"/>
        <v>4.1184993404801279E-2</v>
      </c>
      <c r="AH843" s="145">
        <f t="shared" ca="1" si="321"/>
        <v>4.0440604878284707E-2</v>
      </c>
      <c r="AI843" s="145">
        <f t="shared" ca="1" si="321"/>
        <v>3.9685638801235913E-2</v>
      </c>
      <c r="AJ843" s="145">
        <f t="shared" ca="1" si="321"/>
        <v>3.8922084452060635E-2</v>
      </c>
      <c r="AK843" s="145">
        <f t="shared" ca="1" si="321"/>
        <v>3.8153977405665118E-2</v>
      </c>
      <c r="AL843" s="145">
        <f t="shared" ca="1" si="321"/>
        <v>3.7387655483889143E-2</v>
      </c>
      <c r="AM843" s="145">
        <f t="shared" ca="1" si="321"/>
        <v>3.6631752823162438E-2</v>
      </c>
      <c r="AN843" s="145">
        <f t="shared" ca="1" si="321"/>
        <v>3.5896912781652031E-2</v>
      </c>
      <c r="AO843" s="145">
        <f t="shared" ca="1" si="321"/>
        <v>3.5195298357475396E-2</v>
      </c>
      <c r="AP843" s="145">
        <f t="shared" ca="1" si="321"/>
        <v>3.4540059016103054E-2</v>
      </c>
      <c r="AQ843" s="145">
        <f t="shared" ca="1" si="321"/>
        <v>3.3944890003935323E-2</v>
      </c>
      <c r="AR843" s="145">
        <f t="shared" ca="1" si="321"/>
        <v>3.3423618352753752E-2</v>
      </c>
      <c r="AS843" s="145">
        <f t="shared" ca="1" si="321"/>
        <v>3.2989405810419953E-2</v>
      </c>
      <c r="AT843" s="145">
        <f t="shared" ca="1" si="321"/>
        <v>3.2652941691479163E-2</v>
      </c>
      <c r="AU843" s="145">
        <f t="shared" ca="1" si="321"/>
        <v>3.2419381233900813E-2</v>
      </c>
      <c r="AV843" s="145">
        <f t="shared" ca="1" si="321"/>
        <v>3.2285044134678656E-2</v>
      </c>
      <c r="AW843" s="145">
        <f t="shared" ca="1" si="321"/>
        <v>3.2236325231562744E-2</v>
      </c>
      <c r="AX843" s="145">
        <f t="shared" ref="AX843:AY858" ca="1" si="324">AX842+AX$2*$B$7+(AX$3*$BC843+AX$4*$BD843+AX$5*$BE843)*SQRT($B$7)+(AY842-AX842)/(AY$11-AX$11)*$B$7</f>
        <v>3.2252839438409661E-2</v>
      </c>
      <c r="AY843" s="145">
        <f t="shared" ca="1" si="324"/>
        <v>3.23132603066527E-2</v>
      </c>
      <c r="AZ843" s="146">
        <f t="shared" ca="1" si="301"/>
        <v>3.2399100137442856E-2</v>
      </c>
      <c r="BC843" s="144">
        <f ca="1">-MC!BC843</f>
        <v>0.20952742842558614</v>
      </c>
      <c r="BD843" s="145">
        <f ca="1">-MC!BD843</f>
        <v>-1.0477446448398027</v>
      </c>
      <c r="BE843" s="146">
        <f ca="1">-MC!BE843</f>
        <v>0.5565155720460071</v>
      </c>
    </row>
    <row r="844" spans="1:57" x14ac:dyDescent="0.2">
      <c r="A844" s="144">
        <f t="shared" si="302"/>
        <v>8.3199999999998671</v>
      </c>
      <c r="B844" s="145">
        <f t="shared" ca="1" si="323"/>
        <v>5.7035670916495348E-2</v>
      </c>
      <c r="C844" s="145">
        <f t="shared" ca="1" si="323"/>
        <v>5.7059757628719697E-2</v>
      </c>
      <c r="D844" s="145">
        <f t="shared" ca="1" si="323"/>
        <v>5.7032094442510874E-2</v>
      </c>
      <c r="E844" s="145">
        <f t="shared" ca="1" si="323"/>
        <v>5.6953389749551997E-2</v>
      </c>
      <c r="F844" s="145">
        <f t="shared" ca="1" si="323"/>
        <v>5.6823757116834142E-2</v>
      </c>
      <c r="G844" s="145">
        <f t="shared" ca="1" si="323"/>
        <v>5.6643049921165541E-2</v>
      </c>
      <c r="H844" s="145">
        <f t="shared" ca="1" si="323"/>
        <v>5.6411172195807775E-2</v>
      </c>
      <c r="I844" s="145">
        <f t="shared" ca="1" si="323"/>
        <v>5.6128356524651958E-2</v>
      </c>
      <c r="J844" s="145">
        <f t="shared" ca="1" si="323"/>
        <v>5.579539014570431E-2</v>
      </c>
      <c r="K844" s="145">
        <f t="shared" ca="1" si="323"/>
        <v>5.5413767576380758E-2</v>
      </c>
      <c r="L844" s="145">
        <f t="shared" ca="1" si="323"/>
        <v>5.4985755121462795E-2</v>
      </c>
      <c r="M844" s="145">
        <f t="shared" ca="1" si="323"/>
        <v>5.4514365989974362E-2</v>
      </c>
      <c r="N844" s="145">
        <f t="shared" ca="1" si="323"/>
        <v>5.4003258648744286E-2</v>
      </c>
      <c r="O844" s="145">
        <f t="shared" ca="1" si="323"/>
        <v>5.3456580714850939E-2</v>
      </c>
      <c r="P844" s="145">
        <f t="shared" ca="1" si="323"/>
        <v>5.2878784058696185E-2</v>
      </c>
      <c r="Q844" s="145">
        <f t="shared" ca="1" si="323"/>
        <v>5.2274434532436166E-2</v>
      </c>
      <c r="R844" s="145">
        <f t="shared" ref="R844:AW851" ca="1" si="325">R843+R$2*$B$7+(R$3*$BC844+R$4*$BD844+R$5*$BE844)*SQRT($B$7)+(S843-R843)/(S$11-R$11)*$B$7</f>
        <v>5.1648034171807092E-2</v>
      </c>
      <c r="S844" s="145">
        <f t="shared" ca="1" si="325"/>
        <v>5.1003867314773951E-2</v>
      </c>
      <c r="T844" s="145">
        <f t="shared" ca="1" si="325"/>
        <v>5.0345876414907245E-2</v>
      </c>
      <c r="U844" s="145">
        <f t="shared" ca="1" si="325"/>
        <v>4.9677568855469381E-2</v>
      </c>
      <c r="V844" s="145">
        <f t="shared" ca="1" si="325"/>
        <v>4.9001952584335581E-2</v>
      </c>
      <c r="W844" s="145">
        <f t="shared" ca="1" si="325"/>
        <v>4.8321495696616944E-2</v>
      </c>
      <c r="X844" s="145">
        <f t="shared" ca="1" si="325"/>
        <v>4.7638103420455769E-2</v>
      </c>
      <c r="Y844" s="145">
        <f t="shared" ca="1" si="325"/>
        <v>4.6953105891856695E-2</v>
      </c>
      <c r="Z844" s="145">
        <f t="shared" ca="1" si="325"/>
        <v>4.6267252152334223E-2</v>
      </c>
      <c r="AA844" s="145">
        <f t="shared" ca="1" si="325"/>
        <v>4.5580710003730283E-2</v>
      </c>
      <c r="AB844" s="145">
        <f t="shared" ca="1" si="325"/>
        <v>4.4893077129995067E-2</v>
      </c>
      <c r="AC844" s="145">
        <f t="shared" ca="1" si="325"/>
        <v>4.4203415235960511E-2</v>
      </c>
      <c r="AD844" s="145">
        <f t="shared" ca="1" si="325"/>
        <v>4.3510324672583832E-2</v>
      </c>
      <c r="AE844" s="145">
        <f t="shared" ca="1" si="325"/>
        <v>4.2812080784423313E-2</v>
      </c>
      <c r="AF844" s="145">
        <f t="shared" ca="1" si="325"/>
        <v>4.2106853268045044E-2</v>
      </c>
      <c r="AG844" s="145">
        <f t="shared" ca="1" si="325"/>
        <v>4.139302372136202E-2</v>
      </c>
      <c r="AH844" s="145">
        <f t="shared" ca="1" si="325"/>
        <v>4.06696015620054E-2</v>
      </c>
      <c r="AI844" s="145">
        <f t="shared" ca="1" si="325"/>
        <v>3.9936713190312133E-2</v>
      </c>
      <c r="AJ844" s="145">
        <f t="shared" ca="1" si="325"/>
        <v>3.9196106254629014E-2</v>
      </c>
      <c r="AK844" s="145">
        <f t="shared" ca="1" si="325"/>
        <v>3.8451579239867591E-2</v>
      </c>
      <c r="AL844" s="145">
        <f t="shared" ca="1" si="325"/>
        <v>3.7709232164281389E-2</v>
      </c>
      <c r="AM844" s="145">
        <f t="shared" ca="1" si="325"/>
        <v>3.6977455026953744E-2</v>
      </c>
      <c r="AN844" s="145">
        <f t="shared" ca="1" si="325"/>
        <v>3.62666366894841E-2</v>
      </c>
      <c r="AO844" s="145">
        <f t="shared" ca="1" si="325"/>
        <v>3.5588674470212731E-2</v>
      </c>
      <c r="AP844" s="145">
        <f t="shared" ca="1" si="325"/>
        <v>3.4956442894919108E-2</v>
      </c>
      <c r="AQ844" s="145">
        <f t="shared" ca="1" si="325"/>
        <v>3.4383353645767008E-2</v>
      </c>
      <c r="AR844" s="145">
        <f t="shared" ca="1" si="325"/>
        <v>3.3882934036044671E-2</v>
      </c>
      <c r="AS844" s="145">
        <f t="shared" ca="1" si="325"/>
        <v>3.346800990347254E-2</v>
      </c>
      <c r="AT844" s="145">
        <f t="shared" ca="1" si="325"/>
        <v>3.3148873569821616E-2</v>
      </c>
      <c r="AU844" s="145">
        <f t="shared" ca="1" si="325"/>
        <v>3.2930217637038871E-2</v>
      </c>
      <c r="AV844" s="145">
        <f t="shared" ca="1" si="325"/>
        <v>3.2807878040727212E-2</v>
      </c>
      <c r="AW844" s="145">
        <f t="shared" ca="1" si="325"/>
        <v>3.2767829733291086E-2</v>
      </c>
      <c r="AX844" s="145">
        <f t="shared" ca="1" si="324"/>
        <v>3.2789385851768361E-2</v>
      </c>
      <c r="AY844" s="145">
        <f t="shared" ca="1" si="324"/>
        <v>3.2850995516125615E-2</v>
      </c>
      <c r="AZ844" s="146">
        <f t="shared" ca="1" si="301"/>
        <v>3.2933753392786119E-2</v>
      </c>
      <c r="BC844" s="144">
        <f ca="1">-MC!BC844</f>
        <v>0.65514124360564985</v>
      </c>
      <c r="BD844" s="145">
        <f ca="1">-MC!BD844</f>
        <v>-0.70732929667308397</v>
      </c>
      <c r="BE844" s="146">
        <f ca="1">-MC!BE844</f>
        <v>-2.0188451849759357</v>
      </c>
    </row>
    <row r="845" spans="1:57" x14ac:dyDescent="0.2">
      <c r="A845" s="144">
        <f t="shared" si="302"/>
        <v>8.3299999999998668</v>
      </c>
      <c r="B845" s="145">
        <f t="shared" ca="1" si="323"/>
        <v>5.7653887601795947E-2</v>
      </c>
      <c r="C845" s="145">
        <f t="shared" ca="1" si="323"/>
        <v>5.7612307661079887E-2</v>
      </c>
      <c r="D845" s="145">
        <f t="shared" ca="1" si="323"/>
        <v>5.7520960344792586E-2</v>
      </c>
      <c r="E845" s="145">
        <f t="shared" ca="1" si="323"/>
        <v>5.7380553543936501E-2</v>
      </c>
      <c r="F845" s="145">
        <f t="shared" ca="1" si="323"/>
        <v>5.7191204189450527E-2</v>
      </c>
      <c r="G845" s="145">
        <f t="shared" ca="1" si="323"/>
        <v>5.6952772912834432E-2</v>
      </c>
      <c r="H845" s="145">
        <f t="shared" ca="1" si="323"/>
        <v>5.6665174685389896E-2</v>
      </c>
      <c r="I845" s="145">
        <f t="shared" ca="1" si="323"/>
        <v>5.6328656080252323E-2</v>
      </c>
      <c r="J845" s="145">
        <f t="shared" ca="1" si="323"/>
        <v>5.5944020264231793E-2</v>
      </c>
      <c r="K845" s="145">
        <f t="shared" ca="1" si="323"/>
        <v>5.551277817516384E-2</v>
      </c>
      <c r="L845" s="145">
        <f t="shared" ca="1" si="323"/>
        <v>5.503721151516492E-2</v>
      </c>
      <c r="M845" s="145">
        <f t="shared" ca="1" si="323"/>
        <v>5.4520346566316429E-2</v>
      </c>
      <c r="N845" s="145">
        <f t="shared" ca="1" si="323"/>
        <v>5.3965851652264744E-2</v>
      </c>
      <c r="O845" s="145">
        <f t="shared" ca="1" si="323"/>
        <v>5.3377880617559152E-2</v>
      </c>
      <c r="P845" s="145">
        <f t="shared" ca="1" si="323"/>
        <v>5.2760887953568598E-2</v>
      </c>
      <c r="Q845" s="145">
        <f t="shared" ca="1" si="323"/>
        <v>5.2119438876605112E-2</v>
      </c>
      <c r="R845" s="145">
        <f t="shared" ca="1" si="325"/>
        <v>5.1458032080434264E-2</v>
      </c>
      <c r="S845" s="145">
        <f t="shared" ca="1" si="325"/>
        <v>5.0780946495524108E-2</v>
      </c>
      <c r="T845" s="145">
        <f t="shared" ca="1" si="325"/>
        <v>5.0092117745733689E-2</v>
      </c>
      <c r="U845" s="145">
        <f t="shared" ca="1" si="325"/>
        <v>4.9395045540939576E-2</v>
      </c>
      <c r="V845" s="145">
        <f t="shared" ca="1" si="325"/>
        <v>4.8692729774094598E-2</v>
      </c>
      <c r="W845" s="145">
        <f t="shared" ca="1" si="325"/>
        <v>4.798763041839247E-2</v>
      </c>
      <c r="X845" s="145">
        <f t="shared" ca="1" si="325"/>
        <v>4.7281644680850596E-2</v>
      </c>
      <c r="Y845" s="145">
        <f t="shared" ca="1" si="325"/>
        <v>4.6576094841367197E-2</v>
      </c>
      <c r="Z845" s="145">
        <f t="shared" ca="1" si="325"/>
        <v>4.5871722297278844E-2</v>
      </c>
      <c r="AA845" s="145">
        <f t="shared" ca="1" si="325"/>
        <v>4.5168687565515321E-2</v>
      </c>
      <c r="AB845" s="145">
        <f t="shared" ca="1" si="325"/>
        <v>4.4466581781183644E-2</v>
      </c>
      <c r="AC845" s="145">
        <f t="shared" ca="1" si="325"/>
        <v>4.3764461559234066E-2</v>
      </c>
      <c r="AD845" s="145">
        <f t="shared" ca="1" si="325"/>
        <v>4.3060924766245325E-2</v>
      </c>
      <c r="AE845" s="145">
        <f t="shared" ca="1" si="325"/>
        <v>4.2354248441384058E-2</v>
      </c>
      <c r="AF845" s="145">
        <f t="shared" ca="1" si="325"/>
        <v>4.1642610035297692E-2</v>
      </c>
      <c r="AG845" s="145">
        <f t="shared" ca="1" si="325"/>
        <v>4.0924406849138138E-2</v>
      </c>
      <c r="AH845" s="145">
        <f t="shared" ca="1" si="325"/>
        <v>4.0198673348000057E-2</v>
      </c>
      <c r="AI845" s="145">
        <f t="shared" ca="1" si="325"/>
        <v>3.946557056623453E-2</v>
      </c>
      <c r="AJ845" s="145">
        <f t="shared" ca="1" si="325"/>
        <v>3.8726888831836878E-2</v>
      </c>
      <c r="AK845" s="145">
        <f t="shared" ca="1" si="325"/>
        <v>3.7986473744358304E-2</v>
      </c>
      <c r="AL845" s="145">
        <f t="shared" ca="1" si="325"/>
        <v>3.725047161069707E-2</v>
      </c>
      <c r="AM845" s="145">
        <f t="shared" ca="1" si="325"/>
        <v>3.6527312304311894E-2</v>
      </c>
      <c r="AN845" s="145">
        <f t="shared" ca="1" si="325"/>
        <v>3.5827414185476622E-2</v>
      </c>
      <c r="AO845" s="145">
        <f t="shared" ca="1" si="325"/>
        <v>3.516269292646225E-2</v>
      </c>
      <c r="AP845" s="145">
        <f t="shared" ca="1" si="325"/>
        <v>3.4546032159772477E-2</v>
      </c>
      <c r="AQ845" s="145">
        <f t="shared" ca="1" si="325"/>
        <v>3.3990843899155597E-2</v>
      </c>
      <c r="AR845" s="145">
        <f t="shared" ca="1" si="325"/>
        <v>3.3510639234479778E-2</v>
      </c>
      <c r="AS845" s="145">
        <f t="shared" ca="1" si="325"/>
        <v>3.3118191090577807E-2</v>
      </c>
      <c r="AT845" s="145">
        <f t="shared" ca="1" si="325"/>
        <v>3.2823677702487682E-2</v>
      </c>
      <c r="AU845" s="145">
        <f t="shared" ca="1" si="325"/>
        <v>3.2631612832532741E-2</v>
      </c>
      <c r="AV845" s="145">
        <f t="shared" ca="1" si="325"/>
        <v>3.2537634151352149E-2</v>
      </c>
      <c r="AW845" s="145">
        <f t="shared" ca="1" si="325"/>
        <v>3.2527583307081477E-2</v>
      </c>
      <c r="AX845" s="145">
        <f t="shared" ca="1" si="324"/>
        <v>3.2580757425753094E-2</v>
      </c>
      <c r="AY845" s="145">
        <f t="shared" ca="1" si="324"/>
        <v>3.2675661550707835E-2</v>
      </c>
      <c r="AZ845" s="146">
        <f t="shared" ref="AZ845:AZ908" ca="1" si="326">AZ844+AZ$2*$B$7+(AZ$3*$BC845+AZ$4*$BD845+AZ$5*$BE845)*SQRT($B$7)+(AZ844-AY844)/(AZ$11-AY$11)*$B$7</f>
        <v>3.279335070024688E-2</v>
      </c>
      <c r="BC845" s="144">
        <f ca="1">-MC!BC845</f>
        <v>-0.32334832029104899</v>
      </c>
      <c r="BD845" s="145">
        <f ca="1">-MC!BD845</f>
        <v>-0.91881645482235808</v>
      </c>
      <c r="BE845" s="146">
        <f ca="1">-MC!BE845</f>
        <v>-1.0501421990444371</v>
      </c>
    </row>
    <row r="846" spans="1:57" x14ac:dyDescent="0.2">
      <c r="A846" s="144">
        <f t="shared" ref="A846:A909" si="327">A845+0.01</f>
        <v>8.3399999999998666</v>
      </c>
      <c r="B846" s="145">
        <f t="shared" ref="B846:Q861" ca="1" si="328">B845+B$2*$B$7+(B$3*$BC846+B$4*$BD846+B$5*$BE846)*SQRT($B$7)+(C845-B845)/(C$11-B$11)*$B$7</f>
        <v>5.564095548672307E-2</v>
      </c>
      <c r="C846" s="145">
        <f t="shared" ca="1" si="328"/>
        <v>5.5715191905137691E-2</v>
      </c>
      <c r="D846" s="145">
        <f t="shared" ca="1" si="328"/>
        <v>5.5733789447148331E-2</v>
      </c>
      <c r="E846" s="145">
        <f t="shared" ca="1" si="328"/>
        <v>5.5697577756314662E-2</v>
      </c>
      <c r="F846" s="145">
        <f t="shared" ca="1" si="328"/>
        <v>5.560679938128358E-2</v>
      </c>
      <c r="G846" s="145">
        <f t="shared" ca="1" si="328"/>
        <v>5.5461444457858645E-2</v>
      </c>
      <c r="H846" s="145">
        <f t="shared" ca="1" si="328"/>
        <v>5.5261561132351006E-2</v>
      </c>
      <c r="I846" s="145">
        <f t="shared" ca="1" si="328"/>
        <v>5.5007532181876873E-2</v>
      </c>
      <c r="J846" s="145">
        <f t="shared" ca="1" si="328"/>
        <v>5.4700298887827764E-2</v>
      </c>
      <c r="K846" s="145">
        <f t="shared" ca="1" si="328"/>
        <v>5.4341510763942433E-2</v>
      </c>
      <c r="L846" s="145">
        <f t="shared" ca="1" si="328"/>
        <v>5.3933587039132043E-2</v>
      </c>
      <c r="M846" s="145">
        <f t="shared" ca="1" si="328"/>
        <v>5.347968918015595E-2</v>
      </c>
      <c r="N846" s="145">
        <f t="shared" ca="1" si="328"/>
        <v>5.2983617470836429E-2</v>
      </c>
      <c r="O846" s="145">
        <f t="shared" ca="1" si="328"/>
        <v>5.2449654087008926E-2</v>
      </c>
      <c r="P846" s="145">
        <f t="shared" ca="1" si="328"/>
        <v>5.1882378251818496E-2</v>
      </c>
      <c r="Q846" s="145">
        <f t="shared" ca="1" si="328"/>
        <v>5.1286476667555855E-2</v>
      </c>
      <c r="R846" s="145">
        <f t="shared" ca="1" si="325"/>
        <v>5.0666566820650689E-2</v>
      </c>
      <c r="S846" s="145">
        <f t="shared" ca="1" si="325"/>
        <v>5.0027044381575125E-2</v>
      </c>
      <c r="T846" s="145">
        <f t="shared" ca="1" si="325"/>
        <v>4.9371960303548554E-2</v>
      </c>
      <c r="U846" s="145">
        <f t="shared" ca="1" si="325"/>
        <v>4.8704928791376279E-2</v>
      </c>
      <c r="V846" s="145">
        <f t="shared" ca="1" si="325"/>
        <v>4.8029063857694121E-2</v>
      </c>
      <c r="W846" s="145">
        <f t="shared" ca="1" si="325"/>
        <v>4.7346939531739574E-2</v>
      </c>
      <c r="X846" s="145">
        <f t="shared" ca="1" si="325"/>
        <v>4.6660567178650782E-2</v>
      </c>
      <c r="Y846" s="145">
        <f t="shared" ca="1" si="325"/>
        <v>4.5971383402403428E-2</v>
      </c>
      <c r="Z846" s="145">
        <f t="shared" ca="1" si="325"/>
        <v>4.5280244139286774E-2</v>
      </c>
      <c r="AA846" s="145">
        <f t="shared" ca="1" si="325"/>
        <v>4.4587424811985112E-2</v>
      </c>
      <c r="AB846" s="145">
        <f t="shared" ca="1" si="325"/>
        <v>4.3892632211886828E-2</v>
      </c>
      <c r="AC846" s="145">
        <f t="shared" ca="1" si="325"/>
        <v>4.3195040092115833E-2</v>
      </c>
      <c r="AD846" s="145">
        <f t="shared" ca="1" si="325"/>
        <v>4.2493366094397418E-2</v>
      </c>
      <c r="AE846" s="145">
        <f t="shared" ca="1" si="325"/>
        <v>4.178601124964134E-2</v>
      </c>
      <c r="AF846" s="145">
        <f t="shared" ca="1" si="325"/>
        <v>4.1071283097504803E-2</v>
      </c>
      <c r="AG846" s="145">
        <f t="shared" ca="1" si="325"/>
        <v>4.0347717005208415E-2</v>
      </c>
      <c r="AH846" s="145">
        <f t="shared" ca="1" si="325"/>
        <v>3.9614494852986668E-2</v>
      </c>
      <c r="AI846" s="145">
        <f t="shared" ca="1" si="325"/>
        <v>3.8871934646062728E-2</v>
      </c>
      <c r="AJ846" s="145">
        <f t="shared" ca="1" si="325"/>
        <v>3.8121991656725571E-2</v>
      </c>
      <c r="AK846" s="145">
        <f t="shared" ca="1" si="325"/>
        <v>3.7368680758591462E-2</v>
      </c>
      <c r="AL846" s="145">
        <f t="shared" ca="1" si="325"/>
        <v>3.6618316594863295E-2</v>
      </c>
      <c r="AM846" s="145">
        <f t="shared" ca="1" si="325"/>
        <v>3.5879490881806447E-2</v>
      </c>
      <c r="AN846" s="145">
        <f t="shared" ca="1" si="325"/>
        <v>3.5162773431419589E-2</v>
      </c>
      <c r="AO846" s="145">
        <f t="shared" ca="1" si="325"/>
        <v>3.4480220260905609E-2</v>
      </c>
      <c r="AP846" s="145">
        <f t="shared" ca="1" si="325"/>
        <v>3.3844846109934934E-2</v>
      </c>
      <c r="AQ846" s="145">
        <f t="shared" ca="1" si="325"/>
        <v>3.3270185168685566E-2</v>
      </c>
      <c r="AR846" s="145">
        <f t="shared" ca="1" si="325"/>
        <v>3.2769853745761551E-2</v>
      </c>
      <c r="AS846" s="145">
        <f t="shared" ca="1" si="325"/>
        <v>3.2356692805576411E-2</v>
      </c>
      <c r="AT846" s="145">
        <f t="shared" ca="1" si="325"/>
        <v>3.2040887377322622E-2</v>
      </c>
      <c r="AU846" s="145">
        <f t="shared" ca="1" si="325"/>
        <v>3.1826894171138383E-2</v>
      </c>
      <c r="AV846" s="145">
        <f t="shared" ca="1" si="325"/>
        <v>3.1710276067858298E-2</v>
      </c>
      <c r="AW846" s="145">
        <f t="shared" ca="1" si="325"/>
        <v>3.1676865933159624E-2</v>
      </c>
      <c r="AX846" s="145">
        <f t="shared" ca="1" si="324"/>
        <v>3.1706068496702142E-2</v>
      </c>
      <c r="AY846" s="145">
        <f t="shared" ca="1" si="324"/>
        <v>3.1776564989716288E-2</v>
      </c>
      <c r="AZ846" s="146">
        <f t="shared" ca="1" si="326"/>
        <v>3.1869461015043281E-2</v>
      </c>
      <c r="BC846" s="144">
        <f ca="1">-MC!BC846</f>
        <v>-1.3212836864557236</v>
      </c>
      <c r="BD846" s="145">
        <f ca="1">-MC!BD846</f>
        <v>1.0118308937888258</v>
      </c>
      <c r="BE846" s="146">
        <f ca="1">-MC!BE846</f>
        <v>1.6893750069744495</v>
      </c>
    </row>
    <row r="847" spans="1:57" x14ac:dyDescent="0.2">
      <c r="A847" s="144">
        <f t="shared" si="327"/>
        <v>8.3499999999998664</v>
      </c>
      <c r="B847" s="145">
        <f t="shared" ca="1" si="328"/>
        <v>5.5904559352495886E-2</v>
      </c>
      <c r="C847" s="145">
        <f t="shared" ca="1" si="328"/>
        <v>5.5999754221867391E-2</v>
      </c>
      <c r="D847" s="145">
        <f t="shared" ca="1" si="328"/>
        <v>5.6037967504967937E-2</v>
      </c>
      <c r="E847" s="145">
        <f t="shared" ca="1" si="328"/>
        <v>5.6020063213057525E-2</v>
      </c>
      <c r="F847" s="145">
        <f t="shared" ca="1" si="328"/>
        <v>5.5946322128063067E-2</v>
      </c>
      <c r="G847" s="145">
        <f t="shared" ca="1" si="328"/>
        <v>5.5816776501346164E-2</v>
      </c>
      <c r="H847" s="145">
        <f t="shared" ca="1" si="328"/>
        <v>5.5631520252646956E-2</v>
      </c>
      <c r="I847" s="145">
        <f t="shared" ca="1" si="328"/>
        <v>5.5390984939114582E-2</v>
      </c>
      <c r="J847" s="145">
        <f t="shared" ca="1" si="328"/>
        <v>5.5096162503788564E-2</v>
      </c>
      <c r="K847" s="145">
        <f t="shared" ca="1" si="328"/>
        <v>5.4748753553168807E-2</v>
      </c>
      <c r="L847" s="145">
        <f t="shared" ca="1" si="328"/>
        <v>5.4351227333958967E-2</v>
      </c>
      <c r="M847" s="145">
        <f t="shared" ca="1" si="328"/>
        <v>5.3906792970946416E-2</v>
      </c>
      <c r="N847" s="145">
        <f t="shared" ca="1" si="328"/>
        <v>5.3419295173391668E-2</v>
      </c>
      <c r="O847" s="145">
        <f t="shared" ca="1" si="328"/>
        <v>5.2893056914266212E-2</v>
      </c>
      <c r="P847" s="145">
        <f t="shared" ca="1" si="328"/>
        <v>5.2332694621415411E-2</v>
      </c>
      <c r="Q847" s="145">
        <f t="shared" ca="1" si="328"/>
        <v>5.1742928967082463E-2</v>
      </c>
      <c r="R847" s="145">
        <f t="shared" ca="1" si="325"/>
        <v>5.1128408727148092E-2</v>
      </c>
      <c r="S847" s="145">
        <f t="shared" ca="1" si="325"/>
        <v>5.0493558821715731E-2</v>
      </c>
      <c r="T847" s="145">
        <f t="shared" ca="1" si="325"/>
        <v>4.9842458054516606E-2</v>
      </c>
      <c r="U847" s="145">
        <f t="shared" ca="1" si="325"/>
        <v>4.9178747655619949E-2</v>
      </c>
      <c r="V847" s="145">
        <f t="shared" ca="1" si="325"/>
        <v>4.8505568293911908E-2</v>
      </c>
      <c r="W847" s="145">
        <f t="shared" ca="1" si="325"/>
        <v>4.7825520594555387E-2</v>
      </c>
      <c r="X847" s="145">
        <f t="shared" ca="1" si="325"/>
        <v>4.7140642621968543E-2</v>
      </c>
      <c r="Y847" s="145">
        <f t="shared" ca="1" si="325"/>
        <v>4.6452397846342128E-2</v>
      </c>
      <c r="Z847" s="145">
        <f t="shared" ca="1" si="325"/>
        <v>4.5761669288094241E-2</v>
      </c>
      <c r="AA847" s="145">
        <f t="shared" ca="1" si="325"/>
        <v>4.5068759828514326E-2</v>
      </c>
      <c r="AB847" s="145">
        <f t="shared" ca="1" si="325"/>
        <v>4.4373404482750116E-2</v>
      </c>
      <c r="AC847" s="145">
        <f t="shared" ca="1" si="325"/>
        <v>4.3674806732678748E-2</v>
      </c>
      <c r="AD847" s="145">
        <f t="shared" ca="1" si="325"/>
        <v>4.29717166173441E-2</v>
      </c>
      <c r="AE847" s="145">
        <f t="shared" ca="1" si="325"/>
        <v>4.2262571819184504E-2</v>
      </c>
      <c r="AF847" s="145">
        <f t="shared" ca="1" si="325"/>
        <v>4.1545722664248219E-2</v>
      </c>
      <c r="AG847" s="145">
        <f t="shared" ca="1" si="325"/>
        <v>4.0819755310646105E-2</v>
      </c>
      <c r="AH847" s="145">
        <f t="shared" ca="1" si="325"/>
        <v>4.0083911782707218E-2</v>
      </c>
      <c r="AI847" s="145">
        <f t="shared" ca="1" si="325"/>
        <v>3.9338579753835382E-2</v>
      </c>
      <c r="AJ847" s="145">
        <f t="shared" ca="1" si="325"/>
        <v>3.8585792065048759E-2</v>
      </c>
      <c r="AK847" s="145">
        <f t="shared" ca="1" si="325"/>
        <v>3.7829645383113578E-2</v>
      </c>
      <c r="AL847" s="145">
        <f t="shared" ca="1" si="325"/>
        <v>3.7076535095507512E-2</v>
      </c>
      <c r="AM847" s="145">
        <f t="shared" ca="1" si="325"/>
        <v>3.6335127091321084E-2</v>
      </c>
      <c r="AN847" s="145">
        <f t="shared" ca="1" si="325"/>
        <v>3.5616054949982032E-2</v>
      </c>
      <c r="AO847" s="145">
        <f t="shared" ca="1" si="325"/>
        <v>3.4931427386709957E-2</v>
      </c>
      <c r="AP847" s="145">
        <f t="shared" ca="1" si="325"/>
        <v>3.4294302607567384E-2</v>
      </c>
      <c r="AQ847" s="145">
        <f t="shared" ca="1" si="325"/>
        <v>3.3718249177848263E-2</v>
      </c>
      <c r="AR847" s="145">
        <f t="shared" ca="1" si="325"/>
        <v>3.3216900419149521E-2</v>
      </c>
      <c r="AS847" s="145">
        <f t="shared" ca="1" si="325"/>
        <v>3.280307664839701E-2</v>
      </c>
      <c r="AT847" s="145">
        <f t="shared" ca="1" si="325"/>
        <v>3.2486880949850999E-2</v>
      </c>
      <c r="AU847" s="145">
        <f t="shared" ca="1" si="325"/>
        <v>3.2272625164552267E-2</v>
      </c>
      <c r="AV847" s="145">
        <f t="shared" ca="1" si="325"/>
        <v>3.2155711241517913E-2</v>
      </c>
      <c r="AW847" s="145">
        <f t="shared" ca="1" si="325"/>
        <v>3.21218781295287E-2</v>
      </c>
      <c r="AX847" s="145">
        <f t="shared" ca="1" si="324"/>
        <v>3.2150552071397158E-2</v>
      </c>
      <c r="AY847" s="145">
        <f t="shared" ca="1" si="324"/>
        <v>3.2220500512016484E-2</v>
      </c>
      <c r="AZ847" s="146">
        <f t="shared" ca="1" si="326"/>
        <v>3.2312798874762641E-2</v>
      </c>
      <c r="BC847" s="144">
        <f ca="1">-MC!BC847</f>
        <v>0.69360609988274735</v>
      </c>
      <c r="BD847" s="145">
        <f ca="1">-MC!BD847</f>
        <v>0.12298749326496328</v>
      </c>
      <c r="BE847" s="146">
        <f ca="1">-MC!BE847</f>
        <v>0.29506138256817849</v>
      </c>
    </row>
    <row r="848" spans="1:57" x14ac:dyDescent="0.2">
      <c r="A848" s="144">
        <f t="shared" si="327"/>
        <v>8.3599999999998662</v>
      </c>
      <c r="B848" s="145">
        <f t="shared" ca="1" si="328"/>
        <v>5.5620654996680896E-2</v>
      </c>
      <c r="C848" s="145">
        <f t="shared" ca="1" si="328"/>
        <v>5.5543390913098803E-2</v>
      </c>
      <c r="D848" s="145">
        <f t="shared" ca="1" si="328"/>
        <v>5.5426166746423582E-2</v>
      </c>
      <c r="E848" s="145">
        <f t="shared" ca="1" si="328"/>
        <v>5.5269194771377705E-2</v>
      </c>
      <c r="F848" s="145">
        <f t="shared" ca="1" si="328"/>
        <v>5.50721078992642E-2</v>
      </c>
      <c r="G848" s="145">
        <f t="shared" ca="1" si="328"/>
        <v>5.483429438861067E-2</v>
      </c>
      <c r="H848" s="145">
        <f t="shared" ca="1" si="328"/>
        <v>5.4555207811168877E-2</v>
      </c>
      <c r="I848" s="145">
        <f t="shared" ca="1" si="328"/>
        <v>5.4234642360203728E-2</v>
      </c>
      <c r="J848" s="145">
        <f t="shared" ca="1" si="328"/>
        <v>5.3872954467475538E-2</v>
      </c>
      <c r="K848" s="145">
        <f t="shared" ca="1" si="328"/>
        <v>5.3471209629196562E-2</v>
      </c>
      <c r="L848" s="145">
        <f t="shared" ca="1" si="328"/>
        <v>5.3031240881118165E-2</v>
      </c>
      <c r="M848" s="145">
        <f t="shared" ca="1" si="328"/>
        <v>5.2555618759854532E-2</v>
      </c>
      <c r="N848" s="145">
        <f t="shared" ca="1" si="328"/>
        <v>5.2047546145988853E-2</v>
      </c>
      <c r="O848" s="145">
        <f t="shared" ca="1" si="328"/>
        <v>5.1510700556230547E-2</v>
      </c>
      <c r="P848" s="145">
        <f t="shared" ca="1" si="328"/>
        <v>5.0949049376880828E-2</v>
      </c>
      <c r="Q848" s="145">
        <f t="shared" ca="1" si="328"/>
        <v>5.0366661014975909E-2</v>
      </c>
      <c r="R848" s="145">
        <f t="shared" ca="1" si="325"/>
        <v>4.9767529313501688E-2</v>
      </c>
      <c r="S848" s="145">
        <f t="shared" ca="1" si="325"/>
        <v>4.9155422232661068E-2</v>
      </c>
      <c r="T848" s="145">
        <f t="shared" ca="1" si="325"/>
        <v>4.853376022864269E-2</v>
      </c>
      <c r="U848" s="145">
        <f t="shared" ca="1" si="325"/>
        <v>4.7905525367849984E-2</v>
      </c>
      <c r="V848" s="145">
        <f t="shared" ca="1" si="325"/>
        <v>4.7273198792663472E-2</v>
      </c>
      <c r="W848" s="145">
        <f t="shared" ca="1" si="325"/>
        <v>4.6638721544689093E-2</v>
      </c>
      <c r="X848" s="145">
        <f t="shared" ca="1" si="325"/>
        <v>4.6003472209414267E-2</v>
      </c>
      <c r="Y848" s="145">
        <f t="shared" ca="1" si="325"/>
        <v>4.5368254946053642E-2</v>
      </c>
      <c r="Z848" s="145">
        <f t="shared" ca="1" si="325"/>
        <v>4.4733293685094204E-2</v>
      </c>
      <c r="AA848" s="145">
        <f t="shared" ca="1" si="325"/>
        <v>4.4098232600184202E-2</v>
      </c>
      <c r="AB848" s="145">
        <f t="shared" ca="1" si="325"/>
        <v>4.3462148778781101E-2</v>
      </c>
      <c r="AC848" s="145">
        <f t="shared" ca="1" si="325"/>
        <v>4.2823589303337135E-2</v>
      </c>
      <c r="AD848" s="145">
        <f t="shared" ca="1" si="325"/>
        <v>4.2180650513749508E-2</v>
      </c>
      <c r="AE848" s="145">
        <f t="shared" ca="1" si="325"/>
        <v>4.1531120685132913E-2</v>
      </c>
      <c r="AF848" s="145">
        <f t="shared" ca="1" si="325"/>
        <v>4.0872706908467206E-2</v>
      </c>
      <c r="AG848" s="145">
        <f t="shared" ca="1" si="325"/>
        <v>4.0203360138268113E-2</v>
      </c>
      <c r="AH848" s="145">
        <f t="shared" ca="1" si="325"/>
        <v>3.9521696551891521E-2</v>
      </c>
      <c r="AI848" s="145">
        <f t="shared" ca="1" si="325"/>
        <v>3.8827487467383424E-2</v>
      </c>
      <c r="AJ848" s="145">
        <f t="shared" ca="1" si="325"/>
        <v>3.8122157197430125E-2</v>
      </c>
      <c r="AK848" s="145">
        <f t="shared" ca="1" si="325"/>
        <v>3.7409197999420857E-2</v>
      </c>
      <c r="AL848" s="145">
        <f t="shared" ca="1" si="325"/>
        <v>3.6694399692129634E-2</v>
      </c>
      <c r="AM848" s="145">
        <f t="shared" ca="1" si="325"/>
        <v>3.5985815947814727E-2</v>
      </c>
      <c r="AN848" s="145">
        <f t="shared" ca="1" si="325"/>
        <v>3.5293457710395257E-2</v>
      </c>
      <c r="AO848" s="145">
        <f t="shared" ca="1" si="325"/>
        <v>3.4628800026925574E-2</v>
      </c>
      <c r="AP848" s="145">
        <f t="shared" ca="1" si="325"/>
        <v>3.4004258206485311E-2</v>
      </c>
      <c r="AQ848" s="145">
        <f t="shared" ca="1" si="325"/>
        <v>3.3432748660692464E-2</v>
      </c>
      <c r="AR848" s="145">
        <f t="shared" ca="1" si="325"/>
        <v>3.2927234789377764E-2</v>
      </c>
      <c r="AS848" s="145">
        <f t="shared" ca="1" si="325"/>
        <v>3.2499828854481043E-2</v>
      </c>
      <c r="AT848" s="145">
        <f t="shared" ca="1" si="325"/>
        <v>3.2159864555297617E-2</v>
      </c>
      <c r="AU848" s="145">
        <f t="shared" ca="1" si="325"/>
        <v>3.1910822360966963E-2</v>
      </c>
      <c r="AV848" s="145">
        <f t="shared" ca="1" si="325"/>
        <v>3.1747258447437657E-2</v>
      </c>
      <c r="AW848" s="145">
        <f t="shared" ca="1" si="325"/>
        <v>3.1654133973645478E-2</v>
      </c>
      <c r="AX848" s="145">
        <f t="shared" ca="1" si="324"/>
        <v>3.1610211808016458E-2</v>
      </c>
      <c r="AY848" s="145">
        <f t="shared" ca="1" si="324"/>
        <v>3.1593657099694535E-2</v>
      </c>
      <c r="AZ848" s="146">
        <f t="shared" ca="1" si="326"/>
        <v>3.1584830506833986E-2</v>
      </c>
      <c r="BC848" s="144">
        <f ca="1">-MC!BC848</f>
        <v>-1.2776496387081444</v>
      </c>
      <c r="BD848" s="145">
        <f ca="1">-MC!BD848</f>
        <v>0.86620231787396218</v>
      </c>
      <c r="BE848" s="146">
        <f ca="1">-MC!BE848</f>
        <v>-1.7763230159549526</v>
      </c>
    </row>
    <row r="849" spans="1:57" x14ac:dyDescent="0.2">
      <c r="A849" s="144">
        <f t="shared" si="327"/>
        <v>8.369999999999866</v>
      </c>
      <c r="B849" s="145">
        <f t="shared" ca="1" si="328"/>
        <v>5.4935444670121243E-2</v>
      </c>
      <c r="C849" s="145">
        <f t="shared" ca="1" si="328"/>
        <v>5.4893792050956465E-2</v>
      </c>
      <c r="D849" s="145">
        <f t="shared" ca="1" si="328"/>
        <v>5.4813416742626672E-2</v>
      </c>
      <c r="E849" s="145">
        <f t="shared" ca="1" si="328"/>
        <v>5.4694396422470377E-2</v>
      </c>
      <c r="F849" s="145">
        <f t="shared" ca="1" si="328"/>
        <v>5.453623327055783E-2</v>
      </c>
      <c r="G849" s="145">
        <f t="shared" ca="1" si="328"/>
        <v>5.4338188687314846E-2</v>
      </c>
      <c r="H849" s="145">
        <f t="shared" ca="1" si="328"/>
        <v>5.4099593018022203E-2</v>
      </c>
      <c r="I849" s="145">
        <f t="shared" ca="1" si="328"/>
        <v>5.3820120190947958E-2</v>
      </c>
      <c r="J849" s="145">
        <f t="shared" ca="1" si="328"/>
        <v>5.3500008196428382E-2</v>
      </c>
      <c r="K849" s="145">
        <f t="shared" ca="1" si="328"/>
        <v>5.3140204460210068E-2</v>
      </c>
      <c r="L849" s="145">
        <f t="shared" ca="1" si="328"/>
        <v>5.2742422821382987E-2</v>
      </c>
      <c r="M849" s="145">
        <f t="shared" ca="1" si="328"/>
        <v>5.2309112225413332E-2</v>
      </c>
      <c r="N849" s="145">
        <f t="shared" ca="1" si="328"/>
        <v>5.1843350713490617E-2</v>
      </c>
      <c r="O849" s="145">
        <f t="shared" ca="1" si="328"/>
        <v>5.1348687336191808E-2</v>
      </c>
      <c r="P849" s="145">
        <f t="shared" ca="1" si="328"/>
        <v>5.0828957435636042E-2</v>
      </c>
      <c r="Q849" s="145">
        <f t="shared" ca="1" si="328"/>
        <v>5.0288094162134082E-2</v>
      </c>
      <c r="R849" s="145">
        <f t="shared" ca="1" si="325"/>
        <v>4.9729953447072199E-2</v>
      </c>
      <c r="S849" s="145">
        <f t="shared" ca="1" si="325"/>
        <v>4.9158163324835219E-2</v>
      </c>
      <c r="T849" s="145">
        <f t="shared" ca="1" si="325"/>
        <v>4.8576002949582031E-2</v>
      </c>
      <c r="U849" s="145">
        <f t="shared" ca="1" si="325"/>
        <v>4.7986312278628783E-2</v>
      </c>
      <c r="V849" s="145">
        <f t="shared" ca="1" si="325"/>
        <v>4.739142998854462E-2</v>
      </c>
      <c r="W849" s="145">
        <f t="shared" ca="1" si="325"/>
        <v>4.6793154601306376E-2</v>
      </c>
      <c r="X849" s="145">
        <f t="shared" ca="1" si="325"/>
        <v>4.6192722288665111E-2</v>
      </c>
      <c r="Y849" s="145">
        <f t="shared" ca="1" si="325"/>
        <v>4.5590794965115568E-2</v>
      </c>
      <c r="Z849" s="145">
        <f t="shared" ca="1" si="325"/>
        <v>4.4987454540694735E-2</v>
      </c>
      <c r="AA849" s="145">
        <f t="shared" ca="1" si="325"/>
        <v>4.4382203558843966E-2</v>
      </c>
      <c r="AB849" s="145">
        <f t="shared" ca="1" si="325"/>
        <v>4.3773978271731073E-2</v>
      </c>
      <c r="AC849" s="145">
        <f t="shared" ca="1" si="325"/>
        <v>4.3161186478224277E-2</v>
      </c>
      <c r="AD849" s="145">
        <f t="shared" ca="1" si="325"/>
        <v>4.2541787966745848E-2</v>
      </c>
      <c r="AE849" s="145">
        <f t="shared" ca="1" si="325"/>
        <v>4.1913438790367241E-2</v>
      </c>
      <c r="AF849" s="145">
        <f t="shared" ca="1" si="325"/>
        <v>4.127372002746469E-2</v>
      </c>
      <c r="AG849" s="145">
        <f t="shared" ca="1" si="325"/>
        <v>4.0620464677926515E-2</v>
      </c>
      <c r="AH849" s="145">
        <f t="shared" ca="1" si="325"/>
        <v>3.9952180323803078E-2</v>
      </c>
      <c r="AI849" s="145">
        <f t="shared" ca="1" si="325"/>
        <v>3.9268539146158327E-2</v>
      </c>
      <c r="AJ849" s="145">
        <f t="shared" ca="1" si="325"/>
        <v>3.8570874073561121E-2</v>
      </c>
      <c r="AK849" s="145">
        <f t="shared" ca="1" si="325"/>
        <v>3.7862589992672453E-2</v>
      </c>
      <c r="AL849" s="145">
        <f t="shared" ca="1" si="325"/>
        <v>3.7149388082435425E-2</v>
      </c>
      <c r="AM849" s="145">
        <f t="shared" ca="1" si="325"/>
        <v>3.6439226651737835E-2</v>
      </c>
      <c r="AN849" s="145">
        <f t="shared" ca="1" si="325"/>
        <v>3.5742010850172333E-2</v>
      </c>
      <c r="AO849" s="145">
        <f t="shared" ca="1" si="325"/>
        <v>3.5069098933886975E-2</v>
      </c>
      <c r="AP849" s="145">
        <f t="shared" ca="1" si="325"/>
        <v>3.4432780191679953E-2</v>
      </c>
      <c r="AQ849" s="145">
        <f t="shared" ca="1" si="325"/>
        <v>3.3845835587966812E-2</v>
      </c>
      <c r="AR849" s="145">
        <f t="shared" ca="1" si="325"/>
        <v>3.3321074899982969E-2</v>
      </c>
      <c r="AS849" s="145">
        <f t="shared" ca="1" si="325"/>
        <v>3.2870418169917974E-2</v>
      </c>
      <c r="AT849" s="145">
        <f t="shared" ca="1" si="325"/>
        <v>3.250294553419876E-2</v>
      </c>
      <c r="AU849" s="145">
        <f t="shared" ca="1" si="325"/>
        <v>3.2221822863875475E-2</v>
      </c>
      <c r="AV849" s="145">
        <f t="shared" ca="1" si="325"/>
        <v>3.2021278983327919E-2</v>
      </c>
      <c r="AW849" s="145">
        <f t="shared" ca="1" si="325"/>
        <v>3.1886016611791371E-2</v>
      </c>
      <c r="AX849" s="145">
        <f t="shared" ca="1" si="324"/>
        <v>3.1794653526713429E-2</v>
      </c>
      <c r="AY849" s="145">
        <f t="shared" ca="1" si="324"/>
        <v>3.1725267393934595E-2</v>
      </c>
      <c r="AZ849" s="146">
        <f t="shared" ca="1" si="326"/>
        <v>3.1658327899660527E-2</v>
      </c>
      <c r="BC849" s="144">
        <f ca="1">-MC!BC849</f>
        <v>0.16689494051773579</v>
      </c>
      <c r="BD849" s="145">
        <f ca="1">-MC!BD849</f>
        <v>1.1762537169424636</v>
      </c>
      <c r="BE849" s="146">
        <f ca="1">-MC!BE849</f>
        <v>0.78441482606723856</v>
      </c>
    </row>
    <row r="850" spans="1:57" x14ac:dyDescent="0.2">
      <c r="A850" s="144">
        <f t="shared" si="327"/>
        <v>8.3799999999998658</v>
      </c>
      <c r="B850" s="145">
        <f t="shared" ca="1" si="328"/>
        <v>5.5123840715043726E-2</v>
      </c>
      <c r="C850" s="145">
        <f t="shared" ca="1" si="328"/>
        <v>5.4977839238545455E-2</v>
      </c>
      <c r="D850" s="145">
        <f t="shared" ca="1" si="328"/>
        <v>5.4803979539022947E-2</v>
      </c>
      <c r="E850" s="145">
        <f t="shared" ca="1" si="328"/>
        <v>5.4601911866051768E-2</v>
      </c>
      <c r="F850" s="145">
        <f t="shared" ca="1" si="328"/>
        <v>5.4370714838229993E-2</v>
      </c>
      <c r="G850" s="145">
        <f t="shared" ca="1" si="328"/>
        <v>5.4109230162812244E-2</v>
      </c>
      <c r="H850" s="145">
        <f t="shared" ca="1" si="328"/>
        <v>5.3816372110135777E-2</v>
      </c>
      <c r="I850" s="145">
        <f t="shared" ca="1" si="328"/>
        <v>5.3491401472241261E-2</v>
      </c>
      <c r="J850" s="145">
        <f t="shared" ca="1" si="328"/>
        <v>5.313414489775805E-2</v>
      </c>
      <c r="K850" s="145">
        <f t="shared" ca="1" si="328"/>
        <v>5.2745138811741137E-2</v>
      </c>
      <c r="L850" s="145">
        <f t="shared" ca="1" si="328"/>
        <v>5.2325684901027382E-2</v>
      </c>
      <c r="M850" s="145">
        <f t="shared" ca="1" si="328"/>
        <v>5.1877817547268036E-2</v>
      </c>
      <c r="N850" s="145">
        <f t="shared" ca="1" si="328"/>
        <v>5.1404196972022149E-2</v>
      </c>
      <c r="O850" s="145">
        <f t="shared" ca="1" si="328"/>
        <v>5.0907950780471216E-2</v>
      </c>
      <c r="P850" s="145">
        <f t="shared" ca="1" si="328"/>
        <v>5.0392489298599429E-2</v>
      </c>
      <c r="Q850" s="145">
        <f t="shared" ca="1" si="328"/>
        <v>4.9861317459192589E-2</v>
      </c>
      <c r="R850" s="145">
        <f t="shared" ca="1" si="325"/>
        <v>4.9317860334050959E-2</v>
      </c>
      <c r="S850" s="145">
        <f t="shared" ca="1" si="325"/>
        <v>4.8765313096515044E-2</v>
      </c>
      <c r="T850" s="145">
        <f t="shared" ca="1" si="325"/>
        <v>4.8206520674870801E-2</v>
      </c>
      <c r="U850" s="145">
        <f t="shared" ca="1" si="325"/>
        <v>4.7643888002510598E-2</v>
      </c>
      <c r="V850" s="145">
        <f t="shared" ca="1" si="325"/>
        <v>4.7079318381413854E-2</v>
      </c>
      <c r="W850" s="145">
        <f t="shared" ca="1" si="325"/>
        <v>4.6514174908344107E-2</v>
      </c>
      <c r="X850" s="145">
        <f t="shared" ca="1" si="325"/>
        <v>4.5949258436994385E-2</v>
      </c>
      <c r="Y850" s="145">
        <f t="shared" ca="1" si="325"/>
        <v>4.53847957339229E-2</v>
      </c>
      <c r="Z850" s="145">
        <f t="shared" ca="1" si="325"/>
        <v>4.4820433788819496E-2</v>
      </c>
      <c r="AA850" s="145">
        <f t="shared" ca="1" si="325"/>
        <v>4.4255240623114964E-2</v>
      </c>
      <c r="AB850" s="145">
        <f t="shared" ca="1" si="325"/>
        <v>4.3687718777019553E-2</v>
      </c>
      <c r="AC850" s="145">
        <f t="shared" ca="1" si="325"/>
        <v>4.3115843912757627E-2</v>
      </c>
      <c r="AD850" s="145">
        <f t="shared" ca="1" si="325"/>
        <v>4.2537146446163146E-2</v>
      </c>
      <c r="AE850" s="145">
        <f t="shared" ca="1" si="325"/>
        <v>4.1948857424751108E-2</v>
      </c>
      <c r="AF850" s="145">
        <f t="shared" ca="1" si="325"/>
        <v>4.1348139167751638E-2</v>
      </c>
      <c r="AG850" s="145">
        <f t="shared" ca="1" si="325"/>
        <v>4.073241399991006E-2</v>
      </c>
      <c r="AH850" s="145">
        <f t="shared" ca="1" si="325"/>
        <v>4.0099788189435652E-2</v>
      </c>
      <c r="AI850" s="145">
        <f t="shared" ca="1" si="325"/>
        <v>3.9449542027765613E-2</v>
      </c>
      <c r="AJ850" s="145">
        <f t="shared" ca="1" si="325"/>
        <v>3.8782624231917126E-2</v>
      </c>
      <c r="AK850" s="145">
        <f t="shared" ca="1" si="325"/>
        <v>3.8102059384738866E-2</v>
      </c>
      <c r="AL850" s="145">
        <f t="shared" ca="1" si="325"/>
        <v>3.741316698317021E-2</v>
      </c>
      <c r="AM850" s="145">
        <f t="shared" ca="1" si="325"/>
        <v>3.6723516856407352E-2</v>
      </c>
      <c r="AN850" s="145">
        <f t="shared" ca="1" si="325"/>
        <v>3.604261523208286E-2</v>
      </c>
      <c r="AO850" s="145">
        <f t="shared" ca="1" si="325"/>
        <v>3.5381410483148981E-2</v>
      </c>
      <c r="AP850" s="145">
        <f t="shared" ca="1" si="325"/>
        <v>3.4751772781882018E-2</v>
      </c>
      <c r="AQ850" s="145">
        <f t="shared" ca="1" si="325"/>
        <v>3.4166054374285194E-2</v>
      </c>
      <c r="AR850" s="145">
        <f t="shared" ca="1" si="325"/>
        <v>3.3636617735353501E-2</v>
      </c>
      <c r="AS850" s="145">
        <f t="shared" ca="1" si="325"/>
        <v>3.3174896552961831E-2</v>
      </c>
      <c r="AT850" s="145">
        <f t="shared" ca="1" si="325"/>
        <v>3.2789423272262287E-2</v>
      </c>
      <c r="AU850" s="145">
        <f t="shared" ca="1" si="325"/>
        <v>3.2482756003444094E-2</v>
      </c>
      <c r="AV850" s="145">
        <f t="shared" ca="1" si="325"/>
        <v>3.2248504689853609E-2</v>
      </c>
      <c r="AW850" s="145">
        <f t="shared" ca="1" si="325"/>
        <v>3.2070822970298063E-2</v>
      </c>
      <c r="AX850" s="145">
        <f t="shared" ca="1" si="324"/>
        <v>3.1927891775698075E-2</v>
      </c>
      <c r="AY850" s="145">
        <f t="shared" ca="1" si="324"/>
        <v>3.1797412311115811E-2</v>
      </c>
      <c r="AZ850" s="146">
        <f t="shared" ca="1" si="326"/>
        <v>3.1659773832084383E-2</v>
      </c>
      <c r="BC850" s="144">
        <f ca="1">-MC!BC850</f>
        <v>-8.3417562320979854E-2</v>
      </c>
      <c r="BD850" s="145">
        <f ca="1">-MC!BD850</f>
        <v>0.68755119234938356</v>
      </c>
      <c r="BE850" s="146">
        <f ca="1">-MC!BE850</f>
        <v>-1.0259656913024733</v>
      </c>
    </row>
    <row r="851" spans="1:57" x14ac:dyDescent="0.2">
      <c r="A851" s="144">
        <f t="shared" si="327"/>
        <v>8.3899999999998656</v>
      </c>
      <c r="B851" s="145">
        <f t="shared" ca="1" si="328"/>
        <v>5.4429870901032157E-2</v>
      </c>
      <c r="C851" s="145">
        <f t="shared" ca="1" si="328"/>
        <v>5.4556306057408674E-2</v>
      </c>
      <c r="D851" s="145">
        <f t="shared" ca="1" si="328"/>
        <v>5.4624751469132433E-2</v>
      </c>
      <c r="E851" s="145">
        <f t="shared" ca="1" si="328"/>
        <v>5.4636057160107526E-2</v>
      </c>
      <c r="F851" s="145">
        <f t="shared" ca="1" si="328"/>
        <v>5.4590505389591475E-2</v>
      </c>
      <c r="G851" s="145">
        <f t="shared" ca="1" si="328"/>
        <v>5.4488145368797924E-2</v>
      </c>
      <c r="H851" s="145">
        <f t="shared" ca="1" si="328"/>
        <v>5.4329102476660562E-2</v>
      </c>
      <c r="I851" s="145">
        <f t="shared" ca="1" si="328"/>
        <v>5.4113851529648697E-2</v>
      </c>
      <c r="J851" s="145">
        <f t="shared" ca="1" si="328"/>
        <v>5.3843434966270733E-2</v>
      </c>
      <c r="K851" s="145">
        <f t="shared" ca="1" si="328"/>
        <v>5.351960531262448E-2</v>
      </c>
      <c r="L851" s="145">
        <f t="shared" ca="1" si="328"/>
        <v>5.3144879179828047E-2</v>
      </c>
      <c r="M851" s="145">
        <f t="shared" ca="1" si="328"/>
        <v>5.2722503445367087E-2</v>
      </c>
      <c r="N851" s="145">
        <f t="shared" ca="1" si="328"/>
        <v>5.2256347563420527E-2</v>
      </c>
      <c r="O851" s="145">
        <f t="shared" ca="1" si="328"/>
        <v>5.1750744747125252E-2</v>
      </c>
      <c r="P851" s="145">
        <f t="shared" ca="1" si="328"/>
        <v>5.1210307367068317E-2</v>
      </c>
      <c r="Q851" s="145">
        <f t="shared" ca="1" si="328"/>
        <v>5.0639739210434992E-2</v>
      </c>
      <c r="R851" s="145">
        <f t="shared" ca="1" si="325"/>
        <v>5.0043661574175995E-2</v>
      </c>
      <c r="S851" s="145">
        <f t="shared" ca="1" si="325"/>
        <v>4.9426463868056582E-2</v>
      </c>
      <c r="T851" s="145">
        <f t="shared" ca="1" si="325"/>
        <v>4.8792183903294394E-2</v>
      </c>
      <c r="U851" s="145">
        <f t="shared" ca="1" si="325"/>
        <v>4.8144418707110344E-2</v>
      </c>
      <c r="V851" s="145">
        <f t="shared" ca="1" si="325"/>
        <v>4.7486263330647267E-2</v>
      </c>
      <c r="W851" s="145">
        <f t="shared" ca="1" si="325"/>
        <v>4.6820272572364173E-2</v>
      </c>
      <c r="X851" s="145">
        <f t="shared" ca="1" si="325"/>
        <v>4.6148439096064114E-2</v>
      </c>
      <c r="Y851" s="145">
        <f t="shared" ca="1" si="325"/>
        <v>4.5472181649686201E-2</v>
      </c>
      <c r="Z851" s="145">
        <f t="shared" ca="1" si="325"/>
        <v>4.4792339435305494E-2</v>
      </c>
      <c r="AA851" s="145">
        <f t="shared" ca="1" si="325"/>
        <v>4.4109173093308911E-2</v>
      </c>
      <c r="AB851" s="145">
        <f t="shared" ca="1" si="325"/>
        <v>4.3422378608221075E-2</v>
      </c>
      <c r="AC851" s="145">
        <f t="shared" ca="1" si="325"/>
        <v>4.2731126685669203E-2</v>
      </c>
      <c r="AD851" s="145">
        <f t="shared" ca="1" si="325"/>
        <v>4.2034145581005253E-2</v>
      </c>
      <c r="AE851" s="145">
        <f t="shared" ca="1" si="325"/>
        <v>4.1329868585881599E-2</v>
      </c>
      <c r="AF851" s="145">
        <f t="shared" ca="1" si="325"/>
        <v>4.061666654682794E-2</v>
      </c>
      <c r="AG851" s="145">
        <f t="shared" ca="1" si="325"/>
        <v>3.9893178425438304E-2</v>
      </c>
      <c r="AH851" s="145">
        <f t="shared" ca="1" si="325"/>
        <v>3.9158736489330791E-2</v>
      </c>
      <c r="AI851" s="145">
        <f t="shared" ca="1" si="325"/>
        <v>3.8413856418642998E-2</v>
      </c>
      <c r="AJ851" s="145">
        <f t="shared" ca="1" si="325"/>
        <v>3.7660729921760845E-2</v>
      </c>
      <c r="AK851" s="145">
        <f t="shared" ca="1" si="325"/>
        <v>3.6903628374922511E-2</v>
      </c>
      <c r="AL851" s="145">
        <f t="shared" ca="1" si="325"/>
        <v>3.6149116581875515E-2</v>
      </c>
      <c r="AM851" s="145">
        <f t="shared" ca="1" si="325"/>
        <v>3.5406002808044713E-2</v>
      </c>
      <c r="AN851" s="145">
        <f t="shared" ca="1" si="325"/>
        <v>3.4685021264643533E-2</v>
      </c>
      <c r="AO851" s="145">
        <f t="shared" ca="1" si="325"/>
        <v>3.3998337381527501E-2</v>
      </c>
      <c r="AP851" s="145">
        <f t="shared" ca="1" si="325"/>
        <v>3.3359029147178879E-2</v>
      </c>
      <c r="AQ851" s="145">
        <f t="shared" ca="1" si="325"/>
        <v>3.2780646842277626E-2</v>
      </c>
      <c r="AR851" s="145">
        <f t="shared" ca="1" si="325"/>
        <v>3.2276731983302477E-2</v>
      </c>
      <c r="AS851" s="145">
        <f t="shared" ca="1" si="325"/>
        <v>3.1859857801840093E-2</v>
      </c>
      <c r="AT851" s="145">
        <f t="shared" ca="1" si="325"/>
        <v>3.1539634975141666E-2</v>
      </c>
      <c r="AU851" s="145">
        <f t="shared" ca="1" si="325"/>
        <v>3.1319640754897668E-2</v>
      </c>
      <c r="AV851" s="145">
        <f t="shared" ca="1" si="325"/>
        <v>3.1194494724198777E-2</v>
      </c>
      <c r="AW851" s="145">
        <f t="shared" ref="AW851:AY866" ca="1" si="329">AW850+AW$2*$B$7+(AW$3*$BC851+AW$4*$BD851+AW$5*$BE851)*SQRT($B$7)+(AX850-AW850)/(AX$11-AW$11)*$B$7</f>
        <v>3.1149430810867823E-2</v>
      </c>
      <c r="AX851" s="145">
        <f t="shared" ca="1" si="324"/>
        <v>3.1163821431779058E-2</v>
      </c>
      <c r="AY851" s="145">
        <f t="shared" ca="1" si="324"/>
        <v>3.1216624376584057E-2</v>
      </c>
      <c r="AZ851" s="146">
        <f t="shared" ca="1" si="326"/>
        <v>3.1289969316581567E-2</v>
      </c>
      <c r="BC851" s="144">
        <f ca="1">-MC!BC851</f>
        <v>-0.41193288288963004</v>
      </c>
      <c r="BD851" s="145">
        <f ca="1">-MC!BD851</f>
        <v>-2.225709907632492</v>
      </c>
      <c r="BE851" s="146">
        <f ca="1">-MC!BE851</f>
        <v>2.5632866614279703</v>
      </c>
    </row>
    <row r="852" spans="1:57" x14ac:dyDescent="0.2">
      <c r="A852" s="144">
        <f t="shared" si="327"/>
        <v>8.3999999999998654</v>
      </c>
      <c r="B852" s="145">
        <f t="shared" ca="1" si="328"/>
        <v>5.3997991680385132E-2</v>
      </c>
      <c r="C852" s="145">
        <f t="shared" ca="1" si="328"/>
        <v>5.3985974590539415E-2</v>
      </c>
      <c r="D852" s="145">
        <f t="shared" ca="1" si="328"/>
        <v>5.3928758135363235E-2</v>
      </c>
      <c r="E852" s="145">
        <f t="shared" ca="1" si="328"/>
        <v>5.3826717271945018E-2</v>
      </c>
      <c r="F852" s="145">
        <f t="shared" ca="1" si="328"/>
        <v>5.3679663058996949E-2</v>
      </c>
      <c r="G852" s="145">
        <f t="shared" ca="1" si="328"/>
        <v>5.3487177365313637E-2</v>
      </c>
      <c r="H852" s="145">
        <f t="shared" ca="1" si="328"/>
        <v>5.3248921818271067E-2</v>
      </c>
      <c r="I852" s="145">
        <f t="shared" ca="1" si="328"/>
        <v>5.2964910375605384E-2</v>
      </c>
      <c r="J852" s="145">
        <f t="shared" ca="1" si="328"/>
        <v>5.2635726353456529E-2</v>
      </c>
      <c r="K852" s="145">
        <f t="shared" ca="1" si="328"/>
        <v>5.2262663436959095E-2</v>
      </c>
      <c r="L852" s="145">
        <f t="shared" ca="1" si="328"/>
        <v>5.1847778194472734E-2</v>
      </c>
      <c r="M852" s="145">
        <f t="shared" ca="1" si="328"/>
        <v>5.1393855015582399E-2</v>
      </c>
      <c r="N852" s="145">
        <f t="shared" ca="1" si="328"/>
        <v>5.0904297596122805E-2</v>
      </c>
      <c r="O852" s="145">
        <f t="shared" ca="1" si="328"/>
        <v>5.0382969767448382E-2</v>
      </c>
      <c r="P852" s="145">
        <f t="shared" ca="1" si="328"/>
        <v>4.9834010962474209E-2</v>
      </c>
      <c r="Q852" s="145">
        <f t="shared" ca="1" si="328"/>
        <v>4.9261648851729234E-2</v>
      </c>
      <c r="R852" s="145">
        <f t="shared" ref="R852:AV860" ca="1" si="330">R851+R$2*$B$7+(R$3*$BC852+R$4*$BD852+R$5*$BE852)*SQRT($B$7)+(S851-R851)/(S$11-R$11)*$B$7</f>
        <v>4.8670025999069326E-2</v>
      </c>
      <c r="S852" s="145">
        <f t="shared" ca="1" si="330"/>
        <v>4.806305110514382E-2</v>
      </c>
      <c r="T852" s="145">
        <f t="shared" ca="1" si="330"/>
        <v>4.744427992984921E-2</v>
      </c>
      <c r="U852" s="145">
        <f t="shared" ca="1" si="330"/>
        <v>4.681682666887084E-2</v>
      </c>
      <c r="V852" s="145">
        <f t="shared" ca="1" si="330"/>
        <v>4.6183303203094821E-2</v>
      </c>
      <c r="W852" s="145">
        <f t="shared" ca="1" si="330"/>
        <v>4.5545781116373113E-2</v>
      </c>
      <c r="X852" s="145">
        <f t="shared" ca="1" si="330"/>
        <v>4.4905769967573443E-2</v>
      </c>
      <c r="Y852" s="145">
        <f t="shared" ca="1" si="330"/>
        <v>4.426420557216508E-2</v>
      </c>
      <c r="Z852" s="145">
        <f t="shared" ca="1" si="330"/>
        <v>4.3621444434268943E-2</v>
      </c>
      <c r="AA852" s="145">
        <f t="shared" ca="1" si="330"/>
        <v>4.2977264911264461E-2</v>
      </c>
      <c r="AB852" s="145">
        <f t="shared" ca="1" si="330"/>
        <v>4.2330881545501575E-2</v>
      </c>
      <c r="AC852" s="145">
        <f t="shared" ca="1" si="330"/>
        <v>4.1680985223461899E-2</v>
      </c>
      <c r="AD852" s="145">
        <f t="shared" ca="1" si="330"/>
        <v>4.1025827209636948E-2</v>
      </c>
      <c r="AE852" s="145">
        <f t="shared" ca="1" si="330"/>
        <v>4.0363368247008945E-2</v>
      </c>
      <c r="AF852" s="145">
        <f t="shared" ca="1" si="330"/>
        <v>3.9691512953127346E-2</v>
      </c>
      <c r="AG852" s="145">
        <f t="shared" ca="1" si="330"/>
        <v>3.9008442195215279E-2</v>
      </c>
      <c r="AH852" s="145">
        <f t="shared" ca="1" si="330"/>
        <v>3.8313039509614726E-2</v>
      </c>
      <c r="AI852" s="145">
        <f t="shared" ca="1" si="330"/>
        <v>3.7605381198746235E-2</v>
      </c>
      <c r="AJ852" s="145">
        <f t="shared" ca="1" si="330"/>
        <v>3.6887227119934099E-2</v>
      </c>
      <c r="AK852" s="145">
        <f t="shared" ca="1" si="330"/>
        <v>3.6162420494603574E-2</v>
      </c>
      <c r="AL852" s="145">
        <f t="shared" ca="1" si="330"/>
        <v>3.543709637742793E-2</v>
      </c>
      <c r="AM852" s="145">
        <f t="shared" ca="1" si="330"/>
        <v>3.4719626342536947E-2</v>
      </c>
      <c r="AN852" s="145">
        <f t="shared" ca="1" si="330"/>
        <v>3.4020297447720553E-2</v>
      </c>
      <c r="AO852" s="145">
        <f t="shared" ca="1" si="330"/>
        <v>3.3350817076452835E-2</v>
      </c>
      <c r="AP852" s="145">
        <f t="shared" ca="1" si="330"/>
        <v>3.2723795919320613E-2</v>
      </c>
      <c r="AQ852" s="145">
        <f t="shared" ca="1" si="330"/>
        <v>3.2152306993345946E-2</v>
      </c>
      <c r="AR852" s="145">
        <f t="shared" ca="1" si="330"/>
        <v>3.1649395148065064E-2</v>
      </c>
      <c r="AS852" s="145">
        <f t="shared" ca="1" si="330"/>
        <v>3.1227097014073349E-2</v>
      </c>
      <c r="AT852" s="145">
        <f t="shared" ca="1" si="330"/>
        <v>3.0894425400438335E-2</v>
      </c>
      <c r="AU852" s="145">
        <f t="shared" ca="1" si="330"/>
        <v>3.0654301591845814E-2</v>
      </c>
      <c r="AV852" s="145">
        <f t="shared" ca="1" si="330"/>
        <v>3.0500681305645427E-2</v>
      </c>
      <c r="AW852" s="145">
        <f t="shared" ca="1" si="329"/>
        <v>3.0418206064143534E-2</v>
      </c>
      <c r="AX852" s="145">
        <f t="shared" ca="1" si="324"/>
        <v>3.0385766153669974E-2</v>
      </c>
      <c r="AY852" s="145">
        <f t="shared" ca="1" si="324"/>
        <v>3.0381910706618449E-2</v>
      </c>
      <c r="AZ852" s="146">
        <f t="shared" ca="1" si="326"/>
        <v>3.0388246063074404E-2</v>
      </c>
      <c r="BC852" s="144">
        <f ca="1">-MC!BC852</f>
        <v>-1.5295266039067146</v>
      </c>
      <c r="BD852" s="145">
        <f ca="1">-MC!BD852</f>
        <v>0.45517763826538804</v>
      </c>
      <c r="BE852" s="146">
        <f ca="1">-MC!BE852</f>
        <v>-1.4967646674879331</v>
      </c>
    </row>
    <row r="853" spans="1:57" x14ac:dyDescent="0.2">
      <c r="A853" s="144">
        <f t="shared" si="327"/>
        <v>8.4099999999998651</v>
      </c>
      <c r="B853" s="145">
        <f t="shared" ca="1" si="328"/>
        <v>5.4394626490166867E-2</v>
      </c>
      <c r="C853" s="145">
        <f t="shared" ca="1" si="328"/>
        <v>5.4399227939321559E-2</v>
      </c>
      <c r="D853" s="145">
        <f t="shared" ca="1" si="328"/>
        <v>5.4356612901999009E-2</v>
      </c>
      <c r="E853" s="145">
        <f t="shared" ca="1" si="328"/>
        <v>5.4267236076394838E-2</v>
      </c>
      <c r="F853" s="145">
        <f t="shared" ca="1" si="328"/>
        <v>5.4130992128435876E-2</v>
      </c>
      <c r="G853" s="145">
        <f t="shared" ca="1" si="328"/>
        <v>5.3947550386912381E-2</v>
      </c>
      <c r="H853" s="145">
        <f t="shared" ca="1" si="328"/>
        <v>5.3716663516096552E-2</v>
      </c>
      <c r="I853" s="145">
        <f t="shared" ca="1" si="328"/>
        <v>5.3438439380316158E-2</v>
      </c>
      <c r="J853" s="145">
        <f t="shared" ca="1" si="328"/>
        <v>5.3113556909568205E-2</v>
      </c>
      <c r="K853" s="145">
        <f t="shared" ca="1" si="328"/>
        <v>5.2743405654585622E-2</v>
      </c>
      <c r="L853" s="145">
        <f t="shared" ca="1" si="328"/>
        <v>5.2330136822664221E-2</v>
      </c>
      <c r="M853" s="145">
        <f t="shared" ca="1" si="328"/>
        <v>5.1876626980676827E-2</v>
      </c>
      <c r="N853" s="145">
        <f t="shared" ca="1" si="328"/>
        <v>5.1386368724242647E-2</v>
      </c>
      <c r="O853" s="145">
        <f t="shared" ca="1" si="328"/>
        <v>5.0863311162413306E-2</v>
      </c>
      <c r="P853" s="145">
        <f t="shared" ca="1" si="328"/>
        <v>5.0311675457449676E-2</v>
      </c>
      <c r="Q853" s="145">
        <f t="shared" ca="1" si="328"/>
        <v>4.9735767841493063E-2</v>
      </c>
      <c r="R853" s="145">
        <f t="shared" ca="1" si="330"/>
        <v>4.9139806836381514E-2</v>
      </c>
      <c r="S853" s="145">
        <f t="shared" ca="1" si="330"/>
        <v>4.8527775137401807E-2</v>
      </c>
      <c r="T853" s="145">
        <f t="shared" ca="1" si="330"/>
        <v>4.7903301168122442E-2</v>
      </c>
      <c r="U853" s="145">
        <f t="shared" ca="1" si="330"/>
        <v>4.7269571016516215E-2</v>
      </c>
      <c r="V853" s="145">
        <f t="shared" ca="1" si="330"/>
        <v>4.6629268122922993E-2</v>
      </c>
      <c r="W853" s="145">
        <f t="shared" ca="1" si="330"/>
        <v>4.5984535589378546E-2</v>
      </c>
      <c r="X853" s="145">
        <f t="shared" ca="1" si="330"/>
        <v>4.5336954603862029E-2</v>
      </c>
      <c r="Y853" s="145">
        <f t="shared" ca="1" si="330"/>
        <v>4.4687532784660665E-2</v>
      </c>
      <c r="Z853" s="145">
        <f t="shared" ca="1" si="330"/>
        <v>4.4036698676837606E-2</v>
      </c>
      <c r="AA853" s="145">
        <f t="shared" ca="1" si="330"/>
        <v>4.3384303102178889E-2</v>
      </c>
      <c r="AB853" s="145">
        <f t="shared" ca="1" si="330"/>
        <v>4.272963392391782E-2</v>
      </c>
      <c r="AC853" s="145">
        <f t="shared" ca="1" si="330"/>
        <v>4.2071456996553562E-2</v>
      </c>
      <c r="AD853" s="145">
        <f t="shared" ca="1" si="330"/>
        <v>4.1408101413158462E-2</v>
      </c>
      <c r="AE853" s="145">
        <f t="shared" ca="1" si="330"/>
        <v>4.0737610225035817E-2</v>
      </c>
      <c r="AF853" s="145">
        <f t="shared" ca="1" si="330"/>
        <v>4.0057976714044492E-2</v>
      </c>
      <c r="AG853" s="145">
        <f t="shared" ca="1" si="330"/>
        <v>3.9367478570896064E-2</v>
      </c>
      <c r="AH853" s="145">
        <f t="shared" ca="1" si="330"/>
        <v>3.8665105518325034E-2</v>
      </c>
      <c r="AI853" s="145">
        <f t="shared" ca="1" si="330"/>
        <v>3.7951049362165458E-2</v>
      </c>
      <c r="AJ853" s="145">
        <f t="shared" ca="1" si="330"/>
        <v>3.7227192913202423E-2</v>
      </c>
      <c r="AK853" s="145">
        <f t="shared" ca="1" si="330"/>
        <v>3.6497505936760502E-2</v>
      </c>
      <c r="AL853" s="145">
        <f t="shared" ca="1" si="330"/>
        <v>3.5768248330191744E-2</v>
      </c>
      <c r="AM853" s="145">
        <f t="shared" ca="1" si="330"/>
        <v>3.5047909497685742E-2</v>
      </c>
      <c r="AN853" s="145">
        <f t="shared" ca="1" si="330"/>
        <v>3.4346883856347217E-2</v>
      </c>
      <c r="AO853" s="145">
        <f t="shared" ca="1" si="330"/>
        <v>3.3676975288835981E-2</v>
      </c>
      <c r="AP853" s="145">
        <f t="shared" ca="1" si="330"/>
        <v>3.3050881719125638E-2</v>
      </c>
      <c r="AQ853" s="145">
        <f t="shared" ca="1" si="330"/>
        <v>3.2481753243112074E-2</v>
      </c>
      <c r="AR853" s="145">
        <f t="shared" ca="1" si="330"/>
        <v>3.1982691975305524E-2</v>
      </c>
      <c r="AS853" s="145">
        <f t="shared" ca="1" si="330"/>
        <v>3.156575145056368E-2</v>
      </c>
      <c r="AT853" s="145">
        <f t="shared" ca="1" si="330"/>
        <v>3.1239900178391459E-2</v>
      </c>
      <c r="AU853" s="145">
        <f t="shared" ca="1" si="330"/>
        <v>3.1007958049092687E-2</v>
      </c>
      <c r="AV853" s="145">
        <f t="shared" ca="1" si="330"/>
        <v>3.0863773074077915E-2</v>
      </c>
      <c r="AW853" s="145">
        <f t="shared" ca="1" si="329"/>
        <v>3.0791951306233939E-2</v>
      </c>
      <c r="AX853" s="145">
        <f t="shared" ca="1" si="324"/>
        <v>3.0771457101409359E-2</v>
      </c>
      <c r="AY853" s="145">
        <f t="shared" ca="1" si="324"/>
        <v>3.0780983371858351E-2</v>
      </c>
      <c r="AZ853" s="146">
        <f t="shared" ca="1" si="326"/>
        <v>3.0802385347508471E-2</v>
      </c>
      <c r="BC853" s="144">
        <f ca="1">-MC!BC853</f>
        <v>0.6378959693948687</v>
      </c>
      <c r="BD853" s="145">
        <f ca="1">-MC!BD853</f>
        <v>-0.16710252211530197</v>
      </c>
      <c r="BE853" s="146">
        <f ca="1">-MC!BE853</f>
        <v>0.15316668048402526</v>
      </c>
    </row>
    <row r="854" spans="1:57" x14ac:dyDescent="0.2">
      <c r="A854" s="144">
        <f t="shared" si="327"/>
        <v>8.4199999999998649</v>
      </c>
      <c r="B854" s="145">
        <f t="shared" ca="1" si="328"/>
        <v>5.3476632121610718E-2</v>
      </c>
      <c r="C854" s="145">
        <f t="shared" ca="1" si="328"/>
        <v>5.3578405154344505E-2</v>
      </c>
      <c r="D854" s="145">
        <f t="shared" ca="1" si="328"/>
        <v>5.3623647384264665E-2</v>
      </c>
      <c r="E854" s="145">
        <f t="shared" ca="1" si="328"/>
        <v>5.3613159590137932E-2</v>
      </c>
      <c r="F854" s="145">
        <f t="shared" ca="1" si="328"/>
        <v>5.3547186384303204E-2</v>
      </c>
      <c r="G854" s="145">
        <f t="shared" ca="1" si="328"/>
        <v>5.3425750889226166E-2</v>
      </c>
      <c r="H854" s="145">
        <f t="shared" ca="1" si="328"/>
        <v>5.3248963125610949E-2</v>
      </c>
      <c r="I854" s="145">
        <f t="shared" ca="1" si="328"/>
        <v>5.3017291160664032E-2</v>
      </c>
      <c r="J854" s="145">
        <f t="shared" ca="1" si="328"/>
        <v>5.2731775805416103E-2</v>
      </c>
      <c r="K854" s="145">
        <f t="shared" ca="1" si="328"/>
        <v>5.2394168713806977E-2</v>
      </c>
      <c r="L854" s="145">
        <f t="shared" ca="1" si="328"/>
        <v>5.200698194497743E-2</v>
      </c>
      <c r="M854" s="145">
        <f t="shared" ca="1" si="328"/>
        <v>5.157345043967989E-2</v>
      </c>
      <c r="N854" s="145">
        <f t="shared" ca="1" si="328"/>
        <v>5.1097421883018093E-2</v>
      </c>
      <c r="O854" s="145">
        <f t="shared" ca="1" si="328"/>
        <v>5.0583196852915624E-2</v>
      </c>
      <c r="P854" s="145">
        <f t="shared" ca="1" si="328"/>
        <v>5.0035344439766254E-2</v>
      </c>
      <c r="Q854" s="145">
        <f t="shared" ca="1" si="328"/>
        <v>4.9458515647392842E-2</v>
      </c>
      <c r="R854" s="145">
        <f t="shared" ca="1" si="330"/>
        <v>4.8857271178490508E-2</v>
      </c>
      <c r="S854" s="145">
        <f t="shared" ca="1" si="330"/>
        <v>4.823593395850595E-2</v>
      </c>
      <c r="T854" s="145">
        <f t="shared" ca="1" si="330"/>
        <v>4.7598471321393755E-2</v>
      </c>
      <c r="U854" s="145">
        <f t="shared" ca="1" si="330"/>
        <v>4.694840750289931E-2</v>
      </c>
      <c r="V854" s="145">
        <f t="shared" ca="1" si="330"/>
        <v>4.6288763764132587E-2</v>
      </c>
      <c r="W854" s="145">
        <f t="shared" ca="1" si="330"/>
        <v>4.5622020989673551E-2</v>
      </c>
      <c r="X854" s="145">
        <f t="shared" ca="1" si="330"/>
        <v>4.4950098262228684E-2</v>
      </c>
      <c r="Y854" s="145">
        <f t="shared" ca="1" si="330"/>
        <v>4.4274341269807428E-2</v>
      </c>
      <c r="Z854" s="145">
        <f t="shared" ca="1" si="330"/>
        <v>4.3595516869026241E-2</v>
      </c>
      <c r="AA854" s="145">
        <f t="shared" ca="1" si="330"/>
        <v>4.2913814625349114E-2</v>
      </c>
      <c r="AB854" s="145">
        <f t="shared" ca="1" si="330"/>
        <v>4.222886201797716E-2</v>
      </c>
      <c r="AC854" s="145">
        <f t="shared" ca="1" si="330"/>
        <v>4.1539766188780171E-2</v>
      </c>
      <c r="AD854" s="145">
        <f t="shared" ca="1" si="330"/>
        <v>4.0845200411147885E-2</v>
      </c>
      <c r="AE854" s="145">
        <f t="shared" ca="1" si="330"/>
        <v>4.0143556433966263E-2</v>
      </c>
      <c r="AF854" s="145">
        <f t="shared" ca="1" si="330"/>
        <v>3.9433182628728927E-2</v>
      </c>
      <c r="AG854" s="145">
        <f t="shared" ca="1" si="330"/>
        <v>3.8712719959035774E-2</v>
      </c>
      <c r="AH854" s="145">
        <f t="shared" ca="1" si="330"/>
        <v>3.7981530782496033E-2</v>
      </c>
      <c r="AI854" s="145">
        <f t="shared" ca="1" si="330"/>
        <v>3.7240188819499989E-2</v>
      </c>
      <c r="AJ854" s="145">
        <f t="shared" ca="1" si="330"/>
        <v>3.6490966168244106E-2</v>
      </c>
      <c r="AK854" s="145">
        <f t="shared" ca="1" si="330"/>
        <v>3.5738225366069631E-2</v>
      </c>
      <c r="AL854" s="145">
        <f t="shared" ca="1" si="330"/>
        <v>3.4988617274896806E-2</v>
      </c>
      <c r="AM854" s="145">
        <f t="shared" ca="1" si="330"/>
        <v>3.4251015181701927E-2</v>
      </c>
      <c r="AN854" s="145">
        <f t="shared" ca="1" si="330"/>
        <v>3.3536186907843706E-2</v>
      </c>
      <c r="AO854" s="145">
        <f t="shared" ca="1" si="330"/>
        <v>3.2856298911993487E-2</v>
      </c>
      <c r="AP854" s="145">
        <f t="shared" ca="1" si="330"/>
        <v>3.2224402410563194E-2</v>
      </c>
      <c r="AQ854" s="145">
        <f t="shared" ca="1" si="330"/>
        <v>3.1653990444186333E-2</v>
      </c>
      <c r="AR854" s="145">
        <f t="shared" ca="1" si="330"/>
        <v>3.1158487847274687E-2</v>
      </c>
      <c r="AS854" s="145">
        <f t="shared" ca="1" si="330"/>
        <v>3.0750230097013557E-2</v>
      </c>
      <c r="AT854" s="145">
        <f t="shared" ca="1" si="330"/>
        <v>3.0438406523590634E-2</v>
      </c>
      <c r="AU854" s="145">
        <f t="shared" ca="1" si="330"/>
        <v>3.0226001758838428E-2</v>
      </c>
      <c r="AV854" s="145">
        <f t="shared" ca="1" si="330"/>
        <v>3.0107023815100581E-2</v>
      </c>
      <c r="AW854" s="145">
        <f t="shared" ca="1" si="329"/>
        <v>3.006631172876487E-2</v>
      </c>
      <c r="AX854" s="145">
        <f t="shared" ca="1" si="324"/>
        <v>3.0083171581547285E-2</v>
      </c>
      <c r="AY854" s="145">
        <f t="shared" ca="1" si="324"/>
        <v>3.0136708429903888E-2</v>
      </c>
      <c r="AZ854" s="146">
        <f t="shared" ca="1" si="326"/>
        <v>3.0209253979915432E-2</v>
      </c>
      <c r="BC854" s="144">
        <f ca="1">-MC!BC854</f>
        <v>-0.86343307666421332</v>
      </c>
      <c r="BD854" s="145">
        <f ca="1">-MC!BD854</f>
        <v>-0.37759631109363756</v>
      </c>
      <c r="BE854" s="146">
        <f ca="1">-MC!BE854</f>
        <v>1.0464544793864325</v>
      </c>
    </row>
    <row r="855" spans="1:57" x14ac:dyDescent="0.2">
      <c r="A855" s="144">
        <f t="shared" si="327"/>
        <v>8.4299999999998647</v>
      </c>
      <c r="B855" s="145">
        <f t="shared" ca="1" si="328"/>
        <v>5.4598929173705242E-2</v>
      </c>
      <c r="C855" s="145">
        <f t="shared" ca="1" si="328"/>
        <v>5.4647601482297511E-2</v>
      </c>
      <c r="D855" s="145">
        <f t="shared" ca="1" si="328"/>
        <v>5.464735179488299E-2</v>
      </c>
      <c r="E855" s="145">
        <f t="shared" ca="1" si="328"/>
        <v>5.4598646258839513E-2</v>
      </c>
      <c r="F855" s="145">
        <f t="shared" ca="1" si="328"/>
        <v>5.4501398720586493E-2</v>
      </c>
      <c r="G855" s="145">
        <f t="shared" ca="1" si="328"/>
        <v>5.4355305378243332E-2</v>
      </c>
      <c r="H855" s="145">
        <f t="shared" ca="1" si="328"/>
        <v>5.4160152876598193E-2</v>
      </c>
      <c r="I855" s="145">
        <f t="shared" ca="1" si="328"/>
        <v>5.391608873002255E-2</v>
      </c>
      <c r="J855" s="145">
        <f t="shared" ca="1" si="328"/>
        <v>5.3623834845747398E-2</v>
      </c>
      <c r="K855" s="145">
        <f t="shared" ca="1" si="328"/>
        <v>5.3284824166615362E-2</v>
      </c>
      <c r="L855" s="145">
        <f t="shared" ca="1" si="328"/>
        <v>5.2901248764776053E-2</v>
      </c>
      <c r="M855" s="145">
        <f t="shared" ca="1" si="328"/>
        <v>5.2476021099896776E-2</v>
      </c>
      <c r="N855" s="145">
        <f t="shared" ca="1" si="328"/>
        <v>5.2012663084876704E-2</v>
      </c>
      <c r="O855" s="145">
        <f t="shared" ca="1" si="328"/>
        <v>5.1515145906419771E-2</v>
      </c>
      <c r="P855" s="145">
        <f t="shared" ca="1" si="328"/>
        <v>5.0987705730646794E-2</v>
      </c>
      <c r="Q855" s="145">
        <f t="shared" ca="1" si="328"/>
        <v>5.0434657491968869E-2</v>
      </c>
      <c r="R855" s="145">
        <f t="shared" ca="1" si="330"/>
        <v>4.9860223245647414E-2</v>
      </c>
      <c r="S855" s="145">
        <f t="shared" ca="1" si="330"/>
        <v>4.9268385331616725E-2</v>
      </c>
      <c r="T855" s="145">
        <f t="shared" ca="1" si="330"/>
        <v>4.8662769189688405E-2</v>
      </c>
      <c r="U855" s="145">
        <f t="shared" ca="1" si="330"/>
        <v>4.8046556407563522E-2</v>
      </c>
      <c r="V855" s="145">
        <f t="shared" ca="1" si="330"/>
        <v>4.7422425277080835E-2</v>
      </c>
      <c r="W855" s="145">
        <f t="shared" ca="1" si="330"/>
        <v>4.6792513678331309E-2</v>
      </c>
      <c r="X855" s="145">
        <f t="shared" ca="1" si="330"/>
        <v>4.6158397802971825E-2</v>
      </c>
      <c r="Y855" s="145">
        <f t="shared" ca="1" si="330"/>
        <v>4.5521080624293851E-2</v>
      </c>
      <c r="Z855" s="145">
        <f t="shared" ca="1" si="330"/>
        <v>4.4880986529832807E-2</v>
      </c>
      <c r="AA855" s="145">
        <f t="shared" ca="1" si="330"/>
        <v>4.4237963056899594E-2</v>
      </c>
      <c r="AB855" s="145">
        <f t="shared" ca="1" si="330"/>
        <v>4.3591296544814383E-2</v>
      </c>
      <c r="AC855" s="145">
        <f t="shared" ca="1" si="330"/>
        <v>4.2939754691399656E-2</v>
      </c>
      <c r="AD855" s="145">
        <f t="shared" ca="1" si="330"/>
        <v>4.2281674251431076E-2</v>
      </c>
      <c r="AE855" s="145">
        <f t="shared" ca="1" si="330"/>
        <v>4.1615115009941424E-2</v>
      </c>
      <c r="AF855" s="145">
        <f t="shared" ca="1" si="330"/>
        <v>4.0938099802447357E-2</v>
      </c>
      <c r="AG855" s="145">
        <f t="shared" ca="1" si="330"/>
        <v>4.024895226339998E-2</v>
      </c>
      <c r="AH855" s="145">
        <f t="shared" ca="1" si="330"/>
        <v>3.9546726781600039E-2</v>
      </c>
      <c r="AI855" s="145">
        <f t="shared" ca="1" si="330"/>
        <v>3.8831698350174346E-2</v>
      </c>
      <c r="AJ855" s="145">
        <f t="shared" ca="1" si="330"/>
        <v>3.810584763514599E-2</v>
      </c>
      <c r="AK855" s="145">
        <f t="shared" ca="1" si="330"/>
        <v>3.7373249120447101E-2</v>
      </c>
      <c r="AL855" s="145">
        <f t="shared" ca="1" si="330"/>
        <v>3.6640263701653672E-2</v>
      </c>
      <c r="AM855" s="145">
        <f t="shared" ca="1" si="330"/>
        <v>3.5915467549681182E-2</v>
      </c>
      <c r="AN855" s="145">
        <f t="shared" ca="1" si="330"/>
        <v>3.5209320884300684E-2</v>
      </c>
      <c r="AO855" s="145">
        <f t="shared" ca="1" si="330"/>
        <v>3.4533671765246757E-2</v>
      </c>
      <c r="AP855" s="145">
        <f t="shared" ca="1" si="330"/>
        <v>3.3901243705138785E-2</v>
      </c>
      <c r="AQ855" s="145">
        <f t="shared" ca="1" si="330"/>
        <v>3.3325191495574356E-2</v>
      </c>
      <c r="AR855" s="145">
        <f t="shared" ca="1" si="330"/>
        <v>3.2818581086038495E-2</v>
      </c>
      <c r="AS855" s="145">
        <f t="shared" ca="1" si="330"/>
        <v>3.2393347884334359E-2</v>
      </c>
      <c r="AT855" s="145">
        <f t="shared" ca="1" si="330"/>
        <v>3.2058220130472541E-2</v>
      </c>
      <c r="AU855" s="145">
        <f t="shared" ca="1" si="330"/>
        <v>3.1815666313725462E-2</v>
      </c>
      <c r="AV855" s="145">
        <f t="shared" ca="1" si="330"/>
        <v>3.1659175117744388E-2</v>
      </c>
      <c r="AW855" s="145">
        <f t="shared" ca="1" si="329"/>
        <v>3.1573139947988584E-2</v>
      </c>
      <c r="AX855" s="145">
        <f t="shared" ca="1" si="324"/>
        <v>3.1536529231131295E-2</v>
      </c>
      <c r="AY855" s="145">
        <f t="shared" ca="1" si="324"/>
        <v>3.1528180665192654E-2</v>
      </c>
      <c r="AZ855" s="146">
        <f t="shared" ca="1" si="326"/>
        <v>3.1530069453677631E-2</v>
      </c>
      <c r="BC855" s="144">
        <f ca="1">-MC!BC855</f>
        <v>2.0179855442059962</v>
      </c>
      <c r="BD855" s="145">
        <f ca="1">-MC!BD855</f>
        <v>0.94614109863175777</v>
      </c>
      <c r="BE855" s="146">
        <f ca="1">-MC!BE855</f>
        <v>-0.33482405259650871</v>
      </c>
    </row>
    <row r="856" spans="1:57" x14ac:dyDescent="0.2">
      <c r="A856" s="144">
        <f t="shared" si="327"/>
        <v>8.4399999999998645</v>
      </c>
      <c r="B856" s="145">
        <f t="shared" ca="1" si="328"/>
        <v>5.3832949455191549E-2</v>
      </c>
      <c r="C856" s="145">
        <f t="shared" ca="1" si="328"/>
        <v>5.4014955052272794E-2</v>
      </c>
      <c r="D856" s="145">
        <f t="shared" ca="1" si="328"/>
        <v>5.4133174112985433E-2</v>
      </c>
      <c r="E856" s="145">
        <f t="shared" ca="1" si="328"/>
        <v>5.418866503831217E-2</v>
      </c>
      <c r="F856" s="145">
        <f t="shared" ca="1" si="328"/>
        <v>5.4181937793268735E-2</v>
      </c>
      <c r="G856" s="145">
        <f t="shared" ca="1" si="328"/>
        <v>5.4113288530281224E-2</v>
      </c>
      <c r="H856" s="145">
        <f t="shared" ca="1" si="328"/>
        <v>5.3983107382367827E-2</v>
      </c>
      <c r="I856" s="145">
        <f t="shared" ca="1" si="328"/>
        <v>5.379214815173005E-2</v>
      </c>
      <c r="J856" s="145">
        <f t="shared" ca="1" si="328"/>
        <v>5.3541740653337618E-2</v>
      </c>
      <c r="K856" s="145">
        <f t="shared" ca="1" si="328"/>
        <v>5.3233925901102451E-2</v>
      </c>
      <c r="L856" s="145">
        <f t="shared" ca="1" si="328"/>
        <v>5.2871502737985479E-2</v>
      </c>
      <c r="M856" s="145">
        <f t="shared" ca="1" si="328"/>
        <v>5.2457987884430853E-2</v>
      </c>
      <c r="N856" s="145">
        <f t="shared" ca="1" si="328"/>
        <v>5.1997504216437236E-2</v>
      </c>
      <c r="O856" s="145">
        <f t="shared" ca="1" si="328"/>
        <v>5.1494620266512206E-2</v>
      </c>
      <c r="P856" s="145">
        <f t="shared" ca="1" si="328"/>
        <v>5.0954166021285219E-2</v>
      </c>
      <c r="Q856" s="145">
        <f t="shared" ca="1" si="328"/>
        <v>5.0381047101879524E-2</v>
      </c>
      <c r="R856" s="145">
        <f t="shared" ca="1" si="330"/>
        <v>4.9780073685045625E-2</v>
      </c>
      <c r="S856" s="145">
        <f t="shared" ca="1" si="330"/>
        <v>4.9155814306717165E-2</v>
      </c>
      <c r="T856" s="145">
        <f t="shared" ca="1" si="330"/>
        <v>4.8512479305169082E-2</v>
      </c>
      <c r="U856" s="145">
        <f t="shared" ca="1" si="330"/>
        <v>4.7853834421317971E-2</v>
      </c>
      <c r="V856" s="145">
        <f t="shared" ca="1" si="330"/>
        <v>4.718314178471137E-2</v>
      </c>
      <c r="W856" s="145">
        <f t="shared" ca="1" si="330"/>
        <v>4.6503123080904388E-2</v>
      </c>
      <c r="X856" s="145">
        <f t="shared" ca="1" si="330"/>
        <v>4.5815938421715316E-2</v>
      </c>
      <c r="Y856" s="145">
        <f t="shared" ca="1" si="330"/>
        <v>4.5123174878314729E-2</v>
      </c>
      <c r="Z856" s="145">
        <f t="shared" ca="1" si="330"/>
        <v>4.4425841185659939E-2</v>
      </c>
      <c r="AA856" s="145">
        <f t="shared" ca="1" si="330"/>
        <v>4.3724369678358556E-2</v>
      </c>
      <c r="AB856" s="145">
        <f t="shared" ca="1" si="330"/>
        <v>4.3018632397450837E-2</v>
      </c>
      <c r="AC856" s="145">
        <f t="shared" ca="1" si="330"/>
        <v>4.2307984462905006E-2</v>
      </c>
      <c r="AD856" s="145">
        <f t="shared" ca="1" si="330"/>
        <v>4.1591353009662171E-2</v>
      </c>
      <c r="AE856" s="145">
        <f t="shared" ca="1" si="330"/>
        <v>4.0867392795143898E-2</v>
      </c>
      <c r="AF856" s="145">
        <f t="shared" ca="1" si="330"/>
        <v>4.0134728090710725E-2</v>
      </c>
      <c r="AG856" s="145">
        <f t="shared" ca="1" si="330"/>
        <v>3.939229219655619E-2</v>
      </c>
      <c r="AH856" s="145">
        <f t="shared" ca="1" si="330"/>
        <v>3.8639758525187785E-2</v>
      </c>
      <c r="AI856" s="145">
        <f t="shared" ca="1" si="330"/>
        <v>3.7878030296055014E-2</v>
      </c>
      <c r="AJ856" s="145">
        <f t="shared" ca="1" si="330"/>
        <v>3.7109723618267254E-2</v>
      </c>
      <c r="AK856" s="145">
        <f t="shared" ca="1" si="330"/>
        <v>3.633955169177315E-2</v>
      </c>
      <c r="AL856" s="145">
        <f t="shared" ca="1" si="330"/>
        <v>3.5574512110494498E-2</v>
      </c>
      <c r="AM856" s="145">
        <f t="shared" ca="1" si="330"/>
        <v>3.4823810527259774E-2</v>
      </c>
      <c r="AN856" s="145">
        <f t="shared" ca="1" si="330"/>
        <v>3.4098526151989744E-2</v>
      </c>
      <c r="AO856" s="145">
        <f t="shared" ca="1" si="330"/>
        <v>3.341111526706949E-2</v>
      </c>
      <c r="AP856" s="145">
        <f t="shared" ca="1" si="330"/>
        <v>3.2774900278105319E-2</v>
      </c>
      <c r="AQ856" s="145">
        <f t="shared" ca="1" si="330"/>
        <v>3.2203624122625465E-2</v>
      </c>
      <c r="AR856" s="145">
        <f t="shared" ca="1" si="330"/>
        <v>3.1710919849183429E-2</v>
      </c>
      <c r="AS856" s="145">
        <f t="shared" ca="1" si="330"/>
        <v>3.130924838346872E-2</v>
      </c>
      <c r="AT856" s="145">
        <f t="shared" ca="1" si="330"/>
        <v>3.1007802581951491E-2</v>
      </c>
      <c r="AU856" s="145">
        <f t="shared" ca="1" si="330"/>
        <v>3.0809461535305824E-2</v>
      </c>
      <c r="AV856" s="145">
        <f t="shared" ca="1" si="330"/>
        <v>3.0708122880130227E-2</v>
      </c>
      <c r="AW856" s="145">
        <f t="shared" ca="1" si="329"/>
        <v>3.068866335815754E-2</v>
      </c>
      <c r="AX856" s="145">
        <f t="shared" ca="1" si="324"/>
        <v>3.0730641954634735E-2</v>
      </c>
      <c r="AY856" s="145">
        <f t="shared" ca="1" si="324"/>
        <v>3.0813554033947609E-2</v>
      </c>
      <c r="AZ856" s="146">
        <f t="shared" ca="1" si="326"/>
        <v>3.0920127661705842E-2</v>
      </c>
      <c r="BC856" s="144">
        <f ca="1">-MC!BC856</f>
        <v>-0.87916994443791818</v>
      </c>
      <c r="BD856" s="145">
        <f ca="1">-MC!BD856</f>
        <v>-1.1091281506934054</v>
      </c>
      <c r="BE856" s="146">
        <f ca="1">-MC!BE856</f>
        <v>1.2546763746986809</v>
      </c>
    </row>
    <row r="857" spans="1:57" x14ac:dyDescent="0.2">
      <c r="A857" s="144">
        <f t="shared" si="327"/>
        <v>8.4499999999998643</v>
      </c>
      <c r="B857" s="145">
        <f t="shared" ca="1" si="328"/>
        <v>5.3908525839801089E-2</v>
      </c>
      <c r="C857" s="145">
        <f t="shared" ca="1" si="328"/>
        <v>5.4107951581423057E-2</v>
      </c>
      <c r="D857" s="145">
        <f t="shared" ca="1" si="328"/>
        <v>5.4245415778875865E-2</v>
      </c>
      <c r="E857" s="145">
        <f t="shared" ca="1" si="328"/>
        <v>5.4321841838467014E-2</v>
      </c>
      <c r="F857" s="145">
        <f t="shared" ca="1" si="328"/>
        <v>5.4337608594942841E-2</v>
      </c>
      <c r="G857" s="145">
        <f t="shared" ca="1" si="328"/>
        <v>5.4292884900134709E-2</v>
      </c>
      <c r="H857" s="145">
        <f t="shared" ca="1" si="328"/>
        <v>5.4187937105702917E-2</v>
      </c>
      <c r="I857" s="145">
        <f t="shared" ca="1" si="328"/>
        <v>5.402339800849728E-2</v>
      </c>
      <c r="J857" s="145">
        <f t="shared" ca="1" si="328"/>
        <v>5.3800478008912953E-2</v>
      </c>
      <c r="K857" s="145">
        <f t="shared" ca="1" si="328"/>
        <v>5.3521098840346087E-2</v>
      </c>
      <c r="L857" s="145">
        <f t="shared" ca="1" si="328"/>
        <v>5.3187938740788324E-2</v>
      </c>
      <c r="M857" s="145">
        <f t="shared" ca="1" si="328"/>
        <v>5.2804391299927228E-2</v>
      </c>
      <c r="N857" s="145">
        <f t="shared" ca="1" si="328"/>
        <v>5.2374452958935114E-2</v>
      </c>
      <c r="O857" s="145">
        <f t="shared" ca="1" si="328"/>
        <v>5.1902562200037396E-2</v>
      </c>
      <c r="P857" s="145">
        <f t="shared" ca="1" si="328"/>
        <v>5.1393415442116334E-2</v>
      </c>
      <c r="Q857" s="145">
        <f t="shared" ca="1" si="328"/>
        <v>5.0851781616122978E-2</v>
      </c>
      <c r="R857" s="145">
        <f t="shared" ca="1" si="330"/>
        <v>5.0282331656207185E-2</v>
      </c>
      <c r="S857" s="145">
        <f t="shared" ca="1" si="330"/>
        <v>4.9689492942771335E-2</v>
      </c>
      <c r="T857" s="145">
        <f t="shared" ca="1" si="330"/>
        <v>4.9077333372068863E-2</v>
      </c>
      <c r="U857" s="145">
        <f t="shared" ca="1" si="330"/>
        <v>4.8449475506341814E-2</v>
      </c>
      <c r="V857" s="145">
        <f t="shared" ca="1" si="330"/>
        <v>4.7809037986621714E-2</v>
      </c>
      <c r="W857" s="145">
        <f t="shared" ca="1" si="330"/>
        <v>4.7158598980641855E-2</v>
      </c>
      <c r="X857" s="145">
        <f t="shared" ca="1" si="330"/>
        <v>4.6500175198356399E-2</v>
      </c>
      <c r="Y857" s="145">
        <f t="shared" ca="1" si="330"/>
        <v>4.5835210488225961E-2</v>
      </c>
      <c r="Z857" s="145">
        <f t="shared" ca="1" si="330"/>
        <v>4.5164570616047339E-2</v>
      </c>
      <c r="AA857" s="145">
        <f t="shared" ca="1" si="330"/>
        <v>4.4488545406233419E-2</v>
      </c>
      <c r="AB857" s="145">
        <f t="shared" ca="1" si="330"/>
        <v>4.3806865310373144E-2</v>
      </c>
      <c r="AC857" s="145">
        <f t="shared" ca="1" si="330"/>
        <v>4.3118745604160964E-2</v>
      </c>
      <c r="AD857" s="145">
        <f t="shared" ca="1" si="330"/>
        <v>4.2422976568968006E-2</v>
      </c>
      <c r="AE857" s="145">
        <f t="shared" ca="1" si="330"/>
        <v>4.1718080738293792E-2</v>
      </c>
      <c r="AF857" s="145">
        <f t="shared" ca="1" si="330"/>
        <v>4.1002556658360841E-2</v>
      </c>
      <c r="AG857" s="145">
        <f t="shared" ca="1" si="330"/>
        <v>4.0275220156684471E-2</v>
      </c>
      <c r="AH857" s="145">
        <f t="shared" ca="1" si="330"/>
        <v>3.9535636527951348E-2</v>
      </c>
      <c r="AI857" s="145">
        <f t="shared" ca="1" si="330"/>
        <v>3.8784610036689031E-2</v>
      </c>
      <c r="AJ857" s="145">
        <f t="shared" ca="1" si="330"/>
        <v>3.8024664974971874E-2</v>
      </c>
      <c r="AK857" s="145">
        <f t="shared" ca="1" si="330"/>
        <v>3.7260425892831732E-2</v>
      </c>
      <c r="AL857" s="145">
        <f t="shared" ca="1" si="330"/>
        <v>3.6498799612627628E-2</v>
      </c>
      <c r="AM857" s="145">
        <f t="shared" ca="1" si="330"/>
        <v>3.574889373368588E-2</v>
      </c>
      <c r="AN857" s="145">
        <f t="shared" ca="1" si="330"/>
        <v>3.5021678915147056E-2</v>
      </c>
      <c r="AO857" s="145">
        <f t="shared" ca="1" si="330"/>
        <v>3.4329492149873561E-2</v>
      </c>
      <c r="AP857" s="145">
        <f t="shared" ca="1" si="330"/>
        <v>3.3685527195937613E-2</v>
      </c>
      <c r="AQ857" s="145">
        <f t="shared" ca="1" si="330"/>
        <v>3.3103387390280931E-2</v>
      </c>
      <c r="AR857" s="145">
        <f t="shared" ca="1" si="330"/>
        <v>3.2596544723321942E-2</v>
      </c>
      <c r="AS857" s="145">
        <f t="shared" ca="1" si="330"/>
        <v>3.217725709502807E-2</v>
      </c>
      <c r="AT857" s="145">
        <f t="shared" ca="1" si="330"/>
        <v>3.1854453572447955E-2</v>
      </c>
      <c r="AU857" s="145">
        <f t="shared" ca="1" si="330"/>
        <v>3.1630696489108344E-2</v>
      </c>
      <c r="AV857" s="145">
        <f t="shared" ca="1" si="330"/>
        <v>3.1499566596641625E-2</v>
      </c>
      <c r="AW857" s="145">
        <f t="shared" ca="1" si="329"/>
        <v>3.144569879192028E-2</v>
      </c>
      <c r="AX857" s="145">
        <f t="shared" ca="1" si="324"/>
        <v>3.1448516635340977E-2</v>
      </c>
      <c r="AY857" s="145">
        <f t="shared" ca="1" si="324"/>
        <v>3.1487447735990014E-2</v>
      </c>
      <c r="AZ857" s="146">
        <f t="shared" ca="1" si="326"/>
        <v>3.1544962154879369E-2</v>
      </c>
      <c r="BC857" s="144">
        <f ca="1">-MC!BC857</f>
        <v>0.99734328571538278</v>
      </c>
      <c r="BD857" s="145">
        <f ca="1">-MC!BD857</f>
        <v>0.93278121195186525</v>
      </c>
      <c r="BE857" s="146">
        <f ca="1">-MC!BE857</f>
        <v>0.50029371167364101</v>
      </c>
    </row>
    <row r="858" spans="1:57" x14ac:dyDescent="0.2">
      <c r="A858" s="144">
        <f t="shared" si="327"/>
        <v>8.4599999999998641</v>
      </c>
      <c r="B858" s="145">
        <f t="shared" ca="1" si="328"/>
        <v>5.241405875418672E-2</v>
      </c>
      <c r="C858" s="145">
        <f t="shared" ca="1" si="328"/>
        <v>5.282568339130303E-2</v>
      </c>
      <c r="D858" s="145">
        <f t="shared" ca="1" si="328"/>
        <v>5.3152994726148303E-2</v>
      </c>
      <c r="E858" s="145">
        <f t="shared" ca="1" si="328"/>
        <v>5.339778837331622E-2</v>
      </c>
      <c r="F858" s="145">
        <f t="shared" ca="1" si="328"/>
        <v>5.3561319239550494E-2</v>
      </c>
      <c r="G858" s="145">
        <f t="shared" ca="1" si="328"/>
        <v>5.3644636072145757E-2</v>
      </c>
      <c r="H858" s="145">
        <f t="shared" ca="1" si="328"/>
        <v>5.3648888622597826E-2</v>
      </c>
      <c r="I858" s="145">
        <f t="shared" ca="1" si="328"/>
        <v>5.3575595839893624E-2</v>
      </c>
      <c r="J858" s="145">
        <f t="shared" ca="1" si="328"/>
        <v>5.3426855838208186E-2</v>
      </c>
      <c r="K858" s="145">
        <f t="shared" ca="1" si="328"/>
        <v>5.32054781696061E-2</v>
      </c>
      <c r="L858" s="145">
        <f t="shared" ca="1" si="328"/>
        <v>5.2915027542267248E-2</v>
      </c>
      <c r="M858" s="145">
        <f t="shared" ca="1" si="328"/>
        <v>5.2559781474714469E-2</v>
      </c>
      <c r="N858" s="145">
        <f t="shared" ca="1" si="328"/>
        <v>5.2144617026657902E-2</v>
      </c>
      <c r="O858" s="145">
        <f t="shared" ca="1" si="328"/>
        <v>5.1674849685364767E-2</v>
      </c>
      <c r="P858" s="145">
        <f t="shared" ca="1" si="328"/>
        <v>5.1156049365194883E-2</v>
      </c>
      <c r="Q858" s="145">
        <f t="shared" ca="1" si="328"/>
        <v>5.0593855381551811E-2</v>
      </c>
      <c r="R858" s="145">
        <f t="shared" ca="1" si="330"/>
        <v>4.9993806513399436E-2</v>
      </c>
      <c r="S858" s="145">
        <f t="shared" ca="1" si="330"/>
        <v>4.9361196085552332E-2</v>
      </c>
      <c r="T858" s="145">
        <f t="shared" ca="1" si="330"/>
        <v>4.8700956663182624E-2</v>
      </c>
      <c r="U858" s="145">
        <f t="shared" ca="1" si="330"/>
        <v>4.8017574749334269E-2</v>
      </c>
      <c r="V858" s="145">
        <f t="shared" ca="1" si="330"/>
        <v>4.731503262160993E-2</v>
      </c>
      <c r="W858" s="145">
        <f t="shared" ca="1" si="330"/>
        <v>4.6596772057913516E-2</v>
      </c>
      <c r="X858" s="145">
        <f t="shared" ca="1" si="330"/>
        <v>4.5865673495591404E-2</v>
      </c>
      <c r="Y858" s="145">
        <f t="shared" ca="1" si="330"/>
        <v>4.512404469113851E-2</v>
      </c>
      <c r="Z858" s="145">
        <f t="shared" ca="1" si="330"/>
        <v>4.4373615576043711E-2</v>
      </c>
      <c r="AA858" s="145">
        <f t="shared" ca="1" si="330"/>
        <v>4.3615540608613307E-2</v>
      </c>
      <c r="AB858" s="145">
        <f t="shared" ca="1" si="330"/>
        <v>4.2850415811561744E-2</v>
      </c>
      <c r="AC858" s="145">
        <f t="shared" ca="1" si="330"/>
        <v>4.2078323801797046E-2</v>
      </c>
      <c r="AD858" s="145">
        <f t="shared" ca="1" si="330"/>
        <v>4.1298925225386605E-2</v>
      </c>
      <c r="AE858" s="145">
        <f t="shared" ca="1" si="330"/>
        <v>4.0511617647556834E-2</v>
      </c>
      <c r="AF858" s="145">
        <f t="shared" ca="1" si="330"/>
        <v>3.9715781180114706E-2</v>
      </c>
      <c r="AG858" s="145">
        <f t="shared" ca="1" si="330"/>
        <v>3.8911121490667736E-2</v>
      </c>
      <c r="AH858" s="145">
        <f t="shared" ca="1" si="330"/>
        <v>3.809810306501301E-2</v>
      </c>
      <c r="AI858" s="145">
        <f t="shared" ca="1" si="330"/>
        <v>3.7278438481187164E-2</v>
      </c>
      <c r="AJ858" s="145">
        <f t="shared" ca="1" si="330"/>
        <v>3.6455567403245154E-2</v>
      </c>
      <c r="AK858" s="145">
        <f t="shared" ca="1" si="330"/>
        <v>3.563503281454241E-2</v>
      </c>
      <c r="AL858" s="145">
        <f t="shared" ca="1" si="330"/>
        <v>3.4824657745909648E-2</v>
      </c>
      <c r="AM858" s="145">
        <f t="shared" ca="1" si="330"/>
        <v>3.4034458658898752E-2</v>
      </c>
      <c r="AN858" s="145">
        <f t="shared" ca="1" si="330"/>
        <v>3.3276304572768506E-2</v>
      </c>
      <c r="AO858" s="145">
        <f t="shared" ca="1" si="330"/>
        <v>3.256342012937169E-2</v>
      </c>
      <c r="AP858" s="145">
        <f t="shared" ca="1" si="330"/>
        <v>3.190987734585865E-2</v>
      </c>
      <c r="AQ858" s="145">
        <f t="shared" ca="1" si="330"/>
        <v>3.1330146655106889E-2</v>
      </c>
      <c r="AR858" s="145">
        <f t="shared" ca="1" si="330"/>
        <v>3.0838545275721295E-2</v>
      </c>
      <c r="AS858" s="145">
        <f t="shared" ca="1" si="330"/>
        <v>3.0448133992346485E-2</v>
      </c>
      <c r="AT858" s="145">
        <f t="shared" ca="1" si="330"/>
        <v>3.016858414892834E-2</v>
      </c>
      <c r="AU858" s="145">
        <f t="shared" ca="1" si="330"/>
        <v>3.0003148444963188E-2</v>
      </c>
      <c r="AV858" s="145">
        <f t="shared" ca="1" si="330"/>
        <v>2.994609937359265E-2</v>
      </c>
      <c r="AW858" s="145">
        <f t="shared" ca="1" si="329"/>
        <v>2.9982839240902361E-2</v>
      </c>
      <c r="AX858" s="145">
        <f t="shared" ca="1" si="324"/>
        <v>3.0093664661502928E-2</v>
      </c>
      <c r="AY858" s="145">
        <f t="shared" ca="1" si="324"/>
        <v>3.0258938809868501E-2</v>
      </c>
      <c r="AZ858" s="146">
        <f t="shared" ca="1" si="326"/>
        <v>3.0461987592782659E-2</v>
      </c>
      <c r="BC858" s="144">
        <f ca="1">-MC!BC858</f>
        <v>-1.5550378245175951</v>
      </c>
      <c r="BD858" s="145">
        <f ca="1">-MC!BD858</f>
        <v>-1.4084136371606251</v>
      </c>
      <c r="BE858" s="146">
        <f ca="1">-MC!BE858</f>
        <v>2.1036454230190369</v>
      </c>
    </row>
    <row r="859" spans="1:57" x14ac:dyDescent="0.2">
      <c r="A859" s="144">
        <f t="shared" si="327"/>
        <v>8.4699999999998639</v>
      </c>
      <c r="B859" s="145">
        <f t="shared" ca="1" si="328"/>
        <v>5.2898683807308035E-2</v>
      </c>
      <c r="C859" s="145">
        <f t="shared" ca="1" si="328"/>
        <v>5.333512261667412E-2</v>
      </c>
      <c r="D859" s="145">
        <f t="shared" ca="1" si="328"/>
        <v>5.3682361328030163E-2</v>
      </c>
      <c r="E859" s="145">
        <f t="shared" ca="1" si="328"/>
        <v>5.3942421429411899E-2</v>
      </c>
      <c r="F859" s="145">
        <f t="shared" ca="1" si="328"/>
        <v>5.411678756391141E-2</v>
      </c>
      <c r="G859" s="145">
        <f t="shared" ca="1" si="328"/>
        <v>5.4206742032255686E-2</v>
      </c>
      <c r="H859" s="145">
        <f t="shared" ca="1" si="328"/>
        <v>5.4213671628703747E-2</v>
      </c>
      <c r="I859" s="145">
        <f t="shared" ca="1" si="328"/>
        <v>5.4139335073494138E-2</v>
      </c>
      <c r="J859" s="145">
        <f t="shared" ca="1" si="328"/>
        <v>5.3986071784561204E-2</v>
      </c>
      <c r="K859" s="145">
        <f t="shared" ca="1" si="328"/>
        <v>5.375693269355003E-2</v>
      </c>
      <c r="L859" s="145">
        <f t="shared" ca="1" si="328"/>
        <v>5.3455722515883319E-2</v>
      </c>
      <c r="M859" s="145">
        <f t="shared" ca="1" si="328"/>
        <v>5.3086956220594894E-2</v>
      </c>
      <c r="N859" s="145">
        <f t="shared" ca="1" si="328"/>
        <v>5.265574500154447E-2</v>
      </c>
      <c r="O859" s="145">
        <f t="shared" ca="1" si="328"/>
        <v>5.2167634868731425E-2</v>
      </c>
      <c r="P859" s="145">
        <f t="shared" ca="1" si="328"/>
        <v>5.1628422757654301E-2</v>
      </c>
      <c r="Q859" s="145">
        <f t="shared" ca="1" si="328"/>
        <v>5.1043971905258056E-2</v>
      </c>
      <c r="R859" s="145">
        <f t="shared" ca="1" si="330"/>
        <v>5.0420042485194216E-2</v>
      </c>
      <c r="S859" s="145">
        <f t="shared" ca="1" si="330"/>
        <v>4.976214732906134E-2</v>
      </c>
      <c r="T859" s="145">
        <f t="shared" ca="1" si="330"/>
        <v>4.9075437244269562E-2</v>
      </c>
      <c r="U859" s="145">
        <f t="shared" ca="1" si="330"/>
        <v>4.8364616256461802E-2</v>
      </c>
      <c r="V859" s="145">
        <f t="shared" ca="1" si="330"/>
        <v>4.7633883867165487E-2</v>
      </c>
      <c r="W859" s="145">
        <f t="shared" ca="1" si="330"/>
        <v>4.6886899054681248E-2</v>
      </c>
      <c r="X859" s="145">
        <f t="shared" ca="1" si="330"/>
        <v>4.6126759575242156E-2</v>
      </c>
      <c r="Y859" s="145">
        <f t="shared" ca="1" si="330"/>
        <v>4.5355990686412259E-2</v>
      </c>
      <c r="Z859" s="145">
        <f t="shared" ca="1" si="330"/>
        <v>4.4576540082618188E-2</v>
      </c>
      <c r="AA859" s="145">
        <f t="shared" ca="1" si="330"/>
        <v>4.3789780462685945E-2</v>
      </c>
      <c r="AB859" s="145">
        <f t="shared" ca="1" si="330"/>
        <v>4.2996527043738915E-2</v>
      </c>
      <c r="AC859" s="145">
        <f t="shared" ca="1" si="330"/>
        <v>4.2197083432249996E-2</v>
      </c>
      <c r="AD859" s="145">
        <f t="shared" ca="1" si="330"/>
        <v>4.1391334320205107E-2</v>
      </c>
      <c r="AE859" s="145">
        <f t="shared" ca="1" si="330"/>
        <v>4.0578906023116368E-2</v>
      </c>
      <c r="AF859" s="145">
        <f t="shared" ca="1" si="330"/>
        <v>3.9759413971747017E-2</v>
      </c>
      <c r="AG859" s="145">
        <f t="shared" ca="1" si="330"/>
        <v>3.8932807448698779E-2</v>
      </c>
      <c r="AH859" s="145">
        <f t="shared" ca="1" si="330"/>
        <v>3.8099803901208797E-2</v>
      </c>
      <c r="AI859" s="145">
        <f t="shared" ca="1" si="330"/>
        <v>3.7262377949873866E-2</v>
      </c>
      <c r="AJ859" s="145">
        <f t="shared" ca="1" si="330"/>
        <v>3.6424238279838067E-2</v>
      </c>
      <c r="AK859" s="145">
        <f t="shared" ca="1" si="330"/>
        <v>3.559119985116501E-2</v>
      </c>
      <c r="AL859" s="145">
        <f t="shared" ca="1" si="330"/>
        <v>3.4771355344113845E-2</v>
      </c>
      <c r="AM859" s="145">
        <f t="shared" ca="1" si="330"/>
        <v>3.3974983460301526E-2</v>
      </c>
      <c r="AN859" s="145">
        <f t="shared" ca="1" si="330"/>
        <v>3.321420495276417E-2</v>
      </c>
      <c r="AO859" s="145">
        <f t="shared" ca="1" si="330"/>
        <v>3.2502485512428327E-2</v>
      </c>
      <c r="AP859" s="145">
        <f t="shared" ca="1" si="330"/>
        <v>3.1854128780141273E-2</v>
      </c>
      <c r="AQ859" s="145">
        <f t="shared" ca="1" si="330"/>
        <v>3.1283825435242982E-2</v>
      </c>
      <c r="AR859" s="145">
        <f t="shared" ca="1" si="330"/>
        <v>3.0806090665536273E-2</v>
      </c>
      <c r="AS859" s="145">
        <f t="shared" ca="1" si="330"/>
        <v>3.0434140516068992E-2</v>
      </c>
      <c r="AT859" s="145">
        <f t="shared" ca="1" si="330"/>
        <v>3.0177741157347393E-2</v>
      </c>
      <c r="AU859" s="145">
        <f t="shared" ca="1" si="330"/>
        <v>3.0040189270229802E-2</v>
      </c>
      <c r="AV859" s="145">
        <f t="shared" ca="1" si="330"/>
        <v>3.0015804190602839E-2</v>
      </c>
      <c r="AW859" s="145">
        <f t="shared" ca="1" si="329"/>
        <v>3.0090111334546935E-2</v>
      </c>
      <c r="AX859" s="145">
        <f t="shared" ca="1" si="329"/>
        <v>3.0243635208991794E-2</v>
      </c>
      <c r="AY859" s="145">
        <f t="shared" ca="1" si="329"/>
        <v>3.0457026547288737E-2</v>
      </c>
      <c r="AZ859" s="146">
        <f t="shared" ca="1" si="326"/>
        <v>3.0713419746633001E-2</v>
      </c>
      <c r="BC859" s="144">
        <f ca="1">-MC!BC859</f>
        <v>0.36805573145860393</v>
      </c>
      <c r="BD859" s="145">
        <f ca="1">-MC!BD859</f>
        <v>-0.77500860239795699</v>
      </c>
      <c r="BE859" s="146">
        <f ca="1">-MC!BE859</f>
        <v>7.5624098547108609E-2</v>
      </c>
    </row>
    <row r="860" spans="1:57" x14ac:dyDescent="0.2">
      <c r="A860" s="144">
        <f t="shared" si="327"/>
        <v>8.4799999999998636</v>
      </c>
      <c r="B860" s="145">
        <f t="shared" ca="1" si="328"/>
        <v>5.2386468282453226E-2</v>
      </c>
      <c r="C860" s="145">
        <f t="shared" ca="1" si="328"/>
        <v>5.2876152269465425E-2</v>
      </c>
      <c r="D860" s="145">
        <f t="shared" ca="1" si="328"/>
        <v>5.3275506259598628E-2</v>
      </c>
      <c r="E860" s="145">
        <f t="shared" ca="1" si="328"/>
        <v>5.3586519416196528E-2</v>
      </c>
      <c r="F860" s="145">
        <f t="shared" ca="1" si="328"/>
        <v>5.3810647919649027E-2</v>
      </c>
      <c r="G860" s="145">
        <f t="shared" ca="1" si="328"/>
        <v>5.3949149418509881E-2</v>
      </c>
      <c r="H860" s="145">
        <f t="shared" ca="1" si="328"/>
        <v>5.4003389528978846E-2</v>
      </c>
      <c r="I860" s="145">
        <f t="shared" ca="1" si="328"/>
        <v>5.3975108497804035E-2</v>
      </c>
      <c r="J860" s="145">
        <f t="shared" ca="1" si="328"/>
        <v>5.38666287728033E-2</v>
      </c>
      <c r="K860" s="145">
        <f t="shared" ca="1" si="328"/>
        <v>5.3680984362363231E-2</v>
      </c>
      <c r="L860" s="145">
        <f t="shared" ca="1" si="328"/>
        <v>5.3421961662622516E-2</v>
      </c>
      <c r="M860" s="145">
        <f t="shared" ca="1" si="328"/>
        <v>5.3094054751406515E-2</v>
      </c>
      <c r="N860" s="145">
        <f t="shared" ca="1" si="328"/>
        <v>5.2702350609103908E-2</v>
      </c>
      <c r="O860" s="145">
        <f t="shared" ca="1" si="328"/>
        <v>5.2252367423022195E-2</v>
      </c>
      <c r="P860" s="145">
        <f t="shared" ca="1" si="328"/>
        <v>5.1749870812414445E-2</v>
      </c>
      <c r="Q860" s="145">
        <f t="shared" ca="1" si="328"/>
        <v>5.1200689609837716E-2</v>
      </c>
      <c r="R860" s="145">
        <f t="shared" ca="1" si="330"/>
        <v>5.0610547070480877E-2</v>
      </c>
      <c r="S860" s="145">
        <f t="shared" ca="1" si="330"/>
        <v>4.9984917232043347E-2</v>
      </c>
      <c r="T860" s="145">
        <f t="shared" ca="1" si="330"/>
        <v>4.9328910854388258E-2</v>
      </c>
      <c r="U860" s="145">
        <f t="shared" ca="1" si="330"/>
        <v>4.8647191204391781E-2</v>
      </c>
      <c r="V860" s="145">
        <f t="shared" ca="1" si="330"/>
        <v>4.7943916731643332E-2</v>
      </c>
      <c r="W860" s="145">
        <f t="shared" ca="1" si="330"/>
        <v>4.7222705341817835E-2</v>
      </c>
      <c r="X860" s="145">
        <f t="shared" ca="1" si="330"/>
        <v>4.6486613838286485E-2</v>
      </c>
      <c r="Y860" s="145">
        <f t="shared" ref="Y860:AV870" ca="1" si="331">Y859+Y$2*$B$7+(Y$3*$BC860+Y$4*$BD860+Y$5*$BE860)*SQRT($B$7)+(Z859-Y859)/(Z$11-Y$11)*$B$7</f>
        <v>4.5738126709527621E-2</v>
      </c>
      <c r="Z860" s="145">
        <f t="shared" ca="1" si="331"/>
        <v>4.4979151147065029E-2</v>
      </c>
      <c r="AA860" s="145">
        <f t="shared" ca="1" si="331"/>
        <v>4.4211019833929992E-2</v>
      </c>
      <c r="AB860" s="145">
        <f t="shared" ca="1" si="331"/>
        <v>4.3434508942165717E-2</v>
      </c>
      <c r="AC860" s="145">
        <f t="shared" ca="1" si="331"/>
        <v>4.2649884853544838E-2</v>
      </c>
      <c r="AD860" s="145">
        <f t="shared" ca="1" si="331"/>
        <v>4.1856998124666922E-2</v>
      </c>
      <c r="AE860" s="145">
        <f t="shared" ca="1" si="331"/>
        <v>4.1055445677310981E-2</v>
      </c>
      <c r="AF860" s="145">
        <f t="shared" ca="1" si="331"/>
        <v>4.024482015172505E-2</v>
      </c>
      <c r="AG860" s="145">
        <f t="shared" ca="1" si="331"/>
        <v>3.9425056357041778E-2</v>
      </c>
      <c r="AH860" s="145">
        <f t="shared" ca="1" si="331"/>
        <v>3.859686660816853E-2</v>
      </c>
      <c r="AI860" s="145">
        <f t="shared" ca="1" si="331"/>
        <v>3.7762229432440619E-2</v>
      </c>
      <c r="AJ860" s="145">
        <f t="shared" ca="1" si="331"/>
        <v>3.6924864319811408E-2</v>
      </c>
      <c r="AK860" s="145">
        <f t="shared" ca="1" si="331"/>
        <v>3.6090599885114885E-2</v>
      </c>
      <c r="AL860" s="145">
        <f t="shared" ca="1" si="331"/>
        <v>3.526754003445913E-2</v>
      </c>
      <c r="AM860" s="145">
        <f t="shared" ca="1" si="331"/>
        <v>3.4465967224008201E-2</v>
      </c>
      <c r="AN860" s="145">
        <f t="shared" ca="1" si="331"/>
        <v>3.3697995451489243E-2</v>
      </c>
      <c r="AO860" s="145">
        <f t="shared" ca="1" si="331"/>
        <v>3.2977072993002822E-2</v>
      </c>
      <c r="AP860" s="145">
        <f t="shared" ca="1" si="331"/>
        <v>3.2317476610156243E-2</v>
      </c>
      <c r="AQ860" s="145">
        <f t="shared" ca="1" si="331"/>
        <v>3.1733858507814426E-2</v>
      </c>
      <c r="AR860" s="145">
        <f t="shared" ca="1" si="331"/>
        <v>3.1240672713410005E-2</v>
      </c>
      <c r="AS860" s="145">
        <f t="shared" ca="1" si="331"/>
        <v>3.0851031048324984E-2</v>
      </c>
      <c r="AT860" s="145">
        <f t="shared" ca="1" si="331"/>
        <v>3.05745352173298E-2</v>
      </c>
      <c r="AU860" s="145">
        <f t="shared" ca="1" si="331"/>
        <v>3.0414267664480216E-2</v>
      </c>
      <c r="AV860" s="145">
        <f t="shared" ca="1" si="331"/>
        <v>3.0364337818360617E-2</v>
      </c>
      <c r="AW860" s="145">
        <f t="shared" ca="1" si="329"/>
        <v>3.0410138025300501E-2</v>
      </c>
      <c r="AX860" s="145">
        <f t="shared" ca="1" si="329"/>
        <v>3.0532163602487613E-2</v>
      </c>
      <c r="AY860" s="145">
        <f t="shared" ca="1" si="329"/>
        <v>3.0711084985388899E-2</v>
      </c>
      <c r="AZ860" s="146">
        <f t="shared" ca="1" si="326"/>
        <v>3.0929486071880837E-2</v>
      </c>
      <c r="BC860" s="144">
        <f ca="1">-MC!BC860</f>
        <v>0.38928658006844685</v>
      </c>
      <c r="BD860" s="145">
        <f ca="1">-MC!BD860</f>
        <v>0.92655027527339318</v>
      </c>
      <c r="BE860" s="146">
        <f ca="1">-MC!BE860</f>
        <v>0.9298674170140746</v>
      </c>
    </row>
    <row r="861" spans="1:57" x14ac:dyDescent="0.2">
      <c r="A861" s="144">
        <f t="shared" si="327"/>
        <v>8.4899999999998634</v>
      </c>
      <c r="B861" s="145">
        <f t="shared" ca="1" si="328"/>
        <v>5.2156737836670013E-2</v>
      </c>
      <c r="C861" s="145">
        <f t="shared" ca="1" si="328"/>
        <v>5.2702432551751464E-2</v>
      </c>
      <c r="D861" s="145">
        <f t="shared" ca="1" si="328"/>
        <v>5.3150849598366301E-2</v>
      </c>
      <c r="E861" s="145">
        <f t="shared" ca="1" si="328"/>
        <v>5.3504264711545083E-2</v>
      </c>
      <c r="F861" s="145">
        <f t="shared" ca="1" si="328"/>
        <v>5.3764424504325205E-2</v>
      </c>
      <c r="G861" s="145">
        <f t="shared" ca="1" si="328"/>
        <v>5.3932880861708582E-2</v>
      </c>
      <c r="H861" s="145">
        <f t="shared" ca="1" si="328"/>
        <v>5.401129709506617E-2</v>
      </c>
      <c r="I861" s="145">
        <f t="shared" ca="1" si="328"/>
        <v>5.4001713826862238E-2</v>
      </c>
      <c r="J861" s="145">
        <f t="shared" ca="1" si="328"/>
        <v>5.3906755354874415E-2</v>
      </c>
      <c r="K861" s="145">
        <f t="shared" ca="1" si="328"/>
        <v>5.3729757555449377E-2</v>
      </c>
      <c r="L861" s="145">
        <f t="shared" ca="1" si="328"/>
        <v>5.3474807273142418E-2</v>
      </c>
      <c r="M861" s="145">
        <f t="shared" ca="1" si="328"/>
        <v>5.3146696447264261E-2</v>
      </c>
      <c r="N861" s="145">
        <f t="shared" ca="1" si="328"/>
        <v>5.275080659168728E-2</v>
      </c>
      <c r="O861" s="145">
        <f t="shared" ca="1" si="328"/>
        <v>5.2292946820295096E-2</v>
      </c>
      <c r="P861" s="145">
        <f t="shared" ca="1" si="328"/>
        <v>5.1779170193471565E-2</v>
      </c>
      <c r="Q861" s="145">
        <f t="shared" ref="Q861:AF876" ca="1" si="332">Q860+Q$2*$B$7+(Q$3*$BC861+Q$4*$BD861+Q$5*$BE861)*SQRT($B$7)+(R860-Q860)/(R$11-Q$11)*$B$7</f>
        <v>5.1215589908243452E-2</v>
      </c>
      <c r="R861" s="145">
        <f t="shared" ca="1" si="332"/>
        <v>5.0608211082967341E-2</v>
      </c>
      <c r="S861" s="145">
        <f t="shared" ca="1" si="332"/>
        <v>4.9962787755509663E-2</v>
      </c>
      <c r="T861" s="145">
        <f t="shared" ca="1" si="332"/>
        <v>4.9284709443101246E-2</v>
      </c>
      <c r="U861" s="145">
        <f t="shared" ca="1" si="332"/>
        <v>4.8578917467127183E-2</v>
      </c>
      <c r="V861" s="145">
        <f t="shared" ca="1" si="332"/>
        <v>4.7849848043964256E-2</v>
      </c>
      <c r="W861" s="145">
        <f t="shared" ca="1" si="332"/>
        <v>4.7101396828196029E-2</v>
      </c>
      <c r="X861" s="145">
        <f t="shared" ca="1" si="332"/>
        <v>4.6336898493146469E-2</v>
      </c>
      <c r="Y861" s="145">
        <f t="shared" ca="1" si="331"/>
        <v>4.555911558267095E-2</v>
      </c>
      <c r="Z861" s="145">
        <f t="shared" ca="1" si="331"/>
        <v>4.4770233614271682E-2</v>
      </c>
      <c r="AA861" s="145">
        <f t="shared" ca="1" si="331"/>
        <v>4.397186409373862E-2</v>
      </c>
      <c r="AB861" s="145">
        <f t="shared" ca="1" si="331"/>
        <v>4.3165063003581507E-2</v>
      </c>
      <c r="AC861" s="145">
        <f t="shared" ca="1" si="331"/>
        <v>4.2350378381798073E-2</v>
      </c>
      <c r="AD861" s="145">
        <f t="shared" ca="1" si="331"/>
        <v>4.1527945563573719E-2</v>
      </c>
      <c r="AE861" s="145">
        <f t="shared" ca="1" si="331"/>
        <v>4.069765102815779E-2</v>
      </c>
      <c r="AF861" s="145">
        <f t="shared" ca="1" si="331"/>
        <v>3.9859383610763167E-2</v>
      </c>
      <c r="AG861" s="145">
        <f t="shared" ca="1" si="331"/>
        <v>3.901338265301528E-2</v>
      </c>
      <c r="AH861" s="145">
        <f t="shared" ca="1" si="331"/>
        <v>3.8160674337412208E-2</v>
      </c>
      <c r="AI861" s="145">
        <f t="shared" ca="1" si="331"/>
        <v>3.7303560055128304E-2</v>
      </c>
      <c r="AJ861" s="145">
        <f t="shared" ca="1" si="331"/>
        <v>3.6446088977064514E-2</v>
      </c>
      <c r="AK861" s="145">
        <f t="shared" ca="1" si="331"/>
        <v>3.559442214338588E-2</v>
      </c>
      <c r="AL861" s="145">
        <f t="shared" ca="1" si="331"/>
        <v>3.4756993355762496E-2</v>
      </c>
      <c r="AM861" s="145">
        <f t="shared" ca="1" si="331"/>
        <v>3.3944407433847495E-2</v>
      </c>
      <c r="AN861" s="145">
        <f t="shared" ca="1" si="331"/>
        <v>3.3169090226007808E-2</v>
      </c>
      <c r="AO861" s="145">
        <f t="shared" ca="1" si="331"/>
        <v>3.2444791223368845E-2</v>
      </c>
      <c r="AP861" s="145">
        <f t="shared" ca="1" si="331"/>
        <v>3.1786078895532345E-2</v>
      </c>
      <c r="AQ861" s="145">
        <f t="shared" ca="1" si="331"/>
        <v>3.1207885338309361E-2</v>
      </c>
      <c r="AR861" s="145">
        <f t="shared" ca="1" si="331"/>
        <v>3.0724921376635538E-2</v>
      </c>
      <c r="AS861" s="145">
        <f t="shared" ca="1" si="331"/>
        <v>3.0350512222524741E-2</v>
      </c>
      <c r="AT861" s="145">
        <f t="shared" ca="1" si="331"/>
        <v>3.0094412938729356E-2</v>
      </c>
      <c r="AU861" s="145">
        <f t="shared" ca="1" si="331"/>
        <v>2.9959810638231686E-2</v>
      </c>
      <c r="AV861" s="145">
        <f t="shared" ca="1" si="331"/>
        <v>2.9940925198204019E-2</v>
      </c>
      <c r="AW861" s="145">
        <f t="shared" ca="1" si="329"/>
        <v>3.00233367919642E-2</v>
      </c>
      <c r="AX861" s="145">
        <f t="shared" ca="1" si="329"/>
        <v>3.0187831343934261E-2</v>
      </c>
      <c r="AY861" s="145">
        <f t="shared" ca="1" si="329"/>
        <v>3.0415406406807195E-2</v>
      </c>
      <c r="AZ861" s="146">
        <f t="shared" ca="1" si="326"/>
        <v>3.0688495651415331E-2</v>
      </c>
      <c r="BC861" s="144">
        <f ca="1">-MC!BC861</f>
        <v>-0.36605357894201518</v>
      </c>
      <c r="BD861" s="145">
        <f ca="1">-MC!BD861</f>
        <v>-0.64056630587595542</v>
      </c>
      <c r="BE861" s="146">
        <f ca="1">-MC!BE861</f>
        <v>0.48824228869740072</v>
      </c>
    </row>
    <row r="862" spans="1:57" x14ac:dyDescent="0.2">
      <c r="A862" s="144">
        <f t="shared" si="327"/>
        <v>8.4999999999998632</v>
      </c>
      <c r="B862" s="145">
        <f t="shared" ref="B862:Q877" ca="1" si="333">B861+B$2*$B$7+(B$3*$BC862+B$4*$BD862+B$5*$BE862)*SQRT($B$7)+(C861-B861)/(C$11-B$11)*$B$7</f>
        <v>5.0543607054544783E-2</v>
      </c>
      <c r="C862" s="145">
        <f t="shared" ca="1" si="333"/>
        <v>5.1254451709511865E-2</v>
      </c>
      <c r="D862" s="145">
        <f t="shared" ca="1" si="333"/>
        <v>5.1853827784291671E-2</v>
      </c>
      <c r="E862" s="145">
        <f t="shared" ca="1" si="333"/>
        <v>5.2344511384091873E-2</v>
      </c>
      <c r="F862" s="145">
        <f t="shared" ca="1" si="333"/>
        <v>5.2728753351944407E-2</v>
      </c>
      <c r="G862" s="145">
        <f t="shared" ca="1" si="333"/>
        <v>5.3008613599744854E-2</v>
      </c>
      <c r="H862" s="145">
        <f t="shared" ca="1" si="333"/>
        <v>5.3186266908917319E-2</v>
      </c>
      <c r="I862" s="145">
        <f t="shared" ca="1" si="333"/>
        <v>5.3264268028398135E-2</v>
      </c>
      <c r="J862" s="145">
        <f t="shared" ca="1" si="333"/>
        <v>5.3245756827555744E-2</v>
      </c>
      <c r="K862" s="145">
        <f t="shared" ca="1" si="333"/>
        <v>5.3134584743577094E-2</v>
      </c>
      <c r="L862" s="145">
        <f t="shared" ca="1" si="333"/>
        <v>5.2935352738966497E-2</v>
      </c>
      <c r="M862" s="145">
        <f t="shared" ca="1" si="333"/>
        <v>5.2653364269231055E-2</v>
      </c>
      <c r="N862" s="145">
        <f t="shared" ca="1" si="333"/>
        <v>5.229450903085972E-2</v>
      </c>
      <c r="O862" s="145">
        <f t="shared" ca="1" si="333"/>
        <v>5.186510071587435E-2</v>
      </c>
      <c r="P862" s="145">
        <f t="shared" ca="1" si="333"/>
        <v>5.1371693485527441E-2</v>
      </c>
      <c r="Q862" s="145">
        <f t="shared" ca="1" si="332"/>
        <v>5.0820898572560447E-2</v>
      </c>
      <c r="R862" s="145">
        <f t="shared" ca="1" si="332"/>
        <v>5.021921664250871E-2</v>
      </c>
      <c r="S862" s="145">
        <f t="shared" ca="1" si="332"/>
        <v>4.9572895429820706E-2</v>
      </c>
      <c r="T862" s="145">
        <f t="shared" ca="1" si="332"/>
        <v>4.8887816916308828E-2</v>
      </c>
      <c r="U862" s="145">
        <f t="shared" ca="1" si="332"/>
        <v>4.8169414193383726E-2</v>
      </c>
      <c r="V862" s="145">
        <f t="shared" ca="1" si="332"/>
        <v>4.742261496512299E-2</v>
      </c>
      <c r="W862" s="145">
        <f t="shared" ca="1" si="332"/>
        <v>4.665180635871076E-2</v>
      </c>
      <c r="X862" s="145">
        <f t="shared" ca="1" si="332"/>
        <v>4.5860814642403297E-2</v>
      </c>
      <c r="Y862" s="145">
        <f t="shared" ca="1" si="331"/>
        <v>4.5052894142116072E-2</v>
      </c>
      <c r="Z862" s="145">
        <f t="shared" ca="1" si="331"/>
        <v>4.4230722432536382E-2</v>
      </c>
      <c r="AA862" s="145">
        <f t="shared" ca="1" si="331"/>
        <v>4.3396403583238041E-2</v>
      </c>
      <c r="AB862" s="145">
        <f t="shared" ca="1" si="331"/>
        <v>4.2551487145383537E-2</v>
      </c>
      <c r="AC862" s="145">
        <f t="shared" ca="1" si="331"/>
        <v>4.169701659691398E-2</v>
      </c>
      <c r="AD862" s="145">
        <f t="shared" ca="1" si="331"/>
        <v>4.0833625868449304E-2</v>
      </c>
      <c r="AE862" s="145">
        <f t="shared" ca="1" si="331"/>
        <v>3.9961704850730126E-2</v>
      </c>
      <c r="AF862" s="145">
        <f t="shared" ca="1" si="331"/>
        <v>3.9081652461955774E-2</v>
      </c>
      <c r="AG862" s="145">
        <f t="shared" ca="1" si="331"/>
        <v>3.8194226484217469E-2</v>
      </c>
      <c r="AH862" s="145">
        <f t="shared" ca="1" si="331"/>
        <v>3.7300980868800016E-2</v>
      </c>
      <c r="AI862" s="145">
        <f t="shared" ca="1" si="331"/>
        <v>3.6404753728329992E-2</v>
      </c>
      <c r="AJ862" s="145">
        <f t="shared" ca="1" si="331"/>
        <v>3.5510137690814673E-2</v>
      </c>
      <c r="AK862" s="145">
        <f t="shared" ca="1" si="331"/>
        <v>3.462383989242579E-2</v>
      </c>
      <c r="AL862" s="145">
        <f t="shared" ca="1" si="331"/>
        <v>3.3754837601025045E-2</v>
      </c>
      <c r="AM862" s="145">
        <f t="shared" ca="1" si="331"/>
        <v>3.2914271510768686E-2</v>
      </c>
      <c r="AN862" s="145">
        <f t="shared" ca="1" si="331"/>
        <v>3.2115092829222196E-2</v>
      </c>
      <c r="AO862" s="145">
        <f t="shared" ca="1" si="331"/>
        <v>3.1371565793666241E-2</v>
      </c>
      <c r="AP862" s="145">
        <f t="shared" ca="1" si="331"/>
        <v>3.0698764066627079E-2</v>
      </c>
      <c r="AQ862" s="145">
        <f t="shared" ca="1" si="331"/>
        <v>3.0112112894264086E-2</v>
      </c>
      <c r="AR862" s="145">
        <f t="shared" ca="1" si="331"/>
        <v>2.9626792752149522E-2</v>
      </c>
      <c r="AS862" s="145">
        <f t="shared" ca="1" si="331"/>
        <v>2.9256554763547157E-2</v>
      </c>
      <c r="AT862" s="145">
        <f t="shared" ca="1" si="331"/>
        <v>2.9011520096681263E-2</v>
      </c>
      <c r="AU862" s="145">
        <f t="shared" ca="1" si="331"/>
        <v>2.8895194370324957E-2</v>
      </c>
      <c r="AV862" s="145">
        <f t="shared" ca="1" si="331"/>
        <v>2.890212317907747E-2</v>
      </c>
      <c r="AW862" s="145">
        <f t="shared" ca="1" si="329"/>
        <v>2.9018290300120958E-2</v>
      </c>
      <c r="AX862" s="145">
        <f t="shared" ca="1" si="329"/>
        <v>2.9224986716582618E-2</v>
      </c>
      <c r="AY862" s="145">
        <f t="shared" ca="1" si="329"/>
        <v>2.9503741272767128E-2</v>
      </c>
      <c r="AZ862" s="146">
        <f t="shared" ca="1" si="326"/>
        <v>2.9836933448711699E-2</v>
      </c>
      <c r="BC862" s="144">
        <f ca="1">-MC!BC862</f>
        <v>-1.2055584427350494</v>
      </c>
      <c r="BD862" s="145">
        <f ca="1">-MC!BD862</f>
        <v>-0.18382250364531494</v>
      </c>
      <c r="BE862" s="146">
        <f ca="1">-MC!BE862</f>
        <v>1.9242941202687662</v>
      </c>
    </row>
    <row r="863" spans="1:57" x14ac:dyDescent="0.2">
      <c r="A863" s="144">
        <f t="shared" si="327"/>
        <v>8.509999999999863</v>
      </c>
      <c r="B863" s="145">
        <f t="shared" ca="1" si="333"/>
        <v>5.0112855765057786E-2</v>
      </c>
      <c r="C863" s="145">
        <f t="shared" ca="1" si="333"/>
        <v>5.0860789698784291E-2</v>
      </c>
      <c r="D863" s="145">
        <f t="shared" ca="1" si="333"/>
        <v>5.1494334058070398E-2</v>
      </c>
      <c r="E863" s="145">
        <f t="shared" ca="1" si="333"/>
        <v>5.2016360607105697E-2</v>
      </c>
      <c r="F863" s="145">
        <f t="shared" ca="1" si="333"/>
        <v>5.242921970646313E-2</v>
      </c>
      <c r="G863" s="145">
        <f t="shared" ca="1" si="333"/>
        <v>5.2735074575403565E-2</v>
      </c>
      <c r="H863" s="145">
        <f t="shared" ca="1" si="333"/>
        <v>5.2936206730141093E-2</v>
      </c>
      <c r="I863" s="145">
        <f t="shared" ca="1" si="333"/>
        <v>5.3035280286594946E-2</v>
      </c>
      <c r="J863" s="145">
        <f t="shared" ca="1" si="333"/>
        <v>5.3035545897117842E-2</v>
      </c>
      <c r="K863" s="145">
        <f t="shared" ca="1" si="333"/>
        <v>5.2940965742487606E-2</v>
      </c>
      <c r="L863" s="145">
        <f t="shared" ca="1" si="333"/>
        <v>5.2756250062730992E-2</v>
      </c>
      <c r="M863" s="145">
        <f t="shared" ca="1" si="333"/>
        <v>5.2486808974488326E-2</v>
      </c>
      <c r="N863" s="145">
        <f t="shared" ca="1" si="333"/>
        <v>5.2138635496384041E-2</v>
      </c>
      <c r="O863" s="145">
        <f t="shared" ca="1" si="333"/>
        <v>5.1718143040641297E-2</v>
      </c>
      <c r="P863" s="145">
        <f t="shared" ca="1" si="333"/>
        <v>5.1231982019686595E-2</v>
      </c>
      <c r="Q863" s="145">
        <f t="shared" ca="1" si="332"/>
        <v>5.0686856863813828E-2</v>
      </c>
      <c r="R863" s="145">
        <f t="shared" ca="1" si="332"/>
        <v>5.0089358960333612E-2</v>
      </c>
      <c r="S863" s="145">
        <f t="shared" ca="1" si="332"/>
        <v>4.9445824927244912E-2</v>
      </c>
      <c r="T863" s="145">
        <f t="shared" ca="1" si="332"/>
        <v>4.8762224408659044E-2</v>
      </c>
      <c r="U863" s="145">
        <f t="shared" ca="1" si="332"/>
        <v>4.8044077471974152E-2</v>
      </c>
      <c r="V863" s="145">
        <f t="shared" ca="1" si="332"/>
        <v>4.729639852027509E-2</v>
      </c>
      <c r="W863" s="145">
        <f t="shared" ca="1" si="332"/>
        <v>4.6523661367401672E-2</v>
      </c>
      <c r="X863" s="145">
        <f t="shared" ca="1" si="332"/>
        <v>4.5729779091893463E-2</v>
      </c>
      <c r="Y863" s="145">
        <f t="shared" ca="1" si="331"/>
        <v>4.4918093018837008E-2</v>
      </c>
      <c r="Z863" s="145">
        <f t="shared" ca="1" si="331"/>
        <v>4.4091368001845085E-2</v>
      </c>
      <c r="AA863" s="145">
        <f t="shared" ca="1" si="331"/>
        <v>4.325179590598123E-2</v>
      </c>
      <c r="AB863" s="145">
        <f t="shared" ca="1" si="331"/>
        <v>4.2401015100094946E-2</v>
      </c>
      <c r="AC863" s="145">
        <f t="shared" ca="1" si="331"/>
        <v>4.1540159776788967E-2</v>
      </c>
      <c r="AD863" s="145">
        <f t="shared" ca="1" si="331"/>
        <v>4.0669957770047387E-2</v>
      </c>
      <c r="AE863" s="145">
        <f t="shared" ca="1" si="331"/>
        <v>3.9790897727140465E-2</v>
      </c>
      <c r="AF863" s="145">
        <f t="shared" ca="1" si="331"/>
        <v>3.8903484028011991E-2</v>
      </c>
      <c r="AG863" s="145">
        <f t="shared" ca="1" si="331"/>
        <v>3.8008588293393861E-2</v>
      </c>
      <c r="AH863" s="145">
        <f t="shared" ca="1" si="331"/>
        <v>3.7107887634019371E-2</v>
      </c>
      <c r="AI863" s="145">
        <f t="shared" ca="1" si="331"/>
        <v>3.620435223028886E-2</v>
      </c>
      <c r="AJ863" s="145">
        <f t="shared" ca="1" si="331"/>
        <v>3.5302713431702402E-2</v>
      </c>
      <c r="AK863" s="145">
        <f t="shared" ca="1" si="331"/>
        <v>3.440981962945059E-2</v>
      </c>
      <c r="AL863" s="145">
        <f t="shared" ca="1" si="331"/>
        <v>3.3534786617361381E-2</v>
      </c>
      <c r="AM863" s="145">
        <f t="shared" ca="1" si="331"/>
        <v>3.2688885965396541E-2</v>
      </c>
      <c r="AN863" s="145">
        <f t="shared" ca="1" si="331"/>
        <v>3.1885189239667683E-2</v>
      </c>
      <c r="AO863" s="145">
        <f t="shared" ca="1" si="331"/>
        <v>3.1138070444154568E-2</v>
      </c>
      <c r="AP863" s="145">
        <f t="shared" ca="1" si="331"/>
        <v>3.0462703405064909E-2</v>
      </c>
      <c r="AQ863" s="145">
        <f t="shared" ca="1" si="331"/>
        <v>2.9874601260520613E-2</v>
      </c>
      <c r="AR863" s="145">
        <f t="shared" ca="1" si="331"/>
        <v>2.93890084735513E-2</v>
      </c>
      <c r="AS863" s="145">
        <f t="shared" ca="1" si="331"/>
        <v>2.9019696094163529E-2</v>
      </c>
      <c r="AT863" s="145">
        <f t="shared" ca="1" si="331"/>
        <v>2.8776745655668297E-2</v>
      </c>
      <c r="AU863" s="145">
        <f t="shared" ca="1" si="331"/>
        <v>2.866357663847071E-2</v>
      </c>
      <c r="AV863" s="145">
        <f t="shared" ca="1" si="331"/>
        <v>2.8674657123934157E-2</v>
      </c>
      <c r="AW863" s="145">
        <f t="shared" ca="1" si="329"/>
        <v>2.8795971733810367E-2</v>
      </c>
      <c r="AX863" s="145">
        <f t="shared" ca="1" si="329"/>
        <v>2.9008912246198292E-2</v>
      </c>
      <c r="AY863" s="145">
        <f t="shared" ca="1" si="329"/>
        <v>2.9295122298974623E-2</v>
      </c>
      <c r="AZ863" s="146">
        <f t="shared" ca="1" si="326"/>
        <v>2.9636345008045305E-2</v>
      </c>
      <c r="BC863" s="144">
        <f ca="1">-MC!BC863</f>
        <v>-0.30166602565360634</v>
      </c>
      <c r="BD863" s="145">
        <f ca="1">-MC!BD863</f>
        <v>6.2458175883081779E-2</v>
      </c>
      <c r="BE863" s="146">
        <f ca="1">-MC!BE863</f>
        <v>0.48153962140331341</v>
      </c>
    </row>
    <row r="864" spans="1:57" x14ac:dyDescent="0.2">
      <c r="A864" s="144">
        <f t="shared" si="327"/>
        <v>8.5199999999998628</v>
      </c>
      <c r="B864" s="145">
        <f t="shared" ca="1" si="333"/>
        <v>4.9312662361843028E-2</v>
      </c>
      <c r="C864" s="145">
        <f t="shared" ca="1" si="333"/>
        <v>5.0047470675623762E-2</v>
      </c>
      <c r="D864" s="145">
        <f t="shared" ca="1" si="333"/>
        <v>5.0673052330563184E-2</v>
      </c>
      <c r="E864" s="145">
        <f t="shared" ca="1" si="333"/>
        <v>5.1192012179305579E-2</v>
      </c>
      <c r="F864" s="145">
        <f t="shared" ca="1" si="333"/>
        <v>5.1606437528062946E-2</v>
      </c>
      <c r="G864" s="145">
        <f t="shared" ca="1" si="333"/>
        <v>5.1918232324311558E-2</v>
      </c>
      <c r="H864" s="145">
        <f t="shared" ca="1" si="333"/>
        <v>5.2129422224000938E-2</v>
      </c>
      <c r="I864" s="145">
        <f t="shared" ca="1" si="333"/>
        <v>5.2242418090654837E-2</v>
      </c>
      <c r="J864" s="145">
        <f t="shared" ca="1" si="333"/>
        <v>5.2260218711123969E-2</v>
      </c>
      <c r="K864" s="145">
        <f t="shared" ca="1" si="333"/>
        <v>5.2186534332757287E-2</v>
      </c>
      <c r="L864" s="145">
        <f t="shared" ca="1" si="333"/>
        <v>5.2025821773077768E-2</v>
      </c>
      <c r="M864" s="145">
        <f t="shared" ca="1" si="333"/>
        <v>5.1783235095380638E-2</v>
      </c>
      <c r="N864" s="145">
        <f t="shared" ca="1" si="333"/>
        <v>5.1464507920688671E-2</v>
      </c>
      <c r="O864" s="145">
        <f t="shared" ca="1" si="333"/>
        <v>5.107579066434742E-2</v>
      </c>
      <c r="P864" s="145">
        <f t="shared" ca="1" si="333"/>
        <v>5.0623467281186545E-2</v>
      </c>
      <c r="Q864" s="145">
        <f t="shared" ca="1" si="332"/>
        <v>5.0113972701838427E-2</v>
      </c>
      <c r="R864" s="145">
        <f t="shared" ca="1" si="332"/>
        <v>4.9553626350926055E-2</v>
      </c>
      <c r="S864" s="145">
        <f t="shared" ca="1" si="332"/>
        <v>4.8948491057875458E-2</v>
      </c>
      <c r="T864" s="145">
        <f t="shared" ca="1" si="332"/>
        <v>4.8304261467672222E-2</v>
      </c>
      <c r="U864" s="145">
        <f t="shared" ca="1" si="332"/>
        <v>4.762618197046399E-2</v>
      </c>
      <c r="V864" s="145">
        <f t="shared" ca="1" si="332"/>
        <v>4.6918991020397434E-2</v>
      </c>
      <c r="W864" s="145">
        <f t="shared" ca="1" si="332"/>
        <v>4.6186886472742203E-2</v>
      </c>
      <c r="X864" s="145">
        <f t="shared" ca="1" si="332"/>
        <v>4.5433505572400501E-2</v>
      </c>
      <c r="Y864" s="145">
        <f t="shared" ca="1" si="331"/>
        <v>4.4661914001526637E-2</v>
      </c>
      <c r="Z864" s="145">
        <f t="shared" ca="1" si="331"/>
        <v>4.3874601255291759E-2</v>
      </c>
      <c r="AA864" s="145">
        <f t="shared" ca="1" si="331"/>
        <v>4.3073484366994652E-2</v>
      </c>
      <c r="AB864" s="145">
        <f t="shared" ca="1" si="331"/>
        <v>4.2259927913412924E-2</v>
      </c>
      <c r="AC864" s="145">
        <f t="shared" ca="1" si="331"/>
        <v>4.1434794217886595E-2</v>
      </c>
      <c r="AD864" s="145">
        <f t="shared" ca="1" si="331"/>
        <v>4.0598542467128809E-2</v>
      </c>
      <c r="AE864" s="145">
        <f t="shared" ca="1" si="331"/>
        <v>3.9751397551345345E-2</v>
      </c>
      <c r="AF864" s="145">
        <f t="shared" ca="1" si="331"/>
        <v>3.8893606832064005E-2</v>
      </c>
      <c r="AG864" s="145">
        <f t="shared" ca="1" si="331"/>
        <v>3.8025793307375093E-2</v>
      </c>
      <c r="AH864" s="145">
        <f t="shared" ca="1" si="331"/>
        <v>3.7149394777928502E-2</v>
      </c>
      <c r="AI864" s="145">
        <f t="shared" ca="1" si="331"/>
        <v>3.6267150977274308E-2</v>
      </c>
      <c r="AJ864" s="145">
        <f t="shared" ca="1" si="331"/>
        <v>3.5383569379377498E-2</v>
      </c>
      <c r="AK864" s="145">
        <f t="shared" ca="1" si="331"/>
        <v>3.4505276928168072E-2</v>
      </c>
      <c r="AL864" s="145">
        <f t="shared" ca="1" si="331"/>
        <v>3.3641165142738627E-2</v>
      </c>
      <c r="AM864" s="145">
        <f t="shared" ca="1" si="331"/>
        <v>3.2802273610812845E-2</v>
      </c>
      <c r="AN864" s="145">
        <f t="shared" ca="1" si="331"/>
        <v>3.2001431397513116E-2</v>
      </c>
      <c r="AO864" s="145">
        <f t="shared" ca="1" si="331"/>
        <v>3.1252759433759561E-2</v>
      </c>
      <c r="AP864" s="145">
        <f t="shared" ca="1" si="331"/>
        <v>3.0571168816308551E-2</v>
      </c>
      <c r="AQ864" s="145">
        <f t="shared" ca="1" si="331"/>
        <v>2.9971897449456025E-2</v>
      </c>
      <c r="AR864" s="145">
        <f t="shared" ca="1" si="331"/>
        <v>2.9469890254776251E-2</v>
      </c>
      <c r="AS864" s="145">
        <f t="shared" ca="1" si="331"/>
        <v>2.9078574370087065E-2</v>
      </c>
      <c r="AT864" s="145">
        <f t="shared" ca="1" si="331"/>
        <v>2.8807628116018686E-2</v>
      </c>
      <c r="AU864" s="145">
        <f t="shared" ca="1" si="331"/>
        <v>2.8660022359412445E-2</v>
      </c>
      <c r="AV864" s="145">
        <f t="shared" ca="1" si="331"/>
        <v>2.8629786587853593E-2</v>
      </c>
      <c r="AW864" s="145">
        <f t="shared" ca="1" si="329"/>
        <v>2.8702545618973074E-2</v>
      </c>
      <c r="AX864" s="145">
        <f t="shared" ca="1" si="329"/>
        <v>2.8859429658115197E-2</v>
      </c>
      <c r="AY864" s="145">
        <f t="shared" ca="1" si="329"/>
        <v>2.9081819465876187E-2</v>
      </c>
      <c r="AZ864" s="146">
        <f t="shared" ca="1" si="326"/>
        <v>2.9350460372884267E-2</v>
      </c>
      <c r="BC864" s="144">
        <f ca="1">-MC!BC864</f>
        <v>-0.44475851941191369</v>
      </c>
      <c r="BD864" s="145">
        <f ca="1">-MC!BD864</f>
        <v>1.1856709515349229</v>
      </c>
      <c r="BE864" s="146">
        <f ca="1">-MC!BE864</f>
        <v>0.22618749152489404</v>
      </c>
    </row>
    <row r="865" spans="1:57" x14ac:dyDescent="0.2">
      <c r="A865" s="144">
        <f t="shared" si="327"/>
        <v>8.5299999999998626</v>
      </c>
      <c r="B865" s="145">
        <f t="shared" ca="1" si="333"/>
        <v>4.9822950545386109E-2</v>
      </c>
      <c r="C865" s="145">
        <f t="shared" ca="1" si="333"/>
        <v>5.0438467942733121E-2</v>
      </c>
      <c r="D865" s="145">
        <f t="shared" ca="1" si="333"/>
        <v>5.0953083210747083E-2</v>
      </c>
      <c r="E865" s="145">
        <f t="shared" ca="1" si="333"/>
        <v>5.1369142542408444E-2</v>
      </c>
      <c r="F865" s="145">
        <f t="shared" ca="1" si="333"/>
        <v>5.1688478439957629E-2</v>
      </c>
      <c r="G865" s="145">
        <f t="shared" ca="1" si="333"/>
        <v>5.191274382205447E-2</v>
      </c>
      <c r="H865" s="145">
        <f t="shared" ca="1" si="333"/>
        <v>5.2043716711279123E-2</v>
      </c>
      <c r="I865" s="145">
        <f t="shared" ca="1" si="333"/>
        <v>5.2083562921235525E-2</v>
      </c>
      <c r="J865" s="145">
        <f t="shared" ca="1" si="333"/>
        <v>5.2035037546651633E-2</v>
      </c>
      <c r="K865" s="145">
        <f t="shared" ca="1" si="333"/>
        <v>5.1901607046403828E-2</v>
      </c>
      <c r="L865" s="145">
        <f t="shared" ca="1" si="333"/>
        <v>5.1687482937632284E-2</v>
      </c>
      <c r="M865" s="145">
        <f t="shared" ca="1" si="333"/>
        <v>5.139757133813979E-2</v>
      </c>
      <c r="N865" s="145">
        <f t="shared" ca="1" si="333"/>
        <v>5.1037354574099754E-2</v>
      </c>
      <c r="O865" s="145">
        <f t="shared" ca="1" si="333"/>
        <v>5.0612728169503518E-2</v>
      </c>
      <c r="P865" s="145">
        <f t="shared" ca="1" si="333"/>
        <v>5.0129817735480413E-2</v>
      </c>
      <c r="Q865" s="145">
        <f t="shared" ca="1" si="332"/>
        <v>4.9594796828478574E-2</v>
      </c>
      <c r="R865" s="145">
        <f t="shared" ca="1" si="332"/>
        <v>4.9013721048653452E-2</v>
      </c>
      <c r="S865" s="145">
        <f t="shared" ca="1" si="332"/>
        <v>4.8392387587384893E-2</v>
      </c>
      <c r="T865" s="145">
        <f t="shared" ca="1" si="332"/>
        <v>4.7736224251708044E-2</v>
      </c>
      <c r="U865" s="145">
        <f t="shared" ca="1" si="332"/>
        <v>4.705020792382409E-2</v>
      </c>
      <c r="V865" s="145">
        <f t="shared" ca="1" si="332"/>
        <v>4.6338809283486701E-2</v>
      </c>
      <c r="W865" s="145">
        <f t="shared" ca="1" si="332"/>
        <v>4.5605958404631775E-2</v>
      </c>
      <c r="X865" s="145">
        <f t="shared" ca="1" si="332"/>
        <v>4.4855024877076086E-2</v>
      </c>
      <c r="Y865" s="145">
        <f t="shared" ca="1" si="331"/>
        <v>4.4088806920469292E-2</v>
      </c>
      <c r="Z865" s="145">
        <f t="shared" ca="1" si="331"/>
        <v>4.3309526856812261E-2</v>
      </c>
      <c r="AA865" s="145">
        <f t="shared" ca="1" si="331"/>
        <v>4.2518835083170683E-2</v>
      </c>
      <c r="AB865" s="145">
        <f t="shared" ca="1" si="331"/>
        <v>4.1717830597444244E-2</v>
      </c>
      <c r="AC865" s="145">
        <f t="shared" ca="1" si="331"/>
        <v>4.0907112092887887E-2</v>
      </c>
      <c r="AD865" s="145">
        <f t="shared" ca="1" si="331"/>
        <v>4.0086878381485717E-2</v>
      </c>
      <c r="AE865" s="145">
        <f t="shared" ca="1" si="331"/>
        <v>3.9257098905889819E-2</v>
      </c>
      <c r="AF865" s="145">
        <f t="shared" ca="1" si="331"/>
        <v>3.8417772351865283E-2</v>
      </c>
      <c r="AG865" s="145">
        <f t="shared" ca="1" si="331"/>
        <v>3.7569281455849785E-2</v>
      </c>
      <c r="AH865" s="145">
        <f t="shared" ca="1" si="331"/>
        <v>3.6712833060412259E-2</v>
      </c>
      <c r="AI865" s="145">
        <f t="shared" ca="1" si="331"/>
        <v>3.5850944758416652E-2</v>
      </c>
      <c r="AJ865" s="145">
        <f t="shared" ca="1" si="331"/>
        <v>3.498790837159612E-2</v>
      </c>
      <c r="AK865" s="145">
        <f t="shared" ca="1" si="331"/>
        <v>3.4130137514808367E-2</v>
      </c>
      <c r="AL865" s="145">
        <f t="shared" ca="1" si="331"/>
        <v>3.3286307452998404E-2</v>
      </c>
      <c r="AM865" s="145">
        <f t="shared" ca="1" si="331"/>
        <v>3.2467233756014582E-2</v>
      </c>
      <c r="AN865" s="145">
        <f t="shared" ca="1" si="331"/>
        <v>3.1685510951286466E-2</v>
      </c>
      <c r="AO865" s="145">
        <f t="shared" ca="1" si="331"/>
        <v>3.0955014878284483E-2</v>
      </c>
      <c r="AP865" s="145">
        <f t="shared" ca="1" si="331"/>
        <v>3.0290401828963982E-2</v>
      </c>
      <c r="AQ865" s="145">
        <f t="shared" ca="1" si="331"/>
        <v>2.9706642162380135E-2</v>
      </c>
      <c r="AR865" s="145">
        <f t="shared" ca="1" si="331"/>
        <v>2.9218388545974992E-2</v>
      </c>
      <c r="AS865" s="145">
        <f t="shared" ca="1" si="331"/>
        <v>2.883873119410562E-2</v>
      </c>
      <c r="AT865" s="145">
        <f t="shared" ca="1" si="331"/>
        <v>2.8576952481441598E-2</v>
      </c>
      <c r="AU865" s="145">
        <f t="shared" ca="1" si="331"/>
        <v>2.8435583036393989E-2</v>
      </c>
      <c r="AV865" s="145">
        <f t="shared" ca="1" si="331"/>
        <v>2.8408223503300849E-2</v>
      </c>
      <c r="AW865" s="145">
        <f t="shared" ca="1" si="329"/>
        <v>2.8480149035037462E-2</v>
      </c>
      <c r="AX865" s="145">
        <f t="shared" ca="1" si="329"/>
        <v>2.8632236412840767E-2</v>
      </c>
      <c r="AY865" s="145">
        <f t="shared" ca="1" si="329"/>
        <v>2.884559699660438E-2</v>
      </c>
      <c r="AZ865" s="146">
        <f t="shared" ca="1" si="326"/>
        <v>2.9100181693263099E-2</v>
      </c>
      <c r="BC865" s="144">
        <f ca="1">-MC!BC865</f>
        <v>-0.52924084462111587</v>
      </c>
      <c r="BD865" s="145">
        <f ca="1">-MC!BD865</f>
        <v>-0.34677331905801001</v>
      </c>
      <c r="BE865" s="146">
        <f ca="1">-MC!BE865</f>
        <v>-1.4999923895671703</v>
      </c>
    </row>
    <row r="866" spans="1:57" x14ac:dyDescent="0.2">
      <c r="A866" s="144">
        <f t="shared" si="327"/>
        <v>8.5399999999998624</v>
      </c>
      <c r="B866" s="145">
        <f t="shared" ca="1" si="333"/>
        <v>5.0625273480809384E-2</v>
      </c>
      <c r="C866" s="145">
        <f t="shared" ca="1" si="333"/>
        <v>5.1233930562465828E-2</v>
      </c>
      <c r="D866" s="145">
        <f t="shared" ca="1" si="333"/>
        <v>5.1739934592804154E-2</v>
      </c>
      <c r="E866" s="145">
        <f t="shared" ca="1" si="333"/>
        <v>5.2145738696325453E-2</v>
      </c>
      <c r="F866" s="145">
        <f t="shared" ca="1" si="333"/>
        <v>5.2453286160872283E-2</v>
      </c>
      <c r="G866" s="145">
        <f t="shared" ca="1" si="333"/>
        <v>5.2664344458267606E-2</v>
      </c>
      <c r="H866" s="145">
        <f t="shared" ca="1" si="333"/>
        <v>5.2780809543461822E-2</v>
      </c>
      <c r="I866" s="145">
        <f t="shared" ca="1" si="333"/>
        <v>5.2804967721365614E-2</v>
      </c>
      <c r="J866" s="145">
        <f t="shared" ca="1" si="333"/>
        <v>5.2739695906727807E-2</v>
      </c>
      <c r="K866" s="145">
        <f t="shared" ca="1" si="333"/>
        <v>5.2588582253784627E-2</v>
      </c>
      <c r="L866" s="145">
        <f t="shared" ca="1" si="333"/>
        <v>5.2355958440461883E-2</v>
      </c>
      <c r="M866" s="145">
        <f t="shared" ca="1" si="333"/>
        <v>5.2046848086153404E-2</v>
      </c>
      <c r="N866" s="145">
        <f t="shared" ca="1" si="333"/>
        <v>5.1666847664323751E-2</v>
      </c>
      <c r="O866" s="145">
        <f t="shared" ca="1" si="333"/>
        <v>5.1221963252633756E-2</v>
      </c>
      <c r="P866" s="145">
        <f t="shared" ca="1" si="333"/>
        <v>5.0718427571973361E-2</v>
      </c>
      <c r="Q866" s="145">
        <f t="shared" ca="1" si="332"/>
        <v>5.016251826967142E-2</v>
      </c>
      <c r="R866" s="145">
        <f t="shared" ca="1" si="332"/>
        <v>4.9560392599214888E-2</v>
      </c>
      <c r="S866" s="145">
        <f t="shared" ca="1" si="332"/>
        <v>4.8917947604009956E-2</v>
      </c>
      <c r="T866" s="145">
        <f t="shared" ca="1" si="332"/>
        <v>4.8240709753812061E-2</v>
      </c>
      <c r="U866" s="145">
        <f t="shared" ca="1" si="332"/>
        <v>4.7533753931617594E-2</v>
      </c>
      <c r="V866" s="145">
        <f t="shared" ca="1" si="332"/>
        <v>4.6801648556719019E-2</v>
      </c>
      <c r="W866" s="145">
        <f t="shared" ca="1" si="332"/>
        <v>4.6048421438314113E-2</v>
      </c>
      <c r="X866" s="145">
        <f t="shared" ca="1" si="332"/>
        <v>4.5277540029056422E-2</v>
      </c>
      <c r="Y866" s="145">
        <f t="shared" ca="1" si="331"/>
        <v>4.4491900605948279E-2</v>
      </c>
      <c r="Z866" s="145">
        <f t="shared" ca="1" si="331"/>
        <v>4.3693823842629632E-2</v>
      </c>
      <c r="AA866" s="145">
        <f t="shared" ca="1" si="331"/>
        <v>4.2885059035150795E-2</v>
      </c>
      <c r="AB866" s="145">
        <f t="shared" ca="1" si="331"/>
        <v>4.2066805155580013E-2</v>
      </c>
      <c r="AC866" s="145">
        <f t="shared" ca="1" si="331"/>
        <v>4.1239762846264884E-2</v>
      </c>
      <c r="AD866" s="145">
        <f t="shared" ca="1" si="331"/>
        <v>4.0404236157074627E-2</v>
      </c>
      <c r="AE866" s="145">
        <f t="shared" ca="1" si="331"/>
        <v>3.9560304732614064E-2</v>
      </c>
      <c r="AF866" s="145">
        <f t="shared" ca="1" si="331"/>
        <v>3.8708084265238391E-2</v>
      </c>
      <c r="AG866" s="145">
        <f t="shared" ca="1" si="331"/>
        <v>3.7848082929874703E-2</v>
      </c>
      <c r="AH866" s="145">
        <f t="shared" ca="1" si="331"/>
        <v>3.6981642301429508E-2</v>
      </c>
      <c r="AI866" s="145">
        <f t="shared" ca="1" si="331"/>
        <v>3.6111423475920321E-2</v>
      </c>
      <c r="AJ866" s="145">
        <f t="shared" ca="1" si="331"/>
        <v>3.5241868183382291E-2</v>
      </c>
      <c r="AK866" s="145">
        <f t="shared" ca="1" si="331"/>
        <v>3.4379542165169939E-2</v>
      </c>
      <c r="AL866" s="145">
        <f t="shared" ca="1" si="331"/>
        <v>3.3533269790876744E-2</v>
      </c>
      <c r="AM866" s="145">
        <f t="shared" ca="1" si="331"/>
        <v>3.2714007916149992E-2</v>
      </c>
      <c r="AN866" s="145">
        <f t="shared" ca="1" si="331"/>
        <v>3.1934481833721939E-2</v>
      </c>
      <c r="AO866" s="145">
        <f t="shared" ca="1" si="331"/>
        <v>3.1208687611416885E-2</v>
      </c>
      <c r="AP866" s="145">
        <f t="shared" ca="1" si="331"/>
        <v>3.0551391995650996E-2</v>
      </c>
      <c r="AQ866" s="145">
        <f t="shared" ca="1" si="331"/>
        <v>2.9977662820131461E-2</v>
      </c>
      <c r="AR866" s="145">
        <f t="shared" ca="1" si="331"/>
        <v>2.9502225118852171E-2</v>
      </c>
      <c r="AS866" s="145">
        <f t="shared" ca="1" si="331"/>
        <v>2.9138196516330039E-2</v>
      </c>
      <c r="AT866" s="145">
        <f t="shared" ca="1" si="331"/>
        <v>2.8894828069495237E-2</v>
      </c>
      <c r="AU866" s="145">
        <f t="shared" ca="1" si="331"/>
        <v>2.8774575910302851E-2</v>
      </c>
      <c r="AV866" s="145">
        <f t="shared" ca="1" si="331"/>
        <v>2.8770978937484176E-2</v>
      </c>
      <c r="AW866" s="145">
        <f t="shared" ca="1" si="329"/>
        <v>2.8869330078042436E-2</v>
      </c>
      <c r="AX866" s="145">
        <f t="shared" ca="1" si="329"/>
        <v>2.9050617883645918E-2</v>
      </c>
      <c r="AY866" s="145">
        <f t="shared" ca="1" si="329"/>
        <v>2.9296039327096422E-2</v>
      </c>
      <c r="AZ866" s="146">
        <f t="shared" ca="1" si="326"/>
        <v>2.958523283390686E-2</v>
      </c>
      <c r="BC866" s="144">
        <f ca="1">-MC!BC866</f>
        <v>0.7067428945934715</v>
      </c>
      <c r="BD866" s="145">
        <f ca="1">-MC!BD866</f>
        <v>-0.61287515493732236</v>
      </c>
      <c r="BE866" s="146">
        <f ca="1">-MC!BE866</f>
        <v>-0.24745751917937664</v>
      </c>
    </row>
    <row r="867" spans="1:57" x14ac:dyDescent="0.2">
      <c r="A867" s="144">
        <f t="shared" si="327"/>
        <v>8.5499999999998622</v>
      </c>
      <c r="B867" s="145">
        <f t="shared" ca="1" si="333"/>
        <v>5.1094299702839421E-2</v>
      </c>
      <c r="C867" s="145">
        <f t="shared" ca="1" si="333"/>
        <v>5.1819943175251522E-2</v>
      </c>
      <c r="D867" s="145">
        <f t="shared" ca="1" si="333"/>
        <v>5.2427906440013071E-2</v>
      </c>
      <c r="E867" s="145">
        <f t="shared" ca="1" si="333"/>
        <v>5.2921273481197524E-2</v>
      </c>
      <c r="F867" s="145">
        <f t="shared" ca="1" si="333"/>
        <v>5.3302622298570905E-2</v>
      </c>
      <c r="G867" s="145">
        <f t="shared" ca="1" si="333"/>
        <v>5.3574358835673561E-2</v>
      </c>
      <c r="H867" s="145">
        <f t="shared" ca="1" si="333"/>
        <v>5.373902088197495E-2</v>
      </c>
      <c r="I867" s="145">
        <f t="shared" ca="1" si="333"/>
        <v>5.3799539111236902E-2</v>
      </c>
      <c r="J867" s="145">
        <f t="shared" ca="1" si="333"/>
        <v>5.3759436106705992E-2</v>
      </c>
      <c r="K867" s="145">
        <f t="shared" ca="1" si="333"/>
        <v>5.3622945538256903E-2</v>
      </c>
      <c r="L867" s="145">
        <f t="shared" ca="1" si="333"/>
        <v>5.3395043042387298E-2</v>
      </c>
      <c r="M867" s="145">
        <f t="shared" ca="1" si="333"/>
        <v>5.3081393523966132E-2</v>
      </c>
      <c r="N867" s="145">
        <f t="shared" ca="1" si="333"/>
        <v>5.2688231382846819E-2</v>
      </c>
      <c r="O867" s="145">
        <f t="shared" ca="1" si="333"/>
        <v>5.2222197032451581E-2</v>
      </c>
      <c r="P867" s="145">
        <f t="shared" ca="1" si="333"/>
        <v>5.1690154094023499E-2</v>
      </c>
      <c r="Q867" s="145">
        <f t="shared" ca="1" si="332"/>
        <v>5.1099008107991242E-2</v>
      </c>
      <c r="R867" s="145">
        <f t="shared" ca="1" si="332"/>
        <v>5.045554179611729E-2</v>
      </c>
      <c r="S867" s="145">
        <f t="shared" ca="1" si="332"/>
        <v>4.9766275881018153E-2</v>
      </c>
      <c r="T867" s="145">
        <f t="shared" ca="1" si="332"/>
        <v>4.903735933290114E-2</v>
      </c>
      <c r="U867" s="145">
        <f t="shared" ca="1" si="332"/>
        <v>4.8274488881302854E-2</v>
      </c>
      <c r="V867" s="145">
        <f t="shared" ca="1" si="332"/>
        <v>4.7482854535939117E-2</v>
      </c>
      <c r="W867" s="145">
        <f t="shared" ca="1" si="332"/>
        <v>4.6667105694791156E-2</v>
      </c>
      <c r="X867" s="145">
        <f t="shared" ca="1" si="332"/>
        <v>4.5831331528209736E-2</v>
      </c>
      <c r="Y867" s="145">
        <f t="shared" ca="1" si="331"/>
        <v>4.4979050227405684E-2</v>
      </c>
      <c r="Z867" s="145">
        <f t="shared" ca="1" si="331"/>
        <v>4.4113204679575052E-2</v>
      </c>
      <c r="AA867" s="145">
        <f t="shared" ca="1" si="331"/>
        <v>4.3236166952226554E-2</v>
      </c>
      <c r="AB867" s="145">
        <f t="shared" ca="1" si="331"/>
        <v>4.2349759882065574E-2</v>
      </c>
      <c r="AC867" s="145">
        <f t="shared" ca="1" si="331"/>
        <v>4.1455309977278344E-2</v>
      </c>
      <c r="AD867" s="145">
        <f t="shared" ca="1" si="331"/>
        <v>4.0553750475870627E-2</v>
      </c>
      <c r="AE867" s="145">
        <f t="shared" ca="1" si="331"/>
        <v>3.9645795211462824E-2</v>
      </c>
      <c r="AF867" s="145">
        <f t="shared" ca="1" si="331"/>
        <v>3.8732200902608344E-2</v>
      </c>
      <c r="AG867" s="145">
        <f t="shared" ca="1" si="331"/>
        <v>3.7814125199570781E-2</v>
      </c>
      <c r="AH867" s="145">
        <f t="shared" ca="1" si="331"/>
        <v>3.6893568435980621E-2</v>
      </c>
      <c r="AI867" s="145">
        <f t="shared" ca="1" si="331"/>
        <v>3.5973859190082016E-2</v>
      </c>
      <c r="AJ867" s="145">
        <f t="shared" ca="1" si="331"/>
        <v>3.5060112995546108E-2</v>
      </c>
      <c r="AK867" s="145">
        <f t="shared" ca="1" si="331"/>
        <v>3.4159571510757381E-2</v>
      </c>
      <c r="AL867" s="145">
        <f t="shared" ca="1" si="331"/>
        <v>3.3281731904550894E-2</v>
      </c>
      <c r="AM867" s="145">
        <f t="shared" ca="1" si="331"/>
        <v>3.2438215958933043E-2</v>
      </c>
      <c r="AN867" s="145">
        <f t="shared" ca="1" si="331"/>
        <v>3.1642403372169899E-2</v>
      </c>
      <c r="AO867" s="145">
        <f t="shared" ca="1" si="331"/>
        <v>3.0908934095931883E-2</v>
      </c>
      <c r="AP867" s="145">
        <f t="shared" ca="1" si="331"/>
        <v>3.0253208922469899E-2</v>
      </c>
      <c r="AQ867" s="145">
        <f t="shared" ca="1" si="331"/>
        <v>2.9690916508951257E-2</v>
      </c>
      <c r="AR867" s="145">
        <f t="shared" ca="1" si="331"/>
        <v>2.9237377207763954E-2</v>
      </c>
      <c r="AS867" s="145">
        <f t="shared" ca="1" si="331"/>
        <v>2.8906258729996866E-2</v>
      </c>
      <c r="AT867" s="145">
        <f t="shared" ca="1" si="331"/>
        <v>2.8707303802236527E-2</v>
      </c>
      <c r="AU867" s="145">
        <f t="shared" ca="1" si="331"/>
        <v>2.8643418165969131E-2</v>
      </c>
      <c r="AV867" s="145">
        <f t="shared" ca="1" si="331"/>
        <v>2.8708604415684024E-2</v>
      </c>
      <c r="AW867" s="145">
        <f t="shared" ref="AW867:AY882" ca="1" si="334">AW866+AW$2*$B$7+(AW$3*$BC867+AW$4*$BD867+AW$5*$BE867)*SQRT($B$7)+(AX866-AW866)/(AX$11-AW$11)*$B$7</f>
        <v>2.8888698983408526E-2</v>
      </c>
      <c r="AX867" s="145">
        <f t="shared" ca="1" si="334"/>
        <v>2.9165325519061921E-2</v>
      </c>
      <c r="AY867" s="145">
        <f t="shared" ca="1" si="334"/>
        <v>2.952028249743769E-2</v>
      </c>
      <c r="AZ867" s="146">
        <f t="shared" ca="1" si="326"/>
        <v>2.9933375004216101E-2</v>
      </c>
      <c r="BC867" s="144">
        <f ca="1">-MC!BC867</f>
        <v>0.57566526744032309</v>
      </c>
      <c r="BD867" s="145">
        <f ca="1">-MC!BD867</f>
        <v>-1.5136648402873689</v>
      </c>
      <c r="BE867" s="146">
        <f ca="1">-MC!BE867</f>
        <v>0.95076833974438113</v>
      </c>
    </row>
    <row r="868" spans="1:57" x14ac:dyDescent="0.2">
      <c r="A868" s="144">
        <f t="shared" si="327"/>
        <v>8.5599999999998619</v>
      </c>
      <c r="B868" s="145">
        <f t="shared" ca="1" si="333"/>
        <v>5.1818204490755984E-2</v>
      </c>
      <c r="C868" s="145">
        <f t="shared" ca="1" si="333"/>
        <v>5.242941544812247E-2</v>
      </c>
      <c r="D868" s="145">
        <f t="shared" ca="1" si="333"/>
        <v>5.2938690475325706E-2</v>
      </c>
      <c r="E868" s="145">
        <f t="shared" ca="1" si="333"/>
        <v>5.3348434114075034E-2</v>
      </c>
      <c r="F868" s="145">
        <f t="shared" ca="1" si="333"/>
        <v>5.3660548772272332E-2</v>
      </c>
      <c r="G868" s="145">
        <f t="shared" ca="1" si="333"/>
        <v>5.3876768553447869E-2</v>
      </c>
      <c r="H868" s="145">
        <f t="shared" ca="1" si="333"/>
        <v>5.3998962753293321E-2</v>
      </c>
      <c r="I868" s="145">
        <f t="shared" ca="1" si="333"/>
        <v>5.4029396061431097E-2</v>
      </c>
      <c r="J868" s="145">
        <f t="shared" ca="1" si="333"/>
        <v>5.3970926347564861E-2</v>
      </c>
      <c r="K868" s="145">
        <f t="shared" ca="1" si="333"/>
        <v>5.3827122387082919E-2</v>
      </c>
      <c r="L868" s="145">
        <f t="shared" ca="1" si="333"/>
        <v>5.3602293342609367E-2</v>
      </c>
      <c r="M868" s="145">
        <f t="shared" ca="1" si="333"/>
        <v>5.3301434958323075E-2</v>
      </c>
      <c r="N868" s="145">
        <f t="shared" ca="1" si="333"/>
        <v>5.2930109109670262E-2</v>
      </c>
      <c r="O868" s="145">
        <f t="shared" ca="1" si="333"/>
        <v>5.2494280098142901E-2</v>
      </c>
      <c r="P868" s="145">
        <f t="shared" ca="1" si="333"/>
        <v>5.2000132006208628E-2</v>
      </c>
      <c r="Q868" s="145">
        <f t="shared" ca="1" si="332"/>
        <v>5.1453887839915981E-2</v>
      </c>
      <c r="R868" s="145">
        <f t="shared" ca="1" si="332"/>
        <v>5.0861645374538154E-2</v>
      </c>
      <c r="S868" s="145">
        <f t="shared" ca="1" si="332"/>
        <v>5.0229238609343321E-2</v>
      </c>
      <c r="T868" s="145">
        <f t="shared" ca="1" si="332"/>
        <v>4.9562128622928948E-2</v>
      </c>
      <c r="U868" s="145">
        <f t="shared" ca="1" si="332"/>
        <v>4.886532360726601E-2</v>
      </c>
      <c r="V868" s="145">
        <f t="shared" ca="1" si="332"/>
        <v>4.8143324783477395E-2</v>
      </c>
      <c r="W868" s="145">
        <f t="shared" ca="1" si="332"/>
        <v>4.7400092761922585E-2</v>
      </c>
      <c r="X868" s="145">
        <f t="shared" ca="1" si="332"/>
        <v>4.6639028055596284E-2</v>
      </c>
      <c r="Y868" s="145">
        <f t="shared" ca="1" si="331"/>
        <v>4.5862960396921282E-2</v>
      </c>
      <c r="Z868" s="145">
        <f t="shared" ca="1" si="331"/>
        <v>4.5074144518824286E-2</v>
      </c>
      <c r="AA868" s="145">
        <f t="shared" ca="1" si="331"/>
        <v>4.4274264903152498E-2</v>
      </c>
      <c r="AB868" s="145">
        <f t="shared" ca="1" si="331"/>
        <v>4.3464457912288985E-2</v>
      </c>
      <c r="AC868" s="145">
        <f t="shared" ca="1" si="331"/>
        <v>4.2645365607721072E-2</v>
      </c>
      <c r="AD868" s="145">
        <f t="shared" ca="1" si="331"/>
        <v>4.1817240136625161E-2</v>
      </c>
      <c r="AE868" s="145">
        <f t="shared" ca="1" si="331"/>
        <v>4.098011927939741E-2</v>
      </c>
      <c r="AF868" s="145">
        <f t="shared" ca="1" si="331"/>
        <v>4.0134090570788684E-2</v>
      </c>
      <c r="AG868" s="145">
        <f t="shared" ca="1" si="331"/>
        <v>3.9279650943083361E-2</v>
      </c>
      <c r="AH868" s="145">
        <f t="shared" ca="1" si="331"/>
        <v>3.841814928412246E-2</v>
      </c>
      <c r="AI868" s="145">
        <f t="shared" ca="1" si="331"/>
        <v>3.755227140182147E-2</v>
      </c>
      <c r="AJ868" s="145">
        <f t="shared" ca="1" si="331"/>
        <v>3.6686496296771919E-2</v>
      </c>
      <c r="AK868" s="145">
        <f t="shared" ca="1" si="331"/>
        <v>3.5827431103048986E-2</v>
      </c>
      <c r="AL868" s="145">
        <f t="shared" ca="1" si="331"/>
        <v>3.498393525228817E-2</v>
      </c>
      <c r="AM868" s="145">
        <f t="shared" ca="1" si="331"/>
        <v>3.4166984863454999E-2</v>
      </c>
      <c r="AN868" s="145">
        <f t="shared" ca="1" si="331"/>
        <v>3.3389303450932092E-2</v>
      </c>
      <c r="AO868" s="145">
        <f t="shared" ca="1" si="331"/>
        <v>3.2664864274492292E-2</v>
      </c>
      <c r="AP868" s="145">
        <f t="shared" ca="1" si="331"/>
        <v>3.2008391528790252E-2</v>
      </c>
      <c r="AQ868" s="145">
        <f t="shared" ca="1" si="331"/>
        <v>3.1434883805368588E-2</v>
      </c>
      <c r="AR868" s="145">
        <f t="shared" ca="1" si="331"/>
        <v>3.0958945491389472E-2</v>
      </c>
      <c r="AS868" s="145">
        <f t="shared" ca="1" si="331"/>
        <v>3.0593482837191949E-2</v>
      </c>
      <c r="AT868" s="145">
        <f t="shared" ca="1" si="331"/>
        <v>3.0347419018832915E-2</v>
      </c>
      <c r="AU868" s="145">
        <f t="shared" ca="1" si="331"/>
        <v>3.0222799290070716E-2</v>
      </c>
      <c r="AV868" s="145">
        <f t="shared" ca="1" si="331"/>
        <v>3.0212781158354584E-2</v>
      </c>
      <c r="AW868" s="145">
        <f t="shared" ca="1" si="334"/>
        <v>3.0302436013616981E-2</v>
      </c>
      <c r="AX868" s="145">
        <f t="shared" ca="1" si="334"/>
        <v>3.0472711553119512E-2</v>
      </c>
      <c r="AY868" s="145">
        <f t="shared" ca="1" si="334"/>
        <v>3.0704688677827371E-2</v>
      </c>
      <c r="AZ868" s="146">
        <f t="shared" ca="1" si="326"/>
        <v>3.0976738152100489E-2</v>
      </c>
      <c r="BC868" s="144">
        <f ca="1">-MC!BC868</f>
        <v>1.5499367522321243</v>
      </c>
      <c r="BD868" s="145">
        <f ca="1">-MC!BD868</f>
        <v>1.8448868821198889</v>
      </c>
      <c r="BE868" s="146">
        <f ca="1">-MC!BE868</f>
        <v>-0.77635986410116509</v>
      </c>
    </row>
    <row r="869" spans="1:57" x14ac:dyDescent="0.2">
      <c r="A869" s="144">
        <f t="shared" si="327"/>
        <v>8.5699999999998617</v>
      </c>
      <c r="B869" s="145">
        <f t="shared" ca="1" si="333"/>
        <v>5.2315846625016156E-2</v>
      </c>
      <c r="C869" s="145">
        <f t="shared" ca="1" si="333"/>
        <v>5.2806570219470134E-2</v>
      </c>
      <c r="D869" s="145">
        <f t="shared" ca="1" si="333"/>
        <v>5.320417486392328E-2</v>
      </c>
      <c r="E869" s="145">
        <f t="shared" ca="1" si="333"/>
        <v>5.3510781455383447E-2</v>
      </c>
      <c r="F869" s="145">
        <f t="shared" ca="1" si="333"/>
        <v>5.3728012605577996E-2</v>
      </c>
      <c r="G869" s="145">
        <f t="shared" ca="1" si="333"/>
        <v>5.385732636560437E-2</v>
      </c>
      <c r="H869" s="145">
        <f t="shared" ca="1" si="333"/>
        <v>5.3900319308221832E-2</v>
      </c>
      <c r="I869" s="145">
        <f t="shared" ca="1" si="333"/>
        <v>5.385898588497786E-2</v>
      </c>
      <c r="J869" s="145">
        <f t="shared" ca="1" si="333"/>
        <v>5.3735914969066927E-2</v>
      </c>
      <c r="K869" s="145">
        <f t="shared" ca="1" si="333"/>
        <v>5.3534406130455826E-2</v>
      </c>
      <c r="L869" s="145">
        <f t="shared" ca="1" si="333"/>
        <v>5.325849772481131E-2</v>
      </c>
      <c r="M869" s="145">
        <f t="shared" ca="1" si="333"/>
        <v>5.291291198900043E-2</v>
      </c>
      <c r="N869" s="145">
        <f t="shared" ca="1" si="333"/>
        <v>5.2502933922964332E-2</v>
      </c>
      <c r="O869" s="145">
        <f t="shared" ca="1" si="333"/>
        <v>5.2034247368380422E-2</v>
      </c>
      <c r="P869" s="145">
        <f t="shared" ca="1" si="333"/>
        <v>5.1512752529681384E-2</v>
      </c>
      <c r="Q869" s="145">
        <f t="shared" ca="1" si="332"/>
        <v>5.094438555094602E-2</v>
      </c>
      <c r="R869" s="145">
        <f t="shared" ca="1" si="332"/>
        <v>5.0334954946073658E-2</v>
      </c>
      <c r="S869" s="145">
        <f t="shared" ca="1" si="332"/>
        <v>4.9690003688271471E-2</v>
      </c>
      <c r="T869" s="145">
        <f t="shared" ca="1" si="332"/>
        <v>4.9014700672260575E-2</v>
      </c>
      <c r="U869" s="145">
        <f t="shared" ca="1" si="332"/>
        <v>4.8313761268078341E-2</v>
      </c>
      <c r="V869" s="145">
        <f t="shared" ca="1" si="332"/>
        <v>4.7591393628926747E-2</v>
      </c>
      <c r="W869" s="145">
        <f t="shared" ca="1" si="332"/>
        <v>4.6851265300801422E-2</v>
      </c>
      <c r="X869" s="145">
        <f t="shared" ca="1" si="332"/>
        <v>4.6096483863964949E-2</v>
      </c>
      <c r="Y869" s="145">
        <f t="shared" ca="1" si="331"/>
        <v>4.5329586318795058E-2</v>
      </c>
      <c r="Z869" s="145">
        <f t="shared" ca="1" si="331"/>
        <v>4.4552534975973834E-2</v>
      </c>
      <c r="AA869" s="145">
        <f t="shared" ca="1" si="331"/>
        <v>4.3766722474566352E-2</v>
      </c>
      <c r="AB869" s="145">
        <f t="shared" ca="1" si="331"/>
        <v>4.297299446383842E-2</v>
      </c>
      <c r="AC869" s="145">
        <f t="shared" ca="1" si="331"/>
        <v>4.217170434634842E-2</v>
      </c>
      <c r="AD869" s="145">
        <f t="shared" ca="1" si="331"/>
        <v>4.1362818999848082E-2</v>
      </c>
      <c r="AE869" s="145">
        <f t="shared" ca="1" si="331"/>
        <v>4.054609600955035E-2</v>
      </c>
      <c r="AF869" s="145">
        <f t="shared" ca="1" si="331"/>
        <v>3.9721349616372602E-2</v>
      </c>
      <c r="AG869" s="145">
        <f t="shared" ca="1" si="331"/>
        <v>3.8888811940716361E-2</v>
      </c>
      <c r="AH869" s="145">
        <f t="shared" ca="1" si="331"/>
        <v>3.8049576318794992E-2</v>
      </c>
      <c r="AI869" s="145">
        <f t="shared" ca="1" si="331"/>
        <v>3.7206081633592902E-2</v>
      </c>
      <c r="AJ869" s="145">
        <f t="shared" ca="1" si="331"/>
        <v>3.6362566113449978E-2</v>
      </c>
      <c r="AK869" s="145">
        <f t="shared" ca="1" si="331"/>
        <v>3.552539802452688E-2</v>
      </c>
      <c r="AL869" s="145">
        <f t="shared" ca="1" si="331"/>
        <v>3.4703194623395321E-2</v>
      </c>
      <c r="AM869" s="145">
        <f t="shared" ca="1" si="331"/>
        <v>3.3906681876215677E-2</v>
      </c>
      <c r="AN869" s="145">
        <f t="shared" ca="1" si="331"/>
        <v>3.3148322623979425E-2</v>
      </c>
      <c r="AO869" s="145">
        <f t="shared" ca="1" si="331"/>
        <v>3.2441818957100452E-2</v>
      </c>
      <c r="AP869" s="145">
        <f t="shared" ca="1" si="331"/>
        <v>3.1801613923929155E-2</v>
      </c>
      <c r="AQ869" s="145">
        <f t="shared" ca="1" si="331"/>
        <v>3.1242411253044042E-2</v>
      </c>
      <c r="AR869" s="145">
        <f t="shared" ca="1" si="331"/>
        <v>3.0778494177123566E-2</v>
      </c>
      <c r="AS869" s="145">
        <f t="shared" ca="1" si="331"/>
        <v>3.0422402044613918E-2</v>
      </c>
      <c r="AT869" s="145">
        <f t="shared" ca="1" si="331"/>
        <v>3.018263338295098E-2</v>
      </c>
      <c r="AU869" s="145">
        <f t="shared" ca="1" si="331"/>
        <v>3.0060768986831597E-2</v>
      </c>
      <c r="AV869" s="145">
        <f t="shared" ca="1" si="331"/>
        <v>3.0049518598216376E-2</v>
      </c>
      <c r="AW869" s="145">
        <f t="shared" ca="1" si="334"/>
        <v>3.0133586067384255E-2</v>
      </c>
      <c r="AX869" s="145">
        <f t="shared" ca="1" si="334"/>
        <v>3.0293638027168328E-2</v>
      </c>
      <c r="AY869" s="145">
        <f t="shared" ca="1" si="334"/>
        <v>3.0510419190408245E-2</v>
      </c>
      <c r="AZ869" s="146">
        <f t="shared" ca="1" si="326"/>
        <v>3.0761651670799344E-2</v>
      </c>
      <c r="BC869" s="144">
        <f ca="1">-MC!BC869</f>
        <v>-0.47247542428469469</v>
      </c>
      <c r="BD869" s="145">
        <f ca="1">-MC!BD869</f>
        <v>-0.23817906698051328</v>
      </c>
      <c r="BE869" s="146">
        <f ca="1">-MC!BE869</f>
        <v>-1.4830348486425189</v>
      </c>
    </row>
    <row r="870" spans="1:57" x14ac:dyDescent="0.2">
      <c r="A870" s="144">
        <f t="shared" si="327"/>
        <v>8.5799999999998615</v>
      </c>
      <c r="B870" s="145">
        <f t="shared" ca="1" si="333"/>
        <v>5.2410596449417472E-2</v>
      </c>
      <c r="C870" s="145">
        <f t="shared" ca="1" si="333"/>
        <v>5.3016148961996246E-2</v>
      </c>
      <c r="D870" s="145">
        <f t="shared" ca="1" si="333"/>
        <v>5.3513096168590298E-2</v>
      </c>
      <c r="E870" s="145">
        <f t="shared" ca="1" si="333"/>
        <v>5.3904219310459002E-2</v>
      </c>
      <c r="F870" s="145">
        <f t="shared" ca="1" si="333"/>
        <v>5.4191805190012578E-2</v>
      </c>
      <c r="G870" s="145">
        <f t="shared" ca="1" si="333"/>
        <v>5.437797978448812E-2</v>
      </c>
      <c r="H870" s="145">
        <f t="shared" ca="1" si="333"/>
        <v>5.4465010905392131E-2</v>
      </c>
      <c r="I870" s="145">
        <f t="shared" ca="1" si="333"/>
        <v>5.445556670301098E-2</v>
      </c>
      <c r="J870" s="145">
        <f t="shared" ca="1" si="333"/>
        <v>5.4352910961834186E-2</v>
      </c>
      <c r="K870" s="145">
        <f t="shared" ca="1" si="333"/>
        <v>5.4161017926358836E-2</v>
      </c>
      <c r="L870" s="145">
        <f t="shared" ca="1" si="333"/>
        <v>5.3884599003269737E-2</v>
      </c>
      <c r="M870" s="145">
        <f t="shared" ca="1" si="333"/>
        <v>5.3529046766740758E-2</v>
      </c>
      <c r="N870" s="145">
        <f t="shared" ca="1" si="333"/>
        <v>5.3100313181504266E-2</v>
      </c>
      <c r="O870" s="145">
        <f t="shared" ca="1" si="333"/>
        <v>5.2604745473041212E-2</v>
      </c>
      <c r="P870" s="145">
        <f t="shared" ca="1" si="333"/>
        <v>5.2048903820053123E-2</v>
      </c>
      <c r="Q870" s="145">
        <f t="shared" ca="1" si="332"/>
        <v>5.1439381368643483E-2</v>
      </c>
      <c r="R870" s="145">
        <f t="shared" ca="1" si="332"/>
        <v>5.0782641248026505E-2</v>
      </c>
      <c r="S870" s="145">
        <f t="shared" ca="1" si="332"/>
        <v>5.0084879294174559E-2</v>
      </c>
      <c r="T870" s="145">
        <f t="shared" ca="1" si="332"/>
        <v>4.9351916117153762E-2</v>
      </c>
      <c r="U870" s="145">
        <f t="shared" ca="1" si="332"/>
        <v>4.8589118172130644E-2</v>
      </c>
      <c r="V870" s="145">
        <f t="shared" ca="1" si="332"/>
        <v>4.7801344456439895E-2</v>
      </c>
      <c r="W870" s="145">
        <f t="shared" ca="1" si="332"/>
        <v>4.6992913366328444E-2</v>
      </c>
      <c r="X870" s="145">
        <f t="shared" ca="1" si="332"/>
        <v>4.6167583465322994E-2</v>
      </c>
      <c r="Y870" s="145">
        <f t="shared" ca="1" si="331"/>
        <v>4.5328542939934692E-2</v>
      </c>
      <c r="Z870" s="145">
        <f t="shared" ca="1" si="331"/>
        <v>4.4478405602172789E-2</v>
      </c>
      <c r="AA870" s="145">
        <f t="shared" ca="1" si="331"/>
        <v>4.3619216182896006E-2</v>
      </c>
      <c r="AB870" s="145">
        <f t="shared" ca="1" si="331"/>
        <v>4.2752473571319165E-2</v>
      </c>
      <c r="AC870" s="145">
        <f t="shared" ca="1" si="331"/>
        <v>4.1879186490844288E-2</v>
      </c>
      <c r="AD870" s="145">
        <f t="shared" ca="1" si="331"/>
        <v>4.0999980563265759E-2</v>
      </c>
      <c r="AE870" s="145">
        <f t="shared" ca="1" si="331"/>
        <v>4.0115277228622813E-2</v>
      </c>
      <c r="AF870" s="145">
        <f t="shared" ca="1" si="331"/>
        <v>3.9225561515620837E-2</v>
      </c>
      <c r="AG870" s="145">
        <f t="shared" ca="1" si="331"/>
        <v>3.8331744829966118E-2</v>
      </c>
      <c r="AH870" s="145">
        <f t="shared" ca="1" si="331"/>
        <v>3.7435609040760792E-2</v>
      </c>
      <c r="AI870" s="145">
        <f t="shared" ca="1" si="331"/>
        <v>3.6540290141094257E-2</v>
      </c>
      <c r="AJ870" s="145">
        <f t="shared" ca="1" si="331"/>
        <v>3.5650729537124018E-2</v>
      </c>
      <c r="AK870" s="145">
        <f t="shared" ca="1" si="331"/>
        <v>3.4774000472935732E-2</v>
      </c>
      <c r="AL870" s="145">
        <f t="shared" ca="1" si="331"/>
        <v>3.3919421782464987E-2</v>
      </c>
      <c r="AM870" s="145">
        <f t="shared" ca="1" si="331"/>
        <v>3.3098412980637787E-2</v>
      </c>
      <c r="AN870" s="145">
        <f t="shared" ref="AN870:AY885" ca="1" si="335">AN869+AN$2*$B$7+(AN$3*$BC870+AN$4*$BD870+AN$5*$BE870)*SQRT($B$7)+(AO869-AN869)/(AO$11-AN$11)*$B$7</f>
        <v>3.2324119937117625E-2</v>
      </c>
      <c r="AO870" s="145">
        <f t="shared" ca="1" si="335"/>
        <v>3.1610917285402995E-2</v>
      </c>
      <c r="AP870" s="145">
        <f t="shared" ca="1" si="335"/>
        <v>3.0973910565189378E-2</v>
      </c>
      <c r="AQ870" s="145">
        <f t="shared" ca="1" si="335"/>
        <v>3.042845202824326E-2</v>
      </c>
      <c r="AR870" s="145">
        <f t="shared" ca="1" si="335"/>
        <v>2.9989446749793688E-2</v>
      </c>
      <c r="AS870" s="145">
        <f t="shared" ca="1" si="335"/>
        <v>2.9670009933441939E-2</v>
      </c>
      <c r="AT870" s="145">
        <f t="shared" ca="1" si="335"/>
        <v>2.9479158573776577E-2</v>
      </c>
      <c r="AU870" s="145">
        <f t="shared" ca="1" si="335"/>
        <v>2.9418953252286897E-2</v>
      </c>
      <c r="AV870" s="145">
        <f t="shared" ca="1" si="335"/>
        <v>2.9482601461944084E-2</v>
      </c>
      <c r="AW870" s="145">
        <f t="shared" ca="1" si="334"/>
        <v>2.9655385154860547E-2</v>
      </c>
      <c r="AX870" s="145">
        <f t="shared" ca="1" si="334"/>
        <v>2.9918632708949431E-2</v>
      </c>
      <c r="AY870" s="145">
        <f t="shared" ca="1" si="334"/>
        <v>3.0253690311656565E-2</v>
      </c>
      <c r="AZ870" s="146">
        <f t="shared" ca="1" si="326"/>
        <v>3.0638700731656761E-2</v>
      </c>
      <c r="BC870" s="144">
        <f ca="1">-MC!BC870</f>
        <v>-0.16337945832562184</v>
      </c>
      <c r="BD870" s="145">
        <f ca="1">-MC!BD870</f>
        <v>-1.693999129531206</v>
      </c>
      <c r="BE870" s="146">
        <f ca="1">-MC!BE870</f>
        <v>0.86825420206697501</v>
      </c>
    </row>
    <row r="871" spans="1:57" x14ac:dyDescent="0.2">
      <c r="A871" s="144">
        <f t="shared" si="327"/>
        <v>8.5899999999998613</v>
      </c>
      <c r="B871" s="145">
        <f t="shared" ca="1" si="333"/>
        <v>5.249416314330628E-2</v>
      </c>
      <c r="C871" s="145">
        <f t="shared" ca="1" si="333"/>
        <v>5.3114106323880521E-2</v>
      </c>
      <c r="D871" s="145">
        <f t="shared" ca="1" si="333"/>
        <v>5.3623142241830159E-2</v>
      </c>
      <c r="E871" s="145">
        <f t="shared" ca="1" si="333"/>
        <v>5.4024153459402764E-2</v>
      </c>
      <c r="F871" s="145">
        <f t="shared" ca="1" si="333"/>
        <v>5.4319531944208625E-2</v>
      </c>
      <c r="G871" s="145">
        <f t="shared" ca="1" si="333"/>
        <v>5.4511512565684705E-2</v>
      </c>
      <c r="H871" s="145">
        <f t="shared" ca="1" si="333"/>
        <v>5.4602475323092627E-2</v>
      </c>
      <c r="I871" s="145">
        <f t="shared" ca="1" si="333"/>
        <v>5.4595202989516874E-2</v>
      </c>
      <c r="J871" s="145">
        <f t="shared" ca="1" si="333"/>
        <v>5.4493075155814773E-2</v>
      </c>
      <c r="K871" s="145">
        <f t="shared" ca="1" si="333"/>
        <v>5.4300181608351511E-2</v>
      </c>
      <c r="L871" s="145">
        <f t="shared" ca="1" si="333"/>
        <v>5.4021347650363802E-2</v>
      </c>
      <c r="M871" s="145">
        <f t="shared" ca="1" si="333"/>
        <v>5.3662077025690078E-2</v>
      </c>
      <c r="N871" s="145">
        <f t="shared" ca="1" si="333"/>
        <v>5.3228429492042269E-2</v>
      </c>
      <c r="O871" s="145">
        <f t="shared" ca="1" si="333"/>
        <v>5.2726856490322202E-2</v>
      </c>
      <c r="P871" s="145">
        <f t="shared" ca="1" si="333"/>
        <v>5.2164019013863458E-2</v>
      </c>
      <c r="Q871" s="145">
        <f t="shared" ca="1" si="332"/>
        <v>5.1546608062868059E-2</v>
      </c>
      <c r="R871" s="145">
        <f t="shared" ca="1" si="332"/>
        <v>5.0881182246622192E-2</v>
      </c>
      <c r="S871" s="145">
        <f t="shared" ca="1" si="332"/>
        <v>5.0174031140723073E-2</v>
      </c>
      <c r="T871" s="145">
        <f t="shared" ca="1" si="332"/>
        <v>4.9431067957785582E-2</v>
      </c>
      <c r="U871" s="145">
        <f t="shared" ca="1" si="332"/>
        <v>4.8657751133093528E-2</v>
      </c>
      <c r="V871" s="145">
        <f t="shared" ca="1" si="332"/>
        <v>4.7859031408044775E-2</v>
      </c>
      <c r="W871" s="145">
        <f t="shared" ca="1" si="332"/>
        <v>4.7039318931605845E-2</v>
      </c>
      <c r="X871" s="145">
        <f t="shared" ca="1" si="332"/>
        <v>4.6202464154433034E-2</v>
      </c>
      <c r="Y871" s="145">
        <f t="shared" ca="1" si="332"/>
        <v>4.535174735528285E-2</v>
      </c>
      <c r="Z871" s="145">
        <f t="shared" ca="1" si="332"/>
        <v>4.4489874759109094E-2</v>
      </c>
      <c r="AA871" s="145">
        <f t="shared" ca="1" si="332"/>
        <v>4.3618984111335316E-2</v>
      </c>
      <c r="AB871" s="145">
        <f t="shared" ca="1" si="332"/>
        <v>4.27406684825513E-2</v>
      </c>
      <c r="AC871" s="145">
        <f t="shared" ca="1" si="332"/>
        <v>4.1856032885274758E-2</v>
      </c>
      <c r="AD871" s="145">
        <f t="shared" ca="1" si="332"/>
        <v>4.0965802687366493E-2</v>
      </c>
      <c r="AE871" s="145">
        <f t="shared" ca="1" si="332"/>
        <v>4.0070504222159291E-2</v>
      </c>
      <c r="AF871" s="145">
        <f t="shared" ca="1" si="332"/>
        <v>3.9170734375904973E-2</v>
      </c>
      <c r="AG871" s="145">
        <f t="shared" ref="AG871:AG886" ca="1" si="336">AG870+AG$2*$B$7+(AG$3*$BC871+AG$4*$BD871+AG$5*$BE871)*SQRT($B$7)+(AH870-AG870)/(AH$11-AG$11)*$B$7</f>
        <v>3.8267524924374324E-2</v>
      </c>
      <c r="AH871" s="145">
        <f t="shared" ref="AH871:AH886" ca="1" si="337">AH870+AH$2*$B$7+(AH$3*$BC871+AH$4*$BD871+AH$5*$BE871)*SQRT($B$7)+(AI870-AH870)/(AI$11-AH$11)*$B$7</f>
        <v>3.7362787340910662E-2</v>
      </c>
      <c r="AI871" s="145">
        <f t="shared" ref="AI871:AI886" ca="1" si="338">AI870+AI$2*$B$7+(AI$3*$BC871+AI$4*$BD871+AI$5*$BE871)*SQRT($B$7)+(AJ870-AI870)/(AJ$11-AI$11)*$B$7</f>
        <v>3.6459795749870683E-2</v>
      </c>
      <c r="AJ871" s="145">
        <f t="shared" ref="AJ871:AJ886" ca="1" si="339">AJ870+AJ$2*$B$7+(AJ$3*$BC871+AJ$4*$BD871+AJ$5*$BE871)*SQRT($B$7)+(AK870-AJ870)/(AK$11-AJ$11)*$B$7</f>
        <v>3.5563635671039727E-2</v>
      </c>
      <c r="AK871" s="145">
        <f t="shared" ref="AK871:AK886" ca="1" si="340">AK870+AK$2*$B$7+(AK$3*$BC871+AK$4*$BD871+AK$5*$BE871)*SQRT($B$7)+(AL870-AK870)/(AL$11-AK$11)*$B$7</f>
        <v>3.4681526158225284E-2</v>
      </c>
      <c r="AL871" s="145">
        <f t="shared" ref="AL871:AL886" ca="1" si="341">AL870+AL$2*$B$7+(AL$3*$BC871+AL$4*$BD871+AL$5*$BE871)*SQRT($B$7)+(AM870-AL870)/(AM$11-AL$11)*$B$7</f>
        <v>3.382292836196292E-2</v>
      </c>
      <c r="AM871" s="145">
        <f t="shared" ref="AM871:AM886" ca="1" si="342">AM870+AM$2*$B$7+(AM$3*$BC871+AM$4*$BD871+AM$5*$BE871)*SQRT($B$7)+(AN870-AM870)/(AN$11-AM$11)*$B$7</f>
        <v>3.2999396035350473E-2</v>
      </c>
      <c r="AN871" s="145">
        <f t="shared" ca="1" si="335"/>
        <v>3.2224198766819749E-2</v>
      </c>
      <c r="AO871" s="145">
        <f t="shared" ca="1" si="335"/>
        <v>3.1511824431727162E-2</v>
      </c>
      <c r="AP871" s="145">
        <f t="shared" ca="1" si="335"/>
        <v>3.0877481681558159E-2</v>
      </c>
      <c r="AQ871" s="145">
        <f t="shared" ca="1" si="335"/>
        <v>3.0336611657462549E-2</v>
      </c>
      <c r="AR871" s="145">
        <f t="shared" ca="1" si="335"/>
        <v>2.9904181257280119E-2</v>
      </c>
      <c r="AS871" s="145">
        <f t="shared" ca="1" si="335"/>
        <v>2.9593321291815255E-2</v>
      </c>
      <c r="AT871" s="145">
        <f t="shared" ca="1" si="335"/>
        <v>2.9413007349010065E-2</v>
      </c>
      <c r="AU871" s="145">
        <f t="shared" ca="1" si="335"/>
        <v>2.9365221056238719E-2</v>
      </c>
      <c r="AV871" s="145">
        <f t="shared" ca="1" si="335"/>
        <v>2.9443110164307514E-2</v>
      </c>
      <c r="AW871" s="145">
        <f t="shared" ca="1" si="334"/>
        <v>2.9631977299835317E-2</v>
      </c>
      <c r="AX871" s="145">
        <f t="shared" ca="1" si="334"/>
        <v>2.9913252280213916E-2</v>
      </c>
      <c r="AY871" s="145">
        <f t="shared" ca="1" si="334"/>
        <v>3.0268320050910857E-2</v>
      </c>
      <c r="AZ871" s="146">
        <f t="shared" ca="1" si="326"/>
        <v>3.0674866492286058E-2</v>
      </c>
      <c r="BC871" s="144">
        <f ca="1">-MC!BC871</f>
        <v>3.3945545912484221E-2</v>
      </c>
      <c r="BD871" s="145">
        <f ca="1">-MC!BD871</f>
        <v>-0.28229335987282145</v>
      </c>
      <c r="BE871" s="146">
        <f ca="1">-MC!BE871</f>
        <v>0.10687418665338733</v>
      </c>
    </row>
    <row r="872" spans="1:57" x14ac:dyDescent="0.2">
      <c r="A872" s="144">
        <f t="shared" si="327"/>
        <v>8.5999999999998611</v>
      </c>
      <c r="B872" s="145">
        <f t="shared" ca="1" si="333"/>
        <v>5.2337080910293814E-2</v>
      </c>
      <c r="C872" s="145">
        <f t="shared" ca="1" si="333"/>
        <v>5.3019211664316654E-2</v>
      </c>
      <c r="D872" s="145">
        <f t="shared" ca="1" si="333"/>
        <v>5.3581900069509303E-2</v>
      </c>
      <c r="E872" s="145">
        <f t="shared" ca="1" si="333"/>
        <v>5.4028393992147268E-2</v>
      </c>
      <c r="F872" s="145">
        <f t="shared" ca="1" si="333"/>
        <v>5.4361454545736307E-2</v>
      </c>
      <c r="G872" s="145">
        <f t="shared" ca="1" si="333"/>
        <v>5.4583689463979859E-2</v>
      </c>
      <c r="H872" s="145">
        <f t="shared" ca="1" si="333"/>
        <v>5.469785488875098E-2</v>
      </c>
      <c r="I872" s="145">
        <f t="shared" ca="1" si="333"/>
        <v>5.4707112145759094E-2</v>
      </c>
      <c r="J872" s="145">
        <f t="shared" ca="1" si="333"/>
        <v>5.4615220533094817E-2</v>
      </c>
      <c r="K872" s="145">
        <f t="shared" ca="1" si="333"/>
        <v>5.4426649252240576E-2</v>
      </c>
      <c r="L872" s="145">
        <f t="shared" ca="1" si="333"/>
        <v>5.4146601354602697E-2</v>
      </c>
      <c r="M872" s="145">
        <f t="shared" ca="1" si="333"/>
        <v>5.3780955592305946E-2</v>
      </c>
      <c r="N872" s="145">
        <f t="shared" ca="1" si="333"/>
        <v>5.3336143350646084E-2</v>
      </c>
      <c r="O872" s="145">
        <f t="shared" ca="1" si="333"/>
        <v>5.2818984124085505E-2</v>
      </c>
      <c r="P872" s="145">
        <f t="shared" ca="1" si="333"/>
        <v>5.2236503567534627E-2</v>
      </c>
      <c r="Q872" s="145">
        <f t="shared" ca="1" si="332"/>
        <v>5.1595754393968955E-2</v>
      </c>
      <c r="R872" s="145">
        <f t="shared" ca="1" si="332"/>
        <v>5.090365456409314E-2</v>
      </c>
      <c r="S872" s="145">
        <f t="shared" ca="1" si="332"/>
        <v>5.016685127654321E-2</v>
      </c>
      <c r="T872" s="145">
        <f t="shared" ca="1" si="332"/>
        <v>4.9391614240189605E-2</v>
      </c>
      <c r="U872" s="145">
        <f t="shared" ca="1" si="332"/>
        <v>4.8583757771867811E-2</v>
      </c>
      <c r="V872" s="145">
        <f t="shared" ca="1" si="332"/>
        <v>4.7748588263367454E-2</v>
      </c>
      <c r="W872" s="145">
        <f t="shared" ca="1" si="332"/>
        <v>4.6890871525218293E-2</v>
      </c>
      <c r="X872" s="145">
        <f t="shared" ca="1" si="332"/>
        <v>4.601481380546401E-2</v>
      </c>
      <c r="Y872" s="145">
        <f t="shared" ca="1" si="332"/>
        <v>4.5124051387675904E-2</v>
      </c>
      <c r="Z872" s="145">
        <f t="shared" ca="1" si="332"/>
        <v>4.4221646827940199E-2</v>
      </c>
      <c r="AA872" s="145">
        <f t="shared" ca="1" si="332"/>
        <v>4.331009481573693E-2</v>
      </c>
      <c r="AB872" s="145">
        <f t="shared" ca="1" si="332"/>
        <v>4.2391346551341115E-2</v>
      </c>
      <c r="AC872" s="145">
        <f t="shared" ca="1" si="332"/>
        <v>4.1466867311680637E-2</v>
      </c>
      <c r="AD872" s="145">
        <f t="shared" ca="1" si="332"/>
        <v>4.0537746219782705E-2</v>
      </c>
      <c r="AE872" s="145">
        <f t="shared" ca="1" si="332"/>
        <v>3.9604878547714176E-2</v>
      </c>
      <c r="AF872" s="145">
        <f t="shared" ca="1" si="332"/>
        <v>3.8669237115679149E-2</v>
      </c>
      <c r="AG872" s="145">
        <f t="shared" ca="1" si="336"/>
        <v>3.7732238160351886E-2</v>
      </c>
      <c r="AH872" s="145">
        <f t="shared" ca="1" si="337"/>
        <v>3.6796186836012851E-2</v>
      </c>
      <c r="AI872" s="145">
        <f t="shared" ca="1" si="338"/>
        <v>3.5864759424088719E-2</v>
      </c>
      <c r="AJ872" s="145">
        <f t="shared" ca="1" si="339"/>
        <v>3.494344949807001E-2</v>
      </c>
      <c r="AK872" s="145">
        <f t="shared" ca="1" si="340"/>
        <v>3.4039885757779061E-2</v>
      </c>
      <c r="AL872" s="145">
        <f t="shared" ca="1" si="341"/>
        <v>3.3163935414938318E-2</v>
      </c>
      <c r="AM872" s="145">
        <f t="shared" ca="1" si="342"/>
        <v>3.2327550156584839E-2</v>
      </c>
      <c r="AN872" s="145">
        <f t="shared" ca="1" si="335"/>
        <v>3.1544386986535999E-2</v>
      </c>
      <c r="AO872" s="145">
        <f t="shared" ca="1" si="335"/>
        <v>3.0829310725560218E-2</v>
      </c>
      <c r="AP872" s="145">
        <f t="shared" ca="1" si="335"/>
        <v>3.0197896758640253E-2</v>
      </c>
      <c r="AQ872" s="145">
        <f t="shared" ca="1" si="335"/>
        <v>2.9665938481129226E-2</v>
      </c>
      <c r="AR872" s="145">
        <f t="shared" ca="1" si="335"/>
        <v>2.9248727595324979E-2</v>
      </c>
      <c r="AS872" s="145">
        <f t="shared" ca="1" si="335"/>
        <v>2.8959673285113476E-2</v>
      </c>
      <c r="AT872" s="145">
        <f t="shared" ca="1" si="335"/>
        <v>2.8807972886996453E-2</v>
      </c>
      <c r="AU872" s="145">
        <f t="shared" ca="1" si="335"/>
        <v>2.8795793364627422E-2</v>
      </c>
      <c r="AV872" s="145">
        <f t="shared" ca="1" si="335"/>
        <v>2.8916488241136663E-2</v>
      </c>
      <c r="AW872" s="145">
        <f t="shared" ca="1" si="334"/>
        <v>2.9155646339104425E-2</v>
      </c>
      <c r="AX872" s="145">
        <f t="shared" ca="1" si="334"/>
        <v>2.9495061567927451E-2</v>
      </c>
      <c r="AY872" s="145">
        <f t="shared" ca="1" si="334"/>
        <v>2.9916411624323718E-2</v>
      </c>
      <c r="AZ872" s="146">
        <f t="shared" ca="1" si="326"/>
        <v>3.039716802719232E-2</v>
      </c>
      <c r="BC872" s="144">
        <f ca="1">-MC!BC872</f>
        <v>-0.43234133713567857</v>
      </c>
      <c r="BD872" s="145">
        <f ca="1">-MC!BD872</f>
        <v>-0.94050210306626081</v>
      </c>
      <c r="BE872" s="146">
        <f ca="1">-MC!BE872</f>
        <v>0.47561893861644045</v>
      </c>
    </row>
    <row r="873" spans="1:57" x14ac:dyDescent="0.2">
      <c r="A873" s="144">
        <f t="shared" si="327"/>
        <v>8.6099999999998609</v>
      </c>
      <c r="B873" s="145">
        <f t="shared" ca="1" si="333"/>
        <v>5.2026308509813775E-2</v>
      </c>
      <c r="C873" s="145">
        <f t="shared" ca="1" si="333"/>
        <v>5.2697764921510494E-2</v>
      </c>
      <c r="D873" s="145">
        <f t="shared" ca="1" si="333"/>
        <v>5.3252050993181588E-2</v>
      </c>
      <c r="E873" s="145">
        <f t="shared" ca="1" si="333"/>
        <v>5.3692305208669293E-2</v>
      </c>
      <c r="F873" s="145">
        <f t="shared" ca="1" si="333"/>
        <v>5.4021183138443722E-2</v>
      </c>
      <c r="G873" s="145">
        <f t="shared" ca="1" si="333"/>
        <v>5.4241190682743128E-2</v>
      </c>
      <c r="H873" s="145">
        <f t="shared" ca="1" si="333"/>
        <v>5.4354985410953731E-2</v>
      </c>
      <c r="I873" s="145">
        <f t="shared" ca="1" si="333"/>
        <v>5.4365632461203524E-2</v>
      </c>
      <c r="J873" s="145">
        <f t="shared" ca="1" si="333"/>
        <v>5.4276796069675545E-2</v>
      </c>
      <c r="K873" s="145">
        <f t="shared" ca="1" si="333"/>
        <v>5.409285005633193E-2</v>
      </c>
      <c r="L873" s="145">
        <f t="shared" ca="1" si="333"/>
        <v>5.3818900402652449E-2</v>
      </c>
      <c r="M873" s="145">
        <f t="shared" ca="1" si="333"/>
        <v>5.3460726038135578E-2</v>
      </c>
      <c r="N873" s="145">
        <f t="shared" ca="1" si="333"/>
        <v>5.3024655140881893E-2</v>
      </c>
      <c r="O873" s="145">
        <f t="shared" ca="1" si="333"/>
        <v>5.2517400427776154E-2</v>
      </c>
      <c r="P873" s="145">
        <f t="shared" ca="1" si="333"/>
        <v>5.1945877393030998E-2</v>
      </c>
      <c r="Q873" s="145">
        <f t="shared" ca="1" si="332"/>
        <v>5.1317025651869748E-2</v>
      </c>
      <c r="R873" s="145">
        <f t="shared" ca="1" si="332"/>
        <v>5.0637647718549395E-2</v>
      </c>
      <c r="S873" s="145">
        <f t="shared" ca="1" si="332"/>
        <v>4.9914273628910565E-2</v>
      </c>
      <c r="T873" s="145">
        <f t="shared" ca="1" si="332"/>
        <v>4.9153054812486628E-2</v>
      </c>
      <c r="U873" s="145">
        <f t="shared" ca="1" si="332"/>
        <v>4.8359686699743012E-2</v>
      </c>
      <c r="V873" s="145">
        <f t="shared" ca="1" si="332"/>
        <v>4.7539356569785966E-2</v>
      </c>
      <c r="W873" s="145">
        <f t="shared" ca="1" si="332"/>
        <v>4.6696711134126462E-2</v>
      </c>
      <c r="X873" s="145">
        <f t="shared" ca="1" si="332"/>
        <v>4.5835837679045525E-2</v>
      </c>
      <c r="Y873" s="145">
        <f t="shared" ca="1" si="332"/>
        <v>4.4960253736157092E-2</v>
      </c>
      <c r="Z873" s="145">
        <f t="shared" ca="1" si="332"/>
        <v>4.4072903441639701E-2</v>
      </c>
      <c r="AA873" s="145">
        <f t="shared" ca="1" si="332"/>
        <v>4.3176163689443929E-2</v>
      </c>
      <c r="AB873" s="145">
        <f t="shared" ca="1" si="332"/>
        <v>4.2271869088925974E-2</v>
      </c>
      <c r="AC873" s="145">
        <f t="shared" ca="1" si="332"/>
        <v>4.1361370487940474E-2</v>
      </c>
      <c r="AD873" s="145">
        <f t="shared" ca="1" si="332"/>
        <v>4.0445646105053835E-2</v>
      </c>
      <c r="AE873" s="145">
        <f t="shared" ca="1" si="332"/>
        <v>3.9525485527672821E-2</v>
      </c>
      <c r="AF873" s="145">
        <f t="shared" ca="1" si="332"/>
        <v>3.8601762917194277E-2</v>
      </c>
      <c r="AG873" s="145">
        <f t="shared" ca="1" si="336"/>
        <v>3.7675804392298055E-2</v>
      </c>
      <c r="AH873" s="145">
        <f t="shared" ca="1" si="337"/>
        <v>3.6749834194425894E-2</v>
      </c>
      <c r="AI873" s="145">
        <f t="shared" ca="1" si="338"/>
        <v>3.5827456116708595E-2</v>
      </c>
      <c r="AJ873" s="145">
        <f t="shared" ca="1" si="339"/>
        <v>3.4914097054889515E-2</v>
      </c>
      <c r="AK873" s="145">
        <f t="shared" ca="1" si="340"/>
        <v>3.4017320519810726E-2</v>
      </c>
      <c r="AL873" s="145">
        <f t="shared" ca="1" si="341"/>
        <v>3.3146924858538047E-2</v>
      </c>
      <c r="AM873" s="145">
        <f t="shared" ca="1" si="342"/>
        <v>3.2314784718378155E-2</v>
      </c>
      <c r="AN873" s="145">
        <f t="shared" ca="1" si="335"/>
        <v>3.1534469545835955E-2</v>
      </c>
      <c r="AO873" s="145">
        <f t="shared" ca="1" si="335"/>
        <v>3.0820746139555037E-2</v>
      </c>
      <c r="AP873" s="145">
        <f t="shared" ca="1" si="335"/>
        <v>3.0189081565131053E-2</v>
      </c>
      <c r="AQ873" s="145">
        <f t="shared" ca="1" si="335"/>
        <v>2.9655146159826975E-2</v>
      </c>
      <c r="AR873" s="145">
        <f t="shared" ca="1" si="335"/>
        <v>2.9234080738472629E-2</v>
      </c>
      <c r="AS873" s="145">
        <f t="shared" ca="1" si="335"/>
        <v>2.8939096962246572E-2</v>
      </c>
      <c r="AT873" s="145">
        <f t="shared" ca="1" si="335"/>
        <v>2.877913842466601E-2</v>
      </c>
      <c r="AU873" s="145">
        <f t="shared" ca="1" si="335"/>
        <v>2.8756083071086142E-2</v>
      </c>
      <c r="AV873" s="145">
        <f t="shared" ca="1" si="335"/>
        <v>2.8863017042135442E-2</v>
      </c>
      <c r="AW873" s="145">
        <f t="shared" ca="1" si="334"/>
        <v>2.9085342150977855E-2</v>
      </c>
      <c r="AX873" s="145">
        <f t="shared" ca="1" si="334"/>
        <v>2.9404740208901443E-2</v>
      </c>
      <c r="AY873" s="145">
        <f t="shared" ca="1" si="334"/>
        <v>2.9802696758321853E-2</v>
      </c>
      <c r="AZ873" s="146">
        <f t="shared" ca="1" si="326"/>
        <v>3.0255839927092132E-2</v>
      </c>
      <c r="BC873" s="144">
        <f ca="1">-MC!BC873</f>
        <v>-0.24525836993452188</v>
      </c>
      <c r="BD873" s="145">
        <f ca="1">-MC!BD873</f>
        <v>0.43133184623270182</v>
      </c>
      <c r="BE873" s="146">
        <f ca="1">-MC!BE873</f>
        <v>2.7980873907240245E-2</v>
      </c>
    </row>
    <row r="874" spans="1:57" x14ac:dyDescent="0.2">
      <c r="A874" s="144">
        <f t="shared" si="327"/>
        <v>8.6199999999998607</v>
      </c>
      <c r="B874" s="145">
        <f t="shared" ca="1" si="333"/>
        <v>5.2232837784253458E-2</v>
      </c>
      <c r="C874" s="145">
        <f t="shared" ca="1" si="333"/>
        <v>5.2753365112453543E-2</v>
      </c>
      <c r="D874" s="145">
        <f t="shared" ca="1" si="333"/>
        <v>5.3171272410715793E-2</v>
      </c>
      <c r="E874" s="145">
        <f t="shared" ca="1" si="333"/>
        <v>5.3489149013690146E-2</v>
      </c>
      <c r="F874" s="145">
        <f t="shared" ca="1" si="333"/>
        <v>5.3709105179455478E-2</v>
      </c>
      <c r="G874" s="145">
        <f t="shared" ca="1" si="333"/>
        <v>5.3833105196457447E-2</v>
      </c>
      <c r="H874" s="145">
        <f t="shared" ca="1" si="333"/>
        <v>5.3863268265746563E-2</v>
      </c>
      <c r="I874" s="145">
        <f t="shared" ca="1" si="333"/>
        <v>5.3802123516835852E-2</v>
      </c>
      <c r="J874" s="145">
        <f t="shared" ca="1" si="333"/>
        <v>5.3652800274061545E-2</v>
      </c>
      <c r="K874" s="145">
        <f t="shared" ca="1" si="333"/>
        <v>5.3419137098550375E-2</v>
      </c>
      <c r="L874" s="145">
        <f t="shared" ca="1" si="333"/>
        <v>5.3105703003254567E-2</v>
      </c>
      <c r="M874" s="145">
        <f t="shared" ca="1" si="333"/>
        <v>5.2717737183807942E-2</v>
      </c>
      <c r="N874" s="145">
        <f t="shared" ca="1" si="333"/>
        <v>5.2261024696161257E-2</v>
      </c>
      <c r="O874" s="145">
        <f t="shared" ca="1" si="333"/>
        <v>5.174173156841224E-2</v>
      </c>
      <c r="P874" s="145">
        <f t="shared" ca="1" si="333"/>
        <v>5.1166223231787669E-2</v>
      </c>
      <c r="Q874" s="145">
        <f t="shared" ca="1" si="332"/>
        <v>5.0540886313237797E-2</v>
      </c>
      <c r="R874" s="145">
        <f t="shared" ca="1" si="332"/>
        <v>4.9871968002698004E-2</v>
      </c>
      <c r="S874" s="145">
        <f t="shared" ca="1" si="332"/>
        <v>4.9165441307335689E-2</v>
      </c>
      <c r="T874" s="145">
        <f t="shared" ca="1" si="332"/>
        <v>4.842689952165951E-2</v>
      </c>
      <c r="U874" s="145">
        <f t="shared" ca="1" si="332"/>
        <v>4.7661479341691577E-2</v>
      </c>
      <c r="V874" s="145">
        <f t="shared" ca="1" si="332"/>
        <v>4.6873809090581073E-2</v>
      </c>
      <c r="W874" s="145">
        <f t="shared" ca="1" si="332"/>
        <v>4.6067976540018298E-2</v>
      </c>
      <c r="X874" s="145">
        <f t="shared" ca="1" si="332"/>
        <v>4.5247510175170765E-2</v>
      </c>
      <c r="Y874" s="145">
        <f t="shared" ca="1" si="332"/>
        <v>4.4415368938789015E-2</v>
      </c>
      <c r="Z874" s="145">
        <f t="shared" ca="1" si="332"/>
        <v>4.3573938716084518E-2</v>
      </c>
      <c r="AA874" s="145">
        <f t="shared" ca="1" si="332"/>
        <v>4.2725038786023593E-2</v>
      </c>
      <c r="AB874" s="145">
        <f t="shared" ca="1" si="332"/>
        <v>4.1869947366733544E-2</v>
      </c>
      <c r="AC874" s="145">
        <f t="shared" ca="1" si="332"/>
        <v>4.1009461103941026E-2</v>
      </c>
      <c r="AD874" s="145">
        <f t="shared" ca="1" si="332"/>
        <v>4.0144007572600671E-2</v>
      </c>
      <c r="AE874" s="145">
        <f t="shared" ca="1" si="332"/>
        <v>3.9273830972429209E-2</v>
      </c>
      <c r="AF874" s="145">
        <f t="shared" ca="1" si="332"/>
        <v>3.8399267133285502E-2</v>
      </c>
      <c r="AG874" s="145">
        <f t="shared" ca="1" si="336"/>
        <v>3.7521112396411115E-2</v>
      </c>
      <c r="AH874" s="145">
        <f t="shared" ca="1" si="337"/>
        <v>3.6641070415352944E-2</v>
      </c>
      <c r="AI874" s="145">
        <f t="shared" ca="1" si="338"/>
        <v>3.576223276760989E-2</v>
      </c>
      <c r="AJ874" s="145">
        <f t="shared" ca="1" si="339"/>
        <v>3.4889519857406494E-2</v>
      </c>
      <c r="AK874" s="145">
        <f t="shared" ca="1" si="340"/>
        <v>3.4029990089544056E-2</v>
      </c>
      <c r="AL874" s="145">
        <f t="shared" ca="1" si="341"/>
        <v>3.3192932939383295E-2</v>
      </c>
      <c r="AM874" s="145">
        <f t="shared" ca="1" si="342"/>
        <v>3.2389705960601867E-2</v>
      </c>
      <c r="AN874" s="145">
        <f t="shared" ca="1" si="335"/>
        <v>3.1633350989548996E-2</v>
      </c>
      <c r="AO874" s="145">
        <f t="shared" ca="1" si="335"/>
        <v>3.0938096753251192E-2</v>
      </c>
      <c r="AP874" s="145">
        <f t="shared" ca="1" si="335"/>
        <v>3.0318861859595956E-2</v>
      </c>
      <c r="AQ874" s="145">
        <f t="shared" ca="1" si="335"/>
        <v>2.9790753187621564E-2</v>
      </c>
      <c r="AR874" s="145">
        <f t="shared" ca="1" si="335"/>
        <v>2.9368319888438046E-2</v>
      </c>
      <c r="AS874" s="145">
        <f t="shared" ca="1" si="335"/>
        <v>2.9064135132564027E-2</v>
      </c>
      <c r="AT874" s="145">
        <f t="shared" ca="1" si="335"/>
        <v>2.8886448221478907E-2</v>
      </c>
      <c r="AU874" s="145">
        <f t="shared" ca="1" si="335"/>
        <v>2.883640867140853E-2</v>
      </c>
      <c r="AV874" s="145">
        <f t="shared" ca="1" si="335"/>
        <v>2.890639700439427E-2</v>
      </c>
      <c r="AW874" s="145">
        <f t="shared" ca="1" si="334"/>
        <v>2.9081189678862942E-2</v>
      </c>
      <c r="AX874" s="145">
        <f t="shared" ca="1" si="334"/>
        <v>2.9341914963323064E-2</v>
      </c>
      <c r="AY874" s="145">
        <f t="shared" ca="1" si="334"/>
        <v>2.9669413377606084E-2</v>
      </c>
      <c r="AZ874" s="146">
        <f t="shared" ca="1" si="326"/>
        <v>3.0039131077335385E-2</v>
      </c>
      <c r="BC874" s="144">
        <f ca="1">-MC!BC874</f>
        <v>-0.47931472638023376</v>
      </c>
      <c r="BD874" s="145">
        <f ca="1">-MC!BD874</f>
        <v>0.67848475394358765</v>
      </c>
      <c r="BE874" s="146">
        <f ca="1">-MC!BE874</f>
        <v>-1.563225173127309</v>
      </c>
    </row>
    <row r="875" spans="1:57" x14ac:dyDescent="0.2">
      <c r="A875" s="144">
        <f t="shared" si="327"/>
        <v>8.6299999999998604</v>
      </c>
      <c r="B875" s="145">
        <f t="shared" ca="1" si="333"/>
        <v>5.2015858681884436E-2</v>
      </c>
      <c r="C875" s="145">
        <f t="shared" ca="1" si="333"/>
        <v>5.247593117795548E-2</v>
      </c>
      <c r="D875" s="145">
        <f t="shared" ca="1" si="333"/>
        <v>5.2838204059101744E-2</v>
      </c>
      <c r="E875" s="145">
        <f t="shared" ca="1" si="333"/>
        <v>5.3105101863103098E-2</v>
      </c>
      <c r="F875" s="145">
        <f t="shared" ca="1" si="333"/>
        <v>5.3278573885245421E-2</v>
      </c>
      <c r="G875" s="145">
        <f t="shared" ca="1" si="333"/>
        <v>5.3360427142637119E-2</v>
      </c>
      <c r="H875" s="145">
        <f t="shared" ca="1" si="333"/>
        <v>5.3352626790773634E-2</v>
      </c>
      <c r="I875" s="145">
        <f t="shared" ca="1" si="333"/>
        <v>5.3257550248074645E-2</v>
      </c>
      <c r="J875" s="145">
        <f t="shared" ca="1" si="333"/>
        <v>5.3078176195676001E-2</v>
      </c>
      <c r="K875" s="145">
        <f t="shared" ca="1" si="333"/>
        <v>5.2818192177261455E-2</v>
      </c>
      <c r="L875" s="145">
        <f t="shared" ca="1" si="333"/>
        <v>5.2482014457535156E-2</v>
      </c>
      <c r="M875" s="145">
        <f t="shared" ca="1" si="333"/>
        <v>5.2074726706086795E-2</v>
      </c>
      <c r="N875" s="145">
        <f t="shared" ca="1" si="333"/>
        <v>5.160195506097081E-2</v>
      </c>
      <c r="O875" s="145">
        <f t="shared" ca="1" si="333"/>
        <v>5.1069703069600153E-2</v>
      </c>
      <c r="P875" s="145">
        <f t="shared" ca="1" si="333"/>
        <v>5.0484170317296205E-2</v>
      </c>
      <c r="Q875" s="145">
        <f t="shared" ca="1" si="332"/>
        <v>4.985157467160143E-2</v>
      </c>
      <c r="R875" s="145">
        <f t="shared" ca="1" si="332"/>
        <v>4.9177992239628807E-2</v>
      </c>
      <c r="S875" s="145">
        <f t="shared" ca="1" si="332"/>
        <v>4.8469223253331681E-2</v>
      </c>
      <c r="T875" s="145">
        <f t="shared" ca="1" si="332"/>
        <v>4.7730687135791879E-2</v>
      </c>
      <c r="U875" s="145">
        <f t="shared" ca="1" si="332"/>
        <v>4.6967346119744145E-2</v>
      </c>
      <c r="V875" s="145">
        <f t="shared" ca="1" si="332"/>
        <v>4.6183653848289541E-2</v>
      </c>
      <c r="W875" s="145">
        <f t="shared" ca="1" si="332"/>
        <v>4.5383523431658093E-2</v>
      </c>
      <c r="X875" s="145">
        <f t="shared" ca="1" si="332"/>
        <v>4.4570308833735001E-2</v>
      </c>
      <c r="Y875" s="145">
        <f t="shared" ca="1" si="332"/>
        <v>4.3746794690751607E-2</v>
      </c>
      <c r="Z875" s="145">
        <f t="shared" ca="1" si="332"/>
        <v>4.291519292525818E-2</v>
      </c>
      <c r="AA875" s="145">
        <f t="shared" ca="1" si="332"/>
        <v>4.2077149501298115E-2</v>
      </c>
      <c r="AB875" s="145">
        <f t="shared" ca="1" si="332"/>
        <v>4.1233770565138085E-2</v>
      </c>
      <c r="AC875" s="145">
        <f t="shared" ca="1" si="332"/>
        <v>4.0385682907133305E-2</v>
      </c>
      <c r="AD875" s="145">
        <f t="shared" ca="1" si="332"/>
        <v>3.953314783933131E-2</v>
      </c>
      <c r="AE875" s="145">
        <f t="shared" ca="1" si="332"/>
        <v>3.867624859046806E-2</v>
      </c>
      <c r="AF875" s="145">
        <f t="shared" ca="1" si="332"/>
        <v>3.7815167105532656E-2</v>
      </c>
      <c r="AG875" s="145">
        <f t="shared" ca="1" si="336"/>
        <v>3.6950554407705491E-2</v>
      </c>
      <c r="AH875" s="145">
        <f t="shared" ca="1" si="337"/>
        <v>3.6083978005670092E-2</v>
      </c>
      <c r="AI875" s="145">
        <f t="shared" ca="1" si="338"/>
        <v>3.5218401651361968E-2</v>
      </c>
      <c r="AJ875" s="145">
        <f t="shared" ca="1" si="339"/>
        <v>3.435862356078262E-2</v>
      </c>
      <c r="AK875" s="145">
        <f t="shared" ca="1" si="340"/>
        <v>3.3511581232965527E-2</v>
      </c>
      <c r="AL875" s="145">
        <f t="shared" ca="1" si="341"/>
        <v>3.2686439382714066E-2</v>
      </c>
      <c r="AM875" s="145">
        <f t="shared" ca="1" si="342"/>
        <v>3.1894422535332576E-2</v>
      </c>
      <c r="AN875" s="145">
        <f t="shared" ca="1" si="335"/>
        <v>3.1148428983371577E-2</v>
      </c>
      <c r="AO875" s="145">
        <f t="shared" ca="1" si="335"/>
        <v>3.0462533450104939E-2</v>
      </c>
      <c r="AP875" s="145">
        <f t="shared" ca="1" si="335"/>
        <v>2.9851490061287889E-2</v>
      </c>
      <c r="AQ875" s="145">
        <f t="shared" ca="1" si="335"/>
        <v>2.9330225949210351E-2</v>
      </c>
      <c r="AR875" s="145">
        <f t="shared" ca="1" si="335"/>
        <v>2.8913081940309979E-2</v>
      </c>
      <c r="AS875" s="145">
        <f t="shared" ca="1" si="335"/>
        <v>2.8612375874004142E-2</v>
      </c>
      <c r="AT875" s="145">
        <f t="shared" ca="1" si="335"/>
        <v>2.8436046352578837E-2</v>
      </c>
      <c r="AU875" s="145">
        <f t="shared" ca="1" si="335"/>
        <v>2.8384899194927628E-2</v>
      </c>
      <c r="AV875" s="145">
        <f t="shared" ca="1" si="335"/>
        <v>2.8450995185368019E-2</v>
      </c>
      <c r="AW875" s="145">
        <f t="shared" ca="1" si="334"/>
        <v>2.8618871139415074E-2</v>
      </c>
      <c r="AX875" s="145">
        <f t="shared" ca="1" si="334"/>
        <v>2.886948422878791E-2</v>
      </c>
      <c r="AY875" s="145">
        <f t="shared" ca="1" si="334"/>
        <v>2.9183403487327095E-2</v>
      </c>
      <c r="AZ875" s="146">
        <f t="shared" ca="1" si="326"/>
        <v>2.9535560360135247E-2</v>
      </c>
      <c r="BC875" s="144">
        <f ca="1">-MC!BC875</f>
        <v>-0.86290982566427843</v>
      </c>
      <c r="BD875" s="145">
        <f ca="1">-MC!BD875</f>
        <v>8.0013199201074414E-3</v>
      </c>
      <c r="BE875" s="146">
        <f ca="1">-MC!BE875</f>
        <v>-0.69540395756635043</v>
      </c>
    </row>
    <row r="876" spans="1:57" x14ac:dyDescent="0.2">
      <c r="A876" s="144">
        <f t="shared" si="327"/>
        <v>8.6399999999998602</v>
      </c>
      <c r="B876" s="145">
        <f t="shared" ca="1" si="333"/>
        <v>5.2443024405204687E-2</v>
      </c>
      <c r="C876" s="145">
        <f t="shared" ca="1" si="333"/>
        <v>5.2991916101750088E-2</v>
      </c>
      <c r="D876" s="145">
        <f t="shared" ca="1" si="333"/>
        <v>5.3433378995173378E-2</v>
      </c>
      <c r="E876" s="145">
        <f t="shared" ca="1" si="333"/>
        <v>5.3770217847021365E-2</v>
      </c>
      <c r="F876" s="145">
        <f t="shared" ca="1" si="333"/>
        <v>5.4004766007571495E-2</v>
      </c>
      <c r="G876" s="145">
        <f t="shared" ca="1" si="333"/>
        <v>5.4139218231066016E-2</v>
      </c>
      <c r="H876" s="145">
        <f t="shared" ca="1" si="333"/>
        <v>5.4175930618090007E-2</v>
      </c>
      <c r="I876" s="145">
        <f t="shared" ca="1" si="333"/>
        <v>5.411767384128309E-2</v>
      </c>
      <c r="J876" s="145">
        <f t="shared" ca="1" si="333"/>
        <v>5.3967820875051357E-2</v>
      </c>
      <c r="K876" s="145">
        <f t="shared" ca="1" si="333"/>
        <v>5.3730453154974926E-2</v>
      </c>
      <c r="L876" s="145">
        <f t="shared" ca="1" si="333"/>
        <v>5.3410379085909392E-2</v>
      </c>
      <c r="M876" s="145">
        <f t="shared" ca="1" si="333"/>
        <v>5.3013071687518738E-2</v>
      </c>
      <c r="N876" s="145">
        <f t="shared" ca="1" si="333"/>
        <v>5.254454305266075E-2</v>
      </c>
      <c r="O876" s="145">
        <f t="shared" ca="1" si="333"/>
        <v>5.2011179124714667E-2</v>
      </c>
      <c r="P876" s="145">
        <f t="shared" ca="1" si="333"/>
        <v>5.141955852878189E-2</v>
      </c>
      <c r="Q876" s="145">
        <f t="shared" ca="1" si="332"/>
        <v>5.0776275270484214E-2</v>
      </c>
      <c r="R876" s="145">
        <f t="shared" ca="1" si="332"/>
        <v>5.0087779284219862E-2</v>
      </c>
      <c r="S876" s="145">
        <f t="shared" ca="1" si="332"/>
        <v>4.9360242948759334E-2</v>
      </c>
      <c r="T876" s="145">
        <f t="shared" ca="1" si="332"/>
        <v>4.8599456747875851E-2</v>
      </c>
      <c r="U876" s="145">
        <f t="shared" ca="1" si="332"/>
        <v>4.7810753390637034E-2</v>
      </c>
      <c r="V876" s="145">
        <f t="shared" ca="1" si="332"/>
        <v>4.6998956784423042E-2</v>
      </c>
      <c r="W876" s="145">
        <f t="shared" ca="1" si="332"/>
        <v>4.6168350324762637E-2</v>
      </c>
      <c r="X876" s="145">
        <f t="shared" ca="1" si="332"/>
        <v>4.5322658402509416E-2</v>
      </c>
      <c r="Y876" s="145">
        <f t="shared" ca="1" si="332"/>
        <v>4.4465036298208145E-2</v>
      </c>
      <c r="Z876" s="145">
        <f t="shared" ca="1" si="332"/>
        <v>4.35980669286581E-2</v>
      </c>
      <c r="AA876" s="145">
        <f t="shared" ca="1" si="332"/>
        <v>4.2723767911796474E-2</v>
      </c>
      <c r="AB876" s="145">
        <f t="shared" ca="1" si="332"/>
        <v>4.1843618310314523E-2</v>
      </c>
      <c r="AC876" s="145">
        <f t="shared" ca="1" si="332"/>
        <v>4.0958620075000764E-2</v>
      </c>
      <c r="AD876" s="145">
        <f t="shared" ca="1" si="332"/>
        <v>4.0069413304789622E-2</v>
      </c>
      <c r="AE876" s="145">
        <f t="shared" ca="1" si="332"/>
        <v>3.9176465343113975E-2</v>
      </c>
      <c r="AF876" s="145">
        <f t="shared" ca="1" si="332"/>
        <v>3.8280349365384769E-2</v>
      </c>
      <c r="AG876" s="145">
        <f t="shared" ca="1" si="336"/>
        <v>3.7382116204140649E-2</v>
      </c>
      <c r="AH876" s="145">
        <f t="shared" ca="1" si="337"/>
        <v>3.6483742333543213E-2</v>
      </c>
      <c r="AI876" s="145">
        <f t="shared" ca="1" si="338"/>
        <v>3.5588608736666846E-2</v>
      </c>
      <c r="AJ876" s="145">
        <f t="shared" ca="1" si="339"/>
        <v>3.4701936410894578E-2</v>
      </c>
      <c r="AK876" s="145">
        <f t="shared" ca="1" si="340"/>
        <v>3.3831086816351705E-2</v>
      </c>
      <c r="AL876" s="145">
        <f t="shared" ca="1" si="341"/>
        <v>3.2985644685883414E-2</v>
      </c>
      <c r="AM876" s="145">
        <f t="shared" ca="1" si="342"/>
        <v>3.2177246250067668E-2</v>
      </c>
      <c r="AN876" s="145">
        <f t="shared" ca="1" si="335"/>
        <v>3.1419190992412679E-2</v>
      </c>
      <c r="AO876" s="145">
        <f t="shared" ca="1" si="335"/>
        <v>3.07259443668275E-2</v>
      </c>
      <c r="AP876" s="145">
        <f t="shared" ca="1" si="335"/>
        <v>3.0112640655598242E-2</v>
      </c>
      <c r="AQ876" s="145">
        <f t="shared" ca="1" si="335"/>
        <v>2.9594571616663443E-2</v>
      </c>
      <c r="AR876" s="145">
        <f t="shared" ca="1" si="335"/>
        <v>2.9186413755615263E-2</v>
      </c>
      <c r="AS876" s="145">
        <f t="shared" ca="1" si="335"/>
        <v>2.8900773417363419E-2</v>
      </c>
      <c r="AT876" s="145">
        <f t="shared" ca="1" si="335"/>
        <v>2.8745822788993187E-2</v>
      </c>
      <c r="AU876" s="145">
        <f t="shared" ca="1" si="335"/>
        <v>2.8722569415213468E-2</v>
      </c>
      <c r="AV876" s="145">
        <f t="shared" ca="1" si="335"/>
        <v>2.8823300888469596E-2</v>
      </c>
      <c r="AW876" s="145">
        <f t="shared" ca="1" si="334"/>
        <v>2.9032860696242786E-2</v>
      </c>
      <c r="AX876" s="145">
        <f t="shared" ca="1" si="334"/>
        <v>2.9332577849634174E-2</v>
      </c>
      <c r="AY876" s="145">
        <f t="shared" ca="1" si="334"/>
        <v>2.9703289975958308E-2</v>
      </c>
      <c r="AZ876" s="146">
        <f t="shared" ca="1" si="326"/>
        <v>3.0120048681386458E-2</v>
      </c>
      <c r="BC876" s="144">
        <f ca="1">-MC!BC876</f>
        <v>0.94277588291538006</v>
      </c>
      <c r="BD876" s="145">
        <f ca="1">-MC!BD876</f>
        <v>-0.64408134807549722</v>
      </c>
      <c r="BE876" s="146">
        <f ca="1">-MC!BE876</f>
        <v>0.87855508366391977</v>
      </c>
    </row>
    <row r="877" spans="1:57" x14ac:dyDescent="0.2">
      <c r="A877" s="144">
        <f t="shared" si="327"/>
        <v>8.64999999999986</v>
      </c>
      <c r="B877" s="145">
        <f t="shared" ca="1" si="333"/>
        <v>5.1440152842404677E-2</v>
      </c>
      <c r="C877" s="145">
        <f t="shared" ca="1" si="333"/>
        <v>5.1956420232602767E-2</v>
      </c>
      <c r="D877" s="145">
        <f t="shared" ca="1" si="333"/>
        <v>5.2367742026909435E-2</v>
      </c>
      <c r="E877" s="145">
        <f t="shared" ca="1" si="333"/>
        <v>5.2676840168206965E-2</v>
      </c>
      <c r="F877" s="145">
        <f t="shared" ca="1" si="333"/>
        <v>5.2885969016351252E-2</v>
      </c>
      <c r="G877" s="145">
        <f t="shared" ca="1" si="333"/>
        <v>5.2997248007821587E-2</v>
      </c>
      <c r="H877" s="145">
        <f t="shared" ca="1" si="333"/>
        <v>5.301296111541931E-2</v>
      </c>
      <c r="I877" s="145">
        <f t="shared" ca="1" si="333"/>
        <v>5.2935809167729067E-2</v>
      </c>
      <c r="J877" s="145">
        <f t="shared" ca="1" si="333"/>
        <v>5.2769096305343773E-2</v>
      </c>
      <c r="K877" s="145">
        <f t="shared" ca="1" si="333"/>
        <v>5.2516834701649043E-2</v>
      </c>
      <c r="L877" s="145">
        <f t="shared" ca="1" si="333"/>
        <v>5.2183761726794446E-2</v>
      </c>
      <c r="M877" s="145">
        <f t="shared" ca="1" si="333"/>
        <v>5.1775276563556891E-2</v>
      </c>
      <c r="N877" s="145">
        <f t="shared" ca="1" si="333"/>
        <v>5.1297314069364823E-2</v>
      </c>
      <c r="O877" s="145">
        <f t="shared" ca="1" si="333"/>
        <v>5.0756179397384089E-2</v>
      </c>
      <c r="P877" s="145">
        <f t="shared" ca="1" si="333"/>
        <v>5.0158367035406146E-2</v>
      </c>
      <c r="Q877" s="145">
        <f t="shared" ca="1" si="333"/>
        <v>4.9510383961860312E-2</v>
      </c>
      <c r="R877" s="145">
        <f t="shared" ref="R877:AG892" ca="1" si="343">R876+R$2*$B$7+(R$3*$BC877+R$4*$BD877+R$5*$BE877)*SQRT($B$7)+(S876-R876)/(S$11-R$11)*$B$7</f>
        <v>4.8818590785764726E-2</v>
      </c>
      <c r="S877" s="145">
        <f t="shared" ca="1" si="343"/>
        <v>4.8089068891928578E-2</v>
      </c>
      <c r="T877" s="145">
        <f t="shared" ca="1" si="343"/>
        <v>4.7327516694073382E-2</v>
      </c>
      <c r="U877" s="145">
        <f t="shared" ca="1" si="343"/>
        <v>4.6539174254302609E-2</v>
      </c>
      <c r="V877" s="145">
        <f t="shared" ca="1" si="343"/>
        <v>4.572877262563995E-2</v>
      </c>
      <c r="W877" s="145">
        <f t="shared" ca="1" si="343"/>
        <v>4.490050237269036E-2</v>
      </c>
      <c r="X877" s="145">
        <f t="shared" ca="1" si="343"/>
        <v>4.4057995198566791E-2</v>
      </c>
      <c r="Y877" s="145">
        <f t="shared" ca="1" si="343"/>
        <v>4.3204313916070179E-2</v>
      </c>
      <c r="Z877" s="145">
        <f t="shared" ca="1" si="343"/>
        <v>4.2341949330385778E-2</v>
      </c>
      <c r="AA877" s="145">
        <f t="shared" ca="1" si="343"/>
        <v>4.1472827619539229E-2</v>
      </c>
      <c r="AB877" s="145">
        <f t="shared" ca="1" si="343"/>
        <v>4.0598337688470605E-2</v>
      </c>
      <c r="AC877" s="145">
        <f t="shared" ca="1" si="343"/>
        <v>3.9719393601874868E-2</v>
      </c>
      <c r="AD877" s="145">
        <f t="shared" ca="1" si="343"/>
        <v>3.8836551233073557E-2</v>
      </c>
      <c r="AE877" s="145">
        <f t="shared" ca="1" si="343"/>
        <v>3.7950199063455044E-2</v>
      </c>
      <c r="AF877" s="145">
        <f t="shared" ca="1" si="343"/>
        <v>3.7060838551374882E-2</v>
      </c>
      <c r="AG877" s="145">
        <f t="shared" ca="1" si="336"/>
        <v>3.6169457402796423E-2</v>
      </c>
      <c r="AH877" s="145">
        <f t="shared" ca="1" si="337"/>
        <v>3.5277978103616617E-2</v>
      </c>
      <c r="AI877" s="145">
        <f t="shared" ca="1" si="338"/>
        <v>3.4389735859997619E-2</v>
      </c>
      <c r="AJ877" s="145">
        <f t="shared" ca="1" si="339"/>
        <v>3.3509911355242242E-2</v>
      </c>
      <c r="AK877" s="145">
        <f t="shared" ca="1" si="340"/>
        <v>3.2645826812650672E-2</v>
      </c>
      <c r="AL877" s="145">
        <f t="shared" ca="1" si="341"/>
        <v>3.1807023697798587E-2</v>
      </c>
      <c r="AM877" s="145">
        <f t="shared" ca="1" si="342"/>
        <v>3.1005086617195299E-2</v>
      </c>
      <c r="AN877" s="145">
        <f t="shared" ca="1" si="335"/>
        <v>3.0253252917044317E-2</v>
      </c>
      <c r="AO877" s="145">
        <f t="shared" ca="1" si="335"/>
        <v>2.9565915451351853E-2</v>
      </c>
      <c r="AP877" s="145">
        <f t="shared" ca="1" si="335"/>
        <v>2.8958125229261302E-2</v>
      </c>
      <c r="AQ877" s="145">
        <f t="shared" ca="1" si="335"/>
        <v>2.8445074936373996E-2</v>
      </c>
      <c r="AR877" s="145">
        <f t="shared" ca="1" si="335"/>
        <v>2.8041312694907401E-2</v>
      </c>
      <c r="AS877" s="145">
        <f t="shared" ca="1" si="335"/>
        <v>2.7759269137793779E-2</v>
      </c>
      <c r="AT877" s="145">
        <f t="shared" ca="1" si="335"/>
        <v>2.7606886280682065E-2</v>
      </c>
      <c r="AU877" s="145">
        <f t="shared" ca="1" si="335"/>
        <v>2.7584910776686782E-2</v>
      </c>
      <c r="AV877" s="145">
        <f t="shared" ca="1" si="335"/>
        <v>2.7685395504601931E-2</v>
      </c>
      <c r="AW877" s="145">
        <f t="shared" ca="1" si="334"/>
        <v>2.7893028808167238E-2</v>
      </c>
      <c r="AX877" s="145">
        <f t="shared" ca="1" si="334"/>
        <v>2.8189046353891759E-2</v>
      </c>
      <c r="AY877" s="145">
        <f t="shared" ca="1" si="334"/>
        <v>2.8554088274859963E-2</v>
      </c>
      <c r="AZ877" s="146">
        <f t="shared" ca="1" si="326"/>
        <v>2.8962704636737748E-2</v>
      </c>
      <c r="BC877" s="144">
        <f ca="1">-MC!BC877</f>
        <v>-1.8567086615273238</v>
      </c>
      <c r="BD877" s="145">
        <f ca="1">-MC!BD877</f>
        <v>-1.2347218498678814E-2</v>
      </c>
      <c r="BE877" s="146">
        <f ca="1">-MC!BE877</f>
        <v>-0.36993614153018761</v>
      </c>
    </row>
    <row r="878" spans="1:57" x14ac:dyDescent="0.2">
      <c r="A878" s="144">
        <f t="shared" si="327"/>
        <v>8.6599999999998598</v>
      </c>
      <c r="B878" s="145">
        <f t="shared" ref="B878:Q893" ca="1" si="344">B877+B$2*$B$7+(B$3*$BC878+B$4*$BD878+B$5*$BE878)*SQRT($B$7)+(C877-B877)/(C$11-B$11)*$B$7</f>
        <v>5.0997997794301482E-2</v>
      </c>
      <c r="C878" s="145">
        <f t="shared" ca="1" si="344"/>
        <v>5.1545857704285047E-2</v>
      </c>
      <c r="D878" s="145">
        <f t="shared" ca="1" si="344"/>
        <v>5.1985393729993112E-2</v>
      </c>
      <c r="E878" s="145">
        <f t="shared" ca="1" si="344"/>
        <v>5.2319459773211986E-2</v>
      </c>
      <c r="F878" s="145">
        <f t="shared" ca="1" si="344"/>
        <v>5.2550445977832899E-2</v>
      </c>
      <c r="G878" s="145">
        <f t="shared" ca="1" si="344"/>
        <v>5.268061122737544E-2</v>
      </c>
      <c r="H878" s="145">
        <f t="shared" ca="1" si="344"/>
        <v>5.2712382113535489E-2</v>
      </c>
      <c r="I878" s="145">
        <f t="shared" ca="1" si="344"/>
        <v>5.2648604342051243E-2</v>
      </c>
      <c r="J878" s="145">
        <f t="shared" ca="1" si="344"/>
        <v>5.24927279121385E-2</v>
      </c>
      <c r="K878" s="145">
        <f t="shared" ca="1" si="344"/>
        <v>5.2248910400541852E-2</v>
      </c>
      <c r="L878" s="145">
        <f t="shared" ca="1" si="344"/>
        <v>5.1922032787664898E-2</v>
      </c>
      <c r="M878" s="145">
        <f t="shared" ca="1" si="344"/>
        <v>5.151763505243033E-2</v>
      </c>
      <c r="N878" s="145">
        <f t="shared" ca="1" si="344"/>
        <v>5.1041789446745277E-2</v>
      </c>
      <c r="O878" s="145">
        <f t="shared" ca="1" si="344"/>
        <v>5.050093496762393E-2</v>
      </c>
      <c r="P878" s="145">
        <f t="shared" ca="1" si="344"/>
        <v>4.9901696608753848E-2</v>
      </c>
      <c r="Q878" s="145">
        <f t="shared" ca="1" si="344"/>
        <v>4.9250708976411837E-2</v>
      </c>
      <c r="R878" s="145">
        <f t="shared" ca="1" si="343"/>
        <v>4.8554458021868002E-2</v>
      </c>
      <c r="S878" s="145">
        <f t="shared" ca="1" si="343"/>
        <v>4.7819148815452114E-2</v>
      </c>
      <c r="T878" s="145">
        <f t="shared" ca="1" si="343"/>
        <v>4.7050602390299429E-2</v>
      </c>
      <c r="U878" s="145">
        <f t="shared" ca="1" si="343"/>
        <v>4.625418085840511E-2</v>
      </c>
      <c r="V878" s="145">
        <f t="shared" ca="1" si="343"/>
        <v>4.5434737119908732E-2</v>
      </c>
      <c r="W878" s="145">
        <f t="shared" ca="1" si="343"/>
        <v>4.4596583612358777E-2</v>
      </c>
      <c r="X878" s="145">
        <f t="shared" ca="1" si="343"/>
        <v>4.3743474056531215E-2</v>
      </c>
      <c r="Y878" s="145">
        <f t="shared" ca="1" si="343"/>
        <v>4.2878593505609436E-2</v>
      </c>
      <c r="Z878" s="145">
        <f t="shared" ca="1" si="343"/>
        <v>4.2004555367602392E-2</v>
      </c>
      <c r="AA878" s="145">
        <f t="shared" ca="1" si="343"/>
        <v>4.1123409107271088E-2</v>
      </c>
      <c r="AB878" s="145">
        <f t="shared" ca="1" si="343"/>
        <v>4.0236668218241275E-2</v>
      </c>
      <c r="AC878" s="145">
        <f t="shared" ca="1" si="343"/>
        <v>3.9345373653327631E-2</v>
      </c>
      <c r="AD878" s="145">
        <f t="shared" ca="1" si="343"/>
        <v>3.8450211868513912E-2</v>
      </c>
      <c r="AE878" s="145">
        <f t="shared" ca="1" si="343"/>
        <v>3.7551707327047421E-2</v>
      </c>
      <c r="AF878" s="145">
        <f t="shared" ca="1" si="343"/>
        <v>3.6650504643041634E-2</v>
      </c>
      <c r="AG878" s="145">
        <f t="shared" ca="1" si="336"/>
        <v>3.574774327965452E-2</v>
      </c>
      <c r="AH878" s="145">
        <f t="shared" ca="1" si="337"/>
        <v>3.4845506599749117E-2</v>
      </c>
      <c r="AI878" s="145">
        <f t="shared" ca="1" si="338"/>
        <v>3.3947298842835684E-2</v>
      </c>
      <c r="AJ878" s="145">
        <f t="shared" ca="1" si="339"/>
        <v>3.305847510068561E-2</v>
      </c>
      <c r="AK878" s="145">
        <f t="shared" ca="1" si="340"/>
        <v>3.2186532980168776E-2</v>
      </c>
      <c r="AL878" s="145">
        <f t="shared" ca="1" si="341"/>
        <v>3.134118521345907E-2</v>
      </c>
      <c r="AM878" s="145">
        <f t="shared" ca="1" si="342"/>
        <v>3.0534179273736115E-2</v>
      </c>
      <c r="AN878" s="145">
        <f t="shared" ca="1" si="335"/>
        <v>2.9778904861650454E-2</v>
      </c>
      <c r="AO878" s="145">
        <f t="shared" ca="1" si="335"/>
        <v>2.908989671884436E-2</v>
      </c>
      <c r="AP878" s="145">
        <f t="shared" ca="1" si="335"/>
        <v>2.8482336966338312E-2</v>
      </c>
      <c r="AQ878" s="145">
        <f t="shared" ca="1" si="335"/>
        <v>2.7971533332179367E-2</v>
      </c>
      <c r="AR878" s="145">
        <f t="shared" ca="1" si="335"/>
        <v>2.757211930964195E-2</v>
      </c>
      <c r="AS878" s="145">
        <f t="shared" ca="1" si="335"/>
        <v>2.729656343149538E-2</v>
      </c>
      <c r="AT878" s="145">
        <f t="shared" ca="1" si="335"/>
        <v>2.7152791628552778E-2</v>
      </c>
      <c r="AU878" s="145">
        <f t="shared" ca="1" si="335"/>
        <v>2.7141504886896858E-2</v>
      </c>
      <c r="AV878" s="145">
        <f t="shared" ca="1" si="335"/>
        <v>2.7254737664072166E-2</v>
      </c>
      <c r="AW878" s="145">
        <f t="shared" ca="1" si="334"/>
        <v>2.7477239097063628E-2</v>
      </c>
      <c r="AX878" s="145">
        <f t="shared" ca="1" si="334"/>
        <v>2.7790364125799143E-2</v>
      </c>
      <c r="AY878" s="145">
        <f t="shared" ca="1" si="334"/>
        <v>2.8174764009211303E-2</v>
      </c>
      <c r="AZ878" s="146">
        <f t="shared" ca="1" si="326"/>
        <v>2.8604761447038312E-2</v>
      </c>
      <c r="BC878" s="144">
        <f ca="1">-MC!BC878</f>
        <v>-0.56161798480895886</v>
      </c>
      <c r="BD878" s="145">
        <f ca="1">-MC!BD878</f>
        <v>-0.1935789318703991</v>
      </c>
      <c r="BE878" s="146">
        <f ca="1">-MC!BE878</f>
        <v>0.33715326006913937</v>
      </c>
    </row>
    <row r="879" spans="1:57" x14ac:dyDescent="0.2">
      <c r="A879" s="144">
        <f t="shared" si="327"/>
        <v>8.6699999999998596</v>
      </c>
      <c r="B879" s="145">
        <f t="shared" ca="1" si="344"/>
        <v>5.2396648133870447E-2</v>
      </c>
      <c r="C879" s="145">
        <f t="shared" ca="1" si="344"/>
        <v>5.2975700158580649E-2</v>
      </c>
      <c r="D879" s="145">
        <f t="shared" ca="1" si="344"/>
        <v>5.3437680904238241E-2</v>
      </c>
      <c r="E879" s="145">
        <f t="shared" ca="1" si="344"/>
        <v>5.378587576184346E-2</v>
      </c>
      <c r="F879" s="145">
        <f t="shared" ca="1" si="344"/>
        <v>5.4023110186390215E-2</v>
      </c>
      <c r="G879" s="145">
        <f t="shared" ca="1" si="344"/>
        <v>5.4152082025682738E-2</v>
      </c>
      <c r="H879" s="145">
        <f t="shared" ca="1" si="344"/>
        <v>5.4175659989283878E-2</v>
      </c>
      <c r="I879" s="145">
        <f t="shared" ca="1" si="344"/>
        <v>5.4097134133522046E-2</v>
      </c>
      <c r="J879" s="145">
        <f t="shared" ca="1" si="344"/>
        <v>5.3920399760937883E-2</v>
      </c>
      <c r="K879" s="145">
        <f t="shared" ca="1" si="344"/>
        <v>5.3650059269580122E-2</v>
      </c>
      <c r="L879" s="145">
        <f t="shared" ca="1" si="344"/>
        <v>5.3291436647631481E-2</v>
      </c>
      <c r="M879" s="145">
        <f t="shared" ca="1" si="344"/>
        <v>5.2850512055934364E-2</v>
      </c>
      <c r="N879" s="145">
        <f t="shared" ca="1" si="344"/>
        <v>5.2333794523669201E-2</v>
      </c>
      <c r="O879" s="145">
        <f t="shared" ca="1" si="344"/>
        <v>5.1748156278746765E-2</v>
      </c>
      <c r="P879" s="145">
        <f t="shared" ca="1" si="344"/>
        <v>5.1100652216997014E-2</v>
      </c>
      <c r="Q879" s="145">
        <f t="shared" ca="1" si="344"/>
        <v>5.0398343980639561E-2</v>
      </c>
      <c r="R879" s="145">
        <f t="shared" ca="1" si="343"/>
        <v>4.9648142283869115E-2</v>
      </c>
      <c r="S879" s="145">
        <f t="shared" ca="1" si="343"/>
        <v>4.8856675315021157E-2</v>
      </c>
      <c r="T879" s="145">
        <f t="shared" ca="1" si="343"/>
        <v>4.803018616906149E-2</v>
      </c>
      <c r="U879" s="145">
        <f t="shared" ca="1" si="343"/>
        <v>4.7174458457628701E-2</v>
      </c>
      <c r="V879" s="145">
        <f t="shared" ca="1" si="343"/>
        <v>4.629476638230208E-2</v>
      </c>
      <c r="W879" s="145">
        <f t="shared" ca="1" si="343"/>
        <v>4.5395843710275274E-2</v>
      </c>
      <c r="X879" s="145">
        <f t="shared" ca="1" si="343"/>
        <v>4.4481865638248914E-2</v>
      </c>
      <c r="Y879" s="145">
        <f t="shared" ca="1" si="343"/>
        <v>4.3556438920844917E-2</v>
      </c>
      <c r="Z879" s="145">
        <f t="shared" ca="1" si="343"/>
        <v>4.2622599036381444E-2</v>
      </c>
      <c r="AA879" s="145">
        <f t="shared" ca="1" si="343"/>
        <v>4.1682818216201116E-2</v>
      </c>
      <c r="AB879" s="145">
        <f t="shared" ca="1" si="343"/>
        <v>4.0739034042411297E-2</v>
      </c>
      <c r="AC879" s="145">
        <f t="shared" ca="1" si="343"/>
        <v>3.9792713883644491E-2</v>
      </c>
      <c r="AD879" s="145">
        <f t="shared" ca="1" si="343"/>
        <v>3.8844974340337859E-2</v>
      </c>
      <c r="AE879" s="145">
        <f t="shared" ca="1" si="343"/>
        <v>3.7896775454882875E-2</v>
      </c>
      <c r="AF879" s="145">
        <f t="shared" ca="1" si="343"/>
        <v>3.6949204622986932E-2</v>
      </c>
      <c r="AG879" s="145">
        <f t="shared" ca="1" si="336"/>
        <v>3.6003852701205298E-2</v>
      </c>
      <c r="AH879" s="145">
        <f t="shared" ca="1" si="337"/>
        <v>3.5063263546301987E-2</v>
      </c>
      <c r="AI879" s="145">
        <f t="shared" ca="1" si="338"/>
        <v>3.4131409992445037E-2</v>
      </c>
      <c r="AJ879" s="145">
        <f t="shared" ca="1" si="339"/>
        <v>3.3214121013183696E-2</v>
      </c>
      <c r="AK879" s="145">
        <f t="shared" ca="1" si="340"/>
        <v>3.2319368970425373E-2</v>
      </c>
      <c r="AL879" s="145">
        <f t="shared" ca="1" si="341"/>
        <v>3.145733714875084E-2</v>
      </c>
      <c r="AM879" s="145">
        <f t="shared" ca="1" si="342"/>
        <v>3.0640235131572845E-2</v>
      </c>
      <c r="AN879" s="145">
        <f t="shared" ca="1" si="335"/>
        <v>2.9881904218459994E-2</v>
      </c>
      <c r="AO879" s="145">
        <f t="shared" ca="1" si="335"/>
        <v>2.9197320276982696E-2</v>
      </c>
      <c r="AP879" s="145">
        <f t="shared" ca="1" si="335"/>
        <v>2.8602095672457147E-2</v>
      </c>
      <c r="AQ879" s="145">
        <f t="shared" ca="1" si="335"/>
        <v>2.8111952035755609E-2</v>
      </c>
      <c r="AR879" s="145">
        <f t="shared" ca="1" si="335"/>
        <v>2.7741906735592334E-2</v>
      </c>
      <c r="AS879" s="145">
        <f t="shared" ca="1" si="335"/>
        <v>2.7504764578687481E-2</v>
      </c>
      <c r="AT879" s="145">
        <f t="shared" ca="1" si="335"/>
        <v>2.7408734273181704E-2</v>
      </c>
      <c r="AU879" s="145">
        <f t="shared" ca="1" si="335"/>
        <v>2.7454771136848806E-2</v>
      </c>
      <c r="AV879" s="145">
        <f t="shared" ca="1" si="335"/>
        <v>2.7635192244081029E-2</v>
      </c>
      <c r="AW879" s="145">
        <f t="shared" ca="1" si="334"/>
        <v>2.7935108148519235E-2</v>
      </c>
      <c r="AX879" s="145">
        <f t="shared" ca="1" si="334"/>
        <v>2.8336290354366009E-2</v>
      </c>
      <c r="AY879" s="145">
        <f t="shared" ca="1" si="334"/>
        <v>2.8819695930373795E-2</v>
      </c>
      <c r="AZ879" s="146">
        <f t="shared" ca="1" si="326"/>
        <v>2.9359683749208818E-2</v>
      </c>
      <c r="BC879" s="144">
        <f ca="1">-MC!BC879</f>
        <v>1.1213739010992692</v>
      </c>
      <c r="BD879" s="145">
        <f ca="1">-MC!BD879</f>
        <v>-1.7069276488797787</v>
      </c>
      <c r="BE879" s="146">
        <f ca="1">-MC!BE879</f>
        <v>-0.12524570519590217</v>
      </c>
    </row>
    <row r="880" spans="1:57" x14ac:dyDescent="0.2">
      <c r="A880" s="144">
        <f t="shared" si="327"/>
        <v>8.6799999999998594</v>
      </c>
      <c r="B880" s="145">
        <f t="shared" ca="1" si="344"/>
        <v>5.1677082426140018E-2</v>
      </c>
      <c r="C880" s="145">
        <f t="shared" ca="1" si="344"/>
        <v>5.2408423834074742E-2</v>
      </c>
      <c r="D880" s="145">
        <f t="shared" ca="1" si="344"/>
        <v>5.3011038675322635E-2</v>
      </c>
      <c r="E880" s="145">
        <f t="shared" ca="1" si="344"/>
        <v>5.3488595766403794E-2</v>
      </c>
      <c r="F880" s="145">
        <f t="shared" ca="1" si="344"/>
        <v>5.3844307806346657E-2</v>
      </c>
      <c r="G880" s="145">
        <f t="shared" ca="1" si="344"/>
        <v>5.4081263530179884E-2</v>
      </c>
      <c r="H880" s="145">
        <f t="shared" ca="1" si="344"/>
        <v>5.4202725669855983E-2</v>
      </c>
      <c r="I880" s="145">
        <f t="shared" ca="1" si="344"/>
        <v>5.4212380511216428E-2</v>
      </c>
      <c r="J880" s="145">
        <f t="shared" ca="1" si="344"/>
        <v>5.411452051035448E-2</v>
      </c>
      <c r="K880" s="145">
        <f t="shared" ca="1" si="344"/>
        <v>5.3914144710220685E-2</v>
      </c>
      <c r="L880" s="145">
        <f t="shared" ca="1" si="344"/>
        <v>5.3616971910127882E-2</v>
      </c>
      <c r="M880" s="145">
        <f t="shared" ca="1" si="344"/>
        <v>5.3229374244613409E-2</v>
      </c>
      <c r="N880" s="145">
        <f t="shared" ca="1" si="344"/>
        <v>5.2758249309071692E-2</v>
      </c>
      <c r="O880" s="145">
        <f t="shared" ca="1" si="344"/>
        <v>5.2210854355603152E-2</v>
      </c>
      <c r="P880" s="145">
        <f t="shared" ca="1" si="344"/>
        <v>5.1594625984724335E-2</v>
      </c>
      <c r="Q880" s="145">
        <f t="shared" ca="1" si="344"/>
        <v>5.0917004689005486E-2</v>
      </c>
      <c r="R880" s="145">
        <f t="shared" ca="1" si="343"/>
        <v>5.0185277772535716E-2</v>
      </c>
      <c r="S880" s="145">
        <f t="shared" ca="1" si="343"/>
        <v>4.9406448380400897E-2</v>
      </c>
      <c r="T880" s="145">
        <f t="shared" ca="1" si="343"/>
        <v>4.8587133518021811E-2</v>
      </c>
      <c r="U880" s="145">
        <f t="shared" ca="1" si="343"/>
        <v>4.773349015258458E-2</v>
      </c>
      <c r="V880" s="145">
        <f t="shared" ca="1" si="343"/>
        <v>4.6851165647540494E-2</v>
      </c>
      <c r="W880" s="145">
        <f t="shared" ca="1" si="343"/>
        <v>4.5945266962522151E-2</v>
      </c>
      <c r="X880" s="145">
        <f t="shared" ca="1" si="343"/>
        <v>4.5020342634533285E-2</v>
      </c>
      <c r="Y880" s="145">
        <f t="shared" ca="1" si="343"/>
        <v>4.4080372986879932E-2</v>
      </c>
      <c r="Z880" s="145">
        <f t="shared" ca="1" si="343"/>
        <v>4.3128767441983108E-2</v>
      </c>
      <c r="AA880" s="145">
        <f t="shared" ca="1" si="343"/>
        <v>4.2168372884073206E-2</v>
      </c>
      <c r="AB880" s="145">
        <f t="shared" ca="1" si="343"/>
        <v>4.1201502890154118E-2</v>
      </c>
      <c r="AC880" s="145">
        <f t="shared" ca="1" si="343"/>
        <v>4.0230003179117083E-2</v>
      </c>
      <c r="AD880" s="145">
        <f t="shared" ca="1" si="343"/>
        <v>3.9255372464414642E-2</v>
      </c>
      <c r="AE880" s="145">
        <f t="shared" ca="1" si="343"/>
        <v>3.8278958371499618E-2</v>
      </c>
      <c r="AF880" s="145">
        <f t="shared" ca="1" si="343"/>
        <v>3.7302243109777582E-2</v>
      </c>
      <c r="AG880" s="145">
        <f t="shared" ca="1" si="336"/>
        <v>3.6327220971079342E-2</v>
      </c>
      <c r="AH880" s="145">
        <f t="shared" ca="1" si="337"/>
        <v>3.5356848327953216E-2</v>
      </c>
      <c r="AI880" s="145">
        <f t="shared" ca="1" si="338"/>
        <v>3.4395518574835596E-2</v>
      </c>
      <c r="AJ880" s="145">
        <f t="shared" ca="1" si="339"/>
        <v>3.3449486444386958E-2</v>
      </c>
      <c r="AK880" s="145">
        <f t="shared" ca="1" si="340"/>
        <v>3.2527150829367801E-2</v>
      </c>
      <c r="AL880" s="145">
        <f t="shared" ca="1" si="341"/>
        <v>3.1639117257790519E-2</v>
      </c>
      <c r="AM880" s="145">
        <f t="shared" ca="1" si="342"/>
        <v>3.0798009072942827E-2</v>
      </c>
      <c r="AN880" s="145">
        <f t="shared" ca="1" si="335"/>
        <v>3.0018070823719802E-2</v>
      </c>
      <c r="AO880" s="145">
        <f t="shared" ca="1" si="335"/>
        <v>2.9314671145855502E-2</v>
      </c>
      <c r="AP880" s="145">
        <f t="shared" ca="1" si="335"/>
        <v>2.8703804182000622E-2</v>
      </c>
      <c r="AQ880" s="145">
        <f t="shared" ca="1" si="335"/>
        <v>2.8201556725173105E-2</v>
      </c>
      <c r="AR880" s="145">
        <f t="shared" ca="1" si="335"/>
        <v>2.7823280927365412E-2</v>
      </c>
      <c r="AS880" s="145">
        <f t="shared" ca="1" si="335"/>
        <v>2.7582068659184278E-2</v>
      </c>
      <c r="AT880" s="145">
        <f t="shared" ca="1" si="335"/>
        <v>2.7486362697053329E-2</v>
      </c>
      <c r="AU880" s="145">
        <f t="shared" ca="1" si="335"/>
        <v>2.7537325116008777E-2</v>
      </c>
      <c r="AV880" s="145">
        <f t="shared" ca="1" si="335"/>
        <v>2.7727509043154904E-2</v>
      </c>
      <c r="AW880" s="145">
        <f t="shared" ca="1" si="334"/>
        <v>2.8042339411609059E-2</v>
      </c>
      <c r="AX880" s="145">
        <f t="shared" ca="1" si="334"/>
        <v>2.8463953934627591E-2</v>
      </c>
      <c r="AY880" s="145">
        <f t="shared" ca="1" si="334"/>
        <v>2.8973561957913153E-2</v>
      </c>
      <c r="AZ880" s="146">
        <f t="shared" ca="1" si="326"/>
        <v>2.9545289969701363E-2</v>
      </c>
      <c r="BC880" s="144">
        <f ca="1">-MC!BC880</f>
        <v>0.40083202296883336</v>
      </c>
      <c r="BD880" s="145">
        <f ca="1">-MC!BD880</f>
        <v>0.23741156835620281</v>
      </c>
      <c r="BE880" s="146">
        <f ca="1">-MC!BE880</f>
        <v>1.9038814574838705</v>
      </c>
    </row>
    <row r="881" spans="1:57" x14ac:dyDescent="0.2">
      <c r="A881" s="144">
        <f t="shared" si="327"/>
        <v>8.6899999999998592</v>
      </c>
      <c r="B881" s="145">
        <f t="shared" ca="1" si="344"/>
        <v>5.2748216085583999E-2</v>
      </c>
      <c r="C881" s="145">
        <f t="shared" ca="1" si="344"/>
        <v>5.346864872034339E-2</v>
      </c>
      <c r="D881" s="145">
        <f t="shared" ca="1" si="344"/>
        <v>5.4061231812953026E-2</v>
      </c>
      <c r="E881" s="145">
        <f t="shared" ca="1" si="344"/>
        <v>5.4529603578153681E-2</v>
      </c>
      <c r="F881" s="145">
        <f t="shared" ca="1" si="344"/>
        <v>5.4876949928202592E-2</v>
      </c>
      <c r="G881" s="145">
        <f t="shared" ca="1" si="344"/>
        <v>5.5106336444386686E-2</v>
      </c>
      <c r="H881" s="145">
        <f t="shared" ca="1" si="344"/>
        <v>5.5221005821521084E-2</v>
      </c>
      <c r="I881" s="145">
        <f t="shared" ca="1" si="344"/>
        <v>5.5224626489771618E-2</v>
      </c>
      <c r="J881" s="145">
        <f t="shared" ca="1" si="344"/>
        <v>5.5121473944941643E-2</v>
      </c>
      <c r="K881" s="145">
        <f t="shared" ca="1" si="344"/>
        <v>5.4916529734538609E-2</v>
      </c>
      <c r="L881" s="145">
        <f t="shared" ca="1" si="344"/>
        <v>5.4615493308587254E-2</v>
      </c>
      <c r="M881" s="145">
        <f t="shared" ca="1" si="344"/>
        <v>5.4224714603500763E-2</v>
      </c>
      <c r="N881" s="145">
        <f t="shared" ca="1" si="344"/>
        <v>5.3751065606377532E-2</v>
      </c>
      <c r="O881" s="145">
        <f t="shared" ca="1" si="344"/>
        <v>5.3201774423448096E-2</v>
      </c>
      <c r="P881" s="145">
        <f t="shared" ca="1" si="344"/>
        <v>5.2584245199159378E-2</v>
      </c>
      <c r="Q881" s="145">
        <f t="shared" ca="1" si="344"/>
        <v>5.190588312755362E-2</v>
      </c>
      <c r="R881" s="145">
        <f t="shared" ca="1" si="343"/>
        <v>5.1173937966281967E-2</v>
      </c>
      <c r="S881" s="145">
        <f t="shared" ca="1" si="343"/>
        <v>5.0395373692585253E-2</v>
      </c>
      <c r="T881" s="145">
        <f t="shared" ca="1" si="343"/>
        <v>4.9576767107571619E-2</v>
      </c>
      <c r="U881" s="145">
        <f t="shared" ca="1" si="343"/>
        <v>4.8724234426431708E-2</v>
      </c>
      <c r="V881" s="145">
        <f t="shared" ca="1" si="343"/>
        <v>4.7843382071430643E-2</v>
      </c>
      <c r="W881" s="145">
        <f t="shared" ca="1" si="343"/>
        <v>4.6939276093927763E-2</v>
      </c>
      <c r="X881" s="145">
        <f t="shared" ca="1" si="343"/>
        <v>4.6016424272128022E-2</v>
      </c>
      <c r="Y881" s="145">
        <f t="shared" ca="1" si="343"/>
        <v>4.5078766401860461E-2</v>
      </c>
      <c r="Z881" s="145">
        <f t="shared" ca="1" si="343"/>
        <v>4.4129671760155142E-2</v>
      </c>
      <c r="AA881" s="145">
        <f t="shared" ca="1" si="343"/>
        <v>4.3171947807300923E-2</v>
      </c>
      <c r="AB881" s="145">
        <f t="shared" ca="1" si="343"/>
        <v>4.2207870058635959E-2</v>
      </c>
      <c r="AC881" s="145">
        <f t="shared" ca="1" si="343"/>
        <v>4.1239248554895858E-2</v>
      </c>
      <c r="AD881" s="145">
        <f t="shared" ca="1" si="343"/>
        <v>4.0267550128279969E-2</v>
      </c>
      <c r="AE881" s="145">
        <f t="shared" ca="1" si="343"/>
        <v>3.9294096028245691E-2</v>
      </c>
      <c r="AF881" s="145">
        <f t="shared" ca="1" si="343"/>
        <v>3.8320349346658844E-2</v>
      </c>
      <c r="AG881" s="145">
        <f t="shared" ca="1" si="336"/>
        <v>3.7348293888566426E-2</v>
      </c>
      <c r="AH881" s="145">
        <f t="shared" ca="1" si="337"/>
        <v>3.6380884599521261E-2</v>
      </c>
      <c r="AI881" s="145">
        <f t="shared" ca="1" si="338"/>
        <v>3.5422521434535448E-2</v>
      </c>
      <c r="AJ881" s="145">
        <f t="shared" ca="1" si="339"/>
        <v>3.4479470797146035E-2</v>
      </c>
      <c r="AK881" s="145">
        <f t="shared" ca="1" si="340"/>
        <v>3.3560143921548692E-2</v>
      </c>
      <c r="AL881" s="145">
        <f t="shared" ca="1" si="341"/>
        <v>3.2675154305846783E-2</v>
      </c>
      <c r="AM881" s="145">
        <f t="shared" ca="1" si="342"/>
        <v>3.1837124739322535E-2</v>
      </c>
      <c r="AN881" s="145">
        <f t="shared" ca="1" si="335"/>
        <v>3.1060288706904741E-2</v>
      </c>
      <c r="AO881" s="145">
        <f t="shared" ca="1" si="335"/>
        <v>3.0359993289005033E-2</v>
      </c>
      <c r="AP881" s="145">
        <f t="shared" ca="1" si="335"/>
        <v>2.975219996963532E-2</v>
      </c>
      <c r="AQ881" s="145">
        <f t="shared" ca="1" si="335"/>
        <v>2.925294599271238E-2</v>
      </c>
      <c r="AR881" s="145">
        <f t="shared" ca="1" si="335"/>
        <v>2.8877503235449561E-2</v>
      </c>
      <c r="AS881" s="145">
        <f t="shared" ca="1" si="335"/>
        <v>2.8638835468758596E-2</v>
      </c>
      <c r="AT881" s="145">
        <f t="shared" ca="1" si="335"/>
        <v>2.8545204887456179E-2</v>
      </c>
      <c r="AU881" s="145">
        <f t="shared" ca="1" si="335"/>
        <v>2.8597566806080426E-2</v>
      </c>
      <c r="AV881" s="145">
        <f t="shared" ca="1" si="335"/>
        <v>2.8788297867313441E-2</v>
      </c>
      <c r="AW881" s="145">
        <f t="shared" ca="1" si="334"/>
        <v>2.910272431667112E-2</v>
      </c>
      <c r="AX881" s="145">
        <f t="shared" ca="1" si="334"/>
        <v>2.9522933694152008E-2</v>
      </c>
      <c r="AY881" s="145">
        <f t="shared" ca="1" si="334"/>
        <v>3.0029963825511843E-2</v>
      </c>
      <c r="AZ881" s="146">
        <f t="shared" ca="1" si="326"/>
        <v>3.0597188603661247E-2</v>
      </c>
      <c r="BC881" s="144">
        <f ca="1">-MC!BC881</f>
        <v>1.5952477820239945</v>
      </c>
      <c r="BD881" s="145">
        <f ca="1">-MC!BD881</f>
        <v>3.6829906730014628E-2</v>
      </c>
      <c r="BE881" s="146">
        <f ca="1">-MC!BE881</f>
        <v>-9.2106485755793166E-2</v>
      </c>
    </row>
    <row r="882" spans="1:57" x14ac:dyDescent="0.2">
      <c r="A882" s="144">
        <f t="shared" si="327"/>
        <v>8.699999999999859</v>
      </c>
      <c r="B882" s="145">
        <f t="shared" ca="1" si="344"/>
        <v>5.2344635363152363E-2</v>
      </c>
      <c r="C882" s="145">
        <f t="shared" ca="1" si="344"/>
        <v>5.2922587999676224E-2</v>
      </c>
      <c r="D882" s="145">
        <f t="shared" ca="1" si="344"/>
        <v>5.3387371157773422E-2</v>
      </c>
      <c r="E882" s="145">
        <f t="shared" ca="1" si="344"/>
        <v>5.3742052821969026E-2</v>
      </c>
      <c r="F882" s="145">
        <f t="shared" ca="1" si="344"/>
        <v>5.3989252485673107E-2</v>
      </c>
      <c r="G882" s="145">
        <f t="shared" ca="1" si="344"/>
        <v>5.4131472934026412E-2</v>
      </c>
      <c r="H882" s="145">
        <f t="shared" ca="1" si="344"/>
        <v>5.417139716359938E-2</v>
      </c>
      <c r="I882" s="145">
        <f t="shared" ca="1" si="344"/>
        <v>5.411213606205334E-2</v>
      </c>
      <c r="J882" s="145">
        <f t="shared" ca="1" si="344"/>
        <v>5.3957408449462188E-2</v>
      </c>
      <c r="K882" s="145">
        <f t="shared" ca="1" si="344"/>
        <v>5.3711638636076801E-2</v>
      </c>
      <c r="L882" s="145">
        <f t="shared" ca="1" si="344"/>
        <v>5.3379966960920559E-2</v>
      </c>
      <c r="M882" s="145">
        <f t="shared" ca="1" si="344"/>
        <v>5.296818138934252E-2</v>
      </c>
      <c r="N882" s="145">
        <f t="shared" ca="1" si="344"/>
        <v>5.2482588524657044E-2</v>
      </c>
      <c r="O882" s="145">
        <f t="shared" ca="1" si="344"/>
        <v>5.1929847556284228E-2</v>
      </c>
      <c r="P882" s="145">
        <f t="shared" ca="1" si="344"/>
        <v>5.1316790411015667E-2</v>
      </c>
      <c r="Q882" s="145">
        <f t="shared" ca="1" si="344"/>
        <v>5.0650247234670855E-2</v>
      </c>
      <c r="R882" s="145">
        <f t="shared" ca="1" si="343"/>
        <v>4.9936890501298299E-2</v>
      </c>
      <c r="S882" s="145">
        <f t="shared" ca="1" si="343"/>
        <v>4.918310529482791E-2</v>
      </c>
      <c r="T882" s="145">
        <f t="shared" ca="1" si="343"/>
        <v>4.8394888496364967E-2</v>
      </c>
      <c r="U882" s="145">
        <f t="shared" ca="1" si="343"/>
        <v>4.7577775860584294E-2</v>
      </c>
      <c r="V882" s="145">
        <f t="shared" ca="1" si="343"/>
        <v>4.6736793164486562E-2</v>
      </c>
      <c r="W882" s="145">
        <f t="shared" ca="1" si="343"/>
        <v>4.5876425849410804E-2</v>
      </c>
      <c r="X882" s="145">
        <f t="shared" ca="1" si="343"/>
        <v>4.5000601234653083E-2</v>
      </c>
      <c r="Y882" s="145">
        <f t="shared" ca="1" si="343"/>
        <v>4.4112678891470629E-2</v>
      </c>
      <c r="Z882" s="145">
        <f t="shared" ca="1" si="343"/>
        <v>4.3215448261194993E-2</v>
      </c>
      <c r="AA882" s="145">
        <f t="shared" ca="1" si="343"/>
        <v>4.231113770268248E-2</v>
      </c>
      <c r="AB882" s="145">
        <f t="shared" ca="1" si="343"/>
        <v>4.1401445012539166E-2</v>
      </c>
      <c r="AC882" s="145">
        <f t="shared" ca="1" si="343"/>
        <v>4.0487604924546533E-2</v>
      </c>
      <c r="AD882" s="145">
        <f t="shared" ca="1" si="343"/>
        <v>3.9570512795019344E-2</v>
      </c>
      <c r="AE882" s="145">
        <f t="shared" ca="1" si="343"/>
        <v>3.8650923937852175E-2</v>
      </c>
      <c r="AF882" s="145">
        <f t="shared" ca="1" si="343"/>
        <v>3.7729742795249648E-2</v>
      </c>
      <c r="AG882" s="145">
        <f t="shared" ca="1" si="336"/>
        <v>3.6808403161934192E-2</v>
      </c>
      <c r="AH882" s="145">
        <f t="shared" ca="1" si="337"/>
        <v>3.5889319011478002E-2</v>
      </c>
      <c r="AI882" s="145">
        <f t="shared" ca="1" si="338"/>
        <v>3.4976357256938373E-2</v>
      </c>
      <c r="AJ882" s="145">
        <f t="shared" ca="1" si="339"/>
        <v>3.4075256281403565E-2</v>
      </c>
      <c r="AK882" s="145">
        <f t="shared" ca="1" si="340"/>
        <v>3.3193899868340974E-2</v>
      </c>
      <c r="AL882" s="145">
        <f t="shared" ca="1" si="341"/>
        <v>3.2342369610726479E-2</v>
      </c>
      <c r="AM882" s="145">
        <f t="shared" ca="1" si="342"/>
        <v>3.1532747828901059E-2</v>
      </c>
      <c r="AN882" s="145">
        <f t="shared" ca="1" si="335"/>
        <v>3.077871702926355E-2</v>
      </c>
      <c r="AO882" s="145">
        <f t="shared" ca="1" si="335"/>
        <v>3.0095062810100298E-2</v>
      </c>
      <c r="AP882" s="145">
        <f t="shared" ca="1" si="335"/>
        <v>2.9497173954238641E-2</v>
      </c>
      <c r="AQ882" s="145">
        <f t="shared" ca="1" si="335"/>
        <v>2.900049783724409E-2</v>
      </c>
      <c r="AR882" s="145">
        <f t="shared" ca="1" si="335"/>
        <v>2.8619685400316019E-2</v>
      </c>
      <c r="AS882" s="145">
        <f t="shared" ca="1" si="335"/>
        <v>2.8367031560296383E-2</v>
      </c>
      <c r="AT882" s="145">
        <f t="shared" ca="1" si="335"/>
        <v>2.825007770208058E-2</v>
      </c>
      <c r="AU882" s="145">
        <f t="shared" ca="1" si="335"/>
        <v>2.82690332804936E-2</v>
      </c>
      <c r="AV882" s="145">
        <f t="shared" ca="1" si="335"/>
        <v>2.8415560304995254E-2</v>
      </c>
      <c r="AW882" s="145">
        <f t="shared" ca="1" si="334"/>
        <v>2.8674347599050309E-2</v>
      </c>
      <c r="AX882" s="145">
        <f t="shared" ca="1" si="334"/>
        <v>2.9026890397729186E-2</v>
      </c>
      <c r="AY882" s="145">
        <f t="shared" ca="1" si="334"/>
        <v>2.9453503680596602E-2</v>
      </c>
      <c r="AZ882" s="146">
        <f t="shared" ca="1" si="326"/>
        <v>2.9926322599242411E-2</v>
      </c>
      <c r="BC882" s="144">
        <f ca="1">-MC!BC882</f>
        <v>-1.1742536697014661</v>
      </c>
      <c r="BD882" s="145">
        <f ca="1">-MC!BD882</f>
        <v>0.90934008337821215</v>
      </c>
      <c r="BE882" s="146">
        <f ca="1">-MC!BE882</f>
        <v>-1.3904210058109179</v>
      </c>
    </row>
    <row r="883" spans="1:57" x14ac:dyDescent="0.2">
      <c r="A883" s="144">
        <f t="shared" si="327"/>
        <v>8.7099999999998587</v>
      </c>
      <c r="B883" s="145">
        <f t="shared" ca="1" si="344"/>
        <v>5.2269686682935211E-2</v>
      </c>
      <c r="C883" s="145">
        <f t="shared" ca="1" si="344"/>
        <v>5.2856450860281928E-2</v>
      </c>
      <c r="D883" s="145">
        <f t="shared" ca="1" si="344"/>
        <v>5.3329203748449773E-2</v>
      </c>
      <c r="E883" s="145">
        <f t="shared" ca="1" si="344"/>
        <v>5.369104417212725E-2</v>
      </c>
      <c r="F883" s="145">
        <f t="shared" ca="1" si="344"/>
        <v>5.3944626272483073E-2</v>
      </c>
      <c r="G883" s="145">
        <f t="shared" ca="1" si="344"/>
        <v>5.4092491094621609E-2</v>
      </c>
      <c r="H883" s="145">
        <f t="shared" ca="1" si="344"/>
        <v>5.4137362974135149E-2</v>
      </c>
      <c r="I883" s="145">
        <f t="shared" ca="1" si="344"/>
        <v>5.4082396267667837E-2</v>
      </c>
      <c r="J883" s="145">
        <f t="shared" ca="1" si="344"/>
        <v>5.3931354102485299E-2</v>
      </c>
      <c r="K883" s="145">
        <f t="shared" ca="1" si="344"/>
        <v>5.3688704508258724E-2</v>
      </c>
      <c r="L883" s="145">
        <f t="shared" ca="1" si="344"/>
        <v>5.335962964996066E-2</v>
      </c>
      <c r="M883" s="145">
        <f t="shared" ca="1" si="344"/>
        <v>5.294995644777338E-2</v>
      </c>
      <c r="N883" s="145">
        <f t="shared" ca="1" si="344"/>
        <v>5.246602704471847E-2</v>
      </c>
      <c r="O883" s="145">
        <f t="shared" ca="1" si="344"/>
        <v>5.1914532641540452E-2</v>
      </c>
      <c r="P883" s="145">
        <f t="shared" ca="1" si="344"/>
        <v>5.1302333884916014E-2</v>
      </c>
      <c r="Q883" s="145">
        <f t="shared" ca="1" si="344"/>
        <v>5.0636286821886076E-2</v>
      </c>
      <c r="R883" s="145">
        <f t="shared" ca="1" si="343"/>
        <v>4.9923087604854088E-2</v>
      </c>
      <c r="S883" s="145">
        <f t="shared" ca="1" si="343"/>
        <v>4.9169143398056996E-2</v>
      </c>
      <c r="T883" s="145">
        <f t="shared" ca="1" si="343"/>
        <v>4.8380472145938706E-2</v>
      </c>
      <c r="U883" s="145">
        <f t="shared" ca="1" si="343"/>
        <v>4.7562630133115034E-2</v>
      </c>
      <c r="V883" s="145">
        <f t="shared" ca="1" si="343"/>
        <v>4.6720663486178843E-2</v>
      </c>
      <c r="W883" s="145">
        <f t="shared" ca="1" si="343"/>
        <v>4.5859078033622845E-2</v>
      </c>
      <c r="X883" s="145">
        <f t="shared" ca="1" si="343"/>
        <v>4.4981821634672729E-2</v>
      </c>
      <c r="Y883" s="145">
        <f t="shared" ca="1" si="343"/>
        <v>4.4092274637943157E-2</v>
      </c>
      <c r="Z883" s="145">
        <f t="shared" ca="1" si="343"/>
        <v>4.3193247657904249E-2</v>
      </c>
      <c r="AA883" s="145">
        <f t="shared" ca="1" si="343"/>
        <v>4.2286990973785521E-2</v>
      </c>
      <c r="AB883" s="145">
        <f t="shared" ca="1" si="343"/>
        <v>4.1375225705848326E-2</v>
      </c>
      <c r="AC883" s="145">
        <f t="shared" ca="1" si="343"/>
        <v>4.0459212351693155E-2</v>
      </c>
      <c r="AD883" s="145">
        <f t="shared" ca="1" si="343"/>
        <v>3.9539875896708404E-2</v>
      </c>
      <c r="AE883" s="145">
        <f t="shared" ca="1" si="343"/>
        <v>3.8618006859095617E-2</v>
      </c>
      <c r="AF883" s="145">
        <f t="shared" ca="1" si="343"/>
        <v>3.7694552198336707E-2</v>
      </c>
      <c r="AG883" s="145">
        <f t="shared" ca="1" si="336"/>
        <v>3.6770996873748206E-2</v>
      </c>
      <c r="AH883" s="145">
        <f t="shared" ca="1" si="337"/>
        <v>3.5849815039673952E-2</v>
      </c>
      <c r="AI883" s="145">
        <f t="shared" ca="1" si="338"/>
        <v>3.4934941661798329E-2</v>
      </c>
      <c r="AJ883" s="145">
        <f t="shared" ca="1" si="339"/>
        <v>3.4032188108306972E-2</v>
      </c>
      <c r="AK883" s="145">
        <f t="shared" ca="1" si="340"/>
        <v>3.314951161700281E-2</v>
      </c>
      <c r="AL883" s="145">
        <f t="shared" ca="1" si="341"/>
        <v>3.2297062698609706E-2</v>
      </c>
      <c r="AM883" s="145">
        <f t="shared" ca="1" si="342"/>
        <v>3.1486983988487406E-2</v>
      </c>
      <c r="AN883" s="145">
        <f t="shared" ca="1" si="335"/>
        <v>3.0733007798584639E-2</v>
      </c>
      <c r="AO883" s="145">
        <f t="shared" ca="1" si="335"/>
        <v>3.0049959014833053E-2</v>
      </c>
      <c r="AP883" s="145">
        <f t="shared" ca="1" si="335"/>
        <v>2.9453254369683837E-2</v>
      </c>
      <c r="AQ883" s="145">
        <f t="shared" ca="1" si="335"/>
        <v>2.8958351743149754E-2</v>
      </c>
      <c r="AR883" s="145">
        <f t="shared" ca="1" si="335"/>
        <v>2.8579881176206866E-2</v>
      </c>
      <c r="AS883" s="145">
        <f t="shared" ca="1" si="335"/>
        <v>2.8330068686662074E-2</v>
      </c>
      <c r="AT883" s="145">
        <f t="shared" ca="1" si="335"/>
        <v>2.8216335342645421E-2</v>
      </c>
      <c r="AU883" s="145">
        <f t="shared" ca="1" si="335"/>
        <v>2.8238746357950352E-2</v>
      </c>
      <c r="AV883" s="145">
        <f t="shared" ca="1" si="335"/>
        <v>2.8388851647189579E-2</v>
      </c>
      <c r="AW883" s="145">
        <f t="shared" ca="1" si="335"/>
        <v>2.8651304508270962E-2</v>
      </c>
      <c r="AX883" s="145">
        <f t="shared" ca="1" si="335"/>
        <v>2.9007606254663313E-2</v>
      </c>
      <c r="AY883" s="145">
        <f t="shared" ca="1" si="335"/>
        <v>2.9437939695989502E-2</v>
      </c>
      <c r="AZ883" s="146">
        <f t="shared" ca="1" si="326"/>
        <v>2.9914106791717014E-2</v>
      </c>
      <c r="BC883" s="144">
        <f ca="1">-MC!BC883</f>
        <v>-4.0215526084567799E-2</v>
      </c>
      <c r="BD883" s="145">
        <f ca="1">-MC!BD883</f>
        <v>4.152930551084566E-4</v>
      </c>
      <c r="BE883" s="146">
        <f ca="1">-MC!BE883</f>
        <v>0.1273479245989444</v>
      </c>
    </row>
    <row r="884" spans="1:57" x14ac:dyDescent="0.2">
      <c r="A884" s="144">
        <f t="shared" si="327"/>
        <v>8.7199999999998585</v>
      </c>
      <c r="B884" s="145">
        <f t="shared" ca="1" si="344"/>
        <v>5.1875575301549647E-2</v>
      </c>
      <c r="C884" s="145">
        <f t="shared" ca="1" si="344"/>
        <v>5.24660987809124E-2</v>
      </c>
      <c r="D884" s="145">
        <f t="shared" ca="1" si="344"/>
        <v>5.2946414100590457E-2</v>
      </c>
      <c r="E884" s="145">
        <f t="shared" ca="1" si="344"/>
        <v>5.3319401334595895E-2</v>
      </c>
      <c r="F884" s="145">
        <f t="shared" ca="1" si="344"/>
        <v>5.3587499677108456E-2</v>
      </c>
      <c r="G884" s="145">
        <f t="shared" ca="1" si="344"/>
        <v>5.3753038827785544E-2</v>
      </c>
      <c r="H884" s="145">
        <f t="shared" ca="1" si="344"/>
        <v>5.3818534836848814E-2</v>
      </c>
      <c r="I884" s="145">
        <f t="shared" ca="1" si="344"/>
        <v>5.3786935879697656E-2</v>
      </c>
      <c r="J884" s="145">
        <f t="shared" ca="1" si="344"/>
        <v>5.3661799712042255E-2</v>
      </c>
      <c r="K884" s="145">
        <f t="shared" ca="1" si="344"/>
        <v>5.3447388378112963E-2</v>
      </c>
      <c r="L884" s="145">
        <f t="shared" ca="1" si="344"/>
        <v>5.3148676144417449E-2</v>
      </c>
      <c r="M884" s="145">
        <f t="shared" ca="1" si="344"/>
        <v>5.2771279150676947E-2</v>
      </c>
      <c r="N884" s="145">
        <f t="shared" ca="1" si="344"/>
        <v>5.2321325342060875E-2</v>
      </c>
      <c r="O884" s="145">
        <f t="shared" ca="1" si="344"/>
        <v>5.180528819781767E-2</v>
      </c>
      <c r="P884" s="145">
        <f t="shared" ca="1" si="344"/>
        <v>5.1229807361144089E-2</v>
      </c>
      <c r="Q884" s="145">
        <f t="shared" ca="1" si="344"/>
        <v>5.0601515068853437E-2</v>
      </c>
      <c r="R884" s="145">
        <f t="shared" ca="1" si="343"/>
        <v>4.9926881452751412E-2</v>
      </c>
      <c r="S884" s="145">
        <f t="shared" ca="1" si="343"/>
        <v>4.9212086070050877E-2</v>
      </c>
      <c r="T884" s="145">
        <f t="shared" ca="1" si="343"/>
        <v>4.8462918250874697E-2</v>
      </c>
      <c r="U884" s="145">
        <f t="shared" ca="1" si="343"/>
        <v>4.7684705139180959E-2</v>
      </c>
      <c r="V884" s="145">
        <f t="shared" ca="1" si="343"/>
        <v>4.6882263544914218E-2</v>
      </c>
      <c r="W884" s="145">
        <f t="shared" ca="1" si="343"/>
        <v>4.6059870019784663E-2</v>
      </c>
      <c r="X884" s="145">
        <f t="shared" ca="1" si="343"/>
        <v>4.5221243300704421E-2</v>
      </c>
      <c r="Y884" s="145">
        <f t="shared" ca="1" si="343"/>
        <v>4.436953485456948E-2</v>
      </c>
      <c r="Z884" s="145">
        <f t="shared" ca="1" si="343"/>
        <v>4.3507326816941486E-2</v>
      </c>
      <c r="AA884" s="145">
        <f t="shared" ca="1" si="343"/>
        <v>4.263664174849708E-2</v>
      </c>
      <c r="AB884" s="145">
        <f t="shared" ca="1" si="343"/>
        <v>4.1758974474964419E-2</v>
      </c>
      <c r="AC884" s="145">
        <f t="shared" ca="1" si="343"/>
        <v>4.0875361668076378E-2</v>
      </c>
      <c r="AD884" s="145">
        <f t="shared" ca="1" si="343"/>
        <v>3.9986508386807923E-2</v>
      </c>
      <c r="AE884" s="145">
        <f t="shared" ca="1" si="343"/>
        <v>3.9092990832935215E-2</v>
      </c>
      <c r="AF884" s="145">
        <f t="shared" ca="1" si="343"/>
        <v>3.8195548989172094E-2</v>
      </c>
      <c r="AG884" s="145">
        <f t="shared" ca="1" si="336"/>
        <v>3.7295469492760989E-2</v>
      </c>
      <c r="AH884" s="145">
        <f t="shared" ca="1" si="337"/>
        <v>3.6395037169262769E-2</v>
      </c>
      <c r="AI884" s="145">
        <f t="shared" ca="1" si="338"/>
        <v>3.5498005468646572E-2</v>
      </c>
      <c r="AJ884" s="145">
        <f t="shared" ca="1" si="339"/>
        <v>3.4610009086588442E-2</v>
      </c>
      <c r="AK884" s="145">
        <f t="shared" ca="1" si="340"/>
        <v>3.3738828957503353E-2</v>
      </c>
      <c r="AL884" s="145">
        <f t="shared" ca="1" si="341"/>
        <v>3.2894434670816854E-2</v>
      </c>
      <c r="AM884" s="145">
        <f t="shared" ca="1" si="342"/>
        <v>3.2088779299726325E-2</v>
      </c>
      <c r="AN884" s="145">
        <f t="shared" ca="1" si="335"/>
        <v>3.1335395084380567E-2</v>
      </c>
      <c r="AO884" s="145">
        <f t="shared" ca="1" si="335"/>
        <v>3.0648896304604368E-2</v>
      </c>
      <c r="AP884" s="145">
        <f t="shared" ca="1" si="335"/>
        <v>3.0044477626577519E-2</v>
      </c>
      <c r="AQ884" s="145">
        <f t="shared" ca="1" si="335"/>
        <v>2.9537357139674883E-2</v>
      </c>
      <c r="AR884" s="145">
        <f t="shared" ca="1" si="335"/>
        <v>2.914189335768123E-2</v>
      </c>
      <c r="AS884" s="145">
        <f t="shared" ca="1" si="335"/>
        <v>2.8869992704022081E-2</v>
      </c>
      <c r="AT884" s="145">
        <f t="shared" ca="1" si="335"/>
        <v>2.872870578458506E-2</v>
      </c>
      <c r="AU884" s="145">
        <f t="shared" ca="1" si="335"/>
        <v>2.8717704548064028E-2</v>
      </c>
      <c r="AV884" s="145">
        <f t="shared" ca="1" si="335"/>
        <v>2.8828178678618668E-2</v>
      </c>
      <c r="AW884" s="145">
        <f t="shared" ca="1" si="335"/>
        <v>2.9044497113687302E-2</v>
      </c>
      <c r="AX884" s="145">
        <f t="shared" ca="1" si="335"/>
        <v>2.93479148131786E-2</v>
      </c>
      <c r="AY884" s="145">
        <f t="shared" ca="1" si="335"/>
        <v>2.9718228729338242E-2</v>
      </c>
      <c r="AZ884" s="146">
        <f t="shared" ca="1" si="326"/>
        <v>3.0126672065989599E-2</v>
      </c>
      <c r="BC884" s="144">
        <f ca="1">-MC!BC884</f>
        <v>0.34129299712340089</v>
      </c>
      <c r="BD884" s="145">
        <f ca="1">-MC!BD884</f>
        <v>1.1876009317821845</v>
      </c>
      <c r="BE884" s="146">
        <f ca="1">-MC!BE884</f>
        <v>0.42719228218568173</v>
      </c>
    </row>
    <row r="885" spans="1:57" x14ac:dyDescent="0.2">
      <c r="A885" s="144">
        <f t="shared" si="327"/>
        <v>8.7299999999998583</v>
      </c>
      <c r="B885" s="145">
        <f t="shared" ca="1" si="344"/>
        <v>5.2062751867385661E-2</v>
      </c>
      <c r="C885" s="145">
        <f t="shared" ca="1" si="344"/>
        <v>5.2599999904148181E-2</v>
      </c>
      <c r="D885" s="145">
        <f t="shared" ca="1" si="344"/>
        <v>5.3025382382660552E-2</v>
      </c>
      <c r="E885" s="145">
        <f t="shared" ca="1" si="344"/>
        <v>5.3341963364112011E-2</v>
      </c>
      <c r="F885" s="145">
        <f t="shared" ca="1" si="344"/>
        <v>5.3552369829503982E-2</v>
      </c>
      <c r="G885" s="145">
        <f t="shared" ca="1" si="344"/>
        <v>5.3659122856028259E-2</v>
      </c>
      <c r="H885" s="145">
        <f t="shared" ca="1" si="344"/>
        <v>5.3664932912398211E-2</v>
      </c>
      <c r="I885" s="145">
        <f t="shared" ca="1" si="344"/>
        <v>5.3572944670742077E-2</v>
      </c>
      <c r="J885" s="145">
        <f t="shared" ca="1" si="344"/>
        <v>5.3386913164716734E-2</v>
      </c>
      <c r="K885" s="145">
        <f t="shared" ca="1" si="344"/>
        <v>5.311129707663103E-2</v>
      </c>
      <c r="L885" s="145">
        <f t="shared" ca="1" si="344"/>
        <v>5.2751265378667658E-2</v>
      </c>
      <c r="M885" s="145">
        <f t="shared" ca="1" si="344"/>
        <v>5.2312626023518827E-2</v>
      </c>
      <c r="N885" s="145">
        <f t="shared" ca="1" si="344"/>
        <v>5.1801695349808712E-2</v>
      </c>
      <c r="O885" s="145">
        <f t="shared" ca="1" si="344"/>
        <v>5.1225131711429839E-2</v>
      </c>
      <c r="P885" s="145">
        <f t="shared" ca="1" si="344"/>
        <v>5.0589756353743895E-2</v>
      </c>
      <c r="Q885" s="145">
        <f t="shared" ca="1" si="344"/>
        <v>4.9902380320908983E-2</v>
      </c>
      <c r="R885" s="145">
        <f t="shared" ca="1" si="343"/>
        <v>4.9169650354184372E-2</v>
      </c>
      <c r="S885" s="145">
        <f t="shared" ca="1" si="343"/>
        <v>4.8397921045392714E-2</v>
      </c>
      <c r="T885" s="145">
        <f t="shared" ca="1" si="343"/>
        <v>4.7593155761588922E-2</v>
      </c>
      <c r="U885" s="145">
        <f t="shared" ca="1" si="343"/>
        <v>4.6760855164333377E-2</v>
      </c>
      <c r="V885" s="145">
        <f t="shared" ca="1" si="343"/>
        <v>4.5906009409499467E-2</v>
      </c>
      <c r="W885" s="145">
        <f t="shared" ca="1" si="343"/>
        <v>4.5033068436884045E-2</v>
      </c>
      <c r="X885" s="145">
        <f t="shared" ca="1" si="343"/>
        <v>4.4145924527677426E-2</v>
      </c>
      <c r="Y885" s="145">
        <f t="shared" ca="1" si="343"/>
        <v>4.324790293689295E-2</v>
      </c>
      <c r="Z885" s="145">
        <f t="shared" ca="1" si="343"/>
        <v>4.2341759998170699E-2</v>
      </c>
      <c r="AA885" s="145">
        <f t="shared" ca="1" si="343"/>
        <v>4.1429693243894693E-2</v>
      </c>
      <c r="AB885" s="145">
        <f t="shared" ca="1" si="343"/>
        <v>4.0513373916413013E-2</v>
      </c>
      <c r="AC885" s="145">
        <f t="shared" ca="1" si="343"/>
        <v>3.9594017601359832E-2</v>
      </c>
      <c r="AD885" s="145">
        <f t="shared" ca="1" si="343"/>
        <v>3.867251220527626E-2</v>
      </c>
      <c r="AE885" s="145">
        <f t="shared" ca="1" si="343"/>
        <v>3.7749622422086085E-2</v>
      </c>
      <c r="AF885" s="145">
        <f t="shared" ca="1" si="343"/>
        <v>3.6826284092608734E-2</v>
      </c>
      <c r="AG885" s="145">
        <f t="shared" ca="1" si="336"/>
        <v>3.5903988373658192E-2</v>
      </c>
      <c r="AH885" s="145">
        <f t="shared" ca="1" si="337"/>
        <v>3.4985233580053565E-2</v>
      </c>
      <c r="AI885" s="145">
        <f t="shared" ca="1" si="338"/>
        <v>3.4073994404692658E-2</v>
      </c>
      <c r="AJ885" s="145">
        <f t="shared" ca="1" si="339"/>
        <v>3.3176131539904202E-2</v>
      </c>
      <c r="AK885" s="145">
        <f t="shared" ca="1" si="340"/>
        <v>3.2299652186136819E-2</v>
      </c>
      <c r="AL885" s="145">
        <f t="shared" ca="1" si="341"/>
        <v>3.145474750048028E-2</v>
      </c>
      <c r="AM885" s="145">
        <f t="shared" ca="1" si="342"/>
        <v>3.0653583445556704E-2</v>
      </c>
      <c r="AN885" s="145">
        <f t="shared" ca="1" si="335"/>
        <v>2.9909894640808624E-2</v>
      </c>
      <c r="AO885" s="145">
        <f t="shared" ca="1" si="335"/>
        <v>2.9238487192530527E-2</v>
      </c>
      <c r="AP885" s="145">
        <f t="shared" ca="1" si="335"/>
        <v>2.8654736007923277E-2</v>
      </c>
      <c r="AQ885" s="145">
        <f t="shared" ca="1" si="335"/>
        <v>2.8174021412772612E-2</v>
      </c>
      <c r="AR885" s="145">
        <f t="shared" ca="1" si="335"/>
        <v>2.7810832094108031E-2</v>
      </c>
      <c r="AS885" s="145">
        <f t="shared" ca="1" si="335"/>
        <v>2.757715652539627E-2</v>
      </c>
      <c r="AT885" s="145">
        <f t="shared" ca="1" si="335"/>
        <v>2.748007705600523E-2</v>
      </c>
      <c r="AU885" s="145">
        <f t="shared" ca="1" si="335"/>
        <v>2.7519275692001941E-2</v>
      </c>
      <c r="AV885" s="145">
        <f t="shared" ca="1" si="335"/>
        <v>2.7685986066272549E-2</v>
      </c>
      <c r="AW885" s="145">
        <f t="shared" ca="1" si="335"/>
        <v>2.7964696177703852E-2</v>
      </c>
      <c r="AX885" s="145">
        <f t="shared" ca="1" si="335"/>
        <v>2.8336814504347871E-2</v>
      </c>
      <c r="AY885" s="145">
        <f t="shared" ca="1" si="335"/>
        <v>2.8782151144887577E-2</v>
      </c>
      <c r="AZ885" s="146">
        <f t="shared" ca="1" si="326"/>
        <v>2.9271938669073124E-2</v>
      </c>
      <c r="BC885" s="144">
        <f ca="1">-MC!BC885</f>
        <v>-1.4544753149836325</v>
      </c>
      <c r="BD885" s="145">
        <f ca="1">-MC!BD885</f>
        <v>-1.6424810130442848</v>
      </c>
      <c r="BE885" s="146">
        <f ca="1">-MC!BE885</f>
        <v>-1.1083349194834744</v>
      </c>
    </row>
    <row r="886" spans="1:57" x14ac:dyDescent="0.2">
      <c r="A886" s="144">
        <f t="shared" si="327"/>
        <v>8.7399999999998581</v>
      </c>
      <c r="B886" s="145">
        <f t="shared" ca="1" si="344"/>
        <v>5.1390880685562954E-2</v>
      </c>
      <c r="C886" s="145">
        <f t="shared" ca="1" si="344"/>
        <v>5.1917121228545762E-2</v>
      </c>
      <c r="D886" s="145">
        <f t="shared" ca="1" si="344"/>
        <v>5.2327899803130365E-2</v>
      </c>
      <c r="E886" s="145">
        <f t="shared" ca="1" si="344"/>
        <v>5.2626499228463741E-2</v>
      </c>
      <c r="F886" s="145">
        <f t="shared" ca="1" si="344"/>
        <v>5.2815769038970888E-2</v>
      </c>
      <c r="G886" s="145">
        <f t="shared" ca="1" si="344"/>
        <v>5.2898456444984802E-2</v>
      </c>
      <c r="H886" s="145">
        <f t="shared" ca="1" si="344"/>
        <v>5.2877501070062956E-2</v>
      </c>
      <c r="I886" s="145">
        <f t="shared" ca="1" si="344"/>
        <v>5.275627879347445E-2</v>
      </c>
      <c r="J886" s="145">
        <f t="shared" ca="1" si="344"/>
        <v>5.2538776608813162E-2</v>
      </c>
      <c r="K886" s="145">
        <f t="shared" ca="1" si="344"/>
        <v>5.2229684492606003E-2</v>
      </c>
      <c r="L886" s="145">
        <f t="shared" ca="1" si="344"/>
        <v>5.1834400759644281E-2</v>
      </c>
      <c r="M886" s="145">
        <f t="shared" ca="1" si="344"/>
        <v>5.1358959801988499E-2</v>
      </c>
      <c r="N886" s="145">
        <f t="shared" ca="1" si="344"/>
        <v>5.0809900976129051E-2</v>
      </c>
      <c r="O886" s="145">
        <f t="shared" ca="1" si="344"/>
        <v>5.0194102139940598E-2</v>
      </c>
      <c r="P886" s="145">
        <f t="shared" ca="1" si="344"/>
        <v>4.9518600779841028E-2</v>
      </c>
      <c r="Q886" s="145">
        <f t="shared" ca="1" si="344"/>
        <v>4.8790421398163079E-2</v>
      </c>
      <c r="R886" s="145">
        <f t="shared" ca="1" si="343"/>
        <v>4.8016422008910355E-2</v>
      </c>
      <c r="S886" s="145">
        <f t="shared" ca="1" si="343"/>
        <v>4.7203166913349415E-2</v>
      </c>
      <c r="T886" s="145">
        <f t="shared" ca="1" si="343"/>
        <v>4.635682819986827E-2</v>
      </c>
      <c r="U886" s="145">
        <f t="shared" ca="1" si="343"/>
        <v>4.5483114738983789E-2</v>
      </c>
      <c r="V886" s="145">
        <f t="shared" ca="1" si="343"/>
        <v>4.4587224728129003E-2</v>
      </c>
      <c r="W886" s="145">
        <f t="shared" ca="1" si="343"/>
        <v>4.367381619309893E-2</v>
      </c>
      <c r="X886" s="145">
        <f t="shared" ca="1" si="343"/>
        <v>4.2746989659026485E-2</v>
      </c>
      <c r="Y886" s="145">
        <f t="shared" ca="1" si="343"/>
        <v>4.1810278872029247E-2</v>
      </c>
      <c r="Z886" s="145">
        <f t="shared" ca="1" si="343"/>
        <v>4.0866649074085992E-2</v>
      </c>
      <c r="AA886" s="145">
        <f t="shared" ca="1" si="343"/>
        <v>3.9918507492974001E-2</v>
      </c>
      <c r="AB886" s="145">
        <f t="shared" ca="1" si="343"/>
        <v>3.8967736532394569E-2</v>
      </c>
      <c r="AC886" s="145">
        <f t="shared" ca="1" si="343"/>
        <v>3.8015765465344117E-2</v>
      </c>
      <c r="AD886" s="145">
        <f t="shared" ca="1" si="343"/>
        <v>3.7063699853609203E-2</v>
      </c>
      <c r="AE886" s="145">
        <f t="shared" ca="1" si="343"/>
        <v>3.6112527725368035E-2</v>
      </c>
      <c r="AF886" s="145">
        <f t="shared" ca="1" si="343"/>
        <v>3.5163415647562618E-2</v>
      </c>
      <c r="AG886" s="145">
        <f t="shared" ca="1" si="336"/>
        <v>3.4218094170759883E-2</v>
      </c>
      <c r="AH886" s="145">
        <f t="shared" ca="1" si="337"/>
        <v>3.3279309948898231E-2</v>
      </c>
      <c r="AI886" s="145">
        <f t="shared" ca="1" si="338"/>
        <v>3.2351293707666269E-2</v>
      </c>
      <c r="AJ886" s="145">
        <f t="shared" ca="1" si="339"/>
        <v>3.1440166836220688E-2</v>
      </c>
      <c r="AK886" s="145">
        <f t="shared" ca="1" si="340"/>
        <v>3.0554197401864044E-2</v>
      </c>
      <c r="AL886" s="145">
        <f t="shared" ca="1" si="341"/>
        <v>2.9703832650573189E-2</v>
      </c>
      <c r="AM886" s="145">
        <f t="shared" ca="1" si="342"/>
        <v>2.8901485918979997E-2</v>
      </c>
      <c r="AN886" s="145">
        <f t="shared" ref="AN886:AV886" ca="1" si="345">AN885+AN$2*$B$7+(AN$3*$BC886+AN$4*$BD886+AN$5*$BE886)*SQRT($B$7)+(AO885-AN885)/(AO$11-AN$11)*$B$7</f>
        <v>2.8161128689551947E-2</v>
      </c>
      <c r="AO886" s="145">
        <f t="shared" ca="1" si="345"/>
        <v>2.7497793358131874E-2</v>
      </c>
      <c r="AP886" s="145">
        <f t="shared" ca="1" si="345"/>
        <v>2.6927069407637186E-2</v>
      </c>
      <c r="AQ886" s="145">
        <f t="shared" ca="1" si="345"/>
        <v>2.6464533453788817E-2</v>
      </c>
      <c r="AR886" s="145">
        <f t="shared" ca="1" si="345"/>
        <v>2.6124838089184595E-2</v>
      </c>
      <c r="AS886" s="145">
        <f t="shared" ca="1" si="345"/>
        <v>2.5920087525988903E-2</v>
      </c>
      <c r="AT886" s="145">
        <f t="shared" ca="1" si="345"/>
        <v>2.5857430118115431E-2</v>
      </c>
      <c r="AU886" s="145">
        <f t="shared" ca="1" si="345"/>
        <v>2.5936593301619102E-2</v>
      </c>
      <c r="AV886" s="145">
        <f t="shared" ca="1" si="345"/>
        <v>2.6148890855154625E-2</v>
      </c>
      <c r="AW886" s="145">
        <f t="shared" ref="AW886:AY901" ca="1" si="346">AW885+AW$2*$B$7+(AW$3*$BC886+AW$4*$BD886+AW$5*$BE886)*SQRT($B$7)+(AX885-AW885)/(AX$11-AW$11)*$B$7</f>
        <v>2.6478965222978827E-2</v>
      </c>
      <c r="AX886" s="145">
        <f t="shared" ca="1" si="346"/>
        <v>2.6908410288640605E-2</v>
      </c>
      <c r="AY886" s="145">
        <f t="shared" ca="1" si="346"/>
        <v>2.7417083716437675E-2</v>
      </c>
      <c r="AZ886" s="146">
        <f t="shared" ca="1" si="326"/>
        <v>2.7976125720253018E-2</v>
      </c>
      <c r="BC886" s="144">
        <f ca="1">-MC!BC886</f>
        <v>-2.0922274515124961</v>
      </c>
      <c r="BD886" s="145">
        <f ca="1">-MC!BD886</f>
        <v>-1.2236684912167979</v>
      </c>
      <c r="BE886" s="146">
        <f ca="1">-MC!BE886</f>
        <v>-0.47913254979985709</v>
      </c>
    </row>
    <row r="887" spans="1:57" x14ac:dyDescent="0.2">
      <c r="A887" s="144">
        <f t="shared" si="327"/>
        <v>8.7499999999998579</v>
      </c>
      <c r="B887" s="145">
        <f t="shared" ca="1" si="344"/>
        <v>5.2147245488437223E-2</v>
      </c>
      <c r="C887" s="145">
        <f t="shared" ca="1" si="344"/>
        <v>5.2544964165139478E-2</v>
      </c>
      <c r="D887" s="145">
        <f t="shared" ca="1" si="344"/>
        <v>5.2841163028486522E-2</v>
      </c>
      <c r="E887" s="145">
        <f t="shared" ca="1" si="344"/>
        <v>5.3038571920519681E-2</v>
      </c>
      <c r="F887" s="145">
        <f t="shared" ca="1" si="344"/>
        <v>5.3139491189709183E-2</v>
      </c>
      <c r="G887" s="145">
        <f t="shared" ca="1" si="344"/>
        <v>5.3146122428990569E-2</v>
      </c>
      <c r="H887" s="145">
        <f t="shared" ca="1" si="344"/>
        <v>5.3060862646838639E-2</v>
      </c>
      <c r="I887" s="145">
        <f t="shared" ca="1" si="344"/>
        <v>5.2886547133746596E-2</v>
      </c>
      <c r="J887" s="145">
        <f t="shared" ca="1" si="344"/>
        <v>5.2626623018958207E-2</v>
      </c>
      <c r="K887" s="145">
        <f t="shared" ca="1" si="344"/>
        <v>5.228523972321357E-2</v>
      </c>
      <c r="L887" s="145">
        <f t="shared" ca="1" si="344"/>
        <v>5.1867253034875084E-2</v>
      </c>
      <c r="M887" s="145">
        <f t="shared" ca="1" si="344"/>
        <v>5.1378151905968811E-2</v>
      </c>
      <c r="N887" s="145">
        <f t="shared" ca="1" si="344"/>
        <v>5.0823926829600963E-2</v>
      </c>
      <c r="O887" s="145">
        <f t="shared" ca="1" si="344"/>
        <v>5.021090329139713E-2</v>
      </c>
      <c r="P887" s="145">
        <f t="shared" ca="1" si="344"/>
        <v>4.9545563152201058E-2</v>
      </c>
      <c r="Q887" s="145">
        <f t="shared" ca="1" si="344"/>
        <v>4.8834372517838801E-2</v>
      </c>
      <c r="R887" s="145">
        <f t="shared" ca="1" si="343"/>
        <v>4.808362883281958E-2</v>
      </c>
      <c r="S887" s="145">
        <f t="shared" ca="1" si="343"/>
        <v>4.7299334277118951E-2</v>
      </c>
      <c r="T887" s="145">
        <f t="shared" ca="1" si="343"/>
        <v>4.6487097839237788E-2</v>
      </c>
      <c r="U887" s="145">
        <f t="shared" ca="1" si="343"/>
        <v>4.5652064784328789E-2</v>
      </c>
      <c r="V887" s="145">
        <f t="shared" ca="1" si="343"/>
        <v>4.4798869541300704E-2</v>
      </c>
      <c r="W887" s="145">
        <f t="shared" ca="1" si="343"/>
        <v>4.3931606414132886E-2</v>
      </c>
      <c r="X887" s="145">
        <f t="shared" ca="1" si="343"/>
        <v>4.3053812365871406E-2</v>
      </c>
      <c r="Y887" s="145">
        <f t="shared" ca="1" si="343"/>
        <v>4.2168457831110048E-2</v>
      </c>
      <c r="Z887" s="145">
        <f t="shared" ca="1" si="343"/>
        <v>4.127794516493466E-2</v>
      </c>
      <c r="AA887" s="145">
        <f t="shared" ca="1" si="343"/>
        <v>4.0384119508862289E-2</v>
      </c>
      <c r="AB887" s="145">
        <f t="shared" ca="1" si="343"/>
        <v>3.9488302667494916E-2</v>
      </c>
      <c r="AC887" s="145">
        <f t="shared" ca="1" si="343"/>
        <v>3.8591365869576177E-2</v>
      </c>
      <c r="AD887" s="145">
        <f t="shared" ca="1" si="343"/>
        <v>3.7693860634745537E-2</v>
      </c>
      <c r="AE887" s="145">
        <f t="shared" ca="1" si="343"/>
        <v>3.6796226662300285E-2</v>
      </c>
      <c r="AF887" s="145">
        <f t="shared" ca="1" si="343"/>
        <v>3.5899089607684911E-2</v>
      </c>
      <c r="AG887" s="145">
        <f t="shared" ca="1" si="343"/>
        <v>3.5003647783153916E-2</v>
      </c>
      <c r="AH887" s="145">
        <f t="shared" ref="AH887:AW902" ca="1" si="347">AH886+AH$2*$B$7+(AH$3*$BC887+AH$4*$BD887+AH$5*$BE887)*SQRT($B$7)+(AI886-AH886)/(AI$11-AH$11)*$B$7</f>
        <v>3.4112124524665707E-2</v>
      </c>
      <c r="AI887" s="145">
        <f t="shared" ca="1" si="347"/>
        <v>3.3228234873007752E-2</v>
      </c>
      <c r="AJ887" s="145">
        <f t="shared" ca="1" si="347"/>
        <v>3.2357589106592505E-2</v>
      </c>
      <c r="AK887" s="145">
        <f t="shared" ca="1" si="347"/>
        <v>3.1507944253044401E-2</v>
      </c>
      <c r="AL887" s="145">
        <f t="shared" ca="1" si="347"/>
        <v>3.0689231661957129E-2</v>
      </c>
      <c r="AM887" s="145">
        <f t="shared" ca="1" si="347"/>
        <v>2.9913340022779931E-2</v>
      </c>
      <c r="AN887" s="145">
        <f t="shared" ca="1" si="347"/>
        <v>2.9193705658562975E-2</v>
      </c>
      <c r="AO887" s="145">
        <f t="shared" ca="1" si="347"/>
        <v>2.854481520944812E-2</v>
      </c>
      <c r="AP887" s="145">
        <f t="shared" ca="1" si="347"/>
        <v>2.7981700557380969E-2</v>
      </c>
      <c r="AQ887" s="145">
        <f t="shared" ca="1" si="347"/>
        <v>2.7519362149357622E-2</v>
      </c>
      <c r="AR887" s="145">
        <f t="shared" ca="1" si="347"/>
        <v>2.7171843709234103E-2</v>
      </c>
      <c r="AS887" s="145">
        <f t="shared" ca="1" si="347"/>
        <v>2.6950592382216716E-2</v>
      </c>
      <c r="AT887" s="145">
        <f t="shared" ca="1" si="347"/>
        <v>2.6862050304301062E-2</v>
      </c>
      <c r="AU887" s="145">
        <f t="shared" ca="1" si="347"/>
        <v>2.6905219224872871E-2</v>
      </c>
      <c r="AV887" s="145">
        <f t="shared" ca="1" si="347"/>
        <v>2.7070722743374739E-2</v>
      </c>
      <c r="AW887" s="145">
        <f t="shared" ca="1" si="346"/>
        <v>2.7342586557663352E-2</v>
      </c>
      <c r="AX887" s="145">
        <f t="shared" ca="1" si="346"/>
        <v>2.7701815389014142E-2</v>
      </c>
      <c r="AY887" s="145">
        <f t="shared" ca="1" si="346"/>
        <v>2.8127539857937214E-2</v>
      </c>
      <c r="AZ887" s="146">
        <f t="shared" ca="1" si="326"/>
        <v>2.8589919504745574E-2</v>
      </c>
      <c r="BC887" s="144">
        <f ca="1">-MC!BC887</f>
        <v>0.83926569173850396</v>
      </c>
      <c r="BD887" s="145">
        <f ca="1">-MC!BD887</f>
        <v>1.016730271462432</v>
      </c>
      <c r="BE887" s="146">
        <f ca="1">-MC!BE887</f>
        <v>-1.195076738651248</v>
      </c>
    </row>
    <row r="888" spans="1:57" x14ac:dyDescent="0.2">
      <c r="A888" s="144">
        <f t="shared" si="327"/>
        <v>8.7599999999998577</v>
      </c>
      <c r="B888" s="145">
        <f t="shared" ca="1" si="344"/>
        <v>5.3691923404794881E-2</v>
      </c>
      <c r="C888" s="145">
        <f t="shared" ca="1" si="344"/>
        <v>5.3982997568531477E-2</v>
      </c>
      <c r="D888" s="145">
        <f t="shared" ca="1" si="344"/>
        <v>5.4183507774725484E-2</v>
      </c>
      <c r="E888" s="145">
        <f t="shared" ca="1" si="344"/>
        <v>5.4295759028127874E-2</v>
      </c>
      <c r="F888" s="145">
        <f t="shared" ca="1" si="344"/>
        <v>5.4321630626617566E-2</v>
      </c>
      <c r="G888" s="145">
        <f t="shared" ca="1" si="344"/>
        <v>5.4262906669771252E-2</v>
      </c>
      <c r="H888" s="145">
        <f t="shared" ca="1" si="344"/>
        <v>5.4121569655499503E-2</v>
      </c>
      <c r="I888" s="145">
        <f t="shared" ca="1" si="344"/>
        <v>5.3900042364000429E-2</v>
      </c>
      <c r="J888" s="145">
        <f t="shared" ca="1" si="344"/>
        <v>5.3601360110331286E-2</v>
      </c>
      <c r="K888" s="145">
        <f t="shared" ca="1" si="344"/>
        <v>5.3229259784024804E-2</v>
      </c>
      <c r="L888" s="145">
        <f t="shared" ca="1" si="344"/>
        <v>5.2788182652734675E-2</v>
      </c>
      <c r="M888" s="145">
        <f t="shared" ca="1" si="344"/>
        <v>5.2283200223977831E-2</v>
      </c>
      <c r="N888" s="145">
        <f t="shared" ca="1" si="344"/>
        <v>5.1719882121291312E-2</v>
      </c>
      <c r="O888" s="145">
        <f t="shared" ca="1" si="344"/>
        <v>5.1104129456977433E-2</v>
      </c>
      <c r="P888" s="145">
        <f t="shared" ca="1" si="344"/>
        <v>5.0441996474879465E-2</v>
      </c>
      <c r="Q888" s="145">
        <f t="shared" ca="1" si="344"/>
        <v>4.9739518904849317E-2</v>
      </c>
      <c r="R888" s="145">
        <f t="shared" ca="1" si="343"/>
        <v>4.9002561654858223E-2</v>
      </c>
      <c r="S888" s="145">
        <f t="shared" ca="1" si="343"/>
        <v>4.8236692828011095E-2</v>
      </c>
      <c r="T888" s="145">
        <f t="shared" ca="1" si="343"/>
        <v>4.7447086366804454E-2</v>
      </c>
      <c r="U888" s="145">
        <f t="shared" ca="1" si="343"/>
        <v>4.6638451991755925E-2</v>
      </c>
      <c r="V888" s="145">
        <f t="shared" ca="1" si="343"/>
        <v>4.5814988428176454E-2</v>
      </c>
      <c r="W888" s="145">
        <f t="shared" ca="1" si="343"/>
        <v>4.4980354325416617E-2</v>
      </c>
      <c r="X888" s="145">
        <f t="shared" ca="1" si="343"/>
        <v>4.4137651153439199E-2</v>
      </c>
      <c r="Y888" s="145">
        <f t="shared" ca="1" si="343"/>
        <v>4.3289414107799115E-2</v>
      </c>
      <c r="Z888" s="145">
        <f t="shared" ca="1" si="343"/>
        <v>4.2437610736694255E-2</v>
      </c>
      <c r="AA888" s="145">
        <f t="shared" ca="1" si="343"/>
        <v>4.1583652189116943E-2</v>
      </c>
      <c r="AB888" s="145">
        <f t="shared" ca="1" si="343"/>
        <v>4.0728427785659098E-2</v>
      </c>
      <c r="AC888" s="145">
        <f t="shared" ca="1" si="343"/>
        <v>3.9872378854845979E-2</v>
      </c>
      <c r="AD888" s="145">
        <f t="shared" ca="1" si="343"/>
        <v>3.9015631052427585E-2</v>
      </c>
      <c r="AE888" s="145">
        <f t="shared" ca="1" si="343"/>
        <v>3.8158203961160278E-2</v>
      </c>
      <c r="AF888" s="145">
        <f t="shared" ca="1" si="343"/>
        <v>3.7300310562447037E-2</v>
      </c>
      <c r="AG888" s="145">
        <f t="shared" ca="1" si="343"/>
        <v>3.6442745172628861E-2</v>
      </c>
      <c r="AH888" s="145">
        <f t="shared" ca="1" si="347"/>
        <v>3.5587336026338082E-2</v>
      </c>
      <c r="AI888" s="145">
        <f t="shared" ca="1" si="347"/>
        <v>3.4737410634936454E-2</v>
      </c>
      <c r="AJ888" s="145">
        <f t="shared" ca="1" si="347"/>
        <v>3.3898196231505827E-2</v>
      </c>
      <c r="AK888" s="145">
        <f t="shared" ca="1" si="347"/>
        <v>3.3077066770850719E-2</v>
      </c>
      <c r="AL888" s="145">
        <f t="shared" ca="1" si="347"/>
        <v>3.2283565595157986E-2</v>
      </c>
      <c r="AM888" s="145">
        <f t="shared" ca="1" si="347"/>
        <v>3.1529184600441823E-2</v>
      </c>
      <c r="AN888" s="145">
        <f t="shared" ca="1" si="347"/>
        <v>3.082695280240175E-2</v>
      </c>
      <c r="AO888" s="145">
        <f t="shared" ca="1" si="347"/>
        <v>3.0190938912565517E-2</v>
      </c>
      <c r="AP888" s="145">
        <f t="shared" ca="1" si="347"/>
        <v>2.9635744904544185E-2</v>
      </c>
      <c r="AQ888" s="145">
        <f t="shared" ca="1" si="347"/>
        <v>2.9175922466600973E-2</v>
      </c>
      <c r="AR888" s="145">
        <f t="shared" ca="1" si="347"/>
        <v>2.8825033553878089E-2</v>
      </c>
      <c r="AS888" s="145">
        <f t="shared" ca="1" si="347"/>
        <v>2.8593995325596862E-2</v>
      </c>
      <c r="AT888" s="145">
        <f t="shared" ca="1" si="347"/>
        <v>2.8488671374452098E-2</v>
      </c>
      <c r="AU888" s="145">
        <f t="shared" ca="1" si="347"/>
        <v>2.8507466537301768E-2</v>
      </c>
      <c r="AV888" s="145">
        <f t="shared" ca="1" si="347"/>
        <v>2.8640443767024903E-2</v>
      </c>
      <c r="AW888" s="145">
        <f t="shared" ca="1" si="346"/>
        <v>2.8871140630752898E-2</v>
      </c>
      <c r="AX888" s="145">
        <f t="shared" ca="1" si="346"/>
        <v>2.918009799384973E-2</v>
      </c>
      <c r="AY888" s="145">
        <f t="shared" ca="1" si="346"/>
        <v>2.9545842424434563E-2</v>
      </c>
      <c r="AZ888" s="146">
        <f t="shared" ca="1" si="326"/>
        <v>2.9937974734676787E-2</v>
      </c>
      <c r="BC888" s="144">
        <f ca="1">-MC!BC888</f>
        <v>1.9928401869796648</v>
      </c>
      <c r="BD888" s="145">
        <f ca="1">-MC!BD888</f>
        <v>0.67462153536239722</v>
      </c>
      <c r="BE888" s="146">
        <f ca="1">-MC!BE888</f>
        <v>-1.0422292261013952</v>
      </c>
    </row>
    <row r="889" spans="1:57" x14ac:dyDescent="0.2">
      <c r="A889" s="144">
        <f t="shared" si="327"/>
        <v>8.7699999999998575</v>
      </c>
      <c r="B889" s="145">
        <f t="shared" ca="1" si="344"/>
        <v>5.4196075965129646E-2</v>
      </c>
      <c r="C889" s="145">
        <f t="shared" ca="1" si="344"/>
        <v>5.435336213538524E-2</v>
      </c>
      <c r="D889" s="145">
        <f t="shared" ca="1" si="344"/>
        <v>5.4429993675708228E-2</v>
      </c>
      <c r="E889" s="145">
        <f t="shared" ca="1" si="344"/>
        <v>5.4427956058909904E-2</v>
      </c>
      <c r="F889" s="145">
        <f t="shared" ca="1" si="344"/>
        <v>5.4348812833039169E-2</v>
      </c>
      <c r="G889" s="145">
        <f t="shared" ca="1" si="344"/>
        <v>5.4194035893586415E-2</v>
      </c>
      <c r="H889" s="145">
        <f t="shared" ca="1" si="344"/>
        <v>5.3965298497520034E-2</v>
      </c>
      <c r="I889" s="145">
        <f t="shared" ca="1" si="344"/>
        <v>5.3664716158281861E-2</v>
      </c>
      <c r="J889" s="145">
        <f t="shared" ca="1" si="344"/>
        <v>5.3295017592018878E-2</v>
      </c>
      <c r="K889" s="145">
        <f t="shared" ca="1" si="344"/>
        <v>5.2859632346883088E-2</v>
      </c>
      <c r="L889" s="145">
        <f t="shared" ca="1" si="344"/>
        <v>5.2362692340960131E-2</v>
      </c>
      <c r="M889" s="145">
        <f t="shared" ca="1" si="344"/>
        <v>5.1808956798373246E-2</v>
      </c>
      <c r="N889" s="145">
        <f t="shared" ca="1" si="344"/>
        <v>5.1203679632631893E-2</v>
      </c>
      <c r="O889" s="145">
        <f t="shared" ca="1" si="344"/>
        <v>5.0552442747458216E-2</v>
      </c>
      <c r="P889" s="145">
        <f t="shared" ca="1" si="344"/>
        <v>4.9860977944132197E-2</v>
      </c>
      <c r="Q889" s="145">
        <f t="shared" ca="1" si="344"/>
        <v>4.9134995762936985E-2</v>
      </c>
      <c r="R889" s="145">
        <f t="shared" ca="1" si="343"/>
        <v>4.8380033774115823E-2</v>
      </c>
      <c r="S889" s="145">
        <f t="shared" ca="1" si="343"/>
        <v>4.7601331214136969E-2</v>
      </c>
      <c r="T889" s="145">
        <f t="shared" ca="1" si="343"/>
        <v>4.6803732199136631E-2</v>
      </c>
      <c r="U889" s="145">
        <f t="shared" ca="1" si="343"/>
        <v>4.5991616131434765E-2</v>
      </c>
      <c r="V889" s="145">
        <f t="shared" ca="1" si="343"/>
        <v>4.5168851263340547E-2</v>
      </c>
      <c r="W889" s="145">
        <f t="shared" ca="1" si="343"/>
        <v>4.4338765822423347E-2</v>
      </c>
      <c r="X889" s="145">
        <f t="shared" ca="1" si="343"/>
        <v>4.3504131020260205E-2</v>
      </c>
      <c r="Y889" s="145">
        <f t="shared" ca="1" si="343"/>
        <v>4.2667152051626855E-2</v>
      </c>
      <c r="Z889" s="145">
        <f t="shared" ca="1" si="343"/>
        <v>4.1829466903737129E-2</v>
      </c>
      <c r="AA889" s="145">
        <f t="shared" ca="1" si="343"/>
        <v>4.0992157992845606E-2</v>
      </c>
      <c r="AB889" s="145">
        <f t="shared" ca="1" si="343"/>
        <v>4.0155787436826615E-2</v>
      </c>
      <c r="AC889" s="145">
        <f t="shared" ca="1" si="343"/>
        <v>3.9320471974330279E-2</v>
      </c>
      <c r="AD889" s="145">
        <f t="shared" ca="1" si="343"/>
        <v>3.848601674178076E-2</v>
      </c>
      <c r="AE889" s="145">
        <f t="shared" ca="1" si="343"/>
        <v>3.7652126583860128E-2</v>
      </c>
      <c r="AF889" s="145">
        <f t="shared" ca="1" si="343"/>
        <v>3.6818707211109074E-2</v>
      </c>
      <c r="AG889" s="145">
        <f t="shared" ca="1" si="343"/>
        <v>3.5986254351463527E-2</v>
      </c>
      <c r="AH889" s="145">
        <f t="shared" ca="1" si="347"/>
        <v>3.5156306519284364E-2</v>
      </c>
      <c r="AI889" s="145">
        <f t="shared" ca="1" si="347"/>
        <v>3.4331909015806218E-2</v>
      </c>
      <c r="AJ889" s="145">
        <f t="shared" ca="1" si="347"/>
        <v>3.3518011257847181E-2</v>
      </c>
      <c r="AK889" s="145">
        <f t="shared" ca="1" si="347"/>
        <v>3.2721709258316807E-2</v>
      </c>
      <c r="AL889" s="145">
        <f t="shared" ca="1" si="347"/>
        <v>3.1952263405891176E-2</v>
      </c>
      <c r="AM889" s="145">
        <f t="shared" ca="1" si="347"/>
        <v>3.1220873822487807E-2</v>
      </c>
      <c r="AN889" s="145">
        <f t="shared" ca="1" si="347"/>
        <v>3.0540267233646938E-2</v>
      </c>
      <c r="AO889" s="145">
        <f t="shared" ca="1" si="347"/>
        <v>2.9924199412304477E-2</v>
      </c>
      <c r="AP889" s="145">
        <f t="shared" ca="1" si="347"/>
        <v>2.9386947276345624E-2</v>
      </c>
      <c r="AQ889" s="145">
        <f t="shared" ca="1" si="347"/>
        <v>2.8942718324717759E-2</v>
      </c>
      <c r="AR889" s="145">
        <f t="shared" ca="1" si="347"/>
        <v>2.8604697009120515E-2</v>
      </c>
      <c r="AS889" s="145">
        <f t="shared" ca="1" si="347"/>
        <v>2.8383374761260575E-2</v>
      </c>
      <c r="AT889" s="145">
        <f t="shared" ca="1" si="347"/>
        <v>2.8284141492764068E-2</v>
      </c>
      <c r="AU889" s="145">
        <f t="shared" ca="1" si="347"/>
        <v>2.8304911082897153E-2</v>
      </c>
      <c r="AV889" s="145">
        <f t="shared" ca="1" si="347"/>
        <v>2.8435292517908724E-2</v>
      </c>
      <c r="AW889" s="145">
        <f t="shared" ca="1" si="346"/>
        <v>2.8658440949317805E-2</v>
      </c>
      <c r="AX889" s="145">
        <f t="shared" ca="1" si="346"/>
        <v>2.8954535812263996E-2</v>
      </c>
      <c r="AY889" s="145">
        <f t="shared" ca="1" si="346"/>
        <v>2.9301605758577126E-2</v>
      </c>
      <c r="AZ889" s="146">
        <f t="shared" ca="1" si="326"/>
        <v>2.9669014622427048E-2</v>
      </c>
      <c r="BC889" s="144">
        <f ca="1">-MC!BC889</f>
        <v>-0.57210980095968189</v>
      </c>
      <c r="BD889" s="145">
        <f ca="1">-MC!BD889</f>
        <v>-0.23951312072014552</v>
      </c>
      <c r="BE889" s="146">
        <f ca="1">-MC!BE889</f>
        <v>-1.6440860352925064</v>
      </c>
    </row>
    <row r="890" spans="1:57" x14ac:dyDescent="0.2">
      <c r="A890" s="144">
        <f t="shared" si="327"/>
        <v>8.7799999999998573</v>
      </c>
      <c r="B890" s="145">
        <f t="shared" ca="1" si="344"/>
        <v>5.4917698140719645E-2</v>
      </c>
      <c r="C890" s="145">
        <f t="shared" ca="1" si="344"/>
        <v>5.5051616288822602E-2</v>
      </c>
      <c r="D890" s="145">
        <f t="shared" ca="1" si="344"/>
        <v>5.5101220294730663E-2</v>
      </c>
      <c r="E890" s="145">
        <f t="shared" ca="1" si="344"/>
        <v>5.5068739531978265E-2</v>
      </c>
      <c r="F890" s="145">
        <f t="shared" ca="1" si="344"/>
        <v>5.4955985226719843E-2</v>
      </c>
      <c r="G890" s="145">
        <f t="shared" ca="1" si="344"/>
        <v>5.4764680486643028E-2</v>
      </c>
      <c r="H890" s="145">
        <f t="shared" ca="1" si="344"/>
        <v>5.4496752724278397E-2</v>
      </c>
      <c r="I890" s="145">
        <f t="shared" ca="1" si="344"/>
        <v>5.4154573556689102E-2</v>
      </c>
      <c r="J890" s="145">
        <f t="shared" ca="1" si="344"/>
        <v>5.3741128443283083E-2</v>
      </c>
      <c r="K890" s="145">
        <f t="shared" ca="1" si="344"/>
        <v>5.3260102907688546E-2</v>
      </c>
      <c r="L890" s="145">
        <f t="shared" ca="1" si="344"/>
        <v>5.2715882816767187E-2</v>
      </c>
      <c r="M890" s="145">
        <f t="shared" ca="1" si="344"/>
        <v>5.2113478399736568E-2</v>
      </c>
      <c r="N890" s="145">
        <f t="shared" ca="1" si="344"/>
        <v>5.1458391147128163E-2</v>
      </c>
      <c r="O890" s="145">
        <f t="shared" ca="1" si="344"/>
        <v>5.0756447046424936E-2</v>
      </c>
      <c r="P890" s="145">
        <f t="shared" ca="1" si="344"/>
        <v>5.0013618758424125E-2</v>
      </c>
      <c r="Q890" s="145">
        <f t="shared" ca="1" si="344"/>
        <v>4.9235854947897596E-2</v>
      </c>
      <c r="R890" s="145">
        <f t="shared" ca="1" si="343"/>
        <v>4.8428929173803079E-2</v>
      </c>
      <c r="S890" s="145">
        <f t="shared" ca="1" si="343"/>
        <v>4.7598315143798371E-2</v>
      </c>
      <c r="T890" s="145">
        <f t="shared" ca="1" si="343"/>
        <v>4.6749090494843271E-2</v>
      </c>
      <c r="U890" s="145">
        <f t="shared" ca="1" si="343"/>
        <v>4.5885867664984641E-2</v>
      </c>
      <c r="V890" s="145">
        <f t="shared" ca="1" si="343"/>
        <v>4.5012747791574957E-2</v>
      </c>
      <c r="W890" s="145">
        <f t="shared" ca="1" si="343"/>
        <v>4.4133292040690941E-2</v>
      </c>
      <c r="X890" s="145">
        <f t="shared" ca="1" si="343"/>
        <v>4.3250504727696697E-2</v>
      </c>
      <c r="Y890" s="145">
        <f t="shared" ca="1" si="343"/>
        <v>4.2366824412405309E-2</v>
      </c>
      <c r="Z890" s="145">
        <f t="shared" ca="1" si="343"/>
        <v>4.1484122894632165E-2</v>
      </c>
      <c r="AA890" s="145">
        <f t="shared" ca="1" si="343"/>
        <v>4.0603717245515127E-2</v>
      </c>
      <c r="AB890" s="145">
        <f t="shared" ca="1" si="343"/>
        <v>3.9726405789488453E-2</v>
      </c>
      <c r="AC890" s="145">
        <f t="shared" ca="1" si="343"/>
        <v>3.8852544113758783E-2</v>
      </c>
      <c r="AD890" s="145">
        <f t="shared" ca="1" si="343"/>
        <v>3.7982180308070122E-2</v>
      </c>
      <c r="AE890" s="145">
        <f t="shared" ca="1" si="343"/>
        <v>3.7115267985395141E-2</v>
      </c>
      <c r="AF890" s="145">
        <f t="shared" ca="1" si="343"/>
        <v>3.6251969116082056E-2</v>
      </c>
      <c r="AG890" s="145">
        <f t="shared" ca="1" si="343"/>
        <v>3.5393044374045043E-2</v>
      </c>
      <c r="AH890" s="145">
        <f t="shared" ca="1" si="347"/>
        <v>3.4540306060597076E-2</v>
      </c>
      <c r="AI890" s="145">
        <f t="shared" ca="1" si="347"/>
        <v>3.3697080711743571E-2</v>
      </c>
      <c r="AJ890" s="145">
        <f t="shared" ca="1" si="347"/>
        <v>3.2868603282546933E-2</v>
      </c>
      <c r="AK890" s="145">
        <f t="shared" ca="1" si="347"/>
        <v>3.2062255100810053E-2</v>
      </c>
      <c r="AL890" s="145">
        <f t="shared" ca="1" si="347"/>
        <v>3.1287576782307196E-2</v>
      </c>
      <c r="AM890" s="145">
        <f t="shared" ca="1" si="347"/>
        <v>3.0556039821558606E-2</v>
      </c>
      <c r="AN890" s="145">
        <f t="shared" ca="1" si="347"/>
        <v>2.9880631797997249E-2</v>
      </c>
      <c r="AO890" s="145">
        <f t="shared" ca="1" si="347"/>
        <v>2.9275358660645154E-2</v>
      </c>
      <c r="AP890" s="145">
        <f t="shared" ca="1" si="347"/>
        <v>2.8754735246010528E-2</v>
      </c>
      <c r="AQ890" s="145">
        <f t="shared" ca="1" si="347"/>
        <v>2.8333187554463037E-2</v>
      </c>
      <c r="AR890" s="145">
        <f t="shared" ca="1" si="347"/>
        <v>2.8024084926798944E-2</v>
      </c>
      <c r="AS890" s="145">
        <f t="shared" ca="1" si="347"/>
        <v>2.7838055465159866E-2</v>
      </c>
      <c r="AT890" s="145">
        <f t="shared" ca="1" si="347"/>
        <v>2.7780578411593454E-2</v>
      </c>
      <c r="AU890" s="145">
        <f t="shared" ca="1" si="347"/>
        <v>2.7849640784613942E-2</v>
      </c>
      <c r="AV890" s="145">
        <f t="shared" ca="1" si="347"/>
        <v>2.8034962391881094E-2</v>
      </c>
      <c r="AW890" s="145">
        <f t="shared" ca="1" si="346"/>
        <v>2.8319879746029987E-2</v>
      </c>
      <c r="AX890" s="145">
        <f t="shared" ca="1" si="346"/>
        <v>2.8684771479275204E-2</v>
      </c>
      <c r="AY890" s="145">
        <f t="shared" ca="1" si="346"/>
        <v>2.9107736902943684E-2</v>
      </c>
      <c r="AZ890" s="146">
        <f t="shared" ca="1" si="326"/>
        <v>2.9558591949028806E-2</v>
      </c>
      <c r="BC890" s="144">
        <f ca="1">-MC!BC890</f>
        <v>-0.26614160655761854</v>
      </c>
      <c r="BD890" s="145">
        <f ca="1">-MC!BD890</f>
        <v>-1.5310271859636799</v>
      </c>
      <c r="BE890" s="146">
        <f ca="1">-MC!BE890</f>
        <v>-0.72643733572965363</v>
      </c>
    </row>
    <row r="891" spans="1:57" x14ac:dyDescent="0.2">
      <c r="A891" s="144">
        <f t="shared" si="327"/>
        <v>8.789999999999857</v>
      </c>
      <c r="B891" s="145">
        <f t="shared" ca="1" si="344"/>
        <v>5.4557866426612402E-2</v>
      </c>
      <c r="C891" s="145">
        <f t="shared" ca="1" si="344"/>
        <v>5.4606973818408996E-2</v>
      </c>
      <c r="D891" s="145">
        <f t="shared" ca="1" si="344"/>
        <v>5.4578814490033177E-2</v>
      </c>
      <c r="E891" s="145">
        <f t="shared" ca="1" si="344"/>
        <v>5.4475372822224713E-2</v>
      </c>
      <c r="F891" s="145">
        <f t="shared" ca="1" si="344"/>
        <v>5.4298218820859945E-2</v>
      </c>
      <c r="G891" s="145">
        <f t="shared" ca="1" si="344"/>
        <v>5.404883789562559E-2</v>
      </c>
      <c r="H891" s="145">
        <f t="shared" ca="1" si="344"/>
        <v>5.3728922684510148E-2</v>
      </c>
      <c r="I891" s="145">
        <f t="shared" ca="1" si="344"/>
        <v>5.3340611951925423E-2</v>
      </c>
      <c r="J891" s="145">
        <f t="shared" ca="1" si="344"/>
        <v>5.2886658916119177E-2</v>
      </c>
      <c r="K891" s="145">
        <f t="shared" ca="1" si="344"/>
        <v>5.2370516066596338E-2</v>
      </c>
      <c r="L891" s="145">
        <f t="shared" ca="1" si="344"/>
        <v>5.1796334191055615E-2</v>
      </c>
      <c r="M891" s="145">
        <f t="shared" ca="1" si="344"/>
        <v>5.116888548618196E-2</v>
      </c>
      <c r="N891" s="145">
        <f t="shared" ca="1" si="344"/>
        <v>5.0493429980598178E-2</v>
      </c>
      <c r="O891" s="145">
        <f t="shared" ca="1" si="344"/>
        <v>4.9775548711997762E-2</v>
      </c>
      <c r="P891" s="145">
        <f t="shared" ca="1" si="344"/>
        <v>4.9020966176929151E-2</v>
      </c>
      <c r="Q891" s="145">
        <f t="shared" ca="1" si="344"/>
        <v>4.8235380152872022E-2</v>
      </c>
      <c r="R891" s="145">
        <f t="shared" ca="1" si="343"/>
        <v>4.742431118808263E-2</v>
      </c>
      <c r="S891" s="145">
        <f t="shared" ca="1" si="343"/>
        <v>4.6592978473335524E-2</v>
      </c>
      <c r="T891" s="145">
        <f t="shared" ca="1" si="343"/>
        <v>4.5746204187646716E-2</v>
      </c>
      <c r="U891" s="145">
        <f t="shared" ca="1" si="343"/>
        <v>4.4888344832710862E-2</v>
      </c>
      <c r="V891" s="145">
        <f t="shared" ca="1" si="343"/>
        <v>4.402324546292756E-2</v>
      </c>
      <c r="W891" s="145">
        <f t="shared" ca="1" si="343"/>
        <v>4.3154211217121027E-2</v>
      </c>
      <c r="X891" s="145">
        <f t="shared" ca="1" si="343"/>
        <v>4.2283990550601974E-2</v>
      </c>
      <c r="Y891" s="145">
        <f t="shared" ca="1" si="343"/>
        <v>4.1414766428106674E-2</v>
      </c>
      <c r="Z891" s="145">
        <f t="shared" ca="1" si="343"/>
        <v>4.0548155509832255E-2</v>
      </c>
      <c r="AA891" s="145">
        <f t="shared" ca="1" si="343"/>
        <v>3.9685220583767944E-2</v>
      </c>
      <c r="AB891" s="145">
        <f t="shared" ca="1" si="343"/>
        <v>3.8826507264682418E-2</v>
      </c>
      <c r="AC891" s="145">
        <f t="shared" ca="1" si="343"/>
        <v>3.7972121101368619E-2</v>
      </c>
      <c r="AD891" s="145">
        <f t="shared" ca="1" si="343"/>
        <v>3.7121864284124381E-2</v>
      </c>
      <c r="AE891" s="145">
        <f t="shared" ca="1" si="343"/>
        <v>3.6275450374977862E-2</v>
      </c>
      <c r="AF891" s="145">
        <f t="shared" ca="1" si="343"/>
        <v>3.5432808808742763E-2</v>
      </c>
      <c r="AG891" s="145">
        <f t="shared" ca="1" si="343"/>
        <v>3.4594476413065518E-2</v>
      </c>
      <c r="AH891" s="145">
        <f t="shared" ca="1" si="347"/>
        <v>3.376205045610213E-2</v>
      </c>
      <c r="AI891" s="145">
        <f t="shared" ca="1" si="347"/>
        <v>3.2938649825632826E-2</v>
      </c>
      <c r="AJ891" s="145">
        <f t="shared" ca="1" si="347"/>
        <v>3.212930604143184E-2</v>
      </c>
      <c r="AK891" s="145">
        <f t="shared" ca="1" si="347"/>
        <v>3.1341196675374043E-2</v>
      </c>
      <c r="AL891" s="145">
        <f t="shared" ca="1" si="347"/>
        <v>3.058365342417654E-2</v>
      </c>
      <c r="AM891" s="145">
        <f t="shared" ca="1" si="347"/>
        <v>2.9867929975522636E-2</v>
      </c>
      <c r="AN891" s="145">
        <f t="shared" ca="1" si="347"/>
        <v>2.9206785580116437E-2</v>
      </c>
      <c r="AO891" s="145">
        <f t="shared" ca="1" si="347"/>
        <v>2.861398714885138E-2</v>
      </c>
      <c r="AP891" s="145">
        <f t="shared" ca="1" si="347"/>
        <v>2.8103798079449224E-2</v>
      </c>
      <c r="AQ891" s="145">
        <f t="shared" ca="1" si="347"/>
        <v>2.7690373232389938E-2</v>
      </c>
      <c r="AR891" s="145">
        <f t="shared" ca="1" si="347"/>
        <v>2.738677690412774E-2</v>
      </c>
      <c r="AS891" s="145">
        <f t="shared" ca="1" si="347"/>
        <v>2.7203283951373464E-2</v>
      </c>
      <c r="AT891" s="145">
        <f t="shared" ca="1" si="347"/>
        <v>2.7144973653707355E-2</v>
      </c>
      <c r="AU891" s="145">
        <f t="shared" ca="1" si="347"/>
        <v>2.7209417953469529E-2</v>
      </c>
      <c r="AV891" s="145">
        <f t="shared" ca="1" si="347"/>
        <v>2.7385959921459271E-2</v>
      </c>
      <c r="AW891" s="145">
        <f t="shared" ca="1" si="346"/>
        <v>2.7657628819081435E-2</v>
      </c>
      <c r="AX891" s="145">
        <f t="shared" ca="1" si="346"/>
        <v>2.800451093580858E-2</v>
      </c>
      <c r="AY891" s="145">
        <f t="shared" ca="1" si="346"/>
        <v>2.8404294902165825E-2</v>
      </c>
      <c r="AZ891" s="146">
        <f t="shared" ca="1" si="326"/>
        <v>2.8826599722850565E-2</v>
      </c>
      <c r="BC891" s="144">
        <f ca="1">-MC!BC891</f>
        <v>-1.2407724205972759</v>
      </c>
      <c r="BD891" s="145">
        <f ca="1">-MC!BD891</f>
        <v>7.1253025292703498E-2</v>
      </c>
      <c r="BE891" s="146">
        <f ca="1">-MC!BE891</f>
        <v>-0.96981927859826733</v>
      </c>
    </row>
    <row r="892" spans="1:57" x14ac:dyDescent="0.2">
      <c r="A892" s="144">
        <f t="shared" si="327"/>
        <v>8.7999999999998568</v>
      </c>
      <c r="B892" s="145">
        <f t="shared" ca="1" si="344"/>
        <v>5.4893723514566672E-2</v>
      </c>
      <c r="C892" s="145">
        <f t="shared" ca="1" si="344"/>
        <v>5.4861990901608128E-2</v>
      </c>
      <c r="D892" s="145">
        <f t="shared" ca="1" si="344"/>
        <v>5.4757622954775924E-2</v>
      </c>
      <c r="E892" s="145">
        <f t="shared" ca="1" si="344"/>
        <v>5.4582486644816713E-2</v>
      </c>
      <c r="F892" s="145">
        <f t="shared" ca="1" si="344"/>
        <v>5.4338038335125453E-2</v>
      </c>
      <c r="G892" s="145">
        <f t="shared" ca="1" si="344"/>
        <v>5.4025653303208361E-2</v>
      </c>
      <c r="H892" s="145">
        <f t="shared" ca="1" si="344"/>
        <v>5.3646916958300844E-2</v>
      </c>
      <c r="I892" s="145">
        <f t="shared" ca="1" si="344"/>
        <v>5.3203862731744385E-2</v>
      </c>
      <c r="J892" s="145">
        <f t="shared" ca="1" si="344"/>
        <v>5.2699139092118485E-2</v>
      </c>
      <c r="K892" s="145">
        <f t="shared" ca="1" si="344"/>
        <v>5.2136092961255223E-2</v>
      </c>
      <c r="L892" s="145">
        <f t="shared" ca="1" si="344"/>
        <v>5.1518767495974109E-2</v>
      </c>
      <c r="M892" s="145">
        <f t="shared" ca="1" si="344"/>
        <v>5.0851824299191155E-2</v>
      </c>
      <c r="N892" s="145">
        <f t="shared" ca="1" si="344"/>
        <v>5.01404093752141E-2</v>
      </c>
      <c r="O892" s="145">
        <f t="shared" ca="1" si="344"/>
        <v>4.9389986255008948E-2</v>
      </c>
      <c r="P892" s="145">
        <f t="shared" ca="1" si="344"/>
        <v>4.8606158723765697E-2</v>
      </c>
      <c r="Q892" s="145">
        <f t="shared" ca="1" si="344"/>
        <v>4.7794501136554812E-2</v>
      </c>
      <c r="R892" s="145">
        <f t="shared" ca="1" si="343"/>
        <v>4.6960408508158649E-2</v>
      </c>
      <c r="S892" s="145">
        <f t="shared" ca="1" si="343"/>
        <v>4.6108973000998511E-2</v>
      </c>
      <c r="T892" s="145">
        <f t="shared" ca="1" si="343"/>
        <v>4.5244888833929638E-2</v>
      </c>
      <c r="U892" s="145">
        <f t="shared" ca="1" si="343"/>
        <v>4.437238407671365E-2</v>
      </c>
      <c r="V892" s="145">
        <f t="shared" ca="1" si="343"/>
        <v>4.3495175209262479E-2</v>
      </c>
      <c r="W892" s="145">
        <f t="shared" ca="1" si="343"/>
        <v>4.2616438853843024E-2</v>
      </c>
      <c r="X892" s="145">
        <f t="shared" ca="1" si="343"/>
        <v>4.1738795118363321E-2</v>
      </c>
      <c r="Y892" s="145">
        <f t="shared" ca="1" si="343"/>
        <v>4.0864298888943218E-2</v>
      </c>
      <c r="Z892" s="145">
        <f t="shared" ca="1" si="343"/>
        <v>3.9994439210642142E-2</v>
      </c>
      <c r="AA892" s="145">
        <f t="shared" ca="1" si="343"/>
        <v>3.9130152127121572E-2</v>
      </c>
      <c r="AB892" s="145">
        <f t="shared" ca="1" si="343"/>
        <v>3.8271858104260807E-2</v>
      </c>
      <c r="AC892" s="145">
        <f t="shared" ca="1" si="343"/>
        <v>3.7419540242569667E-2</v>
      </c>
      <c r="AD892" s="145">
        <f t="shared" ca="1" si="343"/>
        <v>3.6572882457221033E-2</v>
      </c>
      <c r="AE892" s="145">
        <f t="shared" ca="1" si="343"/>
        <v>3.573148591695794E-2</v>
      </c>
      <c r="AF892" s="145">
        <f t="shared" ca="1" si="343"/>
        <v>3.4895175202196101E-2</v>
      </c>
      <c r="AG892" s="145">
        <f t="shared" ca="1" si="343"/>
        <v>3.4064390977927642E-2</v>
      </c>
      <c r="AH892" s="145">
        <f t="shared" ca="1" si="347"/>
        <v>3.3240643134201414E-2</v>
      </c>
      <c r="AI892" s="145">
        <f t="shared" ca="1" si="347"/>
        <v>3.2426970502182399E-2</v>
      </c>
      <c r="AJ892" s="145">
        <f t="shared" ca="1" si="347"/>
        <v>3.1628328667295036E-2</v>
      </c>
      <c r="AK892" s="145">
        <f t="shared" ca="1" si="347"/>
        <v>3.085181884957482E-2</v>
      </c>
      <c r="AL892" s="145">
        <f t="shared" ca="1" si="347"/>
        <v>3.0106691156277274E-2</v>
      </c>
      <c r="AM892" s="145">
        <f t="shared" ca="1" si="347"/>
        <v>2.9404108765162126E-2</v>
      </c>
      <c r="AN892" s="145">
        <f t="shared" ca="1" si="347"/>
        <v>2.8756729891367835E-2</v>
      </c>
      <c r="AO892" s="145">
        <f t="shared" ca="1" si="347"/>
        <v>2.817820966699728E-2</v>
      </c>
      <c r="AP892" s="145">
        <f t="shared" ca="1" si="347"/>
        <v>2.7682687164314899E-2</v>
      </c>
      <c r="AQ892" s="145">
        <f t="shared" ca="1" si="347"/>
        <v>2.7284172933173118E-2</v>
      </c>
      <c r="AR892" s="145">
        <f t="shared" ca="1" si="347"/>
        <v>2.6995552769013529E-2</v>
      </c>
      <c r="AS892" s="145">
        <f t="shared" ca="1" si="347"/>
        <v>2.6826874856126649E-2</v>
      </c>
      <c r="AT892" s="145">
        <f t="shared" ca="1" si="347"/>
        <v>2.678294571670237E-2</v>
      </c>
      <c r="AU892" s="145">
        <f t="shared" ca="1" si="347"/>
        <v>2.6861050491044172E-2</v>
      </c>
      <c r="AV892" s="145">
        <f t="shared" ca="1" si="347"/>
        <v>2.7050284410154654E-2</v>
      </c>
      <c r="AW892" s="145">
        <f t="shared" ca="1" si="346"/>
        <v>2.7333497289729412E-2</v>
      </c>
      <c r="AX892" s="145">
        <f t="shared" ca="1" si="346"/>
        <v>2.7690608217088974E-2</v>
      </c>
      <c r="AY892" s="145">
        <f t="shared" ca="1" si="346"/>
        <v>2.8099026924377969E-2</v>
      </c>
      <c r="AZ892" s="146">
        <f t="shared" ca="1" si="326"/>
        <v>2.8528414310256687E-2</v>
      </c>
      <c r="BC892" s="144">
        <f ca="1">-MC!BC892</f>
        <v>-0.58000167212941278</v>
      </c>
      <c r="BD892" s="145">
        <f ca="1">-MC!BD892</f>
        <v>-0.51739831047446572</v>
      </c>
      <c r="BE892" s="146">
        <f ca="1">-MC!BE892</f>
        <v>-1.102663180773658</v>
      </c>
    </row>
    <row r="893" spans="1:57" x14ac:dyDescent="0.2">
      <c r="A893" s="144">
        <f t="shared" si="327"/>
        <v>8.8099999999998566</v>
      </c>
      <c r="B893" s="145">
        <f t="shared" ca="1" si="344"/>
        <v>5.5813718470138919E-2</v>
      </c>
      <c r="C893" s="145">
        <f t="shared" ca="1" si="344"/>
        <v>5.5769432473178143E-2</v>
      </c>
      <c r="D893" s="145">
        <f t="shared" ca="1" si="344"/>
        <v>5.5651451237843777E-2</v>
      </c>
      <c r="E893" s="145">
        <f t="shared" ca="1" si="344"/>
        <v>5.5461722606110375E-2</v>
      </c>
      <c r="F893" s="145">
        <f t="shared" ca="1" si="344"/>
        <v>5.5201787574968353E-2</v>
      </c>
      <c r="G893" s="145">
        <f t="shared" ca="1" si="344"/>
        <v>5.4873109553682735E-2</v>
      </c>
      <c r="H893" s="145">
        <f t="shared" ca="1" si="344"/>
        <v>5.4477364966520309E-2</v>
      </c>
      <c r="I893" s="145">
        <f t="shared" ca="1" si="344"/>
        <v>5.4016680129291082E-2</v>
      </c>
      <c r="J893" s="145">
        <f t="shared" ca="1" si="344"/>
        <v>5.3493796950416998E-2</v>
      </c>
      <c r="K893" s="145">
        <f t="shared" ca="1" si="344"/>
        <v>5.2912154948663949E-2</v>
      </c>
      <c r="L893" s="145">
        <f t="shared" ca="1" si="344"/>
        <v>5.2275887796585249E-2</v>
      </c>
      <c r="M893" s="145">
        <f t="shared" ca="1" si="344"/>
        <v>5.158974464058786E-2</v>
      </c>
      <c r="N893" s="145">
        <f t="shared" ca="1" si="344"/>
        <v>5.0858955596886982E-2</v>
      </c>
      <c r="O893" s="145">
        <f t="shared" ca="1" si="344"/>
        <v>5.0089064831499337E-2</v>
      </c>
      <c r="P893" s="145">
        <f t="shared" ca="1" si="344"/>
        <v>4.9285753569906235E-2</v>
      </c>
      <c r="Q893" s="145">
        <f t="shared" ref="Q893:AG907" ca="1" si="348">Q892+Q$2*$B$7+(Q$3*$BC893+Q$4*$BD893+Q$5*$BE893)*SQRT($B$7)+(R892-Q892)/(R$11-Q$11)*$B$7</f>
        <v>4.8454670908418457E-2</v>
      </c>
      <c r="R893" s="145">
        <f t="shared" ca="1" si="348"/>
        <v>4.7601284504317658E-2</v>
      </c>
      <c r="S893" s="145">
        <f t="shared" ca="1" si="348"/>
        <v>4.673075767890654E-2</v>
      </c>
      <c r="T893" s="145">
        <f t="shared" ca="1" si="348"/>
        <v>4.584785488731493E-2</v>
      </c>
      <c r="U893" s="145">
        <f t="shared" ca="1" si="348"/>
        <v>4.4956873970391116E-2</v>
      </c>
      <c r="V893" s="145">
        <f t="shared" ca="1" si="348"/>
        <v>4.4061601040588781E-2</v>
      </c>
      <c r="W893" s="145">
        <f t="shared" ca="1" si="348"/>
        <v>4.3165282412871375E-2</v>
      </c>
      <c r="X893" s="145">
        <f t="shared" ca="1" si="348"/>
        <v>4.22706080589908E-2</v>
      </c>
      <c r="Y893" s="145">
        <f t="shared" ca="1" si="348"/>
        <v>4.1379703001590822E-2</v>
      </c>
      <c r="Z893" s="145">
        <f t="shared" ca="1" si="348"/>
        <v>4.0494126893880204E-2</v>
      </c>
      <c r="AA893" s="145">
        <f t="shared" ca="1" si="348"/>
        <v>3.9614887272972216E-2</v>
      </c>
      <c r="AB893" s="145">
        <f t="shared" ca="1" si="348"/>
        <v>3.8742477715739701E-2</v>
      </c>
      <c r="AC893" s="145">
        <f t="shared" ca="1" si="348"/>
        <v>3.7876957163743341E-2</v>
      </c>
      <c r="AD893" s="145">
        <f t="shared" ca="1" si="348"/>
        <v>3.7018089580538635E-2</v>
      </c>
      <c r="AE893" s="145">
        <f t="shared" ca="1" si="348"/>
        <v>3.6165562098232046E-2</v>
      </c>
      <c r="AF893" s="145">
        <f t="shared" ca="1" si="348"/>
        <v>3.531929282254697E-2</v>
      </c>
      <c r="AG893" s="145">
        <f t="shared" ca="1" si="348"/>
        <v>3.4479824637382965E-2</v>
      </c>
      <c r="AH893" s="145">
        <f t="shared" ca="1" si="347"/>
        <v>3.3648778406982369E-2</v>
      </c>
      <c r="AI893" s="145">
        <f t="shared" ca="1" si="347"/>
        <v>3.2829311194211008E-2</v>
      </c>
      <c r="AJ893" s="145">
        <f t="shared" ca="1" si="347"/>
        <v>3.2026500847664563E-2</v>
      </c>
      <c r="AK893" s="145">
        <f t="shared" ca="1" si="347"/>
        <v>3.1247570336657489E-2</v>
      </c>
      <c r="AL893" s="145">
        <f t="shared" ca="1" si="347"/>
        <v>3.0501886206445273E-2</v>
      </c>
      <c r="AM893" s="145">
        <f t="shared" ca="1" si="347"/>
        <v>2.9800719120222051E-2</v>
      </c>
      <c r="AN893" s="145">
        <f t="shared" ca="1" si="347"/>
        <v>2.9156824248566911E-2</v>
      </c>
      <c r="AO893" s="145">
        <f t="shared" ca="1" si="347"/>
        <v>2.8583942899729646E-2</v>
      </c>
      <c r="AP893" s="145">
        <f t="shared" ca="1" si="347"/>
        <v>2.8096287626684768E-2</v>
      </c>
      <c r="AQ893" s="145">
        <f t="shared" ca="1" si="347"/>
        <v>2.7707922190720255E-2</v>
      </c>
      <c r="AR893" s="145">
        <f t="shared" ca="1" si="347"/>
        <v>2.7431751128707715E-2</v>
      </c>
      <c r="AS893" s="145">
        <f t="shared" ca="1" si="347"/>
        <v>2.727779323668874E-2</v>
      </c>
      <c r="AT893" s="145">
        <f t="shared" ca="1" si="347"/>
        <v>2.7250780204440758E-2</v>
      </c>
      <c r="AU893" s="145">
        <f t="shared" ca="1" si="347"/>
        <v>2.734790935534619E-2</v>
      </c>
      <c r="AV893" s="145">
        <f t="shared" ca="1" si="347"/>
        <v>2.7558227654363509E-2</v>
      </c>
      <c r="AW893" s="145">
        <f t="shared" ca="1" si="346"/>
        <v>2.7864603922220992E-2</v>
      </c>
      <c r="AX893" s="145">
        <f t="shared" ca="1" si="346"/>
        <v>2.824698601603336E-2</v>
      </c>
      <c r="AY893" s="145">
        <f t="shared" ca="1" si="346"/>
        <v>2.8682709391282417E-2</v>
      </c>
      <c r="AZ893" s="146">
        <f t="shared" ca="1" si="326"/>
        <v>2.9141705252097656E-2</v>
      </c>
      <c r="BC893" s="144">
        <f ca="1">-MC!BC893</f>
        <v>0.89679503355454138</v>
      </c>
      <c r="BD893" s="145">
        <f ca="1">-MC!BD893</f>
        <v>-0.55901767110937506</v>
      </c>
      <c r="BE893" s="146">
        <f ca="1">-MC!BE893</f>
        <v>-0.30546131219730555</v>
      </c>
    </row>
    <row r="894" spans="1:57" x14ac:dyDescent="0.2">
      <c r="A894" s="144">
        <f t="shared" si="327"/>
        <v>8.8199999999998564</v>
      </c>
      <c r="B894" s="145">
        <f t="shared" ref="B894:Q909" ca="1" si="349">B893+B$2*$B$7+(B$3*$BC894+B$4*$BD894+B$5*$BE894)*SQRT($B$7)+(C893-B893)/(C$11-B$11)*$B$7</f>
        <v>5.4911863735214748E-2</v>
      </c>
      <c r="C894" s="145">
        <f t="shared" ca="1" si="349"/>
        <v>5.4721818865903042E-2</v>
      </c>
      <c r="D894" s="145">
        <f t="shared" ca="1" si="349"/>
        <v>5.4478856475622318E-2</v>
      </c>
      <c r="E894" s="145">
        <f t="shared" ca="1" si="349"/>
        <v>5.4184021507608482E-2</v>
      </c>
      <c r="F894" s="145">
        <f t="shared" ca="1" si="349"/>
        <v>5.3837955817196741E-2</v>
      </c>
      <c r="G894" s="145">
        <f t="shared" ca="1" si="349"/>
        <v>5.3441227157862474E-2</v>
      </c>
      <c r="H894" s="145">
        <f t="shared" ca="1" si="349"/>
        <v>5.299461916107865E-2</v>
      </c>
      <c r="I894" s="145">
        <f t="shared" ca="1" si="349"/>
        <v>5.2499367193017364E-2</v>
      </c>
      <c r="J894" s="145">
        <f t="shared" ca="1" si="349"/>
        <v>5.1957322739870929E-2</v>
      </c>
      <c r="K894" s="145">
        <f t="shared" ca="1" si="349"/>
        <v>5.1371034030501112E-2</v>
      </c>
      <c r="L894" s="145">
        <f t="shared" ca="1" si="349"/>
        <v>5.074374134853625E-2</v>
      </c>
      <c r="M894" s="145">
        <f t="shared" ca="1" si="349"/>
        <v>5.0079297470028677E-2</v>
      </c>
      <c r="N894" s="145">
        <f t="shared" ca="1" si="349"/>
        <v>4.9382032708350003E-2</v>
      </c>
      <c r="O894" s="145">
        <f t="shared" ca="1" si="349"/>
        <v>4.8656587955458533E-2</v>
      </c>
      <c r="P894" s="145">
        <f t="shared" ca="1" si="349"/>
        <v>4.7907737977931977E-2</v>
      </c>
      <c r="Q894" s="145">
        <f t="shared" ca="1" si="348"/>
        <v>4.7140222726132677E-2</v>
      </c>
      <c r="R894" s="145">
        <f t="shared" ca="1" si="348"/>
        <v>4.6358598624955311E-2</v>
      </c>
      <c r="S894" s="145">
        <f t="shared" ca="1" si="348"/>
        <v>4.5567116290917933E-2</v>
      </c>
      <c r="T894" s="145">
        <f t="shared" ca="1" si="348"/>
        <v>4.4769626560907258E-2</v>
      </c>
      <c r="U894" s="145">
        <f t="shared" ca="1" si="348"/>
        <v>4.396951319887344E-2</v>
      </c>
      <c r="V894" s="145">
        <f t="shared" ca="1" si="348"/>
        <v>4.3169648105801074E-2</v>
      </c>
      <c r="W894" s="145">
        <f t="shared" ca="1" si="348"/>
        <v>4.2372363447559208E-2</v>
      </c>
      <c r="X894" s="145">
        <f t="shared" ca="1" si="348"/>
        <v>4.1579435219983273E-2</v>
      </c>
      <c r="Y894" s="145">
        <f t="shared" ca="1" si="348"/>
        <v>4.0792074746459558E-2</v>
      </c>
      <c r="Z894" s="145">
        <f t="shared" ca="1" si="348"/>
        <v>4.0010928460838278E-2</v>
      </c>
      <c r="AA894" s="145">
        <f t="shared" ca="1" si="348"/>
        <v>3.9236091580821399E-2</v>
      </c>
      <c r="AB894" s="145">
        <f t="shared" ca="1" si="348"/>
        <v>3.846714700366257E-2</v>
      </c>
      <c r="AC894" s="145">
        <f t="shared" ca="1" si="348"/>
        <v>3.7703245750906E-2</v>
      </c>
      <c r="AD894" s="145">
        <f t="shared" ca="1" si="348"/>
        <v>3.6943248107575537E-2</v>
      </c>
      <c r="AE894" s="145">
        <f t="shared" ca="1" si="348"/>
        <v>3.618594347516603E-2</v>
      </c>
      <c r="AF894" s="145">
        <f t="shared" ca="1" si="348"/>
        <v>3.5430359813366626E-2</v>
      </c>
      <c r="AG894" s="145">
        <f t="shared" ca="1" si="348"/>
        <v>3.4676158554876123E-2</v>
      </c>
      <c r="AH894" s="145">
        <f t="shared" ca="1" si="347"/>
        <v>3.3924087838066559E-2</v>
      </c>
      <c r="AI894" s="145">
        <f t="shared" ca="1" si="347"/>
        <v>3.3176439192920112E-2</v>
      </c>
      <c r="AJ894" s="145">
        <f t="shared" ca="1" si="347"/>
        <v>3.2437428875711931E-2</v>
      </c>
      <c r="AK894" s="145">
        <f t="shared" ca="1" si="347"/>
        <v>3.1713417653595914E-2</v>
      </c>
      <c r="AL894" s="145">
        <f t="shared" ca="1" si="347"/>
        <v>3.1012904485562313E-2</v>
      </c>
      <c r="AM894" s="145">
        <f t="shared" ca="1" si="347"/>
        <v>3.0346283464425847E-2</v>
      </c>
      <c r="AN894" s="145">
        <f t="shared" ca="1" si="347"/>
        <v>2.9725422655406453E-2</v>
      </c>
      <c r="AO894" s="145">
        <f t="shared" ca="1" si="347"/>
        <v>2.9163165443778182E-2</v>
      </c>
      <c r="AP894" s="145">
        <f t="shared" ca="1" si="347"/>
        <v>2.8672813612626198E-2</v>
      </c>
      <c r="AQ894" s="145">
        <f t="shared" ca="1" si="347"/>
        <v>2.8267499600060007E-2</v>
      </c>
      <c r="AR894" s="145">
        <f t="shared" ca="1" si="347"/>
        <v>2.7959161876573733E-2</v>
      </c>
      <c r="AS894" s="145">
        <f t="shared" ca="1" si="347"/>
        <v>2.7756805095862855E-2</v>
      </c>
      <c r="AT894" s="145">
        <f t="shared" ca="1" si="347"/>
        <v>2.7664102010388238E-2</v>
      </c>
      <c r="AU894" s="145">
        <f t="shared" ca="1" si="347"/>
        <v>2.7677179072414876E-2</v>
      </c>
      <c r="AV894" s="145">
        <f t="shared" ca="1" si="347"/>
        <v>2.7784052481064712E-2</v>
      </c>
      <c r="AW894" s="145">
        <f t="shared" ca="1" si="346"/>
        <v>2.7966626412180028E-2</v>
      </c>
      <c r="AX894" s="145">
        <f t="shared" ca="1" si="346"/>
        <v>2.820389158652668E-2</v>
      </c>
      <c r="AY894" s="145">
        <f t="shared" ca="1" si="346"/>
        <v>2.8472132229352354E-2</v>
      </c>
      <c r="AZ894" s="146">
        <f t="shared" ca="1" si="326"/>
        <v>2.8740514522792915E-2</v>
      </c>
      <c r="BC894" s="144">
        <f ca="1">-MC!BC894</f>
        <v>-0.70554951816570899</v>
      </c>
      <c r="BD894" s="145">
        <f ca="1">-MC!BD894</f>
        <v>2.5287264332713928</v>
      </c>
      <c r="BE894" s="146">
        <f ca="1">-MC!BE894</f>
        <v>-0.95165068639653327</v>
      </c>
    </row>
    <row r="895" spans="1:57" x14ac:dyDescent="0.2">
      <c r="A895" s="144">
        <f t="shared" si="327"/>
        <v>8.8299999999998562</v>
      </c>
      <c r="B895" s="145">
        <f t="shared" ca="1" si="349"/>
        <v>5.4779671589131447E-2</v>
      </c>
      <c r="C895" s="145">
        <f t="shared" ca="1" si="349"/>
        <v>5.4493253554655882E-2</v>
      </c>
      <c r="D895" s="145">
        <f t="shared" ca="1" si="349"/>
        <v>5.4158808011693649E-2</v>
      </c>
      <c r="E895" s="145">
        <f t="shared" ca="1" si="349"/>
        <v>5.3777275079735148E-2</v>
      </c>
      <c r="F895" s="145">
        <f t="shared" ca="1" si="349"/>
        <v>5.3349195542029194E-2</v>
      </c>
      <c r="G895" s="145">
        <f t="shared" ca="1" si="349"/>
        <v>5.2875039553372923E-2</v>
      </c>
      <c r="H895" s="145">
        <f t="shared" ca="1" si="349"/>
        <v>5.2355495989160117E-2</v>
      </c>
      <c r="I895" s="145">
        <f t="shared" ca="1" si="349"/>
        <v>5.1791707276324608E-2</v>
      </c>
      <c r="J895" s="145">
        <f t="shared" ca="1" si="349"/>
        <v>5.118543246132707E-2</v>
      </c>
      <c r="K895" s="145">
        <f t="shared" ca="1" si="349"/>
        <v>5.053912644099625E-2</v>
      </c>
      <c r="L895" s="145">
        <f t="shared" ca="1" si="349"/>
        <v>4.9855934050258399E-2</v>
      </c>
      <c r="M895" s="145">
        <f t="shared" ca="1" si="349"/>
        <v>4.9139609626012923E-2</v>
      </c>
      <c r="N895" s="145">
        <f t="shared" ca="1" si="349"/>
        <v>4.8394381609215061E-2</v>
      </c>
      <c r="O895" s="145">
        <f t="shared" ca="1" si="349"/>
        <v>4.7624785553919281E-2</v>
      </c>
      <c r="P895" s="145">
        <f t="shared" ca="1" si="349"/>
        <v>4.6835487713910308E-2</v>
      </c>
      <c r="Q895" s="145">
        <f t="shared" ca="1" si="348"/>
        <v>4.603111685172475E-2</v>
      </c>
      <c r="R895" s="145">
        <f t="shared" ca="1" si="348"/>
        <v>4.5216116130273855E-2</v>
      </c>
      <c r="S895" s="145">
        <f t="shared" ca="1" si="348"/>
        <v>4.4394621442873351E-2</v>
      </c>
      <c r="T895" s="145">
        <f t="shared" ca="1" si="348"/>
        <v>4.3570367998845248E-2</v>
      </c>
      <c r="U895" s="145">
        <f t="shared" ca="1" si="348"/>
        <v>4.2746623482401637E-2</v>
      </c>
      <c r="V895" s="145">
        <f t="shared" ca="1" si="348"/>
        <v>4.192614358415702E-2</v>
      </c>
      <c r="W895" s="145">
        <f t="shared" ca="1" si="348"/>
        <v>4.1111144324201071E-2</v>
      </c>
      <c r="X895" s="145">
        <f t="shared" ca="1" si="348"/>
        <v>4.0303285727837451E-2</v>
      </c>
      <c r="Y895" s="145">
        <f t="shared" ca="1" si="348"/>
        <v>3.9503663428644441E-2</v>
      </c>
      <c r="Z895" s="145">
        <f t="shared" ca="1" si="348"/>
        <v>3.8712808658964128E-2</v>
      </c>
      <c r="AA895" s="145">
        <f t="shared" ca="1" si="348"/>
        <v>3.7930702349734544E-2</v>
      </c>
      <c r="AB895" s="145">
        <f t="shared" ca="1" si="348"/>
        <v>3.715681477363366E-2</v>
      </c>
      <c r="AC895" s="145">
        <f t="shared" ca="1" si="348"/>
        <v>3.6390187116870434E-2</v>
      </c>
      <c r="AD895" s="145">
        <f t="shared" ca="1" si="348"/>
        <v>3.5629574104746944E-2</v>
      </c>
      <c r="AE895" s="145">
        <f t="shared" ca="1" si="348"/>
        <v>3.4873665559689467E-2</v>
      </c>
      <c r="AF895" s="145">
        <f t="shared" ca="1" si="348"/>
        <v>3.4121397469101068E-2</v>
      </c>
      <c r="AG895" s="145">
        <f t="shared" ca="1" si="348"/>
        <v>3.3372347988837883E-2</v>
      </c>
      <c r="AH895" s="145">
        <f t="shared" ca="1" si="347"/>
        <v>3.262719067511289E-2</v>
      </c>
      <c r="AI895" s="145">
        <f t="shared" ca="1" si="347"/>
        <v>3.1888149603687375E-2</v>
      </c>
      <c r="AJ895" s="145">
        <f t="shared" ca="1" si="347"/>
        <v>3.1159377426170632E-2</v>
      </c>
      <c r="AK895" s="145">
        <f t="shared" ca="1" si="347"/>
        <v>3.0447170599725428E-2</v>
      </c>
      <c r="AL895" s="145">
        <f t="shared" ca="1" si="347"/>
        <v>2.9759958317245976E-2</v>
      </c>
      <c r="AM895" s="145">
        <f t="shared" ca="1" si="347"/>
        <v>2.9108055890319479E-2</v>
      </c>
      <c r="AN895" s="145">
        <f t="shared" ca="1" si="347"/>
        <v>2.8503242062305891E-2</v>
      </c>
      <c r="AO895" s="145">
        <f t="shared" ca="1" si="347"/>
        <v>2.7958260038416744E-2</v>
      </c>
      <c r="AP895" s="145">
        <f t="shared" ca="1" si="347"/>
        <v>2.7486298420633562E-2</v>
      </c>
      <c r="AQ895" s="145">
        <f t="shared" ca="1" si="347"/>
        <v>2.71003556288749E-2</v>
      </c>
      <c r="AR895" s="145">
        <f t="shared" ca="1" si="347"/>
        <v>2.6812201105589517E-2</v>
      </c>
      <c r="AS895" s="145">
        <f t="shared" ca="1" si="347"/>
        <v>2.6630622466078866E-2</v>
      </c>
      <c r="AT895" s="145">
        <f t="shared" ca="1" si="347"/>
        <v>2.6559031286662725E-2</v>
      </c>
      <c r="AU895" s="145">
        <f t="shared" ca="1" si="347"/>
        <v>2.6593281950445771E-2</v>
      </c>
      <c r="AV895" s="145">
        <f t="shared" ca="1" si="347"/>
        <v>2.672115921298393E-2</v>
      </c>
      <c r="AW895" s="145">
        <f t="shared" ca="1" si="346"/>
        <v>2.6924400755255727E-2</v>
      </c>
      <c r="AX895" s="145">
        <f t="shared" ca="1" si="346"/>
        <v>2.7181836279651928E-2</v>
      </c>
      <c r="AY895" s="145">
        <f t="shared" ca="1" si="346"/>
        <v>2.7469502505202432E-2</v>
      </c>
      <c r="AZ895" s="146">
        <f t="shared" ca="1" si="326"/>
        <v>2.7757076509039851E-2</v>
      </c>
      <c r="BC895" s="144">
        <f ca="1">-MC!BC895</f>
        <v>-1.6639675064578006</v>
      </c>
      <c r="BD895" s="145">
        <f ca="1">-MC!BD895</f>
        <v>-0.8044813343574555</v>
      </c>
      <c r="BE895" s="146">
        <f ca="1">-MC!BE895</f>
        <v>-1.3798713732760488</v>
      </c>
    </row>
    <row r="896" spans="1:57" x14ac:dyDescent="0.2">
      <c r="A896" s="144">
        <f t="shared" si="327"/>
        <v>8.839999999999856</v>
      </c>
      <c r="B896" s="145">
        <f t="shared" ca="1" si="349"/>
        <v>5.479228964817142E-2</v>
      </c>
      <c r="C896" s="145">
        <f t="shared" ca="1" si="349"/>
        <v>5.4460671584175085E-2</v>
      </c>
      <c r="D896" s="145">
        <f t="shared" ca="1" si="349"/>
        <v>5.4083896352544007E-2</v>
      </c>
      <c r="E896" s="145">
        <f t="shared" ca="1" si="349"/>
        <v>5.3662822961678805E-2</v>
      </c>
      <c r="F896" s="145">
        <f t="shared" ca="1" si="349"/>
        <v>5.3197914829832577E-2</v>
      </c>
      <c r="G896" s="145">
        <f t="shared" ca="1" si="349"/>
        <v>5.2689568207598736E-2</v>
      </c>
      <c r="H896" s="145">
        <f t="shared" ca="1" si="349"/>
        <v>5.2138400888251231E-2</v>
      </c>
      <c r="I896" s="145">
        <f t="shared" ca="1" si="349"/>
        <v>5.1545486007098282E-2</v>
      </c>
      <c r="J896" s="145">
        <f t="shared" ca="1" si="349"/>
        <v>5.0912513790645424E-2</v>
      </c>
      <c r="K896" s="145">
        <f t="shared" ca="1" si="349"/>
        <v>5.0241869398977533E-2</v>
      </c>
      <c r="L896" s="145">
        <f t="shared" ca="1" si="349"/>
        <v>4.95366257961323E-2</v>
      </c>
      <c r="M896" s="145">
        <f t="shared" ca="1" si="349"/>
        <v>4.8800462448813454E-2</v>
      </c>
      <c r="N896" s="145">
        <f t="shared" ca="1" si="349"/>
        <v>4.8037529493872626E-2</v>
      </c>
      <c r="O896" s="145">
        <f t="shared" ca="1" si="349"/>
        <v>4.725228072158523E-2</v>
      </c>
      <c r="P896" s="145">
        <f t="shared" ca="1" si="349"/>
        <v>4.6449297457064838E-2</v>
      </c>
      <c r="Q896" s="145">
        <f t="shared" ca="1" si="348"/>
        <v>4.5633120871161725E-2</v>
      </c>
      <c r="R896" s="145">
        <f t="shared" ca="1" si="348"/>
        <v>4.4808104473201861E-2</v>
      </c>
      <c r="S896" s="145">
        <f t="shared" ca="1" si="348"/>
        <v>4.3978293052833926E-2</v>
      </c>
      <c r="T896" s="145">
        <f t="shared" ca="1" si="348"/>
        <v>4.3147329820394285E-2</v>
      </c>
      <c r="U896" s="145">
        <f t="shared" ca="1" si="348"/>
        <v>4.2318390015366851E-2</v>
      </c>
      <c r="V896" s="145">
        <f t="shared" ca="1" si="348"/>
        <v>4.1494136756910376E-2</v>
      </c>
      <c r="W896" s="145">
        <f t="shared" ca="1" si="348"/>
        <v>4.0676693560462655E-2</v>
      </c>
      <c r="X896" s="145">
        <f t="shared" ca="1" si="348"/>
        <v>3.9867628124032571E-2</v>
      </c>
      <c r="Y896" s="145">
        <f t="shared" ca="1" si="348"/>
        <v>3.9067944038778918E-2</v>
      </c>
      <c r="Z896" s="145">
        <f t="shared" ca="1" si="348"/>
        <v>3.8278080991453085E-2</v>
      </c>
      <c r="AA896" s="145">
        <f t="shared" ca="1" si="348"/>
        <v>3.7497929297095452E-2</v>
      </c>
      <c r="AB896" s="145">
        <f t="shared" ca="1" si="348"/>
        <v>3.6726870297215657E-2</v>
      </c>
      <c r="AC896" s="145">
        <f t="shared" ca="1" si="348"/>
        <v>3.596385906582221E-2</v>
      </c>
      <c r="AD896" s="145">
        <f t="shared" ca="1" si="348"/>
        <v>3.5207568525730988E-2</v>
      </c>
      <c r="AE896" s="145">
        <f t="shared" ca="1" si="348"/>
        <v>3.4456612710057892E-2</v>
      </c>
      <c r="AF896" s="145">
        <f t="shared" ca="1" si="348"/>
        <v>3.370985944545131E-2</v>
      </c>
      <c r="AG896" s="145">
        <f t="shared" ca="1" si="348"/>
        <v>3.2966827422440906E-2</v>
      </c>
      <c r="AH896" s="145">
        <f t="shared" ca="1" si="347"/>
        <v>3.2228139395261896E-2</v>
      </c>
      <c r="AI896" s="145">
        <f t="shared" ca="1" si="347"/>
        <v>3.1495975700068291E-2</v>
      </c>
      <c r="AJ896" s="145">
        <f t="shared" ca="1" si="347"/>
        <v>3.0774449007319578E-2</v>
      </c>
      <c r="AK896" s="145">
        <f t="shared" ca="1" si="347"/>
        <v>3.00698149926878E-2</v>
      </c>
      <c r="AL896" s="145">
        <f t="shared" ca="1" si="347"/>
        <v>2.939045654029104E-2</v>
      </c>
      <c r="AM896" s="145">
        <f t="shared" ca="1" si="347"/>
        <v>2.8746633607298875E-2</v>
      </c>
      <c r="AN896" s="145">
        <f t="shared" ca="1" si="347"/>
        <v>2.8150059035669736E-2</v>
      </c>
      <c r="AO896" s="145">
        <f t="shared" ca="1" si="347"/>
        <v>2.7613399228154357E-2</v>
      </c>
      <c r="AP896" s="145">
        <f t="shared" ca="1" si="347"/>
        <v>2.7149752826511393E-2</v>
      </c>
      <c r="AQ896" s="145">
        <f t="shared" ca="1" si="347"/>
        <v>2.6772007169893901E-2</v>
      </c>
      <c r="AR896" s="145">
        <f t="shared" ca="1" si="347"/>
        <v>2.6491785350120822E-2</v>
      </c>
      <c r="AS896" s="145">
        <f t="shared" ca="1" si="347"/>
        <v>2.6317680698967175E-2</v>
      </c>
      <c r="AT896" s="145">
        <f t="shared" ca="1" si="347"/>
        <v>2.6252867036373796E-2</v>
      </c>
      <c r="AU896" s="145">
        <f t="shared" ca="1" si="347"/>
        <v>2.6292951126419453E-2</v>
      </c>
      <c r="AV896" s="145">
        <f t="shared" ca="1" si="347"/>
        <v>2.6425511217690642E-2</v>
      </c>
      <c r="AW896" s="145">
        <f t="shared" ca="1" si="346"/>
        <v>2.6632142243454424E-2</v>
      </c>
      <c r="AX896" s="145">
        <f t="shared" ca="1" si="346"/>
        <v>2.6891534795592153E-2</v>
      </c>
      <c r="AY896" s="145">
        <f t="shared" ca="1" si="346"/>
        <v>2.7179516892562757E-2</v>
      </c>
      <c r="AZ896" s="146">
        <f t="shared" ca="1" si="326"/>
        <v>2.7466294603664752E-2</v>
      </c>
      <c r="BC896" s="144">
        <f ca="1">-MC!BC896</f>
        <v>-0.52342477063348714</v>
      </c>
      <c r="BD896" s="145">
        <f ca="1">-MC!BD896</f>
        <v>-0.20683344591611785</v>
      </c>
      <c r="BE896" s="146">
        <f ca="1">-MC!BE896</f>
        <v>-0.59229861422448593</v>
      </c>
    </row>
    <row r="897" spans="1:57" x14ac:dyDescent="0.2">
      <c r="A897" s="144">
        <f t="shared" si="327"/>
        <v>8.8499999999998558</v>
      </c>
      <c r="B897" s="145">
        <f t="shared" ca="1" si="349"/>
        <v>5.4929231735567192E-2</v>
      </c>
      <c r="C897" s="145">
        <f t="shared" ca="1" si="349"/>
        <v>5.4691517325717857E-2</v>
      </c>
      <c r="D897" s="145">
        <f t="shared" ca="1" si="349"/>
        <v>5.4400597690672237E-2</v>
      </c>
      <c r="E897" s="145">
        <f t="shared" ca="1" si="349"/>
        <v>5.405761694672942E-2</v>
      </c>
      <c r="F897" s="145">
        <f t="shared" ca="1" si="349"/>
        <v>5.3663327360428989E-2</v>
      </c>
      <c r="G897" s="145">
        <f t="shared" ca="1" si="349"/>
        <v>5.3218417478668678E-2</v>
      </c>
      <c r="H897" s="145">
        <f t="shared" ca="1" si="349"/>
        <v>5.2723800192478847E-2</v>
      </c>
      <c r="I897" s="145">
        <f t="shared" ca="1" si="349"/>
        <v>5.2180845499041888E-2</v>
      </c>
      <c r="J897" s="145">
        <f t="shared" ca="1" si="349"/>
        <v>5.159154093063878E-2</v>
      </c>
      <c r="K897" s="145">
        <f t="shared" ca="1" si="349"/>
        <v>5.0958568011993999E-2</v>
      </c>
      <c r="L897" s="145">
        <f t="shared" ca="1" si="349"/>
        <v>5.0285293920336892E-2</v>
      </c>
      <c r="M897" s="145">
        <f t="shared" ca="1" si="349"/>
        <v>4.9575689327563725E-2</v>
      </c>
      <c r="N897" s="145">
        <f t="shared" ca="1" si="349"/>
        <v>4.8834192141295377E-2</v>
      </c>
      <c r="O897" s="145">
        <f t="shared" ca="1" si="349"/>
        <v>4.8065540468796721E-2</v>
      </c>
      <c r="P897" s="145">
        <f t="shared" ca="1" si="349"/>
        <v>4.7274596797316236E-2</v>
      </c>
      <c r="Q897" s="145">
        <f t="shared" ca="1" si="348"/>
        <v>4.6466180808846264E-2</v>
      </c>
      <c r="R897" s="145">
        <f t="shared" ca="1" si="348"/>
        <v>4.5644922474192218E-2</v>
      </c>
      <c r="S897" s="145">
        <f t="shared" ca="1" si="348"/>
        <v>4.4815141605495705E-2</v>
      </c>
      <c r="T897" s="145">
        <f t="shared" ca="1" si="348"/>
        <v>4.3980755549258982E-2</v>
      </c>
      <c r="U897" s="145">
        <f t="shared" ca="1" si="348"/>
        <v>4.3145213241769585E-2</v>
      </c>
      <c r="V897" s="145">
        <f t="shared" ca="1" si="348"/>
        <v>4.2311451376132965E-2</v>
      </c>
      <c r="W897" s="145">
        <f t="shared" ca="1" si="348"/>
        <v>4.1481867110748541E-2</v>
      </c>
      <c r="X897" s="145">
        <f t="shared" ca="1" si="348"/>
        <v>4.0658301966094282E-2</v>
      </c>
      <c r="Y897" s="145">
        <f t="shared" ca="1" si="348"/>
        <v>3.9842033644912435E-2</v>
      </c>
      <c r="Z897" s="145">
        <f t="shared" ca="1" si="348"/>
        <v>3.903377645102394E-2</v>
      </c>
      <c r="AA897" s="145">
        <f t="shared" ca="1" si="348"/>
        <v>3.8233696261332439E-2</v>
      </c>
      <c r="AB897" s="145">
        <f t="shared" ca="1" si="348"/>
        <v>3.7441451686624987E-2</v>
      </c>
      <c r="AC897" s="145">
        <f t="shared" ca="1" si="348"/>
        <v>3.6656277918970262E-2</v>
      </c>
      <c r="AD897" s="145">
        <f t="shared" ca="1" si="348"/>
        <v>3.5877132343027862E-2</v>
      </c>
      <c r="AE897" s="145">
        <f t="shared" ca="1" si="348"/>
        <v>3.510291949924077E-2</v>
      </c>
      <c r="AF897" s="145">
        <f t="shared" ca="1" si="348"/>
        <v>3.4332805371477614E-2</v>
      </c>
      <c r="AG897" s="145">
        <f t="shared" ca="1" si="348"/>
        <v>3.3566615502274945E-2</v>
      </c>
      <c r="AH897" s="145">
        <f t="shared" ca="1" si="347"/>
        <v>3.2805288129203976E-2</v>
      </c>
      <c r="AI897" s="145">
        <f t="shared" ca="1" si="347"/>
        <v>3.2051326068046976E-2</v>
      </c>
      <c r="AJ897" s="145">
        <f t="shared" ca="1" si="347"/>
        <v>3.1309168136173141E-2</v>
      </c>
      <c r="AK897" s="145">
        <f t="shared" ca="1" si="347"/>
        <v>3.0585395261284471E-2</v>
      </c>
      <c r="AL897" s="145">
        <f t="shared" ca="1" si="347"/>
        <v>2.9888709981876434E-2</v>
      </c>
      <c r="AM897" s="145">
        <f t="shared" ca="1" si="347"/>
        <v>2.9229682833827684E-2</v>
      </c>
      <c r="AN897" s="145">
        <f t="shared" ca="1" si="347"/>
        <v>2.8620326683740302E-2</v>
      </c>
      <c r="AO897" s="145">
        <f t="shared" ca="1" si="347"/>
        <v>2.8073597012815334E-2</v>
      </c>
      <c r="AP897" s="145">
        <f t="shared" ca="1" si="347"/>
        <v>2.7602868224244102E-2</v>
      </c>
      <c r="AQ897" s="145">
        <f t="shared" ca="1" si="347"/>
        <v>2.7221282015083226E-2</v>
      </c>
      <c r="AR897" s="145">
        <f t="shared" ca="1" si="347"/>
        <v>2.6940680311930258E-2</v>
      </c>
      <c r="AS897" s="145">
        <f t="shared" ca="1" si="347"/>
        <v>2.6769827437643109E-2</v>
      </c>
      <c r="AT897" s="145">
        <f t="shared" ca="1" si="347"/>
        <v>2.6712025402597088E-2</v>
      </c>
      <c r="AU897" s="145">
        <f t="shared" ca="1" si="347"/>
        <v>2.6763000318152558E-2</v>
      </c>
      <c r="AV897" s="145">
        <f t="shared" ca="1" si="347"/>
        <v>2.6910491345178096E-2</v>
      </c>
      <c r="AW897" s="145">
        <f t="shared" ca="1" si="346"/>
        <v>2.7136316886039707E-2</v>
      </c>
      <c r="AX897" s="145">
        <f t="shared" ca="1" si="346"/>
        <v>2.7419393174374477E-2</v>
      </c>
      <c r="AY897" s="145">
        <f t="shared" ca="1" si="346"/>
        <v>2.7735720425991452E-2</v>
      </c>
      <c r="AZ897" s="146">
        <f t="shared" ca="1" si="326"/>
        <v>2.8056411509861216E-2</v>
      </c>
      <c r="BC897" s="144">
        <f ca="1">-MC!BC897</f>
        <v>0.97391117713694619</v>
      </c>
      <c r="BD897" s="145">
        <f ca="1">-MC!BD897</f>
        <v>-0.10027700764360681</v>
      </c>
      <c r="BE897" s="146">
        <f ca="1">-MC!BE897</f>
        <v>1.0911681851493791</v>
      </c>
    </row>
    <row r="898" spans="1:57" x14ac:dyDescent="0.2">
      <c r="A898" s="144">
        <f t="shared" si="327"/>
        <v>8.8599999999998555</v>
      </c>
      <c r="B898" s="145">
        <f t="shared" ca="1" si="349"/>
        <v>5.5807810403666204E-2</v>
      </c>
      <c r="C898" s="145">
        <f t="shared" ca="1" si="349"/>
        <v>5.5538875625749676E-2</v>
      </c>
      <c r="D898" s="145">
        <f t="shared" ca="1" si="349"/>
        <v>5.5219653492691929E-2</v>
      </c>
      <c r="E898" s="145">
        <f t="shared" ca="1" si="349"/>
        <v>5.4851180307129044E-2</v>
      </c>
      <c r="F898" s="145">
        <f t="shared" ca="1" si="349"/>
        <v>5.4434104256478238E-2</v>
      </c>
      <c r="G898" s="145">
        <f t="shared" ca="1" si="349"/>
        <v>5.3969013243601385E-2</v>
      </c>
      <c r="H898" s="145">
        <f t="shared" ca="1" si="349"/>
        <v>5.3456722296198363E-2</v>
      </c>
      <c r="I898" s="145">
        <f t="shared" ca="1" si="349"/>
        <v>5.2898505285834549E-2</v>
      </c>
      <c r="J898" s="145">
        <f t="shared" ca="1" si="349"/>
        <v>5.2296254035374447E-2</v>
      </c>
      <c r="K898" s="145">
        <f t="shared" ca="1" si="349"/>
        <v>5.1652553394783918E-2</v>
      </c>
      <c r="L898" s="145">
        <f t="shared" ca="1" si="349"/>
        <v>5.0970671697954772E-2</v>
      </c>
      <c r="M898" s="145">
        <f t="shared" ca="1" si="349"/>
        <v>5.0254477756918124E-2</v>
      </c>
      <c r="N898" s="145">
        <f t="shared" ca="1" si="349"/>
        <v>4.9508304184619288E-2</v>
      </c>
      <c r="O898" s="145">
        <f t="shared" ca="1" si="349"/>
        <v>4.8736780345846262E-2</v>
      </c>
      <c r="P898" s="145">
        <f t="shared" ca="1" si="349"/>
        <v>4.7944656840593375E-2</v>
      </c>
      <c r="Q898" s="145">
        <f t="shared" ca="1" si="348"/>
        <v>4.7136638824632537E-2</v>
      </c>
      <c r="R898" s="145">
        <f t="shared" ca="1" si="348"/>
        <v>4.6317239705099669E-2</v>
      </c>
      <c r="S898" s="145">
        <f t="shared" ca="1" si="348"/>
        <v>4.5490661302533528E-2</v>
      </c>
      <c r="T898" s="145">
        <f t="shared" ca="1" si="348"/>
        <v>4.4660702094445802E-2</v>
      </c>
      <c r="U898" s="145">
        <f t="shared" ca="1" si="348"/>
        <v>4.3830691715101275E-2</v>
      </c>
      <c r="V898" s="145">
        <f t="shared" ca="1" si="348"/>
        <v>4.3003447436563182E-2</v>
      </c>
      <c r="W898" s="145">
        <f t="shared" ca="1" si="348"/>
        <v>4.218124706741349E-2</v>
      </c>
      <c r="X898" s="145">
        <f t="shared" ca="1" si="348"/>
        <v>4.1365812960012308E-2</v>
      </c>
      <c r="Y898" s="145">
        <f t="shared" ca="1" si="348"/>
        <v>4.0558303942425857E-2</v>
      </c>
      <c r="Z898" s="145">
        <f t="shared" ca="1" si="348"/>
        <v>3.9759315958071244E-2</v>
      </c>
      <c r="AA898" s="145">
        <f t="shared" ca="1" si="348"/>
        <v>3.8968897483494462E-2</v>
      </c>
      <c r="AB898" s="145">
        <f t="shared" ca="1" si="348"/>
        <v>3.8186591459366398E-2</v>
      </c>
      <c r="AC898" s="145">
        <f t="shared" ca="1" si="348"/>
        <v>3.7411520286322358E-2</v>
      </c>
      <c r="AD898" s="145">
        <f t="shared" ca="1" si="348"/>
        <v>3.6642532935406098E-2</v>
      </c>
      <c r="AE898" s="145">
        <f t="shared" ca="1" si="348"/>
        <v>3.5878431611016316E-2</v>
      </c>
      <c r="AF898" s="145">
        <f t="shared" ca="1" si="348"/>
        <v>3.5118287631768393E-2</v>
      </c>
      <c r="AG898" s="145">
        <f t="shared" ca="1" si="348"/>
        <v>3.4361840568463135E-2</v>
      </c>
      <c r="AH898" s="145">
        <f t="shared" ca="1" si="347"/>
        <v>3.3609951285564356E-2</v>
      </c>
      <c r="AI898" s="145">
        <f t="shared" ca="1" si="347"/>
        <v>3.2865052155458992E-2</v>
      </c>
      <c r="AJ898" s="145">
        <f t="shared" ca="1" si="347"/>
        <v>3.2131515128159135E-2</v>
      </c>
      <c r="AK898" s="145">
        <f t="shared" ca="1" si="347"/>
        <v>3.1415853275074478E-2</v>
      </c>
      <c r="AL898" s="145">
        <f t="shared" ca="1" si="347"/>
        <v>3.0726695611195266E-2</v>
      </c>
      <c r="AM898" s="145">
        <f t="shared" ca="1" si="347"/>
        <v>3.0074530043658697E-2</v>
      </c>
      <c r="AN898" s="145">
        <f t="shared" ca="1" si="347"/>
        <v>2.9471276248417423E-2</v>
      </c>
      <c r="AO898" s="145">
        <f t="shared" ca="1" si="347"/>
        <v>2.892978552241322E-2</v>
      </c>
      <c r="AP898" s="145">
        <f t="shared" ca="1" si="347"/>
        <v>2.8463314605830268E-2</v>
      </c>
      <c r="AQ898" s="145">
        <f t="shared" ca="1" si="347"/>
        <v>2.8084865846797025E-2</v>
      </c>
      <c r="AR898" s="145">
        <f t="shared" ca="1" si="347"/>
        <v>2.7806106053446529E-2</v>
      </c>
      <c r="AS898" s="145">
        <f t="shared" ca="1" si="347"/>
        <v>2.7635576687337376E-2</v>
      </c>
      <c r="AT898" s="145">
        <f t="shared" ca="1" si="347"/>
        <v>2.7576314776047071E-2</v>
      </c>
      <c r="AU898" s="145">
        <f t="shared" ca="1" si="347"/>
        <v>2.7623773613148363E-2</v>
      </c>
      <c r="AV898" s="145">
        <f t="shared" ca="1" si="347"/>
        <v>2.776546152655902E-2</v>
      </c>
      <c r="AW898" s="145">
        <f t="shared" ca="1" si="346"/>
        <v>2.79830274348279E-2</v>
      </c>
      <c r="AX898" s="145">
        <f t="shared" ca="1" si="346"/>
        <v>2.8255219148090486E-2</v>
      </c>
      <c r="AY898" s="145">
        <f t="shared" ca="1" si="346"/>
        <v>2.8557830775183157E-2</v>
      </c>
      <c r="AZ898" s="146">
        <f t="shared" ca="1" si="326"/>
        <v>2.8862359488023476E-2</v>
      </c>
      <c r="BC898" s="144">
        <f ca="1">-MC!BC898</f>
        <v>1.2038482272429682</v>
      </c>
      <c r="BD898" s="145">
        <f ca="1">-MC!BD898</f>
        <v>0.12607989472078796</v>
      </c>
      <c r="BE898" s="146">
        <f ca="1">-MC!BE898</f>
        <v>-0.32420801176979808</v>
      </c>
    </row>
    <row r="899" spans="1:57" x14ac:dyDescent="0.2">
      <c r="A899" s="144">
        <f t="shared" si="327"/>
        <v>8.8699999999998553</v>
      </c>
      <c r="B899" s="145">
        <f t="shared" ca="1" si="349"/>
        <v>5.5860655717477489E-2</v>
      </c>
      <c r="C899" s="145">
        <f t="shared" ca="1" si="349"/>
        <v>5.5557235461628898E-2</v>
      </c>
      <c r="D899" s="145">
        <f t="shared" ca="1" si="349"/>
        <v>5.5207281751541541E-2</v>
      </c>
      <c r="E899" s="145">
        <f t="shared" ca="1" si="349"/>
        <v>5.4811682281660425E-2</v>
      </c>
      <c r="F899" s="145">
        <f t="shared" ca="1" si="349"/>
        <v>5.4370940359763267E-2</v>
      </c>
      <c r="G899" s="145">
        <f t="shared" ca="1" si="349"/>
        <v>5.3885502431071299E-2</v>
      </c>
      <c r="H899" s="145">
        <f t="shared" ca="1" si="349"/>
        <v>5.3356044825489335E-2</v>
      </c>
      <c r="I899" s="145">
        <f t="shared" ca="1" si="349"/>
        <v>5.2783704428070857E-2</v>
      </c>
      <c r="J899" s="145">
        <f t="shared" ca="1" si="349"/>
        <v>5.2170236463738189E-2</v>
      </c>
      <c r="K899" s="145">
        <f t="shared" ca="1" si="349"/>
        <v>5.1518088195108128E-2</v>
      </c>
      <c r="L899" s="145">
        <f t="shared" ca="1" si="349"/>
        <v>5.0830388183185506E-2</v>
      </c>
      <c r="M899" s="145">
        <f t="shared" ca="1" si="349"/>
        <v>5.0110862442221224E-2</v>
      </c>
      <c r="N899" s="145">
        <f t="shared" ca="1" si="349"/>
        <v>4.9363697352310117E-2</v>
      </c>
      <c r="O899" s="145">
        <f t="shared" ca="1" si="349"/>
        <v>4.8593372603648897E-2</v>
      </c>
      <c r="P899" s="145">
        <f t="shared" ca="1" si="349"/>
        <v>4.7804485986979554E-2</v>
      </c>
      <c r="Q899" s="145">
        <f t="shared" ca="1" si="348"/>
        <v>4.7001587221885702E-2</v>
      </c>
      <c r="R899" s="145">
        <f t="shared" ca="1" si="348"/>
        <v>4.6189032254056211E-2</v>
      </c>
      <c r="S899" s="145">
        <f t="shared" ca="1" si="348"/>
        <v>4.5370864025660387E-2</v>
      </c>
      <c r="T899" s="145">
        <f t="shared" ca="1" si="348"/>
        <v>4.4550721267339818E-2</v>
      </c>
      <c r="U899" s="145">
        <f t="shared" ca="1" si="348"/>
        <v>4.3731773439737297E-2</v>
      </c>
      <c r="V899" s="145">
        <f t="shared" ca="1" si="348"/>
        <v>4.291667752607943E-2</v>
      </c>
      <c r="W899" s="145">
        <f t="shared" ca="1" si="348"/>
        <v>4.2107551119545873E-2</v>
      </c>
      <c r="X899" s="145">
        <f t="shared" ca="1" si="348"/>
        <v>4.1305956541028852E-2</v>
      </c>
      <c r="Y899" s="145">
        <f t="shared" ca="1" si="348"/>
        <v>4.0512892884985094E-2</v>
      </c>
      <c r="Z899" s="145">
        <f t="shared" ca="1" si="348"/>
        <v>3.9728796884409959E-2</v>
      </c>
      <c r="AA899" s="145">
        <f t="shared" ca="1" si="348"/>
        <v>3.8953558780877723E-2</v>
      </c>
      <c r="AB899" s="145">
        <f t="shared" ca="1" si="348"/>
        <v>3.8186565033297912E-2</v>
      </c>
      <c r="AC899" s="145">
        <f t="shared" ca="1" si="348"/>
        <v>3.7426784469209912E-2</v>
      </c>
      <c r="AD899" s="145">
        <f t="shared" ca="1" si="348"/>
        <v>3.6672916898374208E-2</v>
      </c>
      <c r="AE899" s="145">
        <f t="shared" ca="1" si="348"/>
        <v>3.5923621473342167E-2</v>
      </c>
      <c r="AF899" s="145">
        <f t="shared" ca="1" si="348"/>
        <v>3.5177834152127392E-2</v>
      </c>
      <c r="AG899" s="145">
        <f t="shared" ca="1" si="348"/>
        <v>3.4435167836548632E-2</v>
      </c>
      <c r="AH899" s="145">
        <f t="shared" ca="1" si="347"/>
        <v>3.369636528733768E-2</v>
      </c>
      <c r="AI899" s="145">
        <f t="shared" ca="1" si="347"/>
        <v>3.2963747635788042E-2</v>
      </c>
      <c r="AJ899" s="145">
        <f t="shared" ca="1" si="347"/>
        <v>3.2241579075557109E-2</v>
      </c>
      <c r="AK899" s="145">
        <f t="shared" ca="1" si="347"/>
        <v>3.1536263839199129E-2</v>
      </c>
      <c r="AL899" s="145">
        <f t="shared" ca="1" si="347"/>
        <v>3.0856316366875549E-2</v>
      </c>
      <c r="AM899" s="145">
        <f t="shared" ca="1" si="347"/>
        <v>3.0212100856525065E-2</v>
      </c>
      <c r="AN899" s="145">
        <f t="shared" ca="1" si="347"/>
        <v>2.9615402704359837E-2</v>
      </c>
      <c r="AO899" s="145">
        <f t="shared" ca="1" si="347"/>
        <v>2.9078927884268534E-2</v>
      </c>
      <c r="AP899" s="145">
        <f t="shared" ca="1" si="347"/>
        <v>2.8615774170490906E-2</v>
      </c>
      <c r="AQ899" s="145">
        <f t="shared" ca="1" si="347"/>
        <v>2.8238762977617647E-2</v>
      </c>
      <c r="AR899" s="145">
        <f t="shared" ca="1" si="347"/>
        <v>2.7959344171241712E-2</v>
      </c>
      <c r="AS899" s="145">
        <f t="shared" ca="1" si="347"/>
        <v>2.7785794639973542E-2</v>
      </c>
      <c r="AT899" s="145">
        <f t="shared" ca="1" si="347"/>
        <v>2.7720845402674166E-2</v>
      </c>
      <c r="AU899" s="145">
        <f t="shared" ca="1" si="347"/>
        <v>2.7759636905606573E-2</v>
      </c>
      <c r="AV899" s="145">
        <f t="shared" ca="1" si="347"/>
        <v>2.788940700150154E-2</v>
      </c>
      <c r="AW899" s="145">
        <f t="shared" ca="1" si="346"/>
        <v>2.8091594277078202E-2</v>
      </c>
      <c r="AX899" s="145">
        <f t="shared" ca="1" si="346"/>
        <v>2.8344736496082153E-2</v>
      </c>
      <c r="AY899" s="145">
        <f t="shared" ca="1" si="346"/>
        <v>2.8624392599356618E-2</v>
      </c>
      <c r="AZ899" s="146">
        <f t="shared" ca="1" si="326"/>
        <v>2.8902444441418439E-2</v>
      </c>
      <c r="BC899" s="144">
        <f ca="1">-MC!BC899</f>
        <v>1.5331246894731976E-2</v>
      </c>
      <c r="BD899" s="145">
        <f ca="1">-MC!BD899</f>
        <v>0.28534509474691561</v>
      </c>
      <c r="BE899" s="146">
        <f ca="1">-MC!BE899</f>
        <v>-0.31542746432869606</v>
      </c>
    </row>
    <row r="900" spans="1:57" x14ac:dyDescent="0.2">
      <c r="A900" s="144">
        <f t="shared" si="327"/>
        <v>8.8799999999998551</v>
      </c>
      <c r="B900" s="145">
        <f t="shared" ca="1" si="349"/>
        <v>5.6111698033325857E-2</v>
      </c>
      <c r="C900" s="145">
        <f t="shared" ca="1" si="349"/>
        <v>5.5922214635919565E-2</v>
      </c>
      <c r="D900" s="145">
        <f t="shared" ca="1" si="349"/>
        <v>5.5671547283504229E-2</v>
      </c>
      <c r="E900" s="145">
        <f t="shared" ca="1" si="349"/>
        <v>5.5361201578975644E-2</v>
      </c>
      <c r="F900" s="145">
        <f t="shared" ca="1" si="349"/>
        <v>5.499230246098278E-2</v>
      </c>
      <c r="G900" s="145">
        <f t="shared" ca="1" si="349"/>
        <v>5.4565921414373941E-2</v>
      </c>
      <c r="H900" s="145">
        <f t="shared" ca="1" si="349"/>
        <v>5.4083362547555365E-2</v>
      </c>
      <c r="I900" s="145">
        <f t="shared" ca="1" si="349"/>
        <v>5.354639220891081E-2</v>
      </c>
      <c r="J900" s="145">
        <f t="shared" ca="1" si="349"/>
        <v>5.2957395447703087E-2</v>
      </c>
      <c r="K900" s="145">
        <f t="shared" ca="1" si="349"/>
        <v>5.2319448337559978E-2</v>
      </c>
      <c r="L900" s="145">
        <f t="shared" ca="1" si="349"/>
        <v>5.1636306048172279E-2</v>
      </c>
      <c r="M900" s="145">
        <f t="shared" ca="1" si="349"/>
        <v>5.0912318169380057E-2</v>
      </c>
      <c r="N900" s="145">
        <f t="shared" ca="1" si="349"/>
        <v>5.0152291221663668E-2</v>
      </c>
      <c r="O900" s="145">
        <f t="shared" ca="1" si="349"/>
        <v>4.9361321600006114E-2</v>
      </c>
      <c r="P900" s="145">
        <f t="shared" ca="1" si="349"/>
        <v>4.8544620675429126E-2</v>
      </c>
      <c r="Q900" s="145">
        <f t="shared" ca="1" si="348"/>
        <v>4.7707349132893637E-2</v>
      </c>
      <c r="R900" s="145">
        <f t="shared" ca="1" si="348"/>
        <v>4.6854471870373837E-2</v>
      </c>
      <c r="S900" s="145">
        <f t="shared" ca="1" si="348"/>
        <v>4.5990639376370379E-2</v>
      </c>
      <c r="T900" s="145">
        <f t="shared" ca="1" si="348"/>
        <v>4.5120097068190479E-2</v>
      </c>
      <c r="U900" s="145">
        <f t="shared" ca="1" si="348"/>
        <v>4.4246620672621473E-2</v>
      </c>
      <c r="V900" s="145">
        <f t="shared" ca="1" si="348"/>
        <v>4.3373473327592824E-2</v>
      </c>
      <c r="W900" s="145">
        <f t="shared" ca="1" si="348"/>
        <v>4.2503378856631358E-2</v>
      </c>
      <c r="X900" s="145">
        <f t="shared" ca="1" si="348"/>
        <v>4.1638505997189386E-2</v>
      </c>
      <c r="Y900" s="145">
        <f t="shared" ca="1" si="348"/>
        <v>4.078046056264871E-2</v>
      </c>
      <c r="Z900" s="145">
        <f t="shared" ca="1" si="348"/>
        <v>3.9930286537162733E-2</v>
      </c>
      <c r="AA900" s="145">
        <f t="shared" ca="1" si="348"/>
        <v>3.9088482404469035E-2</v>
      </c>
      <c r="AB900" s="145">
        <f t="shared" ca="1" si="348"/>
        <v>3.8255044641959869E-2</v>
      </c>
      <c r="AC900" s="145">
        <f t="shared" ca="1" si="348"/>
        <v>3.7429555034385775E-2</v>
      </c>
      <c r="AD900" s="145">
        <f t="shared" ca="1" si="348"/>
        <v>3.661133079448349E-2</v>
      </c>
      <c r="AE900" s="145">
        <f t="shared" ca="1" si="348"/>
        <v>3.579965461885274E-2</v>
      </c>
      <c r="AF900" s="145">
        <f t="shared" ca="1" si="348"/>
        <v>3.4994093720808563E-2</v>
      </c>
      <c r="AG900" s="145">
        <f t="shared" ca="1" si="348"/>
        <v>3.4194900946563453E-2</v>
      </c>
      <c r="AH900" s="145">
        <f t="shared" ca="1" si="347"/>
        <v>3.3403467532440757E-2</v>
      </c>
      <c r="AI900" s="145">
        <f t="shared" ca="1" si="347"/>
        <v>3.2622769880406098E-2</v>
      </c>
      <c r="AJ900" s="145">
        <f t="shared" ca="1" si="347"/>
        <v>3.185773084818299E-2</v>
      </c>
      <c r="AK900" s="145">
        <f t="shared" ca="1" si="347"/>
        <v>3.1115412156821551E-2</v>
      </c>
      <c r="AL900" s="145">
        <f t="shared" ca="1" si="347"/>
        <v>3.040497993103785E-2</v>
      </c>
      <c r="AM900" s="145">
        <f t="shared" ca="1" si="347"/>
        <v>2.9737440890232031E-2</v>
      </c>
      <c r="AN900" s="145">
        <f t="shared" ca="1" si="347"/>
        <v>2.9125212372080305E-2</v>
      </c>
      <c r="AO900" s="145">
        <f t="shared" ca="1" si="347"/>
        <v>2.8581621196631227E-2</v>
      </c>
      <c r="AP900" s="145">
        <f t="shared" ca="1" si="347"/>
        <v>2.8120372174899041E-2</v>
      </c>
      <c r="AQ900" s="145">
        <f t="shared" ca="1" si="347"/>
        <v>2.7754871509827427E-2</v>
      </c>
      <c r="AR900" s="145">
        <f t="shared" ca="1" si="347"/>
        <v>2.7497117613931907E-2</v>
      </c>
      <c r="AS900" s="145">
        <f t="shared" ca="1" si="347"/>
        <v>2.7355888416230194E-2</v>
      </c>
      <c r="AT900" s="145">
        <f t="shared" ca="1" si="347"/>
        <v>2.7334375232165781E-2</v>
      </c>
      <c r="AU900" s="145">
        <f t="shared" ca="1" si="347"/>
        <v>2.7428172950205158E-2</v>
      </c>
      <c r="AV900" s="145">
        <f t="shared" ca="1" si="347"/>
        <v>2.7625016592830044E-2</v>
      </c>
      <c r="AW900" s="145">
        <f t="shared" ca="1" si="346"/>
        <v>2.7906900862709465E-2</v>
      </c>
      <c r="AX900" s="145">
        <f t="shared" ca="1" si="346"/>
        <v>2.825291941683785E-2</v>
      </c>
      <c r="AY900" s="145">
        <f t="shared" ca="1" si="346"/>
        <v>2.863917486714793E-2</v>
      </c>
      <c r="AZ900" s="146">
        <f t="shared" ca="1" si="326"/>
        <v>2.9038762926113831E-2</v>
      </c>
      <c r="BC900" s="144">
        <f ca="1">-MC!BC900</f>
        <v>0.24348476723978596</v>
      </c>
      <c r="BD900" s="145">
        <f ca="1">-MC!BD900</f>
        <v>-1.4943195324686247</v>
      </c>
      <c r="BE900" s="146">
        <f ca="1">-MC!BE900</f>
        <v>0.90708673498483172</v>
      </c>
    </row>
    <row r="901" spans="1:57" x14ac:dyDescent="0.2">
      <c r="A901" s="144">
        <f t="shared" si="327"/>
        <v>8.8899999999998549</v>
      </c>
      <c r="B901" s="145">
        <f t="shared" ca="1" si="349"/>
        <v>5.7307971180835547E-2</v>
      </c>
      <c r="C901" s="145">
        <f t="shared" ca="1" si="349"/>
        <v>5.6957120430548763E-2</v>
      </c>
      <c r="D901" s="145">
        <f t="shared" ca="1" si="349"/>
        <v>5.6555247568304351E-2</v>
      </c>
      <c r="E901" s="145">
        <f t="shared" ca="1" si="349"/>
        <v>5.6103573497367609E-2</v>
      </c>
      <c r="F901" s="145">
        <f t="shared" ca="1" si="349"/>
        <v>5.5602942172904193E-2</v>
      </c>
      <c r="G901" s="145">
        <f t="shared" ca="1" si="349"/>
        <v>5.5054147491637298E-2</v>
      </c>
      <c r="H901" s="145">
        <f t="shared" ca="1" si="349"/>
        <v>5.4458218691641462E-2</v>
      </c>
      <c r="I901" s="145">
        <f t="shared" ca="1" si="349"/>
        <v>5.3816648909321259E-2</v>
      </c>
      <c r="J901" s="145">
        <f t="shared" ca="1" si="349"/>
        <v>5.3131550315483694E-2</v>
      </c>
      <c r="K901" s="145">
        <f t="shared" ca="1" si="349"/>
        <v>5.2405725068191349E-2</v>
      </c>
      <c r="L901" s="145">
        <f t="shared" ca="1" si="349"/>
        <v>5.1642652202629383E-2</v>
      </c>
      <c r="M901" s="145">
        <f t="shared" ca="1" si="349"/>
        <v>5.0846402132993261E-2</v>
      </c>
      <c r="N901" s="145">
        <f t="shared" ca="1" si="349"/>
        <v>5.0021498768907185E-2</v>
      </c>
      <c r="O901" s="145">
        <f t="shared" ca="1" si="349"/>
        <v>4.9172752465120637E-2</v>
      </c>
      <c r="P901" s="145">
        <f t="shared" ca="1" si="349"/>
        <v>4.830508543810736E-2</v>
      </c>
      <c r="Q901" s="145">
        <f t="shared" ca="1" si="348"/>
        <v>4.7423366615414082E-2</v>
      </c>
      <c r="R901" s="145">
        <f t="shared" ca="1" si="348"/>
        <v>4.6532267136651553E-2</v>
      </c>
      <c r="S901" s="145">
        <f t="shared" ca="1" si="348"/>
        <v>4.563614233692876E-2</v>
      </c>
      <c r="T901" s="145">
        <f t="shared" ca="1" si="348"/>
        <v>4.4738941629278467E-2</v>
      </c>
      <c r="U901" s="145">
        <f t="shared" ca="1" si="348"/>
        <v>4.3844144321874001E-2</v>
      </c>
      <c r="V901" s="145">
        <f t="shared" ca="1" si="348"/>
        <v>4.295471702633092E-2</v>
      </c>
      <c r="W901" s="145">
        <f t="shared" ca="1" si="348"/>
        <v>4.2073087117717768E-2</v>
      </c>
      <c r="X901" s="145">
        <f t="shared" ca="1" si="348"/>
        <v>4.1201127073564568E-2</v>
      </c>
      <c r="Y901" s="145">
        <f t="shared" ca="1" si="348"/>
        <v>4.0340146754293177E-2</v>
      </c>
      <c r="Z901" s="145">
        <f t="shared" ca="1" si="348"/>
        <v>3.9490894732505451E-2</v>
      </c>
      <c r="AA901" s="145">
        <f t="shared" ca="1" si="348"/>
        <v>3.8653575087098983E-2</v>
      </c>
      <c r="AB901" s="145">
        <f t="shared" ca="1" si="348"/>
        <v>3.7827891690193648E-2</v>
      </c>
      <c r="AC901" s="145">
        <f t="shared" ca="1" si="348"/>
        <v>3.7013136690136748E-2</v>
      </c>
      <c r="AD901" s="145">
        <f t="shared" ca="1" si="348"/>
        <v>3.6208342142933024E-2</v>
      </c>
      <c r="AE901" s="145">
        <f t="shared" ca="1" si="348"/>
        <v>3.5412511760925948E-2</v>
      </c>
      <c r="AF901" s="145">
        <f t="shared" ca="1" si="348"/>
        <v>3.4624941503984166E-2</v>
      </c>
      <c r="AG901" s="145">
        <f t="shared" ca="1" si="348"/>
        <v>3.3845621650808164E-2</v>
      </c>
      <c r="AH901" s="145">
        <f t="shared" ca="1" si="347"/>
        <v>3.3075689366684785E-2</v>
      </c>
      <c r="AI901" s="145">
        <f t="shared" ca="1" si="347"/>
        <v>3.2317873709589974E-2</v>
      </c>
      <c r="AJ901" s="145">
        <f t="shared" ca="1" si="347"/>
        <v>3.1576853495272256E-2</v>
      </c>
      <c r="AK901" s="145">
        <f t="shared" ca="1" si="347"/>
        <v>3.0859445134669136E-2</v>
      </c>
      <c r="AL901" s="145">
        <f t="shared" ca="1" si="347"/>
        <v>3.0174563571259735E-2</v>
      </c>
      <c r="AM901" s="145">
        <f t="shared" ca="1" si="347"/>
        <v>2.9532955151776022E-2</v>
      </c>
      <c r="AN901" s="145">
        <f t="shared" ca="1" si="347"/>
        <v>2.89467662509225E-2</v>
      </c>
      <c r="AO901" s="145">
        <f t="shared" ca="1" si="347"/>
        <v>2.8429041576190209E-2</v>
      </c>
      <c r="AP901" s="145">
        <f t="shared" ca="1" si="347"/>
        <v>2.7993189847869773E-2</v>
      </c>
      <c r="AQ901" s="145">
        <f t="shared" ca="1" si="347"/>
        <v>2.7652298649899574E-2</v>
      </c>
      <c r="AR901" s="145">
        <f t="shared" ca="1" si="347"/>
        <v>2.7418011309057702E-2</v>
      </c>
      <c r="AS901" s="145">
        <f t="shared" ca="1" si="347"/>
        <v>2.7298703297362968E-2</v>
      </c>
      <c r="AT901" s="145">
        <f t="shared" ca="1" si="347"/>
        <v>2.7297123427224058E-2</v>
      </c>
      <c r="AU901" s="145">
        <f t="shared" ca="1" si="347"/>
        <v>2.7408419201332239E-2</v>
      </c>
      <c r="AV901" s="145">
        <f t="shared" ca="1" si="347"/>
        <v>2.7619921308314463E-2</v>
      </c>
      <c r="AW901" s="145">
        <f t="shared" ca="1" si="346"/>
        <v>2.7913277879805933E-2</v>
      </c>
      <c r="AX901" s="145">
        <f t="shared" ca="1" si="346"/>
        <v>2.8267235539077055E-2</v>
      </c>
      <c r="AY901" s="145">
        <f t="shared" ca="1" si="346"/>
        <v>2.8657551290357731E-2</v>
      </c>
      <c r="AZ901" s="146">
        <f t="shared" ca="1" si="326"/>
        <v>2.9057309006993177E-2</v>
      </c>
      <c r="BC901" s="144">
        <f ca="1">-MC!BC901</f>
        <v>-0.16785012083755468</v>
      </c>
      <c r="BD901" s="145">
        <f ca="1">-MC!BD901</f>
        <v>-0.80572812198230981</v>
      </c>
      <c r="BE901" s="146">
        <f ca="1">-MC!BE901</f>
        <v>-2.1500976329579107</v>
      </c>
    </row>
    <row r="902" spans="1:57" x14ac:dyDescent="0.2">
      <c r="A902" s="144">
        <f t="shared" si="327"/>
        <v>8.8999999999998547</v>
      </c>
      <c r="B902" s="145">
        <f t="shared" ca="1" si="349"/>
        <v>5.6566132628580706E-2</v>
      </c>
      <c r="C902" s="145">
        <f t="shared" ca="1" si="349"/>
        <v>5.6272781218389543E-2</v>
      </c>
      <c r="D902" s="145">
        <f t="shared" ca="1" si="349"/>
        <v>5.5924991185623912E-2</v>
      </c>
      <c r="E902" s="145">
        <f t="shared" ca="1" si="349"/>
        <v>5.5524074583455249E-2</v>
      </c>
      <c r="F902" s="145">
        <f t="shared" ca="1" si="349"/>
        <v>5.5070970226686743E-2</v>
      </c>
      <c r="G902" s="145">
        <f t="shared" ca="1" si="349"/>
        <v>5.4566570253486033E-2</v>
      </c>
      <c r="H902" s="145">
        <f t="shared" ca="1" si="349"/>
        <v>5.4012004839976688E-2</v>
      </c>
      <c r="I902" s="145">
        <f t="shared" ca="1" si="349"/>
        <v>5.3408869692468268E-2</v>
      </c>
      <c r="J902" s="145">
        <f t="shared" ca="1" si="349"/>
        <v>5.2759379857783464E-2</v>
      </c>
      <c r="K902" s="145">
        <f t="shared" ca="1" si="349"/>
        <v>5.2066439309254552E-2</v>
      </c>
      <c r="L902" s="145">
        <f t="shared" ca="1" si="349"/>
        <v>5.1333626661951938E-2</v>
      </c>
      <c r="M902" s="145">
        <f t="shared" ca="1" si="349"/>
        <v>5.0565108860935959E-2</v>
      </c>
      <c r="N902" s="145">
        <f t="shared" ca="1" si="349"/>
        <v>4.9765502911600798E-2</v>
      </c>
      <c r="O902" s="145">
        <f t="shared" ca="1" si="349"/>
        <v>4.8939708841389824E-2</v>
      </c>
      <c r="P902" s="145">
        <f t="shared" ca="1" si="349"/>
        <v>4.8092735435385142E-2</v>
      </c>
      <c r="Q902" s="145">
        <f t="shared" ca="1" si="348"/>
        <v>4.7229535598913991E-2</v>
      </c>
      <c r="R902" s="145">
        <f t="shared" ca="1" si="348"/>
        <v>4.6354862460536793E-2</v>
      </c>
      <c r="S902" s="145">
        <f t="shared" ca="1" si="348"/>
        <v>4.5473151960166915E-2</v>
      </c>
      <c r="T902" s="145">
        <f t="shared" ca="1" si="348"/>
        <v>4.4588433273489547E-2</v>
      </c>
      <c r="U902" s="145">
        <f t="shared" ca="1" si="348"/>
        <v>4.3704265063123714E-2</v>
      </c>
      <c r="V902" s="145">
        <f t="shared" ca="1" si="348"/>
        <v>4.2823693191141855E-2</v>
      </c>
      <c r="W902" s="145">
        <f t="shared" ca="1" si="348"/>
        <v>4.1949224363138665E-2</v>
      </c>
      <c r="X902" s="145">
        <f t="shared" ca="1" si="348"/>
        <v>4.1082810578074787E-2</v>
      </c>
      <c r="Y902" s="145">
        <f t="shared" ca="1" si="348"/>
        <v>4.0225841529453993E-2</v>
      </c>
      <c r="Z902" s="145">
        <f t="shared" ca="1" si="348"/>
        <v>3.9379146173674523E-2</v>
      </c>
      <c r="AA902" s="145">
        <f t="shared" ca="1" si="348"/>
        <v>3.8543009995999029E-2</v>
      </c>
      <c r="AB902" s="145">
        <f t="shared" ca="1" si="348"/>
        <v>3.7717220097866037E-2</v>
      </c>
      <c r="AC902" s="145">
        <f t="shared" ca="1" si="348"/>
        <v>3.6901154856026783E-2</v>
      </c>
      <c r="AD902" s="145">
        <f t="shared" ca="1" si="348"/>
        <v>3.6093937068417167E-2</v>
      </c>
      <c r="AE902" s="145">
        <f t="shared" ca="1" si="348"/>
        <v>3.5294667392954324E-2</v>
      </c>
      <c r="AF902" s="145">
        <f t="shared" ca="1" si="348"/>
        <v>3.4502746484992859E-2</v>
      </c>
      <c r="AG902" s="145">
        <f t="shared" ca="1" si="348"/>
        <v>3.3718278000864466E-2</v>
      </c>
      <c r="AH902" s="145">
        <f t="shared" ca="1" si="347"/>
        <v>3.2942520944574102E-2</v>
      </c>
      <c r="AI902" s="145">
        <f t="shared" ca="1" si="347"/>
        <v>3.2178332871362007E-2</v>
      </c>
      <c r="AJ902" s="145">
        <f t="shared" ca="1" si="347"/>
        <v>3.1430524304852672E-2</v>
      </c>
      <c r="AK902" s="145">
        <f t="shared" ca="1" si="347"/>
        <v>3.0706042003662178E-2</v>
      </c>
      <c r="AL902" s="145">
        <f t="shared" ca="1" si="347"/>
        <v>3.0013925321417757E-2</v>
      </c>
      <c r="AM902" s="145">
        <f t="shared" ca="1" si="347"/>
        <v>2.9365035795590834E-2</v>
      </c>
      <c r="AN902" s="145">
        <f t="shared" ca="1" si="347"/>
        <v>2.8771624390136166E-2</v>
      </c>
      <c r="AO902" s="145">
        <f t="shared" ca="1" si="347"/>
        <v>2.8246829195637643E-2</v>
      </c>
      <c r="AP902" s="145">
        <f t="shared" ca="1" si="347"/>
        <v>2.7804138166310326E-2</v>
      </c>
      <c r="AQ902" s="145">
        <f t="shared" ca="1" si="347"/>
        <v>2.7456695312966344E-2</v>
      </c>
      <c r="AR902" s="145">
        <f t="shared" ca="1" si="347"/>
        <v>2.7216163704434814E-2</v>
      </c>
      <c r="AS902" s="145">
        <f t="shared" ca="1" si="347"/>
        <v>2.7090891330028618E-2</v>
      </c>
      <c r="AT902" s="145">
        <f t="shared" ca="1" si="347"/>
        <v>2.7083560176680514E-2</v>
      </c>
      <c r="AU902" s="145">
        <f t="shared" ca="1" si="347"/>
        <v>2.7189246997558633E-2</v>
      </c>
      <c r="AV902" s="145">
        <f t="shared" ca="1" si="347"/>
        <v>2.739525507790528E-2</v>
      </c>
      <c r="AW902" s="145">
        <f t="shared" ca="1" si="347"/>
        <v>2.7683261744281717E-2</v>
      </c>
      <c r="AX902" s="145">
        <f t="shared" ref="AX902:AY917" ca="1" si="350">AX901+AX$2*$B$7+(AX$3*$BC902+AX$4*$BD902+AX$5*$BE902)*SQRT($B$7)+(AY901-AX901)/(AY$11-AX$11)*$B$7</f>
        <v>2.8032042389968433E-2</v>
      </c>
      <c r="AY902" s="145">
        <f t="shared" ca="1" si="350"/>
        <v>2.841739086207767E-2</v>
      </c>
      <c r="AZ902" s="146">
        <f t="shared" ca="1" si="326"/>
        <v>2.8812833019688022E-2</v>
      </c>
      <c r="BC902" s="144">
        <f ca="1">-MC!BC902</f>
        <v>-0.34537601984912492</v>
      </c>
      <c r="BD902" s="145">
        <f ca="1">-MC!BD902</f>
        <v>0.36956789802249634</v>
      </c>
      <c r="BE902" s="146">
        <f ca="1">-MC!BE902</f>
        <v>0.80258911923292775</v>
      </c>
    </row>
    <row r="903" spans="1:57" x14ac:dyDescent="0.2">
      <c r="A903" s="144">
        <f t="shared" si="327"/>
        <v>8.9099999999998545</v>
      </c>
      <c r="B903" s="145">
        <f t="shared" ca="1" si="349"/>
        <v>5.5389610200981078E-2</v>
      </c>
      <c r="C903" s="145">
        <f t="shared" ca="1" si="349"/>
        <v>5.5192891591544592E-2</v>
      </c>
      <c r="D903" s="145">
        <f t="shared" ca="1" si="349"/>
        <v>5.4930709284503283E-2</v>
      </c>
      <c r="E903" s="145">
        <f t="shared" ca="1" si="349"/>
        <v>5.4604821971903417E-2</v>
      </c>
      <c r="F903" s="145">
        <f t="shared" ca="1" si="349"/>
        <v>5.4216618810596008E-2</v>
      </c>
      <c r="G903" s="145">
        <f t="shared" ca="1" si="349"/>
        <v>5.3767445648899341E-2</v>
      </c>
      <c r="H903" s="145">
        <f t="shared" ca="1" si="349"/>
        <v>5.3258889048397227E-2</v>
      </c>
      <c r="I903" s="145">
        <f t="shared" ca="1" si="349"/>
        <v>5.2693002706200559E-2</v>
      </c>
      <c r="J903" s="145">
        <f t="shared" ca="1" si="349"/>
        <v>5.2072459938706898E-2</v>
      </c>
      <c r="K903" s="145">
        <f t="shared" ca="1" si="349"/>
        <v>5.1400621904584637E-2</v>
      </c>
      <c r="L903" s="145">
        <f t="shared" ca="1" si="349"/>
        <v>5.068152215258314E-2</v>
      </c>
      <c r="M903" s="145">
        <f t="shared" ca="1" si="349"/>
        <v>4.9919779504699828E-2</v>
      </c>
      <c r="N903" s="145">
        <f t="shared" ca="1" si="349"/>
        <v>4.9120459408411463E-2</v>
      </c>
      <c r="O903" s="145">
        <f t="shared" ca="1" si="349"/>
        <v>4.8288906916547698E-2</v>
      </c>
      <c r="P903" s="145">
        <f t="shared" ca="1" si="349"/>
        <v>4.7430572745756544E-2</v>
      </c>
      <c r="Q903" s="145">
        <f t="shared" ca="1" si="348"/>
        <v>4.6550849154143266E-2</v>
      </c>
      <c r="R903" s="145">
        <f t="shared" ca="1" si="348"/>
        <v>4.5654926646309171E-2</v>
      </c>
      <c r="S903" s="145">
        <f t="shared" ca="1" si="348"/>
        <v>4.4747677164903049E-2</v>
      </c>
      <c r="T903" s="145">
        <f t="shared" ca="1" si="348"/>
        <v>4.3833565054872535E-2</v>
      </c>
      <c r="U903" s="145">
        <f t="shared" ca="1" si="348"/>
        <v>4.2916583745976664E-2</v>
      </c>
      <c r="V903" s="145">
        <f t="shared" ca="1" si="348"/>
        <v>4.2000213767120251E-2</v>
      </c>
      <c r="W903" s="145">
        <f t="shared" ca="1" si="348"/>
        <v>4.1087396573016355E-2</v>
      </c>
      <c r="X903" s="145">
        <f t="shared" ca="1" si="348"/>
        <v>4.0180519105063379E-2</v>
      </c>
      <c r="Y903" s="145">
        <f t="shared" ca="1" si="348"/>
        <v>3.9281406315635418E-2</v>
      </c>
      <c r="Z903" s="145">
        <f t="shared" ca="1" si="348"/>
        <v>3.8391322980152562E-2</v>
      </c>
      <c r="AA903" s="145">
        <f t="shared" ca="1" si="348"/>
        <v>3.7510991441475718E-2</v>
      </c>
      <c r="AB903" s="145">
        <f t="shared" ca="1" si="348"/>
        <v>3.6640637505117903E-2</v>
      </c>
      <c r="AC903" s="145">
        <f t="shared" ca="1" si="348"/>
        <v>3.5780081281278908E-2</v>
      </c>
      <c r="AD903" s="145">
        <f t="shared" ca="1" si="348"/>
        <v>3.4928891848672788E-2</v>
      </c>
      <c r="AE903" s="145">
        <f t="shared" ca="1" si="348"/>
        <v>3.4086622380562683E-2</v>
      </c>
      <c r="AF903" s="145">
        <f t="shared" ca="1" si="348"/>
        <v>3.3253133816206169E-2</v>
      </c>
      <c r="AG903" s="145">
        <f t="shared" ca="1" si="348"/>
        <v>3.2428998773562014E-2</v>
      </c>
      <c r="AH903" s="145">
        <f t="shared" ref="AH903:AW918" ca="1" si="351">AH902+AH$2*$B$7+(AH$3*$BC903+AH$4*$BD903+AH$5*$BE903)*SQRT($B$7)+(AI902-AH902)/(AI$11-AH$11)*$B$7</f>
        <v>3.161595364329832E-2</v>
      </c>
      <c r="AI903" s="145">
        <f t="shared" ca="1" si="351"/>
        <v>3.0817339956905974E-2</v>
      </c>
      <c r="AJ903" s="145">
        <f t="shared" ca="1" si="351"/>
        <v>3.0038455333455585E-2</v>
      </c>
      <c r="AK903" s="145">
        <f t="shared" ca="1" si="351"/>
        <v>2.9286732175265322E-2</v>
      </c>
      <c r="AL903" s="145">
        <f t="shared" ca="1" si="351"/>
        <v>2.8571689476496478E-2</v>
      </c>
      <c r="AM903" s="145">
        <f t="shared" ca="1" si="351"/>
        <v>2.7904659168104248E-2</v>
      </c>
      <c r="AN903" s="145">
        <f t="shared" ca="1" si="351"/>
        <v>2.7298351993944613E-2</v>
      </c>
      <c r="AO903" s="145">
        <f t="shared" ca="1" si="351"/>
        <v>2.6766354559485062E-2</v>
      </c>
      <c r="AP903" s="145">
        <f t="shared" ca="1" si="351"/>
        <v>2.6322589011498192E-2</v>
      </c>
      <c r="AQ903" s="145">
        <f t="shared" ca="1" si="351"/>
        <v>2.5980610468747535E-2</v>
      </c>
      <c r="AR903" s="145">
        <f t="shared" ca="1" si="351"/>
        <v>2.5752456212392211E-2</v>
      </c>
      <c r="AS903" s="145">
        <f t="shared" ca="1" si="351"/>
        <v>2.5646801376957882E-2</v>
      </c>
      <c r="AT903" s="145">
        <f t="shared" ca="1" si="351"/>
        <v>2.5666616460194552E-2</v>
      </c>
      <c r="AU903" s="145">
        <f t="shared" ca="1" si="351"/>
        <v>2.58072637474441E-2</v>
      </c>
      <c r="AV903" s="145">
        <f t="shared" ca="1" si="351"/>
        <v>2.605637566730451E-2</v>
      </c>
      <c r="AW903" s="145">
        <f t="shared" ca="1" si="351"/>
        <v>2.639601414753889E-2</v>
      </c>
      <c r="AX903" s="145">
        <f t="shared" ca="1" si="350"/>
        <v>2.680533892766938E-2</v>
      </c>
      <c r="AY903" s="145">
        <f t="shared" ca="1" si="350"/>
        <v>2.7260544215321696E-2</v>
      </c>
      <c r="AZ903" s="146">
        <f t="shared" ca="1" si="326"/>
        <v>2.7735931395964319E-2</v>
      </c>
      <c r="BC903" s="144">
        <f ca="1">-MC!BC903</f>
        <v>-1.642900071507186</v>
      </c>
      <c r="BD903" s="145">
        <f ca="1">-MC!BD903</f>
        <v>-0.87093104996895576</v>
      </c>
      <c r="BE903" s="146">
        <f ca="1">-MC!BE903</f>
        <v>0.89232323883958564</v>
      </c>
    </row>
    <row r="904" spans="1:57" x14ac:dyDescent="0.2">
      <c r="A904" s="144">
        <f t="shared" si="327"/>
        <v>8.9199999999998543</v>
      </c>
      <c r="B904" s="145">
        <f t="shared" ca="1" si="349"/>
        <v>5.5221473050658429E-2</v>
      </c>
      <c r="C904" s="145">
        <f t="shared" ca="1" si="349"/>
        <v>5.5017970586120207E-2</v>
      </c>
      <c r="D904" s="145">
        <f t="shared" ca="1" si="349"/>
        <v>5.4747971036131285E-2</v>
      </c>
      <c r="E904" s="145">
        <f t="shared" ca="1" si="349"/>
        <v>5.4413303428106678E-2</v>
      </c>
      <c r="F904" s="145">
        <f t="shared" ca="1" si="349"/>
        <v>5.4015430950737658E-2</v>
      </c>
      <c r="G904" s="145">
        <f t="shared" ca="1" si="349"/>
        <v>5.3555776838429769E-2</v>
      </c>
      <c r="H904" s="145">
        <f t="shared" ca="1" si="349"/>
        <v>5.3036007692764314E-2</v>
      </c>
      <c r="I904" s="145">
        <f t="shared" ca="1" si="349"/>
        <v>5.245825882965939E-2</v>
      </c>
      <c r="J904" s="145">
        <f t="shared" ca="1" si="349"/>
        <v>5.1825285435833063E-2</v>
      </c>
      <c r="K904" s="145">
        <f t="shared" ca="1" si="349"/>
        <v>5.1140529432687112E-2</v>
      </c>
      <c r="L904" s="145">
        <f t="shared" ca="1" si="349"/>
        <v>5.0408102863945446E-2</v>
      </c>
      <c r="M904" s="145">
        <f t="shared" ca="1" si="349"/>
        <v>4.9632699982275874E-2</v>
      </c>
      <c r="N904" s="145">
        <f t="shared" ca="1" si="349"/>
        <v>4.8819458231334233E-2</v>
      </c>
      <c r="O904" s="145">
        <f t="shared" ca="1" si="349"/>
        <v>4.7973791249890464E-2</v>
      </c>
      <c r="P904" s="145">
        <f t="shared" ca="1" si="349"/>
        <v>4.7101215257013142E-2</v>
      </c>
      <c r="Q904" s="145">
        <f t="shared" ca="1" si="348"/>
        <v>4.6207185446481225E-2</v>
      </c>
      <c r="R904" s="145">
        <f t="shared" ca="1" si="348"/>
        <v>4.5296953293901203E-2</v>
      </c>
      <c r="S904" s="145">
        <f t="shared" ca="1" si="348"/>
        <v>4.4375450350418254E-2</v>
      </c>
      <c r="T904" s="145">
        <f t="shared" ca="1" si="348"/>
        <v>4.3447199744630398E-2</v>
      </c>
      <c r="U904" s="145">
        <f t="shared" ca="1" si="348"/>
        <v>4.251625329386096E-2</v>
      </c>
      <c r="V904" s="145">
        <f t="shared" ca="1" si="348"/>
        <v>4.1586149817923267E-2</v>
      </c>
      <c r="W904" s="145">
        <f t="shared" ca="1" si="348"/>
        <v>4.0659889146945523E-2</v>
      </c>
      <c r="X904" s="145">
        <f t="shared" ca="1" si="348"/>
        <v>3.9739916793522977E-2</v>
      </c>
      <c r="Y904" s="145">
        <f t="shared" ca="1" si="348"/>
        <v>3.8828116602533463E-2</v>
      </c>
      <c r="Z904" s="145">
        <f t="shared" ca="1" si="348"/>
        <v>3.7925812811620885E-2</v>
      </c>
      <c r="AA904" s="145">
        <f t="shared" ca="1" si="348"/>
        <v>3.7033788280604336E-2</v>
      </c>
      <c r="AB904" s="145">
        <f t="shared" ca="1" si="348"/>
        <v>3.6152331202089202E-2</v>
      </c>
      <c r="AC904" s="145">
        <f t="shared" ca="1" si="348"/>
        <v>3.5281327133100858E-2</v>
      </c>
      <c r="AD904" s="145">
        <f t="shared" ca="1" si="348"/>
        <v>3.4420415180253253E-2</v>
      </c>
      <c r="AE904" s="145">
        <f t="shared" ca="1" si="348"/>
        <v>3.356922480995711E-2</v>
      </c>
      <c r="AF904" s="145">
        <f t="shared" ca="1" si="348"/>
        <v>3.2727701041357873E-2</v>
      </c>
      <c r="AG904" s="145">
        <f t="shared" ca="1" si="348"/>
        <v>3.189650924497249E-2</v>
      </c>
      <c r="AH904" s="145">
        <f t="shared" ca="1" si="351"/>
        <v>3.1077486952354391E-2</v>
      </c>
      <c r="AI904" s="145">
        <f t="shared" ca="1" si="351"/>
        <v>3.0274083356059429E-2</v>
      </c>
      <c r="AJ904" s="145">
        <f t="shared" ca="1" si="351"/>
        <v>2.9491706763999866E-2</v>
      </c>
      <c r="AK904" s="145">
        <f t="shared" ca="1" si="351"/>
        <v>2.8737898724563001E-2</v>
      </c>
      <c r="AL904" s="145">
        <f t="shared" ca="1" si="351"/>
        <v>2.8022281309933596E-2</v>
      </c>
      <c r="AM904" s="145">
        <f t="shared" ca="1" si="351"/>
        <v>2.7356280254709382E-2</v>
      </c>
      <c r="AN904" s="145">
        <f t="shared" ca="1" si="351"/>
        <v>2.6752689479777627E-2</v>
      </c>
      <c r="AO904" s="145">
        <f t="shared" ca="1" si="351"/>
        <v>2.62251674414733E-2</v>
      </c>
      <c r="AP904" s="145">
        <f t="shared" ca="1" si="351"/>
        <v>2.5787693639864828E-2</v>
      </c>
      <c r="AQ904" s="145">
        <f t="shared" ca="1" si="351"/>
        <v>2.5453857186185137E-2</v>
      </c>
      <c r="AR904" s="145">
        <f t="shared" ca="1" si="351"/>
        <v>2.5235692255011405E-2</v>
      </c>
      <c r="AS904" s="145">
        <f t="shared" ca="1" si="351"/>
        <v>2.5141823975824585E-2</v>
      </c>
      <c r="AT904" s="145">
        <f t="shared" ca="1" si="351"/>
        <v>2.5175134920049469E-2</v>
      </c>
      <c r="AU904" s="145">
        <f t="shared" ca="1" si="351"/>
        <v>2.5330897399855733E-2</v>
      </c>
      <c r="AV904" s="145">
        <f t="shared" ca="1" si="351"/>
        <v>2.5596697718784367E-2</v>
      </c>
      <c r="AW904" s="145">
        <f t="shared" ca="1" si="351"/>
        <v>2.595460602313155E-2</v>
      </c>
      <c r="AX904" s="145">
        <f t="shared" ca="1" si="350"/>
        <v>2.638379034137691E-2</v>
      </c>
      <c r="AY904" s="145">
        <f t="shared" ca="1" si="350"/>
        <v>2.6860476367407571E-2</v>
      </c>
      <c r="AZ904" s="146">
        <f t="shared" ca="1" si="326"/>
        <v>2.7359147360834758E-2</v>
      </c>
      <c r="BC904" s="144">
        <f ca="1">-MC!BC904</f>
        <v>-0.63503459880747037</v>
      </c>
      <c r="BD904" s="145">
        <f ca="1">-MC!BD904</f>
        <v>-0.42284784414136922</v>
      </c>
      <c r="BE904" s="146">
        <f ca="1">-MC!BE904</f>
        <v>-0.19740028903645701</v>
      </c>
    </row>
    <row r="905" spans="1:57" x14ac:dyDescent="0.2">
      <c r="A905" s="144">
        <f t="shared" si="327"/>
        <v>8.9299999999998541</v>
      </c>
      <c r="B905" s="145">
        <f t="shared" ca="1" si="349"/>
        <v>5.4225403200758783E-2</v>
      </c>
      <c r="C905" s="145">
        <f t="shared" ca="1" si="349"/>
        <v>5.4105831631627056E-2</v>
      </c>
      <c r="D905" s="145">
        <f t="shared" ca="1" si="349"/>
        <v>5.3917082939457579E-2</v>
      </c>
      <c r="E905" s="145">
        <f t="shared" ca="1" si="349"/>
        <v>5.3660990827527191E-2</v>
      </c>
      <c r="F905" s="145">
        <f t="shared" ca="1" si="349"/>
        <v>5.3339026850016069E-2</v>
      </c>
      <c r="G905" s="145">
        <f t="shared" ca="1" si="349"/>
        <v>5.2952625947058893E-2</v>
      </c>
      <c r="H905" s="145">
        <f t="shared" ca="1" si="349"/>
        <v>5.2503469058374323E-2</v>
      </c>
      <c r="I905" s="145">
        <f t="shared" ca="1" si="349"/>
        <v>5.1993707390281599E-2</v>
      </c>
      <c r="J905" s="145">
        <f t="shared" ca="1" si="349"/>
        <v>5.1426112244231242E-2</v>
      </c>
      <c r="K905" s="145">
        <f t="shared" ca="1" si="349"/>
        <v>5.0804140525566921E-2</v>
      </c>
      <c r="L905" s="145">
        <f t="shared" ca="1" si="349"/>
        <v>5.0131916978264669E-2</v>
      </c>
      <c r="M905" s="145">
        <f t="shared" ca="1" si="349"/>
        <v>4.9414145483536544E-2</v>
      </c>
      <c r="N905" s="145">
        <f t="shared" ca="1" si="349"/>
        <v>4.8655969679576368E-2</v>
      </c>
      <c r="O905" s="145">
        <f t="shared" ca="1" si="349"/>
        <v>4.7862805995987627E-2</v>
      </c>
      <c r="P905" s="145">
        <f t="shared" ca="1" si="349"/>
        <v>4.7040170369488238E-2</v>
      </c>
      <c r="Q905" s="145">
        <f t="shared" ca="1" si="348"/>
        <v>4.6193515156801139E-2</v>
      </c>
      <c r="R905" s="145">
        <f t="shared" ca="1" si="348"/>
        <v>4.5328087043851495E-2</v>
      </c>
      <c r="S905" s="145">
        <f t="shared" ca="1" si="348"/>
        <v>4.4448811440347652E-2</v>
      </c>
      <c r="T905" s="145">
        <f t="shared" ca="1" si="348"/>
        <v>4.3560204517179964E-2</v>
      </c>
      <c r="U905" s="145">
        <f t="shared" ca="1" si="348"/>
        <v>4.2666310743866613E-2</v>
      </c>
      <c r="V905" s="145">
        <f t="shared" ca="1" si="348"/>
        <v>4.1770661499383223E-2</v>
      </c>
      <c r="W905" s="145">
        <f t="shared" ca="1" si="348"/>
        <v>4.0876249259752494E-2</v>
      </c>
      <c r="X905" s="145">
        <f t="shared" ca="1" si="348"/>
        <v>3.9985512381756308E-2</v>
      </c>
      <c r="Y905" s="145">
        <f t="shared" ca="1" si="348"/>
        <v>3.9100327880734337E-2</v>
      </c>
      <c r="Z905" s="145">
        <f t="shared" ca="1" si="348"/>
        <v>3.8222013744212649E-2</v>
      </c>
      <c r="AA905" s="145">
        <f t="shared" ca="1" si="348"/>
        <v>3.7351347652934887E-2</v>
      </c>
      <c r="AB905" s="145">
        <f t="shared" ca="1" si="348"/>
        <v>3.6488614514357164E-2</v>
      </c>
      <c r="AC905" s="145">
        <f t="shared" ca="1" si="348"/>
        <v>3.5633699690515587E-2</v>
      </c>
      <c r="AD905" s="145">
        <f t="shared" ca="1" si="348"/>
        <v>3.4786246707792644E-2</v>
      </c>
      <c r="AE905" s="145">
        <f t="shared" ca="1" si="348"/>
        <v>3.3945895748045109E-2</v>
      </c>
      <c r="AF905" s="145">
        <f t="shared" ca="1" si="348"/>
        <v>3.3112610350323382E-2</v>
      </c>
      <c r="AG905" s="145">
        <f t="shared" ca="1" si="348"/>
        <v>3.2287083072032832E-2</v>
      </c>
      <c r="AH905" s="145">
        <f t="shared" ca="1" si="351"/>
        <v>3.1471186982579474E-2</v>
      </c>
      <c r="AI905" s="145">
        <f t="shared" ca="1" si="351"/>
        <v>3.066841326270333E-2</v>
      </c>
      <c r="AJ905" s="145">
        <f t="shared" ca="1" si="351"/>
        <v>2.9884215144866555E-2</v>
      </c>
      <c r="AK905" s="145">
        <f t="shared" ca="1" si="351"/>
        <v>2.9126177468728334E-2</v>
      </c>
      <c r="AL905" s="145">
        <f t="shared" ca="1" si="351"/>
        <v>2.8403959465572965E-2</v>
      </c>
      <c r="AM905" s="145">
        <f t="shared" ca="1" si="351"/>
        <v>2.7729014727672165E-2</v>
      </c>
      <c r="AN905" s="145">
        <f t="shared" ca="1" si="351"/>
        <v>2.7114154392984896E-2</v>
      </c>
      <c r="AO905" s="145">
        <f t="shared" ca="1" si="351"/>
        <v>2.6573042745325848E-2</v>
      </c>
      <c r="AP905" s="145">
        <f t="shared" ca="1" si="351"/>
        <v>2.6119650437406428E-2</v>
      </c>
      <c r="AQ905" s="145">
        <f t="shared" ca="1" si="351"/>
        <v>2.5767534097511605E-2</v>
      </c>
      <c r="AR905" s="145">
        <f t="shared" ca="1" si="351"/>
        <v>2.552865812223104E-2</v>
      </c>
      <c r="AS905" s="145">
        <f t="shared" ca="1" si="351"/>
        <v>2.5411531144139049E-2</v>
      </c>
      <c r="AT905" s="145">
        <f t="shared" ca="1" si="351"/>
        <v>2.5418882033961945E-2</v>
      </c>
      <c r="AU905" s="145">
        <f t="shared" ca="1" si="351"/>
        <v>2.5545828274223185E-2</v>
      </c>
      <c r="AV905" s="145">
        <f t="shared" ca="1" si="351"/>
        <v>2.5779845396842246E-2</v>
      </c>
      <c r="AW905" s="145">
        <f t="shared" ca="1" si="351"/>
        <v>2.6102946034620548E-2</v>
      </c>
      <c r="AX905" s="145">
        <f t="shared" ca="1" si="350"/>
        <v>2.6494241235504954E-2</v>
      </c>
      <c r="AY905" s="145">
        <f t="shared" ca="1" si="350"/>
        <v>2.692992545396531E-2</v>
      </c>
      <c r="AZ905" s="146">
        <f t="shared" ca="1" si="326"/>
        <v>2.7384558391348273E-2</v>
      </c>
      <c r="BC905" s="144">
        <f ca="1">-MC!BC905</f>
        <v>0.12012886760904173</v>
      </c>
      <c r="BD905" s="145">
        <f ca="1">-MC!BD905</f>
        <v>1.1816074544644355</v>
      </c>
      <c r="BE905" s="146">
        <f ca="1">-MC!BE905</f>
        <v>1.3661368600446071</v>
      </c>
    </row>
    <row r="906" spans="1:57" x14ac:dyDescent="0.2">
      <c r="A906" s="144">
        <f t="shared" si="327"/>
        <v>8.9399999999998538</v>
      </c>
      <c r="B906" s="145">
        <f t="shared" ca="1" si="349"/>
        <v>5.4121046299028149E-2</v>
      </c>
      <c r="C906" s="145">
        <f t="shared" ca="1" si="349"/>
        <v>5.4162046476458635E-2</v>
      </c>
      <c r="D906" s="145">
        <f t="shared" ca="1" si="349"/>
        <v>5.4119328938828197E-2</v>
      </c>
      <c r="E906" s="145">
        <f t="shared" ca="1" si="349"/>
        <v>5.399525898131044E-2</v>
      </c>
      <c r="F906" s="145">
        <f t="shared" ca="1" si="349"/>
        <v>5.379184343262159E-2</v>
      </c>
      <c r="G906" s="145">
        <f t="shared" ca="1" si="349"/>
        <v>5.3511055833516008E-2</v>
      </c>
      <c r="H906" s="145">
        <f t="shared" ca="1" si="349"/>
        <v>5.3155118335137364E-2</v>
      </c>
      <c r="I906" s="145">
        <f t="shared" ca="1" si="349"/>
        <v>5.2726724880935036E-2</v>
      </c>
      <c r="J906" s="145">
        <f t="shared" ca="1" si="349"/>
        <v>5.2229189706718568E-2</v>
      </c>
      <c r="K906" s="145">
        <f t="shared" ca="1" si="349"/>
        <v>5.1666511498342067E-2</v>
      </c>
      <c r="L906" s="145">
        <f t="shared" ca="1" si="349"/>
        <v>5.1043354480841921E-2</v>
      </c>
      <c r="M906" s="145">
        <f t="shared" ca="1" si="349"/>
        <v>5.0364958937536695E-2</v>
      </c>
      <c r="N906" s="145">
        <f t="shared" ca="1" si="349"/>
        <v>4.9637001475326459E-2</v>
      </c>
      <c r="O906" s="145">
        <f t="shared" ca="1" si="349"/>
        <v>4.8865428095426953E-2</v>
      </c>
      <c r="P906" s="145">
        <f t="shared" ca="1" si="349"/>
        <v>4.805628124335367E-2</v>
      </c>
      <c r="Q906" s="145">
        <f t="shared" ca="1" si="348"/>
        <v>4.721553724196341E-2</v>
      </c>
      <c r="R906" s="145">
        <f t="shared" ca="1" si="348"/>
        <v>4.6348964802707275E-2</v>
      </c>
      <c r="S906" s="145">
        <f t="shared" ca="1" si="348"/>
        <v>4.5462010019773721E-2</v>
      </c>
      <c r="T906" s="145">
        <f t="shared" ca="1" si="348"/>
        <v>4.4559708940785869E-2</v>
      </c>
      <c r="U906" s="145">
        <f t="shared" ca="1" si="348"/>
        <v>4.3646625527838476E-2</v>
      </c>
      <c r="V906" s="145">
        <f t="shared" ca="1" si="348"/>
        <v>4.2726810563046481E-2</v>
      </c>
      <c r="W906" s="145">
        <f t="shared" ca="1" si="348"/>
        <v>4.180377601453529E-2</v>
      </c>
      <c r="X906" s="145">
        <f t="shared" ca="1" si="348"/>
        <v>4.0880479932041282E-2</v>
      </c>
      <c r="Y906" s="145">
        <f t="shared" ca="1" si="348"/>
        <v>3.9959319355196761E-2</v>
      </c>
      <c r="Z906" s="145">
        <f t="shared" ca="1" si="348"/>
        <v>3.9042132885073175E-2</v>
      </c>
      <c r="AA906" s="145">
        <f t="shared" ca="1" si="348"/>
        <v>3.8130219903459606E-2</v>
      </c>
      <c r="AB906" s="145">
        <f t="shared" ca="1" si="348"/>
        <v>3.7224388936708472E-2</v>
      </c>
      <c r="AC906" s="145">
        <f t="shared" ca="1" si="348"/>
        <v>3.6325052086404123E-2</v>
      </c>
      <c r="AD906" s="145">
        <f t="shared" ca="1" si="348"/>
        <v>3.5432384266853516E-2</v>
      </c>
      <c r="AE906" s="145">
        <f t="shared" ca="1" si="348"/>
        <v>3.4546563373691039E-2</v>
      </c>
      <c r="AF906" s="145">
        <f t="shared" ca="1" si="348"/>
        <v>3.3668098481454078E-2</v>
      </c>
      <c r="AG906" s="145">
        <f t="shared" ca="1" si="348"/>
        <v>3.2798236343698065E-2</v>
      </c>
      <c r="AH906" s="145">
        <f t="shared" ca="1" si="351"/>
        <v>3.1939412538930616E-2</v>
      </c>
      <c r="AI906" s="145">
        <f t="shared" ca="1" si="351"/>
        <v>3.1095687137045611E-2</v>
      </c>
      <c r="AJ906" s="145">
        <f t="shared" ca="1" si="351"/>
        <v>3.0273085104631899E-2</v>
      </c>
      <c r="AK906" s="145">
        <f t="shared" ca="1" si="351"/>
        <v>2.9479761292219481E-2</v>
      </c>
      <c r="AL906" s="145">
        <f t="shared" ca="1" si="351"/>
        <v>2.8725938746406048E-2</v>
      </c>
      <c r="AM906" s="145">
        <f t="shared" ca="1" si="351"/>
        <v>2.8023625546567628E-2</v>
      </c>
      <c r="AN906" s="145">
        <f t="shared" ca="1" si="351"/>
        <v>2.7386176662185405E-2</v>
      </c>
      <c r="AO906" s="145">
        <f t="shared" ca="1" si="351"/>
        <v>2.6827788753299438E-2</v>
      </c>
      <c r="AP906" s="145">
        <f t="shared" ca="1" si="351"/>
        <v>2.6362949994794656E-2</v>
      </c>
      <c r="AQ906" s="145">
        <f t="shared" ca="1" si="351"/>
        <v>2.6005710628349651E-2</v>
      </c>
      <c r="AR906" s="145">
        <f t="shared" ca="1" si="351"/>
        <v>2.5768491180430564E-2</v>
      </c>
      <c r="AS906" s="145">
        <f t="shared" ca="1" si="351"/>
        <v>2.5660209884871592E-2</v>
      </c>
      <c r="AT906" s="145">
        <f t="shared" ca="1" si="351"/>
        <v>2.5683968731364002E-2</v>
      </c>
      <c r="AU906" s="145">
        <f t="shared" ca="1" si="351"/>
        <v>2.5835258096187891E-2</v>
      </c>
      <c r="AV906" s="145">
        <f t="shared" ca="1" si="351"/>
        <v>2.6101970647046124E-2</v>
      </c>
      <c r="AW906" s="145">
        <f t="shared" ca="1" si="351"/>
        <v>2.6466588356146976E-2</v>
      </c>
      <c r="AX906" s="145">
        <f t="shared" ca="1" si="350"/>
        <v>2.6908692647969232E-2</v>
      </c>
      <c r="AY906" s="145">
        <f t="shared" ca="1" si="350"/>
        <v>2.740497573343088E-2</v>
      </c>
      <c r="AZ906" s="146">
        <f t="shared" ca="1" si="326"/>
        <v>2.7930659793991147E-2</v>
      </c>
      <c r="BC906" s="144">
        <f ca="1">-MC!BC906</f>
        <v>0.95109553894469112</v>
      </c>
      <c r="BD906" s="145">
        <f ca="1">-MC!BD906</f>
        <v>-0.39642822918596021</v>
      </c>
      <c r="BE906" s="146">
        <f ca="1">-MC!BE906</f>
        <v>1.7988479901019909</v>
      </c>
    </row>
    <row r="907" spans="1:57" x14ac:dyDescent="0.2">
      <c r="A907" s="144">
        <f t="shared" si="327"/>
        <v>8.9499999999998536</v>
      </c>
      <c r="B907" s="145">
        <f t="shared" ca="1" si="349"/>
        <v>5.5022195071781958E-2</v>
      </c>
      <c r="C907" s="145">
        <f t="shared" ca="1" si="349"/>
        <v>5.5161914529861987E-2</v>
      </c>
      <c r="D907" s="145">
        <f t="shared" ca="1" si="349"/>
        <v>5.520283835573566E-2</v>
      </c>
      <c r="E907" s="145">
        <f t="shared" ca="1" si="349"/>
        <v>5.5148000809190294E-2</v>
      </c>
      <c r="F907" s="145">
        <f t="shared" ca="1" si="349"/>
        <v>5.5000081359063986E-2</v>
      </c>
      <c r="G907" s="145">
        <f t="shared" ca="1" si="349"/>
        <v>5.4761729498011016E-2</v>
      </c>
      <c r="H907" s="145">
        <f t="shared" ca="1" si="349"/>
        <v>5.4435845918178349E-2</v>
      </c>
      <c r="I907" s="145">
        <f t="shared" ca="1" si="349"/>
        <v>5.4025804603154211E-2</v>
      </c>
      <c r="J907" s="145">
        <f t="shared" ca="1" si="349"/>
        <v>5.3535599999094345E-2</v>
      </c>
      <c r="K907" s="145">
        <f t="shared" ca="1" si="349"/>
        <v>5.2969909825438463E-2</v>
      </c>
      <c r="L907" s="145">
        <f t="shared" ca="1" si="349"/>
        <v>5.2334075025768374E-2</v>
      </c>
      <c r="M907" s="145">
        <f t="shared" ca="1" si="349"/>
        <v>5.1634009515905292E-2</v>
      </c>
      <c r="N907" s="145">
        <f t="shared" ca="1" si="349"/>
        <v>5.0876060102577808E-2</v>
      </c>
      <c r="O907" s="145">
        <f t="shared" ca="1" si="349"/>
        <v>5.0066839596421775E-2</v>
      </c>
      <c r="P907" s="145">
        <f t="shared" ca="1" si="349"/>
        <v>4.9213054199961144E-2</v>
      </c>
      <c r="Q907" s="145">
        <f t="shared" ca="1" si="348"/>
        <v>4.832134146243857E-2</v>
      </c>
      <c r="R907" s="145">
        <f t="shared" ca="1" si="348"/>
        <v>4.739812939307432E-2</v>
      </c>
      <c r="S907" s="145">
        <f t="shared" ca="1" si="348"/>
        <v>4.6449522053446171E-2</v>
      </c>
      <c r="T907" s="145">
        <f t="shared" ca="1" si="348"/>
        <v>4.5481212659291045E-2</v>
      </c>
      <c r="U907" s="145">
        <f t="shared" ca="1" si="348"/>
        <v>4.4498421962555663E-2</v>
      </c>
      <c r="V907" s="145">
        <f t="shared" ca="1" si="348"/>
        <v>4.3505857449337715E-2</v>
      </c>
      <c r="W907" s="145">
        <f t="shared" ca="1" si="348"/>
        <v>4.2507687882946482E-2</v>
      </c>
      <c r="X907" s="145">
        <f t="shared" ca="1" si="348"/>
        <v>4.1507528311763769E-2</v>
      </c>
      <c r="Y907" s="145">
        <f t="shared" ca="1" si="348"/>
        <v>4.0508433110563714E-2</v>
      </c>
      <c r="Z907" s="145">
        <f t="shared" ca="1" si="348"/>
        <v>3.9512898814777306E-2</v>
      </c>
      <c r="AA907" s="145">
        <f t="shared" ca="1" si="348"/>
        <v>3.8522883844660225E-2</v>
      </c>
      <c r="AB907" s="145">
        <f t="shared" ca="1" si="348"/>
        <v>3.7539857706938379E-2</v>
      </c>
      <c r="AC907" s="145">
        <f t="shared" ca="1" si="348"/>
        <v>3.6564896634776051E-2</v>
      </c>
      <c r="AD907" s="145">
        <f t="shared" ca="1" si="348"/>
        <v>3.5598844355985877E-2</v>
      </c>
      <c r="AE907" s="145">
        <f t="shared" ca="1" si="348"/>
        <v>3.4642553935478194E-2</v>
      </c>
      <c r="AF907" s="145">
        <f t="shared" ca="1" si="348"/>
        <v>3.3697217455554797E-2</v>
      </c>
      <c r="AG907" s="145">
        <f t="shared" ca="1" si="348"/>
        <v>3.2764773331244341E-2</v>
      </c>
      <c r="AH907" s="145">
        <f t="shared" ca="1" si="351"/>
        <v>3.1848357076821265E-2</v>
      </c>
      <c r="AI907" s="145">
        <f t="shared" ca="1" si="351"/>
        <v>3.0952735007296901E-2</v>
      </c>
      <c r="AJ907" s="145">
        <f t="shared" ca="1" si="351"/>
        <v>3.0084641087985833E-2</v>
      </c>
      <c r="AK907" s="145">
        <f t="shared" ca="1" si="351"/>
        <v>2.9252937355441877E-2</v>
      </c>
      <c r="AL907" s="145">
        <f t="shared" ca="1" si="351"/>
        <v>2.8468547784076086E-2</v>
      </c>
      <c r="AM907" s="145">
        <f t="shared" ca="1" si="351"/>
        <v>2.7744172026321314E-2</v>
      </c>
      <c r="AN907" s="145">
        <f t="shared" ca="1" si="351"/>
        <v>2.7093845953139184E-2</v>
      </c>
      <c r="AO907" s="145">
        <f t="shared" ca="1" si="351"/>
        <v>2.6532435602778223E-2</v>
      </c>
      <c r="AP907" s="145">
        <f t="shared" ca="1" si="351"/>
        <v>2.607508349318545E-2</v>
      </c>
      <c r="AQ907" s="145">
        <f t="shared" ca="1" si="351"/>
        <v>2.5736470028826886E-2</v>
      </c>
      <c r="AR907" s="145">
        <f t="shared" ca="1" si="351"/>
        <v>2.5529608234536965E-2</v>
      </c>
      <c r="AS907" s="145">
        <f t="shared" ca="1" si="351"/>
        <v>2.5463962514828031E-2</v>
      </c>
      <c r="AT907" s="145">
        <f t="shared" ca="1" si="351"/>
        <v>2.5543145272916276E-2</v>
      </c>
      <c r="AU907" s="145">
        <f t="shared" ca="1" si="351"/>
        <v>2.576315796274313E-2</v>
      </c>
      <c r="AV907" s="145">
        <f t="shared" ca="1" si="351"/>
        <v>2.6112448730931472E-2</v>
      </c>
      <c r="AW907" s="145">
        <f t="shared" ca="1" si="351"/>
        <v>2.6574106208903076E-2</v>
      </c>
      <c r="AX907" s="145">
        <f t="shared" ca="1" si="350"/>
        <v>2.712832004433113E-2</v>
      </c>
      <c r="AY907" s="145">
        <f t="shared" ca="1" si="350"/>
        <v>2.7752420798119206E-2</v>
      </c>
      <c r="AZ907" s="146">
        <f t="shared" ca="1" si="326"/>
        <v>2.8422208136177473E-2</v>
      </c>
      <c r="BC907" s="144">
        <f ca="1">-MC!BC907</f>
        <v>0.76115951768806323</v>
      </c>
      <c r="BD907" s="145">
        <f ca="1">-MC!BD907</f>
        <v>-1.9520448907603569</v>
      </c>
      <c r="BE907" s="146">
        <f ca="1">-MC!BE907</f>
        <v>0.59654686733411921</v>
      </c>
    </row>
    <row r="908" spans="1:57" x14ac:dyDescent="0.2">
      <c r="A908" s="144">
        <f t="shared" si="327"/>
        <v>8.9599999999998534</v>
      </c>
      <c r="B908" s="145">
        <f t="shared" ca="1" si="349"/>
        <v>5.4817423093537557E-2</v>
      </c>
      <c r="C908" s="145">
        <f t="shared" ca="1" si="349"/>
        <v>5.4975130367843496E-2</v>
      </c>
      <c r="D908" s="145">
        <f t="shared" ca="1" si="349"/>
        <v>5.5029996086659892E-2</v>
      </c>
      <c r="E908" s="145">
        <f t="shared" ca="1" si="349"/>
        <v>5.4985250036338182E-2</v>
      </c>
      <c r="F908" s="145">
        <f t="shared" ca="1" si="349"/>
        <v>5.4843770880514175E-2</v>
      </c>
      <c r="G908" s="145">
        <f t="shared" ca="1" si="349"/>
        <v>5.460841060396443E-2</v>
      </c>
      <c r="H908" s="145">
        <f t="shared" ca="1" si="349"/>
        <v>5.4282274958262142E-2</v>
      </c>
      <c r="I908" s="145">
        <f t="shared" ca="1" si="349"/>
        <v>5.3868944458978808E-2</v>
      </c>
      <c r="J908" s="145">
        <f t="shared" ca="1" si="349"/>
        <v>5.3372620227521435E-2</v>
      </c>
      <c r="K908" s="145">
        <f t="shared" ca="1" si="349"/>
        <v>5.2798185459054806E-2</v>
      </c>
      <c r="L908" s="145">
        <f t="shared" ca="1" si="349"/>
        <v>5.2151184242425562E-2</v>
      </c>
      <c r="M908" s="145">
        <f t="shared" ca="1" si="349"/>
        <v>5.143773054574434E-2</v>
      </c>
      <c r="N908" s="145">
        <f t="shared" ca="1" si="349"/>
        <v>5.0664367796200357E-2</v>
      </c>
      <c r="O908" s="145">
        <f t="shared" ca="1" si="349"/>
        <v>4.9837902041241604E-2</v>
      </c>
      <c r="P908" s="145">
        <f t="shared" ca="1" si="349"/>
        <v>4.8965229678228313E-2</v>
      </c>
      <c r="Q908" s="145">
        <f t="shared" ca="1" si="349"/>
        <v>4.805317593265692E-2</v>
      </c>
      <c r="R908" s="145">
        <f t="shared" ref="R908:AG923" ca="1" si="352">R907+R$2*$B$7+(R$3*$BC908+R$4*$BD908+R$5*$BE908)*SQRT($B$7)+(S907-R907)/(S$11-R$11)*$B$7</f>
        <v>4.710835457334954E-2</v>
      </c>
      <c r="S908" s="145">
        <f t="shared" ca="1" si="352"/>
        <v>4.6137054101728012E-2</v>
      </c>
      <c r="T908" s="145">
        <f t="shared" ca="1" si="352"/>
        <v>4.5145151382518102E-2</v>
      </c>
      <c r="U908" s="145">
        <f t="shared" ca="1" si="352"/>
        <v>4.4138050444241364E-2</v>
      </c>
      <c r="V908" s="145">
        <f t="shared" ca="1" si="352"/>
        <v>4.312064196724253E-2</v>
      </c>
      <c r="W908" s="145">
        <f t="shared" ca="1" si="352"/>
        <v>4.209727800252426E-2</v>
      </c>
      <c r="X908" s="145">
        <f t="shared" ca="1" si="352"/>
        <v>4.1071757092283973E-2</v>
      </c>
      <c r="Y908" s="145">
        <f t="shared" ca="1" si="352"/>
        <v>4.0047317446862275E-2</v>
      </c>
      <c r="Z908" s="145">
        <f t="shared" ca="1" si="352"/>
        <v>3.9026640046572081E-2</v>
      </c>
      <c r="AA908" s="145">
        <f t="shared" ca="1" si="352"/>
        <v>3.8011868877414097E-2</v>
      </c>
      <c r="AB908" s="145">
        <f t="shared" ca="1" si="352"/>
        <v>3.7004660977952103E-2</v>
      </c>
      <c r="AC908" s="145">
        <f t="shared" ca="1" si="352"/>
        <v>3.6006283295009101E-2</v>
      </c>
      <c r="AD908" s="145">
        <f t="shared" ca="1" si="352"/>
        <v>3.5017774985459077E-2</v>
      </c>
      <c r="AE908" s="145">
        <f t="shared" ca="1" si="352"/>
        <v>3.4040190928698345E-2</v>
      </c>
      <c r="AF908" s="145">
        <f t="shared" ca="1" si="352"/>
        <v>3.3074932876307556E-2</v>
      </c>
      <c r="AG908" s="145">
        <f t="shared" ca="1" si="352"/>
        <v>3.2124157558714748E-2</v>
      </c>
      <c r="AH908" s="145">
        <f t="shared" ca="1" si="351"/>
        <v>3.1191227040588423E-2</v>
      </c>
      <c r="AI908" s="145">
        <f t="shared" ca="1" si="351"/>
        <v>3.0281140425569824E-2</v>
      </c>
      <c r="AJ908" s="145">
        <f t="shared" ca="1" si="351"/>
        <v>2.9400867129885492E-2</v>
      </c>
      <c r="AK908" s="145">
        <f t="shared" ca="1" si="351"/>
        <v>2.8559502739389113E-2</v>
      </c>
      <c r="AL908" s="145">
        <f t="shared" ca="1" si="351"/>
        <v>2.7768198457650242E-2</v>
      </c>
      <c r="AM908" s="145">
        <f t="shared" ca="1" si="351"/>
        <v>2.7039871785167296E-2</v>
      </c>
      <c r="AN908" s="145">
        <f t="shared" ca="1" si="351"/>
        <v>2.6388765752357154E-2</v>
      </c>
      <c r="AO908" s="145">
        <f t="shared" ca="1" si="351"/>
        <v>2.5829941963414167E-2</v>
      </c>
      <c r="AP908" s="145">
        <f t="shared" ca="1" si="351"/>
        <v>2.5378723284182204E-2</v>
      </c>
      <c r="AQ908" s="145">
        <f t="shared" ca="1" si="351"/>
        <v>2.5049946017066609E-2</v>
      </c>
      <c r="AR908" s="145">
        <f t="shared" ca="1" si="351"/>
        <v>2.4856741247156568E-2</v>
      </c>
      <c r="AS908" s="145">
        <f t="shared" ca="1" si="351"/>
        <v>2.4808645322939769E-2</v>
      </c>
      <c r="AT908" s="145">
        <f t="shared" ca="1" si="351"/>
        <v>2.4909307562880331E-2</v>
      </c>
      <c r="AU908" s="145">
        <f t="shared" ca="1" si="351"/>
        <v>2.5154767875046453E-2</v>
      </c>
      <c r="AV908" s="145">
        <f t="shared" ca="1" si="351"/>
        <v>2.5533557397027166E-2</v>
      </c>
      <c r="AW908" s="145">
        <f t="shared" ca="1" si="351"/>
        <v>2.602889793917763E-2</v>
      </c>
      <c r="AX908" s="145">
        <f t="shared" ca="1" si="350"/>
        <v>2.6621114463341519E-2</v>
      </c>
      <c r="AY908" s="145">
        <f t="shared" ca="1" si="350"/>
        <v>2.7287701151537568E-2</v>
      </c>
      <c r="AZ908" s="146">
        <f t="shared" ca="1" si="326"/>
        <v>2.8004224380694706E-2</v>
      </c>
      <c r="BC908" s="144">
        <f ca="1">-MC!BC908</f>
        <v>-0.69081406978970872</v>
      </c>
      <c r="BD908" s="145">
        <f ca="1">-MC!BD908</f>
        <v>-0.69511384499459616</v>
      </c>
      <c r="BE908" s="146">
        <f ca="1">-MC!BE908</f>
        <v>2.2203010540563284E-2</v>
      </c>
    </row>
    <row r="909" spans="1:57" x14ac:dyDescent="0.2">
      <c r="A909" s="144">
        <f t="shared" si="327"/>
        <v>8.9699999999998532</v>
      </c>
      <c r="B909" s="145">
        <f t="shared" ca="1" si="349"/>
        <v>5.4403225290174217E-2</v>
      </c>
      <c r="C909" s="145">
        <f t="shared" ca="1" si="349"/>
        <v>5.463135982628832E-2</v>
      </c>
      <c r="D909" s="145">
        <f t="shared" ca="1" si="349"/>
        <v>5.4753746764773903E-2</v>
      </c>
      <c r="E909" s="145">
        <f t="shared" ca="1" si="349"/>
        <v>5.4773657163538221E-2</v>
      </c>
      <c r="F909" s="145">
        <f t="shared" ca="1" si="349"/>
        <v>5.4694014618588305E-2</v>
      </c>
      <c r="G909" s="145">
        <f t="shared" ca="1" si="349"/>
        <v>5.4517719329796058E-2</v>
      </c>
      <c r="H909" s="145">
        <f t="shared" ca="1" si="349"/>
        <v>5.424792780923908E-2</v>
      </c>
      <c r="I909" s="145">
        <f t="shared" ca="1" si="349"/>
        <v>5.3888272778964505E-2</v>
      </c>
      <c r="J909" s="145">
        <f t="shared" ca="1" si="349"/>
        <v>5.3443007683267089E-2</v>
      </c>
      <c r="K909" s="145">
        <f t="shared" ca="1" si="349"/>
        <v>5.2917066818054498E-2</v>
      </c>
      <c r="L909" s="145">
        <f t="shared" ca="1" si="349"/>
        <v>5.2316043027205696E-2</v>
      </c>
      <c r="M909" s="145">
        <f t="shared" ca="1" si="349"/>
        <v>5.1646095934111187E-2</v>
      </c>
      <c r="N909" s="145">
        <f t="shared" ca="1" si="349"/>
        <v>5.0913811190374858E-2</v>
      </c>
      <c r="O909" s="145">
        <f t="shared" ca="1" si="349"/>
        <v>5.012603369104434E-2</v>
      </c>
      <c r="P909" s="145">
        <f t="shared" ca="1" si="349"/>
        <v>4.9289695649571488E-2</v>
      </c>
      <c r="Q909" s="145">
        <f t="shared" ca="1" si="349"/>
        <v>4.8411655601000511E-2</v>
      </c>
      <c r="R909" s="145">
        <f t="shared" ca="1" si="352"/>
        <v>4.7498558718987206E-2</v>
      </c>
      <c r="S909" s="145">
        <f t="shared" ca="1" si="352"/>
        <v>4.6556723600607405E-2</v>
      </c>
      <c r="T909" s="145">
        <f t="shared" ca="1" si="352"/>
        <v>4.5592056423754426E-2</v>
      </c>
      <c r="U909" s="145">
        <f t="shared" ca="1" si="352"/>
        <v>4.4609990163505135E-2</v>
      </c>
      <c r="V909" s="145">
        <f t="shared" ca="1" si="352"/>
        <v>4.3615444367947231E-2</v>
      </c>
      <c r="W909" s="145">
        <f t="shared" ca="1" si="352"/>
        <v>4.2612800051526213E-2</v>
      </c>
      <c r="X909" s="145">
        <f t="shared" ca="1" si="352"/>
        <v>4.1605884928717154E-2</v>
      </c>
      <c r="Y909" s="145">
        <f t="shared" ca="1" si="352"/>
        <v>4.0597966729240424E-2</v>
      </c>
      <c r="Z909" s="145">
        <f t="shared" ca="1" si="352"/>
        <v>3.9591756572335157E-2</v>
      </c>
      <c r="AA909" s="145">
        <f t="shared" ca="1" si="352"/>
        <v>3.8589429720695942E-2</v>
      </c>
      <c r="AB909" s="145">
        <f t="shared" ca="1" si="352"/>
        <v>3.7592676479987867E-2</v>
      </c>
      <c r="AC909" s="145">
        <f t="shared" ca="1" si="352"/>
        <v>3.6602800276627712E-2</v>
      </c>
      <c r="AD909" s="145">
        <f t="shared" ca="1" si="352"/>
        <v>3.5620881495886325E-2</v>
      </c>
      <c r="AE909" s="145">
        <f t="shared" ca="1" si="352"/>
        <v>3.4648022660368864E-2</v>
      </c>
      <c r="AF909" s="145">
        <f t="shared" ca="1" si="352"/>
        <v>3.3685681035484256E-2</v>
      </c>
      <c r="AG909" s="145">
        <f t="shared" ca="1" si="352"/>
        <v>3.2736077503386821E-2</v>
      </c>
      <c r="AH909" s="145">
        <f t="shared" ca="1" si="351"/>
        <v>3.1802646475530875E-2</v>
      </c>
      <c r="AI909" s="145">
        <f t="shared" ca="1" si="351"/>
        <v>3.089046556906019E-2</v>
      </c>
      <c r="AJ909" s="145">
        <f t="shared" ca="1" si="351"/>
        <v>3.0006585284708055E-2</v>
      </c>
      <c r="AK909" s="145">
        <f t="shared" ca="1" si="351"/>
        <v>2.9160180302852216E-2</v>
      </c>
      <c r="AL909" s="145">
        <f t="shared" ca="1" si="351"/>
        <v>2.836247454022587E-2</v>
      </c>
      <c r="AM909" s="145">
        <f t="shared" ca="1" si="351"/>
        <v>2.762644880324781E-2</v>
      </c>
      <c r="AN909" s="145">
        <f t="shared" ca="1" si="351"/>
        <v>2.6966398721546991E-2</v>
      </c>
      <c r="AO909" s="145">
        <f t="shared" ca="1" si="351"/>
        <v>2.639742683252962E-2</v>
      </c>
      <c r="AP909" s="145">
        <f t="shared" ca="1" si="351"/>
        <v>2.5934881532564277E-2</v>
      </c>
      <c r="AQ909" s="145">
        <f t="shared" ca="1" si="351"/>
        <v>2.5593599936868945E-2</v>
      </c>
      <c r="AR909" s="145">
        <f t="shared" ca="1" si="351"/>
        <v>2.5386675940089001E-2</v>
      </c>
      <c r="AS909" s="145">
        <f t="shared" ca="1" si="351"/>
        <v>2.5323562805739924E-2</v>
      </c>
      <c r="AT909" s="145">
        <f t="shared" ca="1" si="351"/>
        <v>2.5407792469938354E-2</v>
      </c>
      <c r="AU909" s="145">
        <f t="shared" ca="1" si="351"/>
        <v>2.5635289857243063E-2</v>
      </c>
      <c r="AV909" s="145">
        <f t="shared" ca="1" si="351"/>
        <v>2.5994515771595582E-2</v>
      </c>
      <c r="AW909" s="145">
        <f t="shared" ca="1" si="351"/>
        <v>2.6468670916616213E-2</v>
      </c>
      <c r="AX909" s="145">
        <f t="shared" ca="1" si="350"/>
        <v>2.7038061806085027E-2</v>
      </c>
      <c r="AY909" s="145">
        <f t="shared" ca="1" si="350"/>
        <v>2.7680183976560999E-2</v>
      </c>
      <c r="AZ909" s="146">
        <f t="shared" ref="AZ909:AZ972" ca="1" si="353">AZ908+AZ$2*$B$7+(AZ$3*$BC909+AZ$4*$BD909+AZ$5*$BE909)*SQRT($B$7)+(AZ908-AY908)/(AZ$11-AY$11)*$B$7</f>
        <v>2.8370135854264643E-2</v>
      </c>
      <c r="BC909" s="144">
        <f ca="1">-MC!BC909</f>
        <v>0.62028309334550613</v>
      </c>
      <c r="BD909" s="145">
        <f ca="1">-MC!BD909</f>
        <v>0.81942238007751733</v>
      </c>
      <c r="BE909" s="146">
        <f ca="1">-MC!BE909</f>
        <v>1.1046932898276518</v>
      </c>
    </row>
    <row r="910" spans="1:57" x14ac:dyDescent="0.2">
      <c r="A910" s="144">
        <f t="shared" ref="A910:A973" si="354">A909+0.01</f>
        <v>8.979999999999853</v>
      </c>
      <c r="B910" s="145">
        <f t="shared" ref="B910:Q925" ca="1" si="355">B909+B$2*$B$7+(B$3*$BC910+B$4*$BD910+B$5*$BE910)*SQRT($B$7)+(C909-B909)/(C$11-B$11)*$B$7</f>
        <v>5.4357510528588851E-2</v>
      </c>
      <c r="C910" s="145">
        <f t="shared" ca="1" si="355"/>
        <v>5.4634038648127263E-2</v>
      </c>
      <c r="D910" s="145">
        <f t="shared" ca="1" si="355"/>
        <v>5.4805986500779738E-2</v>
      </c>
      <c r="E910" s="145">
        <f t="shared" ca="1" si="355"/>
        <v>5.4876478026772285E-2</v>
      </c>
      <c r="F910" s="145">
        <f t="shared" ca="1" si="355"/>
        <v>5.4848293357684291E-2</v>
      </c>
      <c r="G910" s="145">
        <f t="shared" ca="1" si="355"/>
        <v>5.472419249693785E-2</v>
      </c>
      <c r="H910" s="145">
        <f t="shared" ca="1" si="355"/>
        <v>5.4507194283581015E-2</v>
      </c>
      <c r="I910" s="145">
        <f t="shared" ca="1" si="355"/>
        <v>5.4200795186011473E-2</v>
      </c>
      <c r="J910" s="145">
        <f t="shared" ca="1" si="355"/>
        <v>5.3809112484515476E-2</v>
      </c>
      <c r="K910" s="145">
        <f t="shared" ca="1" si="355"/>
        <v>5.3336943066375986E-2</v>
      </c>
      <c r="L910" s="145">
        <f t="shared" ca="1" si="355"/>
        <v>5.2789740006055914E-2</v>
      </c>
      <c r="M910" s="145">
        <f t="shared" ca="1" si="355"/>
        <v>5.2173520051154977E-2</v>
      </c>
      <c r="N910" s="145">
        <f t="shared" ca="1" si="355"/>
        <v>5.1494722547702071E-2</v>
      </c>
      <c r="O910" s="145">
        <f t="shared" ca="1" si="355"/>
        <v>5.076004271526096E-2</v>
      </c>
      <c r="P910" s="145">
        <f t="shared" ca="1" si="355"/>
        <v>4.9976260070790889E-2</v>
      </c>
      <c r="Q910" s="145">
        <f t="shared" ca="1" si="355"/>
        <v>4.9150077958336202E-2</v>
      </c>
      <c r="R910" s="145">
        <f t="shared" ca="1" si="352"/>
        <v>4.8287984467749463E-2</v>
      </c>
      <c r="S910" s="145">
        <f t="shared" ca="1" si="352"/>
        <v>4.7396139813657388E-2</v>
      </c>
      <c r="T910" s="145">
        <f t="shared" ca="1" si="352"/>
        <v>4.6480291017335244E-2</v>
      </c>
      <c r="U910" s="145">
        <f t="shared" ca="1" si="352"/>
        <v>4.554571153638564E-2</v>
      </c>
      <c r="V910" s="145">
        <f t="shared" ca="1" si="352"/>
        <v>4.4597161326099879E-2</v>
      </c>
      <c r="W910" s="145">
        <f t="shared" ca="1" si="352"/>
        <v>4.3638861906089635E-2</v>
      </c>
      <c r="X910" s="145">
        <f t="shared" ca="1" si="352"/>
        <v>4.2674481707596329E-2</v>
      </c>
      <c r="Y910" s="145">
        <f t="shared" ca="1" si="352"/>
        <v>4.1707129529657667E-2</v>
      </c>
      <c r="Z910" s="145">
        <f t="shared" ca="1" si="352"/>
        <v>4.073935819074103E-2</v>
      </c>
      <c r="AA910" s="145">
        <f t="shared" ca="1" si="352"/>
        <v>3.9773185807589657E-2</v>
      </c>
      <c r="AB910" s="145">
        <f t="shared" ca="1" si="352"/>
        <v>3.8810147554766465E-2</v>
      </c>
      <c r="AC910" s="145">
        <f t="shared" ca="1" si="352"/>
        <v>3.7851394970804704E-2</v>
      </c>
      <c r="AD910" s="145">
        <f t="shared" ca="1" si="352"/>
        <v>3.6897861335214992E-2</v>
      </c>
      <c r="AE910" s="145">
        <f t="shared" ca="1" si="352"/>
        <v>3.5950508508770351E-2</v>
      </c>
      <c r="AF910" s="145">
        <f t="shared" ca="1" si="352"/>
        <v>3.5010660981012597E-2</v>
      </c>
      <c r="AG910" s="145">
        <f t="shared" ca="1" si="352"/>
        <v>3.4080415487270178E-2</v>
      </c>
      <c r="AH910" s="145">
        <f t="shared" ca="1" si="351"/>
        <v>3.3163090446664191E-2</v>
      </c>
      <c r="AI910" s="145">
        <f t="shared" ca="1" si="351"/>
        <v>3.2263653578807713E-2</v>
      </c>
      <c r="AJ910" s="145">
        <f t="shared" ca="1" si="351"/>
        <v>3.1389047966687733E-2</v>
      </c>
      <c r="AK910" s="145">
        <f t="shared" ca="1" si="351"/>
        <v>3.0548338795125505E-2</v>
      </c>
      <c r="AL910" s="145">
        <f t="shared" ca="1" si="351"/>
        <v>2.9752634043419664E-2</v>
      </c>
      <c r="AM910" s="145">
        <f t="shared" ca="1" si="351"/>
        <v>2.9014789147321855E-2</v>
      </c>
      <c r="AN910" s="145">
        <f t="shared" ca="1" si="351"/>
        <v>2.8348963639899756E-2</v>
      </c>
      <c r="AO910" s="145">
        <f t="shared" ca="1" si="351"/>
        <v>2.7770112221264336E-2</v>
      </c>
      <c r="AP910" s="145">
        <f t="shared" ca="1" si="351"/>
        <v>2.7293419861501293E-2</v>
      </c>
      <c r="AQ910" s="145">
        <f t="shared" ca="1" si="351"/>
        <v>2.6933535266122768E-2</v>
      </c>
      <c r="AR910" s="145">
        <f t="shared" ca="1" si="351"/>
        <v>2.6703325758986405E-2</v>
      </c>
      <c r="AS910" s="145">
        <f t="shared" ca="1" si="351"/>
        <v>2.6611972370234629E-2</v>
      </c>
      <c r="AT910" s="145">
        <f t="shared" ca="1" si="351"/>
        <v>2.6662701239160005E-2</v>
      </c>
      <c r="AU910" s="145">
        <f t="shared" ca="1" si="351"/>
        <v>2.6851134737355759E-2</v>
      </c>
      <c r="AV910" s="145">
        <f t="shared" ca="1" si="351"/>
        <v>2.7165475857200836E-2</v>
      </c>
      <c r="AW910" s="145">
        <f t="shared" ca="1" si="351"/>
        <v>2.758871578630075E-2</v>
      </c>
      <c r="AX910" s="145">
        <f t="shared" ca="1" si="350"/>
        <v>2.8100954523970694E-2</v>
      </c>
      <c r="AY910" s="145">
        <f t="shared" ca="1" si="350"/>
        <v>2.8679491112751553E-2</v>
      </c>
      <c r="AZ910" s="146">
        <f t="shared" ca="1" si="353"/>
        <v>2.9298819061390917E-2</v>
      </c>
      <c r="BC910" s="144">
        <f ca="1">-MC!BC910</f>
        <v>1.4963669301737053</v>
      </c>
      <c r="BD910" s="145">
        <f ca="1">-MC!BD910</f>
        <v>1.4605334799393903</v>
      </c>
      <c r="BE910" s="146">
        <f ca="1">-MC!BE910</f>
        <v>1.0379466218116562</v>
      </c>
    </row>
    <row r="911" spans="1:57" x14ac:dyDescent="0.2">
      <c r="A911" s="144">
        <f t="shared" si="354"/>
        <v>8.9899999999998528</v>
      </c>
      <c r="B911" s="145">
        <f t="shared" ca="1" si="355"/>
        <v>5.3868675112808663E-2</v>
      </c>
      <c r="C911" s="145">
        <f t="shared" ca="1" si="355"/>
        <v>5.4239923275986167E-2</v>
      </c>
      <c r="D911" s="145">
        <f t="shared" ca="1" si="355"/>
        <v>5.4499270549736772E-2</v>
      </c>
      <c r="E911" s="145">
        <f t="shared" ca="1" si="355"/>
        <v>5.465008558622822E-2</v>
      </c>
      <c r="F911" s="145">
        <f t="shared" ca="1" si="355"/>
        <v>5.469539687452965E-2</v>
      </c>
      <c r="G911" s="145">
        <f t="shared" ca="1" si="355"/>
        <v>5.4638216028639622E-2</v>
      </c>
      <c r="H911" s="145">
        <f t="shared" ca="1" si="355"/>
        <v>5.4481815999522135E-2</v>
      </c>
      <c r="I911" s="145">
        <f t="shared" ca="1" si="355"/>
        <v>5.4229948760276113E-2</v>
      </c>
      <c r="J911" s="145">
        <f t="shared" ca="1" si="355"/>
        <v>5.3886987158844823E-2</v>
      </c>
      <c r="K911" s="145">
        <f t="shared" ca="1" si="355"/>
        <v>5.3457982383228617E-2</v>
      </c>
      <c r="L911" s="145">
        <f t="shared" ca="1" si="355"/>
        <v>5.2948639432904683E-2</v>
      </c>
      <c r="M911" s="145">
        <f t="shared" ca="1" si="355"/>
        <v>5.236522386764416E-2</v>
      </c>
      <c r="N911" s="145">
        <f t="shared" ca="1" si="355"/>
        <v>5.171442041706064E-2</v>
      </c>
      <c r="O911" s="145">
        <f t="shared" ca="1" si="355"/>
        <v>5.100316632137171E-2</v>
      </c>
      <c r="P911" s="145">
        <f t="shared" ca="1" si="355"/>
        <v>5.0238480107711744E-2</v>
      </c>
      <c r="Q911" s="145">
        <f t="shared" ca="1" si="355"/>
        <v>4.9427301647827014E-2</v>
      </c>
      <c r="R911" s="145">
        <f t="shared" ca="1" si="352"/>
        <v>4.8576353678351794E-2</v>
      </c>
      <c r="S911" s="145">
        <f t="shared" ca="1" si="352"/>
        <v>4.7692029772538197E-2</v>
      </c>
      <c r="T911" s="145">
        <f t="shared" ca="1" si="352"/>
        <v>4.6780309544384183E-2</v>
      </c>
      <c r="U911" s="145">
        <f t="shared" ca="1" si="352"/>
        <v>4.5846698689069515E-2</v>
      </c>
      <c r="V911" s="145">
        <f t="shared" ca="1" si="352"/>
        <v>4.489618932760623E-2</v>
      </c>
      <c r="W911" s="145">
        <f t="shared" ca="1" si="352"/>
        <v>4.3933235245562044E-2</v>
      </c>
      <c r="X911" s="145">
        <f t="shared" ca="1" si="352"/>
        <v>4.2961737354553629E-2</v>
      </c>
      <c r="Y911" s="145">
        <f t="shared" ca="1" si="352"/>
        <v>4.1985037292092117E-2</v>
      </c>
      <c r="Z911" s="145">
        <f t="shared" ca="1" si="352"/>
        <v>4.10059213555274E-2</v>
      </c>
      <c r="AA911" s="145">
        <f t="shared" ca="1" si="352"/>
        <v>4.002664231250623E-2</v>
      </c>
      <c r="AB911" s="145">
        <f t="shared" ca="1" si="352"/>
        <v>3.9048972027911584E-2</v>
      </c>
      <c r="AC911" s="145">
        <f t="shared" ca="1" si="352"/>
        <v>3.8074302004593545E-2</v>
      </c>
      <c r="AD911" s="145">
        <f t="shared" ca="1" si="352"/>
        <v>3.7103810301738906E-2</v>
      </c>
      <c r="AE911" s="145">
        <f t="shared" ca="1" si="352"/>
        <v>3.6138710032565725E-2</v>
      </c>
      <c r="AF911" s="145">
        <f t="shared" ca="1" si="352"/>
        <v>3.5180584839887424E-2</v>
      </c>
      <c r="AG911" s="145">
        <f t="shared" ca="1" si="352"/>
        <v>3.4231799231854293E-2</v>
      </c>
      <c r="AH911" s="145">
        <f t="shared" ca="1" si="351"/>
        <v>3.3295947513708124E-2</v>
      </c>
      <c r="AI911" s="145">
        <f t="shared" ca="1" si="351"/>
        <v>3.2378279313684852E-2</v>
      </c>
      <c r="AJ911" s="145">
        <f t="shared" ca="1" si="351"/>
        <v>3.148602201202684E-2</v>
      </c>
      <c r="AK911" s="145">
        <f t="shared" ca="1" si="351"/>
        <v>3.0628522925719173E-2</v>
      </c>
      <c r="AL911" s="145">
        <f t="shared" ca="1" si="351"/>
        <v>2.9817165664519123E-2</v>
      </c>
      <c r="AM911" s="145">
        <f t="shared" ca="1" si="351"/>
        <v>2.9065071835551178E-2</v>
      </c>
      <c r="AN911" s="145">
        <f t="shared" ca="1" si="351"/>
        <v>2.8386656397064936E-2</v>
      </c>
      <c r="AO911" s="145">
        <f t="shared" ca="1" si="351"/>
        <v>2.7797117656654241E-2</v>
      </c>
      <c r="AP911" s="145">
        <f t="shared" ca="1" si="351"/>
        <v>2.7311868415011323E-2</v>
      </c>
      <c r="AQ911" s="145">
        <f t="shared" ca="1" si="351"/>
        <v>2.6945759961278713E-2</v>
      </c>
      <c r="AR911" s="145">
        <f t="shared" ca="1" si="351"/>
        <v>2.6711823891832482E-2</v>
      </c>
      <c r="AS911" s="145">
        <f t="shared" ca="1" si="351"/>
        <v>2.6619360088730851E-2</v>
      </c>
      <c r="AT911" s="145">
        <f t="shared" ca="1" si="351"/>
        <v>2.6671680715877357E-2</v>
      </c>
      <c r="AU911" s="145">
        <f t="shared" ca="1" si="351"/>
        <v>2.6864498243285607E-2</v>
      </c>
      <c r="AV911" s="145">
        <f t="shared" ca="1" si="351"/>
        <v>2.7186150574240786E-2</v>
      </c>
      <c r="AW911" s="145">
        <f t="shared" ca="1" si="351"/>
        <v>2.7619811196922486E-2</v>
      </c>
      <c r="AX911" s="145">
        <f t="shared" ca="1" si="350"/>
        <v>2.8145765553147826E-2</v>
      </c>
      <c r="AY911" s="145">
        <f t="shared" ca="1" si="350"/>
        <v>2.874149977952838E-2</v>
      </c>
      <c r="AZ911" s="146">
        <f t="shared" ca="1" si="353"/>
        <v>2.9381447089193526E-2</v>
      </c>
      <c r="BC911" s="144">
        <f ca="1">-MC!BC911</f>
        <v>0.1834830165530974</v>
      </c>
      <c r="BD911" s="145">
        <f ca="1">-MC!BD911</f>
        <v>0.13659337856083198</v>
      </c>
      <c r="BE911" s="146">
        <f ca="1">-MC!BE911</f>
        <v>1.1867323355864494</v>
      </c>
    </row>
    <row r="912" spans="1:57" x14ac:dyDescent="0.2">
      <c r="A912" s="144">
        <f t="shared" si="354"/>
        <v>8.9999999999998526</v>
      </c>
      <c r="B912" s="145">
        <f t="shared" ca="1" si="355"/>
        <v>5.4522081044234123E-2</v>
      </c>
      <c r="C912" s="145">
        <f t="shared" ca="1" si="355"/>
        <v>5.478724041914889E-2</v>
      </c>
      <c r="D912" s="145">
        <f t="shared" ca="1" si="355"/>
        <v>5.4947242245036748E-2</v>
      </c>
      <c r="E912" s="145">
        <f t="shared" ca="1" si="355"/>
        <v>5.5005265888198186E-2</v>
      </c>
      <c r="F912" s="145">
        <f t="shared" ca="1" si="355"/>
        <v>5.4964154189533952E-2</v>
      </c>
      <c r="G912" s="145">
        <f t="shared" ca="1" si="355"/>
        <v>5.4826736352925932E-2</v>
      </c>
      <c r="H912" s="145">
        <f t="shared" ca="1" si="355"/>
        <v>5.4596105398389862E-2</v>
      </c>
      <c r="I912" s="145">
        <f t="shared" ca="1" si="355"/>
        <v>5.4275834734265102E-2</v>
      </c>
      <c r="J912" s="145">
        <f t="shared" ca="1" si="355"/>
        <v>5.3870118680093226E-2</v>
      </c>
      <c r="K912" s="145">
        <f t="shared" ca="1" si="355"/>
        <v>5.3383828606357986E-2</v>
      </c>
      <c r="L912" s="145">
        <f t="shared" ca="1" si="355"/>
        <v>5.2822487304574096E-2</v>
      </c>
      <c r="M912" s="145">
        <f t="shared" ca="1" si="355"/>
        <v>5.2192175007392455E-2</v>
      </c>
      <c r="N912" s="145">
        <f t="shared" ca="1" si="355"/>
        <v>5.1499387690032816E-2</v>
      </c>
      <c r="O912" s="145">
        <f t="shared" ca="1" si="355"/>
        <v>5.0750870482437115E-2</v>
      </c>
      <c r="P912" s="145">
        <f t="shared" ca="1" si="355"/>
        <v>4.9953446801545461E-2</v>
      </c>
      <c r="Q912" s="145">
        <f t="shared" ca="1" si="355"/>
        <v>4.911385893846773E-2</v>
      </c>
      <c r="R912" s="145">
        <f t="shared" ca="1" si="352"/>
        <v>4.8238630180136889E-2</v>
      </c>
      <c r="S912" s="145">
        <f t="shared" ca="1" si="352"/>
        <v>4.7333953372392441E-2</v>
      </c>
      <c r="T912" s="145">
        <f t="shared" ca="1" si="352"/>
        <v>4.640560664413225E-2</v>
      </c>
      <c r="U912" s="145">
        <f t="shared" ca="1" si="352"/>
        <v>4.5458893855956167E-2</v>
      </c>
      <c r="V912" s="145">
        <f t="shared" ca="1" si="352"/>
        <v>4.4498605225881761E-2</v>
      </c>
      <c r="W912" s="145">
        <f t="shared" ca="1" si="352"/>
        <v>4.3528992739001265E-2</v>
      </c>
      <c r="X912" s="145">
        <f t="shared" ca="1" si="352"/>
        <v>4.2553755723748636E-2</v>
      </c>
      <c r="Y912" s="145">
        <f t="shared" ca="1" si="352"/>
        <v>4.1576034598196705E-2</v>
      </c>
      <c r="Z912" s="145">
        <f t="shared" ca="1" si="352"/>
        <v>4.0598415091298377E-2</v>
      </c>
      <c r="AA912" s="145">
        <f t="shared" ca="1" si="352"/>
        <v>3.962295059167234E-2</v>
      </c>
      <c r="AB912" s="145">
        <f t="shared" ca="1" si="352"/>
        <v>3.8651215649281652E-2</v>
      </c>
      <c r="AC912" s="145">
        <f t="shared" ca="1" si="352"/>
        <v>3.7684407756880492E-2</v>
      </c>
      <c r="AD912" s="145">
        <f t="shared" ca="1" si="352"/>
        <v>3.6723515812067287E-2</v>
      </c>
      <c r="AE912" s="145">
        <f t="shared" ca="1" si="352"/>
        <v>3.5769570267801767E-2</v>
      </c>
      <c r="AF912" s="145">
        <f t="shared" ca="1" si="352"/>
        <v>3.482398002184002E-2</v>
      </c>
      <c r="AG912" s="145">
        <f t="shared" ca="1" si="352"/>
        <v>3.3888943446700258E-2</v>
      </c>
      <c r="AH912" s="145">
        <f t="shared" ca="1" si="351"/>
        <v>3.2967896783475101E-2</v>
      </c>
      <c r="AI912" s="145">
        <f t="shared" ca="1" si="351"/>
        <v>3.2065937546076062E-2</v>
      </c>
      <c r="AJ912" s="145">
        <f t="shared" ca="1" si="351"/>
        <v>3.1190143297979148E-2</v>
      </c>
      <c r="AK912" s="145">
        <f t="shared" ca="1" si="351"/>
        <v>3.0349709287579237E-2</v>
      </c>
      <c r="AL912" s="145">
        <f t="shared" ca="1" si="351"/>
        <v>2.9555860495190621E-2</v>
      </c>
      <c r="AM912" s="145">
        <f t="shared" ca="1" si="351"/>
        <v>2.882155041366689E-2</v>
      </c>
      <c r="AN912" s="145">
        <f t="shared" ca="1" si="351"/>
        <v>2.8161015119365668E-2</v>
      </c>
      <c r="AO912" s="145">
        <f t="shared" ca="1" si="351"/>
        <v>2.7589262141106234E-2</v>
      </c>
      <c r="AP912" s="145">
        <f t="shared" ca="1" si="351"/>
        <v>2.7121497534527909E-2</v>
      </c>
      <c r="AQ912" s="145">
        <f t="shared" ca="1" si="351"/>
        <v>2.6772340335461456E-2</v>
      </c>
      <c r="AR912" s="145">
        <f t="shared" ca="1" si="351"/>
        <v>2.6554551433669416E-2</v>
      </c>
      <c r="AS912" s="145">
        <f t="shared" ca="1" si="351"/>
        <v>2.6477114835859787E-2</v>
      </c>
      <c r="AT912" s="145">
        <f t="shared" ca="1" si="351"/>
        <v>2.6542994741303345E-2</v>
      </c>
      <c r="AU912" s="145">
        <f t="shared" ca="1" si="351"/>
        <v>2.6747560543963895E-2</v>
      </c>
      <c r="AV912" s="145">
        <f t="shared" ca="1" si="351"/>
        <v>2.7078851935106289E-2</v>
      </c>
      <c r="AW912" s="145">
        <f t="shared" ca="1" si="351"/>
        <v>2.7519790695602842E-2</v>
      </c>
      <c r="AX912" s="145">
        <f t="shared" ca="1" si="350"/>
        <v>2.8050413672084062E-2</v>
      </c>
      <c r="AY912" s="145">
        <f t="shared" ca="1" si="350"/>
        <v>2.8647955076718523E-2</v>
      </c>
      <c r="AZ912" s="146">
        <f t="shared" ca="1" si="353"/>
        <v>2.9286286527741307E-2</v>
      </c>
      <c r="BC912" s="144">
        <f ca="1">-MC!BC912</f>
        <v>-0.29221821587477059</v>
      </c>
      <c r="BD912" s="145">
        <f ca="1">-MC!BD912</f>
        <v>-0.49239681710598049</v>
      </c>
      <c r="BE912" s="146">
        <f ca="1">-MC!BE912</f>
        <v>-1.3866952602050855</v>
      </c>
    </row>
    <row r="913" spans="1:57" x14ac:dyDescent="0.2">
      <c r="A913" s="144">
        <f t="shared" si="354"/>
        <v>9.0099999999998523</v>
      </c>
      <c r="B913" s="145">
        <f t="shared" ca="1" si="355"/>
        <v>5.4480116597770009E-2</v>
      </c>
      <c r="C913" s="145">
        <f t="shared" ca="1" si="355"/>
        <v>5.4833352613342531E-2</v>
      </c>
      <c r="D913" s="145">
        <f t="shared" ca="1" si="355"/>
        <v>5.506906329680028E-2</v>
      </c>
      <c r="E913" s="145">
        <f t="shared" ca="1" si="355"/>
        <v>5.5190965257088442E-2</v>
      </c>
      <c r="F913" s="145">
        <f t="shared" ca="1" si="355"/>
        <v>5.520244220745834E-2</v>
      </c>
      <c r="G913" s="145">
        <f t="shared" ca="1" si="355"/>
        <v>5.5106867447016532E-2</v>
      </c>
      <c r="H913" s="145">
        <f t="shared" ca="1" si="355"/>
        <v>5.4907880547912229E-2</v>
      </c>
      <c r="I913" s="145">
        <f t="shared" ca="1" si="355"/>
        <v>5.4609602810210316E-2</v>
      </c>
      <c r="J913" s="145">
        <f t="shared" ca="1" si="355"/>
        <v>5.4216776455026365E-2</v>
      </c>
      <c r="K913" s="145">
        <f t="shared" ca="1" si="355"/>
        <v>5.3734819443276551E-2</v>
      </c>
      <c r="L913" s="145">
        <f t="shared" ca="1" si="355"/>
        <v>5.3169798751887938E-2</v>
      </c>
      <c r="M913" s="145">
        <f t="shared" ca="1" si="355"/>
        <v>5.2528335673603641E-2</v>
      </c>
      <c r="N913" s="145">
        <f t="shared" ca="1" si="355"/>
        <v>5.1817463817889917E-2</v>
      </c>
      <c r="O913" s="145">
        <f t="shared" ca="1" si="355"/>
        <v>5.1044462600172619E-2</v>
      </c>
      <c r="P913" s="145">
        <f t="shared" ca="1" si="355"/>
        <v>5.0216686733546734E-2</v>
      </c>
      <c r="Q913" s="145">
        <f t="shared" ca="1" si="355"/>
        <v>4.934140734686239E-2</v>
      </c>
      <c r="R913" s="145">
        <f t="shared" ca="1" si="352"/>
        <v>4.8425674707554961E-2</v>
      </c>
      <c r="S913" s="145">
        <f t="shared" ca="1" si="352"/>
        <v>4.7476207374655584E-2</v>
      </c>
      <c r="T913" s="145">
        <f t="shared" ca="1" si="352"/>
        <v>4.6499308440730358E-2</v>
      </c>
      <c r="U913" s="145">
        <f t="shared" ca="1" si="352"/>
        <v>4.5500806386188898E-2</v>
      </c>
      <c r="V913" s="145">
        <f t="shared" ca="1" si="352"/>
        <v>4.4486015983862655E-2</v>
      </c>
      <c r="W913" s="145">
        <f t="shared" ca="1" si="352"/>
        <v>4.3459713878472181E-2</v>
      </c>
      <c r="X913" s="145">
        <f t="shared" ca="1" si="352"/>
        <v>4.2426124278301565E-2</v>
      </c>
      <c r="Y913" s="145">
        <f t="shared" ca="1" si="352"/>
        <v>4.1388912850764126E-2</v>
      </c>
      <c r="Z913" s="145">
        <f t="shared" ca="1" si="352"/>
        <v>4.035119123596112E-2</v>
      </c>
      <c r="AA913" s="145">
        <f t="shared" ca="1" si="352"/>
        <v>3.9315539940523295E-2</v>
      </c>
      <c r="AB913" s="145">
        <f t="shared" ca="1" si="352"/>
        <v>3.8284062721348218E-2</v>
      </c>
      <c r="AC913" s="145">
        <f t="shared" ca="1" si="352"/>
        <v>3.725848961382227E-2</v>
      </c>
      <c r="AD913" s="145">
        <f t="shared" ca="1" si="352"/>
        <v>3.6240346939740091E-2</v>
      </c>
      <c r="AE913" s="145">
        <f t="shared" ca="1" si="352"/>
        <v>3.5231209105865052E-2</v>
      </c>
      <c r="AF913" s="145">
        <f t="shared" ca="1" si="352"/>
        <v>3.4233036892842371E-2</v>
      </c>
      <c r="AG913" s="145">
        <f t="shared" ca="1" si="352"/>
        <v>3.3248589154745788E-2</v>
      </c>
      <c r="AH913" s="145">
        <f t="shared" ca="1" si="351"/>
        <v>3.2281870643273217E-2</v>
      </c>
      <c r="AI913" s="145">
        <f t="shared" ca="1" si="351"/>
        <v>3.1338553259720861E-2</v>
      </c>
      <c r="AJ913" s="145">
        <f t="shared" ca="1" si="351"/>
        <v>3.0426291161519865E-2</v>
      </c>
      <c r="AK913" s="145">
        <f t="shared" ca="1" si="351"/>
        <v>2.9554853853015789E-2</v>
      </c>
      <c r="AL913" s="145">
        <f t="shared" ca="1" si="351"/>
        <v>2.8736033951141347E-2</v>
      </c>
      <c r="AM913" s="145">
        <f t="shared" ca="1" si="351"/>
        <v>2.7983343074884783E-2</v>
      </c>
      <c r="AN913" s="145">
        <f t="shared" ca="1" si="351"/>
        <v>2.7311564636532028E-2</v>
      </c>
      <c r="AO913" s="145">
        <f t="shared" ca="1" si="351"/>
        <v>2.6736241522560211E-2</v>
      </c>
      <c r="AP913" s="145">
        <f t="shared" ca="1" si="351"/>
        <v>2.6273098989148515E-2</v>
      </c>
      <c r="AQ913" s="145">
        <f t="shared" ca="1" si="351"/>
        <v>2.593724950550786E-2</v>
      </c>
      <c r="AR913" s="145">
        <f t="shared" ca="1" si="351"/>
        <v>2.5741908807170474E-2</v>
      </c>
      <c r="AS913" s="145">
        <f t="shared" ca="1" si="351"/>
        <v>2.5696470839466457E-2</v>
      </c>
      <c r="AT913" s="145">
        <f t="shared" ca="1" si="351"/>
        <v>2.5804278390563432E-2</v>
      </c>
      <c r="AU913" s="145">
        <f t="shared" ca="1" si="351"/>
        <v>2.6061085131413936E-2</v>
      </c>
      <c r="AV913" s="145">
        <f t="shared" ca="1" si="351"/>
        <v>2.6455359927114726E-2</v>
      </c>
      <c r="AW913" s="145">
        <f t="shared" ca="1" si="351"/>
        <v>2.697049936923121E-2</v>
      </c>
      <c r="AX913" s="145">
        <f t="shared" ca="1" si="350"/>
        <v>2.7587018098380111E-2</v>
      </c>
      <c r="AY913" s="145">
        <f t="shared" ca="1" si="350"/>
        <v>2.8282618664635936E-2</v>
      </c>
      <c r="AZ913" s="146">
        <f t="shared" ca="1" si="353"/>
        <v>2.9031417239733244E-2</v>
      </c>
      <c r="BC913" s="144">
        <f ca="1">-MC!BC913</f>
        <v>-0.3960915555420268</v>
      </c>
      <c r="BD913" s="145">
        <f ca="1">-MC!BD913</f>
        <v>-1.4295358531918314</v>
      </c>
      <c r="BE913" s="146">
        <f ca="1">-MC!BE913</f>
        <v>0.63354289001255104</v>
      </c>
    </row>
    <row r="914" spans="1:57" x14ac:dyDescent="0.2">
      <c r="A914" s="144">
        <f t="shared" si="354"/>
        <v>9.0199999999998521</v>
      </c>
      <c r="B914" s="145">
        <f t="shared" ca="1" si="355"/>
        <v>5.3070227108005297E-2</v>
      </c>
      <c r="C914" s="145">
        <f t="shared" ca="1" si="355"/>
        <v>5.3496671953983131E-2</v>
      </c>
      <c r="D914" s="145">
        <f t="shared" ca="1" si="355"/>
        <v>5.3801984426977548E-2</v>
      </c>
      <c r="E914" s="145">
        <f t="shared" ca="1" si="355"/>
        <v>5.3989956980678759E-2</v>
      </c>
      <c r="F914" s="145">
        <f t="shared" ca="1" si="355"/>
        <v>5.4064052794652359E-2</v>
      </c>
      <c r="G914" s="145">
        <f t="shared" ca="1" si="355"/>
        <v>5.4027727841873957E-2</v>
      </c>
      <c r="H914" s="145">
        <f t="shared" ca="1" si="355"/>
        <v>5.388470680292428E-2</v>
      </c>
      <c r="I914" s="145">
        <f t="shared" ca="1" si="355"/>
        <v>5.3639197399296935E-2</v>
      </c>
      <c r="J914" s="145">
        <f t="shared" ca="1" si="355"/>
        <v>5.3296028256964868E-2</v>
      </c>
      <c r="K914" s="145">
        <f t="shared" ca="1" si="355"/>
        <v>5.2860702408682479E-2</v>
      </c>
      <c r="L914" s="145">
        <f t="shared" ca="1" si="355"/>
        <v>5.2339369483788978E-2</v>
      </c>
      <c r="M914" s="145">
        <f t="shared" ca="1" si="355"/>
        <v>5.1738730296109009E-2</v>
      </c>
      <c r="N914" s="145">
        <f t="shared" ca="1" si="355"/>
        <v>5.1065894551886273E-2</v>
      </c>
      <c r="O914" s="145">
        <f t="shared" ca="1" si="355"/>
        <v>5.0328214421750193E-2</v>
      </c>
      <c r="P914" s="145">
        <f t="shared" ca="1" si="355"/>
        <v>4.953311439528852E-2</v>
      </c>
      <c r="Q914" s="145">
        <f t="shared" ca="1" si="355"/>
        <v>4.8687932931453119E-2</v>
      </c>
      <c r="R914" s="145">
        <f t="shared" ca="1" si="352"/>
        <v>4.7799785782341744E-2</v>
      </c>
      <c r="S914" s="145">
        <f t="shared" ca="1" si="352"/>
        <v>4.6875455734692907E-2</v>
      </c>
      <c r="T914" s="145">
        <f t="shared" ca="1" si="352"/>
        <v>4.5921309367370003E-2</v>
      </c>
      <c r="U914" s="145">
        <f t="shared" ca="1" si="352"/>
        <v>4.4943238308798678E-2</v>
      </c>
      <c r="V914" s="145">
        <f t="shared" ca="1" si="352"/>
        <v>4.3946620418226764E-2</v>
      </c>
      <c r="W914" s="145">
        <f t="shared" ca="1" si="352"/>
        <v>4.2936295533913788E-2</v>
      </c>
      <c r="X914" s="145">
        <f t="shared" ca="1" si="352"/>
        <v>4.1916551280889995E-2</v>
      </c>
      <c r="Y914" s="145">
        <f t="shared" ca="1" si="352"/>
        <v>4.0891117118651552E-2</v>
      </c>
      <c r="Z914" s="145">
        <f t="shared" ca="1" si="352"/>
        <v>3.9863169152091531E-2</v>
      </c>
      <c r="AA914" s="145">
        <f t="shared" ca="1" si="352"/>
        <v>3.8835353577137417E-2</v>
      </c>
      <c r="AB914" s="145">
        <f t="shared" ca="1" si="352"/>
        <v>3.7809841953841447E-2</v>
      </c>
      <c r="AC914" s="145">
        <f t="shared" ca="1" si="352"/>
        <v>3.6788435487359702E-2</v>
      </c>
      <c r="AD914" s="145">
        <f t="shared" ca="1" si="352"/>
        <v>3.5772736583781384E-2</v>
      </c>
      <c r="AE914" s="145">
        <f t="shared" ca="1" si="352"/>
        <v>3.4764402291761413E-2</v>
      </c>
      <c r="AF914" s="145">
        <f t="shared" ca="1" si="352"/>
        <v>3.3765483976313689E-2</v>
      </c>
      <c r="AG914" s="145">
        <f t="shared" ca="1" si="352"/>
        <v>3.2778839663154681E-2</v>
      </c>
      <c r="AH914" s="145">
        <f t="shared" ca="1" si="351"/>
        <v>3.1808581261629401E-2</v>
      </c>
      <c r="AI914" s="145">
        <f t="shared" ca="1" si="351"/>
        <v>3.0860493634056348E-2</v>
      </c>
      <c r="AJ914" s="145">
        <f t="shared" ca="1" si="351"/>
        <v>2.9942346014567928E-2</v>
      </c>
      <c r="AK914" s="145">
        <f t="shared" ca="1" si="351"/>
        <v>2.9064020560579946E-2</v>
      </c>
      <c r="AL914" s="145">
        <f t="shared" ca="1" si="351"/>
        <v>2.8237415864940087E-2</v>
      </c>
      <c r="AM914" s="145">
        <f t="shared" ca="1" si="351"/>
        <v>2.7476139986473313E-2</v>
      </c>
      <c r="AN914" s="145">
        <f t="shared" ca="1" si="351"/>
        <v>2.6795061963334681E-2</v>
      </c>
      <c r="AO914" s="145">
        <f t="shared" ca="1" si="351"/>
        <v>2.6209798246022993E-2</v>
      </c>
      <c r="AP914" s="145">
        <f t="shared" ca="1" si="351"/>
        <v>2.5736131305420327E-2</v>
      </c>
      <c r="AQ914" s="145">
        <f t="shared" ca="1" si="351"/>
        <v>2.5389204801871765E-2</v>
      </c>
      <c r="AR914" s="145">
        <f t="shared" ca="1" si="351"/>
        <v>2.5182226948042469E-2</v>
      </c>
      <c r="AS914" s="145">
        <f t="shared" ca="1" si="351"/>
        <v>2.5124539530396346E-2</v>
      </c>
      <c r="AT914" s="145">
        <f t="shared" ca="1" si="351"/>
        <v>2.5219402569265914E-2</v>
      </c>
      <c r="AU914" s="145">
        <f t="shared" ca="1" si="351"/>
        <v>2.5462493440035521E-2</v>
      </c>
      <c r="AV914" s="145">
        <f t="shared" ca="1" si="351"/>
        <v>2.5842249623877257E-2</v>
      </c>
      <c r="AW914" s="145">
        <f t="shared" ca="1" si="351"/>
        <v>2.634208111222169E-2</v>
      </c>
      <c r="AX914" s="145">
        <f t="shared" ca="1" si="350"/>
        <v>2.6942518680056374E-2</v>
      </c>
      <c r="AY914" s="145">
        <f t="shared" ca="1" si="350"/>
        <v>2.7621267269179819E-2</v>
      </c>
      <c r="AZ914" s="146">
        <f t="shared" ca="1" si="353"/>
        <v>2.8351973084013219E-2</v>
      </c>
      <c r="BC914" s="144">
        <f ca="1">-MC!BC914</f>
        <v>-1.00753498947513</v>
      </c>
      <c r="BD914" s="145">
        <f ca="1">-MC!BD914</f>
        <v>0.69023049563895889</v>
      </c>
      <c r="BE914" s="146">
        <f ca="1">-MC!BE914</f>
        <v>1.1020753335293936</v>
      </c>
    </row>
    <row r="915" spans="1:57" x14ac:dyDescent="0.2">
      <c r="A915" s="144">
        <f t="shared" si="354"/>
        <v>9.0299999999998519</v>
      </c>
      <c r="B915" s="145">
        <f t="shared" ca="1" si="355"/>
        <v>5.3238469191619592E-2</v>
      </c>
      <c r="C915" s="145">
        <f t="shared" ca="1" si="355"/>
        <v>5.3645056049628818E-2</v>
      </c>
      <c r="D915" s="145">
        <f t="shared" ca="1" si="355"/>
        <v>5.3929142037269423E-2</v>
      </c>
      <c r="E915" s="145">
        <f t="shared" ca="1" si="355"/>
        <v>5.409463240926933E-2</v>
      </c>
      <c r="F915" s="145">
        <f t="shared" ca="1" si="355"/>
        <v>5.414510675952082E-2</v>
      </c>
      <c r="G915" s="145">
        <f t="shared" ca="1" si="355"/>
        <v>5.4084140667421107E-2</v>
      </c>
      <c r="H915" s="145">
        <f t="shared" ca="1" si="355"/>
        <v>5.3915580832103703E-2</v>
      </c>
      <c r="I915" s="145">
        <f t="shared" ca="1" si="355"/>
        <v>5.3643758280020812E-2</v>
      </c>
      <c r="J915" s="145">
        <f t="shared" ca="1" si="355"/>
        <v>5.3273624899203682E-2</v>
      </c>
      <c r="K915" s="145">
        <f t="shared" ca="1" si="355"/>
        <v>5.2810805629717732E-2</v>
      </c>
      <c r="L915" s="145">
        <f t="shared" ca="1" si="355"/>
        <v>5.2261569574549013E-2</v>
      </c>
      <c r="M915" s="145">
        <f t="shared" ca="1" si="355"/>
        <v>5.1632733883978946E-2</v>
      </c>
      <c r="N915" s="145">
        <f t="shared" ca="1" si="355"/>
        <v>5.0931521178058499E-2</v>
      </c>
      <c r="O915" s="145">
        <f t="shared" ca="1" si="355"/>
        <v>5.016539320690775E-2</v>
      </c>
      <c r="P915" s="145">
        <f t="shared" ca="1" si="355"/>
        <v>4.9341881071540729E-2</v>
      </c>
      <c r="Q915" s="145">
        <f t="shared" ca="1" si="355"/>
        <v>4.8468427407963539E-2</v>
      </c>
      <c r="R915" s="145">
        <f t="shared" ca="1" si="352"/>
        <v>4.7552250311658537E-2</v>
      </c>
      <c r="S915" s="145">
        <f t="shared" ca="1" si="352"/>
        <v>4.6600233666104725E-2</v>
      </c>
      <c r="T915" s="145">
        <f t="shared" ca="1" si="352"/>
        <v>4.5618844413558471E-2</v>
      </c>
      <c r="U915" s="145">
        <f t="shared" ca="1" si="352"/>
        <v>4.4614074213090771E-2</v>
      </c>
      <c r="V915" s="145">
        <f t="shared" ca="1" si="352"/>
        <v>4.3591400896369627E-2</v>
      </c>
      <c r="W915" s="145">
        <f t="shared" ca="1" si="352"/>
        <v>4.2555764383518963E-2</v>
      </c>
      <c r="X915" s="145">
        <f t="shared" ca="1" si="352"/>
        <v>4.1511552607683244E-2</v>
      </c>
      <c r="Y915" s="145">
        <f t="shared" ca="1" si="352"/>
        <v>4.0462595717756962E-2</v>
      </c>
      <c r="Z915" s="145">
        <f t="shared" ca="1" si="352"/>
        <v>3.9412171191776445E-2</v>
      </c>
      <c r="AA915" s="145">
        <f t="shared" ca="1" si="352"/>
        <v>3.8363027841104347E-2</v>
      </c>
      <c r="AB915" s="145">
        <f t="shared" ca="1" si="352"/>
        <v>3.7317441980141225E-2</v>
      </c>
      <c r="AC915" s="145">
        <f t="shared" ca="1" si="352"/>
        <v>3.6277322965964642E-2</v>
      </c>
      <c r="AD915" s="145">
        <f t="shared" ca="1" si="352"/>
        <v>3.5244386303971614E-2</v>
      </c>
      <c r="AE915" s="145">
        <f t="shared" ca="1" si="352"/>
        <v>3.4220408727419493E-2</v>
      </c>
      <c r="AF915" s="145">
        <f t="shared" ca="1" si="352"/>
        <v>3.320756924129762E-2</v>
      </c>
      <c r="AG915" s="145">
        <f t="shared" ca="1" si="352"/>
        <v>3.2208862086546622E-2</v>
      </c>
      <c r="AH915" s="145">
        <f t="shared" ca="1" si="351"/>
        <v>3.1228543330087399E-2</v>
      </c>
      <c r="AI915" s="145">
        <f t="shared" ca="1" si="351"/>
        <v>3.0272547721435655E-2</v>
      </c>
      <c r="AJ915" s="145">
        <f t="shared" ca="1" si="351"/>
        <v>2.9348796406813742E-2</v>
      </c>
      <c r="AK915" s="145">
        <f t="shared" ca="1" si="351"/>
        <v>2.8467320947025924E-2</v>
      </c>
      <c r="AL915" s="145">
        <f t="shared" ca="1" si="351"/>
        <v>2.7640162603974588E-2</v>
      </c>
      <c r="AM915" s="145">
        <f t="shared" ca="1" si="351"/>
        <v>2.6881062543903385E-2</v>
      </c>
      <c r="AN915" s="145">
        <f t="shared" ca="1" si="351"/>
        <v>2.6205012073460859E-2</v>
      </c>
      <c r="AO915" s="145">
        <f t="shared" ca="1" si="351"/>
        <v>2.5627737764042428E-2</v>
      </c>
      <c r="AP915" s="145">
        <f t="shared" ca="1" si="351"/>
        <v>2.5165115664622997E-2</v>
      </c>
      <c r="AQ915" s="145">
        <f t="shared" ca="1" si="351"/>
        <v>2.4832356736263092E-2</v>
      </c>
      <c r="AR915" s="145">
        <f t="shared" ca="1" si="351"/>
        <v>2.4642697659902152E-2</v>
      </c>
      <c r="AS915" s="145">
        <f t="shared" ca="1" si="351"/>
        <v>2.4605464334819808E-2</v>
      </c>
      <c r="AT915" s="145">
        <f t="shared" ca="1" si="351"/>
        <v>2.4723871026820138E-2</v>
      </c>
      <c r="AU915" s="145">
        <f t="shared" ca="1" si="351"/>
        <v>2.4993556597813479E-2</v>
      </c>
      <c r="AV915" s="145">
        <f t="shared" ca="1" si="351"/>
        <v>2.5402964924584361E-2</v>
      </c>
      <c r="AW915" s="145">
        <f t="shared" ca="1" si="351"/>
        <v>2.5935556336979936E-2</v>
      </c>
      <c r="AX915" s="145">
        <f t="shared" ca="1" si="350"/>
        <v>2.6571914353366966E-2</v>
      </c>
      <c r="AY915" s="145">
        <f t="shared" ca="1" si="350"/>
        <v>2.7289773743948528E-2</v>
      </c>
      <c r="AZ915" s="146">
        <f t="shared" ca="1" si="353"/>
        <v>2.8062381844702666E-2</v>
      </c>
      <c r="BC915" s="144">
        <f ca="1">-MC!BC915</f>
        <v>-0.52970218268031921</v>
      </c>
      <c r="BD915" s="145">
        <f ca="1">-MC!BD915</f>
        <v>-0.80058180646796284</v>
      </c>
      <c r="BE915" s="146">
        <f ca="1">-MC!BE915</f>
        <v>-0.45386426967049065</v>
      </c>
    </row>
    <row r="916" spans="1:57" x14ac:dyDescent="0.2">
      <c r="A916" s="144">
        <f t="shared" si="354"/>
        <v>9.0399999999998517</v>
      </c>
      <c r="B916" s="145">
        <f t="shared" ca="1" si="355"/>
        <v>5.2458870759144564E-2</v>
      </c>
      <c r="C916" s="145">
        <f t="shared" ca="1" si="355"/>
        <v>5.2989583566531349E-2</v>
      </c>
      <c r="D916" s="145">
        <f t="shared" ca="1" si="355"/>
        <v>5.3388125161227706E-2</v>
      </c>
      <c r="E916" s="145">
        <f t="shared" ca="1" si="355"/>
        <v>5.3658725835286816E-2</v>
      </c>
      <c r="F916" s="145">
        <f t="shared" ca="1" si="355"/>
        <v>5.3805293824791316E-2</v>
      </c>
      <c r="G916" s="145">
        <f t="shared" ca="1" si="355"/>
        <v>5.38317365278244E-2</v>
      </c>
      <c r="H916" s="145">
        <f t="shared" ca="1" si="355"/>
        <v>5.3742234851822251E-2</v>
      </c>
      <c r="I916" s="145">
        <f t="shared" ca="1" si="355"/>
        <v>5.3541455291359431E-2</v>
      </c>
      <c r="J916" s="145">
        <f t="shared" ca="1" si="355"/>
        <v>5.3234685133452302E-2</v>
      </c>
      <c r="K916" s="145">
        <f t="shared" ca="1" si="355"/>
        <v>5.282788334082579E-2</v>
      </c>
      <c r="L916" s="145">
        <f t="shared" ca="1" si="355"/>
        <v>5.2327650591390759E-2</v>
      </c>
      <c r="M916" s="145">
        <f t="shared" ca="1" si="355"/>
        <v>5.1741132467454147E-2</v>
      </c>
      <c r="N916" s="145">
        <f t="shared" ca="1" si="355"/>
        <v>5.1075876600209666E-2</v>
      </c>
      <c r="O916" s="145">
        <f t="shared" ca="1" si="355"/>
        <v>5.0339666423928495E-2</v>
      </c>
      <c r="P916" s="145">
        <f t="shared" ca="1" si="355"/>
        <v>4.9540351766385271E-2</v>
      </c>
      <c r="Q916" s="145">
        <f t="shared" ca="1" si="355"/>
        <v>4.8685691567988715E-2</v>
      </c>
      <c r="R916" s="145">
        <f t="shared" ca="1" si="352"/>
        <v>4.7783218406694673E-2</v>
      </c>
      <c r="S916" s="145">
        <f t="shared" ca="1" si="352"/>
        <v>4.6840129412077443E-2</v>
      </c>
      <c r="T916" s="145">
        <f t="shared" ca="1" si="352"/>
        <v>4.5863204047153175E-2</v>
      </c>
      <c r="U916" s="145">
        <f t="shared" ca="1" si="352"/>
        <v>4.4858746164495485E-2</v>
      </c>
      <c r="V916" s="145">
        <f t="shared" ca="1" si="352"/>
        <v>4.3832545734403185E-2</v>
      </c>
      <c r="W916" s="145">
        <f t="shared" ca="1" si="352"/>
        <v>4.2789854927411365E-2</v>
      </c>
      <c r="X916" s="145">
        <f t="shared" ca="1" si="352"/>
        <v>4.1735374156426149E-2</v>
      </c>
      <c r="Y916" s="145">
        <f t="shared" ca="1" si="352"/>
        <v>4.0673246437437034E-2</v>
      </c>
      <c r="Z916" s="145">
        <f t="shared" ca="1" si="352"/>
        <v>3.960706281049118E-2</v>
      </c>
      <c r="AA916" s="145">
        <f t="shared" ca="1" si="352"/>
        <v>3.8539886909186465E-2</v>
      </c>
      <c r="AB916" s="145">
        <f t="shared" ca="1" si="352"/>
        <v>3.7474312034244964E-2</v>
      </c>
      <c r="AC916" s="145">
        <f t="shared" ca="1" si="352"/>
        <v>3.6412567957635242E-2</v>
      </c>
      <c r="AD916" s="145">
        <f t="shared" ca="1" si="352"/>
        <v>3.5356695579789779E-2</v>
      </c>
      <c r="AE916" s="145">
        <f t="shared" ca="1" si="352"/>
        <v>3.4308803641697562E-2</v>
      </c>
      <c r="AF916" s="145">
        <f t="shared" ca="1" si="352"/>
        <v>3.3271411123850139E-2</v>
      </c>
      <c r="AG916" s="145">
        <f t="shared" ca="1" si="352"/>
        <v>3.2247860805281081E-2</v>
      </c>
      <c r="AH916" s="145">
        <f t="shared" ca="1" si="351"/>
        <v>3.1242765189101372E-2</v>
      </c>
      <c r="AI916" s="145">
        <f t="shared" ca="1" si="351"/>
        <v>3.0262421116543536E-2</v>
      </c>
      <c r="AJ916" s="145">
        <f t="shared" ca="1" si="351"/>
        <v>2.9315113759767607E-2</v>
      </c>
      <c r="AK916" s="145">
        <f t="shared" ca="1" si="351"/>
        <v>2.8411236112301397E-2</v>
      </c>
      <c r="AL916" s="145">
        <f t="shared" ca="1" si="351"/>
        <v>2.7563184077891045E-2</v>
      </c>
      <c r="AM916" s="145">
        <f t="shared" ca="1" si="351"/>
        <v>2.6785043877442141E-2</v>
      </c>
      <c r="AN916" s="145">
        <f t="shared" ca="1" si="351"/>
        <v>2.6092141007166551E-2</v>
      </c>
      <c r="AO916" s="145">
        <f t="shared" ca="1" si="351"/>
        <v>2.5500523992521999E-2</v>
      </c>
      <c r="AP916" s="145">
        <f t="shared" ca="1" si="351"/>
        <v>2.5026374099050428E-2</v>
      </c>
      <c r="AQ916" s="145">
        <f t="shared" ca="1" si="351"/>
        <v>2.4685180975900754E-2</v>
      </c>
      <c r="AR916" s="145">
        <f t="shared" ca="1" si="351"/>
        <v>2.4490421049199278E-2</v>
      </c>
      <c r="AS916" s="145">
        <f t="shared" ca="1" si="351"/>
        <v>2.4451615897716251E-2</v>
      </c>
      <c r="AT916" s="145">
        <f t="shared" ca="1" si="351"/>
        <v>2.457214634157015E-2</v>
      </c>
      <c r="AU916" s="145">
        <f t="shared" ca="1" si="351"/>
        <v>2.48478257914008E-2</v>
      </c>
      <c r="AV916" s="145">
        <f t="shared" ca="1" si="351"/>
        <v>2.5267317562483019E-2</v>
      </c>
      <c r="AW916" s="145">
        <f t="shared" ca="1" si="351"/>
        <v>2.5814344535201567E-2</v>
      </c>
      <c r="AX916" s="145">
        <f t="shared" ca="1" si="350"/>
        <v>2.6469754677024671E-2</v>
      </c>
      <c r="AY916" s="145">
        <f t="shared" ca="1" si="350"/>
        <v>2.7211516176644794E-2</v>
      </c>
      <c r="AZ916" s="146">
        <f t="shared" ca="1" si="353"/>
        <v>2.8012641813298211E-2</v>
      </c>
      <c r="BC916" s="144">
        <f ca="1">-MC!BC916</f>
        <v>-8.3440197363948698E-5</v>
      </c>
      <c r="BD916" s="145">
        <f ca="1">-MC!BD916</f>
        <v>0.15141530339917875</v>
      </c>
      <c r="BE916" s="146">
        <f ca="1">-MC!BE916</f>
        <v>1.5446763828455961</v>
      </c>
    </row>
    <row r="917" spans="1:57" x14ac:dyDescent="0.2">
      <c r="A917" s="144">
        <f t="shared" si="354"/>
        <v>9.0499999999998515</v>
      </c>
      <c r="B917" s="145">
        <f t="shared" ca="1" si="355"/>
        <v>5.210858546422098E-2</v>
      </c>
      <c r="C917" s="145">
        <f t="shared" ca="1" si="355"/>
        <v>5.2686408235670952E-2</v>
      </c>
      <c r="D917" s="145">
        <f t="shared" ca="1" si="355"/>
        <v>5.3131035161842949E-2</v>
      </c>
      <c r="E917" s="145">
        <f t="shared" ca="1" si="355"/>
        <v>5.3446674260578364E-2</v>
      </c>
      <c r="F917" s="145">
        <f t="shared" ca="1" si="355"/>
        <v>5.3637215090045771E-2</v>
      </c>
      <c r="G917" s="145">
        <f t="shared" ca="1" si="355"/>
        <v>5.3706549531172355E-2</v>
      </c>
      <c r="H917" s="145">
        <f t="shared" ca="1" si="355"/>
        <v>5.3658845341259004E-2</v>
      </c>
      <c r="I917" s="145">
        <f t="shared" ca="1" si="355"/>
        <v>5.3498757097985572E-2</v>
      </c>
      <c r="J917" s="145">
        <f t="shared" ca="1" si="355"/>
        <v>5.3231560076192688E-2</v>
      </c>
      <c r="K917" s="145">
        <f t="shared" ca="1" si="355"/>
        <v>5.2863199828675739E-2</v>
      </c>
      <c r="L917" s="145">
        <f t="shared" ca="1" si="355"/>
        <v>5.2400261161778088E-2</v>
      </c>
      <c r="M917" s="145">
        <f t="shared" ca="1" si="355"/>
        <v>5.1849870637780203E-2</v>
      </c>
      <c r="N917" s="145">
        <f t="shared" ca="1" si="355"/>
        <v>5.1219553448844352E-2</v>
      </c>
      <c r="O917" s="145">
        <f t="shared" ca="1" si="355"/>
        <v>5.0517067270610679E-2</v>
      </c>
      <c r="P917" s="145">
        <f t="shared" ca="1" si="355"/>
        <v>4.9750233225532944E-2</v>
      </c>
      <c r="Q917" s="145">
        <f t="shared" ca="1" si="355"/>
        <v>4.8926779138349551E-2</v>
      </c>
      <c r="R917" s="145">
        <f t="shared" ca="1" si="352"/>
        <v>4.8054204661127933E-2</v>
      </c>
      <c r="S917" s="145">
        <f t="shared" ca="1" si="352"/>
        <v>4.7139672771396635E-2</v>
      </c>
      <c r="T917" s="145">
        <f t="shared" ca="1" si="352"/>
        <v>4.6189928062752114E-2</v>
      </c>
      <c r="U917" s="145">
        <f t="shared" ca="1" si="352"/>
        <v>4.5211239196538848E-2</v>
      </c>
      <c r="V917" s="145">
        <f t="shared" ca="1" si="352"/>
        <v>4.4209360900287702E-2</v>
      </c>
      <c r="W917" s="145">
        <f t="shared" ca="1" si="352"/>
        <v>4.3189510215897627E-2</v>
      </c>
      <c r="X917" s="145">
        <f t="shared" ca="1" si="352"/>
        <v>4.2156352660148722E-2</v>
      </c>
      <c r="Y917" s="145">
        <f t="shared" ca="1" si="352"/>
        <v>4.1113996746389464E-2</v>
      </c>
      <c r="Z917" s="145">
        <f t="shared" ca="1" si="352"/>
        <v>4.0065999718248015E-2</v>
      </c>
      <c r="AA917" s="145">
        <f t="shared" ca="1" si="352"/>
        <v>3.9015392691204846E-2</v>
      </c>
      <c r="AB917" s="145">
        <f t="shared" ca="1" si="352"/>
        <v>3.7964738637240619E-2</v>
      </c>
      <c r="AC917" s="145">
        <f t="shared" ca="1" si="352"/>
        <v>3.6916240459183444E-2</v>
      </c>
      <c r="AD917" s="145">
        <f t="shared" ca="1" si="352"/>
        <v>3.5871917201120845E-2</v>
      </c>
      <c r="AE917" s="145">
        <f t="shared" ca="1" si="352"/>
        <v>3.4833862387494537E-2</v>
      </c>
      <c r="AF917" s="145">
        <f t="shared" ca="1" si="352"/>
        <v>3.3804587761915736E-2</v>
      </c>
      <c r="AG917" s="145">
        <f t="shared" ca="1" si="352"/>
        <v>3.2787437415838575E-2</v>
      </c>
      <c r="AH917" s="145">
        <f t="shared" ca="1" si="351"/>
        <v>3.1787033018040305E-2</v>
      </c>
      <c r="AI917" s="145">
        <f t="shared" ca="1" si="351"/>
        <v>3.0809686156520362E-2</v>
      </c>
      <c r="AJ917" s="145">
        <f t="shared" ca="1" si="351"/>
        <v>2.9863698593877837E-2</v>
      </c>
      <c r="AK917" s="145">
        <f t="shared" ca="1" si="351"/>
        <v>2.8959477236912161E-2</v>
      </c>
      <c r="AL917" s="145">
        <f t="shared" ca="1" si="351"/>
        <v>2.810942505583525E-2</v>
      </c>
      <c r="AM917" s="145">
        <f t="shared" ca="1" si="351"/>
        <v>2.7327625725278321E-2</v>
      </c>
      <c r="AN917" s="145">
        <f t="shared" ca="1" si="351"/>
        <v>2.6629391302672212E-2</v>
      </c>
      <c r="AO917" s="145">
        <f t="shared" ca="1" si="351"/>
        <v>2.6030744549152697E-2</v>
      </c>
      <c r="AP917" s="145">
        <f t="shared" ca="1" si="351"/>
        <v>2.5547824032624861E-2</v>
      </c>
      <c r="AQ917" s="145">
        <f t="shared" ca="1" si="351"/>
        <v>2.5196049927833631E-2</v>
      </c>
      <c r="AR917" s="145">
        <f t="shared" ca="1" si="351"/>
        <v>2.498879014114392E-2</v>
      </c>
      <c r="AS917" s="145">
        <f t="shared" ca="1" si="351"/>
        <v>2.4935413964678729E-2</v>
      </c>
      <c r="AT917" s="145">
        <f t="shared" ca="1" si="351"/>
        <v>2.5039121549124903E-2</v>
      </c>
      <c r="AU917" s="145">
        <f t="shared" ca="1" si="351"/>
        <v>2.5295554368012629E-2</v>
      </c>
      <c r="AV917" s="145">
        <f t="shared" ca="1" si="351"/>
        <v>2.5693248653713627E-2</v>
      </c>
      <c r="AW917" s="145">
        <f t="shared" ca="1" si="351"/>
        <v>2.6215842491487194E-2</v>
      </c>
      <c r="AX917" s="145">
        <f t="shared" ca="1" si="350"/>
        <v>2.6844100293656463E-2</v>
      </c>
      <c r="AY917" s="145">
        <f t="shared" ca="1" si="350"/>
        <v>2.7555866924264316E-2</v>
      </c>
      <c r="AZ917" s="146">
        <f t="shared" ca="1" si="353"/>
        <v>2.8323485604768526E-2</v>
      </c>
      <c r="BC917" s="144">
        <f ca="1">-MC!BC917</f>
        <v>0.5118436141304592</v>
      </c>
      <c r="BD917" s="145">
        <f ca="1">-MC!BD917</f>
        <v>0.8235227145452173</v>
      </c>
      <c r="BE917" s="146">
        <f ca="1">-MC!BE917</f>
        <v>0.83600625230802006</v>
      </c>
    </row>
    <row r="918" spans="1:57" x14ac:dyDescent="0.2">
      <c r="A918" s="144">
        <f t="shared" si="354"/>
        <v>9.0599999999998513</v>
      </c>
      <c r="B918" s="145">
        <f t="shared" ca="1" si="355"/>
        <v>5.2505206099827867E-2</v>
      </c>
      <c r="C918" s="145">
        <f t="shared" ca="1" si="355"/>
        <v>5.3052591846611062E-2</v>
      </c>
      <c r="D918" s="145">
        <f t="shared" ca="1" si="355"/>
        <v>5.3476412770299575E-2</v>
      </c>
      <c r="E918" s="145">
        <f t="shared" ca="1" si="355"/>
        <v>5.3780396307159792E-2</v>
      </c>
      <c r="F918" s="145">
        <f t="shared" ca="1" si="355"/>
        <v>5.3967955021372228E-2</v>
      </c>
      <c r="G918" s="145">
        <f t="shared" ca="1" si="355"/>
        <v>5.4042506944759289E-2</v>
      </c>
      <c r="H918" s="145">
        <f t="shared" ca="1" si="355"/>
        <v>5.4007748329862208E-2</v>
      </c>
      <c r="I918" s="145">
        <f t="shared" ca="1" si="355"/>
        <v>5.3867863456271363E-2</v>
      </c>
      <c r="J918" s="145">
        <f t="shared" ca="1" si="355"/>
        <v>5.3627657179407387E-2</v>
      </c>
      <c r="K918" s="145">
        <f t="shared" ca="1" si="355"/>
        <v>5.3292603213614204E-2</v>
      </c>
      <c r="L918" s="145">
        <f t="shared" ca="1" si="355"/>
        <v>5.2868812051409336E-2</v>
      </c>
      <c r="M918" s="145">
        <f t="shared" ca="1" si="355"/>
        <v>5.2362932787377504E-2</v>
      </c>
      <c r="N918" s="145">
        <f t="shared" ca="1" si="355"/>
        <v>5.1782009728968383E-2</v>
      </c>
      <c r="O918" s="145">
        <f t="shared" ca="1" si="355"/>
        <v>5.1133316354968116E-2</v>
      </c>
      <c r="P918" s="145">
        <f t="shared" ca="1" si="355"/>
        <v>5.0424186655013414E-2</v>
      </c>
      <c r="Q918" s="145">
        <f t="shared" ca="1" si="355"/>
        <v>4.9661858922678839E-2</v>
      </c>
      <c r="R918" s="145">
        <f t="shared" ca="1" si="352"/>
        <v>4.885334148033111E-2</v>
      </c>
      <c r="S918" s="145">
        <f t="shared" ca="1" si="352"/>
        <v>4.8005304759816368E-2</v>
      </c>
      <c r="T918" s="145">
        <f t="shared" ca="1" si="352"/>
        <v>4.7124000099586005E-2</v>
      </c>
      <c r="U918" s="145">
        <f t="shared" ca="1" si="352"/>
        <v>4.6215202589435421E-2</v>
      </c>
      <c r="V918" s="145">
        <f t="shared" ca="1" si="352"/>
        <v>4.5284173337121016E-2</v>
      </c>
      <c r="W918" s="145">
        <f t="shared" ca="1" si="352"/>
        <v>4.433563588126662E-2</v>
      </c>
      <c r="X918" s="145">
        <f t="shared" ca="1" si="352"/>
        <v>4.3373762471106844E-2</v>
      </c>
      <c r="Y918" s="145">
        <f t="shared" ca="1" si="352"/>
        <v>4.240216875218443E-2</v>
      </c>
      <c r="Z918" s="145">
        <f t="shared" ca="1" si="352"/>
        <v>4.1423919817985377E-2</v>
      </c>
      <c r="AA918" s="145">
        <f t="shared" ca="1" si="352"/>
        <v>4.0441555930371138E-2</v>
      </c>
      <c r="AB918" s="145">
        <f t="shared" ca="1" si="352"/>
        <v>3.945715142248378E-2</v>
      </c>
      <c r="AC918" s="145">
        <f t="shared" ca="1" si="352"/>
        <v>3.8472424048977709E-2</v>
      </c>
      <c r="AD918" s="145">
        <f t="shared" ca="1" si="352"/>
        <v>3.7488912751102291E-2</v>
      </c>
      <c r="AE918" s="145">
        <f t="shared" ca="1" si="352"/>
        <v>3.6508237617056127E-2</v>
      </c>
      <c r="AF918" s="145">
        <f t="shared" ca="1" si="352"/>
        <v>3.5532444945266958E-2</v>
      </c>
      <c r="AG918" s="145">
        <f t="shared" ca="1" si="352"/>
        <v>3.4564421917385214E-2</v>
      </c>
      <c r="AH918" s="145">
        <f t="shared" ca="1" si="351"/>
        <v>3.3608341100187268E-2</v>
      </c>
      <c r="AI918" s="145">
        <f t="shared" ca="1" si="351"/>
        <v>3.2670070486023745E-2</v>
      </c>
      <c r="AJ918" s="145">
        <f t="shared" ca="1" si="351"/>
        <v>3.1757469995100263E-2</v>
      </c>
      <c r="AK918" s="145">
        <f t="shared" ca="1" si="351"/>
        <v>3.0880501931262596E-2</v>
      </c>
      <c r="AL918" s="145">
        <f t="shared" ca="1" si="351"/>
        <v>3.0051117759644461E-2</v>
      </c>
      <c r="AM918" s="145">
        <f t="shared" ca="1" si="351"/>
        <v>2.928294001146341E-2</v>
      </c>
      <c r="AN918" s="145">
        <f t="shared" ca="1" si="351"/>
        <v>2.8590808679569257E-2</v>
      </c>
      <c r="AO918" s="145">
        <f t="shared" ca="1" si="351"/>
        <v>2.7990262042820364E-2</v>
      </c>
      <c r="AP918" s="145">
        <f t="shared" ca="1" si="351"/>
        <v>2.7496937056660443E-2</v>
      </c>
      <c r="AQ918" s="145">
        <f t="shared" ca="1" si="351"/>
        <v>2.7125725261234121E-2</v>
      </c>
      <c r="AR918" s="145">
        <f t="shared" ca="1" si="351"/>
        <v>2.6889426788518033E-2</v>
      </c>
      <c r="AS918" s="145">
        <f t="shared" ca="1" si="351"/>
        <v>2.6796799697043072E-2</v>
      </c>
      <c r="AT918" s="145">
        <f t="shared" ca="1" si="351"/>
        <v>2.685040526342173E-2</v>
      </c>
      <c r="AU918" s="145">
        <f t="shared" ca="1" si="351"/>
        <v>2.7045255541869519E-2</v>
      </c>
      <c r="AV918" s="145">
        <f t="shared" ca="1" si="351"/>
        <v>2.7369302148321437E-2</v>
      </c>
      <c r="AW918" s="145">
        <f t="shared" ref="AW918:AY933" ca="1" si="356">AW917+AW$2*$B$7+(AW$3*$BC918+AW$4*$BD918+AW$5*$BE918)*SQRT($B$7)+(AX917-AW917)/(AX$11-AW$11)*$B$7</f>
        <v>2.7805640018421767E-2</v>
      </c>
      <c r="AX918" s="145">
        <f t="shared" ca="1" si="356"/>
        <v>2.8334490834669282E-2</v>
      </c>
      <c r="AY918" s="145">
        <f t="shared" ca="1" si="356"/>
        <v>2.8933106832505533E-2</v>
      </c>
      <c r="AZ918" s="146">
        <f t="shared" ca="1" si="353"/>
        <v>2.9572786929218942E-2</v>
      </c>
      <c r="BC918" s="144">
        <f ca="1">-MC!BC918</f>
        <v>1.9406130454915633</v>
      </c>
      <c r="BD918" s="145">
        <f ca="1">-MC!BD918</f>
        <v>2.0449592267444356</v>
      </c>
      <c r="BE918" s="146">
        <f ca="1">-MC!BE918</f>
        <v>0.28538811123750829</v>
      </c>
    </row>
    <row r="919" spans="1:57" x14ac:dyDescent="0.2">
      <c r="A919" s="144">
        <f t="shared" si="354"/>
        <v>9.0699999999998511</v>
      </c>
      <c r="B919" s="145">
        <f t="shared" ca="1" si="355"/>
        <v>5.2727566276484797E-2</v>
      </c>
      <c r="C919" s="145">
        <f t="shared" ca="1" si="355"/>
        <v>5.3167410208124689E-2</v>
      </c>
      <c r="D919" s="145">
        <f t="shared" ca="1" si="355"/>
        <v>5.3493573799411852E-2</v>
      </c>
      <c r="E919" s="145">
        <f t="shared" ca="1" si="355"/>
        <v>5.3709423453400414E-2</v>
      </c>
      <c r="F919" s="145">
        <f t="shared" ca="1" si="355"/>
        <v>5.3818014279791458E-2</v>
      </c>
      <c r="G919" s="145">
        <f t="shared" ca="1" si="355"/>
        <v>5.3822409984800507E-2</v>
      </c>
      <c r="H919" s="145">
        <f t="shared" ca="1" si="355"/>
        <v>5.3725954816953546E-2</v>
      </c>
      <c r="I919" s="145">
        <f t="shared" ca="1" si="355"/>
        <v>5.3532482231935831E-2</v>
      </c>
      <c r="J919" s="145">
        <f t="shared" ca="1" si="355"/>
        <v>5.3246446113978364E-2</v>
      </c>
      <c r="K919" s="145">
        <f t="shared" ca="1" si="355"/>
        <v>5.2872967766077111E-2</v>
      </c>
      <c r="L919" s="145">
        <f t="shared" ca="1" si="355"/>
        <v>5.2417802780457337E-2</v>
      </c>
      <c r="M919" s="145">
        <f t="shared" ca="1" si="355"/>
        <v>5.1887242192278658E-2</v>
      </c>
      <c r="N919" s="145">
        <f t="shared" ca="1" si="355"/>
        <v>5.1287968834646327E-2</v>
      </c>
      <c r="O919" s="145">
        <f t="shared" ca="1" si="355"/>
        <v>5.0626891407384196E-2</v>
      </c>
      <c r="P919" s="145">
        <f t="shared" ca="1" si="355"/>
        <v>4.9910976195955983E-2</v>
      </c>
      <c r="Q919" s="145">
        <f t="shared" ca="1" si="355"/>
        <v>4.9147091403412675E-2</v>
      </c>
      <c r="R919" s="145">
        <f t="shared" ca="1" si="352"/>
        <v>4.8341873474711604E-2</v>
      </c>
      <c r="S919" s="145">
        <f t="shared" ca="1" si="352"/>
        <v>4.7501619758438238E-2</v>
      </c>
      <c r="T919" s="145">
        <f t="shared" ca="1" si="352"/>
        <v>4.6632207808181836E-2</v>
      </c>
      <c r="U919" s="145">
        <f t="shared" ca="1" si="352"/>
        <v>4.5739038617835182E-2</v>
      </c>
      <c r="V919" s="145">
        <f t="shared" ca="1" si="352"/>
        <v>4.482699915432118E-2</v>
      </c>
      <c r="W919" s="145">
        <f t="shared" ca="1" si="352"/>
        <v>4.3900438934314126E-2</v>
      </c>
      <c r="X919" s="145">
        <f t="shared" ca="1" si="352"/>
        <v>4.2963156424108931E-2</v>
      </c>
      <c r="Y919" s="145">
        <f t="shared" ca="1" si="352"/>
        <v>4.201839389240683E-2</v>
      </c>
      <c r="Z919" s="145">
        <f t="shared" ca="1" si="352"/>
        <v>4.1068843785093144E-2</v>
      </c>
      <c r="AA919" s="145">
        <f t="shared" ca="1" si="352"/>
        <v>4.0116675031316877E-2</v>
      </c>
      <c r="AB919" s="145">
        <f t="shared" ca="1" si="352"/>
        <v>3.9163592871805805E-2</v>
      </c>
      <c r="AC919" s="145">
        <f t="shared" ca="1" si="352"/>
        <v>3.821094949055831E-2</v>
      </c>
      <c r="AD919" s="145">
        <f t="shared" ca="1" si="352"/>
        <v>3.7259923335928494E-2</v>
      </c>
      <c r="AE919" s="145">
        <f t="shared" ca="1" si="352"/>
        <v>3.631178069630403E-2</v>
      </c>
      <c r="AF919" s="145">
        <f t="shared" ca="1" si="352"/>
        <v>3.5368222072247754E-2</v>
      </c>
      <c r="AG919" s="145">
        <f t="shared" ca="1" si="352"/>
        <v>3.4431797368373443E-2</v>
      </c>
      <c r="AH919" s="145">
        <f t="shared" ref="AH919:AW934" ca="1" si="357">AH918+AH$2*$B$7+(AH$3*$BC919+AH$4*$BD919+AH$5*$BE919)*SQRT($B$7)+(AI918-AH918)/(AI$11-AH$11)*$B$7</f>
        <v>3.3506349636194616E-2</v>
      </c>
      <c r="AI919" s="145">
        <f t="shared" ca="1" si="357"/>
        <v>3.2597422784089169E-2</v>
      </c>
      <c r="AJ919" s="145">
        <f t="shared" ca="1" si="357"/>
        <v>3.1712554311269049E-2</v>
      </c>
      <c r="AK919" s="145">
        <f t="shared" ca="1" si="357"/>
        <v>3.0861381257194873E-2</v>
      </c>
      <c r="AL919" s="145">
        <f t="shared" ca="1" si="357"/>
        <v>3.0055522865766411E-2</v>
      </c>
      <c r="AM919" s="145">
        <f t="shared" ca="1" si="357"/>
        <v>2.9308259782975202E-2</v>
      </c>
      <c r="AN919" s="145">
        <f t="shared" ca="1" si="357"/>
        <v>2.8634079165347093E-2</v>
      </c>
      <c r="AO919" s="145">
        <f t="shared" ca="1" si="357"/>
        <v>2.8048153943470343E-2</v>
      </c>
      <c r="AP919" s="145">
        <f t="shared" ca="1" si="357"/>
        <v>2.7565738396495496E-2</v>
      </c>
      <c r="AQ919" s="145">
        <f t="shared" ca="1" si="357"/>
        <v>2.720131412378211E-2</v>
      </c>
      <c r="AR919" s="145">
        <f t="shared" ca="1" si="357"/>
        <v>2.6967232090345451E-2</v>
      </c>
      <c r="AS919" s="145">
        <f t="shared" ca="1" si="357"/>
        <v>2.6871758044925635E-2</v>
      </c>
      <c r="AT919" s="145">
        <f t="shared" ca="1" si="357"/>
        <v>2.6916934055766992E-2</v>
      </c>
      <c r="AU919" s="145">
        <f t="shared" ca="1" si="357"/>
        <v>2.7097263130438899E-2</v>
      </c>
      <c r="AV919" s="145">
        <f t="shared" ca="1" si="357"/>
        <v>2.7400232574387055E-2</v>
      </c>
      <c r="AW919" s="145">
        <f t="shared" ca="1" si="356"/>
        <v>2.7808513658647529E-2</v>
      </c>
      <c r="AX919" s="145">
        <f t="shared" ca="1" si="356"/>
        <v>2.8301903814530176E-2</v>
      </c>
      <c r="AY919" s="145">
        <f t="shared" ca="1" si="356"/>
        <v>2.8857173091974848E-2</v>
      </c>
      <c r="AZ919" s="146">
        <f t="shared" ca="1" si="353"/>
        <v>2.9445012225815366E-2</v>
      </c>
      <c r="BC919" s="144">
        <f ca="1">-MC!BC919</f>
        <v>-0.31781517511642488</v>
      </c>
      <c r="BD919" s="145">
        <f ca="1">-MC!BD919</f>
        <v>0.35831508802264711</v>
      </c>
      <c r="BE919" s="146">
        <f ca="1">-MC!BE919</f>
        <v>-1.1434693711238051</v>
      </c>
    </row>
    <row r="920" spans="1:57" x14ac:dyDescent="0.2">
      <c r="A920" s="144">
        <f t="shared" si="354"/>
        <v>9.0799999999998509</v>
      </c>
      <c r="B920" s="145">
        <f t="shared" ca="1" si="355"/>
        <v>5.1405475459050422E-2</v>
      </c>
      <c r="C920" s="145">
        <f t="shared" ca="1" si="355"/>
        <v>5.1831647650023946E-2</v>
      </c>
      <c r="D920" s="145">
        <f t="shared" ca="1" si="355"/>
        <v>5.2149136374913377E-2</v>
      </c>
      <c r="E920" s="145">
        <f t="shared" ca="1" si="355"/>
        <v>5.2361056088306032E-2</v>
      </c>
      <c r="F920" s="145">
        <f t="shared" ca="1" si="355"/>
        <v>5.2470213521171788E-2</v>
      </c>
      <c r="G920" s="145">
        <f t="shared" ca="1" si="355"/>
        <v>5.2479427113721916E-2</v>
      </c>
      <c r="H920" s="145">
        <f t="shared" ca="1" si="355"/>
        <v>5.2391798147240133E-2</v>
      </c>
      <c r="I920" s="145">
        <f t="shared" ca="1" si="355"/>
        <v>5.2210918263731664E-2</v>
      </c>
      <c r="J920" s="145">
        <f t="shared" ca="1" si="355"/>
        <v>5.1940999360605505E-2</v>
      </c>
      <c r="K920" s="145">
        <f t="shared" ca="1" si="355"/>
        <v>5.1586919292901573E-2</v>
      </c>
      <c r="L920" s="145">
        <f t="shared" ca="1" si="355"/>
        <v>5.1154187702540981E-2</v>
      </c>
      <c r="M920" s="145">
        <f t="shared" ca="1" si="355"/>
        <v>5.0648846510130657E-2</v>
      </c>
      <c r="N920" s="145">
        <f t="shared" ca="1" si="355"/>
        <v>5.0077326021509848E-2</v>
      </c>
      <c r="O920" s="145">
        <f t="shared" ca="1" si="355"/>
        <v>4.9446279112206705E-2</v>
      </c>
      <c r="P920" s="145">
        <f t="shared" ca="1" si="355"/>
        <v>4.8762413328955714E-2</v>
      </c>
      <c r="Q920" s="145">
        <f t="shared" ca="1" si="355"/>
        <v>4.8032335761717351E-2</v>
      </c>
      <c r="R920" s="145">
        <f t="shared" ca="1" si="352"/>
        <v>4.7262419967093329E-2</v>
      </c>
      <c r="S920" s="145">
        <f t="shared" ca="1" si="352"/>
        <v>4.6458699209547198E-2</v>
      </c>
      <c r="T920" s="145">
        <f t="shared" ca="1" si="352"/>
        <v>4.562678626475606E-2</v>
      </c>
      <c r="U920" s="145">
        <f t="shared" ca="1" si="352"/>
        <v>4.4771817042982248E-2</v>
      </c>
      <c r="V920" s="145">
        <f t="shared" ca="1" si="352"/>
        <v>4.389841338586363E-2</v>
      </c>
      <c r="W920" s="145">
        <f t="shared" ca="1" si="352"/>
        <v>4.3010659806075963E-2</v>
      </c>
      <c r="X920" s="145">
        <f t="shared" ca="1" si="352"/>
        <v>4.2112090008267197E-2</v>
      </c>
      <c r="Y920" s="145">
        <f t="shared" ca="1" si="352"/>
        <v>4.120568191205267E-2</v>
      </c>
      <c r="Z920" s="145">
        <f t="shared" ca="1" si="352"/>
        <v>4.0293864355185574E-2</v>
      </c>
      <c r="AA920" s="145">
        <f t="shared" ca="1" si="352"/>
        <v>3.9378543992079199E-2</v>
      </c>
      <c r="AB920" s="145">
        <f t="shared" ca="1" si="352"/>
        <v>3.8461166054653002E-2</v>
      </c>
      <c r="AC920" s="145">
        <f t="shared" ca="1" si="352"/>
        <v>3.7542826270975327E-2</v>
      </c>
      <c r="AD920" s="145">
        <f t="shared" ca="1" si="352"/>
        <v>3.6624451743537491E-2</v>
      </c>
      <c r="AE920" s="145">
        <f t="shared" ca="1" si="352"/>
        <v>3.5707064134125929E-2</v>
      </c>
      <c r="AF920" s="145">
        <f t="shared" ca="1" si="352"/>
        <v>3.4792127329025944E-2</v>
      </c>
      <c r="AG920" s="145">
        <f t="shared" ca="1" si="352"/>
        <v>3.3881963124220899E-2</v>
      </c>
      <c r="AH920" s="145">
        <f t="shared" ca="1" si="357"/>
        <v>3.2980194177758076E-2</v>
      </c>
      <c r="AI920" s="145">
        <f t="shared" ca="1" si="357"/>
        <v>3.2092149360472999E-2</v>
      </c>
      <c r="AJ920" s="145">
        <f t="shared" ca="1" si="357"/>
        <v>3.1225152706886881E-2</v>
      </c>
      <c r="AK920" s="145">
        <f t="shared" ca="1" si="357"/>
        <v>3.0388624866109E-2</v>
      </c>
      <c r="AL920" s="145">
        <f t="shared" ca="1" si="357"/>
        <v>2.9593961680696137E-2</v>
      </c>
      <c r="AM920" s="145">
        <f t="shared" ca="1" si="357"/>
        <v>2.8854210705562634E-2</v>
      </c>
      <c r="AN920" s="145">
        <f t="shared" ca="1" si="357"/>
        <v>2.8183615023842232E-2</v>
      </c>
      <c r="AO920" s="145">
        <f t="shared" ca="1" si="357"/>
        <v>2.7597090884463413E-2</v>
      </c>
      <c r="AP920" s="145">
        <f t="shared" ca="1" si="357"/>
        <v>2.71096183581645E-2</v>
      </c>
      <c r="AQ920" s="145">
        <f t="shared" ca="1" si="357"/>
        <v>2.6735377332167243E-2</v>
      </c>
      <c r="AR920" s="145">
        <f t="shared" ca="1" si="357"/>
        <v>2.6486377754839731E-2</v>
      </c>
      <c r="AS920" s="145">
        <f t="shared" ca="1" si="357"/>
        <v>2.6370501540330556E-2</v>
      </c>
      <c r="AT920" s="145">
        <f t="shared" ca="1" si="357"/>
        <v>2.6389380764921092E-2</v>
      </c>
      <c r="AU920" s="145">
        <f t="shared" ca="1" si="357"/>
        <v>2.6537119297428514E-2</v>
      </c>
      <c r="AV920" s="145">
        <f t="shared" ca="1" si="357"/>
        <v>2.680084995889763E-2</v>
      </c>
      <c r="AW920" s="145">
        <f t="shared" ca="1" si="356"/>
        <v>2.7162929357195463E-2</v>
      </c>
      <c r="AX920" s="145">
        <f t="shared" ca="1" si="356"/>
        <v>2.7602838526927475E-2</v>
      </c>
      <c r="AY920" s="145">
        <f t="shared" ca="1" si="356"/>
        <v>2.8096971825763557E-2</v>
      </c>
      <c r="AZ920" s="146">
        <f t="shared" ca="1" si="353"/>
        <v>2.8615702867752429E-2</v>
      </c>
      <c r="BC920" s="144">
        <f ca="1">-MC!BC920</f>
        <v>-1.2998943429799192</v>
      </c>
      <c r="BD920" s="145">
        <f ca="1">-MC!BD920</f>
        <v>1.1235938779493271</v>
      </c>
      <c r="BE920" s="146">
        <f ca="1">-MC!BE920</f>
        <v>0.20072848873514548</v>
      </c>
    </row>
    <row r="921" spans="1:57" x14ac:dyDescent="0.2">
      <c r="A921" s="144">
        <f t="shared" si="354"/>
        <v>9.0899999999998506</v>
      </c>
      <c r="B921" s="145">
        <f t="shared" ca="1" si="355"/>
        <v>5.3426110791451584E-2</v>
      </c>
      <c r="C921" s="145">
        <f t="shared" ca="1" si="355"/>
        <v>5.3784082665596679E-2</v>
      </c>
      <c r="D921" s="145">
        <f t="shared" ca="1" si="355"/>
        <v>5.4032856263469542E-2</v>
      </c>
      <c r="E921" s="145">
        <f t="shared" ca="1" si="355"/>
        <v>5.4175695326831398E-2</v>
      </c>
      <c r="F921" s="145">
        <f t="shared" ca="1" si="355"/>
        <v>5.4215559434421488E-2</v>
      </c>
      <c r="G921" s="145">
        <f t="shared" ca="1" si="355"/>
        <v>5.4155422970668096E-2</v>
      </c>
      <c r="H921" s="145">
        <f t="shared" ca="1" si="355"/>
        <v>5.3998545436929925E-2</v>
      </c>
      <c r="I921" s="145">
        <f t="shared" ca="1" si="355"/>
        <v>5.3748677822315356E-2</v>
      </c>
      <c r="J921" s="145">
        <f t="shared" ca="1" si="355"/>
        <v>5.3410191172434729E-2</v>
      </c>
      <c r="K921" s="145">
        <f t="shared" ca="1" si="355"/>
        <v>5.2988121008570956E-2</v>
      </c>
      <c r="L921" s="145">
        <f t="shared" ca="1" si="355"/>
        <v>5.2488132123302056E-2</v>
      </c>
      <c r="M921" s="145">
        <f t="shared" ca="1" si="355"/>
        <v>5.1916418418674039E-2</v>
      </c>
      <c r="N921" s="145">
        <f t="shared" ca="1" si="355"/>
        <v>5.127955877156555E-2</v>
      </c>
      <c r="O921" s="145">
        <f t="shared" ca="1" si="355"/>
        <v>5.0584351339166396E-2</v>
      </c>
      <c r="P921" s="145">
        <f t="shared" ca="1" si="355"/>
        <v>4.9837646046240643E-2</v>
      </c>
      <c r="Q921" s="145">
        <f t="shared" ca="1" si="355"/>
        <v>4.9046189998398951E-2</v>
      </c>
      <c r="R921" s="145">
        <f t="shared" ca="1" si="352"/>
        <v>4.8216495004218117E-2</v>
      </c>
      <c r="S921" s="145">
        <f t="shared" ca="1" si="352"/>
        <v>4.7354731394410016E-2</v>
      </c>
      <c r="T921" s="145">
        <f t="shared" ca="1" si="352"/>
        <v>4.6466648324871206E-2</v>
      </c>
      <c r="U921" s="145">
        <f t="shared" ca="1" si="352"/>
        <v>4.5557517785646533E-2</v>
      </c>
      <c r="V921" s="145">
        <f t="shared" ca="1" si="352"/>
        <v>4.4632097659760568E-2</v>
      </c>
      <c r="W921" s="145">
        <f t="shared" ca="1" si="352"/>
        <v>4.3694608624983575E-2</v>
      </c>
      <c r="X921" s="145">
        <f t="shared" ca="1" si="352"/>
        <v>4.2748720796813792E-2</v>
      </c>
      <c r="Y921" s="145">
        <f t="shared" ca="1" si="352"/>
        <v>4.1797548924845773E-2</v>
      </c>
      <c r="Z921" s="145">
        <f t="shared" ca="1" si="352"/>
        <v>4.0843659429614501E-2</v>
      </c>
      <c r="AA921" s="145">
        <f t="shared" ca="1" si="352"/>
        <v>3.9889097900362144E-2</v>
      </c>
      <c r="AB921" s="145">
        <f t="shared" ca="1" si="352"/>
        <v>3.893545079550341E-2</v>
      </c>
      <c r="AC921" s="145">
        <f t="shared" ca="1" si="352"/>
        <v>3.7983958653623986E-2</v>
      </c>
      <c r="AD921" s="145">
        <f t="shared" ca="1" si="352"/>
        <v>3.7035698529983653E-2</v>
      </c>
      <c r="AE921" s="145">
        <f t="shared" ca="1" si="352"/>
        <v>3.6091848784260104E-2</v>
      </c>
      <c r="AF921" s="145">
        <f t="shared" ca="1" si="352"/>
        <v>3.5154038022820064E-2</v>
      </c>
      <c r="AG921" s="145">
        <f t="shared" ca="1" si="352"/>
        <v>3.4224761251565809E-2</v>
      </c>
      <c r="AH921" s="145">
        <f t="shared" ca="1" si="357"/>
        <v>3.3307822006442847E-2</v>
      </c>
      <c r="AI921" s="145">
        <f t="shared" ca="1" si="357"/>
        <v>3.2408735316447418E-2</v>
      </c>
      <c r="AJ921" s="145">
        <f t="shared" ca="1" si="357"/>
        <v>3.1535012857142809E-2</v>
      </c>
      <c r="AK921" s="145">
        <f t="shared" ca="1" si="357"/>
        <v>3.0696259911313119E-2</v>
      </c>
      <c r="AL921" s="145">
        <f t="shared" ca="1" si="357"/>
        <v>2.9904049890623501E-2</v>
      </c>
      <c r="AM921" s="145">
        <f t="shared" ca="1" si="357"/>
        <v>2.9171598203510816E-2</v>
      </c>
      <c r="AN921" s="145">
        <f t="shared" ca="1" si="357"/>
        <v>2.8513304771797369E-2</v>
      </c>
      <c r="AO921" s="145">
        <f t="shared" ca="1" si="357"/>
        <v>2.7944229976462839E-2</v>
      </c>
      <c r="AP921" s="145">
        <f t="shared" ca="1" si="357"/>
        <v>2.7479480294004835E-2</v>
      </c>
      <c r="AQ921" s="145">
        <f t="shared" ca="1" si="357"/>
        <v>2.7133334277663131E-2</v>
      </c>
      <c r="AR921" s="145">
        <f t="shared" ca="1" si="357"/>
        <v>2.6917861167045785E-2</v>
      </c>
      <c r="AS921" s="145">
        <f t="shared" ca="1" si="357"/>
        <v>2.6840959682808443E-2</v>
      </c>
      <c r="AT921" s="145">
        <f t="shared" ca="1" si="357"/>
        <v>2.6904253290579772E-2</v>
      </c>
      <c r="AU921" s="145">
        <f t="shared" ca="1" si="357"/>
        <v>2.7101848777757787E-2</v>
      </c>
      <c r="AV921" s="145">
        <f t="shared" ca="1" si="357"/>
        <v>2.7420926441657056E-2</v>
      </c>
      <c r="AW921" s="145">
        <f t="shared" ca="1" si="356"/>
        <v>2.7843929356550886E-2</v>
      </c>
      <c r="AX921" s="145">
        <f t="shared" ca="1" si="356"/>
        <v>2.8350422138675051E-2</v>
      </c>
      <c r="AY921" s="145">
        <f t="shared" ca="1" si="356"/>
        <v>2.8916825789105191E-2</v>
      </c>
      <c r="AZ921" s="146">
        <f t="shared" ca="1" si="353"/>
        <v>2.9513763750031518E-2</v>
      </c>
      <c r="BC921" s="144">
        <f ca="1">-MC!BC921</f>
        <v>1.2537569584164228</v>
      </c>
      <c r="BD921" s="145">
        <f ca="1">-MC!BD921</f>
        <v>-1.6641094925829023</v>
      </c>
      <c r="BE921" s="146">
        <f ca="1">-MC!BE921</f>
        <v>-1.2924832941306779</v>
      </c>
    </row>
    <row r="922" spans="1:57" x14ac:dyDescent="0.2">
      <c r="A922" s="144">
        <f t="shared" si="354"/>
        <v>9.0999999999998504</v>
      </c>
      <c r="B922" s="145">
        <f t="shared" ca="1" si="355"/>
        <v>5.2874384309031915E-2</v>
      </c>
      <c r="C922" s="145">
        <f t="shared" ca="1" si="355"/>
        <v>5.3278830531765402E-2</v>
      </c>
      <c r="D922" s="145">
        <f t="shared" ca="1" si="355"/>
        <v>5.3577696747542009E-2</v>
      </c>
      <c r="E922" s="145">
        <f t="shared" ca="1" si="355"/>
        <v>5.3773967281720479E-2</v>
      </c>
      <c r="F922" s="145">
        <f t="shared" ca="1" si="355"/>
        <v>5.3870325847950075E-2</v>
      </c>
      <c r="G922" s="145">
        <f t="shared" ca="1" si="355"/>
        <v>5.3869474045604944E-2</v>
      </c>
      <c r="H922" s="145">
        <f t="shared" ca="1" si="355"/>
        <v>5.3774400843871036E-2</v>
      </c>
      <c r="I922" s="145">
        <f t="shared" ca="1" si="355"/>
        <v>5.358858780019355E-2</v>
      </c>
      <c r="J922" s="145">
        <f t="shared" ca="1" si="355"/>
        <v>5.3316136303956693E-2</v>
      </c>
      <c r="K922" s="145">
        <f t="shared" ca="1" si="355"/>
        <v>5.2961810717586363E-2</v>
      </c>
      <c r="L922" s="145">
        <f t="shared" ca="1" si="355"/>
        <v>5.2531002146144805E-2</v>
      </c>
      <c r="M922" s="145">
        <f t="shared" ca="1" si="355"/>
        <v>5.2029627630120832E-2</v>
      </c>
      <c r="N922" s="145">
        <f t="shared" ca="1" si="355"/>
        <v>5.1463985776856611E-2</v>
      </c>
      <c r="O922" s="145">
        <f t="shared" ca="1" si="355"/>
        <v>5.0840591192342681E-2</v>
      </c>
      <c r="P922" s="145">
        <f t="shared" ca="1" si="355"/>
        <v>5.0166007357336777E-2</v>
      </c>
      <c r="Q922" s="145">
        <f t="shared" ca="1" si="355"/>
        <v>4.9446692583037966E-2</v>
      </c>
      <c r="R922" s="145">
        <f t="shared" ca="1" si="352"/>
        <v>4.8688868131495269E-2</v>
      </c>
      <c r="S922" s="145">
        <f t="shared" ca="1" si="352"/>
        <v>4.7898412611159999E-2</v>
      </c>
      <c r="T922" s="145">
        <f t="shared" ca="1" si="352"/>
        <v>4.708078277735115E-2</v>
      </c>
      <c r="U922" s="145">
        <f t="shared" ca="1" si="352"/>
        <v>4.624095792433984E-2</v>
      </c>
      <c r="V922" s="145">
        <f t="shared" ca="1" si="352"/>
        <v>4.5383403204223217E-2</v>
      </c>
      <c r="W922" s="145">
        <f t="shared" ca="1" si="352"/>
        <v>4.4512046689992854E-2</v>
      </c>
      <c r="X922" s="145">
        <f t="shared" ca="1" si="352"/>
        <v>4.3630266141591552E-2</v>
      </c>
      <c r="Y922" s="145">
        <f t="shared" ca="1" si="352"/>
        <v>4.2740884378860818E-2</v>
      </c>
      <c r="Z922" s="145">
        <f t="shared" ca="1" si="352"/>
        <v>4.1846176657370088E-2</v>
      </c>
      <c r="AA922" s="145">
        <f t="shared" ca="1" si="352"/>
        <v>4.0947898772235425E-2</v>
      </c>
      <c r="AB922" s="145">
        <f t="shared" ca="1" si="352"/>
        <v>4.0047349705258917E-2</v>
      </c>
      <c r="AC922" s="145">
        <f t="shared" ca="1" si="352"/>
        <v>3.9145486133600332E-2</v>
      </c>
      <c r="AD922" s="145">
        <f t="shared" ca="1" si="352"/>
        <v>3.8243106425402039E-2</v>
      </c>
      <c r="AE922" s="145">
        <f t="shared" ca="1" si="352"/>
        <v>3.7341117023888509E-2</v>
      </c>
      <c r="AF922" s="145">
        <f t="shared" ca="1" si="352"/>
        <v>3.6440882650516343E-2</v>
      </c>
      <c r="AG922" s="145">
        <f t="shared" ca="1" si="352"/>
        <v>3.5544642899677993E-2</v>
      </c>
      <c r="AH922" s="145">
        <f t="shared" ca="1" si="357"/>
        <v>3.4655953516034163E-2</v>
      </c>
      <c r="AI922" s="145">
        <f t="shared" ca="1" si="357"/>
        <v>3.3780086941611102E-2</v>
      </c>
      <c r="AJ922" s="145">
        <f t="shared" ca="1" si="357"/>
        <v>3.2924313658078554E-2</v>
      </c>
      <c r="AK922" s="145">
        <f t="shared" ca="1" si="357"/>
        <v>3.2097994665815789E-2</v>
      </c>
      <c r="AL922" s="145">
        <f t="shared" ca="1" si="357"/>
        <v>3.1312451976496319E-2</v>
      </c>
      <c r="AM922" s="145">
        <f t="shared" ca="1" si="357"/>
        <v>3.0580639856994541E-2</v>
      </c>
      <c r="AN922" s="145">
        <f t="shared" ca="1" si="357"/>
        <v>2.991668603890027E-2</v>
      </c>
      <c r="AO922" s="145">
        <f t="shared" ca="1" si="357"/>
        <v>2.9335365905930246E-2</v>
      </c>
      <c r="AP922" s="145">
        <f t="shared" ca="1" si="357"/>
        <v>2.8851483010758232E-2</v>
      </c>
      <c r="AQ922" s="145">
        <f t="shared" ca="1" si="357"/>
        <v>2.8478985010358168E-2</v>
      </c>
      <c r="AR922" s="145">
        <f t="shared" ca="1" si="357"/>
        <v>2.8229570811095103E-2</v>
      </c>
      <c r="AS922" s="145">
        <f t="shared" ca="1" si="357"/>
        <v>2.8110726657000262E-2</v>
      </c>
      <c r="AT922" s="145">
        <f t="shared" ca="1" si="357"/>
        <v>2.8123638858845952E-2</v>
      </c>
      <c r="AU922" s="145">
        <f t="shared" ca="1" si="357"/>
        <v>2.8261989238976517E-2</v>
      </c>
      <c r="AV922" s="145">
        <f t="shared" ca="1" si="357"/>
        <v>2.8512577575990714E-2</v>
      </c>
      <c r="AW922" s="145">
        <f t="shared" ca="1" si="356"/>
        <v>2.8857504578084295E-2</v>
      </c>
      <c r="AX922" s="145">
        <f t="shared" ca="1" si="356"/>
        <v>2.9275988529570571E-2</v>
      </c>
      <c r="AY922" s="145">
        <f t="shared" ca="1" si="356"/>
        <v>2.9744052763837334E-2</v>
      </c>
      <c r="AZ922" s="146">
        <f t="shared" ca="1" si="353"/>
        <v>3.0232018048518286E-2</v>
      </c>
      <c r="BC922" s="144">
        <f ca="1">-MC!BC922</f>
        <v>1.1902425403240375</v>
      </c>
      <c r="BD922" s="145">
        <f ca="1">-MC!BD922</f>
        <v>2.1054664269684928</v>
      </c>
      <c r="BE922" s="146">
        <f ca="1">-MC!BE922</f>
        <v>1.2113479138703314</v>
      </c>
    </row>
    <row r="923" spans="1:57" x14ac:dyDescent="0.2">
      <c r="A923" s="144">
        <f t="shared" si="354"/>
        <v>9.1099999999998502</v>
      </c>
      <c r="B923" s="145">
        <f t="shared" ca="1" si="355"/>
        <v>5.2388602782249244E-2</v>
      </c>
      <c r="C923" s="145">
        <f t="shared" ca="1" si="355"/>
        <v>5.2808269352753463E-2</v>
      </c>
      <c r="D923" s="145">
        <f t="shared" ca="1" si="355"/>
        <v>5.3120226445212887E-2</v>
      </c>
      <c r="E923" s="145">
        <f t="shared" ca="1" si="355"/>
        <v>5.3327552877109476E-2</v>
      </c>
      <c r="F923" s="145">
        <f t="shared" ca="1" si="355"/>
        <v>5.3433030396102678E-2</v>
      </c>
      <c r="G923" s="145">
        <f t="shared" ca="1" si="355"/>
        <v>5.3439461699069567E-2</v>
      </c>
      <c r="H923" s="145">
        <f t="shared" ca="1" si="355"/>
        <v>5.3349939082533E-2</v>
      </c>
      <c r="I923" s="145">
        <f t="shared" ca="1" si="355"/>
        <v>5.3168048505283193E-2</v>
      </c>
      <c r="J923" s="145">
        <f t="shared" ca="1" si="355"/>
        <v>5.2897995507925025E-2</v>
      </c>
      <c r="K923" s="145">
        <f t="shared" ca="1" si="355"/>
        <v>5.2544647080953653E-2</v>
      </c>
      <c r="L923" s="145">
        <f t="shared" ca="1" si="355"/>
        <v>5.2113494415934193E-2</v>
      </c>
      <c r="M923" s="145">
        <f t="shared" ca="1" si="355"/>
        <v>5.1610551461138111E-2</v>
      </c>
      <c r="N923" s="145">
        <f t="shared" ca="1" si="355"/>
        <v>5.1042210326237292E-2</v>
      </c>
      <c r="O923" s="145">
        <f t="shared" ca="1" si="355"/>
        <v>5.0415075845666305E-2</v>
      </c>
      <c r="P923" s="145">
        <f t="shared" ca="1" si="355"/>
        <v>4.97357988466679E-2</v>
      </c>
      <c r="Q923" s="145">
        <f t="shared" ca="1" si="355"/>
        <v>4.9010922648486673E-2</v>
      </c>
      <c r="R923" s="145">
        <f t="shared" ca="1" si="352"/>
        <v>4.8246751780628684E-2</v>
      </c>
      <c r="S923" s="145">
        <f t="shared" ca="1" si="352"/>
        <v>4.7449246953217769E-2</v>
      </c>
      <c r="T923" s="145">
        <f t="shared" ca="1" si="352"/>
        <v>4.6623946352590893E-2</v>
      </c>
      <c r="U923" s="145">
        <f t="shared" ca="1" si="352"/>
        <v>4.5775910414041818E-2</v>
      </c>
      <c r="V923" s="145">
        <f t="shared" ca="1" si="352"/>
        <v>4.4909685398762694E-2</v>
      </c>
      <c r="W923" s="145">
        <f t="shared" ca="1" si="352"/>
        <v>4.4029280617450317E-2</v>
      </c>
      <c r="X923" s="145">
        <f t="shared" ca="1" si="352"/>
        <v>4.3138155320507549E-2</v>
      </c>
      <c r="Y923" s="145">
        <f t="shared" ca="1" si="352"/>
        <v>4.2239214250818051E-2</v>
      </c>
      <c r="Z923" s="145">
        <f t="shared" ca="1" si="352"/>
        <v>4.1334815363901947E-2</v>
      </c>
      <c r="AA923" s="145">
        <f t="shared" ca="1" si="352"/>
        <v>4.0426798544598901E-2</v>
      </c>
      <c r="AB923" s="145">
        <f t="shared" ca="1" si="352"/>
        <v>3.9516549207901576E-2</v>
      </c>
      <c r="AC923" s="145">
        <f t="shared" ca="1" si="352"/>
        <v>3.8605114110529436E-2</v>
      </c>
      <c r="AD923" s="145">
        <f t="shared" ca="1" si="352"/>
        <v>3.7693386906420184E-2</v>
      </c>
      <c r="AE923" s="145">
        <f t="shared" ca="1" si="352"/>
        <v>3.6782376120475364E-2</v>
      </c>
      <c r="AF923" s="145">
        <f t="shared" ca="1" si="352"/>
        <v>3.5873556596208916E-2</v>
      </c>
      <c r="AG923" s="145">
        <f t="shared" ref="AG923:AG938" ca="1" si="358">AG922+AG$2*$B$7+(AG$3*$BC923+AG$4*$BD923+AG$5*$BE923)*SQRT($B$7)+(AH922-AG922)/(AH$11-AG$11)*$B$7</f>
        <v>3.4969286506407418E-2</v>
      </c>
      <c r="AH923" s="145">
        <f t="shared" ca="1" si="357"/>
        <v>3.4073247746032494E-2</v>
      </c>
      <c r="AI923" s="145">
        <f t="shared" ca="1" si="357"/>
        <v>3.3190844035501411E-2</v>
      </c>
      <c r="AJ923" s="145">
        <f t="shared" ca="1" si="357"/>
        <v>3.232947843831957E-2</v>
      </c>
      <c r="AK923" s="145">
        <f t="shared" ca="1" si="357"/>
        <v>3.1498641367609138E-2</v>
      </c>
      <c r="AL923" s="145">
        <f t="shared" ca="1" si="357"/>
        <v>3.0709777077720015E-2</v>
      </c>
      <c r="AM923" s="145">
        <f t="shared" ca="1" si="357"/>
        <v>2.9975952310490175E-2</v>
      </c>
      <c r="AN923" s="145">
        <f t="shared" ca="1" si="357"/>
        <v>2.9311396188635794E-2</v>
      </c>
      <c r="AO923" s="145">
        <f t="shared" ca="1" si="357"/>
        <v>2.8730972577578891E-2</v>
      </c>
      <c r="AP923" s="145">
        <f t="shared" ca="1" si="357"/>
        <v>2.8249555384220006E-2</v>
      </c>
      <c r="AQ923" s="145">
        <f t="shared" ca="1" si="357"/>
        <v>2.7881134418027139E-2</v>
      </c>
      <c r="AR923" s="145">
        <f t="shared" ca="1" si="357"/>
        <v>2.7637411246754156E-2</v>
      </c>
      <c r="AS923" s="145">
        <f t="shared" ca="1" si="357"/>
        <v>2.7525832981742666E-2</v>
      </c>
      <c r="AT923" s="145">
        <f t="shared" ca="1" si="357"/>
        <v>2.7547522860204125E-2</v>
      </c>
      <c r="AU923" s="145">
        <f t="shared" ca="1" si="357"/>
        <v>2.7696112465855412E-2</v>
      </c>
      <c r="AV923" s="145">
        <f t="shared" ca="1" si="357"/>
        <v>2.7958395659131677E-2</v>
      </c>
      <c r="AW923" s="145">
        <f t="shared" ca="1" si="356"/>
        <v>2.831650454033368E-2</v>
      </c>
      <c r="AX923" s="145">
        <f t="shared" ca="1" si="356"/>
        <v>2.8749683872636395E-2</v>
      </c>
      <c r="AY923" s="145">
        <f t="shared" ca="1" si="356"/>
        <v>2.9233935059101861E-2</v>
      </c>
      <c r="AZ923" s="146">
        <f t="shared" ca="1" si="353"/>
        <v>2.9739868748999476E-2</v>
      </c>
      <c r="BC923" s="144">
        <f ca="1">-MC!BC923</f>
        <v>-0.78813310473043074</v>
      </c>
      <c r="BD923" s="145">
        <f ca="1">-MC!BD923</f>
        <v>-0.21756469106357912</v>
      </c>
      <c r="BE923" s="146">
        <f ca="1">-MC!BE923</f>
        <v>0.13561678179716985</v>
      </c>
    </row>
    <row r="924" spans="1:57" x14ac:dyDescent="0.2">
      <c r="A924" s="144">
        <f t="shared" si="354"/>
        <v>9.11999999999985</v>
      </c>
      <c r="B924" s="145">
        <f t="shared" ca="1" si="355"/>
        <v>5.3142063422569476E-2</v>
      </c>
      <c r="C924" s="145">
        <f t="shared" ca="1" si="355"/>
        <v>5.3577664698825453E-2</v>
      </c>
      <c r="D924" s="145">
        <f t="shared" ca="1" si="355"/>
        <v>5.3906888084704736E-2</v>
      </c>
      <c r="E924" s="145">
        <f t="shared" ca="1" si="355"/>
        <v>5.4132713184059378E-2</v>
      </c>
      <c r="F924" s="145">
        <f t="shared" ca="1" si="355"/>
        <v>5.4257826063237959E-2</v>
      </c>
      <c r="G924" s="145">
        <f t="shared" ca="1" si="355"/>
        <v>5.4284936784626286E-2</v>
      </c>
      <c r="H924" s="145">
        <f t="shared" ca="1" si="355"/>
        <v>5.4217047216973402E-2</v>
      </c>
      <c r="I924" s="145">
        <f t="shared" ca="1" si="355"/>
        <v>5.405765393882115E-2</v>
      </c>
      <c r="J924" s="145">
        <f t="shared" ca="1" si="355"/>
        <v>5.3810872834941181E-2</v>
      </c>
      <c r="K924" s="145">
        <f t="shared" ca="1" si="355"/>
        <v>5.3481479696475709E-2</v>
      </c>
      <c r="L924" s="145">
        <f t="shared" ca="1" si="355"/>
        <v>5.3074871961327409E-2</v>
      </c>
      <c r="M924" s="145">
        <f t="shared" ca="1" si="355"/>
        <v>5.2596966640850444E-2</v>
      </c>
      <c r="N924" s="145">
        <f t="shared" ca="1" si="355"/>
        <v>5.205405550497786E-2</v>
      </c>
      <c r="O924" s="145">
        <f t="shared" ca="1" si="355"/>
        <v>5.1452639782358159E-2</v>
      </c>
      <c r="P924" s="145">
        <f t="shared" ca="1" si="355"/>
        <v>5.0799263823359447E-2</v>
      </c>
      <c r="Q924" s="145">
        <f t="shared" ca="1" si="355"/>
        <v>5.0100362143869176E-2</v>
      </c>
      <c r="R924" s="145">
        <f t="shared" ref="R924:AG939" ca="1" si="359">R923+R$2*$B$7+(R$3*$BC924+R$4*$BD924+R$5*$BE924)*SQRT($B$7)+(S923-R923)/(S$11-R$11)*$B$7</f>
        <v>4.9362128740943874E-2</v>
      </c>
      <c r="S924" s="145">
        <f t="shared" ca="1" si="359"/>
        <v>4.8590412636375938E-2</v>
      </c>
      <c r="T924" s="145">
        <f t="shared" ca="1" si="359"/>
        <v>4.7790639665129489E-2</v>
      </c>
      <c r="U924" s="145">
        <f t="shared" ca="1" si="359"/>
        <v>4.6967757626291524E-2</v>
      </c>
      <c r="V924" s="145">
        <f t="shared" ca="1" si="359"/>
        <v>4.6126200116130486E-2</v>
      </c>
      <c r="W924" s="145">
        <f t="shared" ca="1" si="359"/>
        <v>4.5269863911512609E-2</v>
      </c>
      <c r="X924" s="145">
        <f t="shared" ca="1" si="359"/>
        <v>4.440209598536158E-2</v>
      </c>
      <c r="Y924" s="145">
        <f t="shared" ca="1" si="359"/>
        <v>4.35256892425505E-2</v>
      </c>
      <c r="Z924" s="145">
        <f t="shared" ca="1" si="359"/>
        <v>4.2642890589754734E-2</v>
      </c>
      <c r="AA924" s="145">
        <f t="shared" ca="1" si="359"/>
        <v>4.1755430271816038E-2</v>
      </c>
      <c r="AB924" s="145">
        <f t="shared" ca="1" si="359"/>
        <v>4.0864586433254121E-2</v>
      </c>
      <c r="AC924" s="145">
        <f t="shared" ca="1" si="359"/>
        <v>3.9971302237881964E-2</v>
      </c>
      <c r="AD924" s="145">
        <f t="shared" ca="1" si="359"/>
        <v>3.9076372984759376E-2</v>
      </c>
      <c r="AE924" s="145">
        <f t="shared" ca="1" si="359"/>
        <v>3.8180715664681675E-2</v>
      </c>
      <c r="AF924" s="145">
        <f t="shared" ca="1" si="359"/>
        <v>3.7285721635755997E-2</v>
      </c>
      <c r="AG924" s="145">
        <f t="shared" ca="1" si="358"/>
        <v>3.6393674024010281E-2</v>
      </c>
      <c r="AH924" s="145">
        <f t="shared" ca="1" si="357"/>
        <v>3.5508187200678026E-2</v>
      </c>
      <c r="AI924" s="145">
        <f t="shared" ca="1" si="357"/>
        <v>3.4634602414045486E-2</v>
      </c>
      <c r="AJ924" s="145">
        <f t="shared" ca="1" si="357"/>
        <v>3.3780261469480981E-2</v>
      </c>
      <c r="AK924" s="145">
        <f t="shared" ca="1" si="357"/>
        <v>3.2954590272857388E-2</v>
      </c>
      <c r="AL924" s="145">
        <f t="shared" ca="1" si="357"/>
        <v>3.2168961349255822E-2</v>
      </c>
      <c r="AM924" s="145">
        <f t="shared" ca="1" si="357"/>
        <v>3.1436359917210221E-2</v>
      </c>
      <c r="AN924" s="145">
        <f t="shared" ca="1" si="357"/>
        <v>3.0770922455783809E-2</v>
      </c>
      <c r="AO924" s="145">
        <f t="shared" ca="1" si="357"/>
        <v>3.0187407172963431E-2</v>
      </c>
      <c r="AP924" s="145">
        <f t="shared" ca="1" si="357"/>
        <v>2.9700563989250858E-2</v>
      </c>
      <c r="AQ924" s="145">
        <f t="shared" ca="1" si="357"/>
        <v>2.9324230300195164E-2</v>
      </c>
      <c r="AR924" s="145">
        <f t="shared" ca="1" si="357"/>
        <v>2.9069915722466578E-2</v>
      </c>
      <c r="AS924" s="145">
        <f t="shared" ca="1" si="357"/>
        <v>2.894483397930878E-2</v>
      </c>
      <c r="AT924" s="145">
        <f t="shared" ca="1" si="357"/>
        <v>2.8949851714480161E-2</v>
      </c>
      <c r="AU924" s="145">
        <f t="shared" ca="1" si="357"/>
        <v>2.9078357382888519E-2</v>
      </c>
      <c r="AV924" s="145">
        <f t="shared" ca="1" si="357"/>
        <v>2.931694589641989E-2</v>
      </c>
      <c r="AW924" s="145">
        <f t="shared" ca="1" si="356"/>
        <v>2.9647586872624289E-2</v>
      </c>
      <c r="AX924" s="145">
        <f t="shared" ca="1" si="356"/>
        <v>3.0049356808763718E-2</v>
      </c>
      <c r="AY924" s="145">
        <f t="shared" ca="1" si="356"/>
        <v>3.0498047637222799E-2</v>
      </c>
      <c r="AZ924" s="146">
        <f t="shared" ca="1" si="353"/>
        <v>3.0964324685622678E-2</v>
      </c>
      <c r="BC924" s="144">
        <f ca="1">-MC!BC924</f>
        <v>1.9117886562773929</v>
      </c>
      <c r="BD924" s="145">
        <f ca="1">-MC!BD924</f>
        <v>0.76932319885024292</v>
      </c>
      <c r="BE924" s="146">
        <f ca="1">-MC!BE924</f>
        <v>0.44356859770950763</v>
      </c>
    </row>
    <row r="925" spans="1:57" x14ac:dyDescent="0.2">
      <c r="A925" s="144">
        <f t="shared" si="354"/>
        <v>9.1299999999998498</v>
      </c>
      <c r="B925" s="145">
        <f t="shared" ca="1" si="355"/>
        <v>5.4296448235889645E-2</v>
      </c>
      <c r="C925" s="145">
        <f t="shared" ca="1" si="355"/>
        <v>5.4602915230402817E-2</v>
      </c>
      <c r="D925" s="145">
        <f t="shared" ca="1" si="355"/>
        <v>5.4810109864340047E-2</v>
      </c>
      <c r="E925" s="145">
        <f t="shared" ca="1" si="355"/>
        <v>5.4920842979918845E-2</v>
      </c>
      <c r="F925" s="145">
        <f t="shared" ca="1" si="355"/>
        <v>5.4937635404462344E-2</v>
      </c>
      <c r="G925" s="145">
        <f t="shared" ca="1" si="355"/>
        <v>5.4863034991348453E-2</v>
      </c>
      <c r="H925" s="145">
        <f t="shared" ca="1" si="355"/>
        <v>5.4699883583851916E-2</v>
      </c>
      <c r="I925" s="145">
        <f t="shared" ca="1" si="355"/>
        <v>5.4451518756103524E-2</v>
      </c>
      <c r="J925" s="145">
        <f t="shared" ca="1" si="355"/>
        <v>5.4121897087520333E-2</v>
      </c>
      <c r="K925" s="145">
        <f t="shared" ca="1" si="355"/>
        <v>5.371563350015441E-2</v>
      </c>
      <c r="L925" s="145">
        <f t="shared" ca="1" si="355"/>
        <v>5.3237961995929929E-2</v>
      </c>
      <c r="M925" s="145">
        <f t="shared" ca="1" si="355"/>
        <v>5.2694632962576343E-2</v>
      </c>
      <c r="N925" s="145">
        <f t="shared" ca="1" si="355"/>
        <v>5.2091768146315894E-2</v>
      </c>
      <c r="O925" s="145">
        <f t="shared" ca="1" si="355"/>
        <v>5.143569549393829E-2</v>
      </c>
      <c r="P925" s="145">
        <f t="shared" ca="1" si="355"/>
        <v>5.0732783213756343E-2</v>
      </c>
      <c r="Q925" s="145">
        <f t="shared" ref="Q925:Q940" ca="1" si="360">Q924+Q$2*$B$7+(Q$3*$BC925+Q$4*$BD925+Q$5*$BE925)*SQRT($B$7)+(R924-Q924)/(R$11-Q$11)*$B$7</f>
        <v>4.9989287365067539E-2</v>
      </c>
      <c r="R925" s="145">
        <f t="shared" ca="1" si="359"/>
        <v>4.9211221770710245E-2</v>
      </c>
      <c r="S925" s="145">
        <f t="shared" ca="1" si="359"/>
        <v>4.8404254132233607E-2</v>
      </c>
      <c r="T925" s="145">
        <f t="shared" ca="1" si="359"/>
        <v>4.757362830888124E-2</v>
      </c>
      <c r="U925" s="145">
        <f t="shared" ca="1" si="359"/>
        <v>4.672410984430804E-2</v>
      </c>
      <c r="V925" s="145">
        <f t="shared" ca="1" si="359"/>
        <v>4.5859950053829639E-2</v>
      </c>
      <c r="W925" s="145">
        <f t="shared" ca="1" si="359"/>
        <v>4.4984863566957738E-2</v>
      </c>
      <c r="X925" s="145">
        <f t="shared" ca="1" si="359"/>
        <v>4.4102015469275245E-2</v>
      </c>
      <c r="Y925" s="145">
        <f t="shared" ca="1" si="359"/>
        <v>4.3214017224777031E-2</v>
      </c>
      <c r="Z925" s="145">
        <f t="shared" ca="1" si="359"/>
        <v>4.232293510081965E-2</v>
      </c>
      <c r="AA925" s="145">
        <f t="shared" ca="1" si="359"/>
        <v>4.1430320130986457E-2</v>
      </c>
      <c r="AB925" s="145">
        <f t="shared" ca="1" si="359"/>
        <v>4.0537273644224561E-2</v>
      </c>
      <c r="AC925" s="145">
        <f t="shared" ca="1" si="359"/>
        <v>3.9644565697550052E-2</v>
      </c>
      <c r="AD925" s="145">
        <f t="shared" ca="1" si="359"/>
        <v>3.8752823752909282E-2</v>
      </c>
      <c r="AE925" s="145">
        <f t="shared" ca="1" si="359"/>
        <v>3.7862803809314345E-2</v>
      </c>
      <c r="AF925" s="145">
        <f t="shared" ca="1" si="359"/>
        <v>3.697574428958756E-2</v>
      </c>
      <c r="AG925" s="145">
        <f t="shared" ca="1" si="358"/>
        <v>3.6093783804807857E-2</v>
      </c>
      <c r="AH925" s="145">
        <f t="shared" ca="1" si="357"/>
        <v>3.5220399684861542E-2</v>
      </c>
      <c r="AI925" s="145">
        <f t="shared" ca="1" si="357"/>
        <v>3.4360801111532779E-2</v>
      </c>
      <c r="AJ925" s="145">
        <f t="shared" ca="1" si="357"/>
        <v>3.3522198948419554E-2</v>
      </c>
      <c r="AK925" s="145">
        <f t="shared" ca="1" si="357"/>
        <v>3.2713884831054092E-2</v>
      </c>
      <c r="AL925" s="145">
        <f t="shared" ca="1" si="357"/>
        <v>3.1947089740717034E-2</v>
      </c>
      <c r="AM925" s="145">
        <f t="shared" ca="1" si="357"/>
        <v>3.1234647531580319E-2</v>
      </c>
      <c r="AN925" s="145">
        <f t="shared" ca="1" si="357"/>
        <v>3.0590532160127575E-2</v>
      </c>
      <c r="AO925" s="145">
        <f t="shared" ca="1" si="357"/>
        <v>3.0029326191680233E-2</v>
      </c>
      <c r="AP925" s="145">
        <f t="shared" ca="1" si="357"/>
        <v>2.9565585373139892E-2</v>
      </c>
      <c r="AQ925" s="145">
        <f t="shared" ca="1" si="357"/>
        <v>2.9212924276742432E-2</v>
      </c>
      <c r="AR925" s="145">
        <f t="shared" ca="1" si="357"/>
        <v>2.8982590120683171E-2</v>
      </c>
      <c r="AS925" s="145">
        <f t="shared" ca="1" si="357"/>
        <v>2.8881493157349773E-2</v>
      </c>
      <c r="AT925" s="145">
        <f t="shared" ca="1" si="357"/>
        <v>2.8910174087689457E-2</v>
      </c>
      <c r="AU925" s="145">
        <f t="shared" ca="1" si="357"/>
        <v>2.9061709502755148E-2</v>
      </c>
      <c r="AV925" s="145">
        <f t="shared" ca="1" si="357"/>
        <v>2.9322426476548764E-2</v>
      </c>
      <c r="AW925" s="145">
        <f t="shared" ca="1" si="356"/>
        <v>2.9674062409555335E-2</v>
      </c>
      <c r="AX925" s="145">
        <f t="shared" ca="1" si="356"/>
        <v>3.0095455090377622E-2</v>
      </c>
      <c r="AY925" s="145">
        <f t="shared" ca="1" si="356"/>
        <v>3.0562122645052422E-2</v>
      </c>
      <c r="AZ925" s="146">
        <f t="shared" ca="1" si="353"/>
        <v>3.104479629300444E-2</v>
      </c>
      <c r="BC925" s="144">
        <f ca="1">-MC!BC925</f>
        <v>-4.7428949200594595E-2</v>
      </c>
      <c r="BD925" s="145">
        <f ca="1">-MC!BD925</f>
        <v>-0.9160477121305215</v>
      </c>
      <c r="BE925" s="146">
        <f ca="1">-MC!BE925</f>
        <v>-1.7900130345652574</v>
      </c>
    </row>
    <row r="926" spans="1:57" x14ac:dyDescent="0.2">
      <c r="A926" s="144">
        <f t="shared" si="354"/>
        <v>9.1399999999998496</v>
      </c>
      <c r="B926" s="145">
        <f t="shared" ref="B926:Q941" ca="1" si="361">B925+B$2*$B$7+(B$3*$BC926+B$4*$BD926+B$5*$BE926)*SQRT($B$7)+(C925-B925)/(C$11-B$11)*$B$7</f>
        <v>5.4003190449940605E-2</v>
      </c>
      <c r="C926" s="145">
        <f t="shared" ca="1" si="361"/>
        <v>5.4251611470053633E-2</v>
      </c>
      <c r="D926" s="145">
        <f t="shared" ca="1" si="361"/>
        <v>5.4412383023528778E-2</v>
      </c>
      <c r="E926" s="145">
        <f t="shared" ca="1" si="361"/>
        <v>5.4487772639853896E-2</v>
      </c>
      <c r="F926" s="145">
        <f t="shared" ca="1" si="361"/>
        <v>5.447976134637969E-2</v>
      </c>
      <c r="G926" s="145">
        <f t="shared" ca="1" si="361"/>
        <v>5.4390360209599538E-2</v>
      </c>
      <c r="H926" s="145">
        <f t="shared" ca="1" si="361"/>
        <v>5.4221876446187825E-2</v>
      </c>
      <c r="I926" s="145">
        <f t="shared" ca="1" si="361"/>
        <v>5.3977113998298111E-2</v>
      </c>
      <c r="J926" s="145">
        <f t="shared" ca="1" si="361"/>
        <v>5.3659495487170833E-2</v>
      </c>
      <c r="K926" s="145">
        <f t="shared" ca="1" si="361"/>
        <v>5.3273100292882826E-2</v>
      </c>
      <c r="L926" s="145">
        <f t="shared" ca="1" si="361"/>
        <v>5.2822624296079521E-2</v>
      </c>
      <c r="M926" s="145">
        <f t="shared" ca="1" si="361"/>
        <v>5.2313276571316632E-2</v>
      </c>
      <c r="N926" s="145">
        <f t="shared" ca="1" si="361"/>
        <v>5.175063415439532E-2</v>
      </c>
      <c r="O926" s="145">
        <f t="shared" ca="1" si="361"/>
        <v>5.1140477031495248E-2</v>
      </c>
      <c r="P926" s="145">
        <f t="shared" ca="1" si="361"/>
        <v>5.0488622601035933E-2</v>
      </c>
      <c r="Q926" s="145">
        <f t="shared" ca="1" si="360"/>
        <v>4.9800773809825019E-2</v>
      </c>
      <c r="R926" s="145">
        <f t="shared" ca="1" si="359"/>
        <v>4.9082389662014884E-2</v>
      </c>
      <c r="S926" s="145">
        <f t="shared" ca="1" si="359"/>
        <v>4.8338581904254566E-2</v>
      </c>
      <c r="T926" s="145">
        <f t="shared" ca="1" si="359"/>
        <v>4.7574037792925634E-2</v>
      </c>
      <c r="U926" s="145">
        <f t="shared" ca="1" si="359"/>
        <v>4.679296599419315E-2</v>
      </c>
      <c r="V926" s="145">
        <f t="shared" ca="1" si="359"/>
        <v>4.5999060923544575E-2</v>
      </c>
      <c r="W926" s="145">
        <f t="shared" ca="1" si="359"/>
        <v>4.5195480446790073E-2</v>
      </c>
      <c r="X926" s="145">
        <f t="shared" ca="1" si="359"/>
        <v>4.438483314955366E-2</v>
      </c>
      <c r="Y926" s="145">
        <f t="shared" ca="1" si="359"/>
        <v>4.356917444943588E-2</v>
      </c>
      <c r="Z926" s="145">
        <f t="shared" ca="1" si="359"/>
        <v>4.2750015381488371E-2</v>
      </c>
      <c r="AA926" s="145">
        <f t="shared" ca="1" si="359"/>
        <v>4.1928353194402482E-2</v>
      </c>
      <c r="AB926" s="145">
        <f t="shared" ca="1" si="359"/>
        <v>4.1104737854180916E-2</v>
      </c>
      <c r="AC926" s="145">
        <f t="shared" ca="1" si="359"/>
        <v>4.0279391794889229E-2</v>
      </c>
      <c r="AD926" s="145">
        <f t="shared" ca="1" si="359"/>
        <v>3.9452400156719601E-2</v>
      </c>
      <c r="AE926" s="145">
        <f t="shared" ca="1" si="359"/>
        <v>3.8623983486483576E-2</v>
      </c>
      <c r="AF926" s="145">
        <f t="shared" ca="1" si="359"/>
        <v>3.7794852818578036E-2</v>
      </c>
      <c r="AG926" s="145">
        <f t="shared" ca="1" si="358"/>
        <v>3.6966627777057622E-2</v>
      </c>
      <c r="AH926" s="145">
        <f t="shared" ca="1" si="357"/>
        <v>3.6142274128411062E-2</v>
      </c>
      <c r="AI926" s="145">
        <f t="shared" ca="1" si="357"/>
        <v>3.5326494388867709E-2</v>
      </c>
      <c r="AJ926" s="145">
        <f t="shared" ca="1" si="357"/>
        <v>3.4525993792136535E-2</v>
      </c>
      <c r="AK926" s="145">
        <f t="shared" ca="1" si="357"/>
        <v>3.3749554936392576E-2</v>
      </c>
      <c r="AL926" s="145">
        <f t="shared" ca="1" si="357"/>
        <v>3.3007892441157455E-2</v>
      </c>
      <c r="AM926" s="145">
        <f t="shared" ca="1" si="357"/>
        <v>3.2313313951529449E-2</v>
      </c>
      <c r="AN926" s="145">
        <f t="shared" ca="1" si="357"/>
        <v>3.1679256017463554E-2</v>
      </c>
      <c r="AO926" s="145">
        <f t="shared" ca="1" si="357"/>
        <v>3.1119750569449794E-2</v>
      </c>
      <c r="AP926" s="145">
        <f t="shared" ca="1" si="357"/>
        <v>3.0648783986248013E-2</v>
      </c>
      <c r="AQ926" s="145">
        <f t="shared" ca="1" si="357"/>
        <v>3.0279372603730339E-2</v>
      </c>
      <c r="AR926" s="145">
        <f t="shared" ca="1" si="357"/>
        <v>3.0022125798622245E-2</v>
      </c>
      <c r="AS926" s="145">
        <f t="shared" ca="1" si="357"/>
        <v>2.9883275281468967E-2</v>
      </c>
      <c r="AT926" s="145">
        <f t="shared" ca="1" si="357"/>
        <v>2.9862661470438357E-2</v>
      </c>
      <c r="AU926" s="145">
        <f t="shared" ca="1" si="357"/>
        <v>2.9952675351700569E-2</v>
      </c>
      <c r="AV926" s="145">
        <f t="shared" ca="1" si="357"/>
        <v>3.0139002252242475E-2</v>
      </c>
      <c r="AW926" s="145">
        <f t="shared" ca="1" si="356"/>
        <v>3.0402772604104917E-2</v>
      </c>
      <c r="AX926" s="145">
        <f t="shared" ca="1" si="356"/>
        <v>3.0722210163730321E-2</v>
      </c>
      <c r="AY926" s="145">
        <f t="shared" ca="1" si="356"/>
        <v>3.1072191423223386E-2</v>
      </c>
      <c r="AZ926" s="146">
        <f t="shared" ca="1" si="353"/>
        <v>3.142316915696225E-2</v>
      </c>
      <c r="BC926" s="144">
        <f ca="1">-MC!BC926</f>
        <v>0.5674684860797905</v>
      </c>
      <c r="BD926" s="145">
        <f ca="1">-MC!BD926</f>
        <v>1.9669158028993268</v>
      </c>
      <c r="BE926" s="146">
        <f ca="1">-MC!BE926</f>
        <v>-7.4169646297755243E-2</v>
      </c>
    </row>
    <row r="927" spans="1:57" x14ac:dyDescent="0.2">
      <c r="A927" s="144">
        <f t="shared" si="354"/>
        <v>9.1499999999998494</v>
      </c>
      <c r="B927" s="145">
        <f t="shared" ca="1" si="361"/>
        <v>5.2298638526408842E-2</v>
      </c>
      <c r="C927" s="145">
        <f t="shared" ca="1" si="361"/>
        <v>5.2665503826103355E-2</v>
      </c>
      <c r="D927" s="145">
        <f t="shared" ca="1" si="361"/>
        <v>5.2942199497512818E-2</v>
      </c>
      <c r="E927" s="145">
        <f t="shared" ca="1" si="361"/>
        <v>5.3130930309530824E-2</v>
      </c>
      <c r="F927" s="145">
        <f t="shared" ca="1" si="361"/>
        <v>5.3233618031677678E-2</v>
      </c>
      <c r="G927" s="145">
        <f t="shared" ca="1" si="361"/>
        <v>5.3252217468648166E-2</v>
      </c>
      <c r="H927" s="145">
        <f t="shared" ca="1" si="361"/>
        <v>5.3188981712289043E-2</v>
      </c>
      <c r="I927" s="145">
        <f t="shared" ca="1" si="361"/>
        <v>5.3046661548132916E-2</v>
      </c>
      <c r="J927" s="145">
        <f t="shared" ca="1" si="361"/>
        <v>5.2828626089447883E-2</v>
      </c>
      <c r="K927" s="145">
        <f t="shared" ca="1" si="361"/>
        <v>5.2538899604629749E-2</v>
      </c>
      <c r="L927" s="145">
        <f t="shared" ca="1" si="361"/>
        <v>5.2182120271087568E-2</v>
      </c>
      <c r="M927" s="145">
        <f t="shared" ca="1" si="361"/>
        <v>5.1763436264138617E-2</v>
      </c>
      <c r="N927" s="145">
        <f t="shared" ca="1" si="361"/>
        <v>5.1288360326039471E-2</v>
      </c>
      <c r="O927" s="145">
        <f t="shared" ca="1" si="361"/>
        <v>5.0762604907254344E-2</v>
      </c>
      <c r="P927" s="145">
        <f t="shared" ca="1" si="361"/>
        <v>5.0191917032137788E-2</v>
      </c>
      <c r="Q927" s="145">
        <f t="shared" ca="1" si="360"/>
        <v>4.9581926982763938E-2</v>
      </c>
      <c r="R927" s="145">
        <f t="shared" ca="1" si="359"/>
        <v>4.8938019403755174E-2</v>
      </c>
      <c r="S927" s="145">
        <f t="shared" ca="1" si="359"/>
        <v>4.8265230555781448E-2</v>
      </c>
      <c r="T927" s="145">
        <f t="shared" ca="1" si="359"/>
        <v>4.7568171568749991E-2</v>
      </c>
      <c r="U927" s="145">
        <f t="shared" ca="1" si="359"/>
        <v>4.6850974712769521E-2</v>
      </c>
      <c r="V927" s="145">
        <f t="shared" ca="1" si="359"/>
        <v>4.6117257988102137E-2</v>
      </c>
      <c r="W927" s="145">
        <f t="shared" ca="1" si="359"/>
        <v>4.5370102984011555E-2</v>
      </c>
      <c r="X927" s="145">
        <f t="shared" ca="1" si="359"/>
        <v>4.4612042277114482E-2</v>
      </c>
      <c r="Y927" s="145">
        <f t="shared" ca="1" si="359"/>
        <v>4.3845055736779173E-2</v>
      </c>
      <c r="Z927" s="145">
        <f t="shared" ca="1" si="359"/>
        <v>4.3070579676580872E-2</v>
      </c>
      <c r="AA927" s="145">
        <f t="shared" ca="1" si="359"/>
        <v>4.228953809063813E-2</v>
      </c>
      <c r="AB927" s="145">
        <f t="shared" ca="1" si="359"/>
        <v>4.1502410138689404E-2</v>
      </c>
      <c r="AC927" s="145">
        <f t="shared" ca="1" si="359"/>
        <v>4.0709351219753886E-2</v>
      </c>
      <c r="AD927" s="145">
        <f t="shared" ca="1" si="359"/>
        <v>3.9910384771540935E-2</v>
      </c>
      <c r="AE927" s="145">
        <f t="shared" ca="1" si="359"/>
        <v>3.9105676531817297E-2</v>
      </c>
      <c r="AF927" s="145">
        <f t="shared" ca="1" si="359"/>
        <v>3.82958907964627E-2</v>
      </c>
      <c r="AG927" s="145">
        <f t="shared" ca="1" si="358"/>
        <v>3.7482608832860316E-2</v>
      </c>
      <c r="AH927" s="145">
        <f t="shared" ca="1" si="357"/>
        <v>3.6668765423938376E-2</v>
      </c>
      <c r="AI927" s="145">
        <f t="shared" ca="1" si="357"/>
        <v>3.5859036922965035E-2</v>
      </c>
      <c r="AJ927" s="145">
        <f t="shared" ca="1" si="357"/>
        <v>3.5060103347491135E-2</v>
      </c>
      <c r="AK927" s="145">
        <f t="shared" ca="1" si="357"/>
        <v>3.4280718593726757E-2</v>
      </c>
      <c r="AL927" s="145">
        <f t="shared" ca="1" si="357"/>
        <v>3.3531561204368461E-2</v>
      </c>
      <c r="AM927" s="145">
        <f t="shared" ca="1" si="357"/>
        <v>3.282489287337205E-2</v>
      </c>
      <c r="AN927" s="145">
        <f t="shared" ca="1" si="357"/>
        <v>3.2174092961478079E-2</v>
      </c>
      <c r="AO927" s="145">
        <f t="shared" ca="1" si="357"/>
        <v>3.1593122871559215E-2</v>
      </c>
      <c r="AP927" s="145">
        <f t="shared" ca="1" si="357"/>
        <v>3.1095879518749373E-2</v>
      </c>
      <c r="AQ927" s="145">
        <f t="shared" ca="1" si="357"/>
        <v>3.069526069233508E-2</v>
      </c>
      <c r="AR927" s="145">
        <f t="shared" ca="1" si="357"/>
        <v>3.0401717595444775E-2</v>
      </c>
      <c r="AS927" s="145">
        <f t="shared" ca="1" si="357"/>
        <v>3.0221283443842777E-2</v>
      </c>
      <c r="AT927" s="145">
        <f t="shared" ca="1" si="357"/>
        <v>3.0153579148355775E-2</v>
      </c>
      <c r="AU927" s="145">
        <f t="shared" ca="1" si="357"/>
        <v>3.0190791449308776E-2</v>
      </c>
      <c r="AV927" s="145">
        <f t="shared" ca="1" si="357"/>
        <v>3.0318445104125267E-2</v>
      </c>
      <c r="AW927" s="145">
        <f t="shared" ca="1" si="356"/>
        <v>3.0517543917007849E-2</v>
      </c>
      <c r="AX927" s="145">
        <f t="shared" ca="1" si="356"/>
        <v>3.0766177542083457E-2</v>
      </c>
      <c r="AY927" s="145">
        <f t="shared" ca="1" si="356"/>
        <v>3.1039068583182644E-2</v>
      </c>
      <c r="AZ927" s="146">
        <f t="shared" ca="1" si="353"/>
        <v>3.1307177612798817E-2</v>
      </c>
      <c r="BC927" s="144">
        <f ca="1">-MC!BC927</f>
        <v>-3.8153796891752911E-2</v>
      </c>
      <c r="BD927" s="145">
        <f ca="1">-MC!BD927</f>
        <v>2.0196136084562801</v>
      </c>
      <c r="BE927" s="146">
        <f ca="1">-MC!BE927</f>
        <v>2.0348716383355021</v>
      </c>
    </row>
    <row r="928" spans="1:57" x14ac:dyDescent="0.2">
      <c r="A928" s="144">
        <f t="shared" si="354"/>
        <v>9.1599999999998492</v>
      </c>
      <c r="B928" s="145">
        <f t="shared" ca="1" si="361"/>
        <v>5.1808056665873098E-2</v>
      </c>
      <c r="C928" s="145">
        <f t="shared" ca="1" si="361"/>
        <v>5.2179584120985043E-2</v>
      </c>
      <c r="D928" s="145">
        <f t="shared" ca="1" si="361"/>
        <v>5.2464454839681353E-2</v>
      </c>
      <c r="E928" s="145">
        <f t="shared" ca="1" si="361"/>
        <v>5.266467248823363E-2</v>
      </c>
      <c r="F928" s="145">
        <f t="shared" ca="1" si="361"/>
        <v>5.2781961226169412E-2</v>
      </c>
      <c r="G928" s="145">
        <f t="shared" ca="1" si="361"/>
        <v>5.2818081227041305E-2</v>
      </c>
      <c r="H928" s="145">
        <f t="shared" ca="1" si="361"/>
        <v>5.2775093065149568E-2</v>
      </c>
      <c r="I928" s="145">
        <f t="shared" ca="1" si="361"/>
        <v>5.26555559502958E-2</v>
      </c>
      <c r="J928" s="145">
        <f t="shared" ca="1" si="361"/>
        <v>5.2462647043618596E-2</v>
      </c>
      <c r="K928" s="145">
        <f t="shared" ca="1" si="361"/>
        <v>5.2200197037918616E-2</v>
      </c>
      <c r="L928" s="145">
        <f t="shared" ca="1" si="361"/>
        <v>5.1872647931365472E-2</v>
      </c>
      <c r="M928" s="145">
        <f t="shared" ca="1" si="361"/>
        <v>5.1484948520068893E-2</v>
      </c>
      <c r="N928" s="145">
        <f t="shared" ca="1" si="361"/>
        <v>5.1042408775814438E-2</v>
      </c>
      <c r="O928" s="145">
        <f t="shared" ca="1" si="361"/>
        <v>5.0550535144500863E-2</v>
      </c>
      <c r="P928" s="145">
        <f t="shared" ca="1" si="361"/>
        <v>5.0014865818521395E-2</v>
      </c>
      <c r="Q928" s="145">
        <f t="shared" ca="1" si="360"/>
        <v>4.9440819969237715E-2</v>
      </c>
      <c r="R928" s="145">
        <f t="shared" ca="1" si="359"/>
        <v>4.8833569447130208E-2</v>
      </c>
      <c r="S928" s="145">
        <f t="shared" ca="1" si="359"/>
        <v>4.8197936601996838E-2</v>
      </c>
      <c r="T928" s="145">
        <f t="shared" ca="1" si="359"/>
        <v>4.7538318019795842E-2</v>
      </c>
      <c r="U928" s="145">
        <f t="shared" ca="1" si="359"/>
        <v>4.6858631162113216E-2</v>
      </c>
      <c r="V928" s="145">
        <f t="shared" ca="1" si="359"/>
        <v>4.6162279204676256E-2</v>
      </c>
      <c r="W928" s="145">
        <f t="shared" ca="1" si="359"/>
        <v>4.5452129053470021E-2</v>
      </c>
      <c r="X928" s="145">
        <f t="shared" ca="1" si="359"/>
        <v>4.4730498873236407E-2</v>
      </c>
      <c r="Y928" s="145">
        <f t="shared" ca="1" si="359"/>
        <v>4.3999154589563452E-2</v>
      </c>
      <c r="Z928" s="145">
        <f t="shared" ca="1" si="359"/>
        <v>4.3259319411805108E-2</v>
      </c>
      <c r="AA928" s="145">
        <f t="shared" ca="1" si="359"/>
        <v>4.2511705716390277E-2</v>
      </c>
      <c r="AB928" s="145">
        <f t="shared" ca="1" si="359"/>
        <v>4.1756583520134519E-2</v>
      </c>
      <c r="AC928" s="145">
        <f t="shared" ca="1" si="359"/>
        <v>4.0993902881578941E-2</v>
      </c>
      <c r="AD928" s="145">
        <f t="shared" ca="1" si="359"/>
        <v>4.0223487261735809E-2</v>
      </c>
      <c r="AE928" s="145">
        <f t="shared" ca="1" si="359"/>
        <v>3.9445309338654637E-2</v>
      </c>
      <c r="AF928" s="145">
        <f t="shared" ca="1" si="359"/>
        <v>3.86598484252519E-2</v>
      </c>
      <c r="AG928" s="145">
        <f t="shared" ca="1" si="358"/>
        <v>3.7868509167618504E-2</v>
      </c>
      <c r="AH928" s="145">
        <f t="shared" ca="1" si="357"/>
        <v>3.707405704945118E-2</v>
      </c>
      <c r="AI928" s="145">
        <f t="shared" ca="1" si="357"/>
        <v>3.6281003867909924E-2</v>
      </c>
      <c r="AJ928" s="145">
        <f t="shared" ca="1" si="357"/>
        <v>3.5495865942588314E-2</v>
      </c>
      <c r="AK928" s="145">
        <f t="shared" ca="1" si="357"/>
        <v>3.472722990815124E-2</v>
      </c>
      <c r="AL928" s="145">
        <f t="shared" ca="1" si="357"/>
        <v>3.3985599620900891E-2</v>
      </c>
      <c r="AM928" s="145">
        <f t="shared" ca="1" si="357"/>
        <v>3.3283052186806106E-2</v>
      </c>
      <c r="AN928" s="145">
        <f t="shared" ca="1" si="357"/>
        <v>3.2632771098541957E-2</v>
      </c>
      <c r="AO928" s="145">
        <f t="shared" ca="1" si="357"/>
        <v>3.2048508440560571E-2</v>
      </c>
      <c r="AP928" s="145">
        <f t="shared" ca="1" si="357"/>
        <v>3.1543932670627731E-2</v>
      </c>
      <c r="AQ928" s="145">
        <f t="shared" ca="1" si="357"/>
        <v>3.1131683826821115E-2</v>
      </c>
      <c r="AR928" s="145">
        <f t="shared" ca="1" si="357"/>
        <v>3.0821915720165464E-2</v>
      </c>
      <c r="AS928" s="145">
        <f t="shared" ca="1" si="357"/>
        <v>3.0620324239309955E-2</v>
      </c>
      <c r="AT928" s="145">
        <f t="shared" ca="1" si="357"/>
        <v>3.0526172680887035E-2</v>
      </c>
      <c r="AU928" s="145">
        <f t="shared" ca="1" si="357"/>
        <v>3.0531306000819179E-2</v>
      </c>
      <c r="AV928" s="145">
        <f t="shared" ca="1" si="357"/>
        <v>3.0620950653718001E-2</v>
      </c>
      <c r="AW928" s="145">
        <f t="shared" ca="1" si="356"/>
        <v>3.0775845254375302E-2</v>
      </c>
      <c r="AX928" s="145">
        <f t="shared" ca="1" si="356"/>
        <v>3.0973806546800337E-2</v>
      </c>
      <c r="AY928" s="145">
        <f t="shared" ca="1" si="356"/>
        <v>3.1189278068194305E-2</v>
      </c>
      <c r="AZ928" s="146">
        <f t="shared" ca="1" si="353"/>
        <v>3.1393695190835139E-2</v>
      </c>
      <c r="BC928" s="144">
        <f ca="1">-MC!BC928</f>
        <v>0.15008113039082893</v>
      </c>
      <c r="BD928" s="145">
        <f ca="1">-MC!BD928</f>
        <v>1.1209582086114525</v>
      </c>
      <c r="BE928" s="146">
        <f ca="1">-MC!BE928</f>
        <v>0.41206288934273338</v>
      </c>
    </row>
    <row r="929" spans="1:57" x14ac:dyDescent="0.2">
      <c r="A929" s="144">
        <f t="shared" si="354"/>
        <v>9.1699999999998489</v>
      </c>
      <c r="B929" s="145">
        <f t="shared" ca="1" si="361"/>
        <v>5.0652067615263793E-2</v>
      </c>
      <c r="C929" s="145">
        <f t="shared" ca="1" si="361"/>
        <v>5.1005471474931369E-2</v>
      </c>
      <c r="D929" s="145">
        <f t="shared" ca="1" si="361"/>
        <v>5.1280404724892238E-2</v>
      </c>
      <c r="E929" s="145">
        <f t="shared" ca="1" si="361"/>
        <v>5.1478449418629876E-2</v>
      </c>
      <c r="F929" s="145">
        <f t="shared" ca="1" si="361"/>
        <v>5.1600911585237337E-2</v>
      </c>
      <c r="G929" s="145">
        <f t="shared" ca="1" si="361"/>
        <v>5.164913622937823E-2</v>
      </c>
      <c r="H929" s="145">
        <f t="shared" ca="1" si="361"/>
        <v>5.1624770846623889E-2</v>
      </c>
      <c r="I929" s="145">
        <f t="shared" ca="1" si="361"/>
        <v>5.1529962483498226E-2</v>
      </c>
      <c r="J929" s="145">
        <f t="shared" ca="1" si="361"/>
        <v>5.136747573652229E-2</v>
      </c>
      <c r="K929" s="145">
        <f t="shared" ca="1" si="361"/>
        <v>5.1140727090809968E-2</v>
      </c>
      <c r="L929" s="145">
        <f t="shared" ca="1" si="361"/>
        <v>5.0853741721273375E-2</v>
      </c>
      <c r="M929" s="145">
        <f t="shared" ca="1" si="361"/>
        <v>5.0511048396970661E-2</v>
      </c>
      <c r="N929" s="145">
        <f t="shared" ca="1" si="361"/>
        <v>5.0117533674515755E-2</v>
      </c>
      <c r="O929" s="145">
        <f t="shared" ca="1" si="361"/>
        <v>4.9678277358675339E-2</v>
      </c>
      <c r="P929" s="145">
        <f t="shared" ca="1" si="361"/>
        <v>4.9198388184287532E-2</v>
      </c>
      <c r="Q929" s="145">
        <f t="shared" ca="1" si="360"/>
        <v>4.8682853598314264E-2</v>
      </c>
      <c r="R929" s="145">
        <f t="shared" ca="1" si="359"/>
        <v>4.8136412054740597E-2</v>
      </c>
      <c r="S929" s="145">
        <f t="shared" ca="1" si="359"/>
        <v>4.7563451399812225E-2</v>
      </c>
      <c r="T929" s="145">
        <f t="shared" ca="1" si="359"/>
        <v>4.6967933090228217E-2</v>
      </c>
      <c r="U929" s="145">
        <f t="shared" ca="1" si="359"/>
        <v>4.6353339198712852E-2</v>
      </c>
      <c r="V929" s="145">
        <f t="shared" ca="1" si="359"/>
        <v>4.5722637499265022E-2</v>
      </c>
      <c r="W929" s="145">
        <f t="shared" ca="1" si="359"/>
        <v>4.5078259640000486E-2</v>
      </c>
      <c r="X929" s="145">
        <f t="shared" ca="1" si="359"/>
        <v>4.4422088803129485E-2</v>
      </c>
      <c r="Y929" s="145">
        <f t="shared" ca="1" si="359"/>
        <v>4.3755456407232309E-2</v>
      </c>
      <c r="Z929" s="145">
        <f t="shared" ca="1" si="359"/>
        <v>4.3079152007153509E-2</v>
      </c>
      <c r="AA929" s="145">
        <f t="shared" ca="1" si="359"/>
        <v>4.2393455831108956E-2</v>
      </c>
      <c r="AB929" s="145">
        <f t="shared" ca="1" si="359"/>
        <v>4.1698208249021478E-2</v>
      </c>
      <c r="AC929" s="145">
        <f t="shared" ca="1" si="359"/>
        <v>4.0992933506210978E-2</v>
      </c>
      <c r="AD929" s="145">
        <f t="shared" ca="1" si="359"/>
        <v>4.0277034645313514E-2</v>
      </c>
      <c r="AE929" s="145">
        <f t="shared" ca="1" si="359"/>
        <v>3.9550070866177713E-2</v>
      </c>
      <c r="AF929" s="145">
        <f t="shared" ca="1" si="359"/>
        <v>3.8812116085971488E-2</v>
      </c>
      <c r="AG929" s="145">
        <f t="shared" ca="1" si="358"/>
        <v>3.8064177895915978E-2</v>
      </c>
      <c r="AH929" s="145">
        <f t="shared" ca="1" si="357"/>
        <v>3.7308631995320148E-2</v>
      </c>
      <c r="AI929" s="145">
        <f t="shared" ca="1" si="357"/>
        <v>3.6549605062380121E-2</v>
      </c>
      <c r="AJ929" s="145">
        <f t="shared" ca="1" si="357"/>
        <v>3.5793229067441722E-2</v>
      </c>
      <c r="AK929" s="145">
        <f t="shared" ca="1" si="357"/>
        <v>3.504770265510896E-2</v>
      </c>
      <c r="AL929" s="145">
        <f t="shared" ca="1" si="357"/>
        <v>3.4323134217239058E-2</v>
      </c>
      <c r="AM929" s="145">
        <f t="shared" ca="1" si="357"/>
        <v>3.3631195466193593E-2</v>
      </c>
      <c r="AN929" s="145">
        <f t="shared" ca="1" si="357"/>
        <v>3.2984653177556326E-2</v>
      </c>
      <c r="AO929" s="145">
        <f t="shared" ca="1" si="357"/>
        <v>3.2396829154561164E-2</v>
      </c>
      <c r="AP929" s="145">
        <f t="shared" ca="1" si="357"/>
        <v>3.1880942231710223E-2</v>
      </c>
      <c r="AQ929" s="145">
        <f t="shared" ca="1" si="357"/>
        <v>3.1449153323035724E-2</v>
      </c>
      <c r="AR929" s="145">
        <f t="shared" ca="1" si="357"/>
        <v>3.1111097468739718E-2</v>
      </c>
      <c r="AS929" s="145">
        <f t="shared" ca="1" si="357"/>
        <v>3.0871912244595949E-2</v>
      </c>
      <c r="AT929" s="145">
        <f t="shared" ca="1" si="357"/>
        <v>3.0730283069619727E-2</v>
      </c>
      <c r="AU929" s="145">
        <f t="shared" ca="1" si="357"/>
        <v>3.0677493404944089E-2</v>
      </c>
      <c r="AV929" s="145">
        <f t="shared" ca="1" si="357"/>
        <v>3.0698251484618057E-2</v>
      </c>
      <c r="AW929" s="145">
        <f t="shared" ca="1" si="356"/>
        <v>3.0772809999589777E-2</v>
      </c>
      <c r="AX929" s="145">
        <f t="shared" ca="1" si="356"/>
        <v>3.0878492080601859E-2</v>
      </c>
      <c r="AY929" s="145">
        <f t="shared" ca="1" si="356"/>
        <v>3.0989256695535698E-2</v>
      </c>
      <c r="AZ929" s="146">
        <f t="shared" ca="1" si="353"/>
        <v>3.1076909388184745E-2</v>
      </c>
      <c r="BC929" s="144">
        <f ca="1">-MC!BC929</f>
        <v>-0.47116049699200335</v>
      </c>
      <c r="BD929" s="145">
        <f ca="1">-MC!BD929</f>
        <v>1.9115254820719736</v>
      </c>
      <c r="BE929" s="146">
        <f ca="1">-MC!BE929</f>
        <v>0.38013630743068028</v>
      </c>
    </row>
    <row r="930" spans="1:57" x14ac:dyDescent="0.2">
      <c r="A930" s="144">
        <f t="shared" si="354"/>
        <v>9.1799999999998487</v>
      </c>
      <c r="B930" s="145">
        <f t="shared" ca="1" si="361"/>
        <v>5.1591924807989992E-2</v>
      </c>
      <c r="C930" s="145">
        <f t="shared" ca="1" si="361"/>
        <v>5.1806235735230202E-2</v>
      </c>
      <c r="D930" s="145">
        <f t="shared" ca="1" si="361"/>
        <v>5.1959828957306817E-2</v>
      </c>
      <c r="E930" s="145">
        <f t="shared" ca="1" si="361"/>
        <v>5.205354240330777E-2</v>
      </c>
      <c r="F930" s="145">
        <f t="shared" ca="1" si="361"/>
        <v>5.2087941449868135E-2</v>
      </c>
      <c r="G930" s="145">
        <f t="shared" ca="1" si="361"/>
        <v>5.2063633393311257E-2</v>
      </c>
      <c r="H930" s="145">
        <f t="shared" ca="1" si="361"/>
        <v>5.1981530087534138E-2</v>
      </c>
      <c r="I930" s="145">
        <f t="shared" ca="1" si="361"/>
        <v>5.1843043826501747E-2</v>
      </c>
      <c r="J930" s="145">
        <f t="shared" ca="1" si="361"/>
        <v>5.1650204028001745E-2</v>
      </c>
      <c r="K930" s="145">
        <f t="shared" ca="1" si="361"/>
        <v>5.1405690335895413E-2</v>
      </c>
      <c r="L930" s="145">
        <f t="shared" ca="1" si="361"/>
        <v>5.1112788456507012E-2</v>
      </c>
      <c r="M930" s="145">
        <f t="shared" ca="1" si="361"/>
        <v>5.0775284482826283E-2</v>
      </c>
      <c r="N930" s="145">
        <f t="shared" ca="1" si="361"/>
        <v>5.0397318910521863E-2</v>
      </c>
      <c r="O930" s="145">
        <f t="shared" ca="1" si="361"/>
        <v>4.9983222265645458E-2</v>
      </c>
      <c r="P930" s="145">
        <f t="shared" ca="1" si="361"/>
        <v>4.9537351198888725E-2</v>
      </c>
      <c r="Q930" s="145">
        <f t="shared" ca="1" si="360"/>
        <v>4.9063938818117492E-2</v>
      </c>
      <c r="R930" s="145">
        <f t="shared" ca="1" si="359"/>
        <v>4.8566967577425922E-2</v>
      </c>
      <c r="S930" s="145">
        <f t="shared" ca="1" si="359"/>
        <v>4.8050068225738839E-2</v>
      </c>
      <c r="T930" s="145">
        <f t="shared" ca="1" si="359"/>
        <v>4.7516444504049647E-2</v>
      </c>
      <c r="U930" s="145">
        <f t="shared" ca="1" si="359"/>
        <v>4.6968820514709124E-2</v>
      </c>
      <c r="V930" s="145">
        <f t="shared" ca="1" si="359"/>
        <v>4.6409406051610522E-2</v>
      </c>
      <c r="W930" s="145">
        <f t="shared" ca="1" si="359"/>
        <v>4.5839874929252573E-2</v>
      </c>
      <c r="X930" s="145">
        <f t="shared" ca="1" si="359"/>
        <v>4.5261352775569905E-2</v>
      </c>
      <c r="Y930" s="145">
        <f t="shared" ca="1" si="359"/>
        <v>4.4674413937930584E-2</v>
      </c>
      <c r="Z930" s="145">
        <f t="shared" ca="1" si="359"/>
        <v>4.4079091765541235E-2</v>
      </c>
      <c r="AA930" s="145">
        <f t="shared" ca="1" si="359"/>
        <v>4.3474911807176657E-2</v>
      </c>
      <c r="AB930" s="145">
        <f t="shared" ca="1" si="359"/>
        <v>4.2860962281285921E-2</v>
      </c>
      <c r="AC930" s="145">
        <f t="shared" ca="1" si="359"/>
        <v>4.2236019146610203E-2</v>
      </c>
      <c r="AD930" s="145">
        <f t="shared" ca="1" si="359"/>
        <v>4.1598742584958388E-2</v>
      </c>
      <c r="AE930" s="145">
        <f t="shared" ca="1" si="359"/>
        <v>4.0947955898372829E-2</v>
      </c>
      <c r="AF930" s="145">
        <f t="shared" ca="1" si="359"/>
        <v>4.0283005193836013E-2</v>
      </c>
      <c r="AG930" s="145">
        <f t="shared" ca="1" si="358"/>
        <v>3.9604178571854484E-2</v>
      </c>
      <c r="AH930" s="145">
        <f t="shared" ca="1" si="357"/>
        <v>3.8913139459403473E-2</v>
      </c>
      <c r="AI930" s="145">
        <f t="shared" ca="1" si="357"/>
        <v>3.8213306849855126E-2</v>
      </c>
      <c r="AJ930" s="145">
        <f t="shared" ca="1" si="357"/>
        <v>3.7510105710236795E-2</v>
      </c>
      <c r="AK930" s="145">
        <f t="shared" ca="1" si="357"/>
        <v>3.6811023964349474E-2</v>
      </c>
      <c r="AL930" s="145">
        <f t="shared" ca="1" si="357"/>
        <v>3.6125451759767717E-2</v>
      </c>
      <c r="AM930" s="145">
        <f t="shared" ca="1" si="357"/>
        <v>3.5464332607521735E-2</v>
      </c>
      <c r="AN930" s="145">
        <f t="shared" ca="1" si="357"/>
        <v>3.4839693713566988E-2</v>
      </c>
      <c r="AO930" s="145">
        <f t="shared" ca="1" si="357"/>
        <v>3.4264103631823792E-2</v>
      </c>
      <c r="AP930" s="145">
        <f t="shared" ca="1" si="357"/>
        <v>3.3750008402260522E-2</v>
      </c>
      <c r="AQ930" s="145">
        <f t="shared" ca="1" si="357"/>
        <v>3.3308766440673945E-2</v>
      </c>
      <c r="AR930" s="145">
        <f t="shared" ca="1" si="357"/>
        <v>3.2949170644347936E-2</v>
      </c>
      <c r="AS930" s="145">
        <f t="shared" ca="1" si="357"/>
        <v>3.267547730363151E-2</v>
      </c>
      <c r="AT930" s="145">
        <f t="shared" ca="1" si="357"/>
        <v>3.2485471706324952E-2</v>
      </c>
      <c r="AU930" s="145">
        <f t="shared" ca="1" si="357"/>
        <v>3.2369554103001949E-2</v>
      </c>
      <c r="AV930" s="145">
        <f t="shared" ca="1" si="357"/>
        <v>3.2311592571828862E-2</v>
      </c>
      <c r="AW930" s="145">
        <f t="shared" ca="1" si="356"/>
        <v>3.2291031144867276E-2</v>
      </c>
      <c r="AX930" s="145">
        <f t="shared" ca="1" si="356"/>
        <v>3.2284376939217645E-2</v>
      </c>
      <c r="AY930" s="145">
        <f t="shared" ca="1" si="356"/>
        <v>3.226479886700382E-2</v>
      </c>
      <c r="AZ930" s="146">
        <f t="shared" ca="1" si="353"/>
        <v>3.2204383809320648E-2</v>
      </c>
      <c r="BC930" s="144">
        <f ca="1">-MC!BC930</f>
        <v>1.667883409816814</v>
      </c>
      <c r="BD930" s="145">
        <f ca="1">-MC!BD930</f>
        <v>1.8368701877281453</v>
      </c>
      <c r="BE930" s="146">
        <f ca="1">-MC!BE930</f>
        <v>-1.0809454393783744</v>
      </c>
    </row>
    <row r="931" spans="1:57" x14ac:dyDescent="0.2">
      <c r="A931" s="144">
        <f t="shared" si="354"/>
        <v>9.1899999999998485</v>
      </c>
      <c r="B931" s="145">
        <f t="shared" ca="1" si="361"/>
        <v>5.2971677712514244E-2</v>
      </c>
      <c r="C931" s="145">
        <f t="shared" ca="1" si="361"/>
        <v>5.3182868940108083E-2</v>
      </c>
      <c r="D931" s="145">
        <f t="shared" ca="1" si="361"/>
        <v>5.3327570105993545E-2</v>
      </c>
      <c r="E931" s="145">
        <f t="shared" ca="1" si="361"/>
        <v>5.3406947866451414E-2</v>
      </c>
      <c r="F931" s="145">
        <f t="shared" ca="1" si="361"/>
        <v>5.3421899786690694E-2</v>
      </c>
      <c r="G931" s="145">
        <f t="shared" ca="1" si="361"/>
        <v>5.337336827817743E-2</v>
      </c>
      <c r="H931" s="145">
        <f t="shared" ca="1" si="361"/>
        <v>5.326260235306618E-2</v>
      </c>
      <c r="I931" s="145">
        <f t="shared" ca="1" si="361"/>
        <v>5.3091352326389091E-2</v>
      </c>
      <c r="J931" s="145">
        <f t="shared" ca="1" si="361"/>
        <v>5.2861985186099664E-2</v>
      </c>
      <c r="K931" s="145">
        <f t="shared" ca="1" si="361"/>
        <v>5.2577516464409474E-2</v>
      </c>
      <c r="L931" s="145">
        <f t="shared" ca="1" si="361"/>
        <v>5.2241565117054918E-2</v>
      </c>
      <c r="M931" s="145">
        <f t="shared" ca="1" si="361"/>
        <v>5.1858247275409386E-2</v>
      </c>
      <c r="N931" s="145">
        <f t="shared" ca="1" si="361"/>
        <v>5.143203009199046E-2</v>
      </c>
      <c r="O931" s="145">
        <f t="shared" ca="1" si="361"/>
        <v>5.0967567540175812E-2</v>
      </c>
      <c r="P931" s="145">
        <f t="shared" ca="1" si="361"/>
        <v>5.0469536923561278E-2</v>
      </c>
      <c r="Q931" s="145">
        <f t="shared" ca="1" si="360"/>
        <v>4.994248975985028E-2</v>
      </c>
      <c r="R931" s="145">
        <f t="shared" ca="1" si="359"/>
        <v>4.9390725263447087E-2</v>
      </c>
      <c r="S931" s="145">
        <f t="shared" ca="1" si="359"/>
        <v>4.8818189855737562E-2</v>
      </c>
      <c r="T931" s="145">
        <f t="shared" ca="1" si="359"/>
        <v>4.8228402339065696E-2</v>
      </c>
      <c r="U931" s="145">
        <f t="shared" ca="1" si="359"/>
        <v>4.7624401627363734E-2</v>
      </c>
      <c r="V931" s="145">
        <f t="shared" ca="1" si="359"/>
        <v>4.7008712319498651E-2</v>
      </c>
      <c r="W931" s="145">
        <f t="shared" ca="1" si="359"/>
        <v>4.6383323184088589E-2</v>
      </c>
      <c r="X931" s="145">
        <f t="shared" ca="1" si="359"/>
        <v>4.5749675086603443E-2</v>
      </c>
      <c r="Y931" s="145">
        <f t="shared" ca="1" si="359"/>
        <v>4.5108658102660147E-2</v>
      </c>
      <c r="Z931" s="145">
        <f t="shared" ca="1" si="359"/>
        <v>4.4460622188500928E-2</v>
      </c>
      <c r="AA931" s="145">
        <f t="shared" ca="1" si="359"/>
        <v>4.3805411046168474E-2</v>
      </c>
      <c r="AB931" s="145">
        <f t="shared" ca="1" si="359"/>
        <v>4.3142433602085611E-2</v>
      </c>
      <c r="AC931" s="145">
        <f t="shared" ca="1" si="359"/>
        <v>4.2470790419079411E-2</v>
      </c>
      <c r="AD931" s="145">
        <f t="shared" ca="1" si="359"/>
        <v>4.1789471739541624E-2</v>
      </c>
      <c r="AE931" s="145">
        <f t="shared" ca="1" si="359"/>
        <v>4.1097637911610335E-2</v>
      </c>
      <c r="AF931" s="145">
        <f t="shared" ca="1" si="359"/>
        <v>4.0394980180621633E-2</v>
      </c>
      <c r="AG931" s="145">
        <f t="shared" ca="1" si="358"/>
        <v>3.968214008288469E-2</v>
      </c>
      <c r="AH931" s="145">
        <f t="shared" ca="1" si="357"/>
        <v>3.8961141646940804E-2</v>
      </c>
      <c r="AI931" s="145">
        <f t="shared" ca="1" si="357"/>
        <v>3.8235768977117869E-2</v>
      </c>
      <c r="AJ931" s="145">
        <f t="shared" ca="1" si="357"/>
        <v>3.7511812744924655E-2</v>
      </c>
      <c r="AK931" s="145">
        <f t="shared" ca="1" si="357"/>
        <v>3.6797122785039167E-2</v>
      </c>
      <c r="AL931" s="145">
        <f t="shared" ca="1" si="357"/>
        <v>3.6101443583761932E-2</v>
      </c>
      <c r="AM931" s="145">
        <f t="shared" ca="1" si="357"/>
        <v>3.543606300557544E-2</v>
      </c>
      <c r="AN931" s="145">
        <f t="shared" ca="1" si="357"/>
        <v>3.4813341195362751E-2</v>
      </c>
      <c r="AO931" s="145">
        <f t="shared" ca="1" si="357"/>
        <v>3.4246165848975808E-2</v>
      </c>
      <c r="AP931" s="145">
        <f t="shared" ca="1" si="357"/>
        <v>3.3747282399924805E-2</v>
      </c>
      <c r="AQ931" s="145">
        <f t="shared" ca="1" si="357"/>
        <v>3.3328318755027009E-2</v>
      </c>
      <c r="AR931" s="145">
        <f t="shared" ca="1" si="357"/>
        <v>3.2998297667947582E-2</v>
      </c>
      <c r="AS931" s="145">
        <f t="shared" ca="1" si="357"/>
        <v>3.2761666548844638E-2</v>
      </c>
      <c r="AT931" s="145">
        <f t="shared" ca="1" si="357"/>
        <v>3.2616383674866113E-2</v>
      </c>
      <c r="AU931" s="145">
        <f t="shared" ca="1" si="357"/>
        <v>3.2553039729269526E-2</v>
      </c>
      <c r="AV931" s="145">
        <f t="shared" ca="1" si="357"/>
        <v>3.2555736046428065E-2</v>
      </c>
      <c r="AW931" s="145">
        <f t="shared" ca="1" si="356"/>
        <v>3.2604180634571281E-2</v>
      </c>
      <c r="AX931" s="145">
        <f t="shared" ca="1" si="356"/>
        <v>3.2675137898464747E-2</v>
      </c>
      <c r="AY931" s="145">
        <f t="shared" ca="1" si="356"/>
        <v>3.2742080904485577E-2</v>
      </c>
      <c r="AZ931" s="146">
        <f t="shared" ca="1" si="353"/>
        <v>3.2778799527697251E-2</v>
      </c>
      <c r="BC931" s="144">
        <f ca="1">-MC!BC931</f>
        <v>0.82573164027888613</v>
      </c>
      <c r="BD931" s="145">
        <f ca="1">-MC!BD931</f>
        <v>-1.6647924986344567</v>
      </c>
      <c r="BE931" s="146">
        <f ca="1">-MC!BE931</f>
        <v>-0.53124394094034777</v>
      </c>
    </row>
    <row r="932" spans="1:57" x14ac:dyDescent="0.2">
      <c r="A932" s="144">
        <f t="shared" si="354"/>
        <v>9.1999999999998483</v>
      </c>
      <c r="B932" s="145">
        <f t="shared" ca="1" si="361"/>
        <v>5.3836322918155918E-2</v>
      </c>
      <c r="C932" s="145">
        <f t="shared" ca="1" si="361"/>
        <v>5.3853265514619747E-2</v>
      </c>
      <c r="D932" s="145">
        <f t="shared" ca="1" si="361"/>
        <v>5.382573454344599E-2</v>
      </c>
      <c r="E932" s="145">
        <f t="shared" ca="1" si="361"/>
        <v>5.3754011105559843E-2</v>
      </c>
      <c r="F932" s="145">
        <f t="shared" ca="1" si="361"/>
        <v>5.3638110661499601E-2</v>
      </c>
      <c r="G932" s="145">
        <f t="shared" ca="1" si="361"/>
        <v>5.3478096426960241E-2</v>
      </c>
      <c r="H932" s="145">
        <f t="shared" ca="1" si="361"/>
        <v>5.3274340237834041E-2</v>
      </c>
      <c r="I932" s="145">
        <f t="shared" ca="1" si="361"/>
        <v>5.3027716069426238E-2</v>
      </c>
      <c r="J932" s="145">
        <f t="shared" ca="1" si="361"/>
        <v>5.2739714094443835E-2</v>
      </c>
      <c r="K932" s="145">
        <f t="shared" ca="1" si="361"/>
        <v>5.241247132889388E-2</v>
      </c>
      <c r="L932" s="145">
        <f t="shared" ca="1" si="361"/>
        <v>5.2048725561928279E-2</v>
      </c>
      <c r="M932" s="145">
        <f t="shared" ca="1" si="361"/>
        <v>5.1651708543897362E-2</v>
      </c>
      <c r="N932" s="145">
        <f t="shared" ca="1" si="361"/>
        <v>5.1224999668201134E-2</v>
      </c>
      <c r="O932" s="145">
        <f t="shared" ca="1" si="361"/>
        <v>5.077236194787875E-2</v>
      </c>
      <c r="P932" s="145">
        <f t="shared" ca="1" si="361"/>
        <v>5.0297578942792853E-2</v>
      </c>
      <c r="Q932" s="145">
        <f t="shared" ca="1" si="360"/>
        <v>4.9804306195717858E-2</v>
      </c>
      <c r="R932" s="145">
        <f t="shared" ca="1" si="359"/>
        <v>4.9295945307835126E-2</v>
      </c>
      <c r="S932" s="145">
        <f t="shared" ca="1" si="359"/>
        <v>4.8775544008993303E-2</v>
      </c>
      <c r="T932" s="145">
        <f t="shared" ca="1" si="359"/>
        <v>4.8245721806115527E-2</v>
      </c>
      <c r="U932" s="145">
        <f t="shared" ca="1" si="359"/>
        <v>4.7708618072807331E-2</v>
      </c>
      <c r="V932" s="145">
        <f t="shared" ca="1" si="359"/>
        <v>4.7165857864116256E-2</v>
      </c>
      <c r="W932" s="145">
        <f t="shared" ca="1" si="359"/>
        <v>4.6618530556672137E-2</v>
      </c>
      <c r="X932" s="145">
        <f t="shared" ca="1" si="359"/>
        <v>4.6067177911518375E-2</v>
      </c>
      <c r="Y932" s="145">
        <f t="shared" ca="1" si="359"/>
        <v>4.5511791398320449E-2</v>
      </c>
      <c r="Z932" s="145">
        <f t="shared" ca="1" si="359"/>
        <v>4.4951823259504788E-2</v>
      </c>
      <c r="AA932" s="145">
        <f t="shared" ca="1" si="359"/>
        <v>4.4386221049700046E-2</v>
      </c>
      <c r="AB932" s="145">
        <f t="shared" ca="1" si="359"/>
        <v>4.3813500129449005E-2</v>
      </c>
      <c r="AC932" s="145">
        <f t="shared" ca="1" si="359"/>
        <v>4.3231871423018514E-2</v>
      </c>
      <c r="AD932" s="145">
        <f t="shared" ca="1" si="359"/>
        <v>4.263944102131742E-2</v>
      </c>
      <c r="AE932" s="145">
        <f t="shared" ca="1" si="359"/>
        <v>4.2034492128648633E-2</v>
      </c>
      <c r="AF932" s="145">
        <f t="shared" ca="1" si="359"/>
        <v>4.1415846942874798E-2</v>
      </c>
      <c r="AG932" s="145">
        <f t="shared" ca="1" si="358"/>
        <v>4.0783286227646924E-2</v>
      </c>
      <c r="AH932" s="145">
        <f t="shared" ca="1" si="357"/>
        <v>4.0137980351484137E-2</v>
      </c>
      <c r="AI932" s="145">
        <f t="shared" ca="1" si="357"/>
        <v>3.9482864189764523E-2</v>
      </c>
      <c r="AJ932" s="145">
        <f t="shared" ca="1" si="357"/>
        <v>3.8822879690830168E-2</v>
      </c>
      <c r="AK932" s="145">
        <f t="shared" ca="1" si="357"/>
        <v>3.8165024097016997E-2</v>
      </c>
      <c r="AL932" s="145">
        <f t="shared" ca="1" si="357"/>
        <v>3.7518181681870016E-2</v>
      </c>
      <c r="AM932" s="145">
        <f t="shared" ca="1" si="357"/>
        <v>3.6892770083257427E-2</v>
      </c>
      <c r="AN932" s="145">
        <f t="shared" ca="1" si="357"/>
        <v>3.6300267757273956E-2</v>
      </c>
      <c r="AO932" s="145">
        <f t="shared" ca="1" si="357"/>
        <v>3.5752666794959309E-2</v>
      </c>
      <c r="AP932" s="145">
        <f t="shared" ca="1" si="357"/>
        <v>3.5261797073539033E-2</v>
      </c>
      <c r="AQ932" s="145">
        <f t="shared" ca="1" si="357"/>
        <v>3.4838340846382071E-2</v>
      </c>
      <c r="AR932" s="145">
        <f t="shared" ca="1" si="357"/>
        <v>3.4490335597027383E-2</v>
      </c>
      <c r="AS932" s="145">
        <f t="shared" ca="1" si="357"/>
        <v>3.42212051410569E-2</v>
      </c>
      <c r="AT932" s="145">
        <f t="shared" ca="1" si="357"/>
        <v>3.4027866742056899E-2</v>
      </c>
      <c r="AU932" s="145">
        <f t="shared" ca="1" si="357"/>
        <v>3.389988802066312E-2</v>
      </c>
      <c r="AV932" s="145">
        <f t="shared" ca="1" si="357"/>
        <v>3.3820389830078797E-2</v>
      </c>
      <c r="AW932" s="145">
        <f t="shared" ca="1" si="356"/>
        <v>3.3768129669155315E-2</v>
      </c>
      <c r="AX932" s="145">
        <f t="shared" ca="1" si="356"/>
        <v>3.3718915815879096E-2</v>
      </c>
      <c r="AY932" s="145">
        <f t="shared" ca="1" si="356"/>
        <v>3.3645339115898773E-2</v>
      </c>
      <c r="AZ932" s="146">
        <f t="shared" ca="1" si="353"/>
        <v>3.3521431774537841E-2</v>
      </c>
      <c r="BC932" s="144">
        <f ca="1">-MC!BC932</f>
        <v>1.0195682016367025</v>
      </c>
      <c r="BD932" s="145">
        <f ca="1">-MC!BD932</f>
        <v>1.7727535476431244</v>
      </c>
      <c r="BE932" s="146">
        <f ca="1">-MC!BE932</f>
        <v>-1.7581929331435067</v>
      </c>
    </row>
    <row r="933" spans="1:57" x14ac:dyDescent="0.2">
      <c r="A933" s="144">
        <f t="shared" si="354"/>
        <v>9.2099999999998481</v>
      </c>
      <c r="B933" s="145">
        <f t="shared" ca="1" si="361"/>
        <v>5.3667644465194918E-2</v>
      </c>
      <c r="C933" s="145">
        <f t="shared" ca="1" si="361"/>
        <v>5.3589038996177785E-2</v>
      </c>
      <c r="D933" s="145">
        <f t="shared" ca="1" si="361"/>
        <v>5.3476947931904301E-2</v>
      </c>
      <c r="E933" s="145">
        <f t="shared" ca="1" si="361"/>
        <v>5.3331209028100485E-2</v>
      </c>
      <c r="F933" s="145">
        <f t="shared" ca="1" si="361"/>
        <v>5.3151397839954595E-2</v>
      </c>
      <c r="G933" s="145">
        <f t="shared" ca="1" si="361"/>
        <v>5.2937140568923416E-2</v>
      </c>
      <c r="H933" s="145">
        <f t="shared" ca="1" si="361"/>
        <v>5.2688374032510352E-2</v>
      </c>
      <c r="I933" s="145">
        <f t="shared" ca="1" si="361"/>
        <v>5.2405537997926042E-2</v>
      </c>
      <c r="J933" s="145">
        <f t="shared" ca="1" si="361"/>
        <v>5.2089687929754512E-2</v>
      </c>
      <c r="K933" s="145">
        <f t="shared" ca="1" si="361"/>
        <v>5.1742524415933383E-2</v>
      </c>
      <c r="L933" s="145">
        <f t="shared" ca="1" si="361"/>
        <v>5.1366346155884007E-2</v>
      </c>
      <c r="M933" s="145">
        <f t="shared" ca="1" si="361"/>
        <v>5.0963942592514452E-2</v>
      </c>
      <c r="N933" s="145">
        <f t="shared" ca="1" si="361"/>
        <v>5.0538447437225416E-2</v>
      </c>
      <c r="O933" s="145">
        <f t="shared" ca="1" si="361"/>
        <v>5.0093174828192366E-2</v>
      </c>
      <c r="P933" s="145">
        <f t="shared" ca="1" si="361"/>
        <v>4.9631456678063512E-2</v>
      </c>
      <c r="Q933" s="145">
        <f t="shared" ca="1" si="360"/>
        <v>4.915649466306108E-2</v>
      </c>
      <c r="R933" s="145">
        <f t="shared" ca="1" si="359"/>
        <v>4.8671234890719943E-2</v>
      </c>
      <c r="S933" s="145">
        <f t="shared" ca="1" si="359"/>
        <v>4.8178268528416543E-2</v>
      </c>
      <c r="T933" s="145">
        <f t="shared" ca="1" si="359"/>
        <v>4.767975792389776E-2</v>
      </c>
      <c r="U933" s="145">
        <f t="shared" ca="1" si="359"/>
        <v>4.7177385051515232E-2</v>
      </c>
      <c r="V933" s="145">
        <f t="shared" ca="1" si="359"/>
        <v>4.6672317566676412E-2</v>
      </c>
      <c r="W933" s="145">
        <f t="shared" ca="1" si="359"/>
        <v>4.6165187600916764E-2</v>
      </c>
      <c r="X933" s="145">
        <f t="shared" ca="1" si="359"/>
        <v>4.5656079961965364E-2</v>
      </c>
      <c r="Y933" s="145">
        <f t="shared" ca="1" si="359"/>
        <v>4.5144529672521652E-2</v>
      </c>
      <c r="Z933" s="145">
        <f t="shared" ca="1" si="359"/>
        <v>4.4629533433667011E-2</v>
      </c>
      <c r="AA933" s="145">
        <f t="shared" ca="1" si="359"/>
        <v>4.4109584845389439E-2</v>
      </c>
      <c r="AB933" s="145">
        <f t="shared" ca="1" si="359"/>
        <v>4.358274792204074E-2</v>
      </c>
      <c r="AC933" s="145">
        <f t="shared" ca="1" si="359"/>
        <v>4.3046786200211809E-2</v>
      </c>
      <c r="AD933" s="145">
        <f t="shared" ca="1" si="359"/>
        <v>4.2499363900624212E-2</v>
      </c>
      <c r="AE933" s="145">
        <f t="shared" ca="1" si="359"/>
        <v>4.1938329386815652E-2</v>
      </c>
      <c r="AF933" s="145">
        <f t="shared" ca="1" si="359"/>
        <v>4.1362078115814292E-2</v>
      </c>
      <c r="AG933" s="145">
        <f t="shared" ca="1" si="358"/>
        <v>4.0769972362008432E-2</v>
      </c>
      <c r="AH933" s="145">
        <f t="shared" ca="1" si="357"/>
        <v>4.0162771063659154E-2</v>
      </c>
      <c r="AI933" s="145">
        <f t="shared" ca="1" si="357"/>
        <v>3.9543002018453101E-2</v>
      </c>
      <c r="AJ933" s="145">
        <f t="shared" ca="1" si="357"/>
        <v>3.8915200515324842E-2</v>
      </c>
      <c r="AK933" s="145">
        <f t="shared" ca="1" si="357"/>
        <v>3.8285953193002688E-2</v>
      </c>
      <c r="AL933" s="145">
        <f t="shared" ca="1" si="357"/>
        <v>3.7663726053141597E-2</v>
      </c>
      <c r="AM933" s="145">
        <f t="shared" ca="1" si="357"/>
        <v>3.7058508418894749E-2</v>
      </c>
      <c r="AN933" s="145">
        <f t="shared" ca="1" si="357"/>
        <v>3.6481338920390724E-2</v>
      </c>
      <c r="AO933" s="145">
        <f t="shared" ca="1" si="357"/>
        <v>3.5943755785970241E-2</v>
      </c>
      <c r="AP933" s="145">
        <f t="shared" ca="1" si="357"/>
        <v>3.5457114875773646E-2</v>
      </c>
      <c r="AQ933" s="145">
        <f t="shared" ca="1" si="357"/>
        <v>3.5031594138530658E-2</v>
      </c>
      <c r="AR933" s="145">
        <f t="shared" ca="1" si="357"/>
        <v>3.467468716230776E-2</v>
      </c>
      <c r="AS933" s="145">
        <f t="shared" ca="1" si="357"/>
        <v>3.4389235960873697E-2</v>
      </c>
      <c r="AT933" s="145">
        <f t="shared" ca="1" si="357"/>
        <v>3.4171559284414552E-2</v>
      </c>
      <c r="AU933" s="145">
        <f t="shared" ca="1" si="357"/>
        <v>3.4010644683716042E-2</v>
      </c>
      <c r="AV933" s="145">
        <f t="shared" ca="1" si="357"/>
        <v>3.3889075271389964E-2</v>
      </c>
      <c r="AW933" s="145">
        <f t="shared" ca="1" si="356"/>
        <v>3.3785100065704218E-2</v>
      </c>
      <c r="AX933" s="145">
        <f t="shared" ca="1" si="356"/>
        <v>3.3674014837129798E-2</v>
      </c>
      <c r="AY933" s="145">
        <f t="shared" ca="1" si="356"/>
        <v>3.35279928427493E-2</v>
      </c>
      <c r="AZ933" s="146">
        <f t="shared" ca="1" si="353"/>
        <v>3.332214803785518E-2</v>
      </c>
      <c r="BC933" s="144">
        <f ca="1">-MC!BC933</f>
        <v>-0.3785430058638406</v>
      </c>
      <c r="BD933" s="145">
        <f ca="1">-MC!BD933</f>
        <v>0.9240815351469287</v>
      </c>
      <c r="BE933" s="146">
        <f ca="1">-MC!BE933</f>
        <v>-0.84843630135784753</v>
      </c>
    </row>
    <row r="934" spans="1:57" x14ac:dyDescent="0.2">
      <c r="A934" s="144">
        <f t="shared" si="354"/>
        <v>9.2199999999998479</v>
      </c>
      <c r="B934" s="145">
        <f t="shared" ca="1" si="361"/>
        <v>5.5117757592178809E-2</v>
      </c>
      <c r="C934" s="145">
        <f t="shared" ca="1" si="361"/>
        <v>5.4954713276120774E-2</v>
      </c>
      <c r="D934" s="145">
        <f t="shared" ca="1" si="361"/>
        <v>5.4765267551081069E-2</v>
      </c>
      <c r="E934" s="145">
        <f t="shared" ca="1" si="361"/>
        <v>5.4549012710601773E-2</v>
      </c>
      <c r="F934" s="145">
        <f t="shared" ca="1" si="361"/>
        <v>5.4305282276561617E-2</v>
      </c>
      <c r="G934" s="145">
        <f t="shared" ca="1" si="361"/>
        <v>5.4033463290314422E-2</v>
      </c>
      <c r="H934" s="145">
        <f t="shared" ca="1" si="361"/>
        <v>5.3733255381398864E-2</v>
      </c>
      <c r="I934" s="145">
        <f t="shared" ca="1" si="361"/>
        <v>5.3404861913148693E-2</v>
      </c>
      <c r="J934" s="145">
        <f t="shared" ca="1" si="361"/>
        <v>5.3049101421844269E-2</v>
      </c>
      <c r="K934" s="145">
        <f t="shared" ca="1" si="361"/>
        <v>5.2667435828338841E-2</v>
      </c>
      <c r="L934" s="145">
        <f t="shared" ca="1" si="361"/>
        <v>5.2261922492187217E-2</v>
      </c>
      <c r="M934" s="145">
        <f t="shared" ca="1" si="361"/>
        <v>5.1835106295582321E-2</v>
      </c>
      <c r="N934" s="145">
        <f t="shared" ca="1" si="361"/>
        <v>5.1389873018286528E-2</v>
      </c>
      <c r="O934" s="145">
        <f t="shared" ca="1" si="361"/>
        <v>5.0929285682382856E-2</v>
      </c>
      <c r="P934" s="145">
        <f t="shared" ca="1" si="361"/>
        <v>5.0456422323136588E-2</v>
      </c>
      <c r="Q934" s="145">
        <f t="shared" ca="1" si="360"/>
        <v>4.9974228531894135E-2</v>
      </c>
      <c r="R934" s="145">
        <f t="shared" ca="1" si="359"/>
        <v>4.9485392715385615E-2</v>
      </c>
      <c r="S934" s="145">
        <f t="shared" ca="1" si="359"/>
        <v>4.8992247280799456E-2</v>
      </c>
      <c r="T934" s="145">
        <f t="shared" ca="1" si="359"/>
        <v>4.8496695226122988E-2</v>
      </c>
      <c r="U934" s="145">
        <f t="shared" ca="1" si="359"/>
        <v>4.8000158940664485E-2</v>
      </c>
      <c r="V934" s="145">
        <f t="shared" ca="1" si="359"/>
        <v>4.7503546497500493E-2</v>
      </c>
      <c r="W934" s="145">
        <f t="shared" ca="1" si="359"/>
        <v>4.7007230603125949E-2</v>
      </c>
      <c r="X934" s="145">
        <f t="shared" ca="1" si="359"/>
        <v>4.6511036936300848E-2</v>
      </c>
      <c r="Y934" s="145">
        <f t="shared" ca="1" si="359"/>
        <v>4.6014241905089265E-2</v>
      </c>
      <c r="Z934" s="145">
        <f t="shared" ca="1" si="359"/>
        <v>4.5515584515179883E-2</v>
      </c>
      <c r="AA934" s="145">
        <f t="shared" ca="1" si="359"/>
        <v>4.5013302278307278E-2</v>
      </c>
      <c r="AB934" s="145">
        <f t="shared" ca="1" si="359"/>
        <v>4.4505205756020863E-2</v>
      </c>
      <c r="AC934" s="145">
        <f t="shared" ca="1" si="359"/>
        <v>4.3988809021803597E-2</v>
      </c>
      <c r="AD934" s="145">
        <f t="shared" ca="1" si="359"/>
        <v>4.3461532380996488E-2</v>
      </c>
      <c r="AE934" s="145">
        <f t="shared" ca="1" si="359"/>
        <v>4.2920987332588874E-2</v>
      </c>
      <c r="AF934" s="145">
        <f t="shared" ca="1" si="359"/>
        <v>4.2365340572024152E-2</v>
      </c>
      <c r="AG934" s="145">
        <f t="shared" ca="1" si="358"/>
        <v>4.1793733839826264E-2</v>
      </c>
      <c r="AH934" s="145">
        <f t="shared" ca="1" si="357"/>
        <v>4.1206712545267823E-2</v>
      </c>
      <c r="AI934" s="145">
        <f t="shared" ca="1" si="357"/>
        <v>4.0606595230927973E-2</v>
      </c>
      <c r="AJ934" s="145">
        <f t="shared" ca="1" si="357"/>
        <v>3.9997708261668055E-2</v>
      </c>
      <c r="AK934" s="145">
        <f t="shared" ca="1" si="357"/>
        <v>3.9386425333461331E-2</v>
      </c>
      <c r="AL934" s="145">
        <f t="shared" ca="1" si="357"/>
        <v>3.8780991789434505E-2</v>
      </c>
      <c r="AM934" s="145">
        <f t="shared" ca="1" si="357"/>
        <v>3.819116622201895E-2</v>
      </c>
      <c r="AN934" s="145">
        <f t="shared" ca="1" si="357"/>
        <v>3.7627744968860712E-2</v>
      </c>
      <c r="AO934" s="145">
        <f t="shared" ca="1" si="357"/>
        <v>3.7102009806732061E-2</v>
      </c>
      <c r="AP934" s="145">
        <f t="shared" ca="1" si="357"/>
        <v>3.6625039787155304E-2</v>
      </c>
      <c r="AQ934" s="145">
        <f t="shared" ca="1" si="357"/>
        <v>3.6206705576622561E-2</v>
      </c>
      <c r="AR934" s="145">
        <f t="shared" ca="1" si="357"/>
        <v>3.5854153923819264E-2</v>
      </c>
      <c r="AS934" s="145">
        <f t="shared" ca="1" si="357"/>
        <v>3.556984252068747E-2</v>
      </c>
      <c r="AT934" s="145">
        <f t="shared" ca="1" si="357"/>
        <v>3.534968978710238E-2</v>
      </c>
      <c r="AU934" s="145">
        <f t="shared" ca="1" si="357"/>
        <v>3.5182301864803082E-2</v>
      </c>
      <c r="AV934" s="145">
        <f t="shared" ca="1" si="357"/>
        <v>3.5049922525228365E-2</v>
      </c>
      <c r="AW934" s="145">
        <f t="shared" ca="1" si="357"/>
        <v>3.493049003974228E-2</v>
      </c>
      <c r="AX934" s="145">
        <f t="shared" ref="AX934:AY949" ca="1" si="362">AX933+AX$2*$B$7+(AX$3*$BC934+AX$4*$BD934+AX$5*$BE934)*SQRT($B$7)+(AY933-AX933)/(AY$11-AX$11)*$B$7</f>
        <v>3.4798987383897605E-2</v>
      </c>
      <c r="AY934" s="145">
        <f t="shared" ca="1" si="362"/>
        <v>3.4627398027199892E-2</v>
      </c>
      <c r="AZ934" s="146">
        <f t="shared" ca="1" si="353"/>
        <v>3.4392283697512079E-2</v>
      </c>
      <c r="BC934" s="144">
        <f ca="1">-MC!BC934</f>
        <v>1.5817558675402914</v>
      </c>
      <c r="BD934" s="145">
        <f ca="1">-MC!BD934</f>
        <v>8.0284876775619018E-2</v>
      </c>
      <c r="BE934" s="146">
        <f ca="1">-MC!BE934</f>
        <v>-0.97473862929627497</v>
      </c>
    </row>
    <row r="935" spans="1:57" x14ac:dyDescent="0.2">
      <c r="A935" s="144">
        <f t="shared" si="354"/>
        <v>9.2299999999998477</v>
      </c>
      <c r="B935" s="145">
        <f t="shared" ca="1" si="361"/>
        <v>5.4777141362291976E-2</v>
      </c>
      <c r="C935" s="145">
        <f t="shared" ca="1" si="361"/>
        <v>5.4704108818487578E-2</v>
      </c>
      <c r="D935" s="145">
        <f t="shared" ca="1" si="361"/>
        <v>5.4598138604533095E-2</v>
      </c>
      <c r="E935" s="145">
        <f t="shared" ca="1" si="361"/>
        <v>5.4459032737844547E-2</v>
      </c>
      <c r="F935" s="145">
        <f t="shared" ca="1" si="361"/>
        <v>5.4286337881935626E-2</v>
      </c>
      <c r="G935" s="145">
        <f t="shared" ca="1" si="361"/>
        <v>5.4079657074980345E-2</v>
      </c>
      <c r="H935" s="145">
        <f t="shared" ca="1" si="361"/>
        <v>5.3838907891714811E-2</v>
      </c>
      <c r="I935" s="145">
        <f t="shared" ca="1" si="361"/>
        <v>5.3564512398587685E-2</v>
      </c>
      <c r="J935" s="145">
        <f t="shared" ca="1" si="361"/>
        <v>5.3257507286280474E-2</v>
      </c>
      <c r="K935" s="145">
        <f t="shared" ca="1" si="361"/>
        <v>5.2919570872586752E-2</v>
      </c>
      <c r="L935" s="145">
        <f t="shared" ca="1" si="361"/>
        <v>5.2552974230258218E-2</v>
      </c>
      <c r="M935" s="145">
        <f t="shared" ca="1" si="361"/>
        <v>5.2160472730834573E-2</v>
      </c>
      <c r="N935" s="145">
        <f t="shared" ca="1" si="361"/>
        <v>5.1745159276231141E-2</v>
      </c>
      <c r="O935" s="145">
        <f t="shared" ca="1" si="361"/>
        <v>5.1310300834693075E-2</v>
      </c>
      <c r="P935" s="145">
        <f t="shared" ca="1" si="361"/>
        <v>5.0859176637433251E-2</v>
      </c>
      <c r="Q935" s="145">
        <f t="shared" ca="1" si="360"/>
        <v>5.0394931276084083E-2</v>
      </c>
      <c r="R935" s="145">
        <f t="shared" ca="1" si="359"/>
        <v>4.9920450552863628E-2</v>
      </c>
      <c r="S935" s="145">
        <f t="shared" ca="1" si="359"/>
        <v>4.9438263220461263E-2</v>
      </c>
      <c r="T935" s="145">
        <f t="shared" ca="1" si="359"/>
        <v>4.8950468039879465E-2</v>
      </c>
      <c r="U935" s="145">
        <f t="shared" ca="1" si="359"/>
        <v>4.8458682932917781E-2</v>
      </c>
      <c r="V935" s="145">
        <f t="shared" ca="1" si="359"/>
        <v>4.7964011510948028E-2</v>
      </c>
      <c r="W935" s="145">
        <f t="shared" ca="1" si="359"/>
        <v>4.7467022178826437E-2</v>
      </c>
      <c r="X935" s="145">
        <f t="shared" ca="1" si="359"/>
        <v>4.696773661411096E-2</v>
      </c>
      <c r="Y935" s="145">
        <f t="shared" ca="1" si="359"/>
        <v>4.6465627746095556E-2</v>
      </c>
      <c r="Z935" s="145">
        <f t="shared" ca="1" si="359"/>
        <v>4.5959632034699369E-2</v>
      </c>
      <c r="AA935" s="145">
        <f t="shared" ca="1" si="359"/>
        <v>4.5448186073592953E-2</v>
      </c>
      <c r="AB935" s="145">
        <f t="shared" ca="1" si="359"/>
        <v>4.4929302168797605E-2</v>
      </c>
      <c r="AC935" s="145">
        <f t="shared" ca="1" si="359"/>
        <v>4.4400700159123278E-2</v>
      </c>
      <c r="AD935" s="145">
        <f t="shared" ca="1" si="359"/>
        <v>4.3860011693027424E-2</v>
      </c>
      <c r="AE935" s="145">
        <f t="shared" ca="1" si="359"/>
        <v>4.330506668449069E-2</v>
      </c>
      <c r="AF935" s="145">
        <f t="shared" ca="1" si="359"/>
        <v>4.2734258349406508E-2</v>
      </c>
      <c r="AG935" s="145">
        <f t="shared" ca="1" si="358"/>
        <v>4.2146963152012322E-2</v>
      </c>
      <c r="AH935" s="145">
        <f t="shared" ref="AH935:AW938" ca="1" si="363">AH934+AH$2*$B$7+(AH$3*$BC935+AH$4*$BD935+AH$5*$BE935)*SQRT($B$7)+(AI934-AH934)/(AI$11-AH$11)*$B$7</f>
        <v>4.1543968175550304E-2</v>
      </c>
      <c r="AI935" s="145">
        <f t="shared" ca="1" si="363"/>
        <v>4.0927837831593164E-2</v>
      </c>
      <c r="AJ935" s="145">
        <f t="shared" ca="1" si="363"/>
        <v>4.0303144598035752E-2</v>
      </c>
      <c r="AK935" s="145">
        <f t="shared" ca="1" si="363"/>
        <v>3.9676504191261189E-2</v>
      </c>
      <c r="AL935" s="145">
        <f t="shared" ca="1" si="363"/>
        <v>3.9056396211904446E-2</v>
      </c>
      <c r="AM935" s="145">
        <f t="shared" ca="1" si="363"/>
        <v>3.8452803407920254E-2</v>
      </c>
      <c r="AN935" s="145">
        <f t="shared" ca="1" si="363"/>
        <v>3.787673465877079E-2</v>
      </c>
      <c r="AO935" s="145">
        <f t="shared" ca="1" si="363"/>
        <v>3.7339669999999256E-2</v>
      </c>
      <c r="AP935" s="145">
        <f t="shared" ca="1" si="363"/>
        <v>3.6852866182517915E-2</v>
      </c>
      <c r="AQ935" s="145">
        <f t="shared" ca="1" si="363"/>
        <v>3.6426340916918792E-2</v>
      </c>
      <c r="AR935" s="145">
        <f t="shared" ca="1" si="363"/>
        <v>3.6067348480337748E-2</v>
      </c>
      <c r="AS935" s="145">
        <f t="shared" ca="1" si="363"/>
        <v>3.5778417040200836E-2</v>
      </c>
      <c r="AT935" s="145">
        <f t="shared" ca="1" si="363"/>
        <v>3.5555520181978044E-2</v>
      </c>
      <c r="AU935" s="145">
        <f t="shared" ca="1" si="363"/>
        <v>3.5387338597199697E-2</v>
      </c>
      <c r="AV935" s="145">
        <f t="shared" ca="1" si="363"/>
        <v>3.5256232405497329E-2</v>
      </c>
      <c r="AW935" s="145">
        <f t="shared" ca="1" si="363"/>
        <v>3.5140284207851216E-2</v>
      </c>
      <c r="AX935" s="145">
        <f t="shared" ca="1" si="362"/>
        <v>3.5014621762523158E-2</v>
      </c>
      <c r="AY935" s="145">
        <f t="shared" ca="1" si="362"/>
        <v>3.4851526620124973E-2</v>
      </c>
      <c r="AZ935" s="146">
        <f t="shared" ca="1" si="353"/>
        <v>3.4629508486368595E-2</v>
      </c>
      <c r="BC935" s="144">
        <f ca="1">-MC!BC935</f>
        <v>0.44784364033609947</v>
      </c>
      <c r="BD935" s="145">
        <f ca="1">-MC!BD935</f>
        <v>0.23342282443846241</v>
      </c>
      <c r="BE935" s="146">
        <f ca="1">-MC!BE935</f>
        <v>1.1415866063133295</v>
      </c>
    </row>
    <row r="936" spans="1:57" x14ac:dyDescent="0.2">
      <c r="A936" s="144">
        <f t="shared" si="354"/>
        <v>9.2399999999998474</v>
      </c>
      <c r="B936" s="145">
        <f t="shared" ca="1" si="361"/>
        <v>5.364235056947269E-2</v>
      </c>
      <c r="C936" s="145">
        <f t="shared" ca="1" si="361"/>
        <v>5.3605475770666655E-2</v>
      </c>
      <c r="D936" s="145">
        <f t="shared" ca="1" si="361"/>
        <v>5.3539146157559156E-2</v>
      </c>
      <c r="E936" s="145">
        <f t="shared" ca="1" si="361"/>
        <v>5.3442909535394462E-2</v>
      </c>
      <c r="F936" s="145">
        <f t="shared" ca="1" si="361"/>
        <v>5.3316061762024039E-2</v>
      </c>
      <c r="G936" s="145">
        <f t="shared" ca="1" si="361"/>
        <v>5.3157957907008738E-2</v>
      </c>
      <c r="H936" s="145">
        <f t="shared" ca="1" si="361"/>
        <v>5.2968269501039493E-2</v>
      </c>
      <c r="I936" s="145">
        <f t="shared" ca="1" si="361"/>
        <v>5.274717329830475E-2</v>
      </c>
      <c r="J936" s="145">
        <f t="shared" ca="1" si="361"/>
        <v>5.2495460104337005E-2</v>
      </c>
      <c r="K936" s="145">
        <f t="shared" ca="1" si="361"/>
        <v>5.2214560575794398E-2</v>
      </c>
      <c r="L936" s="145">
        <f t="shared" ca="1" si="361"/>
        <v>5.1906495429747609E-2</v>
      </c>
      <c r="M936" s="145">
        <f t="shared" ca="1" si="361"/>
        <v>5.1573766455338316E-2</v>
      </c>
      <c r="N936" s="145">
        <f t="shared" ca="1" si="361"/>
        <v>5.1219209608714095E-2</v>
      </c>
      <c r="O936" s="145">
        <f t="shared" ca="1" si="361"/>
        <v>5.0845831744877029E-2</v>
      </c>
      <c r="P936" s="145">
        <f t="shared" ca="1" si="361"/>
        <v>5.0456649242673436E-2</v>
      </c>
      <c r="Q936" s="145">
        <f t="shared" ca="1" si="360"/>
        <v>5.0054541657524876E-2</v>
      </c>
      <c r="R936" s="145">
        <f t="shared" ca="1" si="359"/>
        <v>4.9642128161736701E-2</v>
      </c>
      <c r="S936" s="145">
        <f t="shared" ca="1" si="359"/>
        <v>4.9221669837448606E-2</v>
      </c>
      <c r="T936" s="145">
        <f t="shared" ca="1" si="359"/>
        <v>4.8794997199666824E-2</v>
      </c>
      <c r="U936" s="145">
        <f t="shared" ca="1" si="359"/>
        <v>4.8363459698397379E-2</v>
      </c>
      <c r="V936" s="145">
        <f t="shared" ca="1" si="359"/>
        <v>4.7927892482107735E-2</v>
      </c>
      <c r="W936" s="145">
        <f t="shared" ca="1" si="359"/>
        <v>4.7488595655623272E-2</v>
      </c>
      <c r="X936" s="145">
        <f t="shared" ca="1" si="359"/>
        <v>4.7045322901347622E-2</v>
      </c>
      <c r="Y936" s="145">
        <f t="shared" ca="1" si="359"/>
        <v>4.6597279684063728E-2</v>
      </c>
      <c r="Z936" s="145">
        <f t="shared" ca="1" si="359"/>
        <v>4.6143135946074401E-2</v>
      </c>
      <c r="AA936" s="145">
        <f t="shared" ca="1" si="359"/>
        <v>4.5681063411836004E-2</v>
      </c>
      <c r="AB936" s="145">
        <f t="shared" ca="1" si="359"/>
        <v>4.5208812207857878E-2</v>
      </c>
      <c r="AC936" s="145">
        <f t="shared" ca="1" si="359"/>
        <v>4.4723844045431872E-2</v>
      </c>
      <c r="AD936" s="145">
        <f t="shared" ca="1" si="359"/>
        <v>4.4223538053168476E-2</v>
      </c>
      <c r="AE936" s="145">
        <f t="shared" ca="1" si="359"/>
        <v>4.3705478717747923E-2</v>
      </c>
      <c r="AF936" s="145">
        <f t="shared" ca="1" si="359"/>
        <v>4.3167821935178007E-2</v>
      </c>
      <c r="AG936" s="145">
        <f t="shared" ca="1" si="358"/>
        <v>4.2609715028013924E-2</v>
      </c>
      <c r="AH936" s="145">
        <f t="shared" ca="1" si="363"/>
        <v>4.2031722832966967E-2</v>
      </c>
      <c r="AI936" s="145">
        <f t="shared" ca="1" si="363"/>
        <v>4.1436191631083301E-2</v>
      </c>
      <c r="AJ936" s="145">
        <f t="shared" ca="1" si="363"/>
        <v>4.08274759270379E-2</v>
      </c>
      <c r="AK936" s="145">
        <f t="shared" ca="1" si="363"/>
        <v>4.0211969297964827E-2</v>
      </c>
      <c r="AL936" s="145">
        <f t="shared" ca="1" si="363"/>
        <v>3.9597921395566699E-2</v>
      </c>
      <c r="AM936" s="145">
        <f t="shared" ca="1" si="363"/>
        <v>3.8995074886646552E-2</v>
      </c>
      <c r="AN936" s="145">
        <f t="shared" ca="1" si="363"/>
        <v>3.8414186902420884E-2</v>
      </c>
      <c r="AO936" s="145">
        <f t="shared" ca="1" si="363"/>
        <v>3.7866471321615323E-2</v>
      </c>
      <c r="AP936" s="145">
        <f t="shared" ca="1" si="363"/>
        <v>3.7362897977025356E-2</v>
      </c>
      <c r="AQ936" s="145">
        <f t="shared" ca="1" si="363"/>
        <v>3.6913166828629031E-2</v>
      </c>
      <c r="AR936" s="145">
        <f t="shared" ca="1" si="363"/>
        <v>3.6524174936552391E-2</v>
      </c>
      <c r="AS936" s="145">
        <f t="shared" ca="1" si="363"/>
        <v>3.6198056633106809E-2</v>
      </c>
      <c r="AT936" s="145">
        <f t="shared" ca="1" si="363"/>
        <v>3.5930377052640065E-2</v>
      </c>
      <c r="AU936" s="145">
        <f t="shared" ca="1" si="363"/>
        <v>3.5709428268040862E-2</v>
      </c>
      <c r="AV936" s="145">
        <f t="shared" ca="1" si="363"/>
        <v>3.5517223302361026E-2</v>
      </c>
      <c r="AW936" s="145">
        <f t="shared" ca="1" si="363"/>
        <v>3.5331525090858032E-2</v>
      </c>
      <c r="AX936" s="145">
        <f t="shared" ca="1" si="362"/>
        <v>3.5127145236069718E-2</v>
      </c>
      <c r="AY936" s="145">
        <f t="shared" ca="1" si="362"/>
        <v>3.4876232363248119E-2</v>
      </c>
      <c r="AZ936" s="146">
        <f t="shared" ca="1" si="353"/>
        <v>3.4558649152363639E-2</v>
      </c>
      <c r="BC936" s="144">
        <f ca="1">-MC!BC936</f>
        <v>-3.0853131589650751E-2</v>
      </c>
      <c r="BD936" s="145">
        <f ca="1">-MC!BD936</f>
        <v>1.8172277502116572</v>
      </c>
      <c r="BE936" s="146">
        <f ca="1">-MC!BE936</f>
        <v>0.98340766448199091</v>
      </c>
    </row>
    <row r="937" spans="1:57" x14ac:dyDescent="0.2">
      <c r="A937" s="144">
        <f t="shared" si="354"/>
        <v>9.2499999999998472</v>
      </c>
      <c r="B937" s="145">
        <f t="shared" ca="1" si="361"/>
        <v>5.3300005334785121E-2</v>
      </c>
      <c r="C937" s="145">
        <f t="shared" ca="1" si="361"/>
        <v>5.3282610927302437E-2</v>
      </c>
      <c r="D937" s="145">
        <f t="shared" ca="1" si="361"/>
        <v>5.3231929144987596E-2</v>
      </c>
      <c r="E937" s="145">
        <f t="shared" ca="1" si="361"/>
        <v>5.3147689442195736E-2</v>
      </c>
      <c r="F937" s="145">
        <f t="shared" ca="1" si="361"/>
        <v>5.3029372721009535E-2</v>
      </c>
      <c r="G937" s="145">
        <f t="shared" ca="1" si="361"/>
        <v>5.2876521914020459E-2</v>
      </c>
      <c r="H937" s="145">
        <f t="shared" ca="1" si="361"/>
        <v>5.2688998315662428E-2</v>
      </c>
      <c r="I937" s="145">
        <f t="shared" ca="1" si="361"/>
        <v>5.2467169149558318E-2</v>
      </c>
      <c r="J937" s="145">
        <f t="shared" ca="1" si="361"/>
        <v>5.2212015093724327E-2</v>
      </c>
      <c r="K937" s="145">
        <f t="shared" ca="1" si="361"/>
        <v>5.1925154882944705E-2</v>
      </c>
      <c r="L937" s="145">
        <f t="shared" ca="1" si="361"/>
        <v>5.1608794607227192E-2</v>
      </c>
      <c r="M937" s="145">
        <f t="shared" ca="1" si="361"/>
        <v>5.1265618199200495E-2</v>
      </c>
      <c r="N937" s="145">
        <f t="shared" ca="1" si="361"/>
        <v>5.089864039904738E-2</v>
      </c>
      <c r="O937" s="145">
        <f t="shared" ca="1" si="361"/>
        <v>5.0511043686896816E-2</v>
      </c>
      <c r="P937" s="145">
        <f t="shared" ca="1" si="361"/>
        <v>5.010601733870413E-2</v>
      </c>
      <c r="Q937" s="145">
        <f t="shared" ca="1" si="360"/>
        <v>4.9686611634958404E-2</v>
      </c>
      <c r="R937" s="145">
        <f t="shared" ca="1" si="359"/>
        <v>4.9255614890392013E-2</v>
      </c>
      <c r="S937" s="145">
        <f t="shared" ca="1" si="359"/>
        <v>4.8815456298238476E-2</v>
      </c>
      <c r="T937" s="145">
        <f t="shared" ca="1" si="359"/>
        <v>4.8368133916144258E-2</v>
      </c>
      <c r="U937" s="145">
        <f t="shared" ca="1" si="359"/>
        <v>4.7915164515652087E-2</v>
      </c>
      <c r="V937" s="145">
        <f t="shared" ca="1" si="359"/>
        <v>4.7457550578734992E-2</v>
      </c>
      <c r="W937" s="145">
        <f t="shared" ca="1" si="359"/>
        <v>4.6995759709437458E-2</v>
      </c>
      <c r="X937" s="145">
        <f t="shared" ca="1" si="359"/>
        <v>4.6529713398774111E-2</v>
      </c>
      <c r="Y937" s="145">
        <f t="shared" ca="1" si="359"/>
        <v>4.6058785459107222E-2</v>
      </c>
      <c r="Z937" s="145">
        <f t="shared" ca="1" si="359"/>
        <v>4.558181514124373E-2</v>
      </c>
      <c r="AA937" s="145">
        <f t="shared" ca="1" si="359"/>
        <v>4.5097145147372286E-2</v>
      </c>
      <c r="AB937" s="145">
        <f t="shared" ca="1" si="359"/>
        <v>4.4602699298682609E-2</v>
      </c>
      <c r="AC937" s="145">
        <f t="shared" ca="1" si="359"/>
        <v>4.4096117084254309E-2</v>
      </c>
      <c r="AD937" s="145">
        <f t="shared" ca="1" si="359"/>
        <v>4.3574961047854258E-2</v>
      </c>
      <c r="AE937" s="145">
        <f t="shared" ca="1" si="359"/>
        <v>4.3037006204163029E-2</v>
      </c>
      <c r="AF937" s="145">
        <f t="shared" ca="1" si="359"/>
        <v>4.2480607086019279E-2</v>
      </c>
      <c r="AG937" s="145">
        <f t="shared" ca="1" si="358"/>
        <v>4.190511780535143E-2</v>
      </c>
      <c r="AH937" s="145">
        <f t="shared" ca="1" si="363"/>
        <v>4.131131682781241E-2</v>
      </c>
      <c r="AI937" s="145">
        <f t="shared" ca="1" si="363"/>
        <v>4.0701768100220415E-2</v>
      </c>
      <c r="AJ937" s="145">
        <f t="shared" ca="1" si="363"/>
        <v>4.0081043863862402E-2</v>
      </c>
      <c r="AK937" s="145">
        <f t="shared" ca="1" si="363"/>
        <v>3.9455751193582148E-2</v>
      </c>
      <c r="AL937" s="145">
        <f t="shared" ca="1" si="363"/>
        <v>3.883434538265796E-2</v>
      </c>
      <c r="AM937" s="145">
        <f t="shared" ca="1" si="363"/>
        <v>3.8226764576551754E-2</v>
      </c>
      <c r="AN937" s="145">
        <f t="shared" ca="1" si="363"/>
        <v>3.7643949663215333E-2</v>
      </c>
      <c r="AO937" s="145">
        <f t="shared" ca="1" si="363"/>
        <v>3.7097283742483209E-2</v>
      </c>
      <c r="AP937" s="145">
        <f t="shared" ca="1" si="363"/>
        <v>3.6597884905536587E-2</v>
      </c>
      <c r="AQ937" s="145">
        <f t="shared" ca="1" si="363"/>
        <v>3.615557036556407E-2</v>
      </c>
      <c r="AR937" s="145">
        <f t="shared" ca="1" si="363"/>
        <v>3.5777315026472217E-2</v>
      </c>
      <c r="AS937" s="145">
        <f t="shared" ca="1" si="363"/>
        <v>3.5465294886290015E-2</v>
      </c>
      <c r="AT937" s="145">
        <f t="shared" ca="1" si="363"/>
        <v>3.5215102818045088E-2</v>
      </c>
      <c r="AU937" s="145">
        <f t="shared" ca="1" si="363"/>
        <v>3.5015078899578174E-2</v>
      </c>
      <c r="AV937" s="145">
        <f t="shared" ca="1" si="363"/>
        <v>3.4847325399130991E-2</v>
      </c>
      <c r="AW937" s="145">
        <f t="shared" ca="1" si="363"/>
        <v>3.4689721449590608E-2</v>
      </c>
      <c r="AX937" s="145">
        <f t="shared" ca="1" si="362"/>
        <v>3.4517201955530638E-2</v>
      </c>
      <c r="AY937" s="145">
        <f t="shared" ca="1" si="362"/>
        <v>3.4302248127988141E-2</v>
      </c>
      <c r="AZ937" s="146">
        <f t="shared" ca="1" si="353"/>
        <v>3.4026639301793352E-2</v>
      </c>
      <c r="BC937" s="144">
        <f ca="1">-MC!BC937</f>
        <v>-0.83480964562548898</v>
      </c>
      <c r="BD937" s="145">
        <f ca="1">-MC!BD937</f>
        <v>-0.61335103208627739</v>
      </c>
      <c r="BE937" s="146">
        <f ca="1">-MC!BE937</f>
        <v>4.8227732317626781E-2</v>
      </c>
    </row>
    <row r="938" spans="1:57" x14ac:dyDescent="0.2">
      <c r="A938" s="144">
        <f t="shared" si="354"/>
        <v>9.259999999999847</v>
      </c>
      <c r="B938" s="145">
        <f t="shared" ca="1" si="361"/>
        <v>5.4152543279201118E-2</v>
      </c>
      <c r="C938" s="145">
        <f t="shared" ca="1" si="361"/>
        <v>5.4248704619966989E-2</v>
      </c>
      <c r="D938" s="145">
        <f t="shared" ca="1" si="361"/>
        <v>5.4304199967894727E-2</v>
      </c>
      <c r="E938" s="145">
        <f t="shared" ca="1" si="361"/>
        <v>5.4318974637244104E-2</v>
      </c>
      <c r="F938" s="145">
        <f t="shared" ca="1" si="361"/>
        <v>5.4292728773596297E-2</v>
      </c>
      <c r="G938" s="145">
        <f t="shared" ca="1" si="361"/>
        <v>5.4225227353478969E-2</v>
      </c>
      <c r="H938" s="145">
        <f t="shared" ca="1" si="361"/>
        <v>5.4116555592074199E-2</v>
      </c>
      <c r="I938" s="145">
        <f t="shared" ca="1" si="361"/>
        <v>5.3967305313391584E-2</v>
      </c>
      <c r="J938" s="145">
        <f t="shared" ca="1" si="361"/>
        <v>5.3778681174935207E-2</v>
      </c>
      <c r="K938" s="145">
        <f t="shared" ca="1" si="361"/>
        <v>5.3552524078402962E-2</v>
      </c>
      <c r="L938" s="145">
        <f t="shared" ca="1" si="361"/>
        <v>5.3291259565041986E-2</v>
      </c>
      <c r="M938" s="145">
        <f t="shared" ca="1" si="361"/>
        <v>5.2997787786670296E-2</v>
      </c>
      <c r="N938" s="145">
        <f t="shared" ca="1" si="361"/>
        <v>5.2675336347219014E-2</v>
      </c>
      <c r="O938" s="145">
        <f t="shared" ca="1" si="361"/>
        <v>5.2327297440274957E-2</v>
      </c>
      <c r="P938" s="145">
        <f t="shared" ca="1" si="361"/>
        <v>5.1957067338352959E-2</v>
      </c>
      <c r="Q938" s="145">
        <f t="shared" ca="1" si="360"/>
        <v>5.1567901158248157E-2</v>
      </c>
      <c r="R938" s="145">
        <f t="shared" ca="1" si="359"/>
        <v>5.1162790479384573E-2</v>
      </c>
      <c r="S938" s="145">
        <f t="shared" ca="1" si="359"/>
        <v>5.0744366737611832E-2</v>
      </c>
      <c r="T938" s="145">
        <f t="shared" ca="1" si="359"/>
        <v>5.0314829671685886E-2</v>
      </c>
      <c r="U938" s="145">
        <f t="shared" ca="1" si="359"/>
        <v>4.9875897517816854E-2</v>
      </c>
      <c r="V938" s="145">
        <f t="shared" ca="1" si="359"/>
        <v>4.9428774237688947E-2</v>
      </c>
      <c r="W938" s="145">
        <f t="shared" ca="1" si="359"/>
        <v>4.8974129083644909E-2</v>
      </c>
      <c r="X938" s="145">
        <f t="shared" ca="1" si="359"/>
        <v>4.8512085508981048E-2</v>
      </c>
      <c r="Y938" s="145">
        <f t="shared" ca="1" si="359"/>
        <v>4.8042219835748773E-2</v>
      </c>
      <c r="Z938" s="145">
        <f t="shared" ca="1" si="359"/>
        <v>4.7563574799535067E-2</v>
      </c>
      <c r="AA938" s="145">
        <f t="shared" ca="1" si="359"/>
        <v>4.7074698277491146E-2</v>
      </c>
      <c r="AB938" s="145">
        <f t="shared" ca="1" si="359"/>
        <v>4.6573722010040591E-2</v>
      </c>
      <c r="AC938" s="145">
        <f t="shared" ca="1" si="359"/>
        <v>4.6058497519689434E-2</v>
      </c>
      <c r="AD938" s="145">
        <f t="shared" ca="1" si="359"/>
        <v>4.5526805050509177E-2</v>
      </c>
      <c r="AE938" s="145">
        <f t="shared" ca="1" si="359"/>
        <v>4.497664445024864E-2</v>
      </c>
      <c r="AF938" s="145">
        <f t="shared" ca="1" si="359"/>
        <v>4.4406603194519535E-2</v>
      </c>
      <c r="AG938" s="145">
        <f t="shared" ca="1" si="358"/>
        <v>4.3816276464306199E-2</v>
      </c>
      <c r="AH938" s="145">
        <f t="shared" ca="1" si="363"/>
        <v>4.3206690577831122E-2</v>
      </c>
      <c r="AI938" s="145">
        <f t="shared" ca="1" si="363"/>
        <v>4.2580661291992658E-2</v>
      </c>
      <c r="AJ938" s="145">
        <f t="shared" ca="1" si="363"/>
        <v>4.1943012642803028E-2</v>
      </c>
      <c r="AK938" s="145">
        <f t="shared" ca="1" si="363"/>
        <v>4.1300599188584378E-2</v>
      </c>
      <c r="AL938" s="145">
        <f t="shared" ca="1" si="363"/>
        <v>4.0662115803823673E-2</v>
      </c>
      <c r="AM938" s="145">
        <f t="shared" ca="1" si="363"/>
        <v>4.0037730021094578E-2</v>
      </c>
      <c r="AN938" s="145">
        <f t="shared" ca="1" si="363"/>
        <v>3.9438600337263006E-2</v>
      </c>
      <c r="AO938" s="145">
        <f t="shared" ca="1" si="363"/>
        <v>3.8876312796909188E-2</v>
      </c>
      <c r="AP938" s="145">
        <f t="shared" ca="1" si="363"/>
        <v>3.836216727238792E-2</v>
      </c>
      <c r="AQ938" s="145">
        <f t="shared" ca="1" si="363"/>
        <v>3.790613158480103E-2</v>
      </c>
      <c r="AR938" s="145">
        <f t="shared" ca="1" si="363"/>
        <v>3.7515291901165683E-2</v>
      </c>
      <c r="AS938" s="145">
        <f t="shared" ca="1" si="363"/>
        <v>3.7191899749579052E-2</v>
      </c>
      <c r="AT938" s="145">
        <f t="shared" ca="1" si="363"/>
        <v>3.6931610289965361E-2</v>
      </c>
      <c r="AU938" s="145">
        <f t="shared" ca="1" si="363"/>
        <v>3.6722846572813495E-2</v>
      </c>
      <c r="AV938" s="145">
        <f t="shared" ca="1" si="363"/>
        <v>3.6547834793495167E-2</v>
      </c>
      <c r="AW938" s="145">
        <f t="shared" ca="1" si="363"/>
        <v>3.638460456750648E-2</v>
      </c>
      <c r="AX938" s="145">
        <f t="shared" ca="1" si="362"/>
        <v>3.6208252430023152E-2</v>
      </c>
      <c r="AY938" s="145">
        <f t="shared" ca="1" si="362"/>
        <v>3.5991658002140069E-2</v>
      </c>
      <c r="AZ938" s="146">
        <f t="shared" ca="1" si="353"/>
        <v>3.5718392776553219E-2</v>
      </c>
      <c r="BC938" s="144">
        <f ca="1">-MC!BC938</f>
        <v>2.7414357559265934</v>
      </c>
      <c r="BD938" s="145">
        <f ca="1">-MC!BD938</f>
        <v>0.53586217799136637</v>
      </c>
      <c r="BE938" s="146">
        <f ca="1">-MC!BE938</f>
        <v>1.5144283803664926</v>
      </c>
    </row>
    <row r="939" spans="1:57" x14ac:dyDescent="0.2">
      <c r="A939" s="144">
        <f t="shared" si="354"/>
        <v>9.2699999999998468</v>
      </c>
      <c r="B939" s="145">
        <f t="shared" ca="1" si="361"/>
        <v>5.5622608222636982E-2</v>
      </c>
      <c r="C939" s="145">
        <f t="shared" ca="1" si="361"/>
        <v>5.5767368660954206E-2</v>
      </c>
      <c r="D939" s="145">
        <f t="shared" ca="1" si="361"/>
        <v>5.5863456011403245E-2</v>
      </c>
      <c r="E939" s="145">
        <f t="shared" ca="1" si="361"/>
        <v>5.5911179169498643E-2</v>
      </c>
      <c r="F939" s="145">
        <f t="shared" ca="1" si="361"/>
        <v>5.5910605234007121E-2</v>
      </c>
      <c r="G939" s="145">
        <f t="shared" ca="1" si="361"/>
        <v>5.5861868916607063E-2</v>
      </c>
      <c r="H939" s="145">
        <f t="shared" ca="1" si="361"/>
        <v>5.5765427020499754E-2</v>
      </c>
      <c r="I939" s="145">
        <f t="shared" ca="1" si="361"/>
        <v>5.5622243611341819E-2</v>
      </c>
      <c r="J939" s="145">
        <f t="shared" ca="1" si="361"/>
        <v>5.5433894943552033E-2</v>
      </c>
      <c r="K939" s="145">
        <f t="shared" ca="1" si="361"/>
        <v>5.5202591685106724E-2</v>
      </c>
      <c r="L939" s="145">
        <f t="shared" ca="1" si="361"/>
        <v>5.4931126417529702E-2</v>
      </c>
      <c r="M939" s="145">
        <f t="shared" ca="1" si="361"/>
        <v>5.4622763098397781E-2</v>
      </c>
      <c r="N939" s="145">
        <f t="shared" ca="1" si="361"/>
        <v>5.4281089786062879E-2</v>
      </c>
      <c r="O939" s="145">
        <f t="shared" ca="1" si="361"/>
        <v>5.3909855986909984E-2</v>
      </c>
      <c r="P939" s="145">
        <f t="shared" ca="1" si="361"/>
        <v>5.3512812580486679E-2</v>
      </c>
      <c r="Q939" s="145">
        <f t="shared" ca="1" si="360"/>
        <v>5.3093567142140113E-2</v>
      </c>
      <c r="R939" s="145">
        <f t="shared" ca="1" si="359"/>
        <v>5.2655462149222752E-2</v>
      </c>
      <c r="S939" s="145">
        <f t="shared" ca="1" si="359"/>
        <v>5.2201478922648474E-2</v>
      </c>
      <c r="T939" s="145">
        <f t="shared" ca="1" si="359"/>
        <v>5.1734166531632146E-2</v>
      </c>
      <c r="U939" s="145">
        <f t="shared" ca="1" si="359"/>
        <v>5.1255592331030449E-2</v>
      </c>
      <c r="V939" s="145">
        <f t="shared" ca="1" si="359"/>
        <v>5.0767309419288788E-2</v>
      </c>
      <c r="W939" s="145">
        <f t="shared" ca="1" si="359"/>
        <v>5.0270336357006132E-2</v>
      </c>
      <c r="X939" s="145">
        <f t="shared" ca="1" si="359"/>
        <v>4.9765146224386887E-2</v>
      </c>
      <c r="Y939" s="145">
        <f t="shared" ca="1" si="359"/>
        <v>4.9251665526351719E-2</v>
      </c>
      <c r="Z939" s="145">
        <f t="shared" ca="1" si="359"/>
        <v>4.872928817074957E-2</v>
      </c>
      <c r="AA939" s="145">
        <f t="shared" ca="1" si="359"/>
        <v>4.8196914918257935E-2</v>
      </c>
      <c r="AB939" s="145">
        <f t="shared" ca="1" si="359"/>
        <v>4.76530331644964E-2</v>
      </c>
      <c r="AC939" s="145">
        <f t="shared" ca="1" si="359"/>
        <v>4.7095854232413255E-2</v>
      </c>
      <c r="AD939" s="145">
        <f t="shared" ca="1" si="359"/>
        <v>4.6523523862718207E-2</v>
      </c>
      <c r="AE939" s="145">
        <f t="shared" ca="1" si="359"/>
        <v>4.5934414552100664E-2</v>
      </c>
      <c r="AF939" s="145">
        <f t="shared" ca="1" si="359"/>
        <v>4.5327494535149365E-2</v>
      </c>
      <c r="AG939" s="145">
        <f t="shared" ca="1" si="359"/>
        <v>4.4702747851253097E-2</v>
      </c>
      <c r="AH939" s="145">
        <f t="shared" ref="AH939:AW954" ca="1" si="364">AH938+AH$2*$B$7+(AH$3*$BC939+AH$4*$BD939+AH$5*$BE939)*SQRT($B$7)+(AI938-AH938)/(AI$11-AH$11)*$B$7</f>
        <v>4.4061596404032427E-2</v>
      </c>
      <c r="AI939" s="145">
        <f t="shared" ca="1" si="364"/>
        <v>4.340725541383704E-2</v>
      </c>
      <c r="AJ939" s="145">
        <f t="shared" ca="1" si="364"/>
        <v>4.2744948278857761E-2</v>
      </c>
      <c r="AK939" s="145">
        <f t="shared" ca="1" si="364"/>
        <v>4.2081924536528002E-2</v>
      </c>
      <c r="AL939" s="145">
        <f t="shared" ca="1" si="364"/>
        <v>4.1427266092339737E-2</v>
      </c>
      <c r="AM939" s="145">
        <f t="shared" ca="1" si="364"/>
        <v>4.07915172840927E-2</v>
      </c>
      <c r="AN939" s="145">
        <f t="shared" ca="1" si="364"/>
        <v>4.0186201577961815E-2</v>
      </c>
      <c r="AO939" s="145">
        <f t="shared" ca="1" si="364"/>
        <v>3.9623255193679902E-2</v>
      </c>
      <c r="AP939" s="145">
        <f t="shared" ca="1" si="364"/>
        <v>3.9114306814988391E-2</v>
      </c>
      <c r="AQ939" s="145">
        <f t="shared" ca="1" si="364"/>
        <v>3.8669621737684595E-2</v>
      </c>
      <c r="AR939" s="145">
        <f t="shared" ca="1" si="364"/>
        <v>3.8296544330913701E-2</v>
      </c>
      <c r="AS939" s="145">
        <f t="shared" ca="1" si="364"/>
        <v>3.7997549041655927E-2</v>
      </c>
      <c r="AT939" s="145">
        <f t="shared" ca="1" si="364"/>
        <v>3.7768501384125415E-2</v>
      </c>
      <c r="AU939" s="145">
        <f t="shared" ca="1" si="364"/>
        <v>3.7598055854227097E-2</v>
      </c>
      <c r="AV939" s="145">
        <f t="shared" ca="1" si="364"/>
        <v>3.7468710759250567E-2</v>
      </c>
      <c r="AW939" s="145">
        <f t="shared" ref="AW939:AW950" ca="1" si="365">AW938+AW$2*$B$7+(AW$3*$BC939+AW$4*$BD939+AW$5*$BE939)*SQRT($B$7)+(AX938-AW938)/(AX$11-AW$11)*$B$7</f>
        <v>3.7358794073939092E-2</v>
      </c>
      <c r="AX939" s="145">
        <f t="shared" ca="1" si="362"/>
        <v>3.724371635333789E-2</v>
      </c>
      <c r="AY939" s="145">
        <f t="shared" ca="1" si="362"/>
        <v>3.7096931157234128E-2</v>
      </c>
      <c r="AZ939" s="146">
        <f t="shared" ca="1" si="353"/>
        <v>3.6903834262691539E-2</v>
      </c>
      <c r="BC939" s="144">
        <f ca="1">-MC!BC939</f>
        <v>1.8452175843092755</v>
      </c>
      <c r="BD939" s="145">
        <f ca="1">-MC!BD939</f>
        <v>-1.1174929329795287</v>
      </c>
      <c r="BE939" s="146">
        <f ca="1">-MC!BE939</f>
        <v>0.24395539229864127</v>
      </c>
    </row>
    <row r="940" spans="1:57" x14ac:dyDescent="0.2">
      <c r="A940" s="144">
        <f t="shared" si="354"/>
        <v>9.2799999999998466</v>
      </c>
      <c r="B940" s="145">
        <f t="shared" ca="1" si="361"/>
        <v>5.6408309082181196E-2</v>
      </c>
      <c r="C940" s="145">
        <f t="shared" ca="1" si="361"/>
        <v>5.6493299538780697E-2</v>
      </c>
      <c r="D940" s="145">
        <f t="shared" ca="1" si="361"/>
        <v>5.6532315870478786E-2</v>
      </c>
      <c r="E940" s="145">
        <f t="shared" ca="1" si="361"/>
        <v>5.65256231022538E-2</v>
      </c>
      <c r="F940" s="145">
        <f t="shared" ca="1" si="361"/>
        <v>5.6473247822467765E-2</v>
      </c>
      <c r="G940" s="145">
        <f t="shared" ca="1" si="361"/>
        <v>5.6375286995777589E-2</v>
      </c>
      <c r="H940" s="145">
        <f t="shared" ca="1" si="361"/>
        <v>5.6232161507246754E-2</v>
      </c>
      <c r="I940" s="145">
        <f t="shared" ca="1" si="361"/>
        <v>5.6044800132054713E-2</v>
      </c>
      <c r="J940" s="145">
        <f t="shared" ca="1" si="361"/>
        <v>5.5814743165692626E-2</v>
      </c>
      <c r="K940" s="145">
        <f t="shared" ca="1" si="361"/>
        <v>5.5544163468665669E-2</v>
      </c>
      <c r="L940" s="145">
        <f t="shared" ca="1" si="361"/>
        <v>5.5235813078854411E-2</v>
      </c>
      <c r="M940" s="145">
        <f t="shared" ca="1" si="361"/>
        <v>5.4892912173338124E-2</v>
      </c>
      <c r="N940" s="145">
        <f t="shared" ca="1" si="361"/>
        <v>5.4519001682827528E-2</v>
      </c>
      <c r="O940" s="145">
        <f t="shared" ca="1" si="361"/>
        <v>5.4117780853160907E-2</v>
      </c>
      <c r="P940" s="145">
        <f t="shared" ca="1" si="361"/>
        <v>5.3692947608719392E-2</v>
      </c>
      <c r="Q940" s="145">
        <f t="shared" ca="1" si="360"/>
        <v>5.3248054432960143E-2</v>
      </c>
      <c r="R940" s="145">
        <f t="shared" ref="R940:AG940" ca="1" si="366">R939+R$2*$B$7+(R$3*$BC940+R$4*$BD940+R$5*$BE940)*SQRT($B$7)+(S939-R939)/(S$11-R$11)*$B$7</f>
        <v>5.2786387161677203E-2</v>
      </c>
      <c r="S940" s="145">
        <f t="shared" ca="1" si="366"/>
        <v>5.231086947052703E-2</v>
      </c>
      <c r="T940" s="145">
        <f t="shared" ca="1" si="366"/>
        <v>5.1823992235717625E-2</v>
      </c>
      <c r="U940" s="145">
        <f t="shared" ca="1" si="366"/>
        <v>5.132776441188492E-2</v>
      </c>
      <c r="V940" s="145">
        <f t="shared" ca="1" si="366"/>
        <v>5.0823680718435897E-2</v>
      </c>
      <c r="W940" s="145">
        <f t="shared" ca="1" si="366"/>
        <v>5.0312701511369178E-2</v>
      </c>
      <c r="X940" s="145">
        <f t="shared" ca="1" si="366"/>
        <v>4.9795241989686975E-2</v>
      </c>
      <c r="Y940" s="145">
        <f t="shared" ca="1" si="366"/>
        <v>4.9271171341737467E-2</v>
      </c>
      <c r="Z940" s="145">
        <f t="shared" ca="1" si="366"/>
        <v>4.8739827162627293E-2</v>
      </c>
      <c r="AA940" s="145">
        <f t="shared" ca="1" si="366"/>
        <v>4.8200055632764069E-2</v>
      </c>
      <c r="AB940" s="145">
        <f t="shared" ca="1" si="366"/>
        <v>4.7650292366638723E-2</v>
      </c>
      <c r="AC940" s="145">
        <f t="shared" ca="1" si="366"/>
        <v>4.7088701082336176E-2</v>
      </c>
      <c r="AD940" s="145">
        <f t="shared" ca="1" si="366"/>
        <v>4.6513385641020817E-2</v>
      </c>
      <c r="AE940" s="145">
        <f t="shared" ca="1" si="366"/>
        <v>4.5922683831293831E-2</v>
      </c>
      <c r="AF940" s="145">
        <f t="shared" ca="1" si="366"/>
        <v>4.5315537289479943E-2</v>
      </c>
      <c r="AG940" s="145">
        <f t="shared" ca="1" si="366"/>
        <v>4.4691911528682716E-2</v>
      </c>
      <c r="AH940" s="145">
        <f t="shared" ca="1" si="364"/>
        <v>4.4053216596252283E-2</v>
      </c>
      <c r="AI940" s="145">
        <f t="shared" ca="1" si="364"/>
        <v>4.3402659654734665E-2</v>
      </c>
      <c r="AJ940" s="145">
        <f t="shared" ca="1" si="364"/>
        <v>4.2745455857608361E-2</v>
      </c>
      <c r="AK940" s="145">
        <f t="shared" ca="1" si="364"/>
        <v>4.2088842043226354E-2</v>
      </c>
      <c r="AL940" s="145">
        <f t="shared" ca="1" si="364"/>
        <v>4.1441879424340522E-2</v>
      </c>
      <c r="AM940" s="145">
        <f t="shared" ca="1" si="364"/>
        <v>4.081508138802873E-2</v>
      </c>
      <c r="AN940" s="145">
        <f t="shared" ca="1" si="364"/>
        <v>4.0219928554662235E-2</v>
      </c>
      <c r="AO940" s="145">
        <f t="shared" ca="1" si="364"/>
        <v>3.966829937262157E-2</v>
      </c>
      <c r="AP940" s="145">
        <f t="shared" ca="1" si="364"/>
        <v>3.9171743191071404E-2</v>
      </c>
      <c r="AQ940" s="145">
        <f t="shared" ca="1" si="364"/>
        <v>3.8740414475823624E-2</v>
      </c>
      <c r="AR940" s="145">
        <f t="shared" ca="1" si="364"/>
        <v>3.8381507573256993E-2</v>
      </c>
      <c r="AS940" s="145">
        <f t="shared" ca="1" si="364"/>
        <v>3.8097312078713329E-2</v>
      </c>
      <c r="AT940" s="145">
        <f t="shared" ca="1" si="364"/>
        <v>3.7883496763289656E-2</v>
      </c>
      <c r="AU940" s="145">
        <f t="shared" ca="1" si="364"/>
        <v>3.7728540862407435E-2</v>
      </c>
      <c r="AV940" s="145">
        <f t="shared" ca="1" si="364"/>
        <v>3.7614807800991149E-2</v>
      </c>
      <c r="AW940" s="145">
        <f t="shared" ca="1" si="365"/>
        <v>3.7520516707014138E-2</v>
      </c>
      <c r="AX940" s="145">
        <f t="shared" ca="1" si="362"/>
        <v>3.7420989834537996E-2</v>
      </c>
      <c r="AY940" s="145">
        <f t="shared" ca="1" si="362"/>
        <v>3.7289872169726124E-2</v>
      </c>
      <c r="AZ940" s="146">
        <f t="shared" ca="1" si="353"/>
        <v>3.7113732587107776E-2</v>
      </c>
      <c r="BC940" s="144">
        <f ca="1">-MC!BC940</f>
        <v>0.24552577563173728</v>
      </c>
      <c r="BD940" s="145">
        <f ca="1">-MC!BD940</f>
        <v>-0.58285898313476725</v>
      </c>
      <c r="BE940" s="146">
        <f ca="1">-MC!BE940</f>
        <v>-0.87907612754275011</v>
      </c>
    </row>
    <row r="941" spans="1:57" x14ac:dyDescent="0.2">
      <c r="A941" s="144">
        <f t="shared" si="354"/>
        <v>9.2899999999998464</v>
      </c>
      <c r="B941" s="145">
        <f t="shared" ca="1" si="361"/>
        <v>5.654531584702352E-2</v>
      </c>
      <c r="C941" s="145">
        <f t="shared" ca="1" si="361"/>
        <v>5.6635900507729896E-2</v>
      </c>
      <c r="D941" s="145">
        <f t="shared" ca="1" si="361"/>
        <v>5.6682210346440561E-2</v>
      </c>
      <c r="E941" s="145">
        <f t="shared" ca="1" si="361"/>
        <v>5.6684408840275639E-2</v>
      </c>
      <c r="F941" s="145">
        <f t="shared" ca="1" si="361"/>
        <v>5.6642424377935457E-2</v>
      </c>
      <c r="G941" s="145">
        <f t="shared" ca="1" si="361"/>
        <v>5.6556258469108445E-2</v>
      </c>
      <c r="H941" s="145">
        <f t="shared" ca="1" si="361"/>
        <v>5.6426238348748825E-2</v>
      </c>
      <c r="I941" s="145">
        <f t="shared" ca="1" si="361"/>
        <v>5.6253199743665216E-2</v>
      </c>
      <c r="J941" s="145">
        <f t="shared" ca="1" si="361"/>
        <v>5.603858920892564E-2</v>
      </c>
      <c r="K941" s="145">
        <f t="shared" ca="1" si="361"/>
        <v>5.5784483998316002E-2</v>
      </c>
      <c r="L941" s="145">
        <f t="shared" ca="1" si="361"/>
        <v>5.5493537796811876E-2</v>
      </c>
      <c r="M941" s="145">
        <f t="shared" ca="1" si="361"/>
        <v>5.5168869189527459E-2</v>
      </c>
      <c r="N941" s="145">
        <f t="shared" ca="1" si="361"/>
        <v>5.4813914172349494E-2</v>
      </c>
      <c r="O941" s="145">
        <f t="shared" ca="1" si="361"/>
        <v>5.443226393215251E-2</v>
      </c>
      <c r="P941" s="145">
        <f t="shared" ca="1" si="361"/>
        <v>5.4027505650892045E-2</v>
      </c>
      <c r="Q941" s="145">
        <f t="shared" ca="1" si="361"/>
        <v>5.3603078944617244E-2</v>
      </c>
      <c r="R941" s="145">
        <f t="shared" ref="R941:AG956" ca="1" si="367">R940+R$2*$B$7+(R$3*$BC941+R$4*$BD941+R$5*$BE941)*SQRT($B$7)+(S940-R940)/(S$11-R$11)*$B$7</f>
        <v>5.3162155242965081E-2</v>
      </c>
      <c r="S941" s="145">
        <f t="shared" ca="1" si="367"/>
        <v>5.2707542820854936E-2</v>
      </c>
      <c r="T941" s="145">
        <f t="shared" ca="1" si="367"/>
        <v>5.2241616612819002E-2</v>
      </c>
      <c r="U941" s="145">
        <f t="shared" ca="1" si="367"/>
        <v>5.1766269429171445E-2</v>
      </c>
      <c r="V941" s="145">
        <f t="shared" ca="1" si="367"/>
        <v>5.1282879869244929E-2</v>
      </c>
      <c r="W941" s="145">
        <f t="shared" ca="1" si="367"/>
        <v>5.0792292346381024E-2</v>
      </c>
      <c r="X941" s="145">
        <f t="shared" ca="1" si="367"/>
        <v>5.0294806445147666E-2</v>
      </c>
      <c r="Y941" s="145">
        <f t="shared" ca="1" si="367"/>
        <v>4.9790176312872511E-2</v>
      </c>
      <c r="Z941" s="145">
        <f t="shared" ca="1" si="367"/>
        <v>4.9277625522044656E-2</v>
      </c>
      <c r="AA941" s="145">
        <f t="shared" ca="1" si="367"/>
        <v>4.8755887984260005E-2</v>
      </c>
      <c r="AB941" s="145">
        <f t="shared" ca="1" si="367"/>
        <v>4.8223289871881479E-2</v>
      </c>
      <c r="AC941" s="145">
        <f t="shared" ca="1" si="367"/>
        <v>4.767788966811233E-2</v>
      </c>
      <c r="AD941" s="145">
        <f t="shared" ca="1" si="367"/>
        <v>4.7117691753476076E-2</v>
      </c>
      <c r="AE941" s="145">
        <f t="shared" ca="1" si="367"/>
        <v>4.6540941626157531E-2</v>
      </c>
      <c r="AF941" s="145">
        <f t="shared" ca="1" si="367"/>
        <v>4.5946496741132305E-2</v>
      </c>
      <c r="AG941" s="145">
        <f t="shared" ref="AG941:AG955" ca="1" si="368">AG940+AG$2*$B$7+(AG$3*$BC941+AG$4*$BD941+AG$5*$BE941)*SQRT($B$7)+(AH940-AG940)/(AH$11-AG$11)*$B$7</f>
        <v>4.533424647409437E-2</v>
      </c>
      <c r="AH941" s="145">
        <f t="shared" ca="1" si="364"/>
        <v>4.4705531347568099E-2</v>
      </c>
      <c r="AI941" s="145">
        <f t="shared" ca="1" si="364"/>
        <v>4.4063492718033004E-2</v>
      </c>
      <c r="AJ941" s="145">
        <f t="shared" ca="1" si="364"/>
        <v>4.3413279660643241E-2</v>
      </c>
      <c r="AK941" s="145">
        <f t="shared" ca="1" si="364"/>
        <v>4.2762058410273501E-2</v>
      </c>
      <c r="AL941" s="145">
        <f t="shared" ca="1" si="364"/>
        <v>4.2118811537251263E-2</v>
      </c>
      <c r="AM941" s="145">
        <f t="shared" ca="1" si="364"/>
        <v>4.1493963495506228E-2</v>
      </c>
      <c r="AN941" s="145">
        <f t="shared" ca="1" si="364"/>
        <v>4.0898894016570361E-2</v>
      </c>
      <c r="AO941" s="145">
        <f t="shared" ca="1" si="364"/>
        <v>4.0345365601682733E-2</v>
      </c>
      <c r="AP941" s="145">
        <f t="shared" ca="1" si="364"/>
        <v>3.9844789890998426E-2</v>
      </c>
      <c r="AQ941" s="145">
        <f t="shared" ca="1" si="364"/>
        <v>3.9407151991963624E-2</v>
      </c>
      <c r="AR941" s="145">
        <f t="shared" ca="1" si="364"/>
        <v>3.9039437787088536E-2</v>
      </c>
      <c r="AS941" s="145">
        <f t="shared" ca="1" si="364"/>
        <v>3.8743694037722362E-2</v>
      </c>
      <c r="AT941" s="145">
        <f t="shared" ca="1" si="364"/>
        <v>3.8515335456973027E-2</v>
      </c>
      <c r="AU941" s="145">
        <f t="shared" ca="1" si="364"/>
        <v>3.8342609082816198E-2</v>
      </c>
      <c r="AV941" s="145">
        <f t="shared" ca="1" si="364"/>
        <v>3.8207686233998506E-2</v>
      </c>
      <c r="AW941" s="145">
        <f t="shared" ca="1" si="365"/>
        <v>3.808861985811441E-2</v>
      </c>
      <c r="AX941" s="145">
        <f t="shared" ca="1" si="362"/>
        <v>3.7960591758264425E-2</v>
      </c>
      <c r="AY941" s="145">
        <f t="shared" ca="1" si="362"/>
        <v>3.7797400235885299E-2</v>
      </c>
      <c r="AZ941" s="146">
        <f t="shared" ca="1" si="353"/>
        <v>3.75866802608852E-2</v>
      </c>
      <c r="BC941" s="144">
        <f ca="1">-MC!BC941</f>
        <v>0.74957095920965955</v>
      </c>
      <c r="BD941" s="145">
        <f ca="1">-MC!BD941</f>
        <v>0.62455718399028015</v>
      </c>
      <c r="BE941" s="146">
        <f ca="1">-MC!BE941</f>
        <v>0.26225723803526169</v>
      </c>
    </row>
    <row r="942" spans="1:57" x14ac:dyDescent="0.2">
      <c r="A942" s="144">
        <f t="shared" si="354"/>
        <v>9.2999999999998462</v>
      </c>
      <c r="B942" s="145">
        <f t="shared" ref="B942:Q957" ca="1" si="369">B941+B$2*$B$7+(B$3*$BC942+B$4*$BD942+B$5*$BE942)*SQRT($B$7)+(C941-B941)/(C$11-B$11)*$B$7</f>
        <v>5.554861916756617E-2</v>
      </c>
      <c r="C942" s="145">
        <f t="shared" ca="1" si="369"/>
        <v>5.5710021792808838E-2</v>
      </c>
      <c r="D942" s="145">
        <f t="shared" ca="1" si="369"/>
        <v>5.5824069658604335E-2</v>
      </c>
      <c r="E942" s="145">
        <f t="shared" ca="1" si="369"/>
        <v>5.5890977451923778E-2</v>
      </c>
      <c r="F942" s="145">
        <f t="shared" ca="1" si="369"/>
        <v>5.5910728107444949E-2</v>
      </c>
      <c r="G942" s="145">
        <f t="shared" ca="1" si="369"/>
        <v>5.5883380406730306E-2</v>
      </c>
      <c r="H942" s="145">
        <f t="shared" ca="1" si="369"/>
        <v>5.5809320637404861E-2</v>
      </c>
      <c r="I942" s="145">
        <f t="shared" ca="1" si="369"/>
        <v>5.5689444154810648E-2</v>
      </c>
      <c r="J942" s="145">
        <f t="shared" ca="1" si="369"/>
        <v>5.5525256427011921E-2</v>
      </c>
      <c r="K942" s="145">
        <f t="shared" ca="1" si="369"/>
        <v>5.5318891736896893E-2</v>
      </c>
      <c r="L942" s="145">
        <f t="shared" ca="1" si="369"/>
        <v>5.5073058042500241E-2</v>
      </c>
      <c r="M942" s="145">
        <f t="shared" ca="1" si="369"/>
        <v>5.4790924960859202E-2</v>
      </c>
      <c r="N942" s="145">
        <f t="shared" ca="1" si="369"/>
        <v>5.4475976181299048E-2</v>
      </c>
      <c r="O942" s="145">
        <f t="shared" ca="1" si="369"/>
        <v>5.4131847468806601E-2</v>
      </c>
      <c r="P942" s="145">
        <f t="shared" ca="1" si="369"/>
        <v>5.3762167911157462E-2</v>
      </c>
      <c r="Q942" s="145">
        <f t="shared" ca="1" si="369"/>
        <v>5.3370416916963065E-2</v>
      </c>
      <c r="R942" s="145">
        <f t="shared" ca="1" si="367"/>
        <v>5.295980418055702E-2</v>
      </c>
      <c r="S942" s="145">
        <f t="shared" ca="1" si="367"/>
        <v>5.2533175256048142E-2</v>
      </c>
      <c r="T942" s="145">
        <f t="shared" ca="1" si="367"/>
        <v>5.2092941822985184E-2</v>
      </c>
      <c r="U942" s="145">
        <f t="shared" ca="1" si="367"/>
        <v>5.1641033238590824E-2</v>
      </c>
      <c r="V942" s="145">
        <f t="shared" ca="1" si="367"/>
        <v>5.1178864676416996E-2</v>
      </c>
      <c r="W942" s="145">
        <f t="shared" ca="1" si="367"/>
        <v>5.0707317304458009E-2</v>
      </c>
      <c r="X942" s="145">
        <f t="shared" ca="1" si="367"/>
        <v>5.0226727795061078E-2</v>
      </c>
      <c r="Y942" s="145">
        <f t="shared" ca="1" si="367"/>
        <v>4.9736887965646695E-2</v>
      </c>
      <c r="Z942" s="145">
        <f t="shared" ca="1" si="367"/>
        <v>4.9237060091907835E-2</v>
      </c>
      <c r="AA942" s="145">
        <f t="shared" ca="1" si="367"/>
        <v>4.8726018563907632E-2</v>
      </c>
      <c r="AB942" s="145">
        <f t="shared" ca="1" si="367"/>
        <v>4.8202132886771248E-2</v>
      </c>
      <c r="AC942" s="145">
        <f t="shared" ca="1" si="367"/>
        <v>4.7663509114650358E-2</v>
      </c>
      <c r="AD942" s="145">
        <f t="shared" ca="1" si="367"/>
        <v>4.710820498197741E-2</v>
      </c>
      <c r="AE942" s="145">
        <f t="shared" ca="1" si="367"/>
        <v>4.653452654944748E-2</v>
      </c>
      <c r="AF942" s="145">
        <f t="shared" ca="1" si="367"/>
        <v>4.5941399942311154E-2</v>
      </c>
      <c r="AG942" s="145">
        <f t="shared" ca="1" si="368"/>
        <v>4.5328791221849768E-2</v>
      </c>
      <c r="AH942" s="145">
        <f t="shared" ca="1" si="364"/>
        <v>4.469812415088243E-2</v>
      </c>
      <c r="AI942" s="145">
        <f t="shared" ca="1" si="364"/>
        <v>4.4052626965122271E-2</v>
      </c>
      <c r="AJ942" s="145">
        <f t="shared" ca="1" si="364"/>
        <v>4.3397535261641328E-2</v>
      </c>
      <c r="AK942" s="145">
        <f t="shared" ca="1" si="364"/>
        <v>4.2740097201802392E-2</v>
      </c>
      <c r="AL942" s="145">
        <f t="shared" ca="1" si="364"/>
        <v>4.2089369198439322E-2</v>
      </c>
      <c r="AM942" s="145">
        <f t="shared" ca="1" si="364"/>
        <v>4.1455839223965146E-2</v>
      </c>
      <c r="AN942" s="145">
        <f t="shared" ca="1" si="364"/>
        <v>4.0850938510651795E-2</v>
      </c>
      <c r="AO942" s="145">
        <f t="shared" ca="1" si="364"/>
        <v>4.0286465868104804E-2</v>
      </c>
      <c r="AP942" s="145">
        <f t="shared" ca="1" si="364"/>
        <v>3.9773847285227842E-2</v>
      </c>
      <c r="AQ942" s="145">
        <f t="shared" ca="1" si="364"/>
        <v>3.9323050419736619E-2</v>
      </c>
      <c r="AR942" s="145">
        <f t="shared" ca="1" si="364"/>
        <v>3.8941004693615631E-2</v>
      </c>
      <c r="AS942" s="145">
        <f t="shared" ca="1" si="364"/>
        <v>3.8629666500486791E-2</v>
      </c>
      <c r="AT942" s="145">
        <f t="shared" ca="1" si="364"/>
        <v>3.8384349623425108E-2</v>
      </c>
      <c r="AU942" s="145">
        <f t="shared" ca="1" si="364"/>
        <v>3.81932223955311E-2</v>
      </c>
      <c r="AV942" s="145">
        <f t="shared" ca="1" si="364"/>
        <v>3.8038417238634818E-2</v>
      </c>
      <c r="AW942" s="145">
        <f t="shared" ca="1" si="365"/>
        <v>3.7897974125285505E-2</v>
      </c>
      <c r="AX942" s="145">
        <f t="shared" ca="1" si="362"/>
        <v>3.7747092973692574E-2</v>
      </c>
      <c r="AY942" s="145">
        <f t="shared" ca="1" si="362"/>
        <v>3.7559896346913521E-2</v>
      </c>
      <c r="AZ942" s="146">
        <f t="shared" ca="1" si="353"/>
        <v>3.7325266809769428E-2</v>
      </c>
      <c r="BC942" s="144">
        <f ca="1">-MC!BC942</f>
        <v>-0.3286179011521897</v>
      </c>
      <c r="BD942" s="145">
        <f ca="1">-MC!BD942</f>
        <v>0.77008955538586932</v>
      </c>
      <c r="BE942" s="146">
        <f ca="1">-MC!BE942</f>
        <v>1.0804785699694932</v>
      </c>
    </row>
    <row r="943" spans="1:57" x14ac:dyDescent="0.2">
      <c r="A943" s="144">
        <f t="shared" si="354"/>
        <v>9.309999999999846</v>
      </c>
      <c r="B943" s="145">
        <f t="shared" ca="1" si="369"/>
        <v>5.6070383319192355E-2</v>
      </c>
      <c r="C943" s="145">
        <f t="shared" ca="1" si="369"/>
        <v>5.6162533050752063E-2</v>
      </c>
      <c r="D943" s="145">
        <f t="shared" ca="1" si="369"/>
        <v>5.6222908809979988E-2</v>
      </c>
      <c r="E943" s="145">
        <f t="shared" ca="1" si="369"/>
        <v>5.6250981281819858E-2</v>
      </c>
      <c r="F943" s="145">
        <f t="shared" ca="1" si="369"/>
        <v>5.6245992722843897E-2</v>
      </c>
      <c r="G943" s="145">
        <f t="shared" ca="1" si="369"/>
        <v>5.6207263943503588E-2</v>
      </c>
      <c r="H943" s="145">
        <f t="shared" ca="1" si="369"/>
        <v>5.6134445017011064E-2</v>
      </c>
      <c r="I943" s="145">
        <f t="shared" ca="1" si="369"/>
        <v>5.6027695634330091E-2</v>
      </c>
      <c r="J943" s="145">
        <f t="shared" ca="1" si="369"/>
        <v>5.5887784860242339E-2</v>
      </c>
      <c r="K943" s="145">
        <f t="shared" ca="1" si="369"/>
        <v>5.5716108673016553E-2</v>
      </c>
      <c r="L943" s="145">
        <f t="shared" ca="1" si="369"/>
        <v>5.551463396032285E-2</v>
      </c>
      <c r="M943" s="145">
        <f t="shared" ca="1" si="369"/>
        <v>5.5285786025750877E-2</v>
      </c>
      <c r="N943" s="145">
        <f t="shared" ca="1" si="369"/>
        <v>5.5032300911156976E-2</v>
      </c>
      <c r="O943" s="145">
        <f t="shared" ca="1" si="369"/>
        <v>5.47570636275935E-2</v>
      </c>
      <c r="P943" s="145">
        <f t="shared" ca="1" si="369"/>
        <v>5.4462949847790008E-2</v>
      </c>
      <c r="Q943" s="145">
        <f t="shared" ca="1" si="369"/>
        <v>5.4152683463762001E-2</v>
      </c>
      <c r="R943" s="145">
        <f t="shared" ca="1" si="367"/>
        <v>5.3828717136228624E-2</v>
      </c>
      <c r="S943" s="145">
        <f t="shared" ca="1" si="367"/>
        <v>5.3493138409203757E-2</v>
      </c>
      <c r="T943" s="145">
        <f t="shared" ca="1" si="367"/>
        <v>5.3147600424689613E-2</v>
      </c>
      <c r="U943" s="145">
        <f t="shared" ca="1" si="367"/>
        <v>5.2793273808762663E-2</v>
      </c>
      <c r="V943" s="145">
        <f t="shared" ca="1" si="367"/>
        <v>5.2430815034201855E-2</v>
      </c>
      <c r="W943" s="145">
        <f t="shared" ca="1" si="367"/>
        <v>5.2060346751715836E-2</v>
      </c>
      <c r="X943" s="145">
        <f t="shared" ca="1" si="367"/>
        <v>5.168144745447642E-2</v>
      </c>
      <c r="Y943" s="145">
        <f t="shared" ca="1" si="367"/>
        <v>5.1293151372058234E-2</v>
      </c>
      <c r="Z943" s="145">
        <f t="shared" ca="1" si="367"/>
        <v>5.0893964240262483E-2</v>
      </c>
      <c r="AA943" s="145">
        <f t="shared" ca="1" si="367"/>
        <v>5.0481905706104481E-2</v>
      </c>
      <c r="AB943" s="145">
        <f t="shared" ca="1" si="367"/>
        <v>5.0054593413634413E-2</v>
      </c>
      <c r="AC943" s="145">
        <f t="shared" ca="1" si="367"/>
        <v>4.9609385825010691E-2</v>
      </c>
      <c r="AD943" s="145">
        <f t="shared" ca="1" si="367"/>
        <v>4.9143598894145761E-2</v>
      </c>
      <c r="AE943" s="145">
        <f t="shared" ca="1" si="367"/>
        <v>4.8654804127799323E-2</v>
      </c>
      <c r="AF943" s="145">
        <f t="shared" ca="1" si="367"/>
        <v>4.8141201203202255E-2</v>
      </c>
      <c r="AG943" s="145">
        <f t="shared" ca="1" si="368"/>
        <v>4.7602037719716495E-2</v>
      </c>
      <c r="AH943" s="145">
        <f t="shared" ca="1" si="364"/>
        <v>4.7038025474633698E-2</v>
      </c>
      <c r="AI943" s="145">
        <f t="shared" ca="1" si="364"/>
        <v>4.6451684297153392E-2</v>
      </c>
      <c r="AJ943" s="145">
        <f t="shared" ca="1" si="364"/>
        <v>4.5847540935755965E-2</v>
      </c>
      <c r="AK943" s="145">
        <f t="shared" ca="1" si="364"/>
        <v>4.5232130038011714E-2</v>
      </c>
      <c r="AL943" s="145">
        <f t="shared" ca="1" si="364"/>
        <v>4.4613786374179516E-2</v>
      </c>
      <c r="AM943" s="145">
        <f t="shared" ca="1" si="364"/>
        <v>4.4002265916199934E-2</v>
      </c>
      <c r="AN943" s="145">
        <f t="shared" ca="1" si="364"/>
        <v>4.3408255814636421E-2</v>
      </c>
      <c r="AO943" s="145">
        <f t="shared" ca="1" si="364"/>
        <v>4.2842795469667724E-2</v>
      </c>
      <c r="AP943" s="145">
        <f t="shared" ca="1" si="364"/>
        <v>4.2316529304375572E-2</v>
      </c>
      <c r="AQ943" s="145">
        <f t="shared" ca="1" si="364"/>
        <v>4.1838611467928367E-2</v>
      </c>
      <c r="AR943" s="145">
        <f t="shared" ca="1" si="364"/>
        <v>4.1415118965039917E-2</v>
      </c>
      <c r="AS943" s="145">
        <f t="shared" ca="1" si="364"/>
        <v>4.1047122331757821E-2</v>
      </c>
      <c r="AT943" s="145">
        <f t="shared" ca="1" si="364"/>
        <v>4.0729039587026387E-2</v>
      </c>
      <c r="AU943" s="145">
        <f t="shared" ca="1" si="364"/>
        <v>4.0448165876629222E-2</v>
      </c>
      <c r="AV943" s="145">
        <f t="shared" ca="1" si="364"/>
        <v>4.0185799965316293E-2</v>
      </c>
      <c r="AW943" s="145">
        <f t="shared" ca="1" si="365"/>
        <v>3.9919174193793788E-2</v>
      </c>
      <c r="AX943" s="145">
        <f t="shared" ca="1" si="362"/>
        <v>3.9622717439709292E-2</v>
      </c>
      <c r="AY943" s="145">
        <f t="shared" ca="1" si="362"/>
        <v>3.9270099715806001E-2</v>
      </c>
      <c r="AZ943" s="146">
        <f t="shared" ca="1" si="353"/>
        <v>3.8850629040473574E-2</v>
      </c>
      <c r="BC943" s="144">
        <f ca="1">-MC!BC943</f>
        <v>2.3884971549789826</v>
      </c>
      <c r="BD943" s="145">
        <f ca="1">-MC!BD943</f>
        <v>2.8120420338578178</v>
      </c>
      <c r="BE943" s="146">
        <f ca="1">-MC!BE943</f>
        <v>3.6435062035263144E-2</v>
      </c>
    </row>
    <row r="944" spans="1:57" x14ac:dyDescent="0.2">
      <c r="A944" s="144">
        <f t="shared" si="354"/>
        <v>9.3199999999998457</v>
      </c>
      <c r="B944" s="145">
        <f t="shared" ca="1" si="369"/>
        <v>5.7027048078326308E-2</v>
      </c>
      <c r="C944" s="145">
        <f t="shared" ca="1" si="369"/>
        <v>5.7205745804759719E-2</v>
      </c>
      <c r="D944" s="145">
        <f t="shared" ca="1" si="369"/>
        <v>5.7344253776312359E-2</v>
      </c>
      <c r="E944" s="145">
        <f t="shared" ca="1" si="369"/>
        <v>5.7442363270591608E-2</v>
      </c>
      <c r="F944" s="145">
        <f t="shared" ca="1" si="369"/>
        <v>5.7499640448416635E-2</v>
      </c>
      <c r="G944" s="145">
        <f t="shared" ca="1" si="369"/>
        <v>5.7515732712474517E-2</v>
      </c>
      <c r="H944" s="145">
        <f t="shared" ca="1" si="369"/>
        <v>5.7490618460777819E-2</v>
      </c>
      <c r="I944" s="145">
        <f t="shared" ca="1" si="369"/>
        <v>5.7424786233346549E-2</v>
      </c>
      <c r="J944" s="145">
        <f t="shared" ca="1" si="369"/>
        <v>5.7319333181865668E-2</v>
      </c>
      <c r="K944" s="145">
        <f t="shared" ca="1" si="369"/>
        <v>5.7175981452882156E-2</v>
      </c>
      <c r="L944" s="145">
        <f t="shared" ca="1" si="369"/>
        <v>5.6997021327052533E-2</v>
      </c>
      <c r="M944" s="145">
        <f t="shared" ca="1" si="369"/>
        <v>5.6785198256051016E-2</v>
      </c>
      <c r="N944" s="145">
        <f t="shared" ca="1" si="369"/>
        <v>5.6543565100348331E-2</v>
      </c>
      <c r="O944" s="145">
        <f t="shared" ca="1" si="369"/>
        <v>5.627532059205273E-2</v>
      </c>
      <c r="P944" s="145">
        <f t="shared" ca="1" si="369"/>
        <v>5.5983651475029358E-2</v>
      </c>
      <c r="Q944" s="145">
        <f t="shared" ca="1" si="369"/>
        <v>5.5671590622569989E-2</v>
      </c>
      <c r="R944" s="145">
        <f t="shared" ca="1" si="367"/>
        <v>5.5341898170462325E-2</v>
      </c>
      <c r="S944" s="145">
        <f t="shared" ca="1" si="367"/>
        <v>5.4996968170288887E-2</v>
      </c>
      <c r="T944" s="145">
        <f t="shared" ca="1" si="367"/>
        <v>5.463875975084595E-2</v>
      </c>
      <c r="U944" s="145">
        <f t="shared" ca="1" si="367"/>
        <v>5.4268749335883854E-2</v>
      </c>
      <c r="V944" s="145">
        <f t="shared" ca="1" si="367"/>
        <v>5.3887899229290936E-2</v>
      </c>
      <c r="W944" s="145">
        <f t="shared" ca="1" si="367"/>
        <v>5.3496638099464963E-2</v>
      </c>
      <c r="X944" s="145">
        <f t="shared" ca="1" si="367"/>
        <v>5.3094850800441573E-2</v>
      </c>
      <c r="Y944" s="145">
        <f t="shared" ca="1" si="367"/>
        <v>5.2681878523121214E-2</v>
      </c>
      <c r="Z944" s="145">
        <f t="shared" ca="1" si="367"/>
        <v>5.2256535027562778E-2</v>
      </c>
      <c r="AA944" s="145">
        <f t="shared" ca="1" si="367"/>
        <v>5.1817149803585871E-2</v>
      </c>
      <c r="AB944" s="145">
        <f t="shared" ca="1" si="367"/>
        <v>5.1361653247759931E-2</v>
      </c>
      <c r="AC944" s="145">
        <f t="shared" ca="1" si="367"/>
        <v>5.0887720874692149E-2</v>
      </c>
      <c r="AD944" s="145">
        <f t="shared" ca="1" si="367"/>
        <v>5.03929915305193E-2</v>
      </c>
      <c r="AE944" s="145">
        <f t="shared" ca="1" si="367"/>
        <v>4.9875366858396622E-2</v>
      </c>
      <c r="AF944" s="145">
        <f t="shared" ca="1" si="367"/>
        <v>4.9333384775469905E-2</v>
      </c>
      <c r="AG944" s="145">
        <f t="shared" ca="1" si="368"/>
        <v>4.8766639077322115E-2</v>
      </c>
      <c r="AH944" s="145">
        <f t="shared" ca="1" si="364"/>
        <v>4.8176194195110378E-2</v>
      </c>
      <c r="AI944" s="145">
        <f t="shared" ca="1" si="364"/>
        <v>4.756492607089164E-2</v>
      </c>
      <c r="AJ944" s="145">
        <f t="shared" ca="1" si="364"/>
        <v>4.6937717039463221E-2</v>
      </c>
      <c r="AK944" s="145">
        <f t="shared" ca="1" si="364"/>
        <v>4.6301452600239906E-2</v>
      </c>
      <c r="AL944" s="145">
        <f t="shared" ca="1" si="364"/>
        <v>4.5664810201960247E-2</v>
      </c>
      <c r="AM944" s="145">
        <f t="shared" ca="1" si="364"/>
        <v>4.5037878102680201E-2</v>
      </c>
      <c r="AN944" s="145">
        <f t="shared" ca="1" si="364"/>
        <v>4.4431663592913034E-2</v>
      </c>
      <c r="AO944" s="145">
        <f t="shared" ca="1" si="364"/>
        <v>4.3857510748495365E-2</v>
      </c>
      <c r="AP944" s="145">
        <f t="shared" ca="1" si="364"/>
        <v>4.3326346316045108E-2</v>
      </c>
      <c r="AQ944" s="145">
        <f t="shared" ca="1" si="364"/>
        <v>4.2847574686221489E-2</v>
      </c>
      <c r="AR944" s="145">
        <f t="shared" ca="1" si="364"/>
        <v>4.2427484305874175E-2</v>
      </c>
      <c r="AS944" s="145">
        <f t="shared" ca="1" si="364"/>
        <v>4.2067324183557929E-2</v>
      </c>
      <c r="AT944" s="145">
        <f t="shared" ca="1" si="364"/>
        <v>4.1761681553835223E-2</v>
      </c>
      <c r="AU944" s="145">
        <f t="shared" ca="1" si="364"/>
        <v>4.1498043693990121E-2</v>
      </c>
      <c r="AV944" s="145">
        <f t="shared" ca="1" si="364"/>
        <v>4.1257940760409839E-2</v>
      </c>
      <c r="AW944" s="145">
        <f t="shared" ca="1" si="365"/>
        <v>4.1018862721995751E-2</v>
      </c>
      <c r="AX944" s="145">
        <f t="shared" ca="1" si="362"/>
        <v>4.0755538313851182E-2</v>
      </c>
      <c r="AY944" s="145">
        <f t="shared" ca="1" si="362"/>
        <v>4.0442267086695266E-2</v>
      </c>
      <c r="AZ944" s="146">
        <f t="shared" ca="1" si="353"/>
        <v>4.0070226932448792E-2</v>
      </c>
      <c r="BC944" s="144">
        <f ca="1">-MC!BC944</f>
        <v>1.9596609654182515</v>
      </c>
      <c r="BD944" s="145">
        <f ca="1">-MC!BD944</f>
        <v>-0.36918678090941359</v>
      </c>
      <c r="BE944" s="146">
        <f ca="1">-MC!BE944</f>
        <v>0.91917831971047992</v>
      </c>
    </row>
    <row r="945" spans="1:57" x14ac:dyDescent="0.2">
      <c r="A945" s="144">
        <f t="shared" si="354"/>
        <v>9.3299999999998455</v>
      </c>
      <c r="B945" s="145">
        <f t="shared" ca="1" si="369"/>
        <v>5.7571654702900522E-2</v>
      </c>
      <c r="C945" s="145">
        <f t="shared" ca="1" si="369"/>
        <v>5.7724808897129408E-2</v>
      </c>
      <c r="D945" s="145">
        <f t="shared" ca="1" si="369"/>
        <v>5.784042359424893E-2</v>
      </c>
      <c r="E945" s="145">
        <f t="shared" ca="1" si="369"/>
        <v>5.7918189579177645E-2</v>
      </c>
      <c r="F945" s="145">
        <f t="shared" ca="1" si="369"/>
        <v>5.7957575819157316E-2</v>
      </c>
      <c r="G945" s="145">
        <f t="shared" ca="1" si="369"/>
        <v>5.7958135192177775E-2</v>
      </c>
      <c r="H945" s="145">
        <f t="shared" ca="1" si="369"/>
        <v>5.7919753279952996E-2</v>
      </c>
      <c r="I945" s="145">
        <f t="shared" ca="1" si="369"/>
        <v>5.7842826304732045E-2</v>
      </c>
      <c r="J945" s="145">
        <f t="shared" ca="1" si="369"/>
        <v>5.7728358315146541E-2</v>
      </c>
      <c r="K945" s="145">
        <f t="shared" ca="1" si="369"/>
        <v>5.7577976418931719E-2</v>
      </c>
      <c r="L945" s="145">
        <f t="shared" ca="1" si="369"/>
        <v>5.7393873073248329E-2</v>
      </c>
      <c r="M945" s="145">
        <f t="shared" ca="1" si="369"/>
        <v>5.7178692659681646E-2</v>
      </c>
      <c r="N945" s="145">
        <f t="shared" ca="1" si="369"/>
        <v>5.6935383643781451E-2</v>
      </c>
      <c r="O945" s="145">
        <f t="shared" ca="1" si="369"/>
        <v>5.6667037274129362E-2</v>
      </c>
      <c r="P945" s="145">
        <f t="shared" ca="1" si="369"/>
        <v>5.6376730172344798E-2</v>
      </c>
      <c r="Q945" s="145">
        <f t="shared" ca="1" si="369"/>
        <v>5.6067383011287511E-2</v>
      </c>
      <c r="R945" s="145">
        <f t="shared" ca="1" si="367"/>
        <v>5.5741642230879636E-2</v>
      </c>
      <c r="S945" s="145">
        <f t="shared" ca="1" si="367"/>
        <v>5.54017872282727E-2</v>
      </c>
      <c r="T945" s="145">
        <f t="shared" ca="1" si="367"/>
        <v>5.5049661963690516E-2</v>
      </c>
      <c r="U945" s="145">
        <f t="shared" ca="1" si="367"/>
        <v>5.4686627507641868E-2</v>
      </c>
      <c r="V945" s="145">
        <f t="shared" ca="1" si="367"/>
        <v>5.4313530847271918E-2</v>
      </c>
      <c r="W945" s="145">
        <f t="shared" ca="1" si="367"/>
        <v>5.3930685523946947E-2</v>
      </c>
      <c r="X945" s="145">
        <f t="shared" ca="1" si="367"/>
        <v>5.3537861612991518E-2</v>
      </c>
      <c r="Y945" s="145">
        <f t="shared" ca="1" si="367"/>
        <v>5.3134286136306393E-2</v>
      </c>
      <c r="Z945" s="145">
        <f t="shared" ca="1" si="367"/>
        <v>5.2718659762994953E-2</v>
      </c>
      <c r="AA945" s="145">
        <f t="shared" ca="1" si="367"/>
        <v>5.228920073229127E-2</v>
      </c>
      <c r="AB945" s="145">
        <f t="shared" ca="1" si="367"/>
        <v>5.1843731127698474E-2</v>
      </c>
      <c r="AC945" s="145">
        <f t="shared" ca="1" si="367"/>
        <v>5.1379822481483935E-2</v>
      </c>
      <c r="AD945" s="145">
        <f t="shared" ca="1" si="367"/>
        <v>5.0895015525308035E-2</v>
      </c>
      <c r="AE945" s="145">
        <f t="shared" ca="1" si="367"/>
        <v>5.0387121049207804E-2</v>
      </c>
      <c r="AF945" s="145">
        <f t="shared" ca="1" si="367"/>
        <v>4.9854594217785937E-2</v>
      </c>
      <c r="AG945" s="145">
        <f t="shared" ca="1" si="368"/>
        <v>4.9296954000015193E-2</v>
      </c>
      <c r="AH945" s="145">
        <f t="shared" ca="1" si="364"/>
        <v>4.8715196378913854E-2</v>
      </c>
      <c r="AI945" s="145">
        <f t="shared" ca="1" si="364"/>
        <v>4.8112132247281343E-2</v>
      </c>
      <c r="AJ945" s="145">
        <f t="shared" ca="1" si="364"/>
        <v>4.7492578279958363E-2</v>
      </c>
      <c r="AK945" s="145">
        <f t="shared" ca="1" si="364"/>
        <v>4.686334951315272E-2</v>
      </c>
      <c r="AL945" s="145">
        <f t="shared" ca="1" si="364"/>
        <v>4.6233044714651235E-2</v>
      </c>
      <c r="AM945" s="145">
        <f t="shared" ca="1" si="364"/>
        <v>4.5611663034117823E-2</v>
      </c>
      <c r="AN945" s="145">
        <f t="shared" ca="1" si="364"/>
        <v>4.501011044114557E-2</v>
      </c>
      <c r="AO945" s="145">
        <f t="shared" ca="1" si="364"/>
        <v>4.4439614088602433E-2</v>
      </c>
      <c r="AP945" s="145">
        <f t="shared" ca="1" si="364"/>
        <v>4.3910961253417438E-2</v>
      </c>
      <c r="AQ945" s="145">
        <f t="shared" ca="1" si="364"/>
        <v>4.3433384640169416E-2</v>
      </c>
      <c r="AR945" s="145">
        <f t="shared" ca="1" si="364"/>
        <v>4.3012962326867181E-2</v>
      </c>
      <c r="AS945" s="145">
        <f t="shared" ca="1" si="364"/>
        <v>4.2650700457850757E-2</v>
      </c>
      <c r="AT945" s="145">
        <f t="shared" ca="1" si="364"/>
        <v>4.2340934790034278E-2</v>
      </c>
      <c r="AU945" s="145">
        <f t="shared" ca="1" si="364"/>
        <v>4.207092436582089E-2</v>
      </c>
      <c r="AV945" s="145">
        <f t="shared" ca="1" si="364"/>
        <v>4.1822010106382076E-2</v>
      </c>
      <c r="AW945" s="145">
        <f t="shared" ca="1" si="365"/>
        <v>4.1571519301815456E-2</v>
      </c>
      <c r="AX945" s="145">
        <f t="shared" ca="1" si="362"/>
        <v>4.1294065986706367E-2</v>
      </c>
      <c r="AY945" s="145">
        <f t="shared" ca="1" si="362"/>
        <v>4.0964182904876884E-2</v>
      </c>
      <c r="AZ945" s="146">
        <f t="shared" ca="1" si="353"/>
        <v>4.0574297592237372E-2</v>
      </c>
      <c r="BC945" s="144">
        <f ca="1">-MC!BC945</f>
        <v>0.76251819125426934</v>
      </c>
      <c r="BD945" s="145">
        <f ca="1">-MC!BD945</f>
        <v>0.18200617875120884</v>
      </c>
      <c r="BE945" s="146">
        <f ca="1">-MC!BE945</f>
        <v>-0.2429442349305404</v>
      </c>
    </row>
    <row r="946" spans="1:57" x14ac:dyDescent="0.2">
      <c r="A946" s="144">
        <f t="shared" si="354"/>
        <v>9.3399999999998453</v>
      </c>
      <c r="B946" s="145">
        <f t="shared" ca="1" si="369"/>
        <v>5.6824316678682638E-2</v>
      </c>
      <c r="C946" s="145">
        <f t="shared" ca="1" si="369"/>
        <v>5.6906948015960086E-2</v>
      </c>
      <c r="D946" s="145">
        <f t="shared" ca="1" si="369"/>
        <v>5.6958494806074102E-2</v>
      </c>
      <c r="E946" s="145">
        <f t="shared" ca="1" si="369"/>
        <v>5.6978413740312137E-2</v>
      </c>
      <c r="F946" s="145">
        <f t="shared" ca="1" si="369"/>
        <v>5.6965942978791644E-2</v>
      </c>
      <c r="G946" s="145">
        <f t="shared" ca="1" si="369"/>
        <v>5.6920407242048644E-2</v>
      </c>
      <c r="H946" s="145">
        <f t="shared" ca="1" si="369"/>
        <v>5.6841465638544593E-2</v>
      </c>
      <c r="I946" s="145">
        <f t="shared" ca="1" si="369"/>
        <v>5.6729288390127419E-2</v>
      </c>
      <c r="J946" s="145">
        <f t="shared" ca="1" si="369"/>
        <v>5.6584652736735748E-2</v>
      </c>
      <c r="K946" s="145">
        <f t="shared" ca="1" si="369"/>
        <v>5.6408957024674862E-2</v>
      </c>
      <c r="L946" s="145">
        <f t="shared" ca="1" si="369"/>
        <v>5.6204162155753364E-2</v>
      </c>
      <c r="M946" s="145">
        <f t="shared" ca="1" si="369"/>
        <v>5.5972677708046432E-2</v>
      </c>
      <c r="N946" s="145">
        <f t="shared" ca="1" si="369"/>
        <v>5.571721402348629E-2</v>
      </c>
      <c r="O946" s="145">
        <f t="shared" ca="1" si="369"/>
        <v>5.5440621147429009E-2</v>
      </c>
      <c r="P946" s="145">
        <f t="shared" ca="1" si="369"/>
        <v>5.5145731870760051E-2</v>
      </c>
      <c r="Q946" s="145">
        <f t="shared" ca="1" si="369"/>
        <v>5.4835220969073957E-2</v>
      </c>
      <c r="R946" s="145">
        <f t="shared" ca="1" si="367"/>
        <v>5.4511487500331482E-2</v>
      </c>
      <c r="S946" s="145">
        <f t="shared" ca="1" si="367"/>
        <v>5.417656253004581E-2</v>
      </c>
      <c r="T946" s="145">
        <f t="shared" ca="1" si="367"/>
        <v>5.3832041179250396E-2</v>
      </c>
      <c r="U946" s="145">
        <f t="shared" ca="1" si="367"/>
        <v>5.3479035499017911E-2</v>
      </c>
      <c r="V946" s="145">
        <f t="shared" ca="1" si="367"/>
        <v>5.3118143496620092E-2</v>
      </c>
      <c r="W946" s="145">
        <f t="shared" ca="1" si="367"/>
        <v>5.2749429926433611E-2</v>
      </c>
      <c r="X946" s="145">
        <f t="shared" ca="1" si="367"/>
        <v>5.2372416430341663E-2</v>
      </c>
      <c r="Y946" s="145">
        <f t="shared" ca="1" si="367"/>
        <v>5.1986082215881704E-2</v>
      </c>
      <c r="Z946" s="145">
        <f t="shared" ca="1" si="367"/>
        <v>5.1588881231084495E-2</v>
      </c>
      <c r="AA946" s="145">
        <f t="shared" ca="1" si="367"/>
        <v>5.1178786856424435E-2</v>
      </c>
      <c r="AB946" s="145">
        <f t="shared" ca="1" si="367"/>
        <v>5.0753379282028367E-2</v>
      </c>
      <c r="AC946" s="145">
        <f t="shared" ca="1" si="367"/>
        <v>5.0309992508256594E-2</v>
      </c>
      <c r="AD946" s="145">
        <f t="shared" ca="1" si="367"/>
        <v>4.9845935630595764E-2</v>
      </c>
      <c r="AE946" s="145">
        <f t="shared" ca="1" si="367"/>
        <v>4.9358795081051669E-2</v>
      </c>
      <c r="AF946" s="145">
        <f t="shared" ca="1" si="367"/>
        <v>4.8846809763278071E-2</v>
      </c>
      <c r="AG946" s="145">
        <f t="shared" ca="1" si="368"/>
        <v>4.830929028028242E-2</v>
      </c>
      <c r="AH946" s="145">
        <f t="shared" ca="1" si="364"/>
        <v>4.7747030567997291E-2</v>
      </c>
      <c r="AI946" s="145">
        <f t="shared" ca="1" si="364"/>
        <v>4.7162642790826069E-2</v>
      </c>
      <c r="AJ946" s="145">
        <f t="shared" ca="1" si="364"/>
        <v>4.6560744200663313E-2</v>
      </c>
      <c r="AK946" s="145">
        <f t="shared" ca="1" si="364"/>
        <v>4.5947945539230477E-2</v>
      </c>
      <c r="AL946" s="145">
        <f t="shared" ca="1" si="364"/>
        <v>4.5332633017889291E-2</v>
      </c>
      <c r="AM946" s="145">
        <f t="shared" ca="1" si="364"/>
        <v>4.4724582766736576E-2</v>
      </c>
      <c r="AN946" s="145">
        <f t="shared" ca="1" si="364"/>
        <v>4.4134465455479742E-2</v>
      </c>
      <c r="AO946" s="145">
        <f t="shared" ca="1" si="364"/>
        <v>4.3573257196159169E-2</v>
      </c>
      <c r="AP946" s="145">
        <f t="shared" ca="1" si="364"/>
        <v>4.3051471484762661E-2</v>
      </c>
      <c r="AQ946" s="145">
        <f t="shared" ca="1" si="364"/>
        <v>4.2578034899208923E-2</v>
      </c>
      <c r="AR946" s="145">
        <f t="shared" ca="1" si="364"/>
        <v>4.2158680831833939E-2</v>
      </c>
      <c r="AS946" s="145">
        <f t="shared" ca="1" si="364"/>
        <v>4.1794038723569779E-2</v>
      </c>
      <c r="AT946" s="145">
        <f t="shared" ca="1" si="364"/>
        <v>4.1478059651613108E-2</v>
      </c>
      <c r="AU946" s="145">
        <f t="shared" ca="1" si="364"/>
        <v>4.1197641536554912E-2</v>
      </c>
      <c r="AV946" s="145">
        <f t="shared" ca="1" si="364"/>
        <v>4.093380292855469E-2</v>
      </c>
      <c r="AW946" s="145">
        <f t="shared" ca="1" si="365"/>
        <v>4.0663575731547504E-2</v>
      </c>
      <c r="AX946" s="145">
        <f t="shared" ca="1" si="362"/>
        <v>4.0361332570548615E-2</v>
      </c>
      <c r="AY946" s="145">
        <f t="shared" ca="1" si="362"/>
        <v>4.000172604457624E-2</v>
      </c>
      <c r="AZ946" s="146">
        <f t="shared" ca="1" si="353"/>
        <v>3.9578299339800421E-2</v>
      </c>
      <c r="BC946" s="144">
        <f ca="1">-MC!BC946</f>
        <v>-1.6085531564259865</v>
      </c>
      <c r="BD946" s="145">
        <f ca="1">-MC!BD946</f>
        <v>0.22349790554185134</v>
      </c>
      <c r="BE946" s="146">
        <f ca="1">-MC!BE946</f>
        <v>-0.76513792402202352</v>
      </c>
    </row>
    <row r="947" spans="1:57" x14ac:dyDescent="0.2">
      <c r="A947" s="144">
        <f t="shared" si="354"/>
        <v>9.3499999999998451</v>
      </c>
      <c r="B947" s="145">
        <f t="shared" ca="1" si="369"/>
        <v>5.7534102613273456E-2</v>
      </c>
      <c r="C947" s="145">
        <f t="shared" ca="1" si="369"/>
        <v>5.7633485898562931E-2</v>
      </c>
      <c r="D947" s="145">
        <f t="shared" ca="1" si="369"/>
        <v>5.7695267828059296E-2</v>
      </c>
      <c r="E947" s="145">
        <f t="shared" ca="1" si="369"/>
        <v>5.7719241334248009E-2</v>
      </c>
      <c r="F947" s="145">
        <f t="shared" ca="1" si="369"/>
        <v>5.7704984092214591E-2</v>
      </c>
      <c r="G947" s="145">
        <f t="shared" ca="1" si="369"/>
        <v>5.7652162967824265E-2</v>
      </c>
      <c r="H947" s="145">
        <f t="shared" ca="1" si="369"/>
        <v>5.7560780874841948E-2</v>
      </c>
      <c r="I947" s="145">
        <f t="shared" ca="1" si="369"/>
        <v>5.7431352287647577E-2</v>
      </c>
      <c r="J947" s="145">
        <f t="shared" ca="1" si="369"/>
        <v>5.726499786753099E-2</v>
      </c>
      <c r="K947" s="145">
        <f t="shared" ca="1" si="369"/>
        <v>5.7063457412588073E-2</v>
      </c>
      <c r="L947" s="145">
        <f t="shared" ca="1" si="369"/>
        <v>5.6829030473411084E-2</v>
      </c>
      <c r="M947" s="145">
        <f t="shared" ca="1" si="369"/>
        <v>5.6564462027261918E-2</v>
      </c>
      <c r="N947" s="145">
        <f t="shared" ca="1" si="369"/>
        <v>5.6272794499962052E-2</v>
      </c>
      <c r="O947" s="145">
        <f t="shared" ca="1" si="369"/>
        <v>5.5957206950190824E-2</v>
      </c>
      <c r="P947" s="145">
        <f t="shared" ca="1" si="369"/>
        <v>5.562085856586807E-2</v>
      </c>
      <c r="Q947" s="145">
        <f t="shared" ca="1" si="369"/>
        <v>5.5266748464728184E-2</v>
      </c>
      <c r="R947" s="145">
        <f t="shared" ca="1" si="367"/>
        <v>5.4897598572875947E-2</v>
      </c>
      <c r="S947" s="145">
        <f t="shared" ca="1" si="367"/>
        <v>5.4515761883134145E-2</v>
      </c>
      <c r="T947" s="145">
        <f t="shared" ca="1" si="367"/>
        <v>5.4123154942839938E-2</v>
      </c>
      <c r="U947" s="145">
        <f t="shared" ca="1" si="367"/>
        <v>5.3721211053520103E-2</v>
      </c>
      <c r="V947" s="145">
        <f t="shared" ca="1" si="367"/>
        <v>5.3310849515529585E-2</v>
      </c>
      <c r="W947" s="145">
        <f t="shared" ca="1" si="367"/>
        <v>5.2892456572425389E-2</v>
      </c>
      <c r="X947" s="145">
        <f t="shared" ca="1" si="367"/>
        <v>5.2465875714129889E-2</v>
      </c>
      <c r="Y947" s="145">
        <f t="shared" ca="1" si="367"/>
        <v>5.2030408624782004E-2</v>
      </c>
      <c r="Z947" s="145">
        <f t="shared" ca="1" si="367"/>
        <v>5.1584832837685106E-2</v>
      </c>
      <c r="AA947" s="145">
        <f t="shared" ca="1" si="367"/>
        <v>5.1127447202960551E-2</v>
      </c>
      <c r="AB947" s="145">
        <f t="shared" ca="1" si="367"/>
        <v>5.0656160373687267E-2</v>
      </c>
      <c r="AC947" s="145">
        <f t="shared" ca="1" si="367"/>
        <v>5.0168639205332106E-2</v>
      </c>
      <c r="AD947" s="145">
        <f t="shared" ca="1" si="367"/>
        <v>4.9662531571869825E-2</v>
      </c>
      <c r="AE947" s="145">
        <f t="shared" ca="1" si="367"/>
        <v>4.9135769978315591E-2</v>
      </c>
      <c r="AF947" s="145">
        <f t="shared" ca="1" si="367"/>
        <v>4.8586947494372854E-2</v>
      </c>
      <c r="AG947" s="145">
        <f t="shared" ca="1" si="368"/>
        <v>4.8015736752560337E-2</v>
      </c>
      <c r="AH947" s="145">
        <f t="shared" ca="1" si="364"/>
        <v>4.7423299977197658E-2</v>
      </c>
      <c r="AI947" s="145">
        <f t="shared" ca="1" si="364"/>
        <v>4.6812620859500151E-2</v>
      </c>
      <c r="AJ947" s="145">
        <f t="shared" ca="1" si="364"/>
        <v>4.6188687400084381E-2</v>
      </c>
      <c r="AK947" s="145">
        <f t="shared" ca="1" si="364"/>
        <v>4.5558476150045643E-2</v>
      </c>
      <c r="AL947" s="145">
        <f t="shared" ca="1" si="364"/>
        <v>4.4930730824156724E-2</v>
      </c>
      <c r="AM947" s="145">
        <f t="shared" ca="1" si="364"/>
        <v>4.4315574556439932E-2</v>
      </c>
      <c r="AN947" s="145">
        <f t="shared" ca="1" si="364"/>
        <v>4.3724012670997153E-2</v>
      </c>
      <c r="AO947" s="145">
        <f t="shared" ca="1" si="364"/>
        <v>4.3167340053337867E-2</v>
      </c>
      <c r="AP947" s="145">
        <f t="shared" ca="1" si="364"/>
        <v>4.2656366040693255E-2</v>
      </c>
      <c r="AQ947" s="145">
        <f t="shared" ca="1" si="364"/>
        <v>4.2200280582240624E-2</v>
      </c>
      <c r="AR947" s="145">
        <f t="shared" ca="1" si="364"/>
        <v>4.1805042013387361E-2</v>
      </c>
      <c r="AS947" s="145">
        <f t="shared" ca="1" si="364"/>
        <v>4.1471473181230407E-2</v>
      </c>
      <c r="AT947" s="145">
        <f t="shared" ca="1" si="364"/>
        <v>4.1193711223505999E-2</v>
      </c>
      <c r="AU947" s="145">
        <f t="shared" ca="1" si="364"/>
        <v>4.0958863983107968E-2</v>
      </c>
      <c r="AV947" s="145">
        <f t="shared" ca="1" si="364"/>
        <v>4.074819844797975E-2</v>
      </c>
      <c r="AW947" s="145">
        <f t="shared" ca="1" si="365"/>
        <v>4.0539022484524699E-2</v>
      </c>
      <c r="AX947" s="145">
        <f t="shared" ca="1" si="362"/>
        <v>4.0306044802582291E-2</v>
      </c>
      <c r="AY947" s="145">
        <f t="shared" ca="1" si="362"/>
        <v>4.0024628041367118E-2</v>
      </c>
      <c r="AZ947" s="146">
        <f t="shared" ca="1" si="353"/>
        <v>3.9690055352362537E-2</v>
      </c>
      <c r="BC947" s="144">
        <f ca="1">-MC!BC947</f>
        <v>0.14211460124485686</v>
      </c>
      <c r="BD947" s="145">
        <f ca="1">-MC!BD947</f>
        <v>-1.4266648818587546</v>
      </c>
      <c r="BE947" s="146">
        <f ca="1">-MC!BE947</f>
        <v>-0.23016703937965932</v>
      </c>
    </row>
    <row r="948" spans="1:57" x14ac:dyDescent="0.2">
      <c r="A948" s="144">
        <f t="shared" si="354"/>
        <v>9.3599999999998449</v>
      </c>
      <c r="B948" s="145">
        <f t="shared" ca="1" si="369"/>
        <v>5.7378350316064294E-2</v>
      </c>
      <c r="C948" s="145">
        <f t="shared" ca="1" si="369"/>
        <v>5.7643162315895613E-2</v>
      </c>
      <c r="D948" s="145">
        <f t="shared" ca="1" si="369"/>
        <v>5.784832300978511E-2</v>
      </c>
      <c r="E948" s="145">
        <f t="shared" ca="1" si="369"/>
        <v>5.7994568067793142E-2</v>
      </c>
      <c r="F948" s="145">
        <f t="shared" ca="1" si="369"/>
        <v>5.8082421163482001E-2</v>
      </c>
      <c r="G948" s="145">
        <f t="shared" ca="1" si="369"/>
        <v>5.8112497772147102E-2</v>
      </c>
      <c r="H948" s="145">
        <f t="shared" ca="1" si="369"/>
        <v>5.8085751052702875E-2</v>
      </c>
      <c r="I948" s="145">
        <f t="shared" ca="1" si="369"/>
        <v>5.8003646146339169E-2</v>
      </c>
      <c r="J948" s="145">
        <f t="shared" ca="1" si="369"/>
        <v>5.78682535272073E-2</v>
      </c>
      <c r="K948" s="145">
        <f t="shared" ca="1" si="369"/>
        <v>5.7682260820035101E-2</v>
      </c>
      <c r="L948" s="145">
        <f t="shared" ca="1" si="369"/>
        <v>5.7448912590108057E-2</v>
      </c>
      <c r="M948" s="145">
        <f t="shared" ca="1" si="369"/>
        <v>5.7171895578470321E-2</v>
      </c>
      <c r="N948" s="145">
        <f t="shared" ca="1" si="369"/>
        <v>5.6855190664322798E-2</v>
      </c>
      <c r="O948" s="145">
        <f t="shared" ca="1" si="369"/>
        <v>5.6502912298243807E-2</v>
      </c>
      <c r="P948" s="145">
        <f t="shared" ca="1" si="369"/>
        <v>5.6119152454991161E-2</v>
      </c>
      <c r="Q948" s="145">
        <f t="shared" ca="1" si="369"/>
        <v>5.5707840995860687E-2</v>
      </c>
      <c r="R948" s="145">
        <f t="shared" ca="1" si="367"/>
        <v>5.5272629127185995E-2</v>
      </c>
      <c r="S948" s="145">
        <f t="shared" ca="1" si="367"/>
        <v>5.4816798189980843E-2</v>
      </c>
      <c r="T948" s="145">
        <f t="shared" ca="1" si="367"/>
        <v>5.4343192585270615E-2</v>
      </c>
      <c r="U948" s="145">
        <f t="shared" ca="1" si="367"/>
        <v>5.385417329679025E-2</v>
      </c>
      <c r="V948" s="145">
        <f t="shared" ca="1" si="367"/>
        <v>5.335158735280135E-2</v>
      </c>
      <c r="W948" s="145">
        <f t="shared" ca="1" si="367"/>
        <v>5.2836748924119922E-2</v>
      </c>
      <c r="X948" s="145">
        <f t="shared" ca="1" si="367"/>
        <v>5.2310429792180251E-2</v>
      </c>
      <c r="Y948" s="145">
        <f t="shared" ca="1" si="367"/>
        <v>5.1772860570797642E-2</v>
      </c>
      <c r="Z948" s="145">
        <f t="shared" ca="1" si="367"/>
        <v>5.1223748847137061E-2</v>
      </c>
      <c r="AA948" s="145">
        <f t="shared" ca="1" si="367"/>
        <v>5.0662325431734406E-2</v>
      </c>
      <c r="AB948" s="145">
        <f t="shared" ca="1" si="367"/>
        <v>5.0087433959365289E-2</v>
      </c>
      <c r="AC948" s="145">
        <f t="shared" ca="1" si="367"/>
        <v>4.9497680689972234E-2</v>
      </c>
      <c r="AD948" s="145">
        <f t="shared" ca="1" si="367"/>
        <v>4.8891658852810015E-2</v>
      </c>
      <c r="AE948" s="145">
        <f t="shared" ca="1" si="367"/>
        <v>4.8268253618665477E-2</v>
      </c>
      <c r="AF948" s="145">
        <f t="shared" ca="1" si="367"/>
        <v>4.7627018811462495E-2</v>
      </c>
      <c r="AG948" s="145">
        <f t="shared" ca="1" si="368"/>
        <v>4.6968595649310059E-2</v>
      </c>
      <c r="AH948" s="145">
        <f t="shared" ca="1" si="364"/>
        <v>4.6295121140584837E-2</v>
      </c>
      <c r="AI948" s="145">
        <f t="shared" ca="1" si="364"/>
        <v>4.5610556918653788E-2</v>
      </c>
      <c r="AJ948" s="145">
        <f t="shared" ca="1" si="364"/>
        <v>4.4920868064970032E-2</v>
      </c>
      <c r="AK948" s="145">
        <f t="shared" ca="1" si="364"/>
        <v>4.4234003204784933E-2</v>
      </c>
      <c r="AL948" s="145">
        <f t="shared" ca="1" si="364"/>
        <v>4.3559669777194117E-2</v>
      </c>
      <c r="AM948" s="145">
        <f t="shared" ca="1" si="364"/>
        <v>4.2908944104056261E-2</v>
      </c>
      <c r="AN948" s="145">
        <f t="shared" ca="1" si="364"/>
        <v>4.2293772277150705E-2</v>
      </c>
      <c r="AO948" s="145">
        <f t="shared" ca="1" si="364"/>
        <v>4.1726373927713015E-2</v>
      </c>
      <c r="AP948" s="145">
        <f t="shared" ca="1" si="364"/>
        <v>4.1218460015719542E-2</v>
      </c>
      <c r="AQ948" s="145">
        <f t="shared" ca="1" si="364"/>
        <v>4.0780089523943935E-2</v>
      </c>
      <c r="AR948" s="145">
        <f t="shared" ca="1" si="364"/>
        <v>4.0418051531028377E-2</v>
      </c>
      <c r="AS948" s="145">
        <f t="shared" ca="1" si="364"/>
        <v>4.013396857422364E-2</v>
      </c>
      <c r="AT948" s="145">
        <f t="shared" ca="1" si="364"/>
        <v>3.9922770759942307E-2</v>
      </c>
      <c r="AU948" s="145">
        <f t="shared" ca="1" si="364"/>
        <v>3.9772383054592152E-2</v>
      </c>
      <c r="AV948" s="145">
        <f t="shared" ca="1" si="364"/>
        <v>3.9664927865295761E-2</v>
      </c>
      <c r="AW948" s="145">
        <f t="shared" ca="1" si="365"/>
        <v>3.9578596654273358E-2</v>
      </c>
      <c r="AX948" s="145">
        <f t="shared" ca="1" si="362"/>
        <v>3.9489048126197593E-2</v>
      </c>
      <c r="AY948" s="145">
        <f t="shared" ca="1" si="362"/>
        <v>3.9372981989883246E-2</v>
      </c>
      <c r="AZ948" s="146">
        <f t="shared" ca="1" si="353"/>
        <v>3.9227779708701963E-2</v>
      </c>
      <c r="BC948" s="144">
        <f ca="1">-MC!BC948</f>
        <v>-0.65017787826748386</v>
      </c>
      <c r="BD948" s="145">
        <f ca="1">-MC!BD948</f>
        <v>-2.3937243910791537</v>
      </c>
      <c r="BE948" s="146">
        <f ca="1">-MC!BE948</f>
        <v>1.2439744785151285</v>
      </c>
    </row>
    <row r="949" spans="1:57" x14ac:dyDescent="0.2">
      <c r="A949" s="144">
        <f t="shared" si="354"/>
        <v>9.3699999999998447</v>
      </c>
      <c r="B949" s="145">
        <f t="shared" ca="1" si="369"/>
        <v>5.6049108210427419E-2</v>
      </c>
      <c r="C949" s="145">
        <f t="shared" ca="1" si="369"/>
        <v>5.6391273745528339E-2</v>
      </c>
      <c r="D949" s="145">
        <f t="shared" ca="1" si="369"/>
        <v>5.6668382539132832E-2</v>
      </c>
      <c r="E949" s="145">
        <f t="shared" ca="1" si="369"/>
        <v>5.6881340084127083E-2</v>
      </c>
      <c r="F949" s="145">
        <f t="shared" ca="1" si="369"/>
        <v>5.7030843124802118E-2</v>
      </c>
      <c r="G949" s="145">
        <f t="shared" ca="1" si="369"/>
        <v>5.7117682798630838E-2</v>
      </c>
      <c r="H949" s="145">
        <f t="shared" ca="1" si="369"/>
        <v>5.7142989538143285E-2</v>
      </c>
      <c r="I949" s="145">
        <f t="shared" ca="1" si="369"/>
        <v>5.7108406154293155E-2</v>
      </c>
      <c r="J949" s="145">
        <f t="shared" ca="1" si="369"/>
        <v>5.7016179914401548E-2</v>
      </c>
      <c r="K949" s="145">
        <f t="shared" ca="1" si="369"/>
        <v>5.6869173233622367E-2</v>
      </c>
      <c r="L949" s="145">
        <f t="shared" ca="1" si="369"/>
        <v>5.6670802646948994E-2</v>
      </c>
      <c r="M949" s="145">
        <f t="shared" ca="1" si="369"/>
        <v>5.6424923613032703E-2</v>
      </c>
      <c r="N949" s="145">
        <f t="shared" ca="1" si="369"/>
        <v>5.6135682423257095E-2</v>
      </c>
      <c r="O949" s="145">
        <f t="shared" ca="1" si="369"/>
        <v>5.5807355888031158E-2</v>
      </c>
      <c r="P949" s="145">
        <f t="shared" ca="1" si="369"/>
        <v>5.5444195748118048E-2</v>
      </c>
      <c r="Q949" s="145">
        <f t="shared" ca="1" si="369"/>
        <v>5.505028959914126E-2</v>
      </c>
      <c r="R949" s="145">
        <f t="shared" ca="1" si="367"/>
        <v>5.4629444929055401E-2</v>
      </c>
      <c r="S949" s="145">
        <f t="shared" ca="1" si="367"/>
        <v>5.4185098437208028E-2</v>
      </c>
      <c r="T949" s="145">
        <f t="shared" ca="1" si="367"/>
        <v>5.3720249394916035E-2</v>
      </c>
      <c r="U949" s="145">
        <f t="shared" ca="1" si="367"/>
        <v>5.3237413489069414E-2</v>
      </c>
      <c r="V949" s="145">
        <f t="shared" ca="1" si="367"/>
        <v>5.2738592499856352E-2</v>
      </c>
      <c r="W949" s="145">
        <f t="shared" ca="1" si="367"/>
        <v>5.2225255552669818E-2</v>
      </c>
      <c r="X949" s="145">
        <f t="shared" ca="1" si="367"/>
        <v>5.1698329753252198E-2</v>
      </c>
      <c r="Y949" s="145">
        <f t="shared" ca="1" si="367"/>
        <v>5.1158201687611787E-2</v>
      </c>
      <c r="Z949" s="145">
        <f t="shared" ca="1" si="367"/>
        <v>5.0604736054939099E-2</v>
      </c>
      <c r="AA949" s="145">
        <f t="shared" ca="1" si="367"/>
        <v>5.0037322706643121E-2</v>
      </c>
      <c r="AB949" s="145">
        <f t="shared" ca="1" si="367"/>
        <v>4.9454967367684614E-2</v>
      </c>
      <c r="AC949" s="145">
        <f t="shared" ca="1" si="367"/>
        <v>4.8856442841530776E-2</v>
      </c>
      <c r="AD949" s="145">
        <f t="shared" ca="1" si="367"/>
        <v>4.8240514878959105E-2</v>
      </c>
      <c r="AE949" s="145">
        <f t="shared" ca="1" si="367"/>
        <v>4.7606248498330027E-2</v>
      </c>
      <c r="AF949" s="145">
        <f t="shared" ca="1" si="367"/>
        <v>4.6953385454448111E-2</v>
      </c>
      <c r="AG949" s="145">
        <f t="shared" ca="1" si="368"/>
        <v>4.628276269501487E-2</v>
      </c>
      <c r="AH949" s="145">
        <f t="shared" ca="1" si="364"/>
        <v>4.5596719095658794E-2</v>
      </c>
      <c r="AI949" s="145">
        <f t="shared" ca="1" si="364"/>
        <v>4.4899421234705084E-2</v>
      </c>
      <c r="AJ949" s="145">
        <f t="shared" ca="1" si="364"/>
        <v>4.4197038194342682E-2</v>
      </c>
      <c r="AK949" s="145">
        <f t="shared" ca="1" si="364"/>
        <v>4.3497717527015256E-2</v>
      </c>
      <c r="AL949" s="145">
        <f t="shared" ca="1" si="364"/>
        <v>4.2811357205444461E-2</v>
      </c>
      <c r="AM949" s="145">
        <f t="shared" ca="1" si="364"/>
        <v>4.214921351095504E-2</v>
      </c>
      <c r="AN949" s="145">
        <f t="shared" ca="1" si="364"/>
        <v>4.1523400002597667E-2</v>
      </c>
      <c r="AO949" s="145">
        <f t="shared" ca="1" si="364"/>
        <v>4.0946287614907269E-2</v>
      </c>
      <c r="AP949" s="145">
        <f t="shared" ca="1" si="364"/>
        <v>4.04297152988553E-2</v>
      </c>
      <c r="AQ949" s="145">
        <f t="shared" ca="1" si="364"/>
        <v>3.9983837325037408E-2</v>
      </c>
      <c r="AR949" s="145">
        <f t="shared" ca="1" si="364"/>
        <v>3.9615499914301862E-2</v>
      </c>
      <c r="AS949" s="145">
        <f t="shared" ca="1" si="364"/>
        <v>3.9326352179656597E-2</v>
      </c>
      <c r="AT949" s="145">
        <f t="shared" ca="1" si="364"/>
        <v>3.9111344699320198E-2</v>
      </c>
      <c r="AU949" s="145">
        <f t="shared" ca="1" si="364"/>
        <v>3.8958447349160596E-2</v>
      </c>
      <c r="AV949" s="145">
        <f t="shared" ca="1" si="364"/>
        <v>3.8849865539045174E-2</v>
      </c>
      <c r="AW949" s="145">
        <f t="shared" ca="1" si="365"/>
        <v>3.8763902675024241E-2</v>
      </c>
      <c r="AX949" s="145">
        <f t="shared" ca="1" si="362"/>
        <v>3.8676402218131858E-2</v>
      </c>
      <c r="AY949" s="145">
        <f t="shared" ca="1" si="362"/>
        <v>3.8564643191661682E-2</v>
      </c>
      <c r="AZ949" s="146">
        <f t="shared" ca="1" si="353"/>
        <v>3.8426810029010293E-2</v>
      </c>
      <c r="BC949" s="144">
        <f ca="1">-MC!BC949</f>
        <v>-1.1789571416950073</v>
      </c>
      <c r="BD949" s="145">
        <f ca="1">-MC!BD949</f>
        <v>0.2708611469434814</v>
      </c>
      <c r="BE949" s="146">
        <f ca="1">-MC!BE949</f>
        <v>1.0105071905897578</v>
      </c>
    </row>
    <row r="950" spans="1:57" x14ac:dyDescent="0.2">
      <c r="A950" s="144">
        <f t="shared" si="354"/>
        <v>9.3799999999998445</v>
      </c>
      <c r="B950" s="145">
        <f t="shared" ca="1" si="369"/>
        <v>5.5669122268449632E-2</v>
      </c>
      <c r="C950" s="145">
        <f t="shared" ca="1" si="369"/>
        <v>5.619471286951213E-2</v>
      </c>
      <c r="D950" s="145">
        <f t="shared" ca="1" si="369"/>
        <v>5.6635975823517946E-2</v>
      </c>
      <c r="E950" s="145">
        <f t="shared" ca="1" si="369"/>
        <v>5.6994573930035194E-2</v>
      </c>
      <c r="F950" s="145">
        <f t="shared" ca="1" si="369"/>
        <v>5.7271964474810609E-2</v>
      </c>
      <c r="G950" s="145">
        <f t="shared" ca="1" si="369"/>
        <v>5.7469701708621347E-2</v>
      </c>
      <c r="H950" s="145">
        <f t="shared" ca="1" si="369"/>
        <v>5.7589680764434048E-2</v>
      </c>
      <c r="I950" s="145">
        <f t="shared" ca="1" si="369"/>
        <v>5.7634309524332371E-2</v>
      </c>
      <c r="J950" s="145">
        <f t="shared" ca="1" si="369"/>
        <v>5.7606599427650347E-2</v>
      </c>
      <c r="K950" s="145">
        <f t="shared" ca="1" si="369"/>
        <v>5.7510175042451601E-2</v>
      </c>
      <c r="L950" s="145">
        <f t="shared" ca="1" si="369"/>
        <v>5.7349212227293403E-2</v>
      </c>
      <c r="M950" s="145">
        <f t="shared" ca="1" si="369"/>
        <v>5.7128322511223663E-2</v>
      </c>
      <c r="N950" s="145">
        <f t="shared" ca="1" si="369"/>
        <v>5.6852404955659665E-2</v>
      </c>
      <c r="O950" s="145">
        <f t="shared" ca="1" si="369"/>
        <v>5.6526486097862566E-2</v>
      </c>
      <c r="P950" s="145">
        <f t="shared" ca="1" si="369"/>
        <v>5.6155564822865316E-2</v>
      </c>
      <c r="Q950" s="145">
        <f t="shared" ca="1" si="369"/>
        <v>5.5744473850462967E-2</v>
      </c>
      <c r="R950" s="145">
        <f t="shared" ca="1" si="367"/>
        <v>5.529776435066338E-2</v>
      </c>
      <c r="S950" s="145">
        <f t="shared" ca="1" si="367"/>
        <v>5.4819615790285083E-2</v>
      </c>
      <c r="T950" s="145">
        <f t="shared" ca="1" si="367"/>
        <v>5.4313769726491767E-2</v>
      </c>
      <c r="U950" s="145">
        <f t="shared" ca="1" si="367"/>
        <v>5.3783483969201906E-2</v>
      </c>
      <c r="V950" s="145">
        <f t="shared" ca="1" si="367"/>
        <v>5.3231502473481303E-2</v>
      </c>
      <c r="W950" s="145">
        <f t="shared" ca="1" si="367"/>
        <v>5.2660036745592519E-2</v>
      </c>
      <c r="X950" s="145">
        <f t="shared" ca="1" si="367"/>
        <v>5.2070756647441749E-2</v>
      </c>
      <c r="Y950" s="145">
        <f t="shared" ca="1" si="367"/>
        <v>5.146479217892494E-2</v>
      </c>
      <c r="Z950" s="145">
        <f t="shared" ca="1" si="367"/>
        <v>5.0842752608733117E-2</v>
      </c>
      <c r="AA950" s="145">
        <f t="shared" ca="1" si="367"/>
        <v>5.0204774309032627E-2</v>
      </c>
      <c r="AB950" s="145">
        <f t="shared" ca="1" si="367"/>
        <v>4.9550612602934162E-2</v>
      </c>
      <c r="AC950" s="145">
        <f t="shared" ca="1" si="367"/>
        <v>4.8879794375887554E-2</v>
      </c>
      <c r="AD950" s="145">
        <f t="shared" ca="1" si="367"/>
        <v>4.8191845465612095E-2</v>
      </c>
      <c r="AE950" s="145">
        <f t="shared" ca="1" si="367"/>
        <v>4.7486598318605903E-2</v>
      </c>
      <c r="AF950" s="145">
        <f t="shared" ca="1" si="367"/>
        <v>4.6764570195426527E-2</v>
      </c>
      <c r="AG950" s="145">
        <f t="shared" ca="1" si="368"/>
        <v>4.6027381315019163E-2</v>
      </c>
      <c r="AH950" s="145">
        <f t="shared" ca="1" si="364"/>
        <v>4.5278159900716285E-2</v>
      </c>
      <c r="AI950" s="145">
        <f t="shared" ca="1" si="364"/>
        <v>4.4521864875814901E-2</v>
      </c>
      <c r="AJ950" s="145">
        <f t="shared" ca="1" si="364"/>
        <v>4.3765456640666917E-2</v>
      </c>
      <c r="AK950" s="145">
        <f t="shared" ca="1" si="364"/>
        <v>4.3017868925934975E-2</v>
      </c>
      <c r="AL950" s="145">
        <f t="shared" ca="1" si="364"/>
        <v>4.2289777445381586E-2</v>
      </c>
      <c r="AM950" s="145">
        <f t="shared" ca="1" si="364"/>
        <v>4.1593205608851672E-2</v>
      </c>
      <c r="AN950" s="145">
        <f t="shared" ca="1" si="364"/>
        <v>4.094102153828582E-2</v>
      </c>
      <c r="AO950" s="145">
        <f t="shared" ca="1" si="364"/>
        <v>4.0346334424170231E-2</v>
      </c>
      <c r="AP950" s="145">
        <f t="shared" ca="1" si="364"/>
        <v>3.9821697973306015E-2</v>
      </c>
      <c r="AQ950" s="145">
        <f t="shared" ca="1" si="364"/>
        <v>3.9377948400096528E-2</v>
      </c>
      <c r="AR950" s="145">
        <f t="shared" ca="1" si="364"/>
        <v>3.9022575875165139E-2</v>
      </c>
      <c r="AS950" s="145">
        <f t="shared" ca="1" si="364"/>
        <v>3.8757843384095943E-2</v>
      </c>
      <c r="AT950" s="145">
        <f t="shared" ca="1" si="364"/>
        <v>3.8579309884564622E-2</v>
      </c>
      <c r="AU950" s="145">
        <f t="shared" ca="1" si="364"/>
        <v>3.8475578342662964E-2</v>
      </c>
      <c r="AV950" s="145">
        <f t="shared" ca="1" si="364"/>
        <v>3.8429525168722868E-2</v>
      </c>
      <c r="AW950" s="145">
        <f t="shared" ca="1" si="365"/>
        <v>3.8420154587773377E-2</v>
      </c>
      <c r="AX950" s="145">
        <f ca="1">AX949+AX$2*$B$7+(AX$3*$BC950+AX$4*$BD950+AX$5*$BE950)*SQRT($B$7)+(AY949-AX949)/(AY$11-AX$11)*$B$7</f>
        <v>3.8424090127270313E-2</v>
      </c>
      <c r="AY950" s="145">
        <f ca="1">AY949+AY$2*$B$7+(AY$3*$BC950+AY$4*$BD950+AY$5*$BE950)*SQRT($B$7)+(AZ949-AY949)/(AZ$11-AY$11)*$B$7</f>
        <v>3.8419782016995127E-2</v>
      </c>
      <c r="AZ950" s="146">
        <f t="shared" ca="1" si="353"/>
        <v>3.8406727779693166E-2</v>
      </c>
      <c r="BC950" s="144">
        <f ca="1">-MC!BC950</f>
        <v>8.4708528560195617E-2</v>
      </c>
      <c r="BD950" s="145">
        <f ca="1">-MC!BD950</f>
        <v>-1.1986021857197926</v>
      </c>
      <c r="BE950" s="146">
        <f ca="1">-MC!BE950</f>
        <v>1.8262479663877622</v>
      </c>
    </row>
    <row r="951" spans="1:57" x14ac:dyDescent="0.2">
      <c r="A951" s="144">
        <f t="shared" si="354"/>
        <v>9.3899999999998442</v>
      </c>
      <c r="B951" s="145">
        <f t="shared" ca="1" si="369"/>
        <v>5.3817543895661735E-2</v>
      </c>
      <c r="C951" s="145">
        <f t="shared" ca="1" si="369"/>
        <v>5.4474879830566689E-2</v>
      </c>
      <c r="D951" s="145">
        <f t="shared" ca="1" si="369"/>
        <v>5.5038593862954233E-2</v>
      </c>
      <c r="E951" s="145">
        <f t="shared" ca="1" si="369"/>
        <v>5.5510640917127874E-2</v>
      </c>
      <c r="F951" s="145">
        <f t="shared" ca="1" si="369"/>
        <v>5.5892773625085095E-2</v>
      </c>
      <c r="G951" s="145">
        <f t="shared" ca="1" si="369"/>
        <v>5.6186844136007941E-2</v>
      </c>
      <c r="H951" s="145">
        <f t="shared" ca="1" si="369"/>
        <v>5.6395047044071563E-2</v>
      </c>
      <c r="I951" s="145">
        <f t="shared" ca="1" si="369"/>
        <v>5.6520090037865255E-2</v>
      </c>
      <c r="J951" s="145">
        <f t="shared" ca="1" si="369"/>
        <v>5.656528344171196E-2</v>
      </c>
      <c r="K951" s="145">
        <f t="shared" ca="1" si="369"/>
        <v>5.6534548673356097E-2</v>
      </c>
      <c r="L951" s="145">
        <f t="shared" ca="1" si="369"/>
        <v>5.6432355603213538E-2</v>
      </c>
      <c r="M951" s="145">
        <f t="shared" ca="1" si="369"/>
        <v>5.6263606518079566E-2</v>
      </c>
      <c r="N951" s="145">
        <f t="shared" ca="1" si="369"/>
        <v>5.6033487941899551E-2</v>
      </c>
      <c r="O951" s="145">
        <f t="shared" ca="1" si="369"/>
        <v>5.5747310840493197E-2</v>
      </c>
      <c r="P951" s="145">
        <f t="shared" ca="1" si="369"/>
        <v>5.541035595611931E-2</v>
      </c>
      <c r="Q951" s="145">
        <f t="shared" ca="1" si="369"/>
        <v>5.5027735857260146E-2</v>
      </c>
      <c r="R951" s="145">
        <f t="shared" ca="1" si="367"/>
        <v>5.4604280131043209E-2</v>
      </c>
      <c r="S951" s="145">
        <f t="shared" ca="1" si="367"/>
        <v>5.4144445755483529E-2</v>
      </c>
      <c r="T951" s="145">
        <f t="shared" ca="1" si="367"/>
        <v>5.3652251323693244E-2</v>
      </c>
      <c r="U951" s="145">
        <f t="shared" ca="1" si="367"/>
        <v>5.3131231523014348E-2</v>
      </c>
      <c r="V951" s="145">
        <f t="shared" ca="1" si="367"/>
        <v>5.2584407240868096E-2</v>
      </c>
      <c r="W951" s="145">
        <f t="shared" ca="1" si="367"/>
        <v>5.2014267125250556E-2</v>
      </c>
      <c r="X951" s="145">
        <f t="shared" ca="1" si="367"/>
        <v>5.1422758560744228E-2</v>
      </c>
      <c r="Y951" s="145">
        <f t="shared" ca="1" si="367"/>
        <v>5.0811289737603002E-2</v>
      </c>
      <c r="Z951" s="145">
        <f t="shared" ca="1" si="367"/>
        <v>5.0180749286401573E-2</v>
      </c>
      <c r="AA951" s="145">
        <f t="shared" ca="1" si="367"/>
        <v>4.9531554914969501E-2</v>
      </c>
      <c r="AB951" s="145">
        <f t="shared" ca="1" si="367"/>
        <v>4.8863746387602103E-2</v>
      </c>
      <c r="AC951" s="145">
        <f t="shared" ca="1" si="367"/>
        <v>4.8177139545189075E-2</v>
      </c>
      <c r="AD951" s="145">
        <f t="shared" ca="1" si="367"/>
        <v>4.7471555212573402E-2</v>
      </c>
      <c r="AE951" s="145">
        <f t="shared" ca="1" si="367"/>
        <v>4.674712817930126E-2</v>
      </c>
      <c r="AF951" s="145">
        <f t="shared" ca="1" si="367"/>
        <v>4.6004686120350982E-2</v>
      </c>
      <c r="AG951" s="145">
        <f t="shared" ca="1" si="368"/>
        <v>4.5246167400798711E-2</v>
      </c>
      <c r="AH951" s="145">
        <f t="shared" ca="1" si="364"/>
        <v>4.4475024404984256E-2</v>
      </c>
      <c r="AI951" s="145">
        <f t="shared" ca="1" si="364"/>
        <v>4.3696543133998289E-2</v>
      </c>
      <c r="AJ951" s="145">
        <f t="shared" ca="1" si="364"/>
        <v>4.2918009956914825E-2</v>
      </c>
      <c r="AK951" s="145">
        <f t="shared" ca="1" si="364"/>
        <v>4.2148679367229956E-2</v>
      </c>
      <c r="AL951" s="145">
        <f t="shared" ca="1" si="364"/>
        <v>4.1399539360854637E-2</v>
      </c>
      <c r="AM951" s="145">
        <f t="shared" ca="1" si="364"/>
        <v>4.0682914978199397E-2</v>
      </c>
      <c r="AN951" s="145">
        <f t="shared" ca="1" si="364"/>
        <v>4.0011963331313967E-2</v>
      </c>
      <c r="AO951" s="145">
        <f t="shared" ca="1" si="364"/>
        <v>3.9400066149991447E-2</v>
      </c>
      <c r="AP951" s="145">
        <f t="shared" ca="1" si="364"/>
        <v>3.8860025993980175E-2</v>
      </c>
      <c r="AQ951" s="145">
        <f t="shared" ca="1" si="364"/>
        <v>3.8402895014968574E-2</v>
      </c>
      <c r="AR951" s="145">
        <f t="shared" ca="1" si="364"/>
        <v>3.8036341485169156E-2</v>
      </c>
      <c r="AS951" s="145">
        <f t="shared" ca="1" si="364"/>
        <v>3.7762776906237853E-2</v>
      </c>
      <c r="AT951" s="145">
        <f t="shared" ca="1" si="364"/>
        <v>3.757790386288077E-2</v>
      </c>
      <c r="AU951" s="145">
        <f t="shared" ca="1" si="364"/>
        <v>3.7470493922976397E-2</v>
      </c>
      <c r="AV951" s="145">
        <f t="shared" ca="1" si="364"/>
        <v>3.7423629847049451E-2</v>
      </c>
      <c r="AW951" s="145">
        <f t="shared" ca="1" si="364"/>
        <v>3.7416553017414603E-2</v>
      </c>
      <c r="AX951" s="145">
        <f t="shared" ref="AX951:AY966" ca="1" si="370">AX950+AX$2*$B$7+(AX$3*$BC951+AX$4*$BD951+AX$5*$BE951)*SQRT($B$7)+(AY950-AX950)/(AY$11-AX$11)*$B$7</f>
        <v>3.7426209604108772E-2</v>
      </c>
      <c r="AY951" s="145">
        <f t="shared" ca="1" si="370"/>
        <v>3.7431758634416466E-2</v>
      </c>
      <c r="AZ951" s="146">
        <f t="shared" ca="1" si="353"/>
        <v>3.7433172651819724E-2</v>
      </c>
      <c r="BC951" s="144">
        <f ca="1">-MC!BC951</f>
        <v>-1.3976625526274926</v>
      </c>
      <c r="BD951" s="145">
        <f ca="1">-MC!BD951</f>
        <v>0.42554709140294822</v>
      </c>
      <c r="BE951" s="146">
        <f ca="1">-MC!BE951</f>
        <v>1.7091351977510918</v>
      </c>
    </row>
    <row r="952" spans="1:57" x14ac:dyDescent="0.2">
      <c r="A952" s="144">
        <f t="shared" si="354"/>
        <v>9.399999999999844</v>
      </c>
      <c r="B952" s="145">
        <f t="shared" ca="1" si="369"/>
        <v>5.5836393143040085E-2</v>
      </c>
      <c r="C952" s="145">
        <f t="shared" ca="1" si="369"/>
        <v>5.6462025870379282E-2</v>
      </c>
      <c r="D952" s="145">
        <f t="shared" ca="1" si="369"/>
        <v>5.699119408524278E-2</v>
      </c>
      <c r="E952" s="145">
        <f t="shared" ca="1" si="369"/>
        <v>5.7426069531875512E-2</v>
      </c>
      <c r="F952" s="145">
        <f t="shared" ca="1" si="369"/>
        <v>5.7768624870344489E-2</v>
      </c>
      <c r="G952" s="145">
        <f t="shared" ca="1" si="369"/>
        <v>5.8020934810268467E-2</v>
      </c>
      <c r="H952" s="145">
        <f t="shared" ca="1" si="369"/>
        <v>5.8185418044712736E-2</v>
      </c>
      <c r="I952" s="145">
        <f t="shared" ca="1" si="369"/>
        <v>5.8265006681117643E-2</v>
      </c>
      <c r="J952" s="145">
        <f t="shared" ca="1" si="369"/>
        <v>5.8263234518864566E-2</v>
      </c>
      <c r="K952" s="145">
        <f t="shared" ca="1" si="369"/>
        <v>5.8184244399398032E-2</v>
      </c>
      <c r="L952" s="145">
        <f t="shared" ca="1" si="369"/>
        <v>5.8032724770685974E-2</v>
      </c>
      <c r="M952" s="145">
        <f t="shared" ca="1" si="369"/>
        <v>5.7813793242142406E-2</v>
      </c>
      <c r="N952" s="145">
        <f t="shared" ca="1" si="369"/>
        <v>5.7532848370337106E-2</v>
      </c>
      <c r="O952" s="145">
        <f t="shared" ca="1" si="369"/>
        <v>5.7195410128997384E-2</v>
      </c>
      <c r="P952" s="145">
        <f t="shared" ca="1" si="369"/>
        <v>5.680696570821285E-2</v>
      </c>
      <c r="Q952" s="145">
        <f t="shared" ca="1" si="369"/>
        <v>5.6372832127297351E-2</v>
      </c>
      <c r="R952" s="145">
        <f t="shared" ca="1" si="367"/>
        <v>5.5898042003155256E-2</v>
      </c>
      <c r="S952" s="145">
        <f t="shared" ca="1" si="367"/>
        <v>5.5387254446268894E-2</v>
      </c>
      <c r="T952" s="145">
        <f t="shared" ca="1" si="367"/>
        <v>5.4844689713304043E-2</v>
      </c>
      <c r="U952" s="145">
        <f t="shared" ca="1" si="367"/>
        <v>5.4274084000900585E-2</v>
      </c>
      <c r="V952" s="145">
        <f t="shared" ca="1" si="367"/>
        <v>5.3678659763798507E-2</v>
      </c>
      <c r="W952" s="145">
        <f t="shared" ca="1" si="367"/>
        <v>5.3061107430121955E-2</v>
      </c>
      <c r="X952" s="145">
        <f t="shared" ca="1" si="367"/>
        <v>5.24235765512591E-2</v>
      </c>
      <c r="Y952" s="145">
        <f t="shared" ca="1" si="367"/>
        <v>5.1767678162027986E-2</v>
      </c>
      <c r="Z952" s="145">
        <f t="shared" ca="1" si="367"/>
        <v>5.1094504925138312E-2</v>
      </c>
      <c r="AA952" s="145">
        <f t="shared" ca="1" si="367"/>
        <v>5.0404680576968994E-2</v>
      </c>
      <c r="AB952" s="145">
        <f t="shared" ca="1" si="367"/>
        <v>4.9698454044060793E-2</v>
      </c>
      <c r="AC952" s="145">
        <f t="shared" ca="1" si="367"/>
        <v>4.8975854874152645E-2</v>
      </c>
      <c r="AD952" s="145">
        <f t="shared" ca="1" si="367"/>
        <v>4.8236923657105475E-2</v>
      </c>
      <c r="AE952" s="145">
        <f t="shared" ca="1" si="367"/>
        <v>4.7482022317716657E-2</v>
      </c>
      <c r="AF952" s="145">
        <f t="shared" ca="1" si="367"/>
        <v>4.6712213730795253E-2</v>
      </c>
      <c r="AG952" s="145">
        <f t="shared" ca="1" si="368"/>
        <v>4.5929679158621589E-2</v>
      </c>
      <c r="AH952" s="145">
        <f t="shared" ca="1" si="364"/>
        <v>4.5138119835654272E-2</v>
      </c>
      <c r="AI952" s="145">
        <f t="shared" ca="1" si="364"/>
        <v>4.4343073449371898E-2</v>
      </c>
      <c r="AJ952" s="145">
        <f t="shared" ca="1" si="364"/>
        <v>4.3552076864228552E-2</v>
      </c>
      <c r="AK952" s="145">
        <f t="shared" ca="1" si="364"/>
        <v>4.2774629797715798E-2</v>
      </c>
      <c r="AL952" s="145">
        <f t="shared" ca="1" si="364"/>
        <v>4.2021956945637096E-2</v>
      </c>
      <c r="AM952" s="145">
        <f t="shared" ca="1" si="364"/>
        <v>4.1306609356935163E-2</v>
      </c>
      <c r="AN952" s="145">
        <f t="shared" ca="1" si="364"/>
        <v>4.0641957435528571E-2</v>
      </c>
      <c r="AO952" s="145">
        <f t="shared" ca="1" si="364"/>
        <v>4.0041579607565825E-2</v>
      </c>
      <c r="AP952" s="145">
        <f t="shared" ca="1" si="364"/>
        <v>3.9518451258204974E-2</v>
      </c>
      <c r="AQ952" s="145">
        <f t="shared" ca="1" si="364"/>
        <v>3.9083764350481311E-2</v>
      </c>
      <c r="AR952" s="145">
        <f t="shared" ca="1" si="364"/>
        <v>3.8745289297261856E-2</v>
      </c>
      <c r="AS952" s="145">
        <f t="shared" ca="1" si="364"/>
        <v>3.8505510649269277E-2</v>
      </c>
      <c r="AT952" s="145">
        <f t="shared" ca="1" si="364"/>
        <v>3.8360199748510938E-2</v>
      </c>
      <c r="AU952" s="145">
        <f t="shared" ca="1" si="364"/>
        <v>3.829822215039589E-2</v>
      </c>
      <c r="AV952" s="145">
        <f t="shared" ca="1" si="364"/>
        <v>3.8302792212559229E-2</v>
      </c>
      <c r="AW952" s="145">
        <f t="shared" ca="1" si="364"/>
        <v>3.835331481508289E-2</v>
      </c>
      <c r="AX952" s="145">
        <f t="shared" ca="1" si="370"/>
        <v>3.8426991124459048E-2</v>
      </c>
      <c r="AY952" s="145">
        <f t="shared" ca="1" si="370"/>
        <v>3.8503608920715651E-2</v>
      </c>
      <c r="AZ952" s="146">
        <f t="shared" ca="1" si="353"/>
        <v>3.8583438676149981E-2</v>
      </c>
      <c r="BC952" s="144">
        <f ca="1">-MC!BC952</f>
        <v>1.6998577002310959</v>
      </c>
      <c r="BD952" s="145">
        <f ca="1">-MC!BD952</f>
        <v>-1.4857886093589565</v>
      </c>
      <c r="BE952" s="146">
        <f ca="1">-MC!BE952</f>
        <v>-0.80863431218517601</v>
      </c>
    </row>
    <row r="953" spans="1:57" x14ac:dyDescent="0.2">
      <c r="A953" s="144">
        <f t="shared" si="354"/>
        <v>9.4099999999998438</v>
      </c>
      <c r="B953" s="145">
        <f t="shared" ca="1" si="369"/>
        <v>5.7094380086530706E-2</v>
      </c>
      <c r="C953" s="145">
        <f t="shared" ca="1" si="369"/>
        <v>5.7774131247306265E-2</v>
      </c>
      <c r="D953" s="145">
        <f t="shared" ca="1" si="369"/>
        <v>5.8348424186647416E-2</v>
      </c>
      <c r="E953" s="145">
        <f t="shared" ca="1" si="369"/>
        <v>5.8819841010577828E-2</v>
      </c>
      <c r="F953" s="145">
        <f t="shared" ca="1" si="369"/>
        <v>5.9190767935556117E-2</v>
      </c>
      <c r="G953" s="145">
        <f t="shared" ca="1" si="369"/>
        <v>5.9463695740081542E-2</v>
      </c>
      <c r="H953" s="145">
        <f t="shared" ca="1" si="369"/>
        <v>5.9641460700183509E-2</v>
      </c>
      <c r="I953" s="145">
        <f t="shared" ca="1" si="369"/>
        <v>5.9727412800952284E-2</v>
      </c>
      <c r="J953" s="145">
        <f t="shared" ca="1" si="369"/>
        <v>5.9725502753475268E-2</v>
      </c>
      <c r="K953" s="145">
        <f t="shared" ca="1" si="369"/>
        <v>5.9640288243648851E-2</v>
      </c>
      <c r="L953" s="145">
        <f t="shared" ca="1" si="369"/>
        <v>5.9476869709569107E-2</v>
      </c>
      <c r="M953" s="145">
        <f t="shared" ca="1" si="369"/>
        <v>5.9240773495143645E-2</v>
      </c>
      <c r="N953" s="145">
        <f t="shared" ca="1" si="369"/>
        <v>5.8937803606747025E-2</v>
      </c>
      <c r="O953" s="145">
        <f t="shared" ca="1" si="369"/>
        <v>5.8573882452487382E-2</v>
      </c>
      <c r="P953" s="145">
        <f t="shared" ca="1" si="369"/>
        <v>5.8154897108019882E-2</v>
      </c>
      <c r="Q953" s="145">
        <f t="shared" ca="1" si="369"/>
        <v>5.76865624927436E-2</v>
      </c>
      <c r="R953" s="145">
        <f t="shared" ca="1" si="367"/>
        <v>5.717430771306832E-2</v>
      </c>
      <c r="S953" s="145">
        <f t="shared" ca="1" si="367"/>
        <v>5.6623187480240124E-2</v>
      </c>
      <c r="T953" s="145">
        <f t="shared" ca="1" si="367"/>
        <v>5.603781718906807E-2</v>
      </c>
      <c r="U953" s="145">
        <f t="shared" ca="1" si="367"/>
        <v>5.5422328024325056E-2</v>
      </c>
      <c r="V953" s="145">
        <f t="shared" ca="1" si="367"/>
        <v>5.478033749000074E-2</v>
      </c>
      <c r="W953" s="145">
        <f t="shared" ca="1" si="367"/>
        <v>5.4114931279755647E-2</v>
      </c>
      <c r="X953" s="145">
        <f t="shared" ca="1" si="367"/>
        <v>5.3428654603013506E-2</v>
      </c>
      <c r="Y953" s="145">
        <f t="shared" ca="1" si="367"/>
        <v>5.2723514840582679E-2</v>
      </c>
      <c r="Z953" s="145">
        <f t="shared" ca="1" si="367"/>
        <v>5.2001002204910884E-2</v>
      </c>
      <c r="AA953" s="145">
        <f t="shared" ca="1" si="367"/>
        <v>5.1262140001275061E-2</v>
      </c>
      <c r="AB953" s="145">
        <f t="shared" ca="1" si="367"/>
        <v>5.0507579887028219E-2</v>
      </c>
      <c r="AC953" s="145">
        <f t="shared" ca="1" si="367"/>
        <v>4.9737758715596665E-2</v>
      </c>
      <c r="AD953" s="145">
        <f t="shared" ca="1" si="367"/>
        <v>4.8953130466938624E-2</v>
      </c>
      <c r="AE953" s="145">
        <f t="shared" ca="1" si="367"/>
        <v>4.8154477840069036E-2</v>
      </c>
      <c r="AF953" s="145">
        <f t="shared" ca="1" si="367"/>
        <v>4.7343292541249894E-2</v>
      </c>
      <c r="AG953" s="145">
        <f t="shared" ca="1" si="368"/>
        <v>4.6522192326698707E-2</v>
      </c>
      <c r="AH953" s="145">
        <f t="shared" ca="1" si="364"/>
        <v>4.5695320815393022E-2</v>
      </c>
      <c r="AI953" s="145">
        <f t="shared" ca="1" si="364"/>
        <v>4.486866083505394E-2</v>
      </c>
      <c r="AJ953" s="145">
        <f t="shared" ca="1" si="364"/>
        <v>4.4050193117762662E-2</v>
      </c>
      <c r="AK953" s="145">
        <f t="shared" ca="1" si="364"/>
        <v>4.324985591219889E-2</v>
      </c>
      <c r="AL953" s="145">
        <f t="shared" ca="1" si="364"/>
        <v>4.2479303877906119E-2</v>
      </c>
      <c r="AM953" s="145">
        <f t="shared" ca="1" si="364"/>
        <v>4.1751507295700742E-2</v>
      </c>
      <c r="AN953" s="145">
        <f t="shared" ca="1" si="364"/>
        <v>4.1080243007134615E-2</v>
      </c>
      <c r="AO953" s="145">
        <f t="shared" ca="1" si="364"/>
        <v>4.0479479134967494E-2</v>
      </c>
      <c r="AP953" s="145">
        <f t="shared" ca="1" si="364"/>
        <v>3.9962556707160604E-2</v>
      </c>
      <c r="AQ953" s="145">
        <f t="shared" ca="1" si="364"/>
        <v>3.9541000222357001E-2</v>
      </c>
      <c r="AR953" s="145">
        <f t="shared" ca="1" si="364"/>
        <v>3.9222875129921203E-2</v>
      </c>
      <c r="AS953" s="145">
        <f t="shared" ca="1" si="364"/>
        <v>3.9010932421482021E-2</v>
      </c>
      <c r="AT953" s="145">
        <f t="shared" ca="1" si="364"/>
        <v>3.8901206178627433E-2</v>
      </c>
      <c r="AU953" s="145">
        <f t="shared" ca="1" si="364"/>
        <v>3.8882850174163354E-2</v>
      </c>
      <c r="AV953" s="145">
        <f t="shared" ca="1" si="364"/>
        <v>3.8939404478523149E-2</v>
      </c>
      <c r="AW953" s="145">
        <f t="shared" ca="1" si="364"/>
        <v>3.9050632777204504E-2</v>
      </c>
      <c r="AX953" s="145">
        <f t="shared" ca="1" si="370"/>
        <v>3.9194192185955358E-2</v>
      </c>
      <c r="AY953" s="145">
        <f t="shared" ca="1" si="370"/>
        <v>3.9350686098743266E-2</v>
      </c>
      <c r="AZ953" s="146">
        <f t="shared" ca="1" si="353"/>
        <v>3.9520723496337555E-2</v>
      </c>
      <c r="BC953" s="144">
        <f ca="1">-MC!BC953</f>
        <v>1.4500177157184089</v>
      </c>
      <c r="BD953" s="145">
        <f ca="1">-MC!BD953</f>
        <v>-1.2554215059418832</v>
      </c>
      <c r="BE953" s="146">
        <f ca="1">-MC!BE953</f>
        <v>0.28096684621963153</v>
      </c>
    </row>
    <row r="954" spans="1:57" x14ac:dyDescent="0.2">
      <c r="A954" s="144">
        <f t="shared" si="354"/>
        <v>9.4199999999998436</v>
      </c>
      <c r="B954" s="145">
        <f t="shared" ca="1" si="369"/>
        <v>5.7453292515176023E-2</v>
      </c>
      <c r="C954" s="145">
        <f t="shared" ca="1" si="369"/>
        <v>5.8150814876689043E-2</v>
      </c>
      <c r="D954" s="145">
        <f t="shared" ca="1" si="369"/>
        <v>5.874141535084508E-2</v>
      </c>
      <c r="E954" s="145">
        <f t="shared" ca="1" si="369"/>
        <v>5.9227730716610076E-2</v>
      </c>
      <c r="F954" s="145">
        <f t="shared" ca="1" si="369"/>
        <v>5.9612205044355292E-2</v>
      </c>
      <c r="G954" s="145">
        <f t="shared" ca="1" si="369"/>
        <v>5.9897389459013455E-2</v>
      </c>
      <c r="H954" s="145">
        <f t="shared" ca="1" si="369"/>
        <v>6.0086182072743057E-2</v>
      </c>
      <c r="I954" s="145">
        <f t="shared" ca="1" si="369"/>
        <v>6.0181994976236677E-2</v>
      </c>
      <c r="J954" s="145">
        <f t="shared" ca="1" si="369"/>
        <v>6.0188839998213929E-2</v>
      </c>
      <c r="K954" s="145">
        <f t="shared" ca="1" si="369"/>
        <v>6.0111333859207867E-2</v>
      </c>
      <c r="L954" s="145">
        <f t="shared" ca="1" si="369"/>
        <v>5.9954633169601292E-2</v>
      </c>
      <c r="M954" s="145">
        <f t="shared" ca="1" si="369"/>
        <v>5.9724317189372871E-2</v>
      </c>
      <c r="N954" s="145">
        <f t="shared" ca="1" si="369"/>
        <v>5.9426239561664776E-2</v>
      </c>
      <c r="O954" s="145">
        <f t="shared" ca="1" si="369"/>
        <v>5.9066369325260909E-2</v>
      </c>
      <c r="P954" s="145">
        <f t="shared" ca="1" si="369"/>
        <v>5.8650637648943668E-2</v>
      </c>
      <c r="Q954" s="145">
        <f t="shared" ca="1" si="369"/>
        <v>5.8184801571257015E-2</v>
      </c>
      <c r="R954" s="145">
        <f t="shared" ca="1" si="367"/>
        <v>5.7674330917612607E-2</v>
      </c>
      <c r="S954" s="145">
        <f t="shared" ca="1" si="367"/>
        <v>5.7124320238039122E-2</v>
      </c>
      <c r="T954" s="145">
        <f t="shared" ca="1" si="367"/>
        <v>5.6539424309759986E-2</v>
      </c>
      <c r="U954" s="145">
        <f t="shared" ca="1" si="367"/>
        <v>5.5923813554174702E-2</v>
      </c>
      <c r="V954" s="145">
        <f t="shared" ca="1" si="367"/>
        <v>5.5281144776119603E-2</v>
      </c>
      <c r="W954" s="145">
        <f t="shared" ca="1" si="367"/>
        <v>5.4614543189912851E-2</v>
      </c>
      <c r="X954" s="145">
        <f t="shared" ca="1" si="367"/>
        <v>5.3926593924044086E-2</v>
      </c>
      <c r="Y954" s="145">
        <f t="shared" ca="1" si="367"/>
        <v>5.3219344976658242E-2</v>
      </c>
      <c r="Z954" s="145">
        <f t="shared" ca="1" si="367"/>
        <v>5.2494328397595505E-2</v>
      </c>
      <c r="AA954" s="145">
        <f t="shared" ca="1" si="367"/>
        <v>5.1752611371540393E-2</v>
      </c>
      <c r="AB954" s="145">
        <f t="shared" ca="1" si="367"/>
        <v>5.0994892625426939E-2</v>
      </c>
      <c r="AC954" s="145">
        <f t="shared" ca="1" si="367"/>
        <v>5.0221660687328307E-2</v>
      </c>
      <c r="AD954" s="145">
        <f t="shared" ca="1" si="367"/>
        <v>4.9433427322253691E-2</v>
      </c>
      <c r="AE954" s="145">
        <f t="shared" ca="1" si="367"/>
        <v>4.8631040411851567E-2</v>
      </c>
      <c r="AF954" s="145">
        <f t="shared" ca="1" si="367"/>
        <v>4.7816064894357801E-2</v>
      </c>
      <c r="AG954" s="145">
        <f t="shared" ca="1" si="368"/>
        <v>4.6991199385010028E-2</v>
      </c>
      <c r="AH954" s="145">
        <f t="shared" ca="1" si="364"/>
        <v>4.616067418969045E-2</v>
      </c>
      <c r="AI954" s="145">
        <f t="shared" ca="1" si="364"/>
        <v>4.5330561498181647E-2</v>
      </c>
      <c r="AJ954" s="145">
        <f t="shared" ca="1" si="364"/>
        <v>4.4508930050734412E-2</v>
      </c>
      <c r="AK954" s="145">
        <f t="shared" ca="1" si="364"/>
        <v>4.3705800703138911E-2</v>
      </c>
      <c r="AL954" s="145">
        <f t="shared" ca="1" si="364"/>
        <v>4.2932902111312621E-2</v>
      </c>
      <c r="AM954" s="145">
        <f t="shared" ca="1" si="364"/>
        <v>4.220326777933206E-2</v>
      </c>
      <c r="AN954" s="145">
        <f t="shared" ca="1" si="364"/>
        <v>4.1530724898833207E-2</v>
      </c>
      <c r="AO954" s="145">
        <f t="shared" ca="1" si="364"/>
        <v>4.0929275055382165E-2</v>
      </c>
      <c r="AP954" s="145">
        <f t="shared" ca="1" si="364"/>
        <v>4.0412268504870716E-2</v>
      </c>
      <c r="AQ954" s="145">
        <f t="shared" ca="1" si="364"/>
        <v>3.9991205778838732E-2</v>
      </c>
      <c r="AR954" s="145">
        <f t="shared" ca="1" si="364"/>
        <v>3.9674091038507685E-2</v>
      </c>
      <c r="AS954" s="145">
        <f t="shared" ca="1" si="364"/>
        <v>3.9463585889657274E-2</v>
      </c>
      <c r="AT954" s="145">
        <f t="shared" ca="1" si="364"/>
        <v>3.9355631910283698E-2</v>
      </c>
      <c r="AU954" s="145">
        <f t="shared" ca="1" si="364"/>
        <v>3.933931608776902E-2</v>
      </c>
      <c r="AV954" s="145">
        <f t="shared" ca="1" si="364"/>
        <v>3.9398149114468511E-2</v>
      </c>
      <c r="AW954" s="145">
        <f t="shared" ca="1" si="364"/>
        <v>3.9511899671443688E-2</v>
      </c>
      <c r="AX954" s="145">
        <f t="shared" ca="1" si="370"/>
        <v>3.9658332264263178E-2</v>
      </c>
      <c r="AY954" s="145">
        <f t="shared" ca="1" si="370"/>
        <v>3.9818500605996086E-2</v>
      </c>
      <c r="AZ954" s="146">
        <f t="shared" ca="1" si="353"/>
        <v>3.9992783032473014E-2</v>
      </c>
      <c r="BC954" s="144">
        <f ca="1">-MC!BC954</f>
        <v>0.73103034964548197</v>
      </c>
      <c r="BD954" s="145">
        <f ca="1">-MC!BD954</f>
        <v>2.9362066001250575E-2</v>
      </c>
      <c r="BE954" s="146">
        <f ca="1">-MC!BE954</f>
        <v>0.24068225288926737</v>
      </c>
    </row>
    <row r="955" spans="1:57" x14ac:dyDescent="0.2">
      <c r="A955" s="144">
        <f t="shared" si="354"/>
        <v>9.4299999999998434</v>
      </c>
      <c r="B955" s="145">
        <f t="shared" ca="1" si="369"/>
        <v>5.7383248836963149E-2</v>
      </c>
      <c r="C955" s="145">
        <f t="shared" ca="1" si="369"/>
        <v>5.8174900460254544E-2</v>
      </c>
      <c r="D955" s="145">
        <f t="shared" ca="1" si="369"/>
        <v>5.8848961697705517E-2</v>
      </c>
      <c r="E955" s="145">
        <f t="shared" ca="1" si="369"/>
        <v>5.9408503734974485E-2</v>
      </c>
      <c r="F955" s="145">
        <f t="shared" ca="1" si="369"/>
        <v>5.9856408216326588E-2</v>
      </c>
      <c r="G955" s="145">
        <f t="shared" ca="1" si="369"/>
        <v>6.0195666313052738E-2</v>
      </c>
      <c r="H955" s="145">
        <f t="shared" ca="1" si="369"/>
        <v>6.04296176489608E-2</v>
      </c>
      <c r="I955" s="145">
        <f t="shared" ca="1" si="369"/>
        <v>6.0562116070717056E-2</v>
      </c>
      <c r="J955" s="145">
        <f t="shared" ca="1" si="369"/>
        <v>6.0597614153144228E-2</v>
      </c>
      <c r="K955" s="145">
        <f t="shared" ca="1" si="369"/>
        <v>6.0541167264295863E-2</v>
      </c>
      <c r="L955" s="145">
        <f t="shared" ca="1" si="369"/>
        <v>6.0398367791847964E-2</v>
      </c>
      <c r="M955" s="145">
        <f t="shared" ca="1" si="369"/>
        <v>6.0175227516395022E-2</v>
      </c>
      <c r="N955" s="145">
        <f t="shared" ca="1" si="369"/>
        <v>5.987802932785577E-2</v>
      </c>
      <c r="O955" s="145">
        <f t="shared" ca="1" si="369"/>
        <v>5.9513168515069728E-2</v>
      </c>
      <c r="P955" s="145">
        <f t="shared" ca="1" si="369"/>
        <v>5.908699997059768E-2</v>
      </c>
      <c r="Q955" s="145">
        <f t="shared" ca="1" si="369"/>
        <v>5.8605702494256437E-2</v>
      </c>
      <c r="R955" s="145">
        <f t="shared" ca="1" si="367"/>
        <v>5.8075166282985945E-2</v>
      </c>
      <c r="S955" s="145">
        <f t="shared" ca="1" si="367"/>
        <v>5.7500905386600916E-2</v>
      </c>
      <c r="T955" s="145">
        <f t="shared" ca="1" si="367"/>
        <v>5.6887993631954195E-2</v>
      </c>
      <c r="U955" s="145">
        <f t="shared" ca="1" si="367"/>
        <v>5.6241020348487117E-2</v>
      </c>
      <c r="V955" s="145">
        <f t="shared" ca="1" si="367"/>
        <v>5.5564061316409716E-2</v>
      </c>
      <c r="W955" s="145">
        <f t="shared" ca="1" si="367"/>
        <v>5.4860660948796755E-2</v>
      </c>
      <c r="X955" s="145">
        <f t="shared" ca="1" si="367"/>
        <v>5.4133823977300016E-2</v>
      </c>
      <c r="Y955" s="145">
        <f t="shared" ca="1" si="367"/>
        <v>5.3386018711932923E-2</v>
      </c>
      <c r="Z955" s="145">
        <f t="shared" ca="1" si="367"/>
        <v>5.2619198750899245E-2</v>
      </c>
      <c r="AA955" s="145">
        <f t="shared" ca="1" si="367"/>
        <v>5.1834854892225356E-2</v>
      </c>
      <c r="AB955" s="145">
        <f t="shared" ca="1" si="367"/>
        <v>5.1034112694658462E-2</v>
      </c>
      <c r="AC955" s="145">
        <f t="shared" ca="1" si="367"/>
        <v>5.0217892153257428E-2</v>
      </c>
      <c r="AD955" s="145">
        <f t="shared" ca="1" si="367"/>
        <v>4.9387142636164914E-2</v>
      </c>
      <c r="AE955" s="145">
        <f t="shared" ca="1" si="367"/>
        <v>4.8543157038780538E-2</v>
      </c>
      <c r="AF955" s="145">
        <f t="shared" ca="1" si="367"/>
        <v>4.7687953353985776E-2</v>
      </c>
      <c r="AG955" s="145">
        <f t="shared" ca="1" si="368"/>
        <v>4.6824690842726883E-2</v>
      </c>
      <c r="AH955" s="145">
        <f t="shared" ref="AH955:AV955" ca="1" si="371">AH954+AH$2*$B$7+(AH$3*$BC955+AH$4*$BD955+AH$5*$BE955)*SQRT($B$7)+(AI954-AH954)/(AI$11-AH$11)*$B$7</f>
        <v>4.5958066221424655E-2</v>
      </c>
      <c r="AI955" s="145">
        <f t="shared" ca="1" si="371"/>
        <v>4.509462068497614E-2</v>
      </c>
      <c r="AJ955" s="145">
        <f t="shared" ca="1" si="371"/>
        <v>4.4242890543911347E-2</v>
      </c>
      <c r="AK955" s="145">
        <f t="shared" ca="1" si="371"/>
        <v>4.341335875904697E-2</v>
      </c>
      <c r="AL955" s="145">
        <f t="shared" ca="1" si="371"/>
        <v>4.2618207437343E-2</v>
      </c>
      <c r="AM955" s="145">
        <f t="shared" ca="1" si="371"/>
        <v>4.1870912718803395E-2</v>
      </c>
      <c r="AN955" s="145">
        <f t="shared" ca="1" si="371"/>
        <v>4.1185731477533488E-2</v>
      </c>
      <c r="AO955" s="145">
        <f t="shared" ca="1" si="371"/>
        <v>4.0577077947339037E-2</v>
      </c>
      <c r="AP955" s="145">
        <f t="shared" ca="1" si="371"/>
        <v>4.005869061827249E-2</v>
      </c>
      <c r="AQ955" s="145">
        <f t="shared" ca="1" si="371"/>
        <v>3.9642424978480577E-2</v>
      </c>
      <c r="AR955" s="145">
        <f t="shared" ca="1" si="371"/>
        <v>3.9336603009218395E-2</v>
      </c>
      <c r="AS955" s="145">
        <f t="shared" ca="1" si="371"/>
        <v>3.9144176538192493E-2</v>
      </c>
      <c r="AT955" s="145">
        <f t="shared" ca="1" si="371"/>
        <v>3.9061374824301449E-2</v>
      </c>
      <c r="AU955" s="145">
        <f t="shared" ca="1" si="371"/>
        <v>3.9077598487781216E-2</v>
      </c>
      <c r="AV955" s="145">
        <f t="shared" ca="1" si="371"/>
        <v>3.9176709200512604E-2</v>
      </c>
      <c r="AW955" s="145">
        <f t="shared" ref="AW955:AY970" ca="1" si="372">AW954+AW$2*$B$7+(AW$3*$BC955+AW$4*$BD955+AW$5*$BE955)*SQRT($B$7)+(AX954-AW954)/(AX$11-AW$11)*$B$7</f>
        <v>3.9338862357136899E-2</v>
      </c>
      <c r="AX955" s="145">
        <f t="shared" ca="1" si="370"/>
        <v>3.9542316381759875E-2</v>
      </c>
      <c r="AY955" s="145">
        <f t="shared" ca="1" si="370"/>
        <v>3.9768941357402152E-2</v>
      </c>
      <c r="AZ955" s="146">
        <f t="shared" ca="1" si="353"/>
        <v>4.0019257845986464E-2</v>
      </c>
      <c r="BC955" s="144">
        <f ca="1">-MC!BC955</f>
        <v>8.0316930134740616E-2</v>
      </c>
      <c r="BD955" s="145">
        <f ca="1">-MC!BD955</f>
        <v>-0.811515669202449</v>
      </c>
      <c r="BE955" s="146">
        <f ca="1">-MC!BE955</f>
        <v>0.89305736264177149</v>
      </c>
    </row>
    <row r="956" spans="1:57" x14ac:dyDescent="0.2">
      <c r="A956" s="144">
        <f t="shared" si="354"/>
        <v>9.4399999999998432</v>
      </c>
      <c r="B956" s="145">
        <f t="shared" ca="1" si="369"/>
        <v>5.7751495102883681E-2</v>
      </c>
      <c r="C956" s="145">
        <f t="shared" ca="1" si="369"/>
        <v>5.8537398683441773E-2</v>
      </c>
      <c r="D956" s="145">
        <f t="shared" ca="1" si="369"/>
        <v>5.9207942469361834E-2</v>
      </c>
      <c r="E956" s="145">
        <f t="shared" ca="1" si="369"/>
        <v>5.9766087832879074E-2</v>
      </c>
      <c r="F956" s="145">
        <f t="shared" ca="1" si="369"/>
        <v>6.0214609758142031E-2</v>
      </c>
      <c r="G956" s="145">
        <f t="shared" ca="1" si="369"/>
        <v>6.0556395208645891E-2</v>
      </c>
      <c r="H956" s="145">
        <f t="shared" ca="1" si="369"/>
        <v>6.0794681041274612E-2</v>
      </c>
      <c r="I956" s="145">
        <f t="shared" ca="1" si="369"/>
        <v>6.0933218555011062E-2</v>
      </c>
      <c r="J956" s="145">
        <f t="shared" ca="1" si="369"/>
        <v>6.0976356745349666E-2</v>
      </c>
      <c r="K956" s="145">
        <f t="shared" ca="1" si="369"/>
        <v>6.0929045287000161E-2</v>
      </c>
      <c r="L956" s="145">
        <f t="shared" ca="1" si="369"/>
        <v>6.0796767996338472E-2</v>
      </c>
      <c r="M956" s="145">
        <f t="shared" ca="1" si="369"/>
        <v>6.0585424825638383E-2</v>
      </c>
      <c r="N956" s="145">
        <f t="shared" ca="1" si="369"/>
        <v>6.0301183568201036E-2</v>
      </c>
      <c r="O956" s="145">
        <f t="shared" ca="1" si="369"/>
        <v>5.9950321428936269E-2</v>
      </c>
      <c r="P956" s="145">
        <f t="shared" ca="1" si="369"/>
        <v>5.9539072701473399E-2</v>
      </c>
      <c r="Q956" s="145">
        <f t="shared" ca="1" si="369"/>
        <v>5.9073493635647456E-2</v>
      </c>
      <c r="R956" s="145">
        <f t="shared" ca="1" si="367"/>
        <v>5.8559350499032083E-2</v>
      </c>
      <c r="S956" s="145">
        <f t="shared" ca="1" si="367"/>
        <v>5.8002032548765167E-2</v>
      </c>
      <c r="T956" s="145">
        <f t="shared" ca="1" si="367"/>
        <v>5.7406488375037465E-2</v>
      </c>
      <c r="U956" s="145">
        <f t="shared" ca="1" si="367"/>
        <v>5.6777181933219026E-2</v>
      </c>
      <c r="V956" s="145">
        <f t="shared" ca="1" si="367"/>
        <v>5.6118063699901521E-2</v>
      </c>
      <c r="W956" s="145">
        <f t="shared" ca="1" si="367"/>
        <v>5.543255301154467E-2</v>
      </c>
      <c r="X956" s="145">
        <f t="shared" ca="1" si="367"/>
        <v>5.4723529933676802E-2</v>
      </c>
      <c r="Y956" s="145">
        <f t="shared" ca="1" si="367"/>
        <v>5.3993338829449955E-2</v>
      </c>
      <c r="Z956" s="145">
        <f t="shared" ca="1" si="367"/>
        <v>5.3243810603271338E-2</v>
      </c>
      <c r="AA956" s="145">
        <f t="shared" ca="1" si="367"/>
        <v>5.2476315447418848E-2</v>
      </c>
      <c r="AB956" s="145">
        <f t="shared" ca="1" si="367"/>
        <v>5.1691861561696563E-2</v>
      </c>
      <c r="AC956" s="145">
        <f t="shared" ca="1" si="367"/>
        <v>5.0891256247412288E-2</v>
      </c>
      <c r="AD956" s="145">
        <f t="shared" ca="1" si="367"/>
        <v>5.0075342340594735E-2</v>
      </c>
      <c r="AE956" s="145">
        <f t="shared" ca="1" si="367"/>
        <v>4.9245313627752814E-2</v>
      </c>
      <c r="AF956" s="145">
        <f t="shared" ca="1" si="367"/>
        <v>4.8403097024775139E-2</v>
      </c>
      <c r="AG956" s="145">
        <f t="shared" ca="1" si="367"/>
        <v>4.7551768270153442E-2</v>
      </c>
      <c r="AH956" s="145">
        <f t="shared" ref="AH956:AW971" ca="1" si="373">AH955+AH$2*$B$7+(AH$3*$BC956+AH$4*$BD956+AH$5*$BE956)*SQRT($B$7)+(AI955-AH955)/(AI$11-AH$11)*$B$7</f>
        <v>4.6695946259278878E-2</v>
      </c>
      <c r="AI956" s="145">
        <f t="shared" ca="1" si="373"/>
        <v>4.5842096880006518E-2</v>
      </c>
      <c r="AJ956" s="145">
        <f t="shared" ca="1" si="373"/>
        <v>4.4998679620380795E-2</v>
      </c>
      <c r="AK956" s="145">
        <f t="shared" ca="1" si="373"/>
        <v>4.4176095089705512E-2</v>
      </c>
      <c r="AL956" s="145">
        <f t="shared" ca="1" si="373"/>
        <v>4.3386434346221123E-2</v>
      </c>
      <c r="AM956" s="145">
        <f t="shared" ca="1" si="373"/>
        <v>4.2643071623330114E-2</v>
      </c>
      <c r="AN956" s="145">
        <f t="shared" ca="1" si="373"/>
        <v>4.1960148853462852E-2</v>
      </c>
      <c r="AO956" s="145">
        <f t="shared" ca="1" si="373"/>
        <v>4.135194814692341E-2</v>
      </c>
      <c r="AP956" s="145">
        <f t="shared" ca="1" si="373"/>
        <v>4.0832051278914094E-2</v>
      </c>
      <c r="AQ956" s="145">
        <f t="shared" ca="1" si="373"/>
        <v>4.0412123667997291E-2</v>
      </c>
      <c r="AR956" s="145">
        <f t="shared" ca="1" si="373"/>
        <v>4.010026028003983E-2</v>
      </c>
      <c r="AS956" s="145">
        <f t="shared" ca="1" si="373"/>
        <v>3.9899158830394882E-2</v>
      </c>
      <c r="AT956" s="145">
        <f t="shared" ca="1" si="373"/>
        <v>3.9804792494442701E-2</v>
      </c>
      <c r="AU956" s="145">
        <f t="shared" ca="1" si="373"/>
        <v>3.9806331988746807E-2</v>
      </c>
      <c r="AV956" s="145">
        <f t="shared" ca="1" si="373"/>
        <v>3.9887446395934903E-2</v>
      </c>
      <c r="AW956" s="145">
        <f t="shared" ca="1" si="372"/>
        <v>4.0028135684867447E-2</v>
      </c>
      <c r="AX956" s="145">
        <f t="shared" ca="1" si="370"/>
        <v>4.0206614363755881E-2</v>
      </c>
      <c r="AY956" s="145">
        <f t="shared" ca="1" si="370"/>
        <v>4.0405011119235446E-2</v>
      </c>
      <c r="AZ956" s="146">
        <f t="shared" ca="1" si="353"/>
        <v>4.0623250062775444E-2</v>
      </c>
      <c r="BC956" s="144">
        <f ca="1">-MC!BC956</f>
        <v>0.92838917586075898</v>
      </c>
      <c r="BD956" s="145">
        <f ca="1">-MC!BD956</f>
        <v>0.53206147005197479</v>
      </c>
      <c r="BE956" s="146">
        <f ca="1">-MC!BE956</f>
        <v>0.11655582276753673</v>
      </c>
    </row>
    <row r="957" spans="1:57" x14ac:dyDescent="0.2">
      <c r="A957" s="144">
        <f t="shared" si="354"/>
        <v>9.449999999999843</v>
      </c>
      <c r="B957" s="145">
        <f t="shared" ca="1" si="369"/>
        <v>5.9368918305907278E-2</v>
      </c>
      <c r="C957" s="145">
        <f t="shared" ca="1" si="369"/>
        <v>5.9983035347613164E-2</v>
      </c>
      <c r="D957" s="145">
        <f t="shared" ca="1" si="369"/>
        <v>6.0493130867638058E-2</v>
      </c>
      <c r="E957" s="145">
        <f t="shared" ca="1" si="369"/>
        <v>6.090183778685012E-2</v>
      </c>
      <c r="F957" s="145">
        <f t="shared" ca="1" si="369"/>
        <v>6.1211605777317796E-2</v>
      </c>
      <c r="G957" s="145">
        <f t="shared" ca="1" si="369"/>
        <v>6.1424998922548039E-2</v>
      </c>
      <c r="H957" s="145">
        <f t="shared" ca="1" si="369"/>
        <v>6.1544932615875771E-2</v>
      </c>
      <c r="I957" s="145">
        <f t="shared" ca="1" si="369"/>
        <v>6.1574836886957605E-2</v>
      </c>
      <c r="J957" s="145">
        <f t="shared" ca="1" si="369"/>
        <v>6.1518738408669414E-2</v>
      </c>
      <c r="K957" s="145">
        <f t="shared" ca="1" si="369"/>
        <v>6.138126240380809E-2</v>
      </c>
      <c r="L957" s="145">
        <f t="shared" ca="1" si="369"/>
        <v>6.1167565351299101E-2</v>
      </c>
      <c r="M957" s="145">
        <f t="shared" ca="1" si="369"/>
        <v>6.0883216608719662E-2</v>
      </c>
      <c r="N957" s="145">
        <f t="shared" ca="1" si="369"/>
        <v>6.053405011199714E-2</v>
      </c>
      <c r="O957" s="145">
        <f t="shared" ca="1" si="369"/>
        <v>6.0126006230801728E-2</v>
      </c>
      <c r="P957" s="145">
        <f t="shared" ca="1" si="369"/>
        <v>5.9664979919800312E-2</v>
      </c>
      <c r="Q957" s="145">
        <f t="shared" ref="Q957:AG971" ca="1" si="374">Q956+Q$2*$B$7+(Q$3*$BC957+Q$4*$BD957+Q$5*$BE957)*SQRT($B$7)+(R956-Q956)/(R$11-Q$11)*$B$7</f>
        <v>5.9156686150248536E-2</v>
      </c>
      <c r="R957" s="145">
        <f t="shared" ca="1" si="374"/>
        <v>5.8606548542077579E-2</v>
      </c>
      <c r="S957" s="145">
        <f t="shared" ca="1" si="374"/>
        <v>5.8019612849858862E-2</v>
      </c>
      <c r="T957" s="145">
        <f t="shared" ca="1" si="374"/>
        <v>5.7400483723362927E-2</v>
      </c>
      <c r="U957" s="145">
        <f t="shared" ca="1" si="374"/>
        <v>5.6753281044287666E-2</v>
      </c>
      <c r="V957" s="145">
        <f t="shared" ca="1" si="374"/>
        <v>5.6081611289136524E-2</v>
      </c>
      <c r="W957" s="145">
        <f t="shared" ca="1" si="374"/>
        <v>5.5388550024954047E-2</v>
      </c>
      <c r="X957" s="145">
        <f t="shared" ca="1" si="374"/>
        <v>5.4676633964520438E-2</v>
      </c>
      <c r="Y957" s="145">
        <f t="shared" ca="1" si="374"/>
        <v>5.3947864848177693E-2</v>
      </c>
      <c r="Z957" s="145">
        <f t="shared" ca="1" si="374"/>
        <v>5.3203732227287491E-2</v>
      </c>
      <c r="AA957" s="145">
        <f t="shared" ca="1" si="374"/>
        <v>5.2445267052305421E-2</v>
      </c>
      <c r="AB957" s="145">
        <f t="shared" ca="1" si="374"/>
        <v>5.1673141556386339E-2</v>
      </c>
      <c r="AC957" s="145">
        <f t="shared" ca="1" si="374"/>
        <v>5.0887831769309791E-2</v>
      </c>
      <c r="AD957" s="145">
        <f t="shared" ca="1" si="374"/>
        <v>5.0089855442445069E-2</v>
      </c>
      <c r="AE957" s="145">
        <f t="shared" ca="1" si="374"/>
        <v>4.9280088713038392E-2</v>
      </c>
      <c r="AF957" s="145">
        <f t="shared" ca="1" si="374"/>
        <v>4.8460148870066347E-2</v>
      </c>
      <c r="AG957" s="145">
        <f t="shared" ca="1" si="374"/>
        <v>4.7632809542584698E-2</v>
      </c>
      <c r="AH957" s="145">
        <f t="shared" ca="1" si="373"/>
        <v>4.6802393154224776E-2</v>
      </c>
      <c r="AI957" s="145">
        <f t="shared" ca="1" si="373"/>
        <v>4.597507155448087E-2</v>
      </c>
      <c r="AJ957" s="145">
        <f t="shared" ca="1" si="373"/>
        <v>4.5159008597321353E-2</v>
      </c>
      <c r="AK957" s="145">
        <f t="shared" ca="1" si="373"/>
        <v>4.4364303665583055E-2</v>
      </c>
      <c r="AL957" s="145">
        <f t="shared" ca="1" si="373"/>
        <v>4.3602737850619321E-2</v>
      </c>
      <c r="AM957" s="145">
        <f t="shared" ca="1" si="373"/>
        <v>4.288736451751976E-2</v>
      </c>
      <c r="AN957" s="145">
        <f t="shared" ca="1" si="373"/>
        <v>4.2231991612393299E-2</v>
      </c>
      <c r="AO957" s="145">
        <f t="shared" ca="1" si="373"/>
        <v>4.165054992920543E-2</v>
      </c>
      <c r="AP957" s="145">
        <f t="shared" ca="1" si="373"/>
        <v>4.1156245160203692E-2</v>
      </c>
      <c r="AQ957" s="145">
        <f t="shared" ca="1" si="373"/>
        <v>4.0760333214440087E-2</v>
      </c>
      <c r="AR957" s="145">
        <f t="shared" ca="1" si="373"/>
        <v>4.0470462799443968E-2</v>
      </c>
      <c r="AS957" s="145">
        <f t="shared" ca="1" si="373"/>
        <v>4.0288858777781877E-2</v>
      </c>
      <c r="AT957" s="145">
        <f t="shared" ca="1" si="373"/>
        <v>4.0211020063902737E-2</v>
      </c>
      <c r="AU957" s="145">
        <f t="shared" ca="1" si="373"/>
        <v>4.0225669515976066E-2</v>
      </c>
      <c r="AV957" s="145">
        <f t="shared" ca="1" si="373"/>
        <v>4.0316065669635977E-2</v>
      </c>
      <c r="AW957" s="145">
        <f t="shared" ca="1" si="372"/>
        <v>4.0461836597149886E-2</v>
      </c>
      <c r="AX957" s="145">
        <f t="shared" ca="1" si="370"/>
        <v>4.0640940240215168E-2</v>
      </c>
      <c r="AY957" s="145">
        <f t="shared" ca="1" si="370"/>
        <v>4.0835528086990348E-2</v>
      </c>
      <c r="AZ957" s="146">
        <f t="shared" ca="1" si="353"/>
        <v>4.1044798012988083E-2</v>
      </c>
      <c r="BC957" s="144">
        <f ca="1">-MC!BC957</f>
        <v>0.45949764934113801</v>
      </c>
      <c r="BD957" s="145">
        <f ca="1">-MC!BD957</f>
        <v>-0.69673366538720849</v>
      </c>
      <c r="BE957" s="146">
        <f ca="1">-MC!BE957</f>
        <v>-2.2279413004307926</v>
      </c>
    </row>
    <row r="958" spans="1:57" x14ac:dyDescent="0.2">
      <c r="A958" s="144">
        <f t="shared" si="354"/>
        <v>9.4599999999998428</v>
      </c>
      <c r="B958" s="145">
        <f t="shared" ref="B958:Q973" ca="1" si="375">B957+B$2*$B$7+(B$3*$BC958+B$4*$BD958+B$5*$BE958)*SQRT($B$7)+(C957-B957)/(C$11-B$11)*$B$7</f>
        <v>5.9846203649323831E-2</v>
      </c>
      <c r="C958" s="145">
        <f t="shared" ca="1" si="375"/>
        <v>6.0459966743855766E-2</v>
      </c>
      <c r="D958" s="145">
        <f t="shared" ca="1" si="375"/>
        <v>6.0970805739001349E-2</v>
      </c>
      <c r="E958" s="145">
        <f t="shared" ca="1" si="375"/>
        <v>6.1381297540196444E-2</v>
      </c>
      <c r="F958" s="145">
        <f t="shared" ca="1" si="375"/>
        <v>6.1693838929220216E-2</v>
      </c>
      <c r="G958" s="145">
        <f t="shared" ca="1" si="375"/>
        <v>6.1910943511069162E-2</v>
      </c>
      <c r="H958" s="145">
        <f t="shared" ca="1" si="375"/>
        <v>6.203547759256263E-2</v>
      </c>
      <c r="I958" s="145">
        <f t="shared" ca="1" si="375"/>
        <v>6.2070822286114123E-2</v>
      </c>
      <c r="J958" s="145">
        <f t="shared" ca="1" si="375"/>
        <v>6.2020954272544074E-2</v>
      </c>
      <c r="K958" s="145">
        <f t="shared" ca="1" si="375"/>
        <v>6.1890446638174744E-2</v>
      </c>
      <c r="L958" s="145">
        <f t="shared" ca="1" si="375"/>
        <v>6.1684400832485262E-2</v>
      </c>
      <c r="M958" s="145">
        <f t="shared" ca="1" si="375"/>
        <v>6.1408327926251685E-2</v>
      </c>
      <c r="N958" s="145">
        <f t="shared" ca="1" si="375"/>
        <v>6.1068000311619297E-2</v>
      </c>
      <c r="O958" s="145">
        <f t="shared" ca="1" si="375"/>
        <v>6.0669293846093181E-2</v>
      </c>
      <c r="P958" s="145">
        <f t="shared" ca="1" si="375"/>
        <v>6.0218036479734463E-2</v>
      </c>
      <c r="Q958" s="145">
        <f t="shared" ca="1" si="374"/>
        <v>5.9719874250987105E-2</v>
      </c>
      <c r="R958" s="145">
        <f t="shared" ca="1" si="374"/>
        <v>5.9180160488190352E-2</v>
      </c>
      <c r="S958" s="145">
        <f t="shared" ca="1" si="374"/>
        <v>5.8603869807741078E-2</v>
      </c>
      <c r="T958" s="145">
        <f t="shared" ca="1" si="374"/>
        <v>5.7995535289473564E-2</v>
      </c>
      <c r="U958" s="145">
        <f t="shared" ca="1" si="374"/>
        <v>5.7359205116034234E-2</v>
      </c>
      <c r="V958" s="145">
        <f t="shared" ca="1" si="374"/>
        <v>5.6698414141600713E-2</v>
      </c>
      <c r="W958" s="145">
        <f t="shared" ca="1" si="374"/>
        <v>5.6016166545284761E-2</v>
      </c>
      <c r="X958" s="145">
        <f t="shared" ca="1" si="374"/>
        <v>5.5314928074866175E-2</v>
      </c>
      <c r="Y958" s="145">
        <f t="shared" ca="1" si="374"/>
        <v>5.4596630246421224E-2</v>
      </c>
      <c r="Z958" s="145">
        <f t="shared" ca="1" si="374"/>
        <v>5.3862693673639488E-2</v>
      </c>
      <c r="AA958" s="145">
        <f t="shared" ca="1" si="374"/>
        <v>5.3114082503806719E-2</v>
      </c>
      <c r="AB958" s="145">
        <f t="shared" ca="1" si="374"/>
        <v>5.2351405470479957E-2</v>
      </c>
      <c r="AC958" s="145">
        <f t="shared" ca="1" si="374"/>
        <v>5.157507982879686E-2</v>
      </c>
      <c r="AD958" s="145">
        <f t="shared" ca="1" si="374"/>
        <v>5.0785570767324248E-2</v>
      </c>
      <c r="AE958" s="145">
        <f t="shared" ca="1" si="374"/>
        <v>4.9983709307641629E-2</v>
      </c>
      <c r="AF958" s="145">
        <f t="shared" ca="1" si="374"/>
        <v>4.9171075635312089E-2</v>
      </c>
      <c r="AG958" s="145">
        <f t="shared" ca="1" si="374"/>
        <v>4.8350413755857941E-2</v>
      </c>
      <c r="AH958" s="145">
        <f t="shared" ca="1" si="373"/>
        <v>4.7526022042967672E-2</v>
      </c>
      <c r="AI958" s="145">
        <f t="shared" ca="1" si="373"/>
        <v>4.6704050649009461E-2</v>
      </c>
      <c r="AJ958" s="145">
        <f t="shared" ca="1" si="373"/>
        <v>4.5892640055176806E-2</v>
      </c>
      <c r="AK958" s="145">
        <f t="shared" ca="1" si="373"/>
        <v>4.5101860616180163E-2</v>
      </c>
      <c r="AL958" s="145">
        <f t="shared" ca="1" si="373"/>
        <v>4.4343455611606249E-2</v>
      </c>
      <c r="AM958" s="145">
        <f t="shared" ca="1" si="373"/>
        <v>4.3630429649020606E-2</v>
      </c>
      <c r="AN958" s="145">
        <f t="shared" ca="1" si="373"/>
        <v>4.2976528714759377E-2</v>
      </c>
      <c r="AO958" s="145">
        <f t="shared" ca="1" si="373"/>
        <v>4.2395604164266132E-2</v>
      </c>
      <c r="AP958" s="145">
        <f t="shared" ca="1" si="373"/>
        <v>4.1900757311451542E-2</v>
      </c>
      <c r="AQ958" s="145">
        <f t="shared" ca="1" si="373"/>
        <v>4.1503106194029679E-2</v>
      </c>
      <c r="AR958" s="145">
        <f t="shared" ca="1" si="373"/>
        <v>4.1210125102452415E-2</v>
      </c>
      <c r="AS958" s="145">
        <f t="shared" ca="1" si="373"/>
        <v>4.1023838391485767E-2</v>
      </c>
      <c r="AT958" s="145">
        <f t="shared" ca="1" si="373"/>
        <v>4.0939543615847063E-2</v>
      </c>
      <c r="AU958" s="145">
        <f t="shared" ca="1" si="373"/>
        <v>4.0945788894688848E-2</v>
      </c>
      <c r="AV958" s="145">
        <f t="shared" ca="1" si="373"/>
        <v>4.102569536280861E-2</v>
      </c>
      <c r="AW958" s="145">
        <f t="shared" ca="1" si="372"/>
        <v>4.1158793875631323E-2</v>
      </c>
      <c r="AX958" s="145">
        <f t="shared" ca="1" si="370"/>
        <v>4.1323063768850032E-2</v>
      </c>
      <c r="AY958" s="145">
        <f t="shared" ca="1" si="370"/>
        <v>4.1500936724545946E-2</v>
      </c>
      <c r="AZ958" s="146">
        <f t="shared" ca="1" si="353"/>
        <v>4.1691274482319948E-2</v>
      </c>
      <c r="BC958" s="144">
        <f ca="1">-MC!BC958</f>
        <v>0.99419210414038961</v>
      </c>
      <c r="BD958" s="145">
        <f ca="1">-MC!BD958</f>
        <v>0.33354264969197533</v>
      </c>
      <c r="BE958" s="146">
        <f ca="1">-MC!BE958</f>
        <v>0.11725024377510707</v>
      </c>
    </row>
    <row r="959" spans="1:57" x14ac:dyDescent="0.2">
      <c r="A959" s="144">
        <f t="shared" si="354"/>
        <v>9.4699999999998425</v>
      </c>
      <c r="B959" s="145">
        <f t="shared" ca="1" si="375"/>
        <v>5.9853410713748174E-2</v>
      </c>
      <c r="C959" s="145">
        <f t="shared" ca="1" si="375"/>
        <v>6.0416935891047144E-2</v>
      </c>
      <c r="D959" s="145">
        <f t="shared" ca="1" si="375"/>
        <v>6.0881187653319853E-2</v>
      </c>
      <c r="E959" s="145">
        <f t="shared" ca="1" si="375"/>
        <v>6.1248631419279227E-2</v>
      </c>
      <c r="F959" s="145">
        <f t="shared" ca="1" si="375"/>
        <v>6.1521555594857266E-2</v>
      </c>
      <c r="G959" s="145">
        <f t="shared" ca="1" si="375"/>
        <v>6.1702367800586438E-2</v>
      </c>
      <c r="H959" s="145">
        <f t="shared" ca="1" si="375"/>
        <v>6.1793829726362465E-2</v>
      </c>
      <c r="I959" s="145">
        <f t="shared" ca="1" si="375"/>
        <v>6.1799218012066032E-2</v>
      </c>
      <c r="J959" s="145">
        <f t="shared" ca="1" si="375"/>
        <v>6.1722403769780262E-2</v>
      </c>
      <c r="K959" s="145">
        <f t="shared" ca="1" si="375"/>
        <v>6.1567852357699876E-2</v>
      </c>
      <c r="L959" s="145">
        <f t="shared" ca="1" si="375"/>
        <v>6.1340554596917084E-2</v>
      </c>
      <c r="M959" s="145">
        <f t="shared" ca="1" si="375"/>
        <v>6.1045907672473705E-2</v>
      </c>
      <c r="N959" s="145">
        <f t="shared" ca="1" si="375"/>
        <v>6.068956683957178E-2</v>
      </c>
      <c r="O959" s="145">
        <f t="shared" ca="1" si="375"/>
        <v>6.027728785990899E-2</v>
      </c>
      <c r="P959" s="145">
        <f t="shared" ca="1" si="375"/>
        <v>5.9814776106583117E-2</v>
      </c>
      <c r="Q959" s="145">
        <f t="shared" ca="1" si="374"/>
        <v>5.9307553124257353E-2</v>
      </c>
      <c r="R959" s="145">
        <f t="shared" ca="1" si="374"/>
        <v>5.8760846398953882E-2</v>
      </c>
      <c r="S959" s="145">
        <f t="shared" ca="1" si="374"/>
        <v>5.8179503866466302E-2</v>
      </c>
      <c r="T959" s="145">
        <f t="shared" ca="1" si="374"/>
        <v>5.7567931500316867E-2</v>
      </c>
      <c r="U959" s="145">
        <f t="shared" ca="1" si="374"/>
        <v>5.6930050251841557E-2</v>
      </c>
      <c r="V959" s="145">
        <f t="shared" ca="1" si="374"/>
        <v>5.6269267823786578E-2</v>
      </c>
      <c r="W959" s="145">
        <f t="shared" ca="1" si="374"/>
        <v>5.5588461481996046E-2</v>
      </c>
      <c r="X959" s="145">
        <f t="shared" ca="1" si="374"/>
        <v>5.4889970490270584E-2</v>
      </c>
      <c r="Y959" s="145">
        <f t="shared" ca="1" si="374"/>
        <v>5.4175600632359121E-2</v>
      </c>
      <c r="Z959" s="145">
        <f t="shared" ca="1" si="374"/>
        <v>5.344664809317571E-2</v>
      </c>
      <c r="AA959" s="145">
        <f t="shared" ca="1" si="374"/>
        <v>5.2703954749114233E-2</v>
      </c>
      <c r="AB959" s="145">
        <f t="shared" ca="1" si="374"/>
        <v>5.1948010394839546E-2</v>
      </c>
      <c r="AC959" s="145">
        <f t="shared" ca="1" si="374"/>
        <v>5.1179118101290721E-2</v>
      </c>
      <c r="AD959" s="145">
        <f t="shared" ca="1" si="374"/>
        <v>5.039763510938134E-2</v>
      </c>
      <c r="AE959" s="145">
        <f t="shared" ca="1" si="374"/>
        <v>4.9604291951475817E-2</v>
      </c>
      <c r="AF959" s="145">
        <f t="shared" ca="1" si="374"/>
        <v>4.8800576325527832E-2</v>
      </c>
      <c r="AG959" s="145">
        <f t="shared" ca="1" si="374"/>
        <v>4.7989147191204583E-2</v>
      </c>
      <c r="AH959" s="145">
        <f t="shared" ca="1" si="373"/>
        <v>4.717422338551458E-2</v>
      </c>
      <c r="AI959" s="145">
        <f t="shared" ca="1" si="373"/>
        <v>4.6361877796393433E-2</v>
      </c>
      <c r="AJ959" s="145">
        <f t="shared" ca="1" si="373"/>
        <v>4.5560171885359255E-2</v>
      </c>
      <c r="AK959" s="145">
        <f t="shared" ca="1" si="373"/>
        <v>4.4779091269529836E-2</v>
      </c>
      <c r="AL959" s="145">
        <f t="shared" ca="1" si="373"/>
        <v>4.4030285664016643E-2</v>
      </c>
      <c r="AM959" s="145">
        <f t="shared" ca="1" si="373"/>
        <v>4.3326655121022711E-2</v>
      </c>
      <c r="AN959" s="145">
        <f t="shared" ca="1" si="373"/>
        <v>4.2681827783742923E-2</v>
      </c>
      <c r="AO959" s="145">
        <f t="shared" ca="1" si="373"/>
        <v>4.2109519536509162E-2</v>
      </c>
      <c r="AP959" s="145">
        <f t="shared" ca="1" si="373"/>
        <v>4.162267111124171E-2</v>
      </c>
      <c r="AQ959" s="145">
        <f t="shared" ca="1" si="373"/>
        <v>4.1232206409608459E-2</v>
      </c>
      <c r="AR959" s="145">
        <f t="shared" ca="1" si="373"/>
        <v>4.0945369249375856E-2</v>
      </c>
      <c r="AS959" s="145">
        <f t="shared" ca="1" si="373"/>
        <v>4.0763927926677296E-2</v>
      </c>
      <c r="AT959" s="145">
        <f t="shared" ca="1" si="373"/>
        <v>4.0682923635119314E-2</v>
      </c>
      <c r="AU959" s="145">
        <f t="shared" ca="1" si="373"/>
        <v>4.0690674967807615E-2</v>
      </c>
      <c r="AV959" s="145">
        <f t="shared" ca="1" si="373"/>
        <v>4.0770110928589481E-2</v>
      </c>
      <c r="AW959" s="145">
        <f t="shared" ca="1" si="372"/>
        <v>4.0900611994470717E-2</v>
      </c>
      <c r="AX959" s="145">
        <f t="shared" ca="1" si="370"/>
        <v>4.1060128537345086E-2</v>
      </c>
      <c r="AY959" s="145">
        <f t="shared" ca="1" si="370"/>
        <v>4.1231304572826331E-2</v>
      </c>
      <c r="AZ959" s="146">
        <f t="shared" ca="1" si="353"/>
        <v>4.1412661239071204E-2</v>
      </c>
      <c r="BC959" s="144">
        <f ca="1">-MC!BC959</f>
        <v>-0.50130586779940245</v>
      </c>
      <c r="BD959" s="145">
        <f ca="1">-MC!BD959</f>
        <v>-8.6998818610534379E-2</v>
      </c>
      <c r="BE959" s="146">
        <f ca="1">-MC!BE959</f>
        <v>-0.60278383010317071</v>
      </c>
    </row>
    <row r="960" spans="1:57" x14ac:dyDescent="0.2">
      <c r="A960" s="144">
        <f t="shared" si="354"/>
        <v>9.4799999999998423</v>
      </c>
      <c r="B960" s="145">
        <f t="shared" ca="1" si="375"/>
        <v>6.0322745633195146E-2</v>
      </c>
      <c r="C960" s="145">
        <f t="shared" ca="1" si="375"/>
        <v>6.0856787311486277E-2</v>
      </c>
      <c r="D960" s="145">
        <f t="shared" ca="1" si="375"/>
        <v>6.1292108133311672E-2</v>
      </c>
      <c r="E960" s="145">
        <f t="shared" ca="1" si="375"/>
        <v>6.1631198461229983E-2</v>
      </c>
      <c r="F960" s="145">
        <f t="shared" ca="1" si="375"/>
        <v>6.1876374741504835E-2</v>
      </c>
      <c r="G960" s="145">
        <f t="shared" ca="1" si="375"/>
        <v>6.2030075005906619E-2</v>
      </c>
      <c r="H960" s="145">
        <f t="shared" ca="1" si="375"/>
        <v>6.2095092698646388E-2</v>
      </c>
      <c r="I960" s="145">
        <f t="shared" ca="1" si="375"/>
        <v>6.2074736333499032E-2</v>
      </c>
      <c r="J960" s="145">
        <f t="shared" ca="1" si="375"/>
        <v>6.1972907778973713E-2</v>
      </c>
      <c r="K960" s="145">
        <f t="shared" ca="1" si="375"/>
        <v>6.179410097548356E-2</v>
      </c>
      <c r="L960" s="145">
        <f t="shared" ca="1" si="375"/>
        <v>6.1543332418938043E-2</v>
      </c>
      <c r="M960" s="145">
        <f t="shared" ca="1" si="375"/>
        <v>6.1226021711971716E-2</v>
      </c>
      <c r="N960" s="145">
        <f t="shared" ca="1" si="375"/>
        <v>6.0847843282017214E-2</v>
      </c>
      <c r="O960" s="145">
        <f t="shared" ca="1" si="375"/>
        <v>6.0414569113692841E-2</v>
      </c>
      <c r="P960" s="145">
        <f t="shared" ca="1" si="375"/>
        <v>5.9931918333147823E-2</v>
      </c>
      <c r="Q960" s="145">
        <f t="shared" ca="1" si="374"/>
        <v>5.9405424332644986E-2</v>
      </c>
      <c r="R960" s="145">
        <f t="shared" ca="1" si="374"/>
        <v>5.8840325107474861E-2</v>
      </c>
      <c r="S960" s="145">
        <f t="shared" ca="1" si="374"/>
        <v>5.8241478272664758E-2</v>
      </c>
      <c r="T960" s="145">
        <f t="shared" ca="1" si="374"/>
        <v>5.7613299061276033E-2</v>
      </c>
      <c r="U960" s="145">
        <f t="shared" ca="1" si="374"/>
        <v>5.6959717563282962E-2</v>
      </c>
      <c r="V960" s="145">
        <f t="shared" ca="1" si="374"/>
        <v>5.6284150703114724E-2</v>
      </c>
      <c r="W960" s="145">
        <f t="shared" ca="1" si="374"/>
        <v>5.5589485210284735E-2</v>
      </c>
      <c r="X960" s="145">
        <f t="shared" ca="1" si="374"/>
        <v>5.4878070247998581E-2</v>
      </c>
      <c r="Y960" s="145">
        <f t="shared" ca="1" si="374"/>
        <v>5.4151722262100035E-2</v>
      </c>
      <c r="Z960" s="145">
        <f t="shared" ca="1" si="374"/>
        <v>5.3411749420236437E-2</v>
      </c>
      <c r="AA960" s="145">
        <f t="shared" ca="1" si="374"/>
        <v>5.2659007762900903E-2</v>
      </c>
      <c r="AB960" s="145">
        <f t="shared" ca="1" si="374"/>
        <v>5.1894004609311151E-2</v>
      </c>
      <c r="AC960" s="145">
        <f t="shared" ca="1" si="374"/>
        <v>5.111706533928969E-2</v>
      </c>
      <c r="AD960" s="145">
        <f t="shared" ca="1" si="374"/>
        <v>5.032857576361676E-2</v>
      </c>
      <c r="AE960" s="145">
        <f t="shared" ca="1" si="374"/>
        <v>4.9529302453824926E-2</v>
      </c>
      <c r="AF960" s="145">
        <f t="shared" ca="1" si="374"/>
        <v>4.8720777137444708E-2</v>
      </c>
      <c r="AG960" s="145">
        <f t="shared" ca="1" si="374"/>
        <v>4.7905710206822799E-2</v>
      </c>
      <c r="AH960" s="145">
        <f t="shared" ca="1" si="373"/>
        <v>4.7088377376083831E-2</v>
      </c>
      <c r="AI960" s="145">
        <f t="shared" ca="1" si="373"/>
        <v>4.627491060197713E-2</v>
      </c>
      <c r="AJ960" s="145">
        <f t="shared" ca="1" si="373"/>
        <v>4.5473428580338197E-2</v>
      </c>
      <c r="AK960" s="145">
        <f t="shared" ca="1" si="373"/>
        <v>4.469396838250566E-2</v>
      </c>
      <c r="AL960" s="145">
        <f t="shared" ca="1" si="373"/>
        <v>4.394822230764911E-2</v>
      </c>
      <c r="AM960" s="145">
        <f t="shared" ca="1" si="373"/>
        <v>4.3249121955204639E-2</v>
      </c>
      <c r="AN960" s="145">
        <f t="shared" ca="1" si="373"/>
        <v>4.2610313641017618E-2</v>
      </c>
      <c r="AO960" s="145">
        <f t="shared" ca="1" si="373"/>
        <v>4.204551364444177E-2</v>
      </c>
      <c r="AP960" s="145">
        <f t="shared" ca="1" si="373"/>
        <v>4.1567637812677041E-2</v>
      </c>
      <c r="AQ960" s="145">
        <f t="shared" ca="1" si="373"/>
        <v>4.1187551552963469E-2</v>
      </c>
      <c r="AR960" s="145">
        <f t="shared" ca="1" si="373"/>
        <v>4.0912404067014269E-2</v>
      </c>
      <c r="AS960" s="145">
        <f t="shared" ca="1" si="373"/>
        <v>4.0743843954631806E-2</v>
      </c>
      <c r="AT960" s="145">
        <f t="shared" ca="1" si="373"/>
        <v>4.0676792953364224E-2</v>
      </c>
      <c r="AU960" s="145">
        <f t="shared" ca="1" si="373"/>
        <v>4.0699477246523459E-2</v>
      </c>
      <c r="AV960" s="145">
        <f t="shared" ca="1" si="373"/>
        <v>4.079477091040834E-2</v>
      </c>
      <c r="AW960" s="145">
        <f t="shared" ca="1" si="372"/>
        <v>4.0942042840249042E-2</v>
      </c>
      <c r="AX960" s="145">
        <f t="shared" ca="1" si="370"/>
        <v>4.1119355638437813E-2</v>
      </c>
      <c r="AY960" s="145">
        <f t="shared" ca="1" si="370"/>
        <v>4.1309690963772537E-2</v>
      </c>
      <c r="AZ960" s="146">
        <f t="shared" ca="1" si="353"/>
        <v>4.1511418216772143E-2</v>
      </c>
      <c r="BC960" s="144">
        <f ca="1">-MC!BC960</f>
        <v>9.2053358608874092E-2</v>
      </c>
      <c r="BD960" s="145">
        <f ca="1">-MC!BD960</f>
        <v>-0.4838154180717007</v>
      </c>
      <c r="BE960" s="146">
        <f ca="1">-MC!BE960</f>
        <v>-0.47739996331027612</v>
      </c>
    </row>
    <row r="961" spans="1:57" x14ac:dyDescent="0.2">
      <c r="A961" s="144">
        <f t="shared" si="354"/>
        <v>9.4899999999998421</v>
      </c>
      <c r="B961" s="145">
        <f t="shared" ca="1" si="375"/>
        <v>6.1041719018280746E-2</v>
      </c>
      <c r="C961" s="145">
        <f t="shared" ca="1" si="375"/>
        <v>6.1578499899762357E-2</v>
      </c>
      <c r="D961" s="145">
        <f t="shared" ca="1" si="375"/>
        <v>6.2012223893843428E-2</v>
      </c>
      <c r="E961" s="145">
        <f t="shared" ca="1" si="375"/>
        <v>6.2345622502530333E-2</v>
      </c>
      <c r="F961" s="145">
        <f t="shared" ca="1" si="375"/>
        <v>6.2581256393508727E-2</v>
      </c>
      <c r="G961" s="145">
        <f t="shared" ca="1" si="375"/>
        <v>6.2721810170320719E-2</v>
      </c>
      <c r="H961" s="145">
        <f t="shared" ca="1" si="375"/>
        <v>6.2770325167556554E-2</v>
      </c>
      <c r="I961" s="145">
        <f t="shared" ca="1" si="375"/>
        <v>6.2730357884208277E-2</v>
      </c>
      <c r="J961" s="145">
        <f t="shared" ca="1" si="375"/>
        <v>6.260605703539919E-2</v>
      </c>
      <c r="K961" s="145">
        <f t="shared" ca="1" si="375"/>
        <v>6.240216121928506E-2</v>
      </c>
      <c r="L961" s="145">
        <f t="shared" ca="1" si="375"/>
        <v>6.2123928675120427E-2</v>
      </c>
      <c r="M961" s="145">
        <f t="shared" ca="1" si="375"/>
        <v>6.1777017491897596E-2</v>
      </c>
      <c r="N961" s="145">
        <f t="shared" ca="1" si="375"/>
        <v>6.1367337343965885E-2</v>
      </c>
      <c r="O961" s="145">
        <f t="shared" ca="1" si="375"/>
        <v>6.0900892523139113E-2</v>
      </c>
      <c r="P961" s="145">
        <f t="shared" ca="1" si="375"/>
        <v>6.0383632004181176E-2</v>
      </c>
      <c r="Q961" s="145">
        <f t="shared" ca="1" si="374"/>
        <v>5.9821317133860206E-2</v>
      </c>
      <c r="R961" s="145">
        <f t="shared" ca="1" si="374"/>
        <v>5.9219412533806644E-2</v>
      </c>
      <c r="S961" s="145">
        <f t="shared" ca="1" si="374"/>
        <v>5.8583001623559887E-2</v>
      </c>
      <c r="T961" s="145">
        <f t="shared" ca="1" si="374"/>
        <v>5.7916725026974689E-2</v>
      </c>
      <c r="U961" s="145">
        <f t="shared" ca="1" si="374"/>
        <v>5.7224738107996748E-2</v>
      </c>
      <c r="V961" s="145">
        <f t="shared" ca="1" si="374"/>
        <v>5.6510683151250254E-2</v>
      </c>
      <c r="W961" s="145">
        <f t="shared" ca="1" si="374"/>
        <v>5.5777672492304878E-2</v>
      </c>
      <c r="X961" s="145">
        <f t="shared" ca="1" si="374"/>
        <v>5.5028281342697265E-2</v>
      </c>
      <c r="Y961" s="145">
        <f t="shared" ca="1" si="374"/>
        <v>5.4264552970451074E-2</v>
      </c>
      <c r="Z961" s="145">
        <f t="shared" ca="1" si="374"/>
        <v>5.3488023703246519E-2</v>
      </c>
      <c r="AA961" s="145">
        <f t="shared" ca="1" si="374"/>
        <v>5.2699779946557307E-2</v>
      </c>
      <c r="AB961" s="145">
        <f t="shared" ca="1" si="374"/>
        <v>5.190056277351289E-2</v>
      </c>
      <c r="AC961" s="145">
        <f t="shared" ca="1" si="374"/>
        <v>5.1090936131711166E-2</v>
      </c>
      <c r="AD961" s="145">
        <f t="shared" ca="1" si="374"/>
        <v>5.0271530684857339E-2</v>
      </c>
      <c r="AE961" s="145">
        <f t="shared" ca="1" si="374"/>
        <v>4.9443365337132568E-2</v>
      </c>
      <c r="AF961" s="145">
        <f t="shared" ca="1" si="374"/>
        <v>4.8608232127378533E-2</v>
      </c>
      <c r="AG961" s="145">
        <f t="shared" ca="1" si="374"/>
        <v>4.7769109123182461E-2</v>
      </c>
      <c r="AH961" s="145">
        <f t="shared" ca="1" si="373"/>
        <v>4.6930545093291302E-2</v>
      </c>
      <c r="AI961" s="145">
        <f t="shared" ca="1" si="373"/>
        <v>4.6098947160250453E-2</v>
      </c>
      <c r="AJ961" s="145">
        <f t="shared" ca="1" si="373"/>
        <v>4.5282707272283153E-2</v>
      </c>
      <c r="AK961" s="145">
        <f t="shared" ca="1" si="373"/>
        <v>4.4492129911217891E-2</v>
      </c>
      <c r="AL961" s="145">
        <f t="shared" ca="1" si="373"/>
        <v>4.3739165873218154E-2</v>
      </c>
      <c r="AM961" s="145">
        <f t="shared" ca="1" si="373"/>
        <v>4.3036994171133713E-2</v>
      </c>
      <c r="AN961" s="145">
        <f t="shared" ca="1" si="373"/>
        <v>4.2399495071580119E-2</v>
      </c>
      <c r="AO961" s="145">
        <f t="shared" ca="1" si="373"/>
        <v>4.1840600877010387E-2</v>
      </c>
      <c r="AP961" s="145">
        <f t="shared" ca="1" si="373"/>
        <v>4.1373418011382238E-2</v>
      </c>
      <c r="AQ961" s="145">
        <f t="shared" ca="1" si="373"/>
        <v>4.1008968798747637E-2</v>
      </c>
      <c r="AR961" s="145">
        <f t="shared" ca="1" si="373"/>
        <v>4.0754523456833266E-2</v>
      </c>
      <c r="AS961" s="145">
        <f t="shared" ca="1" si="373"/>
        <v>4.0611827027588213E-2</v>
      </c>
      <c r="AT961" s="145">
        <f t="shared" ca="1" si="373"/>
        <v>4.0575898467099775E-2</v>
      </c>
      <c r="AU961" s="145">
        <f t="shared" ca="1" si="373"/>
        <v>4.0635088432203308E-2</v>
      </c>
      <c r="AV961" s="145">
        <f t="shared" ca="1" si="373"/>
        <v>4.0772433072236935E-2</v>
      </c>
      <c r="AW961" s="145">
        <f t="shared" ca="1" si="372"/>
        <v>4.0967508310572935E-2</v>
      </c>
      <c r="AX961" s="145">
        <f t="shared" ca="1" si="370"/>
        <v>4.1198709622028047E-2</v>
      </c>
      <c r="AY961" s="145">
        <f t="shared" ca="1" si="370"/>
        <v>4.1449562654640115E-2</v>
      </c>
      <c r="AZ961" s="146">
        <f t="shared" ca="1" si="353"/>
        <v>4.1718480013777273E-2</v>
      </c>
      <c r="BC961" s="144">
        <f ca="1">-MC!BC961</f>
        <v>0.2689935299168269</v>
      </c>
      <c r="BD961" s="145">
        <f ca="1">-MC!BD961</f>
        <v>-1.1206944881777812</v>
      </c>
      <c r="BE961" s="146">
        <f ca="1">-MC!BE961</f>
        <v>-0.28781672901030841</v>
      </c>
    </row>
    <row r="962" spans="1:57" x14ac:dyDescent="0.2">
      <c r="A962" s="144">
        <f t="shared" si="354"/>
        <v>9.4999999999998419</v>
      </c>
      <c r="B962" s="145">
        <f t="shared" ca="1" si="375"/>
        <v>6.2443601253902747E-2</v>
      </c>
      <c r="C962" s="145">
        <f t="shared" ca="1" si="375"/>
        <v>6.2897143800277444E-2</v>
      </c>
      <c r="D962" s="145">
        <f t="shared" ca="1" si="375"/>
        <v>6.3250308493637941E-2</v>
      </c>
      <c r="E962" s="145">
        <f t="shared" ca="1" si="375"/>
        <v>6.3505827020527539E-2</v>
      </c>
      <c r="F962" s="145">
        <f t="shared" ca="1" si="375"/>
        <v>6.3666263300510617E-2</v>
      </c>
      <c r="G962" s="145">
        <f t="shared" ca="1" si="375"/>
        <v>6.3734307518722902E-2</v>
      </c>
      <c r="H962" s="145">
        <f t="shared" ca="1" si="375"/>
        <v>6.3713007885480302E-2</v>
      </c>
      <c r="I962" s="145">
        <f t="shared" ca="1" si="375"/>
        <v>6.3605927845669652E-2</v>
      </c>
      <c r="J962" s="145">
        <f t="shared" ca="1" si="375"/>
        <v>6.341722190070069E-2</v>
      </c>
      <c r="K962" s="145">
        <f t="shared" ca="1" si="375"/>
        <v>6.3151632231633587E-2</v>
      </c>
      <c r="L962" s="145">
        <f t="shared" ca="1" si="375"/>
        <v>6.2814417739377931E-2</v>
      </c>
      <c r="M962" s="145">
        <f t="shared" ca="1" si="375"/>
        <v>6.2411233917944668E-2</v>
      </c>
      <c r="N962" s="145">
        <f t="shared" ca="1" si="375"/>
        <v>6.194798461325509E-2</v>
      </c>
      <c r="O962" s="145">
        <f t="shared" ca="1" si="375"/>
        <v>6.1430665358596641E-2</v>
      </c>
      <c r="P962" s="145">
        <f t="shared" ca="1" si="375"/>
        <v>6.0865213922915419E-2</v>
      </c>
      <c r="Q962" s="145">
        <f t="shared" ca="1" si="374"/>
        <v>6.0257378564371245E-2</v>
      </c>
      <c r="R962" s="145">
        <f t="shared" ca="1" si="374"/>
        <v>5.9612609497947666E-2</v>
      </c>
      <c r="S962" s="145">
        <f t="shared" ca="1" si="374"/>
        <v>5.8935974922871497E-2</v>
      </c>
      <c r="T962" s="145">
        <f t="shared" ca="1" si="374"/>
        <v>5.8232099834904148E-2</v>
      </c>
      <c r="U962" s="145">
        <f t="shared" ca="1" si="374"/>
        <v>5.7505123857136964E-2</v>
      </c>
      <c r="V962" s="145">
        <f t="shared" ca="1" si="374"/>
        <v>5.6758673622756065E-2</v>
      </c>
      <c r="W962" s="145">
        <f t="shared" ca="1" si="374"/>
        <v>5.5995846065682593E-2</v>
      </c>
      <c r="X962" s="145">
        <f t="shared" ca="1" si="374"/>
        <v>5.5219201444710958E-2</v>
      </c>
      <c r="Y962" s="145">
        <f t="shared" ca="1" si="374"/>
        <v>5.4430768860251465E-2</v>
      </c>
      <c r="Z962" s="145">
        <f t="shared" ca="1" si="374"/>
        <v>5.363207182756588E-2</v>
      </c>
      <c r="AA962" s="145">
        <f t="shared" ca="1" si="374"/>
        <v>5.2824186168336854E-2</v>
      </c>
      <c r="AB962" s="145">
        <f t="shared" ca="1" si="374"/>
        <v>5.2007845789332541E-2</v>
      </c>
      <c r="AC962" s="145">
        <f t="shared" ca="1" si="374"/>
        <v>5.1183612315078959E-2</v>
      </c>
      <c r="AD962" s="145">
        <f t="shared" ca="1" si="374"/>
        <v>5.0352120395250444E-2</v>
      </c>
      <c r="AE962" s="145">
        <f t="shared" ca="1" si="374"/>
        <v>4.9514400409699739E-2</v>
      </c>
      <c r="AF962" s="145">
        <f t="shared" ca="1" si="374"/>
        <v>4.8672263839307985E-2</v>
      </c>
      <c r="AG962" s="145">
        <f t="shared" ca="1" si="374"/>
        <v>4.7828715517940282E-2</v>
      </c>
      <c r="AH962" s="145">
        <f t="shared" ca="1" si="373"/>
        <v>4.6988336294639096E-2</v>
      </c>
      <c r="AI962" s="145">
        <f t="shared" ca="1" si="373"/>
        <v>4.6157567402927459E-2</v>
      </c>
      <c r="AJ962" s="145">
        <f t="shared" ca="1" si="373"/>
        <v>4.5344832910028089E-2</v>
      </c>
      <c r="AK962" s="145">
        <f t="shared" ca="1" si="373"/>
        <v>4.4560463513439147E-2</v>
      </c>
      <c r="AL962" s="145">
        <f t="shared" ca="1" si="373"/>
        <v>4.3816427268096127E-2</v>
      </c>
      <c r="AM962" s="145">
        <f t="shared" ca="1" si="373"/>
        <v>4.3125909314459324E-2</v>
      </c>
      <c r="AN962" s="145">
        <f t="shared" ca="1" si="373"/>
        <v>4.2502782494810772E-2</v>
      </c>
      <c r="AO962" s="145">
        <f t="shared" ca="1" si="373"/>
        <v>4.1960953609225658E-2</v>
      </c>
      <c r="AP962" s="145">
        <f t="shared" ca="1" si="373"/>
        <v>4.1513477968670283E-2</v>
      </c>
      <c r="AQ962" s="145">
        <f t="shared" ca="1" si="373"/>
        <v>4.1171293079442284E-2</v>
      </c>
      <c r="AR962" s="145">
        <f t="shared" ca="1" si="373"/>
        <v>4.0941548667254211E-2</v>
      </c>
      <c r="AS962" s="145">
        <f t="shared" ca="1" si="373"/>
        <v>4.0825845215179409E-2</v>
      </c>
      <c r="AT962" s="145">
        <f t="shared" ca="1" si="373"/>
        <v>4.0819058426393766E-2</v>
      </c>
      <c r="AU962" s="145">
        <f t="shared" ca="1" si="373"/>
        <v>4.0909423166696067E-2</v>
      </c>
      <c r="AV962" s="145">
        <f t="shared" ca="1" si="373"/>
        <v>4.1079897541015507E-2</v>
      </c>
      <c r="AW962" s="145">
        <f t="shared" ca="1" si="372"/>
        <v>4.1310026001201844E-2</v>
      </c>
      <c r="AX962" s="145">
        <f t="shared" ca="1" si="370"/>
        <v>4.1578300100282323E-2</v>
      </c>
      <c r="AY962" s="145">
        <f t="shared" ca="1" si="370"/>
        <v>4.1868538443296667E-2</v>
      </c>
      <c r="AZ962" s="146">
        <f t="shared" ca="1" si="353"/>
        <v>4.2178821511837723E-2</v>
      </c>
      <c r="BC962" s="144">
        <f ca="1">-MC!BC962</f>
        <v>0.58433138380517313</v>
      </c>
      <c r="BD962" s="145">
        <f ca="1">-MC!BD962</f>
        <v>-1.1117289660943204</v>
      </c>
      <c r="BE962" s="146">
        <f ca="1">-MC!BE962</f>
        <v>-1.3050619851179857</v>
      </c>
    </row>
    <row r="963" spans="1:57" x14ac:dyDescent="0.2">
      <c r="A963" s="144">
        <f t="shared" si="354"/>
        <v>9.5099999999998417</v>
      </c>
      <c r="B963" s="145">
        <f t="shared" ca="1" si="375"/>
        <v>6.3072286220830553E-2</v>
      </c>
      <c r="C963" s="145">
        <f t="shared" ca="1" si="375"/>
        <v>6.3436399010982497E-2</v>
      </c>
      <c r="D963" s="145">
        <f t="shared" ca="1" si="375"/>
        <v>6.3704425284575553E-2</v>
      </c>
      <c r="E963" s="145">
        <f t="shared" ca="1" si="375"/>
        <v>6.3879018103322707E-2</v>
      </c>
      <c r="F963" s="145">
        <f t="shared" ca="1" si="375"/>
        <v>6.3962665814547306E-2</v>
      </c>
      <c r="G963" s="145">
        <f t="shared" ca="1" si="375"/>
        <v>6.395798534014728E-2</v>
      </c>
      <c r="H963" s="145">
        <f t="shared" ca="1" si="375"/>
        <v>6.3867952896853528E-2</v>
      </c>
      <c r="I963" s="145">
        <f t="shared" ca="1" si="375"/>
        <v>6.3696059981541459E-2</v>
      </c>
      <c r="J963" s="145">
        <f t="shared" ca="1" si="375"/>
        <v>6.3446387967125539E-2</v>
      </c>
      <c r="K963" s="145">
        <f t="shared" ca="1" si="375"/>
        <v>6.3123603688431326E-2</v>
      </c>
      <c r="L963" s="145">
        <f t="shared" ca="1" si="375"/>
        <v>6.2732887772176643E-2</v>
      </c>
      <c r="M963" s="145">
        <f t="shared" ca="1" si="375"/>
        <v>6.2279814182008092E-2</v>
      </c>
      <c r="N963" s="145">
        <f t="shared" ca="1" si="375"/>
        <v>6.1770202006102941E-2</v>
      </c>
      <c r="O963" s="145">
        <f t="shared" ca="1" si="375"/>
        <v>6.1209959099562346E-2</v>
      </c>
      <c r="P963" s="145">
        <f t="shared" ca="1" si="375"/>
        <v>6.0604933117144752E-2</v>
      </c>
      <c r="Q963" s="145">
        <f t="shared" ca="1" si="374"/>
        <v>5.9960780331326846E-2</v>
      </c>
      <c r="R963" s="145">
        <f t="shared" ca="1" si="374"/>
        <v>5.9282857663457908E-2</v>
      </c>
      <c r="S963" s="145">
        <f t="shared" ca="1" si="374"/>
        <v>5.8576139213582505E-2</v>
      </c>
      <c r="T963" s="145">
        <f t="shared" ca="1" si="374"/>
        <v>5.7845155476399422E-2</v>
      </c>
      <c r="U963" s="145">
        <f t="shared" ca="1" si="374"/>
        <v>5.7093951465219922E-2</v>
      </c>
      <c r="V963" s="145">
        <f t="shared" ca="1" si="374"/>
        <v>5.6326059296073788E-2</v>
      </c>
      <c r="W963" s="145">
        <f t="shared" ca="1" si="374"/>
        <v>5.5544481639497711E-2</v>
      </c>
      <c r="X963" s="145">
        <f t="shared" ca="1" si="374"/>
        <v>5.4751684946532382E-2</v>
      </c>
      <c r="Y963" s="145">
        <f t="shared" ca="1" si="374"/>
        <v>5.3949605306364598E-2</v>
      </c>
      <c r="Z963" s="145">
        <f t="shared" ca="1" si="374"/>
        <v>5.3139674595696164E-2</v>
      </c>
      <c r="AA963" s="145">
        <f t="shared" ca="1" si="374"/>
        <v>5.2322879250053217E-2</v>
      </c>
      <c r="AB963" s="145">
        <f t="shared" ca="1" si="374"/>
        <v>5.1499867235994354E-2</v>
      </c>
      <c r="AC963" s="145">
        <f t="shared" ca="1" si="374"/>
        <v>5.0671119110440456E-2</v>
      </c>
      <c r="AD963" s="145">
        <f t="shared" ca="1" si="374"/>
        <v>4.9837194788115012E-2</v>
      </c>
      <c r="AE963" s="145">
        <f t="shared" ca="1" si="374"/>
        <v>4.8999057413155647E-2</v>
      </c>
      <c r="AF963" s="145">
        <f t="shared" ca="1" si="374"/>
        <v>4.8158459184253641E-2</v>
      </c>
      <c r="AG963" s="145">
        <f t="shared" ca="1" si="374"/>
        <v>4.7318352937118308E-2</v>
      </c>
      <c r="AH963" s="145">
        <f t="shared" ca="1" si="373"/>
        <v>4.6483272770987197E-2</v>
      </c>
      <c r="AI963" s="145">
        <f t="shared" ca="1" si="373"/>
        <v>4.5659615119807352E-2</v>
      </c>
      <c r="AJ963" s="145">
        <f t="shared" ca="1" si="373"/>
        <v>4.4855757181020341E-2</v>
      </c>
      <c r="AK963" s="145">
        <f t="shared" ca="1" si="373"/>
        <v>4.4081976817941966E-2</v>
      </c>
      <c r="AL963" s="145">
        <f t="shared" ca="1" si="373"/>
        <v>4.3350180250942449E-2</v>
      </c>
      <c r="AM963" s="145">
        <f t="shared" ca="1" si="373"/>
        <v>4.2673479606339666E-2</v>
      </c>
      <c r="AN963" s="145">
        <f t="shared" ca="1" si="373"/>
        <v>4.2065661069807192E-2</v>
      </c>
      <c r="AO963" s="145">
        <f t="shared" ca="1" si="373"/>
        <v>4.1540526556116085E-2</v>
      </c>
      <c r="AP963" s="145">
        <f t="shared" ca="1" si="373"/>
        <v>4.1111000718431892E-2</v>
      </c>
      <c r="AQ963" s="145">
        <f t="shared" ca="1" si="373"/>
        <v>4.0787856661098666E-2</v>
      </c>
      <c r="AR963" s="145">
        <f t="shared" ca="1" si="373"/>
        <v>4.0578044265763544E-2</v>
      </c>
      <c r="AS963" s="145">
        <f t="shared" ca="1" si="373"/>
        <v>4.048294061202936E-2</v>
      </c>
      <c r="AT963" s="145">
        <f t="shared" ca="1" si="373"/>
        <v>4.0497199828684022E-2</v>
      </c>
      <c r="AU963" s="145">
        <f t="shared" ca="1" si="373"/>
        <v>4.060886287470826E-2</v>
      </c>
      <c r="AV963" s="145">
        <f t="shared" ca="1" si="373"/>
        <v>4.0800731871366E-2</v>
      </c>
      <c r="AW963" s="145">
        <f t="shared" ca="1" si="372"/>
        <v>4.1052243479265095E-2</v>
      </c>
      <c r="AX963" s="145">
        <f t="shared" ca="1" si="370"/>
        <v>4.1341910396505067E-2</v>
      </c>
      <c r="AY963" s="145">
        <f t="shared" ca="1" si="370"/>
        <v>4.1653752812797908E-2</v>
      </c>
      <c r="AZ963" s="146">
        <f t="shared" ca="1" si="353"/>
        <v>4.1985407249742604E-2</v>
      </c>
      <c r="BC963" s="144">
        <f ca="1">-MC!BC963</f>
        <v>-0.42961761162146495</v>
      </c>
      <c r="BD963" s="145">
        <f ca="1">-MC!BD963</f>
        <v>-0.80200614905112655</v>
      </c>
      <c r="BE963" s="146">
        <f ca="1">-MC!BE963</f>
        <v>-1.2853960289141932</v>
      </c>
    </row>
    <row r="964" spans="1:57" x14ac:dyDescent="0.2">
      <c r="A964" s="144">
        <f t="shared" si="354"/>
        <v>9.5199999999998415</v>
      </c>
      <c r="B964" s="145">
        <f t="shared" ca="1" si="375"/>
        <v>6.2614772197720561E-2</v>
      </c>
      <c r="C964" s="145">
        <f t="shared" ca="1" si="375"/>
        <v>6.2894797069938141E-2</v>
      </c>
      <c r="D964" s="145">
        <f t="shared" ca="1" si="375"/>
        <v>6.3088280050693848E-2</v>
      </c>
      <c r="E964" s="145">
        <f t="shared" ca="1" si="375"/>
        <v>6.3197494145531885E-2</v>
      </c>
      <c r="F964" s="145">
        <f t="shared" ca="1" si="375"/>
        <v>6.3224550683324429E-2</v>
      </c>
      <c r="G964" s="145">
        <f t="shared" ca="1" si="375"/>
        <v>6.3171691855734305E-2</v>
      </c>
      <c r="H964" s="145">
        <f t="shared" ca="1" si="375"/>
        <v>6.304152039442866E-2</v>
      </c>
      <c r="I964" s="145">
        <f t="shared" ca="1" si="375"/>
        <v>6.2837154332271536E-2</v>
      </c>
      <c r="J964" s="145">
        <f t="shared" ca="1" si="375"/>
        <v>6.2562300376937066E-2</v>
      </c>
      <c r="K964" s="145">
        <f t="shared" ca="1" si="375"/>
        <v>6.2221248466066768E-2</v>
      </c>
      <c r="L964" s="145">
        <f t="shared" ca="1" si="375"/>
        <v>6.1818799394673024E-2</v>
      </c>
      <c r="M964" s="145">
        <f t="shared" ca="1" si="375"/>
        <v>6.1360144039100201E-2</v>
      </c>
      <c r="N964" s="145">
        <f t="shared" ca="1" si="375"/>
        <v>6.0850715178982447E-2</v>
      </c>
      <c r="O964" s="145">
        <f t="shared" ca="1" si="375"/>
        <v>6.0296031450124327E-2</v>
      </c>
      <c r="P964" s="145">
        <f t="shared" ca="1" si="375"/>
        <v>5.9701548863276471E-2</v>
      </c>
      <c r="Q964" s="145">
        <f t="shared" ca="1" si="374"/>
        <v>5.9072530186683139E-2</v>
      </c>
      <c r="R964" s="145">
        <f t="shared" ca="1" si="374"/>
        <v>5.8413937539558113E-2</v>
      </c>
      <c r="S964" s="145">
        <f t="shared" ca="1" si="374"/>
        <v>5.7730349422335833E-2</v>
      </c>
      <c r="T964" s="145">
        <f t="shared" ca="1" si="374"/>
        <v>5.7025900334087873E-2</v>
      </c>
      <c r="U964" s="145">
        <f t="shared" ca="1" si="374"/>
        <v>5.6304239187807588E-2</v>
      </c>
      <c r="V964" s="145">
        <f t="shared" ca="1" si="374"/>
        <v>5.5568502095053623E-2</v>
      </c>
      <c r="W964" s="145">
        <f t="shared" ca="1" si="374"/>
        <v>5.4821295979700556E-2</v>
      </c>
      <c r="X964" s="145">
        <f t="shared" ca="1" si="374"/>
        <v>5.4064692008575686E-2</v>
      </c>
      <c r="Y964" s="145">
        <f t="shared" ca="1" si="374"/>
        <v>5.3300231794705326E-2</v>
      </c>
      <c r="Z964" s="145">
        <f t="shared" ca="1" si="374"/>
        <v>5.2528954128889124E-2</v>
      </c>
      <c r="AA964" s="145">
        <f t="shared" ca="1" si="374"/>
        <v>5.1751454637025358E-2</v>
      </c>
      <c r="AB964" s="145">
        <f t="shared" ca="1" si="374"/>
        <v>5.0967993950524912E-2</v>
      </c>
      <c r="AC964" s="145">
        <f t="shared" ca="1" si="374"/>
        <v>5.0178670192966346E-2</v>
      </c>
      <c r="AD964" s="145">
        <f t="shared" ca="1" si="374"/>
        <v>4.9383667201716747E-2</v>
      </c>
      <c r="AE964" s="145">
        <f t="shared" ca="1" si="374"/>
        <v>4.8583579551878843E-2</v>
      </c>
      <c r="AF964" s="145">
        <f t="shared" ca="1" si="374"/>
        <v>4.7779798813244505E-2</v>
      </c>
      <c r="AG964" s="145">
        <f t="shared" ca="1" si="374"/>
        <v>4.6974924435943984E-2</v>
      </c>
      <c r="AH964" s="145">
        <f t="shared" ca="1" si="373"/>
        <v>4.6173142316024242E-2</v>
      </c>
      <c r="AI964" s="145">
        <f t="shared" ca="1" si="373"/>
        <v>4.5380502554061966E-2</v>
      </c>
      <c r="AJ964" s="145">
        <f t="shared" ca="1" si="373"/>
        <v>4.4605033866039263E-2</v>
      </c>
      <c r="AK964" s="145">
        <f t="shared" ca="1" si="373"/>
        <v>4.3856659608691673E-2</v>
      </c>
      <c r="AL964" s="145">
        <f t="shared" ca="1" si="373"/>
        <v>4.3146922451842332E-2</v>
      </c>
      <c r="AM964" s="145">
        <f t="shared" ca="1" si="373"/>
        <v>4.2488559742427122E-2</v>
      </c>
      <c r="AN964" s="145">
        <f t="shared" ca="1" si="373"/>
        <v>4.1894969152546972E-2</v>
      </c>
      <c r="AO964" s="145">
        <f t="shared" ca="1" si="373"/>
        <v>4.1379545703828596E-2</v>
      </c>
      <c r="AP964" s="145">
        <f t="shared" ca="1" si="373"/>
        <v>4.0954781224363482E-2</v>
      </c>
      <c r="AQ964" s="145">
        <f t="shared" ca="1" si="373"/>
        <v>4.06309822153096E-2</v>
      </c>
      <c r="AR964" s="145">
        <f t="shared" ca="1" si="373"/>
        <v>4.0414596750670294E-2</v>
      </c>
      <c r="AS964" s="145">
        <f t="shared" ca="1" si="373"/>
        <v>4.0306477050769285E-2</v>
      </c>
      <c r="AT964" s="145">
        <f t="shared" ca="1" si="373"/>
        <v>4.0300754730967628E-2</v>
      </c>
      <c r="AU964" s="145">
        <f t="shared" ca="1" si="373"/>
        <v>4.0384976109500786E-2</v>
      </c>
      <c r="AV964" s="145">
        <f t="shared" ca="1" si="373"/>
        <v>4.054148679542563E-2</v>
      </c>
      <c r="AW964" s="145">
        <f t="shared" ca="1" si="372"/>
        <v>4.0749316744444104E-2</v>
      </c>
      <c r="AX964" s="145">
        <f t="shared" ca="1" si="370"/>
        <v>4.0986701916129749E-2</v>
      </c>
      <c r="AY964" s="145">
        <f t="shared" ca="1" si="370"/>
        <v>4.123754968158326E-2</v>
      </c>
      <c r="AZ964" s="146">
        <f t="shared" ca="1" si="353"/>
        <v>4.1498764643316845E-2</v>
      </c>
      <c r="BC964" s="144">
        <f ca="1">-MC!BC964</f>
        <v>-0.83251996720596466</v>
      </c>
      <c r="BD964" s="145">
        <f ca="1">-MC!BD964</f>
        <v>0.79069968052761119</v>
      </c>
      <c r="BE964" s="146">
        <f ca="1">-MC!BE964</f>
        <v>-0.74049389165957979</v>
      </c>
    </row>
    <row r="965" spans="1:57" x14ac:dyDescent="0.2">
      <c r="A965" s="144">
        <f t="shared" si="354"/>
        <v>9.5299999999998413</v>
      </c>
      <c r="B965" s="145">
        <f t="shared" ca="1" si="375"/>
        <v>6.2821651108259116E-2</v>
      </c>
      <c r="C965" s="145">
        <f t="shared" ca="1" si="375"/>
        <v>6.3118706263200389E-2</v>
      </c>
      <c r="D965" s="145">
        <f t="shared" ca="1" si="375"/>
        <v>6.3328900501366553E-2</v>
      </c>
      <c r="E965" s="145">
        <f t="shared" ca="1" si="375"/>
        <v>6.3454500097286967E-2</v>
      </c>
      <c r="F965" s="145">
        <f t="shared" ca="1" si="375"/>
        <v>6.3497612671546452E-2</v>
      </c>
      <c r="G965" s="145">
        <f t="shared" ca="1" si="375"/>
        <v>6.3460478974875806E-2</v>
      </c>
      <c r="H965" s="145">
        <f t="shared" ca="1" si="375"/>
        <v>6.3345701518698991E-2</v>
      </c>
      <c r="I965" s="145">
        <f t="shared" ca="1" si="375"/>
        <v>6.3156398112243675E-2</v>
      </c>
      <c r="J965" s="145">
        <f t="shared" ca="1" si="375"/>
        <v>6.289627401770434E-2</v>
      </c>
      <c r="K965" s="145">
        <f t="shared" ca="1" si="375"/>
        <v>6.2569615481247606E-2</v>
      </c>
      <c r="L965" s="145">
        <f t="shared" ca="1" si="375"/>
        <v>6.2181216665468039E-2</v>
      </c>
      <c r="M965" s="145">
        <f t="shared" ca="1" si="375"/>
        <v>6.1736258559382536E-2</v>
      </c>
      <c r="N965" s="145">
        <f t="shared" ca="1" si="375"/>
        <v>6.1240160840266594E-2</v>
      </c>
      <c r="O965" s="145">
        <f t="shared" ca="1" si="375"/>
        <v>6.069842614053355E-2</v>
      </c>
      <c r="P965" s="145">
        <f t="shared" ca="1" si="375"/>
        <v>6.0116492054121271E-2</v>
      </c>
      <c r="Q965" s="145">
        <f t="shared" ca="1" si="374"/>
        <v>5.9499601083483095E-2</v>
      </c>
      <c r="R965" s="145">
        <f t="shared" ca="1" si="374"/>
        <v>5.8852693794147384E-2</v>
      </c>
      <c r="S965" s="145">
        <f t="shared" ca="1" si="374"/>
        <v>5.8180326343417681E-2</v>
      </c>
      <c r="T965" s="145">
        <f t="shared" ca="1" si="374"/>
        <v>5.748661049704408E-2</v>
      </c>
      <c r="U965" s="145">
        <f t="shared" ca="1" si="374"/>
        <v>5.6775172334018541E-2</v>
      </c>
      <c r="V965" s="145">
        <f t="shared" ca="1" si="374"/>
        <v>5.6049125230984306E-2</v>
      </c>
      <c r="W965" s="145">
        <f t="shared" ca="1" si="374"/>
        <v>5.5311053638802399E-2</v>
      </c>
      <c r="X965" s="145">
        <f t="shared" ca="1" si="374"/>
        <v>5.4563006720647331E-2</v>
      </c>
      <c r="Y965" s="145">
        <f t="shared" ca="1" si="374"/>
        <v>5.3806504905589671E-2</v>
      </c>
      <c r="Z965" s="145">
        <f t="shared" ca="1" si="374"/>
        <v>5.3042567208451942E-2</v>
      </c>
      <c r="AA965" s="145">
        <f t="shared" ca="1" si="374"/>
        <v>5.2271771779393759E-2</v>
      </c>
      <c r="AB965" s="145">
        <f t="shared" ca="1" si="374"/>
        <v>5.1494365277113929E-2</v>
      </c>
      <c r="AC965" s="145">
        <f t="shared" ca="1" si="374"/>
        <v>5.0710436783368007E-2</v>
      </c>
      <c r="AD965" s="145">
        <f t="shared" ca="1" si="374"/>
        <v>4.9920167472732653E-2</v>
      </c>
      <c r="AE965" s="145">
        <f t="shared" ca="1" si="374"/>
        <v>4.9124156774477984E-2</v>
      </c>
      <c r="AF965" s="145">
        <f t="shared" ca="1" si="374"/>
        <v>4.8323809038762433E-2</v>
      </c>
      <c r="AG965" s="145">
        <f t="shared" ca="1" si="374"/>
        <v>4.7521743698184508E-2</v>
      </c>
      <c r="AH965" s="145">
        <f t="shared" ca="1" si="373"/>
        <v>4.6722171747396561E-2</v>
      </c>
      <c r="AI965" s="145">
        <f t="shared" ca="1" si="373"/>
        <v>4.5931170175042696E-2</v>
      </c>
      <c r="AJ965" s="145">
        <f t="shared" ca="1" si="373"/>
        <v>4.515679235954273E-2</v>
      </c>
      <c r="AK965" s="145">
        <f t="shared" ca="1" si="373"/>
        <v>4.4408980234572154E-2</v>
      </c>
      <c r="AL965" s="145">
        <f t="shared" ca="1" si="373"/>
        <v>4.3699285959229874E-2</v>
      </c>
      <c r="AM965" s="145">
        <f t="shared" ca="1" si="373"/>
        <v>4.3040445090785535E-2</v>
      </c>
      <c r="AN965" s="145">
        <f t="shared" ca="1" si="373"/>
        <v>4.2445839684575562E-2</v>
      </c>
      <c r="AO965" s="145">
        <f t="shared" ca="1" si="373"/>
        <v>4.1928830614843281E-2</v>
      </c>
      <c r="AP965" s="145">
        <f t="shared" ca="1" si="373"/>
        <v>4.1501849473443451E-2</v>
      </c>
      <c r="AQ965" s="145">
        <f t="shared" ca="1" si="373"/>
        <v>4.1175108718658371E-2</v>
      </c>
      <c r="AR965" s="145">
        <f t="shared" ca="1" si="373"/>
        <v>4.0954927420214449E-2</v>
      </c>
      <c r="AS965" s="145">
        <f t="shared" ca="1" si="373"/>
        <v>4.0842006250472893E-2</v>
      </c>
      <c r="AT965" s="145">
        <f t="shared" ca="1" si="373"/>
        <v>4.0830328133221107E-2</v>
      </c>
      <c r="AU965" s="145">
        <f t="shared" ca="1" si="373"/>
        <v>4.0907318772919629E-2</v>
      </c>
      <c r="AV965" s="145">
        <f t="shared" ca="1" si="373"/>
        <v>4.1055241526963833E-2</v>
      </c>
      <c r="AW965" s="145">
        <f t="shared" ca="1" si="372"/>
        <v>4.1253095509876943E-2</v>
      </c>
      <c r="AX965" s="145">
        <f t="shared" ca="1" si="370"/>
        <v>4.1479216485504372E-2</v>
      </c>
      <c r="AY965" s="145">
        <f t="shared" ca="1" si="370"/>
        <v>4.1717759888725552E-2</v>
      </c>
      <c r="AZ965" s="146">
        <f t="shared" ca="1" si="353"/>
        <v>4.1965475202234676E-2</v>
      </c>
      <c r="BC965" s="144">
        <f ca="1">-MC!BC965</f>
        <v>0.7280273625321847</v>
      </c>
      <c r="BD965" s="145">
        <f ca="1">-MC!BD965</f>
        <v>0.32646237570578496</v>
      </c>
      <c r="BE965" s="146">
        <f ca="1">-MC!BE965</f>
        <v>0.3173932385623619</v>
      </c>
    </row>
    <row r="966" spans="1:57" x14ac:dyDescent="0.2">
      <c r="A966" s="144">
        <f t="shared" si="354"/>
        <v>9.5399999999998411</v>
      </c>
      <c r="B966" s="145">
        <f t="shared" ca="1" si="375"/>
        <v>6.3893862220841049E-2</v>
      </c>
      <c r="C966" s="145">
        <f t="shared" ca="1" si="375"/>
        <v>6.4246510484199937E-2</v>
      </c>
      <c r="D966" s="145">
        <f t="shared" ca="1" si="375"/>
        <v>6.449997066082222E-2</v>
      </c>
      <c r="E966" s="145">
        <f t="shared" ca="1" si="375"/>
        <v>6.4657103544504171E-2</v>
      </c>
      <c r="F966" s="145">
        <f t="shared" ca="1" si="375"/>
        <v>6.4720614282717567E-2</v>
      </c>
      <c r="G966" s="145">
        <f t="shared" ca="1" si="375"/>
        <v>6.4693343399502126E-2</v>
      </c>
      <c r="H966" s="145">
        <f t="shared" ca="1" si="375"/>
        <v>6.4578494375797976E-2</v>
      </c>
      <c r="I966" s="145">
        <f t="shared" ca="1" si="375"/>
        <v>6.4379785962586727E-2</v>
      </c>
      <c r="J966" s="145">
        <f t="shared" ca="1" si="375"/>
        <v>6.4101523121490533E-2</v>
      </c>
      <c r="K966" s="145">
        <f t="shared" ca="1" si="375"/>
        <v>6.374858953820943E-2</v>
      </c>
      <c r="L966" s="145">
        <f t="shared" ca="1" si="375"/>
        <v>6.3326373867649166E-2</v>
      </c>
      <c r="M966" s="145">
        <f t="shared" ca="1" si="375"/>
        <v>6.2840648337025753E-2</v>
      </c>
      <c r="N966" s="145">
        <f t="shared" ca="1" si="375"/>
        <v>6.2297420653062582E-2</v>
      </c>
      <c r="O966" s="145">
        <f t="shared" ca="1" si="375"/>
        <v>6.1702778586340518E-2</v>
      </c>
      <c r="P966" s="145">
        <f t="shared" ca="1" si="375"/>
        <v>6.1062742466832305E-2</v>
      </c>
      <c r="Q966" s="145">
        <f t="shared" ca="1" si="374"/>
        <v>6.0383135695269666E-2</v>
      </c>
      <c r="R966" s="145">
        <f t="shared" ca="1" si="374"/>
        <v>5.9669478457533828E-2</v>
      </c>
      <c r="S966" s="145">
        <f t="shared" ca="1" si="374"/>
        <v>5.8926905749820818E-2</v>
      </c>
      <c r="T966" s="145">
        <f t="shared" ca="1" si="374"/>
        <v>5.8160107792372864E-2</v>
      </c>
      <c r="U966" s="145">
        <f t="shared" ca="1" si="374"/>
        <v>5.7373289021989432E-2</v>
      </c>
      <c r="V966" s="145">
        <f t="shared" ca="1" si="374"/>
        <v>5.6570141275463594E-2</v>
      </c>
      <c r="W966" s="145">
        <f t="shared" ca="1" si="374"/>
        <v>5.5753827729857229E-2</v>
      </c>
      <c r="X966" s="145">
        <f t="shared" ca="1" si="374"/>
        <v>5.4926976750913223E-2</v>
      </c>
      <c r="Y966" s="145">
        <f t="shared" ca="1" si="374"/>
        <v>5.409168880173313E-2</v>
      </c>
      <c r="Z966" s="145">
        <f t="shared" ca="1" si="374"/>
        <v>5.324956435699435E-2</v>
      </c>
      <c r="AA966" s="145">
        <f t="shared" ca="1" si="374"/>
        <v>5.240176535100554E-2</v>
      </c>
      <c r="AB966" s="145">
        <f t="shared" ca="1" si="374"/>
        <v>5.1549125758198429E-2</v>
      </c>
      <c r="AC966" s="145">
        <f t="shared" ca="1" si="374"/>
        <v>5.0692326935913384E-2</v>
      </c>
      <c r="AD966" s="145">
        <f t="shared" ca="1" si="374"/>
        <v>4.9832148736103019E-2</v>
      </c>
      <c r="AE966" s="145">
        <f t="shared" ca="1" si="374"/>
        <v>4.8969796790555999E-2</v>
      </c>
      <c r="AF966" s="145">
        <f t="shared" ca="1" si="374"/>
        <v>4.8107289563666569E-2</v>
      </c>
      <c r="AG966" s="145">
        <f t="shared" ca="1" si="374"/>
        <v>4.7247867762651413E-2</v>
      </c>
      <c r="AH966" s="145">
        <f t="shared" ca="1" si="373"/>
        <v>4.6396368706384736E-2</v>
      </c>
      <c r="AI966" s="145">
        <f t="shared" ca="1" si="373"/>
        <v>4.5559497416892636E-2</v>
      </c>
      <c r="AJ966" s="145">
        <f t="shared" ca="1" si="373"/>
        <v>4.4745933003149892E-2</v>
      </c>
      <c r="AK966" s="145">
        <f t="shared" ca="1" si="373"/>
        <v>4.3966236983845851E-2</v>
      </c>
      <c r="AL966" s="145">
        <f t="shared" ca="1" si="373"/>
        <v>4.3232571971603566E-2</v>
      </c>
      <c r="AM966" s="145">
        <f t="shared" ca="1" si="373"/>
        <v>4.2558272647311657E-2</v>
      </c>
      <c r="AN966" s="145">
        <f t="shared" ca="1" si="373"/>
        <v>4.1957306268756857E-2</v>
      </c>
      <c r="AO966" s="145">
        <f t="shared" ca="1" si="373"/>
        <v>4.144360023084926E-2</v>
      </c>
      <c r="AP966" s="145">
        <f t="shared" ca="1" si="373"/>
        <v>4.1030126402901303E-2</v>
      </c>
      <c r="AQ966" s="145">
        <f t="shared" ca="1" si="373"/>
        <v>4.0727603690918768E-2</v>
      </c>
      <c r="AR966" s="145">
        <f t="shared" ca="1" si="373"/>
        <v>4.054282289930463E-2</v>
      </c>
      <c r="AS966" s="145">
        <f t="shared" ca="1" si="373"/>
        <v>4.0476934399412558E-2</v>
      </c>
      <c r="AT966" s="145">
        <f t="shared" ca="1" si="373"/>
        <v>4.0524374174839471E-2</v>
      </c>
      <c r="AU966" s="145">
        <f t="shared" ca="1" si="373"/>
        <v>4.0673049273340436E-2</v>
      </c>
      <c r="AV966" s="145">
        <f t="shared" ca="1" si="373"/>
        <v>4.09057430186862E-2</v>
      </c>
      <c r="AW966" s="145">
        <f t="shared" ca="1" si="372"/>
        <v>4.1202027486957463E-2</v>
      </c>
      <c r="AX966" s="145">
        <f t="shared" ca="1" si="370"/>
        <v>4.1540942401288847E-2</v>
      </c>
      <c r="AY966" s="145">
        <f t="shared" ca="1" si="370"/>
        <v>4.1907484386493797E-2</v>
      </c>
      <c r="AZ966" s="146">
        <f t="shared" ca="1" si="353"/>
        <v>4.2298876003391869E-2</v>
      </c>
      <c r="BC966" s="144">
        <f ca="1">-MC!BC966</f>
        <v>0.47897570779685505</v>
      </c>
      <c r="BD966" s="145">
        <f ca="1">-MC!BD966</f>
        <v>-2.1611527030251256</v>
      </c>
      <c r="BE966" s="146">
        <f ca="1">-MC!BE966</f>
        <v>2.1820088715158725E-2</v>
      </c>
    </row>
    <row r="967" spans="1:57" x14ac:dyDescent="0.2">
      <c r="A967" s="144">
        <f t="shared" si="354"/>
        <v>9.5499999999998408</v>
      </c>
      <c r="B967" s="145">
        <f t="shared" ca="1" si="375"/>
        <v>6.2486381944203626E-2</v>
      </c>
      <c r="C967" s="145">
        <f t="shared" ca="1" si="375"/>
        <v>6.2765306859723632E-2</v>
      </c>
      <c r="D967" s="145">
        <f t="shared" ca="1" si="375"/>
        <v>6.295412340451878E-2</v>
      </c>
      <c r="E967" s="145">
        <f t="shared" ca="1" si="375"/>
        <v>6.3055320505119805E-2</v>
      </c>
      <c r="F967" s="145">
        <f t="shared" ca="1" si="375"/>
        <v>6.3071234434129028E-2</v>
      </c>
      <c r="G967" s="145">
        <f t="shared" ca="1" si="375"/>
        <v>6.3004339066134424E-2</v>
      </c>
      <c r="H967" s="145">
        <f t="shared" ca="1" si="375"/>
        <v>6.2857472404352174E-2</v>
      </c>
      <c r="I967" s="145">
        <f t="shared" ca="1" si="375"/>
        <v>6.2633987669986443E-2</v>
      </c>
      <c r="J967" s="145">
        <f t="shared" ca="1" si="375"/>
        <v>6.2337823032204323E-2</v>
      </c>
      <c r="K967" s="145">
        <f t="shared" ca="1" si="375"/>
        <v>6.1973493110610012E-2</v>
      </c>
      <c r="L967" s="145">
        <f t="shared" ca="1" si="375"/>
        <v>6.1546014540653324E-2</v>
      </c>
      <c r="M967" s="145">
        <f t="shared" ca="1" si="375"/>
        <v>6.1060784276889511E-2</v>
      </c>
      <c r="N967" s="145">
        <f t="shared" ca="1" si="375"/>
        <v>6.052343155097941E-2</v>
      </c>
      <c r="O967" s="145">
        <f t="shared" ca="1" si="375"/>
        <v>5.9939662776943924E-2</v>
      </c>
      <c r="P967" s="145">
        <f t="shared" ca="1" si="375"/>
        <v>5.931511453735068E-2</v>
      </c>
      <c r="Q967" s="145">
        <f t="shared" ca="1" si="374"/>
        <v>5.865522465896645E-2</v>
      </c>
      <c r="R967" s="145">
        <f t="shared" ca="1" si="374"/>
        <v>5.7965126485711269E-2</v>
      </c>
      <c r="S967" s="145">
        <f t="shared" ca="1" si="374"/>
        <v>5.7249567398300776E-2</v>
      </c>
      <c r="T967" s="145">
        <f t="shared" ca="1" si="374"/>
        <v>5.651284962285081E-2</v>
      </c>
      <c r="U967" s="145">
        <f t="shared" ca="1" si="374"/>
        <v>5.5758789509330331E-2</v>
      </c>
      <c r="V967" s="145">
        <f t="shared" ca="1" si="374"/>
        <v>5.499069091331843E-2</v>
      </c>
      <c r="W967" s="145">
        <f t="shared" ca="1" si="374"/>
        <v>5.421132930092034E-2</v>
      </c>
      <c r="X967" s="145">
        <f t="shared" ca="1" si="374"/>
        <v>5.3422945810391698E-2</v>
      </c>
      <c r="Y967" s="145">
        <f t="shared" ca="1" si="374"/>
        <v>5.2627254520696727E-2</v>
      </c>
      <c r="Z967" s="145">
        <f t="shared" ca="1" si="374"/>
        <v>5.1825470966168706E-2</v>
      </c>
      <c r="AA967" s="145">
        <f t="shared" ca="1" si="374"/>
        <v>5.1018374489212176E-2</v>
      </c>
      <c r="AB967" s="145">
        <f t="shared" ca="1" si="374"/>
        <v>5.0206420032503959E-2</v>
      </c>
      <c r="AC967" s="145">
        <f t="shared" ca="1" si="374"/>
        <v>4.938991491032025E-2</v>
      </c>
      <c r="AD967" s="145">
        <f t="shared" ca="1" si="374"/>
        <v>4.8569271355807582E-2</v>
      </c>
      <c r="AE967" s="145">
        <f t="shared" ca="1" si="374"/>
        <v>4.7745334914822704E-2</v>
      </c>
      <c r="AF967" s="145">
        <f t="shared" ca="1" si="374"/>
        <v>4.6919771862518431E-2</v>
      </c>
      <c r="AG967" s="145">
        <f t="shared" ca="1" si="374"/>
        <v>4.6095477835036897E-2</v>
      </c>
      <c r="AH967" s="145">
        <f t="shared" ca="1" si="373"/>
        <v>4.5276950062972471E-2</v>
      </c>
      <c r="AI967" s="145">
        <f t="shared" ca="1" si="373"/>
        <v>4.4470555108991894E-2</v>
      </c>
      <c r="AJ967" s="145">
        <f t="shared" ca="1" si="373"/>
        <v>4.3684631243029216E-2</v>
      </c>
      <c r="AK967" s="145">
        <f t="shared" ca="1" si="373"/>
        <v>4.292939293947301E-2</v>
      </c>
      <c r="AL967" s="145">
        <f t="shared" ca="1" si="373"/>
        <v>4.2216646591187512E-2</v>
      </c>
      <c r="AM967" s="145">
        <f t="shared" ca="1" si="373"/>
        <v>4.1559359277572115E-2</v>
      </c>
      <c r="AN967" s="145">
        <f t="shared" ca="1" si="373"/>
        <v>4.0971116638543345E-2</v>
      </c>
      <c r="AO967" s="145">
        <f t="shared" ca="1" si="373"/>
        <v>4.0465445618129016E-2</v>
      </c>
      <c r="AP967" s="145">
        <f t="shared" ca="1" si="373"/>
        <v>4.0054891239819708E-2</v>
      </c>
      <c r="AQ967" s="145">
        <f t="shared" ca="1" si="373"/>
        <v>3.9749711716398933E-2</v>
      </c>
      <c r="AR967" s="145">
        <f t="shared" ca="1" si="373"/>
        <v>3.9556202699547682E-2</v>
      </c>
      <c r="AS967" s="145">
        <f t="shared" ca="1" si="373"/>
        <v>3.9474997880143588E-2</v>
      </c>
      <c r="AT967" s="145">
        <f t="shared" ca="1" si="373"/>
        <v>3.9500020420577923E-2</v>
      </c>
      <c r="AU967" s="145">
        <f t="shared" ca="1" si="373"/>
        <v>3.961869303767708E-2</v>
      </c>
      <c r="AV967" s="145">
        <f t="shared" ca="1" si="373"/>
        <v>3.9813353634805947E-2</v>
      </c>
      <c r="AW967" s="145">
        <f t="shared" ca="1" si="372"/>
        <v>4.0063183422872517E-2</v>
      </c>
      <c r="AX967" s="145">
        <f t="shared" ca="1" si="372"/>
        <v>4.0346962382228645E-2</v>
      </c>
      <c r="AY967" s="145">
        <f t="shared" ca="1" si="372"/>
        <v>4.0649554518700774E-2</v>
      </c>
      <c r="AZ967" s="146">
        <f t="shared" ca="1" si="353"/>
        <v>4.0967366008558367E-2</v>
      </c>
      <c r="BC967" s="144">
        <f ca="1">-MC!BC967</f>
        <v>-2.1356141060392151</v>
      </c>
      <c r="BD967" s="145">
        <f ca="1">-MC!BD967</f>
        <v>0.89667265251004924</v>
      </c>
      <c r="BE967" s="146">
        <f ca="1">-MC!BE967</f>
        <v>-0.58457412139443576</v>
      </c>
    </row>
    <row r="968" spans="1:57" x14ac:dyDescent="0.2">
      <c r="A968" s="144">
        <f t="shared" si="354"/>
        <v>9.5599999999998406</v>
      </c>
      <c r="B968" s="145">
        <f t="shared" ca="1" si="375"/>
        <v>6.3288210651010535E-2</v>
      </c>
      <c r="C968" s="145">
        <f t="shared" ca="1" si="375"/>
        <v>6.3649262104473858E-2</v>
      </c>
      <c r="D968" s="145">
        <f t="shared" ca="1" si="375"/>
        <v>6.3911510225858545E-2</v>
      </c>
      <c r="E968" s="145">
        <f t="shared" ca="1" si="375"/>
        <v>6.4077790588707467E-2</v>
      </c>
      <c r="F968" s="145">
        <f t="shared" ca="1" si="375"/>
        <v>6.4150789089691587E-2</v>
      </c>
      <c r="G968" s="145">
        <f t="shared" ca="1" si="375"/>
        <v>6.4133331431811366E-2</v>
      </c>
      <c r="H968" s="145">
        <f t="shared" ca="1" si="375"/>
        <v>6.4028608593947725E-2</v>
      </c>
      <c r="I968" s="145">
        <f t="shared" ca="1" si="375"/>
        <v>6.3840326696703587E-2</v>
      </c>
      <c r="J968" s="145">
        <f t="shared" ca="1" si="375"/>
        <v>6.3572775525747874E-2</v>
      </c>
      <c r="K968" s="145">
        <f t="shared" ca="1" si="375"/>
        <v>6.3230819029951466E-2</v>
      </c>
      <c r="L968" s="145">
        <f t="shared" ca="1" si="375"/>
        <v>6.2819820214673902E-2</v>
      </c>
      <c r="M968" s="145">
        <f t="shared" ca="1" si="375"/>
        <v>6.2345519152191338E-2</v>
      </c>
      <c r="N968" s="145">
        <f t="shared" ca="1" si="375"/>
        <v>6.181388499590186E-2</v>
      </c>
      <c r="O968" s="145">
        <f t="shared" ca="1" si="375"/>
        <v>6.1230961209879226E-2</v>
      </c>
      <c r="P968" s="145">
        <f t="shared" ca="1" si="375"/>
        <v>6.0602719047184492E-2</v>
      </c>
      <c r="Q968" s="145">
        <f t="shared" ca="1" si="374"/>
        <v>5.9934929189689262E-2</v>
      </c>
      <c r="R968" s="145">
        <f t="shared" ca="1" si="374"/>
        <v>5.9233056578311738E-2</v>
      </c>
      <c r="S968" s="145">
        <f t="shared" ca="1" si="374"/>
        <v>5.8502179425143977E-2</v>
      </c>
      <c r="T968" s="145">
        <f t="shared" ca="1" si="374"/>
        <v>5.7746930414751076E-2</v>
      </c>
      <c r="U968" s="145">
        <f t="shared" ca="1" si="374"/>
        <v>5.6971456266813561E-2</v>
      </c>
      <c r="V968" s="145">
        <f t="shared" ca="1" si="374"/>
        <v>5.6179391315531402E-2</v>
      </c>
      <c r="W968" s="145">
        <f t="shared" ca="1" si="374"/>
        <v>5.5373841780152304E-2</v>
      </c>
      <c r="X968" s="145">
        <f t="shared" ca="1" si="374"/>
        <v>5.455738004274141E-2</v>
      </c>
      <c r="Y968" s="145">
        <f t="shared" ca="1" si="374"/>
        <v>5.3732052281431165E-2</v>
      </c>
      <c r="Z968" s="145">
        <f t="shared" ca="1" si="374"/>
        <v>5.2899407591609285E-2</v>
      </c>
      <c r="AA968" s="145">
        <f t="shared" ca="1" si="374"/>
        <v>5.2060561249408895E-2</v>
      </c>
      <c r="AB968" s="145">
        <f t="shared" ca="1" si="374"/>
        <v>5.1216307719955473E-2</v>
      </c>
      <c r="AC968" s="145">
        <f t="shared" ca="1" si="374"/>
        <v>5.0367298857375904E-2</v>
      </c>
      <c r="AD968" s="145">
        <f t="shared" ca="1" si="374"/>
        <v>4.9514297881097888E-2</v>
      </c>
      <c r="AE968" s="145">
        <f t="shared" ca="1" si="374"/>
        <v>4.865850886340977E-2</v>
      </c>
      <c r="AF968" s="145">
        <f t="shared" ca="1" si="374"/>
        <v>4.780196448701602E-2</v>
      </c>
      <c r="AG968" s="145">
        <f t="shared" ca="1" si="374"/>
        <v>4.6947933871069818E-2</v>
      </c>
      <c r="AH968" s="145">
        <f t="shared" ca="1" si="373"/>
        <v>4.6101292644893876E-2</v>
      </c>
      <c r="AI968" s="145">
        <f t="shared" ca="1" si="373"/>
        <v>4.5268787318631654E-2</v>
      </c>
      <c r="AJ968" s="145">
        <f t="shared" ca="1" si="373"/>
        <v>4.4459133653501001E-2</v>
      </c>
      <c r="AK968" s="145">
        <f t="shared" ca="1" si="373"/>
        <v>4.3682917350510296E-2</v>
      </c>
      <c r="AL968" s="145">
        <f t="shared" ca="1" si="373"/>
        <v>4.2952306809560081E-2</v>
      </c>
      <c r="AM968" s="145">
        <f t="shared" ca="1" si="373"/>
        <v>4.2280619682662626E-2</v>
      </c>
      <c r="AN968" s="145">
        <f t="shared" ca="1" si="373"/>
        <v>4.1681778069633732E-2</v>
      </c>
      <c r="AO968" s="145">
        <f t="shared" ca="1" si="373"/>
        <v>4.1169626390149885E-2</v>
      </c>
      <c r="AP968" s="145">
        <f t="shared" ca="1" si="373"/>
        <v>4.075700059936152E-2</v>
      </c>
      <c r="AQ968" s="145">
        <f t="shared" ca="1" si="373"/>
        <v>4.0454415982069614E-2</v>
      </c>
      <c r="AR968" s="145">
        <f t="shared" ca="1" si="373"/>
        <v>4.0268391061107828E-2</v>
      </c>
      <c r="AS968" s="145">
        <f t="shared" ca="1" si="373"/>
        <v>4.019976137849289E-2</v>
      </c>
      <c r="AT968" s="145">
        <f t="shared" ca="1" si="373"/>
        <v>4.0242656299645706E-2</v>
      </c>
      <c r="AU968" s="145">
        <f t="shared" ca="1" si="373"/>
        <v>4.0384733443104164E-2</v>
      </c>
      <c r="AV968" s="145">
        <f t="shared" ca="1" si="373"/>
        <v>4.0608604837361707E-2</v>
      </c>
      <c r="AW968" s="145">
        <f t="shared" ca="1" si="372"/>
        <v>4.0893781905031124E-2</v>
      </c>
      <c r="AX968" s="145">
        <f t="shared" ca="1" si="372"/>
        <v>4.1219505880587169E-2</v>
      </c>
      <c r="AY968" s="145">
        <f t="shared" ca="1" si="372"/>
        <v>4.1571212929987736E-2</v>
      </c>
      <c r="AZ968" s="146">
        <f t="shared" ca="1" si="353"/>
        <v>4.19454202326391E-2</v>
      </c>
      <c r="BC968" s="144">
        <f ca="1">-MC!BC968</f>
        <v>1.5529966221741063</v>
      </c>
      <c r="BD968" s="145">
        <f ca="1">-MC!BD968</f>
        <v>-0.53848993449307159</v>
      </c>
      <c r="BE968" s="146">
        <f ca="1">-MC!BE968</f>
        <v>0.8292397735232484</v>
      </c>
    </row>
    <row r="969" spans="1:57" x14ac:dyDescent="0.2">
      <c r="A969" s="144">
        <f t="shared" si="354"/>
        <v>9.5699999999998404</v>
      </c>
      <c r="B969" s="145">
        <f t="shared" ca="1" si="375"/>
        <v>6.1766154773387372E-2</v>
      </c>
      <c r="C969" s="145">
        <f t="shared" ca="1" si="375"/>
        <v>6.2220673485513703E-2</v>
      </c>
      <c r="D969" s="145">
        <f t="shared" ca="1" si="375"/>
        <v>6.2568063527615819E-2</v>
      </c>
      <c r="E969" s="145">
        <f t="shared" ca="1" si="375"/>
        <v>6.2811467021957487E-2</v>
      </c>
      <c r="F969" s="145">
        <f t="shared" ca="1" si="375"/>
        <v>6.2953879375532887E-2</v>
      </c>
      <c r="G969" s="145">
        <f t="shared" ca="1" si="375"/>
        <v>6.2998437984867747E-2</v>
      </c>
      <c r="H969" s="145">
        <f t="shared" ca="1" si="375"/>
        <v>6.2948646645150083E-2</v>
      </c>
      <c r="I969" s="145">
        <f t="shared" ca="1" si="375"/>
        <v>6.2808524192891318E-2</v>
      </c>
      <c r="J969" s="145">
        <f t="shared" ca="1" si="375"/>
        <v>6.2582671826685185E-2</v>
      </c>
      <c r="K969" s="145">
        <f t="shared" ca="1" si="375"/>
        <v>6.2276262607649825E-2</v>
      </c>
      <c r="L969" s="145">
        <f t="shared" ca="1" si="375"/>
        <v>6.1894965688178399E-2</v>
      </c>
      <c r="M969" s="145">
        <f t="shared" ca="1" si="375"/>
        <v>6.1444824036516001E-2</v>
      </c>
      <c r="N969" s="145">
        <f t="shared" ca="1" si="375"/>
        <v>6.0932106512531947E-2</v>
      </c>
      <c r="O969" s="145">
        <f t="shared" ca="1" si="375"/>
        <v>6.0363153424929372E-2</v>
      </c>
      <c r="P969" s="145">
        <f t="shared" ca="1" si="375"/>
        <v>5.9744230503122678E-2</v>
      </c>
      <c r="Q969" s="145">
        <f t="shared" ca="1" si="374"/>
        <v>5.9081401101093854E-2</v>
      </c>
      <c r="R969" s="145">
        <f t="shared" ca="1" si="374"/>
        <v>5.8380421583614533E-2</v>
      </c>
      <c r="S969" s="145">
        <f t="shared" ca="1" si="374"/>
        <v>5.7646660828862328E-2</v>
      </c>
      <c r="T969" s="145">
        <f t="shared" ca="1" si="374"/>
        <v>5.6885041820244543E-2</v>
      </c>
      <c r="U969" s="145">
        <f t="shared" ca="1" si="374"/>
        <v>5.6100001491499157E-2</v>
      </c>
      <c r="V969" s="145">
        <f t="shared" ca="1" si="374"/>
        <v>5.5295464503105123E-2</v>
      </c>
      <c r="W969" s="145">
        <f t="shared" ca="1" si="374"/>
        <v>5.4474827679433659E-2</v>
      </c>
      <c r="X969" s="145">
        <f t="shared" ca="1" si="374"/>
        <v>5.3640954505634275E-2</v>
      </c>
      <c r="Y969" s="145">
        <f t="shared" ca="1" si="374"/>
        <v>5.2796183130413073E-2</v>
      </c>
      <c r="Z969" s="145">
        <f t="shared" ca="1" si="374"/>
        <v>5.1942356099833352E-2</v>
      </c>
      <c r="AA969" s="145">
        <f t="shared" ca="1" si="374"/>
        <v>5.1080884537698941E-2</v>
      </c>
      <c r="AB969" s="145">
        <f t="shared" ca="1" si="374"/>
        <v>5.02128623740997E-2</v>
      </c>
      <c r="AC969" s="145">
        <f t="shared" ca="1" si="374"/>
        <v>4.9339245974109491E-2</v>
      </c>
      <c r="AD969" s="145">
        <f t="shared" ca="1" si="374"/>
        <v>4.8461109536407893E-2</v>
      </c>
      <c r="AE969" s="145">
        <f t="shared" ca="1" si="374"/>
        <v>4.757997565950494E-2</v>
      </c>
      <c r="AF969" s="145">
        <f t="shared" ca="1" si="374"/>
        <v>4.6698203417333634E-2</v>
      </c>
      <c r="AG969" s="145">
        <f t="shared" ca="1" si="374"/>
        <v>4.5819395352540253E-2</v>
      </c>
      <c r="AH969" s="145">
        <f t="shared" ca="1" si="373"/>
        <v>4.4948765366318484E-2</v>
      </c>
      <c r="AI969" s="145">
        <f t="shared" ca="1" si="373"/>
        <v>4.4093399709332362E-2</v>
      </c>
      <c r="AJ969" s="145">
        <f t="shared" ca="1" si="373"/>
        <v>4.3262351350957948E-2</v>
      </c>
      <c r="AK969" s="145">
        <f t="shared" ca="1" si="373"/>
        <v>4.2466536876599431E-2</v>
      </c>
      <c r="AL969" s="145">
        <f t="shared" ca="1" si="373"/>
        <v>4.1718446306672902E-2</v>
      </c>
      <c r="AM969" s="145">
        <f t="shared" ca="1" si="373"/>
        <v>4.1031707425716907E-2</v>
      </c>
      <c r="AN969" s="145">
        <f t="shared" ca="1" si="373"/>
        <v>4.0420538255929214E-2</v>
      </c>
      <c r="AO969" s="145">
        <f t="shared" ca="1" si="373"/>
        <v>3.9899060003922911E-2</v>
      </c>
      <c r="AP969" s="145">
        <f t="shared" ca="1" si="373"/>
        <v>3.9480358721483109E-2</v>
      </c>
      <c r="AQ969" s="145">
        <f t="shared" ca="1" si="373"/>
        <v>3.9175165923578663E-2</v>
      </c>
      <c r="AR969" s="145">
        <f t="shared" ca="1" si="373"/>
        <v>3.8990182425963305E-2</v>
      </c>
      <c r="AS969" s="145">
        <f t="shared" ca="1" si="373"/>
        <v>3.8926405550998383E-2</v>
      </c>
      <c r="AT969" s="145">
        <f t="shared" ca="1" si="373"/>
        <v>3.8978131283275749E-2</v>
      </c>
      <c r="AU969" s="145">
        <f t="shared" ca="1" si="373"/>
        <v>3.9133212769680827E-2</v>
      </c>
      <c r="AV969" s="145">
        <f t="shared" ca="1" si="373"/>
        <v>3.9374497127734831E-2</v>
      </c>
      <c r="AW969" s="145">
        <f t="shared" ca="1" si="372"/>
        <v>3.9681788454771397E-2</v>
      </c>
      <c r="AX969" s="145">
        <f t="shared" ca="1" si="372"/>
        <v>4.0034751299676048E-2</v>
      </c>
      <c r="AY969" s="145">
        <f t="shared" ca="1" si="372"/>
        <v>4.0419344607565931E-2</v>
      </c>
      <c r="AZ969" s="146">
        <f t="shared" ca="1" si="353"/>
        <v>4.0832008565091761E-2</v>
      </c>
      <c r="BC969" s="144">
        <f ca="1">-MC!BC969</f>
        <v>-1.6796029437744604</v>
      </c>
      <c r="BD969" s="145">
        <f ca="1">-MC!BD969</f>
        <v>-0.1745869398715989</v>
      </c>
      <c r="BE969" s="146">
        <f ca="1">-MC!BE969</f>
        <v>1.0762159224853551</v>
      </c>
    </row>
    <row r="970" spans="1:57" x14ac:dyDescent="0.2">
      <c r="A970" s="144">
        <f t="shared" si="354"/>
        <v>9.5799999999998402</v>
      </c>
      <c r="B970" s="145">
        <f t="shared" ca="1" si="375"/>
        <v>6.1087251121121025E-2</v>
      </c>
      <c r="C970" s="145">
        <f t="shared" ca="1" si="375"/>
        <v>6.1610026429591187E-2</v>
      </c>
      <c r="D970" s="145">
        <f t="shared" ca="1" si="375"/>
        <v>6.2021369060997873E-2</v>
      </c>
      <c r="E970" s="145">
        <f t="shared" ca="1" si="375"/>
        <v>6.23245477979587E-2</v>
      </c>
      <c r="F970" s="145">
        <f t="shared" ca="1" si="375"/>
        <v>6.2522687653855977E-2</v>
      </c>
      <c r="G970" s="145">
        <f t="shared" ca="1" si="375"/>
        <v>6.2619057793597221E-2</v>
      </c>
      <c r="H970" s="145">
        <f t="shared" ca="1" si="375"/>
        <v>6.2617294879070473E-2</v>
      </c>
      <c r="I970" s="145">
        <f t="shared" ca="1" si="375"/>
        <v>6.2521550489036848E-2</v>
      </c>
      <c r="J970" s="145">
        <f t="shared" ca="1" si="375"/>
        <v>6.2336557241402274E-2</v>
      </c>
      <c r="K970" s="145">
        <f t="shared" ca="1" si="375"/>
        <v>6.2067617302628719E-2</v>
      </c>
      <c r="L970" s="145">
        <f t="shared" ca="1" si="375"/>
        <v>6.1720525959522571E-2</v>
      </c>
      <c r="M970" s="145">
        <f t="shared" ca="1" si="375"/>
        <v>6.1301449064908815E-2</v>
      </c>
      <c r="N970" s="145">
        <f t="shared" ca="1" si="375"/>
        <v>6.0816775180292042E-2</v>
      </c>
      <c r="O970" s="145">
        <f t="shared" ca="1" si="375"/>
        <v>6.0272961464040126E-2</v>
      </c>
      <c r="P970" s="145">
        <f t="shared" ca="1" si="375"/>
        <v>5.9676388138236849E-2</v>
      </c>
      <c r="Q970" s="145">
        <f t="shared" ca="1" si="374"/>
        <v>5.9033231256410343E-2</v>
      </c>
      <c r="R970" s="145">
        <f t="shared" ca="1" si="374"/>
        <v>5.8349358644431186E-2</v>
      </c>
      <c r="S970" s="145">
        <f t="shared" ca="1" si="374"/>
        <v>5.7630249891618593E-2</v>
      </c>
      <c r="T970" s="145">
        <f t="shared" ca="1" si="374"/>
        <v>5.6880938330927243E-2</v>
      </c>
      <c r="U970" s="145">
        <f t="shared" ca="1" si="374"/>
        <v>5.6105971164797881E-2</v>
      </c>
      <c r="V970" s="145">
        <f t="shared" ca="1" si="374"/>
        <v>5.530938343796625E-2</v>
      </c>
      <c r="W970" s="145">
        <f t="shared" ca="1" si="374"/>
        <v>5.4494682642287184E-2</v>
      </c>
      <c r="X970" s="145">
        <f t="shared" ca="1" si="374"/>
        <v>5.3664843435745221E-2</v>
      </c>
      <c r="Y970" s="145">
        <f t="shared" ca="1" si="374"/>
        <v>5.2822316019623047E-2</v>
      </c>
      <c r="Z970" s="145">
        <f t="shared" ca="1" si="374"/>
        <v>5.1969056491000358E-2</v>
      </c>
      <c r="AA970" s="145">
        <f t="shared" ca="1" si="374"/>
        <v>5.1106591946098415E-2</v>
      </c>
      <c r="AB970" s="145">
        <f t="shared" ca="1" si="374"/>
        <v>5.0236135933292014E-2</v>
      </c>
      <c r="AC970" s="145">
        <f t="shared" ca="1" si="374"/>
        <v>4.9358769510369008E-2</v>
      </c>
      <c r="AD970" s="145">
        <f t="shared" ca="1" si="374"/>
        <v>4.8475698058601101E-2</v>
      </c>
      <c r="AE970" s="145">
        <f t="shared" ca="1" si="374"/>
        <v>4.758858291242106E-2</v>
      </c>
      <c r="AF970" s="145">
        <f t="shared" ca="1" si="374"/>
        <v>4.6699929730036588E-2</v>
      </c>
      <c r="AG970" s="145">
        <f t="shared" ca="1" si="374"/>
        <v>4.5813494626955525E-2</v>
      </c>
      <c r="AH970" s="145">
        <f t="shared" ca="1" si="373"/>
        <v>4.4934649858016408E-2</v>
      </c>
      <c r="AI970" s="145">
        <f t="shared" ca="1" si="373"/>
        <v>4.4070641416157484E-2</v>
      </c>
      <c r="AJ970" s="145">
        <f t="shared" ca="1" si="373"/>
        <v>4.3230679404838664E-2</v>
      </c>
      <c r="AK970" s="145">
        <f t="shared" ca="1" si="373"/>
        <v>4.2425831160983231E-2</v>
      </c>
      <c r="AL970" s="145">
        <f t="shared" ca="1" si="373"/>
        <v>4.1668728148163928E-2</v>
      </c>
      <c r="AM970" s="145">
        <f t="shared" ca="1" si="373"/>
        <v>4.0973128051643604E-2</v>
      </c>
      <c r="AN970" s="145">
        <f t="shared" ca="1" si="373"/>
        <v>4.0353364485693946E-2</v>
      </c>
      <c r="AO970" s="145">
        <f t="shared" ca="1" si="373"/>
        <v>3.9823654962459494E-2</v>
      </c>
      <c r="AP970" s="145">
        <f t="shared" ca="1" si="373"/>
        <v>3.9397155005431603E-2</v>
      </c>
      <c r="AQ970" s="145">
        <f t="shared" ca="1" si="373"/>
        <v>3.908463173340293E-2</v>
      </c>
      <c r="AR970" s="145">
        <f t="shared" ca="1" si="373"/>
        <v>3.8892787897196669E-2</v>
      </c>
      <c r="AS970" s="145">
        <f t="shared" ca="1" si="373"/>
        <v>3.8822602748696172E-2</v>
      </c>
      <c r="AT970" s="145">
        <f t="shared" ca="1" si="373"/>
        <v>3.8868359522248708E-2</v>
      </c>
      <c r="AU970" s="145">
        <f t="shared" ca="1" si="373"/>
        <v>3.9017927736701687E-2</v>
      </c>
      <c r="AV970" s="145">
        <f t="shared" ca="1" si="373"/>
        <v>3.9254210802718861E-2</v>
      </c>
      <c r="AW970" s="145">
        <f t="shared" ca="1" si="372"/>
        <v>3.9557128157549401E-2</v>
      </c>
      <c r="AX970" s="145">
        <f t="shared" ca="1" si="372"/>
        <v>3.9906589706185464E-2</v>
      </c>
      <c r="AY970" s="145">
        <f t="shared" ca="1" si="372"/>
        <v>4.0288885229866019E-2</v>
      </c>
      <c r="AZ970" s="146">
        <f t="shared" ca="1" si="353"/>
        <v>4.0700088106814546E-2</v>
      </c>
      <c r="BC970" s="144">
        <f ca="1">-MC!BC970</f>
        <v>-0.1597992679488982</v>
      </c>
      <c r="BD970" s="145">
        <f ca="1">-MC!BD970</f>
        <v>0.38056405963828333</v>
      </c>
      <c r="BE970" s="146">
        <f ca="1">-MC!BE970</f>
        <v>0.94698904253897531</v>
      </c>
    </row>
    <row r="971" spans="1:57" x14ac:dyDescent="0.2">
      <c r="A971" s="144">
        <f t="shared" si="354"/>
        <v>9.58999999999984</v>
      </c>
      <c r="B971" s="145">
        <f t="shared" ca="1" si="375"/>
        <v>6.0912226600843798E-2</v>
      </c>
      <c r="C971" s="145">
        <f t="shared" ca="1" si="375"/>
        <v>6.1438666720939873E-2</v>
      </c>
      <c r="D971" s="145">
        <f t="shared" ca="1" si="375"/>
        <v>6.185272159110651E-2</v>
      </c>
      <c r="E971" s="145">
        <f t="shared" ca="1" si="375"/>
        <v>6.2157712304666275E-2</v>
      </c>
      <c r="F971" s="145">
        <f t="shared" ca="1" si="375"/>
        <v>6.2356819116059933E-2</v>
      </c>
      <c r="G971" s="145">
        <f t="shared" ca="1" si="375"/>
        <v>6.245336857197354E-2</v>
      </c>
      <c r="H971" s="145">
        <f t="shared" ca="1" si="375"/>
        <v>6.2451055789936587E-2</v>
      </c>
      <c r="I971" s="145">
        <f t="shared" ca="1" si="375"/>
        <v>6.2354090655931553E-2</v>
      </c>
      <c r="J971" s="145">
        <f t="shared" ca="1" si="375"/>
        <v>6.216726275232759E-2</v>
      </c>
      <c r="K971" s="145">
        <f t="shared" ca="1" si="375"/>
        <v>6.1895928882942347E-2</v>
      </c>
      <c r="L971" s="145">
        <f t="shared" ca="1" si="375"/>
        <v>6.1545935995429159E-2</v>
      </c>
      <c r="M971" s="145">
        <f t="shared" ca="1" si="375"/>
        <v>6.1123498354964431E-2</v>
      </c>
      <c r="N971" s="145">
        <f t="shared" ca="1" si="375"/>
        <v>6.063504975907906E-2</v>
      </c>
      <c r="O971" s="145">
        <f t="shared" ca="1" si="375"/>
        <v>6.0087089760096135E-2</v>
      </c>
      <c r="P971" s="145">
        <f t="shared" ca="1" si="375"/>
        <v>5.9486038628336804E-2</v>
      </c>
      <c r="Q971" s="145">
        <f t="shared" ca="1" si="374"/>
        <v>5.8838110683536803E-2</v>
      </c>
      <c r="R971" s="145">
        <f t="shared" ca="1" si="374"/>
        <v>5.8149210789096926E-2</v>
      </c>
      <c r="S971" s="145">
        <f t="shared" ca="1" si="374"/>
        <v>5.742485482967654E-2</v>
      </c>
      <c r="T971" s="145">
        <f t="shared" ca="1" si="374"/>
        <v>5.6670112077591206E-2</v>
      </c>
      <c r="U971" s="145">
        <f t="shared" ca="1" si="374"/>
        <v>5.5889565597725961E-2</v>
      </c>
      <c r="V971" s="145">
        <f t="shared" ca="1" si="374"/>
        <v>5.5087286416168273E-2</v>
      </c>
      <c r="W971" s="145">
        <f t="shared" ca="1" si="374"/>
        <v>5.4266818293794046E-2</v>
      </c>
      <c r="X971" s="145">
        <f t="shared" ca="1" si="374"/>
        <v>5.3431172670448099E-2</v>
      </c>
      <c r="Y971" s="145">
        <f t="shared" ca="1" si="374"/>
        <v>5.2582837421388903E-2</v>
      </c>
      <c r="Z971" s="145">
        <f t="shared" ca="1" si="374"/>
        <v>5.1723807834571013E-2</v>
      </c>
      <c r="AA971" s="145">
        <f t="shared" ca="1" si="374"/>
        <v>5.0855652642980885E-2</v>
      </c>
      <c r="AB971" s="145">
        <f t="shared" ca="1" si="374"/>
        <v>4.9979630706197251E-2</v>
      </c>
      <c r="AC971" s="145">
        <f t="shared" ca="1" si="374"/>
        <v>4.9096873495949926E-2</v>
      </c>
      <c r="AD971" s="145">
        <f t="shared" ca="1" si="374"/>
        <v>4.8208643318599788E-2</v>
      </c>
      <c r="AE971" s="145">
        <f t="shared" ca="1" si="374"/>
        <v>4.7316665992899784E-2</v>
      </c>
      <c r="AF971" s="145">
        <f t="shared" ca="1" si="374"/>
        <v>4.6423519492534496E-2</v>
      </c>
      <c r="AG971" s="145">
        <f t="shared" ca="1" si="374"/>
        <v>4.5533039192919372E-2</v>
      </c>
      <c r="AH971" s="145">
        <f t="shared" ca="1" si="373"/>
        <v>4.465068132174084E-2</v>
      </c>
      <c r="AI971" s="145">
        <f t="shared" ca="1" si="373"/>
        <v>4.3783777153477949E-2</v>
      </c>
      <c r="AJ971" s="145">
        <f t="shared" ca="1" si="373"/>
        <v>4.2941619389453609E-2</v>
      </c>
      <c r="AK971" s="145">
        <f t="shared" ca="1" si="373"/>
        <v>4.2135351523373353E-2</v>
      </c>
      <c r="AL971" s="145">
        <f t="shared" ca="1" si="373"/>
        <v>4.1377671822548354E-2</v>
      </c>
      <c r="AM971" s="145">
        <f t="shared" ca="1" si="373"/>
        <v>4.0682393178223149E-2</v>
      </c>
      <c r="AN971" s="145">
        <f t="shared" ca="1" si="373"/>
        <v>4.006389000244296E-2</v>
      </c>
      <c r="AO971" s="145">
        <f t="shared" ca="1" si="373"/>
        <v>3.9536401167637659E-2</v>
      </c>
      <c r="AP971" s="145">
        <f t="shared" ca="1" si="373"/>
        <v>3.9113076583077638E-2</v>
      </c>
      <c r="AQ971" s="145">
        <f t="shared" ca="1" si="373"/>
        <v>3.8804643889434678E-2</v>
      </c>
      <c r="AR971" s="145">
        <f t="shared" ca="1" si="373"/>
        <v>3.8617732963920896E-2</v>
      </c>
      <c r="AS971" s="145">
        <f t="shared" ca="1" si="373"/>
        <v>3.8553230685776763E-2</v>
      </c>
      <c r="AT971" s="145">
        <f t="shared" ca="1" si="373"/>
        <v>3.8605333712979487E-2</v>
      </c>
      <c r="AU971" s="145">
        <f t="shared" ca="1" si="373"/>
        <v>3.8761854326192516E-2</v>
      </c>
      <c r="AV971" s="145">
        <f t="shared" ca="1" si="373"/>
        <v>3.9005679001588016E-2</v>
      </c>
      <c r="AW971" s="145">
        <f t="shared" ca="1" si="373"/>
        <v>3.9316770708084918E-2</v>
      </c>
      <c r="AX971" s="145">
        <f t="shared" ref="AX971:AY986" ca="1" si="376">AX970+AX$2*$B$7+(AX$3*$BC971+AX$4*$BD971+AX$5*$BE971)*SQRT($B$7)+(AY970-AX970)/(AY$11-AX$11)*$B$7</f>
        <v>3.9675212007812752E-2</v>
      </c>
      <c r="AY971" s="145">
        <f t="shared" ca="1" si="376"/>
        <v>4.0067535156671739E-2</v>
      </c>
      <c r="AZ971" s="146">
        <f t="shared" ca="1" si="353"/>
        <v>4.0489362917984453E-2</v>
      </c>
      <c r="BC971" s="144">
        <f ca="1">-MC!BC971</f>
        <v>-0.35624451782572386</v>
      </c>
      <c r="BD971" s="145">
        <f ca="1">-MC!BD971</f>
        <v>-0.14976218066743563</v>
      </c>
      <c r="BE971" s="146">
        <f ca="1">-MC!BE971</f>
        <v>2.0323526101594602E-2</v>
      </c>
    </row>
    <row r="972" spans="1:57" x14ac:dyDescent="0.2">
      <c r="A972" s="144">
        <f t="shared" si="354"/>
        <v>9.5999999999998398</v>
      </c>
      <c r="B972" s="145">
        <f t="shared" ca="1" si="375"/>
        <v>6.075379570859829E-2</v>
      </c>
      <c r="C972" s="145">
        <f t="shared" ca="1" si="375"/>
        <v>6.1286703499625395E-2</v>
      </c>
      <c r="D972" s="145">
        <f t="shared" ca="1" si="375"/>
        <v>6.1704663731545289E-2</v>
      </c>
      <c r="E972" s="145">
        <f t="shared" ca="1" si="375"/>
        <v>6.2011134592543399E-2</v>
      </c>
      <c r="F972" s="145">
        <f t="shared" ca="1" si="375"/>
        <v>6.2209436346484147E-2</v>
      </c>
      <c r="G972" s="145">
        <f t="shared" ca="1" si="375"/>
        <v>6.2303037668860251E-2</v>
      </c>
      <c r="H972" s="145">
        <f t="shared" ca="1" si="375"/>
        <v>6.2295776855425047E-2</v>
      </c>
      <c r="I972" s="145">
        <f t="shared" ca="1" si="375"/>
        <v>6.2192006798078063E-2</v>
      </c>
      <c r="J972" s="145">
        <f t="shared" ca="1" si="375"/>
        <v>6.1996658722660351E-2</v>
      </c>
      <c r="K972" s="145">
        <f t="shared" ca="1" si="375"/>
        <v>6.1715228736365882E-2</v>
      </c>
      <c r="L972" s="145">
        <f t="shared" ca="1" si="375"/>
        <v>6.1353700108275865E-2</v>
      </c>
      <c r="M972" s="145">
        <f t="shared" ca="1" si="375"/>
        <v>6.0918420177942467E-2</v>
      </c>
      <c r="N972" s="145">
        <f t="shared" ca="1" si="375"/>
        <v>6.0415952647632262E-2</v>
      </c>
      <c r="O972" s="145">
        <f t="shared" ca="1" si="375"/>
        <v>5.985292414226006E-2</v>
      </c>
      <c r="P972" s="145">
        <f t="shared" ca="1" si="375"/>
        <v>5.9235879670294582E-2</v>
      </c>
      <c r="Q972" s="145">
        <f t="shared" ca="1" si="375"/>
        <v>5.8571156518656464E-2</v>
      </c>
      <c r="R972" s="145">
        <f t="shared" ref="R972:AW979" ca="1" si="377">R971+R$2*$B$7+(R$3*$BC972+R$4*$BD972+R$5*$BE972)*SQRT($B$7)+(S971-R971)/(S$11-R$11)*$B$7</f>
        <v>5.7864781298983738E-2</v>
      </c>
      <c r="S972" s="145">
        <f t="shared" ca="1" si="377"/>
        <v>5.7122390909707166E-2</v>
      </c>
      <c r="T972" s="145">
        <f t="shared" ca="1" si="377"/>
        <v>5.6349175286515688E-2</v>
      </c>
      <c r="U972" s="145">
        <f t="shared" ca="1" si="377"/>
        <v>5.554983808466761E-2</v>
      </c>
      <c r="V972" s="145">
        <f t="shared" ca="1" si="377"/>
        <v>5.4728571042906356E-2</v>
      </c>
      <c r="W972" s="145">
        <f t="shared" ca="1" si="377"/>
        <v>5.3889038926936479E-2</v>
      </c>
      <c r="X972" s="145">
        <f t="shared" ca="1" si="377"/>
        <v>5.3034374701856235E-2</v>
      </c>
      <c r="Y972" s="145">
        <f t="shared" ca="1" si="377"/>
        <v>5.216718867278871E-2</v>
      </c>
      <c r="Z972" s="145">
        <f t="shared" ca="1" si="377"/>
        <v>5.128960009303192E-2</v>
      </c>
      <c r="AA972" s="145">
        <f t="shared" ca="1" si="377"/>
        <v>5.0403304131377134E-2</v>
      </c>
      <c r="AB972" s="145">
        <f t="shared" ca="1" si="377"/>
        <v>4.9509689786212618E-2</v>
      </c>
      <c r="AC972" s="145">
        <f t="shared" ca="1" si="377"/>
        <v>4.8610023798983902E-2</v>
      </c>
      <c r="AD972" s="145">
        <f t="shared" ca="1" si="377"/>
        <v>4.7705710277876498E-2</v>
      </c>
      <c r="AE972" s="145">
        <f t="shared" ca="1" si="377"/>
        <v>4.67986244081375E-2</v>
      </c>
      <c r="AF972" s="145">
        <f t="shared" ca="1" si="377"/>
        <v>4.5891501343367794E-2</v>
      </c>
      <c r="AG972" s="145">
        <f t="shared" ca="1" si="377"/>
        <v>4.49883405387001E-2</v>
      </c>
      <c r="AH972" s="145">
        <f t="shared" ca="1" si="377"/>
        <v>4.4094766946393395E-2</v>
      </c>
      <c r="AI972" s="145">
        <f t="shared" ca="1" si="377"/>
        <v>4.3218281794344816E-2</v>
      </c>
      <c r="AJ972" s="145">
        <f t="shared" ca="1" si="377"/>
        <v>4.2368344978469474E-2</v>
      </c>
      <c r="AK972" s="145">
        <f t="shared" ca="1" si="377"/>
        <v>4.1556260687745122E-2</v>
      </c>
      <c r="AL972" s="145">
        <f t="shared" ca="1" si="377"/>
        <v>4.0794878486817045E-2</v>
      </c>
      <c r="AM972" s="145">
        <f t="shared" ca="1" si="377"/>
        <v>4.0098150910298141E-2</v>
      </c>
      <c r="AN972" s="145">
        <f t="shared" ca="1" si="377"/>
        <v>3.9480577504808219E-2</v>
      </c>
      <c r="AO972" s="145">
        <f t="shared" ca="1" si="377"/>
        <v>3.8956502689123193E-2</v>
      </c>
      <c r="AP972" s="145">
        <f t="shared" ca="1" si="377"/>
        <v>3.8539154806565327E-2</v>
      </c>
      <c r="AQ972" s="145">
        <f t="shared" ca="1" si="377"/>
        <v>3.8239306077326535E-2</v>
      </c>
      <c r="AR972" s="145">
        <f t="shared" ca="1" si="377"/>
        <v>3.8063597840578077E-2</v>
      </c>
      <c r="AS972" s="145">
        <f t="shared" ca="1" si="377"/>
        <v>3.8012909444393797E-2</v>
      </c>
      <c r="AT972" s="145">
        <f t="shared" ca="1" si="377"/>
        <v>3.8081436282695412E-2</v>
      </c>
      <c r="AU972" s="145">
        <f t="shared" ca="1" si="377"/>
        <v>3.8257018929587071E-2</v>
      </c>
      <c r="AV972" s="145">
        <f t="shared" ca="1" si="377"/>
        <v>3.8522612861623416E-2</v>
      </c>
      <c r="AW972" s="145">
        <f t="shared" ca="1" si="377"/>
        <v>3.8858311887453333E-2</v>
      </c>
      <c r="AX972" s="145">
        <f t="shared" ca="1" si="376"/>
        <v>3.9244457348244999E-2</v>
      </c>
      <c r="AY972" s="145">
        <f t="shared" ca="1" si="376"/>
        <v>3.9667894838319499E-2</v>
      </c>
      <c r="AZ972" s="146">
        <f t="shared" ca="1" si="353"/>
        <v>4.0123878298763627E-2</v>
      </c>
      <c r="BC972" s="144">
        <f ca="1">-MC!BC972</f>
        <v>-0.60664050300270667</v>
      </c>
      <c r="BD972" s="145">
        <f ca="1">-MC!BD972</f>
        <v>-0.53701824157374922</v>
      </c>
      <c r="BE972" s="146">
        <f ca="1">-MC!BE972</f>
        <v>-6.3479487982115224E-2</v>
      </c>
    </row>
    <row r="973" spans="1:57" x14ac:dyDescent="0.2">
      <c r="A973" s="144">
        <f t="shared" si="354"/>
        <v>9.6099999999998396</v>
      </c>
      <c r="B973" s="145">
        <f t="shared" ca="1" si="375"/>
        <v>6.2316477541631152E-2</v>
      </c>
      <c r="C973" s="145">
        <f t="shared" ca="1" si="375"/>
        <v>6.279194492808414E-2</v>
      </c>
      <c r="D973" s="145">
        <f t="shared" ca="1" si="375"/>
        <v>6.3150751149249229E-2</v>
      </c>
      <c r="E973" s="145">
        <f t="shared" ca="1" si="375"/>
        <v>6.3396555272107552E-2</v>
      </c>
      <c r="F973" s="145">
        <f t="shared" ca="1" si="375"/>
        <v>6.3532881337976521E-2</v>
      </c>
      <c r="G973" s="145">
        <f t="shared" ca="1" si="375"/>
        <v>6.3563403897785434E-2</v>
      </c>
      <c r="H973" s="145">
        <f t="shared" ca="1" si="375"/>
        <v>6.3492168147707001E-2</v>
      </c>
      <c r="I973" s="145">
        <f t="shared" ca="1" si="375"/>
        <v>6.3323733683950501E-2</v>
      </c>
      <c r="J973" s="145">
        <f t="shared" ca="1" si="375"/>
        <v>6.3063237054668625E-2</v>
      </c>
      <c r="K973" s="145">
        <f t="shared" ca="1" si="375"/>
        <v>6.2716377336434315E-2</v>
      </c>
      <c r="L973" s="145">
        <f t="shared" ca="1" si="375"/>
        <v>6.2289337780457241E-2</v>
      </c>
      <c r="M973" s="145">
        <f t="shared" ca="1" si="375"/>
        <v>6.178866246291416E-2</v>
      </c>
      <c r="N973" s="145">
        <f t="shared" ca="1" si="375"/>
        <v>6.1221108659806074E-2</v>
      </c>
      <c r="O973" s="145">
        <f t="shared" ca="1" si="375"/>
        <v>6.0593493747592278E-2</v>
      </c>
      <c r="P973" s="145">
        <f t="shared" ca="1" si="375"/>
        <v>5.9912551163111415E-2</v>
      </c>
      <c r="Q973" s="145">
        <f t="shared" ca="1" si="375"/>
        <v>5.9184804861731714E-2</v>
      </c>
      <c r="R973" s="145">
        <f t="shared" ca="1" si="377"/>
        <v>5.8416466914280749E-2</v>
      </c>
      <c r="S973" s="145">
        <f t="shared" ca="1" si="377"/>
        <v>5.7613358951594341E-2</v>
      </c>
      <c r="T973" s="145">
        <f t="shared" ca="1" si="377"/>
        <v>5.6780855296916469E-2</v>
      </c>
      <c r="U973" s="145">
        <f t="shared" ca="1" si="377"/>
        <v>5.5923843923965946E-2</v>
      </c>
      <c r="V973" s="145">
        <f t="shared" ca="1" si="377"/>
        <v>5.504670101562726E-2</v>
      </c>
      <c r="W973" s="145">
        <f t="shared" ca="1" si="377"/>
        <v>5.4153276078483734E-2</v>
      </c>
      <c r="X973" s="145">
        <f t="shared" ca="1" si="377"/>
        <v>5.3246887346620926E-2</v>
      </c>
      <c r="Y973" s="145">
        <f t="shared" ca="1" si="377"/>
        <v>5.233033131137773E-2</v>
      </c>
      <c r="Z973" s="145">
        <f t="shared" ca="1" si="377"/>
        <v>5.1405914966446468E-2</v>
      </c>
      <c r="AA973" s="145">
        <f t="shared" ca="1" si="377"/>
        <v>5.0475523716124973E-2</v>
      </c>
      <c r="AB973" s="145">
        <f t="shared" ca="1" si="377"/>
        <v>4.9540740525870777E-2</v>
      </c>
      <c r="AC973" s="145">
        <f t="shared" ca="1" si="377"/>
        <v>4.860303126312894E-2</v>
      </c>
      <c r="AD973" s="145">
        <f t="shared" ca="1" si="377"/>
        <v>4.7664005714844637E-2</v>
      </c>
      <c r="AE973" s="145">
        <f t="shared" ca="1" si="377"/>
        <v>4.6725752314669168E-2</v>
      </c>
      <c r="AF973" s="145">
        <f t="shared" ca="1" si="377"/>
        <v>4.5791227259757379E-2</v>
      </c>
      <c r="AG973" s="145">
        <f t="shared" ca="1" si="377"/>
        <v>4.4864657903497994E-2</v>
      </c>
      <c r="AH973" s="145">
        <f t="shared" ca="1" si="377"/>
        <v>4.3951901672941072E-2</v>
      </c>
      <c r="AI973" s="145">
        <f t="shared" ca="1" si="377"/>
        <v>4.3060693419866979E-2</v>
      </c>
      <c r="AJ973" s="145">
        <f t="shared" ca="1" si="377"/>
        <v>4.2200723830438221E-2</v>
      </c>
      <c r="AK973" s="145">
        <f t="shared" ca="1" si="377"/>
        <v>4.1383521326587666E-2</v>
      </c>
      <c r="AL973" s="145">
        <f t="shared" ca="1" si="377"/>
        <v>4.0622150262856996E-2</v>
      </c>
      <c r="AM973" s="145">
        <f t="shared" ca="1" si="377"/>
        <v>3.9930766252693248E-2</v>
      </c>
      <c r="AN973" s="145">
        <f t="shared" ca="1" si="377"/>
        <v>3.9324057311167879E-2</v>
      </c>
      <c r="AO973" s="145">
        <f t="shared" ca="1" si="377"/>
        <v>3.8816536586798567E-2</v>
      </c>
      <c r="AP973" s="145">
        <f t="shared" ca="1" si="377"/>
        <v>3.8421573905510473E-2</v>
      </c>
      <c r="AQ973" s="145">
        <f t="shared" ca="1" si="377"/>
        <v>3.8150049130306021E-2</v>
      </c>
      <c r="AR973" s="145">
        <f t="shared" ca="1" si="377"/>
        <v>3.8008678408094757E-2</v>
      </c>
      <c r="AS973" s="145">
        <f t="shared" ca="1" si="377"/>
        <v>3.7998397406767741E-2</v>
      </c>
      <c r="AT973" s="145">
        <f t="shared" ca="1" si="377"/>
        <v>3.8113464572982737E-2</v>
      </c>
      <c r="AU973" s="145">
        <f t="shared" ca="1" si="377"/>
        <v>3.8341813314065082E-2</v>
      </c>
      <c r="AV973" s="145">
        <f t="shared" ca="1" si="377"/>
        <v>3.8666533069380463E-2</v>
      </c>
      <c r="AW973" s="145">
        <f t="shared" ca="1" si="377"/>
        <v>3.9067914771735518E-2</v>
      </c>
      <c r="AX973" s="145">
        <f t="shared" ca="1" si="376"/>
        <v>3.9526623358166361E-2</v>
      </c>
      <c r="AY973" s="145">
        <f t="shared" ca="1" si="376"/>
        <v>4.0029867843843436E-2</v>
      </c>
      <c r="AZ973" s="146">
        <f t="shared" ref="AZ973:AZ1012" ca="1" si="378">AZ972+AZ$2*$B$7+(AZ$3*$BC973+AZ$4*$BD973+AZ$5*$BE973)*SQRT($B$7)+(AZ972-AY972)/(AZ$11-AY$11)*$B$7</f>
        <v>4.0572543622545761E-2</v>
      </c>
      <c r="BC973" s="144">
        <f ca="1">-MC!BC973</f>
        <v>0.56382324940256989</v>
      </c>
      <c r="BD973" s="145">
        <f ca="1">-MC!BD973</f>
        <v>-1.7541727294006568</v>
      </c>
      <c r="BE973" s="146">
        <f ca="1">-MC!BE973</f>
        <v>-1.1905039466616252</v>
      </c>
    </row>
    <row r="974" spans="1:57" x14ac:dyDescent="0.2">
      <c r="A974" s="144">
        <f t="shared" ref="A974:A1012" si="379">A973+0.01</f>
        <v>9.6199999999998393</v>
      </c>
      <c r="B974" s="145">
        <f t="shared" ref="B974:Q989" ca="1" si="380">B973+B$2*$B$7+(B$3*$BC974+B$4*$BD974+B$5*$BE974)*SQRT($B$7)+(C973-B973)/(C$11-B$11)*$B$7</f>
        <v>6.1926731903839301E-2</v>
      </c>
      <c r="C974" s="145">
        <f t="shared" ca="1" si="380"/>
        <v>6.251570508021892E-2</v>
      </c>
      <c r="D974" s="145">
        <f t="shared" ca="1" si="380"/>
        <v>6.2973656049089152E-2</v>
      </c>
      <c r="E974" s="145">
        <f t="shared" ca="1" si="380"/>
        <v>6.3304852066382977E-2</v>
      </c>
      <c r="F974" s="145">
        <f t="shared" ca="1" si="380"/>
        <v>6.3513428245013451E-2</v>
      </c>
      <c r="G974" s="145">
        <f t="shared" ca="1" si="380"/>
        <v>6.360367228402912E-2</v>
      </c>
      <c r="H974" s="145">
        <f t="shared" ca="1" si="380"/>
        <v>6.3580243528282884E-2</v>
      </c>
      <c r="I974" s="145">
        <f t="shared" ca="1" si="380"/>
        <v>6.3448315502836805E-2</v>
      </c>
      <c r="J974" s="145">
        <f t="shared" ca="1" si="380"/>
        <v>6.321363728327957E-2</v>
      </c>
      <c r="K974" s="145">
        <f t="shared" ca="1" si="380"/>
        <v>6.2882518108001065E-2</v>
      </c>
      <c r="L974" s="145">
        <f t="shared" ca="1" si="380"/>
        <v>6.2461748397612385E-2</v>
      </c>
      <c r="M974" s="145">
        <f t="shared" ca="1" si="380"/>
        <v>6.1958476153840036E-2</v>
      </c>
      <c r="N974" s="145">
        <f t="shared" ca="1" si="380"/>
        <v>6.1380059422158677E-2</v>
      </c>
      <c r="O974" s="145">
        <f t="shared" ca="1" si="380"/>
        <v>6.0733913536291574E-2</v>
      </c>
      <c r="P974" s="145">
        <f t="shared" ca="1" si="380"/>
        <v>6.0027367578431863E-2</v>
      </c>
      <c r="Q974" s="145">
        <f t="shared" ca="1" si="380"/>
        <v>5.9267539400393213E-2</v>
      </c>
      <c r="R974" s="145">
        <f t="shared" ca="1" si="377"/>
        <v>5.8461233769840047E-2</v>
      </c>
      <c r="S974" s="145">
        <f t="shared" ca="1" si="377"/>
        <v>5.7614864295299245E-2</v>
      </c>
      <c r="T974" s="145">
        <f t="shared" ca="1" si="377"/>
        <v>5.6734396938370929E-2</v>
      </c>
      <c r="U974" s="145">
        <f t="shared" ca="1" si="377"/>
        <v>5.5825311245931049E-2</v>
      </c>
      <c r="V974" s="145">
        <f t="shared" ca="1" si="377"/>
        <v>5.4892575103122891E-2</v>
      </c>
      <c r="W974" s="145">
        <f t="shared" ca="1" si="377"/>
        <v>5.394063002015375E-2</v>
      </c>
      <c r="X974" s="145">
        <f t="shared" ca="1" si="377"/>
        <v>5.2973386770624034E-2</v>
      </c>
      <c r="Y974" s="145">
        <f t="shared" ca="1" si="377"/>
        <v>5.1994235315355027E-2</v>
      </c>
      <c r="Z974" s="145">
        <f t="shared" ca="1" si="377"/>
        <v>5.1006077690518611E-2</v>
      </c>
      <c r="AA974" s="145">
        <f t="shared" ca="1" si="377"/>
        <v>5.0011396862733419E-2</v>
      </c>
      <c r="AB974" s="145">
        <f t="shared" ca="1" si="377"/>
        <v>4.9012377119887873E-2</v>
      </c>
      <c r="AC974" s="145">
        <f t="shared" ca="1" si="377"/>
        <v>4.8011090838664769E-2</v>
      </c>
      <c r="AD974" s="145">
        <f t="shared" ca="1" si="377"/>
        <v>4.7009760888344826E-2</v>
      </c>
      <c r="AE974" s="145">
        <f t="shared" ca="1" si="377"/>
        <v>4.601109635906956E-2</v>
      </c>
      <c r="AF974" s="145">
        <f t="shared" ca="1" si="377"/>
        <v>4.5018681880824807E-2</v>
      </c>
      <c r="AG974" s="145">
        <f t="shared" ca="1" si="377"/>
        <v>4.403738004896901E-2</v>
      </c>
      <c r="AH974" s="145">
        <f t="shared" ca="1" si="377"/>
        <v>4.3073688040508151E-2</v>
      </c>
      <c r="AI974" s="145">
        <f t="shared" ca="1" si="377"/>
        <v>4.2135981526616101E-2</v>
      </c>
      <c r="AJ974" s="145">
        <f t="shared" ca="1" si="377"/>
        <v>4.1234589104739941E-2</v>
      </c>
      <c r="AK974" s="145">
        <f t="shared" ca="1" si="377"/>
        <v>4.0381670493089453E-2</v>
      </c>
      <c r="AL974" s="145">
        <f t="shared" ca="1" si="377"/>
        <v>3.9590911854064499E-2</v>
      </c>
      <c r="AM974" s="145">
        <f t="shared" ca="1" si="377"/>
        <v>3.8877078839921593E-2</v>
      </c>
      <c r="AN974" s="145">
        <f t="shared" ca="1" si="377"/>
        <v>3.825545479159264E-2</v>
      </c>
      <c r="AO974" s="145">
        <f t="shared" ca="1" si="377"/>
        <v>3.7741128294577334E-2</v>
      </c>
      <c r="AP974" s="145">
        <f t="shared" ca="1" si="377"/>
        <v>3.7348017232790846E-2</v>
      </c>
      <c r="AQ974" s="145">
        <f t="shared" ca="1" si="377"/>
        <v>3.7087515707527705E-2</v>
      </c>
      <c r="AR974" s="145">
        <f t="shared" ca="1" si="377"/>
        <v>3.6966821555860299E-2</v>
      </c>
      <c r="AS974" s="145">
        <f t="shared" ca="1" si="377"/>
        <v>3.6987334152338291E-2</v>
      </c>
      <c r="AT974" s="145">
        <f t="shared" ca="1" si="377"/>
        <v>3.7143782844148203E-2</v>
      </c>
      <c r="AU974" s="145">
        <f t="shared" ca="1" si="377"/>
        <v>3.7424601946611354E-2</v>
      </c>
      <c r="AV974" s="145">
        <f t="shared" ca="1" si="377"/>
        <v>3.7813423377314408E-2</v>
      </c>
      <c r="AW974" s="145">
        <f t="shared" ca="1" si="377"/>
        <v>3.8291144974838973E-2</v>
      </c>
      <c r="AX974" s="145">
        <f t="shared" ca="1" si="376"/>
        <v>3.8839163320771718E-2</v>
      </c>
      <c r="AY974" s="145">
        <f t="shared" ca="1" si="376"/>
        <v>3.9445443663952307E-2</v>
      </c>
      <c r="AZ974" s="146">
        <f t="shared" ca="1" si="378"/>
        <v>4.0104799567528035E-2</v>
      </c>
      <c r="BC974" s="144">
        <f ca="1">-MC!BC974</f>
        <v>-0.70052419775275787</v>
      </c>
      <c r="BD974" s="145">
        <f ca="1">-MC!BD974</f>
        <v>-1.4065928319290553</v>
      </c>
      <c r="BE974" s="146">
        <f ca="1">-MC!BE974</f>
        <v>0.94519871376518338</v>
      </c>
    </row>
    <row r="975" spans="1:57" x14ac:dyDescent="0.2">
      <c r="A975" s="144">
        <f t="shared" si="379"/>
        <v>9.6299999999998391</v>
      </c>
      <c r="B975" s="145">
        <f t="shared" ca="1" si="380"/>
        <v>6.085370622987106E-2</v>
      </c>
      <c r="C975" s="145">
        <f t="shared" ca="1" si="380"/>
        <v>6.1429369955746126E-2</v>
      </c>
      <c r="D975" s="145">
        <f t="shared" ca="1" si="380"/>
        <v>6.1876672566556053E-2</v>
      </c>
      <c r="E975" s="145">
        <f t="shared" ca="1" si="380"/>
        <v>6.2199762684451952E-2</v>
      </c>
      <c r="F975" s="145">
        <f t="shared" ca="1" si="380"/>
        <v>6.2402659655086394E-2</v>
      </c>
      <c r="G975" s="145">
        <f t="shared" ca="1" si="380"/>
        <v>6.2489537465251835E-2</v>
      </c>
      <c r="H975" s="145">
        <f t="shared" ca="1" si="380"/>
        <v>6.246494272369818E-2</v>
      </c>
      <c r="I975" s="145">
        <f t="shared" ca="1" si="380"/>
        <v>6.2333935975925389E-2</v>
      </c>
      <c r="J975" s="145">
        <f t="shared" ca="1" si="380"/>
        <v>6.2102151897259136E-2</v>
      </c>
      <c r="K975" s="145">
        <f t="shared" ca="1" si="380"/>
        <v>6.1775782947671373E-2</v>
      </c>
      <c r="L975" s="145">
        <f t="shared" ca="1" si="380"/>
        <v>6.1361499771910973E-2</v>
      </c>
      <c r="M975" s="145">
        <f t="shared" ca="1" si="380"/>
        <v>6.0866327353746093E-2</v>
      </c>
      <c r="N975" s="145">
        <f t="shared" ca="1" si="380"/>
        <v>6.0297497571494253E-2</v>
      </c>
      <c r="O975" s="145">
        <f t="shared" ca="1" si="380"/>
        <v>5.9662296789517927E-2</v>
      </c>
      <c r="P975" s="145">
        <f t="shared" ca="1" si="380"/>
        <v>5.8967922819999949E-2</v>
      </c>
      <c r="Q975" s="145">
        <f t="shared" ca="1" si="380"/>
        <v>5.8221360506820675E-2</v>
      </c>
      <c r="R975" s="145">
        <f t="shared" ca="1" si="377"/>
        <v>5.7429280419711869E-2</v>
      </c>
      <c r="S975" s="145">
        <f t="shared" ca="1" si="377"/>
        <v>5.6597961257718175E-2</v>
      </c>
      <c r="T975" s="145">
        <f t="shared" ca="1" si="377"/>
        <v>5.5733233739105284E-2</v>
      </c>
      <c r="U975" s="145">
        <f t="shared" ca="1" si="377"/>
        <v>5.4840442106101742E-2</v>
      </c>
      <c r="V975" s="145">
        <f t="shared" ca="1" si="377"/>
        <v>5.3924419071750322E-2</v>
      </c>
      <c r="W975" s="145">
        <f t="shared" ca="1" si="377"/>
        <v>5.2989471280213529E-2</v>
      </c>
      <c r="X975" s="145">
        <f t="shared" ca="1" si="377"/>
        <v>5.2039375182819377E-2</v>
      </c>
      <c r="Y975" s="145">
        <f t="shared" ca="1" si="377"/>
        <v>5.107738736094488E-2</v>
      </c>
      <c r="Z975" s="145">
        <f t="shared" ca="1" si="377"/>
        <v>5.0106278063251734E-2</v>
      </c>
      <c r="AA975" s="145">
        <f t="shared" ca="1" si="377"/>
        <v>4.9128401013494964E-2</v>
      </c>
      <c r="AB975" s="145">
        <f t="shared" ca="1" si="377"/>
        <v>4.8145815045343439E-2</v>
      </c>
      <c r="AC975" s="145">
        <f t="shared" ca="1" si="377"/>
        <v>4.7160472295793052E-2</v>
      </c>
      <c r="AD975" s="145">
        <f t="shared" ca="1" si="377"/>
        <v>4.6174481987556561E-2</v>
      </c>
      <c r="AE975" s="145">
        <f t="shared" ca="1" si="377"/>
        <v>4.5190447142405922E-2</v>
      </c>
      <c r="AF975" s="145">
        <f t="shared" ca="1" si="377"/>
        <v>4.4211854078954158E-2</v>
      </c>
      <c r="AG975" s="145">
        <f t="shared" ca="1" si="377"/>
        <v>4.3243473844302542E-2</v>
      </c>
      <c r="AH975" s="145">
        <f t="shared" ca="1" si="377"/>
        <v>4.2291716506415167E-2</v>
      </c>
      <c r="AI975" s="145">
        <f t="shared" ca="1" si="377"/>
        <v>4.1364871617310596E-2</v>
      </c>
      <c r="AJ975" s="145">
        <f t="shared" ca="1" si="377"/>
        <v>4.047317867303378E-2</v>
      </c>
      <c r="AK975" s="145">
        <f t="shared" ca="1" si="377"/>
        <v>3.9628701617916422E-2</v>
      </c>
      <c r="AL975" s="145">
        <f t="shared" ca="1" si="377"/>
        <v>3.8845021306449019E-2</v>
      </c>
      <c r="AM975" s="145">
        <f t="shared" ca="1" si="377"/>
        <v>3.8136786255051972E-2</v>
      </c>
      <c r="AN975" s="145">
        <f t="shared" ca="1" si="377"/>
        <v>3.7519147852353475E-2</v>
      </c>
      <c r="AO975" s="145">
        <f t="shared" ca="1" si="377"/>
        <v>3.7007042692868815E-2</v>
      </c>
      <c r="AP975" s="145">
        <f t="shared" ca="1" si="377"/>
        <v>3.6614209161722616E-2</v>
      </c>
      <c r="AQ975" s="145">
        <f t="shared" ca="1" si="377"/>
        <v>3.6351828067152342E-2</v>
      </c>
      <c r="AR975" s="145">
        <f t="shared" ca="1" si="377"/>
        <v>3.6226851696336534E-2</v>
      </c>
      <c r="AS975" s="145">
        <f t="shared" ca="1" si="377"/>
        <v>3.6240416393974274E-2</v>
      </c>
      <c r="AT975" s="145">
        <f t="shared" ca="1" si="377"/>
        <v>3.6386996127543605E-2</v>
      </c>
      <c r="AU975" s="145">
        <f t="shared" ca="1" si="377"/>
        <v>3.6654800071379723E-2</v>
      </c>
      <c r="AV975" s="145">
        <f t="shared" ca="1" si="377"/>
        <v>3.7027277029454762E-2</v>
      </c>
      <c r="AW975" s="145">
        <f t="shared" ca="1" si="377"/>
        <v>3.7485207360514215E-2</v>
      </c>
      <c r="AX975" s="145">
        <f t="shared" ca="1" si="376"/>
        <v>3.8009992902091096E-2</v>
      </c>
      <c r="AY975" s="145">
        <f t="shared" ca="1" si="376"/>
        <v>3.8589611495021679E-2</v>
      </c>
      <c r="AZ975" s="146">
        <f t="shared" ca="1" si="378"/>
        <v>3.9217796742700171E-2</v>
      </c>
      <c r="BC975" s="144">
        <f ca="1">-MC!BC975</f>
        <v>-1.4110251261533966</v>
      </c>
      <c r="BD975" s="145">
        <f ca="1">-MC!BD975</f>
        <v>0.47994394094728499</v>
      </c>
      <c r="BE975" s="146">
        <f ca="1">-MC!BE975</f>
        <v>1.4165273893701702E-2</v>
      </c>
    </row>
    <row r="976" spans="1:57" x14ac:dyDescent="0.2">
      <c r="A976" s="144">
        <f t="shared" si="379"/>
        <v>9.6399999999998389</v>
      </c>
      <c r="B976" s="145">
        <f t="shared" ca="1" si="380"/>
        <v>6.0204942710101864E-2</v>
      </c>
      <c r="C976" s="145">
        <f t="shared" ca="1" si="380"/>
        <v>6.0902274241267984E-2</v>
      </c>
      <c r="D976" s="145">
        <f t="shared" ca="1" si="380"/>
        <v>6.1454726981869788E-2</v>
      </c>
      <c r="E976" s="145">
        <f t="shared" ca="1" si="380"/>
        <v>6.1867163827415812E-2</v>
      </c>
      <c r="F976" s="145">
        <f t="shared" ca="1" si="380"/>
        <v>6.2144321247207097E-2</v>
      </c>
      <c r="G976" s="145">
        <f t="shared" ca="1" si="380"/>
        <v>6.2291092385111942E-2</v>
      </c>
      <c r="H976" s="145">
        <f t="shared" ca="1" si="380"/>
        <v>6.2312743958716957E-2</v>
      </c>
      <c r="I976" s="145">
        <f t="shared" ca="1" si="380"/>
        <v>6.2215056355354827E-2</v>
      </c>
      <c r="J976" s="145">
        <f t="shared" ca="1" si="380"/>
        <v>6.200438265233401E-2</v>
      </c>
      <c r="K976" s="145">
        <f t="shared" ca="1" si="380"/>
        <v>6.1687631321068505E-2</v>
      </c>
      <c r="L976" s="145">
        <f t="shared" ca="1" si="380"/>
        <v>6.1272186015411893E-2</v>
      </c>
      <c r="M976" s="145">
        <f t="shared" ca="1" si="380"/>
        <v>6.0765781487998903E-2</v>
      </c>
      <c r="N976" s="145">
        <f t="shared" ca="1" si="380"/>
        <v>6.017635624375469E-2</v>
      </c>
      <c r="O976" s="145">
        <f t="shared" ca="1" si="380"/>
        <v>5.9511900481476823E-2</v>
      </c>
      <c r="P976" s="145">
        <f t="shared" ca="1" si="380"/>
        <v>5.878031355838826E-2</v>
      </c>
      <c r="Q976" s="145">
        <f t="shared" ca="1" si="380"/>
        <v>5.7989280136444901E-2</v>
      </c>
      <c r="R976" s="145">
        <f t="shared" ca="1" si="377"/>
        <v>5.7146169423023745E-2</v>
      </c>
      <c r="S976" s="145">
        <f t="shared" ca="1" si="377"/>
        <v>5.625795805081904E-2</v>
      </c>
      <c r="T976" s="145">
        <f t="shared" ca="1" si="377"/>
        <v>5.5331174343344627E-2</v>
      </c>
      <c r="U976" s="145">
        <f t="shared" ca="1" si="377"/>
        <v>5.4371860090641475E-2</v>
      </c>
      <c r="V976" s="145">
        <f t="shared" ca="1" si="377"/>
        <v>5.3385545689581822E-2</v>
      </c>
      <c r="W976" s="145">
        <f t="shared" ca="1" si="377"/>
        <v>5.2377235778967711E-2</v>
      </c>
      <c r="X976" s="145">
        <f t="shared" ca="1" si="377"/>
        <v>5.1351405356520177E-2</v>
      </c>
      <c r="Y976" s="145">
        <f t="shared" ca="1" si="377"/>
        <v>5.0312010505819543E-2</v>
      </c>
      <c r="Z976" s="145">
        <f t="shared" ca="1" si="377"/>
        <v>4.9262522588719097E-2</v>
      </c>
      <c r="AA976" s="145">
        <f t="shared" ca="1" si="377"/>
        <v>4.8205999011692022E-2</v>
      </c>
      <c r="AB976" s="145">
        <f t="shared" ca="1" si="377"/>
        <v>4.7145206108287145E-2</v>
      </c>
      <c r="AC976" s="145">
        <f t="shared" ca="1" si="377"/>
        <v>4.6082808757484724E-2</v>
      </c>
      <c r="AD976" s="145">
        <f t="shared" ca="1" si="377"/>
        <v>4.5021635536802364E-2</v>
      </c>
      <c r="AE976" s="145">
        <f t="shared" ca="1" si="377"/>
        <v>4.3965016404591294E-2</v>
      </c>
      <c r="AF976" s="145">
        <f t="shared" ca="1" si="377"/>
        <v>4.2917172353162898E-2</v>
      </c>
      <c r="AG976" s="145">
        <f t="shared" ca="1" si="377"/>
        <v>4.1883615819954464E-2</v>
      </c>
      <c r="AH976" s="145">
        <f t="shared" ca="1" si="377"/>
        <v>4.0871502633494768E-2</v>
      </c>
      <c r="AI976" s="145">
        <f t="shared" ca="1" si="377"/>
        <v>3.9889869016811047E-2</v>
      </c>
      <c r="AJ976" s="145">
        <f t="shared" ca="1" si="377"/>
        <v>3.8949698080905419E-2</v>
      </c>
      <c r="AK976" s="145">
        <f t="shared" ca="1" si="377"/>
        <v>3.8063790655359801E-2</v>
      </c>
      <c r="AL976" s="145">
        <f t="shared" ca="1" si="377"/>
        <v>3.7246454900005631E-2</v>
      </c>
      <c r="AM976" s="145">
        <f t="shared" ca="1" si="377"/>
        <v>3.6513054748906731E-2</v>
      </c>
      <c r="AN976" s="145">
        <f t="shared" ca="1" si="377"/>
        <v>3.587944208742283E-2</v>
      </c>
      <c r="AO976" s="145">
        <f t="shared" ca="1" si="377"/>
        <v>3.5361233818737556E-2</v>
      </c>
      <c r="AP976" s="145">
        <f t="shared" ca="1" si="377"/>
        <v>3.4972821003108535E-2</v>
      </c>
      <c r="AQ976" s="145">
        <f t="shared" ca="1" si="377"/>
        <v>3.4726003360388294E-2</v>
      </c>
      <c r="AR976" s="145">
        <f t="shared" ca="1" si="377"/>
        <v>3.4628320128071266E-2</v>
      </c>
      <c r="AS976" s="145">
        <f t="shared" ca="1" si="377"/>
        <v>3.4681477623817666E-2</v>
      </c>
      <c r="AT976" s="145">
        <f t="shared" ca="1" si="377"/>
        <v>3.4880527889980369E-2</v>
      </c>
      <c r="AU976" s="145">
        <f t="shared" ca="1" si="377"/>
        <v>3.5214288650264755E-2</v>
      </c>
      <c r="AV976" s="145">
        <f t="shared" ca="1" si="377"/>
        <v>3.566685975751286E-2</v>
      </c>
      <c r="AW976" s="145">
        <f t="shared" ca="1" si="377"/>
        <v>3.6219739395158601E-2</v>
      </c>
      <c r="AX976" s="145">
        <f t="shared" ca="1" si="376"/>
        <v>3.6855167653211181E-2</v>
      </c>
      <c r="AY976" s="145">
        <f t="shared" ca="1" si="376"/>
        <v>3.7561945963277381E-2</v>
      </c>
      <c r="AZ976" s="146">
        <f t="shared" ca="1" si="378"/>
        <v>3.8333672596115205E-2</v>
      </c>
      <c r="BC976" s="144">
        <f ca="1">-MC!BC976</f>
        <v>-1.3559916424636747</v>
      </c>
      <c r="BD976" s="145">
        <f ca="1">-MC!BD976</f>
        <v>-1.8226566235899044</v>
      </c>
      <c r="BE976" s="146">
        <f ca="1">-MC!BE976</f>
        <v>0.91886181075581952</v>
      </c>
    </row>
    <row r="977" spans="1:57" x14ac:dyDescent="0.2">
      <c r="A977" s="144">
        <f t="shared" si="379"/>
        <v>9.6499999999998387</v>
      </c>
      <c r="B977" s="145">
        <f t="shared" ca="1" si="380"/>
        <v>5.9217344550334026E-2</v>
      </c>
      <c r="C977" s="145">
        <f t="shared" ca="1" si="380"/>
        <v>6.014251135546838E-2</v>
      </c>
      <c r="D977" s="145">
        <f t="shared" ca="1" si="380"/>
        <v>6.0898952753484586E-2</v>
      </c>
      <c r="E977" s="145">
        <f t="shared" ca="1" si="380"/>
        <v>6.1492469759725298E-2</v>
      </c>
      <c r="F977" s="145">
        <f t="shared" ca="1" si="380"/>
        <v>6.1928739797279468E-2</v>
      </c>
      <c r="G977" s="145">
        <f t="shared" ca="1" si="380"/>
        <v>6.2213598975597334E-2</v>
      </c>
      <c r="H977" s="145">
        <f t="shared" ca="1" si="380"/>
        <v>6.2353257905233002E-2</v>
      </c>
      <c r="I977" s="145">
        <f t="shared" ca="1" si="380"/>
        <v>6.2354440576025766E-2</v>
      </c>
      <c r="J977" s="145">
        <f t="shared" ca="1" si="380"/>
        <v>6.2224442208926936E-2</v>
      </c>
      <c r="K977" s="145">
        <f t="shared" ca="1" si="380"/>
        <v>6.197111101621669E-2</v>
      </c>
      <c r="L977" s="145">
        <f t="shared" ca="1" si="380"/>
        <v>6.1602767385519439E-2</v>
      </c>
      <c r="M977" s="145">
        <f t="shared" ca="1" si="380"/>
        <v>6.1128079564962169E-2</v>
      </c>
      <c r="N977" s="145">
        <f t="shared" ca="1" si="380"/>
        <v>6.0555916419705119E-2</v>
      </c>
      <c r="O977" s="145">
        <f t="shared" ca="1" si="380"/>
        <v>5.9895195726663915E-2</v>
      </c>
      <c r="P977" s="145">
        <f t="shared" ca="1" si="380"/>
        <v>5.9154742143033234E-2</v>
      </c>
      <c r="Q977" s="145">
        <f t="shared" ca="1" si="380"/>
        <v>5.8343163914706793E-2</v>
      </c>
      <c r="R977" s="145">
        <f t="shared" ca="1" si="377"/>
        <v>5.7468752662097798E-2</v>
      </c>
      <c r="S977" s="145">
        <f t="shared" ca="1" si="377"/>
        <v>5.6539406734452936E-2</v>
      </c>
      <c r="T977" s="145">
        <f t="shared" ca="1" si="377"/>
        <v>5.5562575848856384E-2</v>
      </c>
      <c r="U977" s="145">
        <f t="shared" ca="1" si="377"/>
        <v>5.4545223135352733E-2</v>
      </c>
      <c r="V977" s="145">
        <f t="shared" ca="1" si="377"/>
        <v>5.3493800470330789E-2</v>
      </c>
      <c r="W977" s="145">
        <f t="shared" ca="1" si="377"/>
        <v>5.2414234287738067E-2</v>
      </c>
      <c r="X977" s="145">
        <f t="shared" ca="1" si="377"/>
        <v>5.1311921940275715E-2</v>
      </c>
      <c r="Y977" s="145">
        <f t="shared" ca="1" si="377"/>
        <v>5.0191742835418003E-2</v>
      </c>
      <c r="Z977" s="145">
        <f t="shared" ca="1" si="377"/>
        <v>4.9058093289071215E-2</v>
      </c>
      <c r="AA977" s="145">
        <f t="shared" ca="1" si="377"/>
        <v>4.7914958256240835E-2</v>
      </c>
      <c r="AB977" s="145">
        <f t="shared" ca="1" si="377"/>
        <v>4.6766035464668593E-2</v>
      </c>
      <c r="AC977" s="145">
        <f t="shared" ca="1" si="377"/>
        <v>4.5614926457046401E-2</v>
      </c>
      <c r="AD977" s="145">
        <f t="shared" ca="1" si="377"/>
        <v>4.4465403106803102E-2</v>
      </c>
      <c r="AE977" s="145">
        <f t="shared" ca="1" si="377"/>
        <v>4.3321746253082438E-2</v>
      </c>
      <c r="AF977" s="145">
        <f t="shared" ca="1" si="377"/>
        <v>4.2189135485697783E-2</v>
      </c>
      <c r="AG977" s="145">
        <f t="shared" ca="1" si="377"/>
        <v>4.1074048509297897E-2</v>
      </c>
      <c r="AH977" s="145">
        <f t="shared" ca="1" si="377"/>
        <v>3.9984610720656018E-2</v>
      </c>
      <c r="AI977" s="145">
        <f t="shared" ca="1" si="377"/>
        <v>3.8930828742157871E-2</v>
      </c>
      <c r="AJ977" s="145">
        <f t="shared" ca="1" si="377"/>
        <v>3.7924652954639523E-2</v>
      </c>
      <c r="AK977" s="145">
        <f t="shared" ca="1" si="377"/>
        <v>3.6979844670805763E-2</v>
      </c>
      <c r="AL977" s="145">
        <f t="shared" ca="1" si="377"/>
        <v>3.6111662907545909E-2</v>
      </c>
      <c r="AM977" s="145">
        <f t="shared" ca="1" si="377"/>
        <v>3.5336410507619855E-2</v>
      </c>
      <c r="AN977" s="145">
        <f t="shared" ca="1" si="377"/>
        <v>3.4670863238828481E-2</v>
      </c>
      <c r="AO977" s="145">
        <f t="shared" ca="1" si="377"/>
        <v>3.4131541549823917E-2</v>
      </c>
      <c r="AP977" s="145">
        <f t="shared" ca="1" si="377"/>
        <v>3.3733712290197324E-2</v>
      </c>
      <c r="AQ977" s="145">
        <f t="shared" ca="1" si="377"/>
        <v>3.3490017241661167E-2</v>
      </c>
      <c r="AR977" s="145">
        <f t="shared" ca="1" si="377"/>
        <v>3.3408806041949589E-2</v>
      </c>
      <c r="AS977" s="145">
        <f t="shared" ca="1" si="377"/>
        <v>3.3492578933193067E-2</v>
      </c>
      <c r="AT977" s="145">
        <f t="shared" ca="1" si="377"/>
        <v>3.3737190431580091E-2</v>
      </c>
      <c r="AU977" s="145">
        <f t="shared" ca="1" si="377"/>
        <v>3.4132291449647113E-2</v>
      </c>
      <c r="AV977" s="145">
        <f t="shared" ca="1" si="377"/>
        <v>3.4662858014093328E-2</v>
      </c>
      <c r="AW977" s="145">
        <f t="shared" ca="1" si="377"/>
        <v>3.5311332331067674E-2</v>
      </c>
      <c r="AX977" s="145">
        <f t="shared" ca="1" si="376"/>
        <v>3.6061016239292358E-2</v>
      </c>
      <c r="AY977" s="145">
        <f t="shared" ca="1" si="376"/>
        <v>3.6901739372147371E-2</v>
      </c>
      <c r="AZ977" s="146">
        <f t="shared" ca="1" si="378"/>
        <v>3.7826863530517667E-2</v>
      </c>
      <c r="BC977" s="144">
        <f ca="1">-MC!BC977</f>
        <v>-0.66729199893959734</v>
      </c>
      <c r="BD977" s="145">
        <f ca="1">-MC!BD977</f>
        <v>-1.4556537695440568</v>
      </c>
      <c r="BE977" s="146">
        <f ca="1">-MC!BE977</f>
        <v>2.2947111325188456</v>
      </c>
    </row>
    <row r="978" spans="1:57" x14ac:dyDescent="0.2">
      <c r="A978" s="144">
        <f t="shared" si="379"/>
        <v>9.6599999999998385</v>
      </c>
      <c r="B978" s="145">
        <f t="shared" ca="1" si="380"/>
        <v>5.984609385797595E-2</v>
      </c>
      <c r="C978" s="145">
        <f t="shared" ca="1" si="380"/>
        <v>6.0766578150436228E-2</v>
      </c>
      <c r="D978" s="145">
        <f t="shared" ca="1" si="380"/>
        <v>6.1514438668872573E-2</v>
      </c>
      <c r="E978" s="145">
        <f t="shared" ca="1" si="380"/>
        <v>6.2095708355268904E-2</v>
      </c>
      <c r="F978" s="145">
        <f t="shared" ca="1" si="380"/>
        <v>6.2516299376866036E-2</v>
      </c>
      <c r="G978" s="145">
        <f t="shared" ca="1" si="380"/>
        <v>6.278228457737195E-2</v>
      </c>
      <c r="H978" s="145">
        <f t="shared" ca="1" si="380"/>
        <v>6.2900112204627101E-2</v>
      </c>
      <c r="I978" s="145">
        <f t="shared" ca="1" si="380"/>
        <v>6.2876743571928212E-2</v>
      </c>
      <c r="J978" s="145">
        <f t="shared" ca="1" si="380"/>
        <v>6.2719709745941987E-2</v>
      </c>
      <c r="K978" s="145">
        <f t="shared" ca="1" si="380"/>
        <v>6.2437092369800939E-2</v>
      </c>
      <c r="L978" s="145">
        <f t="shared" ca="1" si="380"/>
        <v>6.2037442250262836E-2</v>
      </c>
      <c r="M978" s="145">
        <f t="shared" ca="1" si="380"/>
        <v>6.1529654818369861E-2</v>
      </c>
      <c r="N978" s="145">
        <f t="shared" ca="1" si="380"/>
        <v>6.0922822994003069E-2</v>
      </c>
      <c r="O978" s="145">
        <f t="shared" ca="1" si="380"/>
        <v>6.0226085836761291E-2</v>
      </c>
      <c r="P978" s="145">
        <f t="shared" ca="1" si="380"/>
        <v>5.9448487019618343E-2</v>
      </c>
      <c r="Q978" s="145">
        <f t="shared" ca="1" si="380"/>
        <v>5.8598852099115792E-2</v>
      </c>
      <c r="R978" s="145">
        <f t="shared" ca="1" si="377"/>
        <v>5.7685688844901467E-2</v>
      </c>
      <c r="S978" s="145">
        <f t="shared" ca="1" si="377"/>
        <v>5.6717111066442928E-2</v>
      </c>
      <c r="T978" s="145">
        <f t="shared" ca="1" si="377"/>
        <v>5.5700783623451433E-2</v>
      </c>
      <c r="U978" s="145">
        <f t="shared" ca="1" si="377"/>
        <v>5.464388473889354E-2</v>
      </c>
      <c r="V978" s="145">
        <f t="shared" ca="1" si="377"/>
        <v>5.355308152511528E-2</v>
      </c>
      <c r="W978" s="145">
        <f t="shared" ca="1" si="377"/>
        <v>5.2434515972534401E-2</v>
      </c>
      <c r="X978" s="145">
        <f t="shared" ca="1" si="377"/>
        <v>5.1293801558338542E-2</v>
      </c>
      <c r="Y978" s="145">
        <f t="shared" ca="1" si="377"/>
        <v>5.0136034796627163E-2</v>
      </c>
      <c r="Z978" s="145">
        <f t="shared" ca="1" si="377"/>
        <v>4.8965830759377243E-2</v>
      </c>
      <c r="AA978" s="145">
        <f t="shared" ca="1" si="377"/>
        <v>4.778739577716782E-2</v>
      </c>
      <c r="AB978" s="145">
        <f t="shared" ca="1" si="377"/>
        <v>4.6604652827451999E-2</v>
      </c>
      <c r="AC978" s="145">
        <f t="shared" ca="1" si="377"/>
        <v>4.5421433999405424E-2</v>
      </c>
      <c r="AD978" s="145">
        <f t="shared" ca="1" si="377"/>
        <v>4.4241748364193874E-2</v>
      </c>
      <c r="AE978" s="145">
        <f t="shared" ca="1" si="377"/>
        <v>4.3070121546215874E-2</v>
      </c>
      <c r="AF978" s="145">
        <f t="shared" ca="1" si="377"/>
        <v>4.1911985616309072E-2</v>
      </c>
      <c r="AG978" s="145">
        <f t="shared" ca="1" si="377"/>
        <v>4.0774077382482433E-2</v>
      </c>
      <c r="AH978" s="145">
        <f t="shared" ca="1" si="377"/>
        <v>3.9664785576504005E-2</v>
      </c>
      <c r="AI978" s="145">
        <f t="shared" ca="1" si="377"/>
        <v>3.8594380907655608E-2</v>
      </c>
      <c r="AJ978" s="145">
        <f t="shared" ca="1" si="377"/>
        <v>3.7575074641001106E-2</v>
      </c>
      <c r="AK978" s="145">
        <f t="shared" ca="1" si="377"/>
        <v>3.6620882129974955E-2</v>
      </c>
      <c r="AL978" s="145">
        <f t="shared" ca="1" si="377"/>
        <v>3.5747306759685189E-2</v>
      </c>
      <c r="AM978" s="145">
        <f t="shared" ca="1" si="377"/>
        <v>3.4970883731190748E-2</v>
      </c>
      <c r="AN978" s="145">
        <f t="shared" ca="1" si="377"/>
        <v>3.4308606038122302E-2</v>
      </c>
      <c r="AO978" s="145">
        <f t="shared" ca="1" si="377"/>
        <v>3.3777190869605872E-2</v>
      </c>
      <c r="AP978" s="145">
        <f t="shared" ca="1" si="377"/>
        <v>3.3392073940144734E-2</v>
      </c>
      <c r="AQ978" s="145">
        <f t="shared" ca="1" si="377"/>
        <v>3.316603221020701E-2</v>
      </c>
      <c r="AR978" s="145">
        <f t="shared" ca="1" si="377"/>
        <v>3.3107519138379199E-2</v>
      </c>
      <c r="AS978" s="145">
        <f t="shared" ca="1" si="377"/>
        <v>3.3219122812377454E-2</v>
      </c>
      <c r="AT978" s="145">
        <f t="shared" ca="1" si="377"/>
        <v>3.3496794586653875E-2</v>
      </c>
      <c r="AU978" s="145">
        <f t="shared" ca="1" si="377"/>
        <v>3.3930313172404573E-2</v>
      </c>
      <c r="AV978" s="145">
        <f t="shared" ca="1" si="377"/>
        <v>3.4504825877291138E-2</v>
      </c>
      <c r="AW978" s="145">
        <f t="shared" ca="1" si="377"/>
        <v>3.5203015034825591E-2</v>
      </c>
      <c r="AX978" s="145">
        <f t="shared" ca="1" si="376"/>
        <v>3.6008537311632401E-2</v>
      </c>
      <c r="AY978" s="145">
        <f t="shared" ca="1" si="376"/>
        <v>3.6911518999559953E-2</v>
      </c>
      <c r="AZ978" s="146">
        <f t="shared" ca="1" si="378"/>
        <v>3.79039948550908E-2</v>
      </c>
      <c r="BC978" s="144">
        <f ca="1">-MC!BC978</f>
        <v>3.8051636723348103E-2</v>
      </c>
      <c r="BD978" s="145">
        <f ca="1">-MC!BD978</f>
        <v>-1.1537097411176145</v>
      </c>
      <c r="BE978" s="146">
        <f ca="1">-MC!BE978</f>
        <v>-0.36932554816194152</v>
      </c>
    </row>
    <row r="979" spans="1:57" x14ac:dyDescent="0.2">
      <c r="A979" s="144">
        <f t="shared" si="379"/>
        <v>9.6699999999998383</v>
      </c>
      <c r="B979" s="145">
        <f t="shared" ca="1" si="380"/>
        <v>6.028360514089269E-2</v>
      </c>
      <c r="C979" s="145">
        <f t="shared" ca="1" si="380"/>
        <v>6.1125285405665086E-2</v>
      </c>
      <c r="D979" s="145">
        <f t="shared" ca="1" si="380"/>
        <v>6.17971195088498E-2</v>
      </c>
      <c r="E979" s="145">
        <f t="shared" ca="1" si="380"/>
        <v>6.2305129659477182E-2</v>
      </c>
      <c r="F979" s="145">
        <f t="shared" ca="1" si="380"/>
        <v>6.2655220092796948E-2</v>
      </c>
      <c r="G979" s="145">
        <f t="shared" ca="1" si="380"/>
        <v>6.2853457688890321E-2</v>
      </c>
      <c r="H979" s="145">
        <f t="shared" ca="1" si="380"/>
        <v>6.2906285610662457E-2</v>
      </c>
      <c r="I979" s="145">
        <f t="shared" ca="1" si="380"/>
        <v>6.2820659749367624E-2</v>
      </c>
      <c r="J979" s="145">
        <f t="shared" ca="1" si="380"/>
        <v>6.2604104253145554E-2</v>
      </c>
      <c r="K979" s="145">
        <f t="shared" ca="1" si="380"/>
        <v>6.2264691419801677E-2</v>
      </c>
      <c r="L979" s="145">
        <f t="shared" ca="1" si="380"/>
        <v>6.1810959694557674E-2</v>
      </c>
      <c r="M979" s="145">
        <f t="shared" ca="1" si="380"/>
        <v>6.1251788912861954E-2</v>
      </c>
      <c r="N979" s="145">
        <f t="shared" ca="1" si="380"/>
        <v>6.0596253277930598E-2</v>
      </c>
      <c r="O979" s="145">
        <f t="shared" ca="1" si="380"/>
        <v>5.9853470370762482E-2</v>
      </c>
      <c r="P979" s="145">
        <f t="shared" ca="1" si="380"/>
        <v>5.9032460130062851E-2</v>
      </c>
      <c r="Q979" s="145">
        <f t="shared" ca="1" si="380"/>
        <v>5.814202268384782E-2</v>
      </c>
      <c r="R979" s="145">
        <f t="shared" ca="1" si="377"/>
        <v>5.7190639221274465E-2</v>
      </c>
      <c r="S979" s="145">
        <f t="shared" ca="1" si="377"/>
        <v>5.6186396289734299E-2</v>
      </c>
      <c r="T979" s="145">
        <f t="shared" ca="1" si="377"/>
        <v>5.5136931174626473E-2</v>
      </c>
      <c r="U979" s="145">
        <f t="shared" ca="1" si="377"/>
        <v>5.4049394478755154E-2</v>
      </c>
      <c r="V979" s="145">
        <f t="shared" ca="1" si="377"/>
        <v>5.2930425840888806E-2</v>
      </c>
      <c r="W979" s="145">
        <f t="shared" ca="1" si="377"/>
        <v>5.1786140103330637E-2</v>
      </c>
      <c r="X979" s="145">
        <f t="shared" ca="1" si="377"/>
        <v>5.0622124171452516E-2</v>
      </c>
      <c r="Y979" s="145">
        <f t="shared" ca="1" si="377"/>
        <v>4.9443448983022914E-2</v>
      </c>
      <c r="Z979" s="145">
        <f t="shared" ca="1" si="377"/>
        <v>4.8254705702534484E-2</v>
      </c>
      <c r="AA979" s="145">
        <f t="shared" ca="1" si="377"/>
        <v>4.7060079397677534E-2</v>
      </c>
      <c r="AB979" s="145">
        <f t="shared" ca="1" si="377"/>
        <v>4.5863475685606912E-2</v>
      </c>
      <c r="AC979" s="145">
        <f t="shared" ca="1" si="377"/>
        <v>4.466871461906198E-2</v>
      </c>
      <c r="AD979" s="145">
        <f t="shared" ca="1" si="377"/>
        <v>4.3479799902750756E-2</v>
      </c>
      <c r="AE979" s="145">
        <f t="shared" ca="1" si="377"/>
        <v>4.2301259384296866E-2</v>
      </c>
      <c r="AF979" s="145">
        <f t="shared" ca="1" si="377"/>
        <v>4.1138535032063862E-2</v>
      </c>
      <c r="AG979" s="145">
        <f t="shared" ca="1" si="377"/>
        <v>3.9998380126108561E-2</v>
      </c>
      <c r="AH979" s="145">
        <f t="shared" ca="1" si="377"/>
        <v>3.8889204032286781E-2</v>
      </c>
      <c r="AI979" s="145">
        <f t="shared" ca="1" si="377"/>
        <v>3.7821298766777992E-2</v>
      </c>
      <c r="AJ979" s="145">
        <f t="shared" ca="1" si="377"/>
        <v>3.6806893626058823E-2</v>
      </c>
      <c r="AK979" s="145">
        <f t="shared" ca="1" si="377"/>
        <v>3.5860015094898112E-2</v>
      </c>
      <c r="AL979" s="145">
        <f t="shared" ca="1" si="377"/>
        <v>3.4996167970479157E-2</v>
      </c>
      <c r="AM979" s="145">
        <f t="shared" ca="1" si="377"/>
        <v>3.4231876793565479E-2</v>
      </c>
      <c r="AN979" s="145">
        <f t="shared" ca="1" si="377"/>
        <v>3.3584108657965357E-2</v>
      </c>
      <c r="AO979" s="145">
        <f t="shared" ca="1" si="377"/>
        <v>3.306953421982238E-2</v>
      </c>
      <c r="AP979" s="145">
        <f t="shared" ca="1" si="377"/>
        <v>3.2703514668883785E-2</v>
      </c>
      <c r="AQ979" s="145">
        <f t="shared" ca="1" si="377"/>
        <v>3.2498718801270171E-2</v>
      </c>
      <c r="AR979" s="145">
        <f t="shared" ca="1" si="377"/>
        <v>3.2463460860970017E-2</v>
      </c>
      <c r="AS979" s="145">
        <f t="shared" ca="1" si="377"/>
        <v>3.2600174245193639E-2</v>
      </c>
      <c r="AT979" s="145">
        <f t="shared" ca="1" si="377"/>
        <v>3.2904665049919596E-2</v>
      </c>
      <c r="AU979" s="145">
        <f t="shared" ca="1" si="377"/>
        <v>3.3366597938704647E-2</v>
      </c>
      <c r="AV979" s="145">
        <f t="shared" ca="1" si="377"/>
        <v>3.3971050161155723E-2</v>
      </c>
      <c r="AW979" s="145">
        <f t="shared" ref="AW979:AY994" ca="1" si="381">AW978+AW$2*$B$7+(AW$3*$BC979+AW$4*$BD979+AW$5*$BE979)*SQRT($B$7)+(AX978-AW978)/(AX$11-AW$11)*$B$7</f>
        <v>3.470070375621364E-2</v>
      </c>
      <c r="AX979" s="145">
        <f t="shared" ca="1" si="376"/>
        <v>3.5539326339071392E-2</v>
      </c>
      <c r="AY979" s="145">
        <f t="shared" ca="1" si="376"/>
        <v>3.6477065670043253E-2</v>
      </c>
      <c r="AZ979" s="146">
        <f t="shared" ca="1" si="378"/>
        <v>3.7504311423310607E-2</v>
      </c>
      <c r="BC979" s="144">
        <f ca="1">-MC!BC979</f>
        <v>-0.76598491552393888</v>
      </c>
      <c r="BD979" s="145">
        <f ca="1">-MC!BD979</f>
        <v>-0.96993059552499972</v>
      </c>
      <c r="BE979" s="146">
        <f ca="1">-MC!BE979</f>
        <v>-1.192926216309341</v>
      </c>
    </row>
    <row r="980" spans="1:57" x14ac:dyDescent="0.2">
      <c r="A980" s="144">
        <f t="shared" si="379"/>
        <v>9.6799999999998381</v>
      </c>
      <c r="B980" s="145">
        <f t="shared" ca="1" si="380"/>
        <v>6.0638331982395419E-2</v>
      </c>
      <c r="C980" s="145">
        <f t="shared" ca="1" si="380"/>
        <v>6.1354940248367712E-2</v>
      </c>
      <c r="D980" s="145">
        <f t="shared" ca="1" si="380"/>
        <v>6.1912736697277954E-2</v>
      </c>
      <c r="E980" s="145">
        <f t="shared" ca="1" si="380"/>
        <v>6.2317353829244165E-2</v>
      </c>
      <c r="F980" s="145">
        <f t="shared" ca="1" si="380"/>
        <v>6.257430895491424E-2</v>
      </c>
      <c r="G980" s="145">
        <f t="shared" ca="1" si="380"/>
        <v>6.2689283976338411E-2</v>
      </c>
      <c r="H980" s="145">
        <f t="shared" ca="1" si="380"/>
        <v>6.2668337932766438E-2</v>
      </c>
      <c r="I980" s="145">
        <f t="shared" ca="1" si="380"/>
        <v>6.2518042231502383E-2</v>
      </c>
      <c r="J980" s="145">
        <f t="shared" ca="1" si="380"/>
        <v>6.2245535021644996E-2</v>
      </c>
      <c r="K980" s="145">
        <f t="shared" ca="1" si="380"/>
        <v>6.1858500163370418E-2</v>
      </c>
      <c r="L980" s="145">
        <f t="shared" ca="1" si="380"/>
        <v>6.1365084643705062E-2</v>
      </c>
      <c r="M980" s="145">
        <f t="shared" ca="1" si="380"/>
        <v>6.0773773608104147E-2</v>
      </c>
      <c r="N980" s="145">
        <f t="shared" ca="1" si="380"/>
        <v>6.0093243455902029E-2</v>
      </c>
      <c r="O980" s="145">
        <f t="shared" ca="1" si="380"/>
        <v>5.9332211212406248E-2</v>
      </c>
      <c r="P980" s="145">
        <f t="shared" ca="1" si="380"/>
        <v>5.8499294016190348E-2</v>
      </c>
      <c r="Q980" s="145">
        <f t="shared" ca="1" si="380"/>
        <v>5.7602887511727617E-2</v>
      </c>
      <c r="R980" s="145">
        <f t="shared" ref="R980:AV988" ca="1" si="382">R979+R$2*$B$7+(R$3*$BC980+R$4*$BD980+R$5*$BE980)*SQRT($B$7)+(S979-R979)/(S$11-R$11)*$B$7</f>
        <v>5.6651067262074695E-2</v>
      </c>
      <c r="S980" s="145">
        <f t="shared" ca="1" si="382"/>
        <v>5.5651513514324277E-2</v>
      </c>
      <c r="T980" s="145">
        <f t="shared" ca="1" si="382"/>
        <v>5.4611456946668406E-2</v>
      </c>
      <c r="U980" s="145">
        <f t="shared" ca="1" si="382"/>
        <v>5.353764151270253E-2</v>
      </c>
      <c r="V980" s="145">
        <f t="shared" ca="1" si="382"/>
        <v>5.2436300352148774E-2</v>
      </c>
      <c r="W980" s="145">
        <f t="shared" ca="1" si="382"/>
        <v>5.1313142138743786E-2</v>
      </c>
      <c r="X980" s="145">
        <f t="shared" ca="1" si="382"/>
        <v>5.0173348193975301E-2</v>
      </c>
      <c r="Y980" s="145">
        <f t="shared" ca="1" si="382"/>
        <v>4.9021584880679751E-2</v>
      </c>
      <c r="Z980" s="145">
        <f t="shared" ca="1" si="382"/>
        <v>4.7862040476779354E-2</v>
      </c>
      <c r="AA980" s="145">
        <f t="shared" ca="1" si="382"/>
        <v>4.6698499833149457E-2</v>
      </c>
      <c r="AB980" s="145">
        <f t="shared" ca="1" si="382"/>
        <v>4.5534472281145877E-2</v>
      </c>
      <c r="AC980" s="145">
        <f t="shared" ca="1" si="382"/>
        <v>4.4373386938493256E-2</v>
      </c>
      <c r="AD980" s="145">
        <f t="shared" ca="1" si="382"/>
        <v>4.3218863263257475E-2</v>
      </c>
      <c r="AE980" s="145">
        <f t="shared" ca="1" si="382"/>
        <v>4.2075052447795261E-2</v>
      </c>
      <c r="AF980" s="145">
        <f t="shared" ca="1" si="382"/>
        <v>4.0947027457508514E-2</v>
      </c>
      <c r="AG980" s="145">
        <f t="shared" ca="1" si="382"/>
        <v>3.9841179095764651E-2</v>
      </c>
      <c r="AH980" s="145">
        <f t="shared" ca="1" si="382"/>
        <v>3.8765558343985443E-2</v>
      </c>
      <c r="AI980" s="145">
        <f t="shared" ca="1" si="382"/>
        <v>3.7730099427760302E-2</v>
      </c>
      <c r="AJ980" s="145">
        <f t="shared" ca="1" si="382"/>
        <v>3.6746670504999038E-2</v>
      </c>
      <c r="AK980" s="145">
        <f t="shared" ca="1" si="382"/>
        <v>3.5828929965441653E-2</v>
      </c>
      <c r="AL980" s="145">
        <f t="shared" ca="1" si="382"/>
        <v>3.4992004744921285E-2</v>
      </c>
      <c r="AM980" s="145">
        <f t="shared" ca="1" si="382"/>
        <v>3.4252029387137485E-2</v>
      </c>
      <c r="AN980" s="145">
        <f t="shared" ca="1" si="382"/>
        <v>3.3625565641434901E-2</v>
      </c>
      <c r="AO980" s="145">
        <f t="shared" ca="1" si="382"/>
        <v>3.3128858039161227E-2</v>
      </c>
      <c r="AP980" s="145">
        <f t="shared" ca="1" si="382"/>
        <v>3.2776813540537776E-2</v>
      </c>
      <c r="AQ980" s="145">
        <f t="shared" ca="1" si="382"/>
        <v>3.2581613124354633E-2</v>
      </c>
      <c r="AR980" s="145">
        <f t="shared" ca="1" si="382"/>
        <v>3.2551052478506044E-2</v>
      </c>
      <c r="AS980" s="145">
        <f t="shared" ca="1" si="382"/>
        <v>3.2687031466359144E-2</v>
      </c>
      <c r="AT980" s="145">
        <f t="shared" ca="1" si="382"/>
        <v>3.2984832517657603E-2</v>
      </c>
      <c r="AU980" s="145">
        <f t="shared" ca="1" si="382"/>
        <v>3.3433628096132498E-2</v>
      </c>
      <c r="AV980" s="145">
        <f t="shared" ca="1" si="382"/>
        <v>3.4018047756627756E-2</v>
      </c>
      <c r="AW980" s="145">
        <f t="shared" ca="1" si="381"/>
        <v>3.4720396436397766E-2</v>
      </c>
      <c r="AX980" s="145">
        <f t="shared" ca="1" si="376"/>
        <v>3.5524171877623967E-2</v>
      </c>
      <c r="AY980" s="145">
        <f t="shared" ca="1" si="376"/>
        <v>3.6419130946093177E-2</v>
      </c>
      <c r="AZ980" s="146">
        <f t="shared" ca="1" si="378"/>
        <v>3.7393671858259758E-2</v>
      </c>
      <c r="BC980" s="144">
        <f ca="1">-MC!BC980</f>
        <v>-0.32016871572706584</v>
      </c>
      <c r="BD980" s="145">
        <f ca="1">-MC!BD980</f>
        <v>0.28961540070303649</v>
      </c>
      <c r="BE980" s="146">
        <f ca="1">-MC!BE980</f>
        <v>-1.3614615335320535</v>
      </c>
    </row>
    <row r="981" spans="1:57" x14ac:dyDescent="0.2">
      <c r="A981" s="144">
        <f t="shared" si="379"/>
        <v>9.6899999999998379</v>
      </c>
      <c r="B981" s="145">
        <f t="shared" ca="1" si="380"/>
        <v>6.0616480395560036E-2</v>
      </c>
      <c r="C981" s="145">
        <f t="shared" ca="1" si="380"/>
        <v>6.1257913515341655E-2</v>
      </c>
      <c r="D981" s="145">
        <f t="shared" ca="1" si="380"/>
        <v>6.1745988651283924E-2</v>
      </c>
      <c r="E981" s="145">
        <f t="shared" ca="1" si="380"/>
        <v>6.2086172518574102E-2</v>
      </c>
      <c r="F981" s="145">
        <f t="shared" ca="1" si="380"/>
        <v>6.2283819410485011E-2</v>
      </c>
      <c r="G981" s="145">
        <f t="shared" ca="1" si="380"/>
        <v>6.2344450136418816E-2</v>
      </c>
      <c r="H981" s="145">
        <f t="shared" ca="1" si="380"/>
        <v>6.2273963473059274E-2</v>
      </c>
      <c r="I981" s="145">
        <f t="shared" ca="1" si="380"/>
        <v>6.2078770181753798E-2</v>
      </c>
      <c r="J981" s="145">
        <f t="shared" ca="1" si="380"/>
        <v>6.1765846232083754E-2</v>
      </c>
      <c r="K981" s="145">
        <f t="shared" ca="1" si="380"/>
        <v>6.134271085448003E-2</v>
      </c>
      <c r="L981" s="145">
        <f t="shared" ca="1" si="380"/>
        <v>6.0817343381433173E-2</v>
      </c>
      <c r="M981" s="145">
        <f t="shared" ca="1" si="380"/>
        <v>6.0198058074422772E-2</v>
      </c>
      <c r="N981" s="145">
        <f t="shared" ca="1" si="380"/>
        <v>5.9493357342160637E-2</v>
      </c>
      <c r="O981" s="145">
        <f t="shared" ca="1" si="380"/>
        <v>5.8711781477669533E-2</v>
      </c>
      <c r="P981" s="145">
        <f t="shared" ca="1" si="380"/>
        <v>5.7861768654018389E-2</v>
      </c>
      <c r="Q981" s="145">
        <f t="shared" ca="1" si="380"/>
        <v>5.6951533877581915E-2</v>
      </c>
      <c r="R981" s="145">
        <f t="shared" ca="1" si="382"/>
        <v>5.5988970940127669E-2</v>
      </c>
      <c r="S981" s="145">
        <f t="shared" ca="1" si="382"/>
        <v>5.4981577650606746E-2</v>
      </c>
      <c r="T981" s="145">
        <f t="shared" ca="1" si="382"/>
        <v>5.3936401947459384E-2</v>
      </c>
      <c r="U981" s="145">
        <f t="shared" ca="1" si="382"/>
        <v>5.2860005006370912E-2</v>
      </c>
      <c r="V981" s="145">
        <f t="shared" ca="1" si="382"/>
        <v>5.175843734292207E-2</v>
      </c>
      <c r="W981" s="145">
        <f t="shared" ca="1" si="382"/>
        <v>5.0637225342271941E-2</v>
      </c>
      <c r="X981" s="145">
        <f t="shared" ca="1" si="382"/>
        <v>4.9501368630498553E-2</v>
      </c>
      <c r="Y981" s="145">
        <f t="shared" ca="1" si="382"/>
        <v>4.835535289756885E-2</v>
      </c>
      <c r="Z981" s="145">
        <f t="shared" ca="1" si="382"/>
        <v>4.7203187456525089E-2</v>
      </c>
      <c r="AA981" s="145">
        <f t="shared" ca="1" si="382"/>
        <v>4.6048480888343332E-2</v>
      </c>
      <c r="AB981" s="145">
        <f t="shared" ca="1" si="382"/>
        <v>4.4894570213891406E-2</v>
      </c>
      <c r="AC981" s="145">
        <f t="shared" ca="1" si="382"/>
        <v>4.3744717617942033E-2</v>
      </c>
      <c r="AD981" s="145">
        <f t="shared" ca="1" si="382"/>
        <v>4.2602382332041833E-2</v>
      </c>
      <c r="AE981" s="145">
        <f t="shared" ca="1" si="382"/>
        <v>4.1471562914622076E-2</v>
      </c>
      <c r="AF981" s="145">
        <f t="shared" ca="1" si="382"/>
        <v>4.0357187326943815E-2</v>
      </c>
      <c r="AG981" s="145">
        <f t="shared" ca="1" si="382"/>
        <v>3.9265507845825519E-2</v>
      </c>
      <c r="AH981" s="145">
        <f t="shared" ca="1" si="382"/>
        <v>3.8204440948427162E-2</v>
      </c>
      <c r="AI981" s="145">
        <f t="shared" ca="1" si="382"/>
        <v>3.718378687108391E-2</v>
      </c>
      <c r="AJ981" s="145">
        <f t="shared" ca="1" si="382"/>
        <v>3.6215276362304857E-2</v>
      </c>
      <c r="AK981" s="145">
        <f t="shared" ca="1" si="382"/>
        <v>3.5312423389770121E-2</v>
      </c>
      <c r="AL981" s="145">
        <f t="shared" ca="1" si="382"/>
        <v>3.4490200653543732E-2</v>
      </c>
      <c r="AM981" s="145">
        <f t="shared" ca="1" si="382"/>
        <v>3.3764576261608649E-2</v>
      </c>
      <c r="AN981" s="145">
        <f t="shared" ca="1" si="382"/>
        <v>3.3151930071534594E-2</v>
      </c>
      <c r="AO981" s="145">
        <f t="shared" ca="1" si="382"/>
        <v>3.2668303796074112E-2</v>
      </c>
      <c r="AP981" s="145">
        <f t="shared" ca="1" si="382"/>
        <v>3.232837336246188E-2</v>
      </c>
      <c r="AQ981" s="145">
        <f t="shared" ca="1" si="382"/>
        <v>3.2144055185677506E-2</v>
      </c>
      <c r="AR981" s="145">
        <f t="shared" ca="1" si="382"/>
        <v>3.212284996626142E-2</v>
      </c>
      <c r="AS981" s="145">
        <f t="shared" ca="1" si="382"/>
        <v>3.2266348099385063E-2</v>
      </c>
      <c r="AT981" s="145">
        <f t="shared" ca="1" si="382"/>
        <v>3.256953284618077E-2</v>
      </c>
      <c r="AU981" s="145">
        <f t="shared" ca="1" si="382"/>
        <v>3.3021309228950559E-2</v>
      </c>
      <c r="AV981" s="145">
        <f t="shared" ca="1" si="382"/>
        <v>3.3606084387932215E-2</v>
      </c>
      <c r="AW981" s="145">
        <f t="shared" ca="1" si="381"/>
        <v>3.4306012171562553E-2</v>
      </c>
      <c r="AX981" s="145">
        <f t="shared" ca="1" si="376"/>
        <v>3.5104541896876507E-2</v>
      </c>
      <c r="AY981" s="145">
        <f t="shared" ca="1" si="376"/>
        <v>3.5991231392164785E-2</v>
      </c>
      <c r="AZ981" s="146">
        <f t="shared" ca="1" si="378"/>
        <v>3.6952949605176602E-2</v>
      </c>
      <c r="BC981" s="144">
        <f ca="1">-MC!BC981</f>
        <v>-0.80072501855012046</v>
      </c>
      <c r="BD981" s="145">
        <f ca="1">-MC!BD981</f>
        <v>-0.14115316607196426</v>
      </c>
      <c r="BE981" s="146">
        <f ca="1">-MC!BE981</f>
        <v>-0.90204749868198331</v>
      </c>
    </row>
    <row r="982" spans="1:57" x14ac:dyDescent="0.2">
      <c r="A982" s="144">
        <f t="shared" si="379"/>
        <v>9.6999999999998376</v>
      </c>
      <c r="B982" s="145">
        <f t="shared" ca="1" si="380"/>
        <v>6.0311444359855228E-2</v>
      </c>
      <c r="C982" s="145">
        <f t="shared" ca="1" si="380"/>
        <v>6.0932054083307978E-2</v>
      </c>
      <c r="D982" s="145">
        <f t="shared" ca="1" si="380"/>
        <v>6.1403711990929914E-2</v>
      </c>
      <c r="E982" s="145">
        <f t="shared" ca="1" si="380"/>
        <v>6.1731683061617831E-2</v>
      </c>
      <c r="F982" s="145">
        <f t="shared" ca="1" si="380"/>
        <v>6.1921122603053248E-2</v>
      </c>
      <c r="G982" s="145">
        <f t="shared" ca="1" si="380"/>
        <v>6.1977354341881077E-2</v>
      </c>
      <c r="H982" s="145">
        <f t="shared" ca="1" si="380"/>
        <v>6.1906080777840489E-2</v>
      </c>
      <c r="I982" s="145">
        <f t="shared" ca="1" si="380"/>
        <v>6.1713515988940225E-2</v>
      </c>
      <c r="J982" s="145">
        <f t="shared" ca="1" si="380"/>
        <v>6.1406437709528937E-2</v>
      </c>
      <c r="K982" s="145">
        <f t="shared" ca="1" si="380"/>
        <v>6.0992164473085628E-2</v>
      </c>
      <c r="L982" s="145">
        <f t="shared" ca="1" si="380"/>
        <v>6.04784718862654E-2</v>
      </c>
      <c r="M982" s="145">
        <f t="shared" ca="1" si="380"/>
        <v>5.9873467257728477E-2</v>
      </c>
      <c r="N982" s="145">
        <f t="shared" ca="1" si="380"/>
        <v>5.9185442944020089E-2</v>
      </c>
      <c r="O982" s="145">
        <f t="shared" ca="1" si="380"/>
        <v>5.8422726454503027E-2</v>
      </c>
      <c r="P982" s="145">
        <f t="shared" ca="1" si="380"/>
        <v>5.7593540956578933E-2</v>
      </c>
      <c r="Q982" s="145">
        <f t="shared" ca="1" si="380"/>
        <v>5.6705884789149348E-2</v>
      </c>
      <c r="R982" s="145">
        <f t="shared" ca="1" si="382"/>
        <v>5.5767433952644885E-2</v>
      </c>
      <c r="S982" s="145">
        <f t="shared" ca="1" si="382"/>
        <v>5.4785467805132035E-2</v>
      </c>
      <c r="T982" s="145">
        <f t="shared" ca="1" si="382"/>
        <v>5.3766815537825287E-2</v>
      </c>
      <c r="U982" s="145">
        <f t="shared" ca="1" si="382"/>
        <v>5.2717819544864437E-2</v>
      </c>
      <c r="V982" s="145">
        <f t="shared" ca="1" si="382"/>
        <v>5.1644311717689295E-2</v>
      </c>
      <c r="W982" s="145">
        <f t="shared" ca="1" si="382"/>
        <v>5.055160015803397E-2</v>
      </c>
      <c r="X982" s="145">
        <f t="shared" ca="1" si="382"/>
        <v>4.9444466810306772E-2</v>
      </c>
      <c r="Y982" s="145">
        <f t="shared" ca="1" si="382"/>
        <v>4.8327180719054168E-2</v>
      </c>
      <c r="Z982" s="145">
        <f t="shared" ca="1" si="382"/>
        <v>4.7203536279627256E-2</v>
      </c>
      <c r="AA982" s="145">
        <f t="shared" ca="1" si="382"/>
        <v>4.6076929875580257E-2</v>
      </c>
      <c r="AB982" s="145">
        <f t="shared" ca="1" si="382"/>
        <v>4.4950490318132946E-2</v>
      </c>
      <c r="AC982" s="145">
        <f t="shared" ca="1" si="382"/>
        <v>4.3827276986523958E-2</v>
      </c>
      <c r="AD982" s="145">
        <f t="shared" ca="1" si="382"/>
        <v>4.2710553030921743E-2</v>
      </c>
      <c r="AE982" s="145">
        <f t="shared" ca="1" si="382"/>
        <v>4.1604128521717021E-2</v>
      </c>
      <c r="AF982" s="145">
        <f t="shared" ca="1" si="382"/>
        <v>4.0512750538871024E-2</v>
      </c>
      <c r="AG982" s="145">
        <f t="shared" ca="1" si="382"/>
        <v>3.9442496906388236E-2</v>
      </c>
      <c r="AH982" s="145">
        <f t="shared" ca="1" si="382"/>
        <v>3.8401113600756188E-2</v>
      </c>
      <c r="AI982" s="145">
        <f t="shared" ca="1" si="382"/>
        <v>3.7398230793942076E-2</v>
      </c>
      <c r="AJ982" s="145">
        <f t="shared" ca="1" si="382"/>
        <v>3.6445405678090299E-2</v>
      </c>
      <c r="AK982" s="145">
        <f t="shared" ca="1" si="382"/>
        <v>3.5555971595836108E-2</v>
      </c>
      <c r="AL982" s="145">
        <f t="shared" ca="1" si="382"/>
        <v>3.4744710760764685E-2</v>
      </c>
      <c r="AM982" s="145">
        <f t="shared" ca="1" si="382"/>
        <v>3.4027388529310428E-2</v>
      </c>
      <c r="AN982" s="145">
        <f t="shared" ca="1" si="382"/>
        <v>3.3420166442020949E-2</v>
      </c>
      <c r="AO982" s="145">
        <f t="shared" ca="1" si="382"/>
        <v>3.2938846822055008E-2</v>
      </c>
      <c r="AP982" s="145">
        <f t="shared" ca="1" si="382"/>
        <v>3.2597837886333365E-2</v>
      </c>
      <c r="AQ982" s="145">
        <f t="shared" ca="1" si="382"/>
        <v>3.240875487084352E-2</v>
      </c>
      <c r="AR982" s="145">
        <f t="shared" ca="1" si="382"/>
        <v>3.2378767192444438E-2</v>
      </c>
      <c r="AS982" s="145">
        <f t="shared" ca="1" si="382"/>
        <v>3.250911997739276E-2</v>
      </c>
      <c r="AT982" s="145">
        <f t="shared" ca="1" si="382"/>
        <v>3.2794461946042325E-2</v>
      </c>
      <c r="AU982" s="145">
        <f t="shared" ca="1" si="382"/>
        <v>3.3223395573091764E-2</v>
      </c>
      <c r="AV982" s="145">
        <f t="shared" ca="1" si="382"/>
        <v>3.3780071003977702E-2</v>
      </c>
      <c r="AW982" s="145">
        <f t="shared" ca="1" si="381"/>
        <v>3.4446457044882008E-2</v>
      </c>
      <c r="AX982" s="145">
        <f t="shared" ca="1" si="376"/>
        <v>3.5205915568735306E-2</v>
      </c>
      <c r="AY982" s="145">
        <f t="shared" ca="1" si="376"/>
        <v>3.6047742754997246E-2</v>
      </c>
      <c r="AZ982" s="146">
        <f t="shared" ca="1" si="378"/>
        <v>3.6957363923894662E-2</v>
      </c>
      <c r="BC982" s="144">
        <f ca="1">-MC!BC982</f>
        <v>-3.0639682283715608E-2</v>
      </c>
      <c r="BD982" s="145">
        <f ca="1">-MC!BD982</f>
        <v>0.80143582222741472</v>
      </c>
      <c r="BE982" s="146">
        <f ca="1">-MC!BE982</f>
        <v>2.7632455205634621E-2</v>
      </c>
    </row>
    <row r="983" spans="1:57" x14ac:dyDescent="0.2">
      <c r="A983" s="144">
        <f t="shared" si="379"/>
        <v>9.7099999999998374</v>
      </c>
      <c r="B983" s="145">
        <f t="shared" ca="1" si="380"/>
        <v>6.0276737764798659E-2</v>
      </c>
      <c r="C983" s="145">
        <f t="shared" ca="1" si="380"/>
        <v>6.0878564828278317E-2</v>
      </c>
      <c r="D983" s="145">
        <f t="shared" ca="1" si="380"/>
        <v>6.1335178242827457E-2</v>
      </c>
      <c r="E983" s="145">
        <f t="shared" ca="1" si="380"/>
        <v>6.1651674860367663E-2</v>
      </c>
      <c r="F983" s="145">
        <f t="shared" ca="1" si="380"/>
        <v>6.1833044595347157E-2</v>
      </c>
      <c r="G983" s="145">
        <f t="shared" ca="1" si="380"/>
        <v>6.1884447662071129E-2</v>
      </c>
      <c r="H983" s="145">
        <f t="shared" ca="1" si="380"/>
        <v>6.1811423829507585E-2</v>
      </c>
      <c r="I983" s="145">
        <f t="shared" ca="1" si="380"/>
        <v>6.162002401558999E-2</v>
      </c>
      <c r="J983" s="145">
        <f t="shared" ca="1" si="380"/>
        <v>6.1316861224501196E-2</v>
      </c>
      <c r="K983" s="145">
        <f t="shared" ca="1" si="380"/>
        <v>6.0909086786491963E-2</v>
      </c>
      <c r="L983" s="145">
        <f t="shared" ca="1" si="380"/>
        <v>6.0404306072143539E-2</v>
      </c>
      <c r="M983" s="145">
        <f t="shared" ca="1" si="380"/>
        <v>5.9810452929611145E-2</v>
      </c>
      <c r="N983" s="145">
        <f t="shared" ca="1" si="380"/>
        <v>5.9135643162944861E-2</v>
      </c>
      <c r="O983" s="145">
        <f t="shared" ca="1" si="380"/>
        <v>5.8388025007708629E-2</v>
      </c>
      <c r="P983" s="145">
        <f t="shared" ca="1" si="380"/>
        <v>5.7575640146702009E-2</v>
      </c>
      <c r="Q983" s="145">
        <f t="shared" ca="1" si="380"/>
        <v>5.6706303783177363E-2</v>
      </c>
      <c r="R983" s="145">
        <f t="shared" ca="1" si="382"/>
        <v>5.5787507667338726E-2</v>
      </c>
      <c r="S983" s="145">
        <f t="shared" ca="1" si="382"/>
        <v>5.4826346254742447E-2</v>
      </c>
      <c r="T983" s="145">
        <f t="shared" ca="1" si="382"/>
        <v>5.3829463542992159E-2</v>
      </c>
      <c r="U983" s="145">
        <f t="shared" ca="1" si="382"/>
        <v>5.2803016702131493E-2</v>
      </c>
      <c r="V983" s="145">
        <f t="shared" ca="1" si="382"/>
        <v>5.1752652560574978E-2</v>
      </c>
      <c r="W983" s="145">
        <f t="shared" ca="1" si="382"/>
        <v>5.0683494502968128E-2</v>
      </c>
      <c r="X983" s="145">
        <f t="shared" ca="1" si="382"/>
        <v>4.9600140367075808E-2</v>
      </c>
      <c r="Y983" s="145">
        <f t="shared" ca="1" si="382"/>
        <v>4.8506676140879897E-2</v>
      </c>
      <c r="Z983" s="145">
        <f t="shared" ca="1" si="382"/>
        <v>4.7406714910747022E-2</v>
      </c>
      <c r="AA983" s="145">
        <f t="shared" ca="1" si="382"/>
        <v>4.6303474496866316E-2</v>
      </c>
      <c r="AB983" s="145">
        <f t="shared" ca="1" si="382"/>
        <v>4.5199909163193074E-2</v>
      </c>
      <c r="AC983" s="145">
        <f t="shared" ca="1" si="382"/>
        <v>4.4098909172216275E-2</v>
      </c>
      <c r="AD983" s="145">
        <f t="shared" ca="1" si="382"/>
        <v>4.3003575298894231E-2</v>
      </c>
      <c r="AE983" s="145">
        <f t="shared" ca="1" si="382"/>
        <v>4.1917562832013214E-2</v>
      </c>
      <c r="AF983" s="145">
        <f t="shared" ca="1" si="382"/>
        <v>4.0845471653105661E-2</v>
      </c>
      <c r="AG983" s="145">
        <f t="shared" ca="1" si="382"/>
        <v>3.9793238766706193E-2</v>
      </c>
      <c r="AH983" s="145">
        <f t="shared" ca="1" si="382"/>
        <v>3.8768473211657266E-2</v>
      </c>
      <c r="AI983" s="145">
        <f t="shared" ca="1" si="382"/>
        <v>3.7780668580019466E-2</v>
      </c>
      <c r="AJ983" s="145">
        <f t="shared" ca="1" si="382"/>
        <v>3.6841241920500208E-2</v>
      </c>
      <c r="AK983" s="145">
        <f t="shared" ca="1" si="382"/>
        <v>3.5963379307762479E-2</v>
      </c>
      <c r="AL983" s="145">
        <f t="shared" ca="1" si="382"/>
        <v>3.5161705777912514E-2</v>
      </c>
      <c r="AM983" s="145">
        <f t="shared" ca="1" si="382"/>
        <v>3.4451817178827962E-2</v>
      </c>
      <c r="AN983" s="145">
        <f t="shared" ca="1" si="382"/>
        <v>3.3849689866884192E-2</v>
      </c>
      <c r="AO983" s="145">
        <f t="shared" ca="1" si="382"/>
        <v>3.3370919763533083E-2</v>
      </c>
      <c r="AP983" s="145">
        <f t="shared" ca="1" si="382"/>
        <v>3.302968026030919E-2</v>
      </c>
      <c r="AQ983" s="145">
        <f t="shared" ca="1" si="382"/>
        <v>3.2837318366415409E-2</v>
      </c>
      <c r="AR983" s="145">
        <f t="shared" ca="1" si="382"/>
        <v>3.2800705489625874E-2</v>
      </c>
      <c r="AS983" s="145">
        <f t="shared" ca="1" si="382"/>
        <v>3.2920775256146444E-2</v>
      </c>
      <c r="AT983" s="145">
        <f t="shared" ca="1" si="382"/>
        <v>3.319187603971728E-2</v>
      </c>
      <c r="AU983" s="145">
        <f t="shared" ca="1" si="382"/>
        <v>3.3602342232790926E-2</v>
      </c>
      <c r="AV983" s="145">
        <f t="shared" ca="1" si="382"/>
        <v>3.4136101979355085E-2</v>
      </c>
      <c r="AW983" s="145">
        <f t="shared" ca="1" si="381"/>
        <v>3.477497454960099E-2</v>
      </c>
      <c r="AX983" s="145">
        <f t="shared" ca="1" si="376"/>
        <v>3.5502264442561708E-2</v>
      </c>
      <c r="AY983" s="145">
        <f t="shared" ca="1" si="376"/>
        <v>3.6307016103593298E-2</v>
      </c>
      <c r="AZ983" s="146">
        <f t="shared" ca="1" si="378"/>
        <v>3.7173418346953709E-2</v>
      </c>
      <c r="BC983" s="144">
        <f ca="1">-MC!BC983</f>
        <v>0.2974732052370257</v>
      </c>
      <c r="BD983" s="145">
        <f ca="1">-MC!BD983</f>
        <v>0.65978680185937577</v>
      </c>
      <c r="BE983" s="146">
        <f ca="1">-MC!BE983</f>
        <v>7.909448750790915E-3</v>
      </c>
    </row>
    <row r="984" spans="1:57" x14ac:dyDescent="0.2">
      <c r="A984" s="144">
        <f t="shared" si="379"/>
        <v>9.7199999999998372</v>
      </c>
      <c r="B984" s="145">
        <f t="shared" ca="1" si="380"/>
        <v>6.0501748572800898E-2</v>
      </c>
      <c r="C984" s="145">
        <f t="shared" ca="1" si="380"/>
        <v>6.1203022440657361E-2</v>
      </c>
      <c r="D984" s="145">
        <f t="shared" ca="1" si="380"/>
        <v>6.1746420073710201E-2</v>
      </c>
      <c r="E984" s="145">
        <f t="shared" ca="1" si="380"/>
        <v>6.213757757683265E-2</v>
      </c>
      <c r="F984" s="145">
        <f t="shared" ca="1" si="380"/>
        <v>6.2382026834109469E-2</v>
      </c>
      <c r="G984" s="145">
        <f t="shared" ca="1" si="380"/>
        <v>6.2485471888389515E-2</v>
      </c>
      <c r="H984" s="145">
        <f t="shared" ca="1" si="380"/>
        <v>6.2453997094535529E-2</v>
      </c>
      <c r="I984" s="145">
        <f t="shared" ca="1" si="380"/>
        <v>6.2294197504255897E-2</v>
      </c>
      <c r="J984" s="145">
        <f t="shared" ca="1" si="380"/>
        <v>6.2013228667358401E-2</v>
      </c>
      <c r="K984" s="145">
        <f t="shared" ca="1" si="380"/>
        <v>6.1618781975460654E-2</v>
      </c>
      <c r="L984" s="145">
        <f t="shared" ca="1" si="380"/>
        <v>6.1118999823833418E-2</v>
      </c>
      <c r="M984" s="145">
        <f t="shared" ca="1" si="380"/>
        <v>6.0522349863539104E-2</v>
      </c>
      <c r="N984" s="145">
        <f t="shared" ca="1" si="380"/>
        <v>5.983747861695856E-2</v>
      </c>
      <c r="O984" s="145">
        <f t="shared" ca="1" si="380"/>
        <v>5.9073062326892807E-2</v>
      </c>
      <c r="P984" s="145">
        <f t="shared" ca="1" si="380"/>
        <v>5.8237668483770384E-2</v>
      </c>
      <c r="Q984" s="145">
        <f t="shared" ca="1" si="380"/>
        <v>5.7339636458154909E-2</v>
      </c>
      <c r="R984" s="145">
        <f t="shared" ca="1" si="382"/>
        <v>5.6386981062230175E-2</v>
      </c>
      <c r="S984" s="145">
        <f t="shared" ca="1" si="382"/>
        <v>5.5387319168472358E-2</v>
      </c>
      <c r="T984" s="145">
        <f t="shared" ca="1" si="382"/>
        <v>5.434781690551653E-2</v>
      </c>
      <c r="U984" s="145">
        <f t="shared" ca="1" si="382"/>
        <v>5.3275153547783574E-2</v>
      </c>
      <c r="V984" s="145">
        <f t="shared" ca="1" si="382"/>
        <v>5.2175498192833458E-2</v>
      </c>
      <c r="W984" s="145">
        <f t="shared" ca="1" si="382"/>
        <v>5.1054496845684E-2</v>
      </c>
      <c r="X984" s="145">
        <f t="shared" ca="1" si="382"/>
        <v>4.9917270583710198E-2</v>
      </c>
      <c r="Y984" s="145">
        <f t="shared" ca="1" si="382"/>
        <v>4.8768429698532935E-2</v>
      </c>
      <c r="Z984" s="145">
        <f t="shared" ca="1" si="382"/>
        <v>4.7612113347698742E-2</v>
      </c>
      <c r="AA984" s="145">
        <f t="shared" ca="1" si="382"/>
        <v>4.64520681936057E-2</v>
      </c>
      <c r="AB984" s="145">
        <f t="shared" ca="1" si="382"/>
        <v>4.5291781386806881E-2</v>
      </c>
      <c r="AC984" s="145">
        <f t="shared" ca="1" si="382"/>
        <v>4.4134681533124415E-2</v>
      </c>
      <c r="AD984" s="145">
        <f t="shared" ca="1" si="382"/>
        <v>4.2984414509430559E-2</v>
      </c>
      <c r="AE984" s="145">
        <f t="shared" ca="1" si="382"/>
        <v>4.1845188299822679E-2</v>
      </c>
      <c r="AF984" s="145">
        <f t="shared" ca="1" si="382"/>
        <v>4.0722163040235577E-2</v>
      </c>
      <c r="AG984" s="145">
        <f t="shared" ca="1" si="382"/>
        <v>3.9621842318622487E-2</v>
      </c>
      <c r="AH984" s="145">
        <f t="shared" ca="1" si="382"/>
        <v>3.8552405568587571E-2</v>
      </c>
      <c r="AI984" s="145">
        <f t="shared" ca="1" si="382"/>
        <v>3.7523917056266204E-2</v>
      </c>
      <c r="AJ984" s="145">
        <f t="shared" ca="1" si="382"/>
        <v>3.6548360869690072E-2</v>
      </c>
      <c r="AK984" s="145">
        <f t="shared" ca="1" si="382"/>
        <v>3.5639482942611773E-2</v>
      </c>
      <c r="AL984" s="145">
        <f t="shared" ca="1" si="382"/>
        <v>3.4812458212289038E-2</v>
      </c>
      <c r="AM984" s="145">
        <f t="shared" ca="1" si="382"/>
        <v>3.4083420029782471E-2</v>
      </c>
      <c r="AN984" s="145">
        <f t="shared" ca="1" si="382"/>
        <v>3.3468866468196468E-2</v>
      </c>
      <c r="AO984" s="145">
        <f t="shared" ca="1" si="382"/>
        <v>3.2984893804054449E-2</v>
      </c>
      <c r="AP984" s="145">
        <f t="shared" ca="1" si="382"/>
        <v>3.2646147260728786E-2</v>
      </c>
      <c r="AQ984" s="145">
        <f t="shared" ca="1" si="382"/>
        <v>3.2464412350243776E-2</v>
      </c>
      <c r="AR984" s="145">
        <f t="shared" ca="1" si="382"/>
        <v>3.2446969526721381E-2</v>
      </c>
      <c r="AS984" s="145">
        <f t="shared" ca="1" si="382"/>
        <v>3.2595148464637416E-2</v>
      </c>
      <c r="AT984" s="145">
        <f t="shared" ca="1" si="382"/>
        <v>3.290370516165772E-2</v>
      </c>
      <c r="AU984" s="145">
        <f t="shared" ca="1" si="382"/>
        <v>3.3361414174856677E-2</v>
      </c>
      <c r="AV984" s="145">
        <f t="shared" ca="1" si="382"/>
        <v>3.3952690421334246E-2</v>
      </c>
      <c r="AW984" s="145">
        <f t="shared" ca="1" si="381"/>
        <v>3.4659912803784859E-2</v>
      </c>
      <c r="AX984" s="145">
        <f t="shared" ca="1" si="376"/>
        <v>3.5467031885391923E-2</v>
      </c>
      <c r="AY984" s="145">
        <f t="shared" ca="1" si="376"/>
        <v>3.6363528007222583E-2</v>
      </c>
      <c r="AZ984" s="146">
        <f t="shared" ca="1" si="378"/>
        <v>3.7333208400943403E-2</v>
      </c>
      <c r="BC984" s="144">
        <f ca="1">-MC!BC984</f>
        <v>0.25816333992391804</v>
      </c>
      <c r="BD984" s="145">
        <f ca="1">-MC!BD984</f>
        <v>-1.2457314503969057</v>
      </c>
      <c r="BE984" s="146">
        <f ca="1">-MC!BE984</f>
        <v>0.83375881664337737</v>
      </c>
    </row>
    <row r="985" spans="1:57" x14ac:dyDescent="0.2">
      <c r="A985" s="144">
        <f t="shared" si="379"/>
        <v>9.729999999999837</v>
      </c>
      <c r="B985" s="145">
        <f t="shared" ca="1" si="380"/>
        <v>6.0711406462904342E-2</v>
      </c>
      <c r="C985" s="145">
        <f t="shared" ca="1" si="380"/>
        <v>6.1503194125883967E-2</v>
      </c>
      <c r="D985" s="145">
        <f t="shared" ca="1" si="380"/>
        <v>6.2129395337594213E-2</v>
      </c>
      <c r="E985" s="145">
        <f t="shared" ca="1" si="380"/>
        <v>6.2595925627102825E-2</v>
      </c>
      <c r="F985" s="145">
        <f t="shared" ca="1" si="380"/>
        <v>6.2908599002218346E-2</v>
      </c>
      <c r="G985" s="145">
        <f t="shared" ca="1" si="380"/>
        <v>6.3073403466389469E-2</v>
      </c>
      <c r="H985" s="145">
        <f t="shared" ca="1" si="380"/>
        <v>6.3096708068240415E-2</v>
      </c>
      <c r="I985" s="145">
        <f t="shared" ca="1" si="380"/>
        <v>6.298539207840062E-2</v>
      </c>
      <c r="J985" s="145">
        <f t="shared" ca="1" si="380"/>
        <v>6.2746893659526778E-2</v>
      </c>
      <c r="K985" s="145">
        <f t="shared" ca="1" si="380"/>
        <v>6.2389184320778918E-2</v>
      </c>
      <c r="L985" s="145">
        <f t="shared" ca="1" si="380"/>
        <v>6.1920683534590827E-2</v>
      </c>
      <c r="M985" s="145">
        <f t="shared" ca="1" si="380"/>
        <v>6.1350132810149713E-2</v>
      </c>
      <c r="N985" s="145">
        <f t="shared" ca="1" si="380"/>
        <v>6.0686449450854441E-2</v>
      </c>
      <c r="O985" s="145">
        <f t="shared" ca="1" si="380"/>
        <v>5.9938577779660093E-2</v>
      </c>
      <c r="P985" s="145">
        <f t="shared" ca="1" si="380"/>
        <v>5.911535117872696E-2</v>
      </c>
      <c r="Q985" s="145">
        <f t="shared" ca="1" si="380"/>
        <v>5.8225373280732434E-2</v>
      </c>
      <c r="R985" s="145">
        <f t="shared" ca="1" si="382"/>
        <v>5.7276922063847983E-2</v>
      </c>
      <c r="S985" s="145">
        <f t="shared" ca="1" si="382"/>
        <v>5.6277876928660993E-2</v>
      </c>
      <c r="T985" s="145">
        <f t="shared" ca="1" si="382"/>
        <v>5.5235666251214025E-2</v>
      </c>
      <c r="U985" s="145">
        <f t="shared" ca="1" si="382"/>
        <v>5.4157231530509706E-2</v>
      </c>
      <c r="V985" s="145">
        <f t="shared" ca="1" si="382"/>
        <v>5.3049004257187116E-2</v>
      </c>
      <c r="W985" s="145">
        <f t="shared" ca="1" si="382"/>
        <v>5.1916893185930277E-2</v>
      </c>
      <c r="X985" s="145">
        <f t="shared" ca="1" si="382"/>
        <v>5.0766282771914022E-2</v>
      </c>
      <c r="Y985" s="145">
        <f t="shared" ca="1" si="382"/>
        <v>4.960204776265819E-2</v>
      </c>
      <c r="Z985" s="145">
        <f t="shared" ca="1" si="382"/>
        <v>4.8428593559218948E-2</v>
      </c>
      <c r="AA985" s="145">
        <f t="shared" ca="1" si="382"/>
        <v>4.7249935864000212E-2</v>
      </c>
      <c r="AB985" s="145">
        <f t="shared" ca="1" si="382"/>
        <v>4.6069834940196695E-2</v>
      </c>
      <c r="AC985" s="145">
        <f t="shared" ca="1" si="382"/>
        <v>4.4891997989044412E-2</v>
      </c>
      <c r="AD985" s="145">
        <f t="shared" ca="1" si="382"/>
        <v>4.3720356258106663E-2</v>
      </c>
      <c r="AE985" s="145">
        <f t="shared" ca="1" si="382"/>
        <v>4.2559410694882852E-2</v>
      </c>
      <c r="AF985" s="145">
        <f t="shared" ca="1" si="382"/>
        <v>4.14146219331996E-2</v>
      </c>
      <c r="AG985" s="145">
        <f t="shared" ca="1" si="382"/>
        <v>4.0292800337564778E-2</v>
      </c>
      <c r="AH985" s="145">
        <f t="shared" ca="1" si="382"/>
        <v>3.9202435858839625E-2</v>
      </c>
      <c r="AI985" s="145">
        <f t="shared" ca="1" si="382"/>
        <v>3.8153903481448426E-2</v>
      </c>
      <c r="AJ985" s="145">
        <f t="shared" ca="1" si="382"/>
        <v>3.7159494306051609E-2</v>
      </c>
      <c r="AK985" s="145">
        <f t="shared" ca="1" si="382"/>
        <v>3.6233254043241736E-2</v>
      </c>
      <c r="AL985" s="145">
        <f t="shared" ca="1" si="382"/>
        <v>3.5390647400377805E-2</v>
      </c>
      <c r="AM985" s="145">
        <f t="shared" ca="1" si="382"/>
        <v>3.4648085032883406E-2</v>
      </c>
      <c r="AN985" s="145">
        <f t="shared" ca="1" si="382"/>
        <v>3.4022326420267986E-2</v>
      </c>
      <c r="AO985" s="145">
        <f t="shared" ca="1" si="382"/>
        <v>3.3529707740570944E-2</v>
      </c>
      <c r="AP985" s="145">
        <f t="shared" ca="1" si="382"/>
        <v>3.3185085499331274E-2</v>
      </c>
      <c r="AQ985" s="145">
        <f t="shared" ca="1" si="382"/>
        <v>3.3000423239174348E-2</v>
      </c>
      <c r="AR985" s="145">
        <f t="shared" ca="1" si="382"/>
        <v>3.2983150317517529E-2</v>
      </c>
      <c r="AS985" s="145">
        <f t="shared" ca="1" si="382"/>
        <v>3.3134732805528852E-2</v>
      </c>
      <c r="AT985" s="145">
        <f t="shared" ca="1" si="382"/>
        <v>3.3450075092522853E-2</v>
      </c>
      <c r="AU985" s="145">
        <f t="shared" ca="1" si="382"/>
        <v>3.3918132949274739E-2</v>
      </c>
      <c r="AV985" s="145">
        <f t="shared" ca="1" si="382"/>
        <v>3.4523549640093659E-2</v>
      </c>
      <c r="AW985" s="145">
        <f t="shared" ca="1" si="381"/>
        <v>3.5249005545719324E-2</v>
      </c>
      <c r="AX985" s="145">
        <f t="shared" ca="1" si="376"/>
        <v>3.6078833207025839E-2</v>
      </c>
      <c r="AY985" s="145">
        <f t="shared" ca="1" si="376"/>
        <v>3.7002672628134503E-2</v>
      </c>
      <c r="AZ985" s="146">
        <f t="shared" ca="1" si="378"/>
        <v>3.8003466532890252E-2</v>
      </c>
      <c r="BC985" s="144">
        <f ca="1">-MC!BC985</f>
        <v>1.0775772020063288</v>
      </c>
      <c r="BD985" s="145">
        <f ca="1">-MC!BD985</f>
        <v>-5.8217065875427743E-2</v>
      </c>
      <c r="BE985" s="146">
        <f ca="1">-MC!BE985</f>
        <v>1.0904257183286399</v>
      </c>
    </row>
    <row r="986" spans="1:57" x14ac:dyDescent="0.2">
      <c r="A986" s="144">
        <f t="shared" si="379"/>
        <v>9.7399999999998368</v>
      </c>
      <c r="B986" s="145">
        <f t="shared" ca="1" si="380"/>
        <v>6.215007867486233E-2</v>
      </c>
      <c r="C986" s="145">
        <f t="shared" ca="1" si="380"/>
        <v>6.2907418014123959E-2</v>
      </c>
      <c r="D986" s="145">
        <f t="shared" ca="1" si="380"/>
        <v>6.3502023201034485E-2</v>
      </c>
      <c r="E986" s="145">
        <f t="shared" ca="1" si="380"/>
        <v>6.3939718416254024E-2</v>
      </c>
      <c r="F986" s="145">
        <f t="shared" ca="1" si="380"/>
        <v>6.4226229001459731E-2</v>
      </c>
      <c r="G986" s="145">
        <f t="shared" ca="1" si="380"/>
        <v>6.4367456108770663E-2</v>
      </c>
      <c r="H986" s="145">
        <f t="shared" ca="1" si="380"/>
        <v>6.4369682644482992E-2</v>
      </c>
      <c r="I986" s="145">
        <f t="shared" ca="1" si="380"/>
        <v>6.4239701239433081E-2</v>
      </c>
      <c r="J986" s="145">
        <f t="shared" ca="1" si="380"/>
        <v>6.3984861792627676E-2</v>
      </c>
      <c r="K986" s="145">
        <f t="shared" ca="1" si="380"/>
        <v>6.361304504336894E-2</v>
      </c>
      <c r="L986" s="145">
        <f t="shared" ca="1" si="380"/>
        <v>6.3132576650280242E-2</v>
      </c>
      <c r="M986" s="145">
        <f t="shared" ca="1" si="380"/>
        <v>6.2552101092538684E-2</v>
      </c>
      <c r="N986" s="145">
        <f t="shared" ca="1" si="380"/>
        <v>6.1880435573951217E-2</v>
      </c>
      <c r="O986" s="145">
        <f t="shared" ca="1" si="380"/>
        <v>6.112642162726583E-2</v>
      </c>
      <c r="P986" s="145">
        <f t="shared" ca="1" si="380"/>
        <v>6.0298787667189484E-2</v>
      </c>
      <c r="Q986" s="145">
        <f t="shared" ca="1" si="380"/>
        <v>5.940603073999811E-2</v>
      </c>
      <c r="R986" s="145">
        <f t="shared" ca="1" si="382"/>
        <v>5.8456321150500645E-2</v>
      </c>
      <c r="S986" s="145">
        <f t="shared" ca="1" si="382"/>
        <v>5.7457429995188887E-2</v>
      </c>
      <c r="T986" s="145">
        <f t="shared" ca="1" si="382"/>
        <v>5.6416677070463661E-2</v>
      </c>
      <c r="U986" s="145">
        <f t="shared" ca="1" si="382"/>
        <v>5.5340895276686605E-2</v>
      </c>
      <c r="V986" s="145">
        <f t="shared" ca="1" si="382"/>
        <v>5.4236407678114926E-2</v>
      </c>
      <c r="W986" s="145">
        <f t="shared" ca="1" si="382"/>
        <v>5.310901496506882E-2</v>
      </c>
      <c r="X986" s="145">
        <f t="shared" ca="1" si="382"/>
        <v>5.1963994165492237E-2</v>
      </c>
      <c r="Y986" s="145">
        <f t="shared" ca="1" si="382"/>
        <v>5.0806113691963493E-2</v>
      </c>
      <c r="Z986" s="145">
        <f t="shared" ca="1" si="382"/>
        <v>4.9639674418385585E-2</v>
      </c>
      <c r="AA986" s="145">
        <f t="shared" ca="1" si="382"/>
        <v>4.8468590342028287E-2</v>
      </c>
      <c r="AB986" s="145">
        <f t="shared" ca="1" si="382"/>
        <v>4.7296524121790702E-2</v>
      </c>
      <c r="AC986" s="145">
        <f t="shared" ca="1" si="382"/>
        <v>4.6127090863235562E-2</v>
      </c>
      <c r="AD986" s="145">
        <f t="shared" ca="1" si="382"/>
        <v>4.4964136509878717E-2</v>
      </c>
      <c r="AE986" s="145">
        <f t="shared" ca="1" si="382"/>
        <v>4.3812084296718706E-2</v>
      </c>
      <c r="AF986" s="145">
        <f t="shared" ca="1" si="382"/>
        <v>4.2676324654454527E-2</v>
      </c>
      <c r="AG986" s="145">
        <f t="shared" ca="1" si="382"/>
        <v>4.1563603972370015E-2</v>
      </c>
      <c r="AH986" s="145">
        <f t="shared" ca="1" si="382"/>
        <v>4.0482351896011438E-2</v>
      </c>
      <c r="AI986" s="145">
        <f t="shared" ca="1" si="382"/>
        <v>3.944288322738608E-2</v>
      </c>
      <c r="AJ986" s="145">
        <f t="shared" ca="1" si="382"/>
        <v>3.8457425108474608E-2</v>
      </c>
      <c r="AK986" s="145">
        <f t="shared" ca="1" si="382"/>
        <v>3.7539951999982099E-2</v>
      </c>
      <c r="AL986" s="145">
        <f t="shared" ca="1" si="382"/>
        <v>3.6705847303461325E-2</v>
      </c>
      <c r="AM986" s="145">
        <f t="shared" ca="1" si="382"/>
        <v>3.5971427834147016E-2</v>
      </c>
      <c r="AN986" s="145">
        <f t="shared" ca="1" si="382"/>
        <v>3.535334322126317E-2</v>
      </c>
      <c r="AO986" s="145">
        <f t="shared" ca="1" si="382"/>
        <v>3.4867798145385466E-2</v>
      </c>
      <c r="AP986" s="145">
        <f t="shared" ca="1" si="382"/>
        <v>3.4529488902595537E-2</v>
      </c>
      <c r="AQ986" s="145">
        <f t="shared" ca="1" si="382"/>
        <v>3.4350185656980982E-2</v>
      </c>
      <c r="AR986" s="145">
        <f t="shared" ca="1" si="382"/>
        <v>3.4337095592529808E-2</v>
      </c>
      <c r="AS986" s="145">
        <f t="shared" ca="1" si="382"/>
        <v>3.449145059040868E-2</v>
      </c>
      <c r="AT986" s="145">
        <f t="shared" ca="1" si="382"/>
        <v>3.4807933261429197E-2</v>
      </c>
      <c r="AU986" s="145">
        <f t="shared" ca="1" si="382"/>
        <v>3.5275310706144834E-2</v>
      </c>
      <c r="AV986" s="145">
        <f t="shared" ca="1" si="382"/>
        <v>3.5878085172097944E-2</v>
      </c>
      <c r="AW986" s="145">
        <f t="shared" ca="1" si="381"/>
        <v>3.6598869301473727E-2</v>
      </c>
      <c r="AX986" s="145">
        <f t="shared" ca="1" si="376"/>
        <v>3.7422002339951535E-2</v>
      </c>
      <c r="AY986" s="145">
        <f t="shared" ca="1" si="376"/>
        <v>3.8336892644696627E-2</v>
      </c>
      <c r="AZ986" s="146">
        <f t="shared" ca="1" si="378"/>
        <v>3.9325189491060883E-2</v>
      </c>
      <c r="BC986" s="144">
        <f ca="1">-MC!BC986</f>
        <v>1.9817999019527957</v>
      </c>
      <c r="BD986" s="145">
        <f ca="1">-MC!BD986</f>
        <v>5.8623462270294802E-2</v>
      </c>
      <c r="BE986" s="146">
        <f ca="1">-MC!BE986</f>
        <v>-0.35628445475280124</v>
      </c>
    </row>
    <row r="987" spans="1:57" x14ac:dyDescent="0.2">
      <c r="A987" s="144">
        <f t="shared" si="379"/>
        <v>9.7499999999998366</v>
      </c>
      <c r="B987" s="145">
        <f t="shared" ca="1" si="380"/>
        <v>6.2279473801211668E-2</v>
      </c>
      <c r="C987" s="145">
        <f t="shared" ca="1" si="380"/>
        <v>6.3035689267682105E-2</v>
      </c>
      <c r="D987" s="145">
        <f t="shared" ca="1" si="380"/>
        <v>6.3629750051265685E-2</v>
      </c>
      <c r="E987" s="145">
        <f t="shared" ca="1" si="380"/>
        <v>6.4067457673171652E-2</v>
      </c>
      <c r="F987" s="145">
        <f t="shared" ca="1" si="380"/>
        <v>6.4354517480553097E-2</v>
      </c>
      <c r="G987" s="145">
        <f t="shared" ca="1" si="380"/>
        <v>6.4496812423690722E-2</v>
      </c>
      <c r="H987" s="145">
        <f t="shared" ca="1" si="380"/>
        <v>6.4500607891914627E-2</v>
      </c>
      <c r="I987" s="145">
        <f t="shared" ca="1" si="380"/>
        <v>6.4372678479102205E-2</v>
      </c>
      <c r="J987" s="145">
        <f t="shared" ca="1" si="380"/>
        <v>6.4120354405797372E-2</v>
      </c>
      <c r="K987" s="145">
        <f t="shared" ca="1" si="380"/>
        <v>6.3751494215876628E-2</v>
      </c>
      <c r="L987" s="145">
        <f t="shared" ca="1" si="380"/>
        <v>6.3274398325140174E-2</v>
      </c>
      <c r="M987" s="145">
        <f t="shared" ca="1" si="380"/>
        <v>6.2697682756674672E-2</v>
      </c>
      <c r="N987" s="145">
        <f t="shared" ca="1" si="380"/>
        <v>6.2030133196194076E-2</v>
      </c>
      <c r="O987" s="145">
        <f t="shared" ca="1" si="380"/>
        <v>6.1280556978005635E-2</v>
      </c>
      <c r="P987" s="145">
        <f t="shared" ca="1" si="380"/>
        <v>6.0457646152295277E-2</v>
      </c>
      <c r="Q987" s="145">
        <f t="shared" ca="1" si="380"/>
        <v>5.9569859792509533E-2</v>
      </c>
      <c r="R987" s="145">
        <f t="shared" ca="1" si="382"/>
        <v>5.8625329152791367E-2</v>
      </c>
      <c r="S987" s="145">
        <f t="shared" ca="1" si="382"/>
        <v>5.7631785655337366E-2</v>
      </c>
      <c r="T987" s="145">
        <f t="shared" ca="1" si="382"/>
        <v>5.6596509151837872E-2</v>
      </c>
      <c r="U987" s="145">
        <f t="shared" ca="1" si="382"/>
        <v>5.5526292582769976E-2</v>
      </c>
      <c r="V987" s="145">
        <f t="shared" ca="1" si="382"/>
        <v>5.4427419228560654E-2</v>
      </c>
      <c r="W987" s="145">
        <f t="shared" ca="1" si="382"/>
        <v>5.3305650363220179E-2</v>
      </c>
      <c r="X987" s="145">
        <f t="shared" ca="1" si="382"/>
        <v>5.2166224244618684E-2</v>
      </c>
      <c r="Y987" s="145">
        <f t="shared" ca="1" si="382"/>
        <v>5.1013871621859962E-2</v>
      </c>
      <c r="Z987" s="145">
        <f t="shared" ca="1" si="382"/>
        <v>4.985285753344551E-2</v>
      </c>
      <c r="AA987" s="145">
        <f t="shared" ca="1" si="382"/>
        <v>4.8687062988838979E-2</v>
      </c>
      <c r="AB987" s="145">
        <f t="shared" ca="1" si="382"/>
        <v>4.7520121788127562E-2</v>
      </c>
      <c r="AC987" s="145">
        <f t="shared" ca="1" si="382"/>
        <v>4.63556257123445E-2</v>
      </c>
      <c r="AD987" s="145">
        <f t="shared" ca="1" si="382"/>
        <v>4.5197404188100393E-2</v>
      </c>
      <c r="AE987" s="145">
        <f t="shared" ca="1" si="382"/>
        <v>4.4049871523391619E-2</v>
      </c>
      <c r="AF987" s="145">
        <f t="shared" ca="1" si="382"/>
        <v>4.2918416705658886E-2</v>
      </c>
      <c r="AG987" s="145">
        <f t="shared" ca="1" si="382"/>
        <v>4.1809790857671454E-2</v>
      </c>
      <c r="AH987" s="145">
        <f t="shared" ca="1" si="382"/>
        <v>4.0732431957429829E-2</v>
      </c>
      <c r="AI987" s="145">
        <f t="shared" ca="1" si="382"/>
        <v>3.9696663184310303E-2</v>
      </c>
      <c r="AJ987" s="145">
        <f t="shared" ca="1" si="382"/>
        <v>3.8714716211100897E-2</v>
      </c>
      <c r="AK987" s="145">
        <f t="shared" ca="1" si="382"/>
        <v>3.7800562682812067E-2</v>
      </c>
      <c r="AL987" s="145">
        <f t="shared" ca="1" si="382"/>
        <v>3.6969573079813987E-2</v>
      </c>
      <c r="AM987" s="145">
        <f t="shared" ca="1" si="382"/>
        <v>3.6238038692261852E-2</v>
      </c>
      <c r="AN987" s="145">
        <f t="shared" ca="1" si="382"/>
        <v>3.5622567501461908E-2</v>
      </c>
      <c r="AO987" s="145">
        <f t="shared" ca="1" si="382"/>
        <v>3.5139300751597505E-2</v>
      </c>
      <c r="AP987" s="145">
        <f t="shared" ca="1" si="382"/>
        <v>3.480284250122255E-2</v>
      </c>
      <c r="AQ987" s="145">
        <f t="shared" ca="1" si="382"/>
        <v>3.4624837595300315E-2</v>
      </c>
      <c r="AR987" s="145">
        <f t="shared" ca="1" si="382"/>
        <v>3.4612339439369262E-2</v>
      </c>
      <c r="AS987" s="145">
        <f t="shared" ca="1" si="382"/>
        <v>3.4766414608135933E-2</v>
      </c>
      <c r="AT987" s="145">
        <f t="shared" ca="1" si="382"/>
        <v>3.5081593231385863E-2</v>
      </c>
      <c r="AU987" s="145">
        <f t="shared" ca="1" si="382"/>
        <v>3.5546523327831155E-2</v>
      </c>
      <c r="AV987" s="145">
        <f t="shared" ca="1" si="382"/>
        <v>3.6145636229122875E-2</v>
      </c>
      <c r="AW987" s="145">
        <f t="shared" ca="1" si="381"/>
        <v>3.6861546963070167E-2</v>
      </c>
      <c r="AX987" s="145">
        <f t="shared" ca="1" si="381"/>
        <v>3.7678665348433664E-2</v>
      </c>
      <c r="AY987" s="145">
        <f t="shared" ca="1" si="381"/>
        <v>3.8586215494703112E-2</v>
      </c>
      <c r="AZ987" s="146">
        <f t="shared" ca="1" si="378"/>
        <v>3.9564718691859006E-2</v>
      </c>
      <c r="BC987" s="144">
        <f ca="1">-MC!BC987</f>
        <v>0.33276164112414985</v>
      </c>
      <c r="BD987" s="145">
        <f ca="1">-MC!BD987</f>
        <v>0.17967109688918192</v>
      </c>
      <c r="BE987" s="146">
        <f ca="1">-MC!BE987</f>
        <v>7.5438566779291172E-2</v>
      </c>
    </row>
    <row r="988" spans="1:57" x14ac:dyDescent="0.2">
      <c r="A988" s="144">
        <f t="shared" si="379"/>
        <v>9.7599999999998364</v>
      </c>
      <c r="B988" s="145">
        <f t="shared" ca="1" si="380"/>
        <v>6.2265319066337102E-2</v>
      </c>
      <c r="C988" s="145">
        <f t="shared" ca="1" si="380"/>
        <v>6.3114877573041933E-2</v>
      </c>
      <c r="D988" s="145">
        <f t="shared" ca="1" si="380"/>
        <v>6.3789854383690253E-2</v>
      </c>
      <c r="E988" s="145">
        <f t="shared" ca="1" si="380"/>
        <v>6.4296588167283938E-2</v>
      </c>
      <c r="F988" s="145">
        <f t="shared" ca="1" si="380"/>
        <v>6.4641324066250685E-2</v>
      </c>
      <c r="G988" s="145">
        <f t="shared" ca="1" si="380"/>
        <v>6.483048659667523E-2</v>
      </c>
      <c r="H988" s="145">
        <f t="shared" ca="1" si="380"/>
        <v>6.4870883374466698E-2</v>
      </c>
      <c r="I988" s="145">
        <f t="shared" ca="1" si="380"/>
        <v>6.4769830677658388E-2</v>
      </c>
      <c r="J988" s="145">
        <f t="shared" ca="1" si="380"/>
        <v>6.4535198751937084E-2</v>
      </c>
      <c r="K988" s="145">
        <f t="shared" ca="1" si="380"/>
        <v>6.417538363875061E-2</v>
      </c>
      <c r="L988" s="145">
        <f t="shared" ca="1" si="380"/>
        <v>6.3699220200755635E-2</v>
      </c>
      <c r="M988" s="145">
        <f t="shared" ca="1" si="380"/>
        <v>6.3115855697653281E-2</v>
      </c>
      <c r="N988" s="145">
        <f t="shared" ca="1" si="380"/>
        <v>6.2434603997402478E-2</v>
      </c>
      <c r="O988" s="145">
        <f t="shared" ca="1" si="380"/>
        <v>6.16647979464931E-2</v>
      </c>
      <c r="P988" s="145">
        <f t="shared" ca="1" si="380"/>
        <v>6.0815652952368827E-2</v>
      </c>
      <c r="Q988" s="145">
        <f t="shared" ca="1" si="380"/>
        <v>5.9896149848034992E-2</v>
      </c>
      <c r="R988" s="145">
        <f t="shared" ca="1" si="382"/>
        <v>5.8914940578440989E-2</v>
      </c>
      <c r="S988" s="145">
        <f t="shared" ca="1" si="382"/>
        <v>5.7880276640024812E-2</v>
      </c>
      <c r="T988" s="145">
        <f t="shared" ca="1" si="382"/>
        <v>5.6799957693407815E-2</v>
      </c>
      <c r="U988" s="145">
        <f t="shared" ca="1" si="382"/>
        <v>5.5681296476648566E-2</v>
      </c>
      <c r="V988" s="145">
        <f t="shared" ca="1" si="382"/>
        <v>5.4531096247639167E-2</v>
      </c>
      <c r="W988" s="145">
        <f t="shared" ca="1" si="382"/>
        <v>5.3355638630949657E-2</v>
      </c>
      <c r="X988" s="145">
        <f t="shared" ca="1" si="382"/>
        <v>5.2160682890453267E-2</v>
      </c>
      <c r="Y988" s="145">
        <f t="shared" ref="Y988:AV998" ca="1" si="383">Y987+Y$2*$B$7+(Y$3*$BC988+Y$4*$BD988+Y$5*$BE988)*SQRT($B$7)+(Z987-Y987)/(Z$11-Y$11)*$B$7</f>
        <v>5.0951481902285711E-2</v>
      </c>
      <c r="Z988" s="145">
        <f t="shared" ca="1" si="383"/>
        <v>4.9732824680443821E-2</v>
      </c>
      <c r="AA988" s="145">
        <f t="shared" ca="1" si="383"/>
        <v>4.8509119083109981E-2</v>
      </c>
      <c r="AB988" s="145">
        <f t="shared" ca="1" si="383"/>
        <v>4.7284529916190074E-2</v>
      </c>
      <c r="AC988" s="145">
        <f t="shared" ca="1" si="383"/>
        <v>4.6063185526285265E-2</v>
      </c>
      <c r="AD988" s="145">
        <f t="shared" ca="1" si="383"/>
        <v>4.4849458728843938E-2</v>
      </c>
      <c r="AE988" s="145">
        <f t="shared" ca="1" si="383"/>
        <v>4.3648314808480144E-2</v>
      </c>
      <c r="AF988" s="145">
        <f t="shared" ca="1" si="383"/>
        <v>4.2465701186856129E-2</v>
      </c>
      <c r="AG988" s="145">
        <f t="shared" ca="1" si="383"/>
        <v>4.1308933546150894E-2</v>
      </c>
      <c r="AH988" s="145">
        <f t="shared" ca="1" si="383"/>
        <v>4.0187017951662435E-2</v>
      </c>
      <c r="AI988" s="145">
        <f t="shared" ca="1" si="383"/>
        <v>3.9110845637149776E-2</v>
      </c>
      <c r="AJ988" s="145">
        <f t="shared" ca="1" si="383"/>
        <v>3.80932124132232E-2</v>
      </c>
      <c r="AK988" s="145">
        <f t="shared" ca="1" si="383"/>
        <v>3.7148646661033742E-2</v>
      </c>
      <c r="AL988" s="145">
        <f t="shared" ca="1" si="383"/>
        <v>3.6293065441635991E-2</v>
      </c>
      <c r="AM988" s="145">
        <f t="shared" ca="1" si="383"/>
        <v>3.55432939515938E-2</v>
      </c>
      <c r="AN988" s="145">
        <f t="shared" ca="1" si="383"/>
        <v>3.4916457842471112E-2</v>
      </c>
      <c r="AO988" s="145">
        <f t="shared" ca="1" si="383"/>
        <v>3.44291940999812E-2</v>
      </c>
      <c r="AP988" s="145">
        <f t="shared" ca="1" si="383"/>
        <v>3.4096573637463275E-2</v>
      </c>
      <c r="AQ988" s="145">
        <f t="shared" ca="1" si="383"/>
        <v>3.3930675165514713E-2</v>
      </c>
      <c r="AR988" s="145">
        <f t="shared" ca="1" si="383"/>
        <v>3.3938957834609193E-2</v>
      </c>
      <c r="AS988" s="145">
        <f t="shared" ca="1" si="383"/>
        <v>3.4122882923446743E-2</v>
      </c>
      <c r="AT988" s="145">
        <f t="shared" ca="1" si="383"/>
        <v>3.4477388502715499E-2</v>
      </c>
      <c r="AU988" s="145">
        <f t="shared" ca="1" si="383"/>
        <v>3.4991564226550143E-2</v>
      </c>
      <c r="AV988" s="145">
        <f t="shared" ca="1" si="383"/>
        <v>3.5650331730685707E-2</v>
      </c>
      <c r="AW988" s="145">
        <f t="shared" ca="1" si="381"/>
        <v>3.643686954624939E-2</v>
      </c>
      <c r="AX988" s="145">
        <f t="shared" ca="1" si="381"/>
        <v>3.7336212722612921E-2</v>
      </c>
      <c r="AY988" s="145">
        <f t="shared" ca="1" si="381"/>
        <v>3.8337942000781548E-2</v>
      </c>
      <c r="AZ988" s="146">
        <f t="shared" ca="1" si="378"/>
        <v>3.9422082068831445E-2</v>
      </c>
      <c r="BC988" s="144">
        <f ca="1">-MC!BC988</f>
        <v>-0.22289257068996626</v>
      </c>
      <c r="BD988" s="145">
        <f ca="1">-MC!BD988</f>
        <v>-1.314939951823936</v>
      </c>
      <c r="BE988" s="146">
        <f ca="1">-MC!BE988</f>
        <v>0.74433390627445473</v>
      </c>
    </row>
    <row r="989" spans="1:57" x14ac:dyDescent="0.2">
      <c r="A989" s="144">
        <f t="shared" si="379"/>
        <v>9.7699999999998361</v>
      </c>
      <c r="B989" s="145">
        <f t="shared" ca="1" si="380"/>
        <v>6.259655724699488E-2</v>
      </c>
      <c r="C989" s="145">
        <f t="shared" ca="1" si="380"/>
        <v>6.3292066345896014E-2</v>
      </c>
      <c r="D989" s="145">
        <f t="shared" ca="1" si="380"/>
        <v>6.3828896145451453E-2</v>
      </c>
      <c r="E989" s="145">
        <f t="shared" ca="1" si="380"/>
        <v>6.4212775707750441E-2</v>
      </c>
      <c r="F989" s="145">
        <f t="shared" ca="1" si="380"/>
        <v>6.4449343198250922E-2</v>
      </c>
      <c r="G989" s="145">
        <f t="shared" ca="1" si="380"/>
        <v>6.4544417904402268E-2</v>
      </c>
      <c r="H989" s="145">
        <f t="shared" ca="1" si="380"/>
        <v>6.4504202850189221E-2</v>
      </c>
      <c r="I989" s="145">
        <f t="shared" ca="1" si="380"/>
        <v>6.4335409156965825E-2</v>
      </c>
      <c r="J989" s="145">
        <f t="shared" ca="1" si="380"/>
        <v>6.4045300237355371E-2</v>
      </c>
      <c r="K989" s="145">
        <f t="shared" ca="1" si="380"/>
        <v>6.3641662761707796E-2</v>
      </c>
      <c r="L989" s="145">
        <f t="shared" ca="1" si="380"/>
        <v>6.3132719167676474E-2</v>
      </c>
      <c r="M989" s="145">
        <f t="shared" ca="1" si="380"/>
        <v>6.2527001082834655E-2</v>
      </c>
      <c r="N989" s="145">
        <f t="shared" ca="1" si="380"/>
        <v>6.1833203696330101E-2</v>
      </c>
      <c r="O989" s="145">
        <f t="shared" ca="1" si="380"/>
        <v>6.1060038516081876E-2</v>
      </c>
      <c r="P989" s="145">
        <f t="shared" ca="1" si="380"/>
        <v>6.0216097467182525E-2</v>
      </c>
      <c r="Q989" s="145">
        <f t="shared" ref="Q989:AF1004" ca="1" si="384">Q988+Q$2*$B$7+(Q$3*$BC989+Q$4*$BD989+Q$5*$BE989)*SQRT($B$7)+(R988-Q988)/(R$11-Q$11)*$B$7</f>
        <v>5.9309736313166217E-2</v>
      </c>
      <c r="R989" s="145">
        <f t="shared" ca="1" si="384"/>
        <v>5.834898086980253E-2</v>
      </c>
      <c r="S989" s="145">
        <f t="shared" ca="1" si="384"/>
        <v>5.7341455894809754E-2</v>
      </c>
      <c r="T989" s="145">
        <f t="shared" ca="1" si="384"/>
        <v>5.6294334049858327E-2</v>
      </c>
      <c r="U989" s="145">
        <f t="shared" ca="1" si="384"/>
        <v>5.5214301066531073E-2</v>
      </c>
      <c r="V989" s="145">
        <f t="shared" ca="1" si="384"/>
        <v>5.4107533379992176E-2</v>
      </c>
      <c r="W989" s="145">
        <f t="shared" ca="1" si="384"/>
        <v>5.2979686170825373E-2</v>
      </c>
      <c r="X989" s="145">
        <f t="shared" ca="1" si="384"/>
        <v>5.1835892923672668E-2</v>
      </c>
      <c r="Y989" s="145">
        <f t="shared" ca="1" si="383"/>
        <v>5.0680781871016031E-2</v>
      </c>
      <c r="Z989" s="145">
        <f t="shared" ca="1" si="383"/>
        <v>4.9518519252157188E-2</v>
      </c>
      <c r="AA989" s="145">
        <f t="shared" ca="1" si="383"/>
        <v>4.835289304948432E-2</v>
      </c>
      <c r="AB989" s="145">
        <f t="shared" ca="1" si="383"/>
        <v>4.7187452378262058E-2</v>
      </c>
      <c r="AC989" s="145">
        <f t="shared" ca="1" si="383"/>
        <v>4.6025715479469993E-2</v>
      </c>
      <c r="AD989" s="145">
        <f t="shared" ca="1" si="383"/>
        <v>4.4871451901494941E-2</v>
      </c>
      <c r="AE989" s="145">
        <f t="shared" ca="1" si="383"/>
        <v>4.3729031247065793E-2</v>
      </c>
      <c r="AF989" s="145">
        <f t="shared" ca="1" si="383"/>
        <v>4.2603812686915175E-2</v>
      </c>
      <c r="AG989" s="145">
        <f t="shared" ca="1" si="383"/>
        <v>4.1502529725534663E-2</v>
      </c>
      <c r="AH989" s="145">
        <f t="shared" ca="1" si="383"/>
        <v>4.0433609707206539E-2</v>
      </c>
      <c r="AI989" s="145">
        <f t="shared" ca="1" si="383"/>
        <v>3.9407365034086407E-2</v>
      </c>
      <c r="AJ989" s="145">
        <f t="shared" ca="1" si="383"/>
        <v>3.8436008698918264E-2</v>
      </c>
      <c r="AK989" s="145">
        <f t="shared" ca="1" si="383"/>
        <v>3.753347880822968E-2</v>
      </c>
      <c r="AL989" s="145">
        <f t="shared" ca="1" si="383"/>
        <v>3.6715091942619224E-2</v>
      </c>
      <c r="AM989" s="145">
        <f t="shared" ca="1" si="383"/>
        <v>3.5997060072681469E-2</v>
      </c>
      <c r="AN989" s="145">
        <f t="shared" ca="1" si="383"/>
        <v>3.5395879274008557E-2</v>
      </c>
      <c r="AO989" s="145">
        <f t="shared" ca="1" si="383"/>
        <v>3.4927534888453904E-2</v>
      </c>
      <c r="AP989" s="145">
        <f t="shared" ca="1" si="383"/>
        <v>3.4606417216704058E-2</v>
      </c>
      <c r="AQ989" s="145">
        <f t="shared" ca="1" si="383"/>
        <v>3.4443891464921605E-2</v>
      </c>
      <c r="AR989" s="145">
        <f t="shared" ca="1" si="383"/>
        <v>3.4446675500041685E-2</v>
      </c>
      <c r="AS989" s="145">
        <f t="shared" ca="1" si="383"/>
        <v>3.4615478761841068E-2</v>
      </c>
      <c r="AT989" s="145">
        <f t="shared" ca="1" si="383"/>
        <v>3.4944501128145969E-2</v>
      </c>
      <c r="AU989" s="145">
        <f t="shared" ca="1" si="383"/>
        <v>3.5422128054231963E-2</v>
      </c>
      <c r="AV989" s="145">
        <f t="shared" ca="1" si="383"/>
        <v>3.603262613624781E-2</v>
      </c>
      <c r="AW989" s="145">
        <f t="shared" ca="1" si="381"/>
        <v>3.675859183552968E-2</v>
      </c>
      <c r="AX989" s="145">
        <f t="shared" ca="1" si="381"/>
        <v>3.7584533252423592E-2</v>
      </c>
      <c r="AY989" s="145">
        <f t="shared" ca="1" si="381"/>
        <v>3.8499223887126975E-2</v>
      </c>
      <c r="AZ989" s="146">
        <f t="shared" ca="1" si="378"/>
        <v>3.9480825795414932E-2</v>
      </c>
      <c r="BC989" s="144">
        <f ca="1">-MC!BC989</f>
        <v>-6.2620655678765402E-2</v>
      </c>
      <c r="BD989" s="145">
        <f ca="1">-MC!BD989</f>
        <v>0.99463783662333149</v>
      </c>
      <c r="BE989" s="146">
        <f ca="1">-MC!BE989</f>
        <v>-1.4908701349058315</v>
      </c>
    </row>
    <row r="990" spans="1:57" x14ac:dyDescent="0.2">
      <c r="A990" s="144">
        <f t="shared" si="379"/>
        <v>9.7799999999998359</v>
      </c>
      <c r="B990" s="145">
        <f t="shared" ref="B990:Q1005" ca="1" si="385">B989+B$2*$B$7+(B$3*$BC990+B$4*$BD990+B$5*$BE990)*SQRT($B$7)+(C989-B989)/(C$11-B$11)*$B$7</f>
        <v>6.3819945234854694E-2</v>
      </c>
      <c r="C990" s="145">
        <f t="shared" ca="1" si="385"/>
        <v>6.4450674165417721E-2</v>
      </c>
      <c r="D990" s="145">
        <f t="shared" ca="1" si="385"/>
        <v>6.4928306358190122E-2</v>
      </c>
      <c r="E990" s="145">
        <f t="shared" ca="1" si="385"/>
        <v>6.5258380490342993E-2</v>
      </c>
      <c r="F990" s="145">
        <f t="shared" ca="1" si="385"/>
        <v>6.5446346954726856E-2</v>
      </c>
      <c r="G990" s="145">
        <f t="shared" ca="1" si="385"/>
        <v>6.5497838992285548E-2</v>
      </c>
      <c r="H990" s="145">
        <f t="shared" ca="1" si="385"/>
        <v>6.5418874193180002E-2</v>
      </c>
      <c r="I990" s="145">
        <f t="shared" ca="1" si="385"/>
        <v>6.5215977657952923E-2</v>
      </c>
      <c r="J990" s="145">
        <f t="shared" ca="1" si="385"/>
        <v>6.4896225084799072E-2</v>
      </c>
      <c r="K990" s="145">
        <f t="shared" ca="1" si="385"/>
        <v>6.4467212881288025E-2</v>
      </c>
      <c r="L990" s="145">
        <f t="shared" ca="1" si="385"/>
        <v>6.3936970165322973E-2</v>
      </c>
      <c r="M990" s="145">
        <f t="shared" ca="1" si="385"/>
        <v>6.3313832040811285E-2</v>
      </c>
      <c r="N990" s="145">
        <f t="shared" ca="1" si="385"/>
        <v>6.2606294134290003E-2</v>
      </c>
      <c r="O990" s="145">
        <f t="shared" ca="1" si="385"/>
        <v>6.1822865741627403E-2</v>
      </c>
      <c r="P990" s="145">
        <f t="shared" ca="1" si="385"/>
        <v>6.0971934443218113E-2</v>
      </c>
      <c r="Q990" s="145">
        <f t="shared" ca="1" si="384"/>
        <v>6.0061650081326606E-2</v>
      </c>
      <c r="R990" s="145">
        <f t="shared" ca="1" si="384"/>
        <v>5.9099831499747499E-2</v>
      </c>
      <c r="S990" s="145">
        <f t="shared" ca="1" si="384"/>
        <v>5.8093895881670354E-2</v>
      </c>
      <c r="T990" s="145">
        <f t="shared" ca="1" si="384"/>
        <v>5.7050808059059856E-2</v>
      </c>
      <c r="U990" s="145">
        <f t="shared" ca="1" si="384"/>
        <v>5.5977045930093658E-2</v>
      </c>
      <c r="V990" s="145">
        <f t="shared" ca="1" si="384"/>
        <v>5.4878578284178497E-2</v>
      </c>
      <c r="W990" s="145">
        <f t="shared" ca="1" si="384"/>
        <v>5.3760853040602546E-2</v>
      </c>
      <c r="X990" s="145">
        <f t="shared" ca="1" si="384"/>
        <v>5.262879709688377E-2</v>
      </c>
      <c r="Y990" s="145">
        <f t="shared" ca="1" si="383"/>
        <v>5.1486833248625179E-2</v>
      </c>
      <c r="Z990" s="145">
        <f t="shared" ca="1" si="383"/>
        <v>5.0338924187807069E-2</v>
      </c>
      <c r="AA990" s="145">
        <f t="shared" ca="1" si="383"/>
        <v>4.9188657274122097E-2</v>
      </c>
      <c r="AB990" s="145">
        <f t="shared" ca="1" si="383"/>
        <v>4.8039385213289675E-2</v>
      </c>
      <c r="AC990" s="145">
        <f t="shared" ca="1" si="383"/>
        <v>4.6894435446834644E-2</v>
      </c>
      <c r="AD990" s="145">
        <f t="shared" ca="1" si="383"/>
        <v>4.5757393577181428E-2</v>
      </c>
      <c r="AE990" s="145">
        <f t="shared" ca="1" si="383"/>
        <v>4.4632452843188494E-2</v>
      </c>
      <c r="AF990" s="145">
        <f t="shared" ca="1" si="383"/>
        <v>4.3524803455519318E-2</v>
      </c>
      <c r="AG990" s="145">
        <f t="shared" ca="1" si="383"/>
        <v>4.2441015979507134E-2</v>
      </c>
      <c r="AH990" s="145">
        <f t="shared" ca="1" si="383"/>
        <v>4.138935820560237E-2</v>
      </c>
      <c r="AI990" s="145">
        <f t="shared" ca="1" si="383"/>
        <v>4.0379982794027602E-2</v>
      </c>
      <c r="AJ990" s="145">
        <f t="shared" ca="1" si="383"/>
        <v>3.942493893992103E-2</v>
      </c>
      <c r="AK990" s="145">
        <f t="shared" ca="1" si="383"/>
        <v>3.8537993440465733E-2</v>
      </c>
      <c r="AL990" s="145">
        <f t="shared" ca="1" si="383"/>
        <v>3.7734281310289629E-2</v>
      </c>
      <c r="AM990" s="145">
        <f t="shared" ca="1" si="383"/>
        <v>3.7029820136413594E-2</v>
      </c>
      <c r="AN990" s="145">
        <f t="shared" ca="1" si="383"/>
        <v>3.6440895146495858E-2</v>
      </c>
      <c r="AO990" s="145">
        <f t="shared" ca="1" si="383"/>
        <v>3.598325862854973E-2</v>
      </c>
      <c r="AP990" s="145">
        <f t="shared" ca="1" si="383"/>
        <v>3.5671038782169096E-2</v>
      </c>
      <c r="AQ990" s="145">
        <f t="shared" ca="1" si="383"/>
        <v>3.551530592289532E-2</v>
      </c>
      <c r="AR990" s="145">
        <f t="shared" ca="1" si="383"/>
        <v>3.5522455592412926E-2</v>
      </c>
      <c r="AS990" s="145">
        <f t="shared" ca="1" si="383"/>
        <v>3.5692864833892307E-2</v>
      </c>
      <c r="AT990" s="145">
        <f t="shared" ca="1" si="383"/>
        <v>3.602041518157343E-2</v>
      </c>
      <c r="AU990" s="145">
        <f t="shared" ca="1" si="383"/>
        <v>3.6493208044453843E-2</v>
      </c>
      <c r="AV990" s="145">
        <f t="shared" ca="1" si="383"/>
        <v>3.7095275607887598E-2</v>
      </c>
      <c r="AW990" s="145">
        <f t="shared" ca="1" si="381"/>
        <v>3.7809052535230765E-2</v>
      </c>
      <c r="AX990" s="145">
        <f t="shared" ca="1" si="381"/>
        <v>3.8618933541363643E-2</v>
      </c>
      <c r="AY990" s="145">
        <f t="shared" ca="1" si="381"/>
        <v>3.9513282947241601E-2</v>
      </c>
      <c r="AZ990" s="146">
        <f t="shared" ca="1" si="378"/>
        <v>4.0469166588706279E-2</v>
      </c>
      <c r="BC990" s="144">
        <f ca="1">-MC!BC990</f>
        <v>1.4389878439434733</v>
      </c>
      <c r="BD990" s="145">
        <f ca="1">-MC!BD990</f>
        <v>0.13106660533598458</v>
      </c>
      <c r="BE990" s="146">
        <f ca="1">-MC!BE990</f>
        <v>-0.69617274186801392</v>
      </c>
    </row>
    <row r="991" spans="1:57" x14ac:dyDescent="0.2">
      <c r="A991" s="144">
        <f t="shared" si="379"/>
        <v>9.7899999999998357</v>
      </c>
      <c r="B991" s="145">
        <f t="shared" ca="1" si="385"/>
        <v>6.3516924704519612E-2</v>
      </c>
      <c r="C991" s="145">
        <f t="shared" ca="1" si="385"/>
        <v>6.4056616427886778E-2</v>
      </c>
      <c r="D991" s="145">
        <f t="shared" ca="1" si="385"/>
        <v>6.4456398998190945E-2</v>
      </c>
      <c r="E991" s="145">
        <f t="shared" ca="1" si="385"/>
        <v>6.472124316590476E-2</v>
      </c>
      <c r="F991" s="145">
        <f t="shared" ca="1" si="385"/>
        <v>6.4856033991766926E-2</v>
      </c>
      <c r="G991" s="145">
        <f t="shared" ca="1" si="385"/>
        <v>6.4865841088442872E-2</v>
      </c>
      <c r="H991" s="145">
        <f t="shared" ca="1" si="385"/>
        <v>6.4756119006503465E-2</v>
      </c>
      <c r="I991" s="145">
        <f t="shared" ca="1" si="385"/>
        <v>6.4532829197781305E-2</v>
      </c>
      <c r="J991" s="145">
        <f t="shared" ca="1" si="385"/>
        <v>6.4202482001049055E-2</v>
      </c>
      <c r="K991" s="145">
        <f t="shared" ca="1" si="385"/>
        <v>6.3772105905930063E-2</v>
      </c>
      <c r="L991" s="145">
        <f t="shared" ca="1" si="385"/>
        <v>6.3249159052472581E-2</v>
      </c>
      <c r="M991" s="145">
        <f t="shared" ca="1" si="385"/>
        <v>6.2641402366112667E-2</v>
      </c>
      <c r="N991" s="145">
        <f t="shared" ca="1" si="385"/>
        <v>6.1956754263761384E-2</v>
      </c>
      <c r="O991" s="145">
        <f t="shared" ca="1" si="385"/>
        <v>6.1203144192556791E-2</v>
      </c>
      <c r="P991" s="145">
        <f t="shared" ca="1" si="385"/>
        <v>6.0388377762637696E-2</v>
      </c>
      <c r="Q991" s="145">
        <f t="shared" ca="1" si="384"/>
        <v>5.9520021279958264E-2</v>
      </c>
      <c r="R991" s="145">
        <f t="shared" ca="1" si="384"/>
        <v>5.8605309010260613E-2</v>
      </c>
      <c r="S991" s="145">
        <f t="shared" ca="1" si="384"/>
        <v>5.7651072963075554E-2</v>
      </c>
      <c r="T991" s="145">
        <f t="shared" ca="1" si="384"/>
        <v>5.6663692546561548E-2</v>
      </c>
      <c r="U991" s="145">
        <f t="shared" ca="1" si="384"/>
        <v>5.5649060235217547E-2</v>
      </c>
      <c r="V991" s="145">
        <f t="shared" ca="1" si="384"/>
        <v>5.4612559586355594E-2</v>
      </c>
      <c r="W991" s="145">
        <f t="shared" ca="1" si="384"/>
        <v>5.3559053677425264E-2</v>
      </c>
      <c r="X991" s="145">
        <f t="shared" ca="1" si="384"/>
        <v>5.2492885247798882E-2</v>
      </c>
      <c r="Y991" s="145">
        <f t="shared" ca="1" si="383"/>
        <v>5.1417894099965181E-2</v>
      </c>
      <c r="Z991" s="145">
        <f t="shared" ca="1" si="383"/>
        <v>5.0337461843049061E-2</v>
      </c>
      <c r="AA991" s="145">
        <f t="shared" ca="1" si="383"/>
        <v>4.9254597704284177E-2</v>
      </c>
      <c r="AB991" s="145">
        <f t="shared" ca="1" si="383"/>
        <v>4.8172080498020055E-2</v>
      </c>
      <c r="AC991" s="145">
        <f t="shared" ca="1" si="383"/>
        <v>4.7092669409370146E-2</v>
      </c>
      <c r="AD991" s="145">
        <f t="shared" ca="1" si="383"/>
        <v>4.6019388652411841E-2</v>
      </c>
      <c r="AE991" s="145">
        <f t="shared" ca="1" si="383"/>
        <v>4.4955877656182738E-2</v>
      </c>
      <c r="AF991" s="145">
        <f t="shared" ca="1" si="383"/>
        <v>4.3906780197668888E-2</v>
      </c>
      <c r="AG991" s="145">
        <f t="shared" ca="1" si="383"/>
        <v>4.287812637672523E-2</v>
      </c>
      <c r="AH991" s="145">
        <f t="shared" ca="1" si="383"/>
        <v>4.1877646832181835E-2</v>
      </c>
      <c r="AI991" s="145">
        <f t="shared" ca="1" si="383"/>
        <v>4.0914956807188325E-2</v>
      </c>
      <c r="AJ991" s="145">
        <f t="shared" ca="1" si="383"/>
        <v>4.000156395501582E-2</v>
      </c>
      <c r="AK991" s="145">
        <f t="shared" ca="1" si="383"/>
        <v>3.9150685964343943E-2</v>
      </c>
      <c r="AL991" s="145">
        <f t="shared" ca="1" si="383"/>
        <v>3.8376898433451392E-2</v>
      </c>
      <c r="AM991" s="145">
        <f t="shared" ca="1" si="383"/>
        <v>3.7695646642471665E-2</v>
      </c>
      <c r="AN991" s="145">
        <f t="shared" ca="1" si="383"/>
        <v>3.7122626932984473E-2</v>
      </c>
      <c r="AO991" s="145">
        <f t="shared" ca="1" si="383"/>
        <v>3.6672980364191497E-2</v>
      </c>
      <c r="AP991" s="145">
        <f t="shared" ca="1" si="383"/>
        <v>3.6360194784776902E-2</v>
      </c>
      <c r="AQ991" s="145">
        <f t="shared" ca="1" si="383"/>
        <v>3.6194667476941757E-2</v>
      </c>
      <c r="AR991" s="145">
        <f t="shared" ca="1" si="383"/>
        <v>3.6182093861666376E-2</v>
      </c>
      <c r="AS991" s="145">
        <f t="shared" ca="1" si="383"/>
        <v>3.6322141272548701E-2</v>
      </c>
      <c r="AT991" s="145">
        <f t="shared" ca="1" si="383"/>
        <v>3.6607995992162128E-2</v>
      </c>
      <c r="AU991" s="145">
        <f t="shared" ca="1" si="383"/>
        <v>3.7027098781909372E-2</v>
      </c>
      <c r="AV991" s="145">
        <f t="shared" ca="1" si="383"/>
        <v>3.7562871274579565E-2</v>
      </c>
      <c r="AW991" s="145">
        <f t="shared" ca="1" si="381"/>
        <v>3.8197209709772521E-2</v>
      </c>
      <c r="AX991" s="145">
        <f t="shared" ca="1" si="381"/>
        <v>3.8914011907000778E-2</v>
      </c>
      <c r="AY991" s="145">
        <f t="shared" ca="1" si="381"/>
        <v>3.9700841673137345E-2</v>
      </c>
      <c r="AZ991" s="146">
        <f t="shared" ca="1" si="378"/>
        <v>4.0533420495222551E-2</v>
      </c>
      <c r="BC991" s="144">
        <f ca="1">-MC!BC991</f>
        <v>2.642788746028657E-2</v>
      </c>
      <c r="BD991" s="145">
        <f ca="1">-MC!BD991</f>
        <v>1.6633928260606305</v>
      </c>
      <c r="BE991" s="146">
        <f ca="1">-MC!BE991</f>
        <v>-0.54510790049398672</v>
      </c>
    </row>
    <row r="992" spans="1:57" x14ac:dyDescent="0.2">
      <c r="A992" s="144">
        <f t="shared" si="379"/>
        <v>9.7999999999998355</v>
      </c>
      <c r="B992" s="145">
        <f t="shared" ca="1" si="385"/>
        <v>6.3978506612011724E-2</v>
      </c>
      <c r="C992" s="145">
        <f t="shared" ca="1" si="385"/>
        <v>6.4513895617120731E-2</v>
      </c>
      <c r="D992" s="145">
        <f t="shared" ca="1" si="385"/>
        <v>6.4910673041985278E-2</v>
      </c>
      <c r="E992" s="145">
        <f t="shared" ca="1" si="385"/>
        <v>6.5173752644130084E-2</v>
      </c>
      <c r="F992" s="145">
        <f t="shared" ca="1" si="385"/>
        <v>6.5307965068117479E-2</v>
      </c>
      <c r="G992" s="145">
        <f t="shared" ca="1" si="385"/>
        <v>6.5318327191967077E-2</v>
      </c>
      <c r="H992" s="145">
        <f t="shared" ca="1" si="385"/>
        <v>6.5210241396336049E-2</v>
      </c>
      <c r="I992" s="145">
        <f t="shared" ca="1" si="385"/>
        <v>6.4989616331991407E-2</v>
      </c>
      <c r="J992" s="145">
        <f t="shared" ca="1" si="385"/>
        <v>6.4662907808972062E-2</v>
      </c>
      <c r="K992" s="145">
        <f t="shared" ca="1" si="385"/>
        <v>6.4237087219615741E-2</v>
      </c>
      <c r="L992" s="145">
        <f t="shared" ca="1" si="385"/>
        <v>6.371955254396218E-2</v>
      </c>
      <c r="M992" s="145">
        <f t="shared" ca="1" si="385"/>
        <v>6.311800135021188E-2</v>
      </c>
      <c r="N992" s="145">
        <f t="shared" ca="1" si="385"/>
        <v>6.2440285674726592E-2</v>
      </c>
      <c r="O992" s="145">
        <f t="shared" ca="1" si="385"/>
        <v>6.1694265955342435E-2</v>
      </c>
      <c r="P992" s="145">
        <f t="shared" ca="1" si="385"/>
        <v>6.0887676682480095E-2</v>
      </c>
      <c r="Q992" s="145">
        <f t="shared" ca="1" si="384"/>
        <v>6.0028011486807406E-2</v>
      </c>
      <c r="R992" s="145">
        <f t="shared" ca="1" si="384"/>
        <v>5.9122430925960597E-2</v>
      </c>
      <c r="S992" s="145">
        <f t="shared" ca="1" si="384"/>
        <v>5.8177692712667602E-2</v>
      </c>
      <c r="T992" s="145">
        <f t="shared" ca="1" si="384"/>
        <v>5.7200101713141993E-2</v>
      </c>
      <c r="U992" s="145">
        <f t="shared" ca="1" si="384"/>
        <v>5.6195475863894478E-2</v>
      </c>
      <c r="V992" s="145">
        <f t="shared" ca="1" si="384"/>
        <v>5.5169124379806332E-2</v>
      </c>
      <c r="W992" s="145">
        <f t="shared" ca="1" si="384"/>
        <v>5.4125836392021155E-2</v>
      </c>
      <c r="X992" s="145">
        <f t="shared" ca="1" si="384"/>
        <v>5.3069881386925061E-2</v>
      </c>
      <c r="Y992" s="145">
        <f t="shared" ca="1" si="383"/>
        <v>5.2005027093956491E-2</v>
      </c>
      <c r="Z992" s="145">
        <f t="shared" ca="1" si="383"/>
        <v>5.0934584980251628E-2</v>
      </c>
      <c r="AA992" s="145">
        <f t="shared" ca="1" si="383"/>
        <v>4.9861497107265722E-2</v>
      </c>
      <c r="AB992" s="145">
        <f t="shared" ca="1" si="383"/>
        <v>4.8788479392536367E-2</v>
      </c>
      <c r="AC992" s="145">
        <f t="shared" ca="1" si="383"/>
        <v>4.7718233783985688E-2</v>
      </c>
      <c r="AD992" s="145">
        <f t="shared" ca="1" si="383"/>
        <v>4.6653734140773374E-2</v>
      </c>
      <c r="AE992" s="145">
        <f t="shared" ca="1" si="383"/>
        <v>4.5598577111497778E-2</v>
      </c>
      <c r="AF992" s="145">
        <f t="shared" ca="1" si="383"/>
        <v>4.4557371040690331E-2</v>
      </c>
      <c r="AG992" s="145">
        <f t="shared" ca="1" si="383"/>
        <v>4.3536116510863608E-2</v>
      </c>
      <c r="AH992" s="145">
        <f t="shared" ca="1" si="383"/>
        <v>4.2542517885777065E-2</v>
      </c>
      <c r="AI992" s="145">
        <f t="shared" ca="1" si="383"/>
        <v>4.1586163790870261E-2</v>
      </c>
      <c r="AJ992" s="145">
        <f t="shared" ca="1" si="383"/>
        <v>4.0678531068073322E-2</v>
      </c>
      <c r="AK992" s="145">
        <f t="shared" ca="1" si="383"/>
        <v>3.9832798973264263E-2</v>
      </c>
      <c r="AL992" s="145">
        <f t="shared" ca="1" si="383"/>
        <v>3.9063494312420607E-2</v>
      </c>
      <c r="AM992" s="145">
        <f t="shared" ca="1" si="383"/>
        <v>3.8386000609063421E-2</v>
      </c>
      <c r="AN992" s="145">
        <f t="shared" ca="1" si="383"/>
        <v>3.7815935753698036E-2</v>
      </c>
      <c r="AO992" s="145">
        <f t="shared" ca="1" si="383"/>
        <v>3.7368339876131321E-2</v>
      </c>
      <c r="AP992" s="145">
        <f t="shared" ca="1" si="383"/>
        <v>3.7056570702347906E-2</v>
      </c>
      <c r="AQ992" s="145">
        <f t="shared" ca="1" si="383"/>
        <v>3.6890862821320064E-2</v>
      </c>
      <c r="AR992" s="145">
        <f t="shared" ca="1" si="383"/>
        <v>3.6876722223405344E-2</v>
      </c>
      <c r="AS992" s="145">
        <f t="shared" ca="1" si="383"/>
        <v>3.7013617703646112E-2</v>
      </c>
      <c r="AT992" s="145">
        <f t="shared" ca="1" si="383"/>
        <v>3.7294551866889437E-2</v>
      </c>
      <c r="AU992" s="145">
        <f t="shared" ca="1" si="383"/>
        <v>3.7706816710702591E-2</v>
      </c>
      <c r="AV992" s="145">
        <f t="shared" ca="1" si="383"/>
        <v>3.8233735639744741E-2</v>
      </c>
      <c r="AW992" s="145">
        <f t="shared" ca="1" si="381"/>
        <v>3.8857178182285984E-2</v>
      </c>
      <c r="AX992" s="145">
        <f t="shared" ca="1" si="381"/>
        <v>3.9561050071955615E-2</v>
      </c>
      <c r="AY992" s="145">
        <f t="shared" ca="1" si="381"/>
        <v>4.03326146067087E-2</v>
      </c>
      <c r="AZ992" s="146">
        <f t="shared" ca="1" si="378"/>
        <v>4.114710239721181E-2</v>
      </c>
      <c r="BC992" s="144">
        <f ca="1">-MC!BC992</f>
        <v>0.91998159778291111</v>
      </c>
      <c r="BD992" s="145">
        <f ca="1">-MC!BD992</f>
        <v>0.30295706143318313</v>
      </c>
      <c r="BE992" s="146">
        <f ca="1">-MC!BE992</f>
        <v>6.9616158686214291E-2</v>
      </c>
    </row>
    <row r="993" spans="1:57" x14ac:dyDescent="0.2">
      <c r="A993" s="144">
        <f t="shared" si="379"/>
        <v>9.8099999999998353</v>
      </c>
      <c r="B993" s="145">
        <f t="shared" ca="1" si="385"/>
        <v>6.3999195847386656E-2</v>
      </c>
      <c r="C993" s="145">
        <f t="shared" ca="1" si="385"/>
        <v>6.4486123907266268E-2</v>
      </c>
      <c r="D993" s="145">
        <f t="shared" ca="1" si="385"/>
        <v>6.4836562700340578E-2</v>
      </c>
      <c r="E993" s="145">
        <f t="shared" ca="1" si="385"/>
        <v>6.5055399752918047E-2</v>
      </c>
      <c r="F993" s="145">
        <f t="shared" ca="1" si="385"/>
        <v>6.5147442037211428E-2</v>
      </c>
      <c r="G993" s="145">
        <f t="shared" ca="1" si="385"/>
        <v>6.5117684418085395E-2</v>
      </c>
      <c r="H993" s="145">
        <f t="shared" ca="1" si="385"/>
        <v>6.497150780385659E-2</v>
      </c>
      <c r="I993" s="145">
        <f t="shared" ca="1" si="385"/>
        <v>6.4714798719869321E-2</v>
      </c>
      <c r="J993" s="145">
        <f t="shared" ca="1" si="385"/>
        <v>6.4353989106253867E-2</v>
      </c>
      <c r="K993" s="145">
        <f t="shared" ca="1" si="385"/>
        <v>6.3896023907004149E-2</v>
      </c>
      <c r="L993" s="145">
        <f t="shared" ca="1" si="385"/>
        <v>6.3348271588403032E-2</v>
      </c>
      <c r="M993" s="145">
        <f t="shared" ca="1" si="385"/>
        <v>6.2718397011145399E-2</v>
      </c>
      <c r="N993" s="145">
        <f t="shared" ca="1" si="385"/>
        <v>6.2014216488664849E-2</v>
      </c>
      <c r="O993" s="145">
        <f t="shared" ca="1" si="385"/>
        <v>6.1243552117483474E-2</v>
      </c>
      <c r="P993" s="145">
        <f t="shared" ca="1" si="385"/>
        <v>6.0414097947388667E-2</v>
      </c>
      <c r="Q993" s="145">
        <f t="shared" ca="1" si="384"/>
        <v>5.9533305623301752E-2</v>
      </c>
      <c r="R993" s="145">
        <f t="shared" ca="1" si="384"/>
        <v>5.8608292693175371E-2</v>
      </c>
      <c r="S993" s="145">
        <f t="shared" ca="1" si="384"/>
        <v>5.7645773278227938E-2</v>
      </c>
      <c r="T993" s="145">
        <f t="shared" ca="1" si="384"/>
        <v>5.6652008413003475E-2</v>
      </c>
      <c r="U993" s="145">
        <f t="shared" ca="1" si="384"/>
        <v>5.5632772210131826E-2</v>
      </c>
      <c r="V993" s="145">
        <f t="shared" ca="1" si="384"/>
        <v>5.4593330260182198E-2</v>
      </c>
      <c r="W993" s="145">
        <f t="shared" ca="1" si="384"/>
        <v>5.3538428472054839E-2</v>
      </c>
      <c r="X993" s="145">
        <f t="shared" ca="1" si="384"/>
        <v>5.2472293812944583E-2</v>
      </c>
      <c r="Y993" s="145">
        <f t="shared" ca="1" si="383"/>
        <v>5.139865268805701E-2</v>
      </c>
      <c r="Z993" s="145">
        <f t="shared" ca="1" si="383"/>
        <v>5.0320777192260024E-2</v>
      </c>
      <c r="AA993" s="145">
        <f t="shared" ca="1" si="383"/>
        <v>4.9241573016806012E-2</v>
      </c>
      <c r="AB993" s="145">
        <f t="shared" ca="1" si="383"/>
        <v>4.8163724005809254E-2</v>
      </c>
      <c r="AC993" s="145">
        <f t="shared" ca="1" si="383"/>
        <v>4.7089905717842252E-2</v>
      </c>
      <c r="AD993" s="145">
        <f t="shared" ca="1" si="383"/>
        <v>4.6023072518832753E-2</v>
      </c>
      <c r="AE993" s="145">
        <f t="shared" ca="1" si="383"/>
        <v>4.49668091340958E-2</v>
      </c>
      <c r="AF993" s="145">
        <f t="shared" ca="1" si="383"/>
        <v>4.3925719304206648E-2</v>
      </c>
      <c r="AG993" s="145">
        <f t="shared" ca="1" si="383"/>
        <v>4.2905804869377159E-2</v>
      </c>
      <c r="AH993" s="145">
        <f t="shared" ca="1" si="383"/>
        <v>4.1914774621639603E-2</v>
      </c>
      <c r="AI993" s="145">
        <f t="shared" ca="1" si="383"/>
        <v>4.0962221195047076E-2</v>
      </c>
      <c r="AJ993" s="145">
        <f t="shared" ca="1" si="383"/>
        <v>4.0059621177955709E-2</v>
      </c>
      <c r="AK993" s="145">
        <f t="shared" ca="1" si="383"/>
        <v>3.9220145896448136E-2</v>
      </c>
      <c r="AL993" s="145">
        <f t="shared" ca="1" si="383"/>
        <v>3.8458303815110673E-2</v>
      </c>
      <c r="AM993" s="145">
        <f t="shared" ca="1" si="383"/>
        <v>3.7789447077158971E-2</v>
      </c>
      <c r="AN993" s="145">
        <f t="shared" ca="1" si="383"/>
        <v>3.7229145382653761E-2</v>
      </c>
      <c r="AO993" s="145">
        <f t="shared" ca="1" si="383"/>
        <v>3.6792368058337223E-2</v>
      </c>
      <c r="AP993" s="145">
        <f t="shared" ca="1" si="383"/>
        <v>3.6492372766280083E-2</v>
      </c>
      <c r="AQ993" s="145">
        <f t="shared" ca="1" si="383"/>
        <v>3.633926157767417E-2</v>
      </c>
      <c r="AR993" s="145">
        <f t="shared" ca="1" si="383"/>
        <v>3.6338381580291804E-2</v>
      </c>
      <c r="AS993" s="145">
        <f t="shared" ca="1" si="383"/>
        <v>3.6489034038032588E-2</v>
      </c>
      <c r="AT993" s="145">
        <f t="shared" ca="1" si="383"/>
        <v>3.6784069286491285E-2</v>
      </c>
      <c r="AU993" s="145">
        <f t="shared" ca="1" si="383"/>
        <v>3.7210662280310058E-2</v>
      </c>
      <c r="AV993" s="145">
        <f t="shared" ca="1" si="383"/>
        <v>3.7752070336550328E-2</v>
      </c>
      <c r="AW993" s="145">
        <f t="shared" ca="1" si="381"/>
        <v>3.8390167674857624E-2</v>
      </c>
      <c r="AX993" s="145">
        <f t="shared" ca="1" si="381"/>
        <v>3.9108892484713512E-2</v>
      </c>
      <c r="AY993" s="145">
        <f t="shared" ca="1" si="381"/>
        <v>3.9895234458002214E-2</v>
      </c>
      <c r="AZ993" s="146">
        <f t="shared" ca="1" si="378"/>
        <v>4.0724030372744205E-2</v>
      </c>
      <c r="BC993" s="144">
        <f ca="1">-MC!BC993</f>
        <v>-0.75498518524899172</v>
      </c>
      <c r="BD993" s="145">
        <f ca="1">-MC!BD993</f>
        <v>-0.47179741337543746</v>
      </c>
      <c r="BE993" s="146">
        <f ca="1">-MC!BE993</f>
        <v>-0.68977529240648128</v>
      </c>
    </row>
    <row r="994" spans="1:57" x14ac:dyDescent="0.2">
      <c r="A994" s="144">
        <f t="shared" si="379"/>
        <v>9.8199999999998351</v>
      </c>
      <c r="B994" s="145">
        <f t="shared" ca="1" si="385"/>
        <v>6.3420863521412588E-2</v>
      </c>
      <c r="C994" s="145">
        <f t="shared" ca="1" si="385"/>
        <v>6.3943328534991226E-2</v>
      </c>
      <c r="D994" s="145">
        <f t="shared" ca="1" si="385"/>
        <v>6.4325455745704266E-2</v>
      </c>
      <c r="E994" s="145">
        <f t="shared" ca="1" si="385"/>
        <v>6.457229301474765E-2</v>
      </c>
      <c r="F994" s="145">
        <f t="shared" ca="1" si="385"/>
        <v>6.4688810190094856E-2</v>
      </c>
      <c r="G994" s="145">
        <f t="shared" ca="1" si="385"/>
        <v>6.4680166649198276E-2</v>
      </c>
      <c r="H994" s="145">
        <f t="shared" ca="1" si="385"/>
        <v>6.4551908329898849E-2</v>
      </c>
      <c r="I994" s="145">
        <f t="shared" ca="1" si="385"/>
        <v>6.4310086112154788E-2</v>
      </c>
      <c r="J994" s="145">
        <f t="shared" ca="1" si="385"/>
        <v>6.396129452954552E-2</v>
      </c>
      <c r="K994" s="145">
        <f t="shared" ca="1" si="385"/>
        <v>6.3512638531339247E-2</v>
      </c>
      <c r="L994" s="145">
        <f t="shared" ca="1" si="385"/>
        <v>6.297164352111341E-2</v>
      </c>
      <c r="M994" s="145">
        <f t="shared" ca="1" si="385"/>
        <v>6.2346128106675218E-2</v>
      </c>
      <c r="N994" s="145">
        <f t="shared" ca="1" si="385"/>
        <v>6.1644059341088839E-2</v>
      </c>
      <c r="O994" s="145">
        <f t="shared" ca="1" si="385"/>
        <v>6.0873407452502318E-2</v>
      </c>
      <c r="P994" s="145">
        <f t="shared" ca="1" si="385"/>
        <v>6.0042012534093914E-2</v>
      </c>
      <c r="Q994" s="145">
        <f t="shared" ca="1" si="384"/>
        <v>5.9157470739486101E-2</v>
      </c>
      <c r="R994" s="145">
        <f t="shared" ca="1" si="384"/>
        <v>5.8227043110237811E-2</v>
      </c>
      <c r="S994" s="145">
        <f t="shared" ca="1" si="384"/>
        <v>5.7257586686181153E-2</v>
      </c>
      <c r="T994" s="145">
        <f t="shared" ca="1" si="384"/>
        <v>5.6255505185272781E-2</v>
      </c>
      <c r="U994" s="145">
        <f t="shared" ca="1" si="384"/>
        <v>5.5226715415179442E-2</v>
      </c>
      <c r="V994" s="145">
        <f t="shared" ca="1" si="384"/>
        <v>5.417662586512606E-2</v>
      </c>
      <c r="W994" s="145">
        <f t="shared" ca="1" si="384"/>
        <v>5.3110125750756985E-2</v>
      </c>
      <c r="X994" s="145">
        <f t="shared" ca="1" si="384"/>
        <v>5.2031586058901326E-2</v>
      </c>
      <c r="Y994" s="145">
        <f t="shared" ca="1" si="383"/>
        <v>5.0944878424497519E-2</v>
      </c>
      <c r="Z994" s="145">
        <f t="shared" ca="1" si="383"/>
        <v>4.9853422145112888E-2</v>
      </c>
      <c r="AA994" s="145">
        <f t="shared" ca="1" si="383"/>
        <v>4.8760273142658954E-2</v>
      </c>
      <c r="AB994" s="145">
        <f t="shared" ca="1" si="383"/>
        <v>4.7668269816434558E-2</v>
      </c>
      <c r="AC994" s="145">
        <f t="shared" ca="1" si="383"/>
        <v>4.6580247988511347E-2</v>
      </c>
      <c r="AD994" s="145">
        <f t="shared" ca="1" si="383"/>
        <v>4.5499329197910499E-2</v>
      </c>
      <c r="AE994" s="145">
        <f t="shared" ca="1" si="383"/>
        <v>4.4429272907976693E-2</v>
      </c>
      <c r="AF994" s="145">
        <f t="shared" ca="1" si="383"/>
        <v>4.3374864887488519E-2</v>
      </c>
      <c r="AG994" s="145">
        <f t="shared" ca="1" si="383"/>
        <v>4.2342294812695011E-2</v>
      </c>
      <c r="AH994" s="145">
        <f t="shared" ca="1" si="383"/>
        <v>4.1339462410434458E-2</v>
      </c>
      <c r="AI994" s="145">
        <f t="shared" ca="1" si="383"/>
        <v>4.0376150753056159E-2</v>
      </c>
      <c r="AJ994" s="145">
        <f t="shared" ca="1" si="383"/>
        <v>3.946402253674422E-2</v>
      </c>
      <c r="AK994" s="145">
        <f t="shared" ca="1" si="383"/>
        <v>3.8616427464480373E-2</v>
      </c>
      <c r="AL994" s="145">
        <f t="shared" ca="1" si="383"/>
        <v>3.7848041913607883E-2</v>
      </c>
      <c r="AM994" s="145">
        <f t="shared" ca="1" si="383"/>
        <v>3.7174372825760554E-2</v>
      </c>
      <c r="AN994" s="145">
        <f t="shared" ca="1" si="383"/>
        <v>3.6611127773228565E-2</v>
      </c>
      <c r="AO994" s="145">
        <f t="shared" ca="1" si="383"/>
        <v>3.6173391209398803E-2</v>
      </c>
      <c r="AP994" s="145">
        <f t="shared" ca="1" si="383"/>
        <v>3.5874506598277178E-2</v>
      </c>
      <c r="AQ994" s="145">
        <f t="shared" ca="1" si="383"/>
        <v>3.5724629480505365E-2</v>
      </c>
      <c r="AR994" s="145">
        <f t="shared" ca="1" si="383"/>
        <v>3.572913438362571E-2</v>
      </c>
      <c r="AS994" s="145">
        <f t="shared" ca="1" si="383"/>
        <v>3.5887341860559294E-2</v>
      </c>
      <c r="AT994" s="145">
        <f t="shared" ca="1" si="383"/>
        <v>3.6192137197101501E-2</v>
      </c>
      <c r="AU994" s="145">
        <f t="shared" ca="1" si="383"/>
        <v>3.6630765839002336E-2</v>
      </c>
      <c r="AV994" s="145">
        <f t="shared" ca="1" si="383"/>
        <v>3.7186606946231347E-2</v>
      </c>
      <c r="AW994" s="145">
        <f t="shared" ca="1" si="381"/>
        <v>3.7841726500025437E-2</v>
      </c>
      <c r="AX994" s="145">
        <f t="shared" ca="1" si="381"/>
        <v>3.8580275539406385E-2</v>
      </c>
      <c r="AY994" s="145">
        <f t="shared" ca="1" si="381"/>
        <v>3.9389154260582468E-2</v>
      </c>
      <c r="AZ994" s="146">
        <f t="shared" ca="1" si="378"/>
        <v>4.0243009386793323E-2</v>
      </c>
      <c r="BC994" s="144">
        <f ca="1">-MC!BC994</f>
        <v>-0.76321648676490295</v>
      </c>
      <c r="BD994" s="145">
        <f ca="1">-MC!BD994</f>
        <v>-0.23333718490278788</v>
      </c>
      <c r="BE994" s="146">
        <f ca="1">-MC!BE994</f>
        <v>0.37944127742829004</v>
      </c>
    </row>
    <row r="995" spans="1:57" x14ac:dyDescent="0.2">
      <c r="A995" s="144">
        <f t="shared" si="379"/>
        <v>9.8299999999998349</v>
      </c>
      <c r="B995" s="145">
        <f t="shared" ca="1" si="385"/>
        <v>6.3836370408788354E-2</v>
      </c>
      <c r="C995" s="145">
        <f t="shared" ca="1" si="385"/>
        <v>6.4353944068519353E-2</v>
      </c>
      <c r="D995" s="145">
        <f t="shared" ca="1" si="385"/>
        <v>6.4735515890393711E-2</v>
      </c>
      <c r="E995" s="145">
        <f t="shared" ca="1" si="385"/>
        <v>6.4985908936583486E-2</v>
      </c>
      <c r="F995" s="145">
        <f t="shared" ca="1" si="385"/>
        <v>6.510987077883057E-2</v>
      </c>
      <c r="G995" s="145">
        <f t="shared" ca="1" si="385"/>
        <v>6.5112340132784968E-2</v>
      </c>
      <c r="H995" s="145">
        <f t="shared" ca="1" si="385"/>
        <v>6.4998642767584811E-2</v>
      </c>
      <c r="I995" s="145">
        <f t="shared" ca="1" si="385"/>
        <v>6.4774608697850136E-2</v>
      </c>
      <c r="J995" s="145">
        <f t="shared" ca="1" si="385"/>
        <v>6.4446609814117123E-2</v>
      </c>
      <c r="K995" s="145">
        <f t="shared" ca="1" si="385"/>
        <v>6.4021525824839845E-2</v>
      </c>
      <c r="L995" s="145">
        <f t="shared" ca="1" si="385"/>
        <v>6.3506653822357831E-2</v>
      </c>
      <c r="M995" s="145">
        <f t="shared" ca="1" si="385"/>
        <v>6.2909580916712116E-2</v>
      </c>
      <c r="N995" s="145">
        <f t="shared" ca="1" si="385"/>
        <v>6.2238039663708507E-2</v>
      </c>
      <c r="O995" s="145">
        <f t="shared" ca="1" si="385"/>
        <v>6.1499763196627442E-2</v>
      </c>
      <c r="P995" s="145">
        <f t="shared" ca="1" si="385"/>
        <v>6.0702352436615432E-2</v>
      </c>
      <c r="Q995" s="145">
        <f t="shared" ca="1" si="384"/>
        <v>5.9853162840965327E-2</v>
      </c>
      <c r="R995" s="145">
        <f t="shared" ca="1" si="384"/>
        <v>5.8959213748613667E-2</v>
      </c>
      <c r="S995" s="145">
        <f t="shared" ca="1" si="384"/>
        <v>5.802711992857338E-2</v>
      </c>
      <c r="T995" s="145">
        <f t="shared" ca="1" si="384"/>
        <v>5.7063042597717391E-2</v>
      </c>
      <c r="U995" s="145">
        <f t="shared" ca="1" si="384"/>
        <v>5.6072656078092878E-2</v>
      </c>
      <c r="V995" s="145">
        <f t="shared" ca="1" si="384"/>
        <v>5.5061126581013427E-2</v>
      </c>
      <c r="W995" s="145">
        <f t="shared" ca="1" si="384"/>
        <v>5.4033101458396404E-2</v>
      </c>
      <c r="X995" s="145">
        <f t="shared" ca="1" si="384"/>
        <v>5.2992710556178352E-2</v>
      </c>
      <c r="Y995" s="145">
        <f t="shared" ca="1" si="383"/>
        <v>5.194358559376102E-2</v>
      </c>
      <c r="Z995" s="145">
        <f t="shared" ca="1" si="383"/>
        <v>5.0888907947241525E-2</v>
      </c>
      <c r="AA995" s="145">
        <f t="shared" ca="1" si="383"/>
        <v>4.9831498670952171E-2</v>
      </c>
      <c r="AB995" s="145">
        <f t="shared" ca="1" si="383"/>
        <v>4.8773965648813804E-2</v>
      </c>
      <c r="AC995" s="145">
        <f t="shared" ca="1" si="383"/>
        <v>4.771891991986027E-2</v>
      </c>
      <c r="AD995" s="145">
        <f t="shared" ca="1" si="383"/>
        <v>4.666926516277603E-2</v>
      </c>
      <c r="AE995" s="145">
        <f t="shared" ca="1" si="383"/>
        <v>4.5628550540010041E-2</v>
      </c>
      <c r="AF995" s="145">
        <f t="shared" ca="1" si="383"/>
        <v>4.460135877997206E-2</v>
      </c>
      <c r="AG995" s="145">
        <f t="shared" ca="1" si="383"/>
        <v>4.359368227219481E-2</v>
      </c>
      <c r="AH995" s="145">
        <f t="shared" ca="1" si="383"/>
        <v>4.2613226483663572E-2</v>
      </c>
      <c r="AI995" s="145">
        <f t="shared" ca="1" si="383"/>
        <v>4.1669579653685618E-2</v>
      </c>
      <c r="AJ995" s="145">
        <f t="shared" ca="1" si="383"/>
        <v>4.0774205246925634E-2</v>
      </c>
      <c r="AK995" s="145">
        <f t="shared" ca="1" si="383"/>
        <v>3.9940245949252731E-2</v>
      </c>
      <c r="AL995" s="145">
        <f t="shared" ca="1" si="383"/>
        <v>3.9182160603751501E-2</v>
      </c>
      <c r="AM995" s="145">
        <f t="shared" ca="1" si="383"/>
        <v>3.85152254272213E-2</v>
      </c>
      <c r="AN995" s="145">
        <f t="shared" ca="1" si="383"/>
        <v>3.7954900224541198E-2</v>
      </c>
      <c r="AO995" s="145">
        <f t="shared" ca="1" si="383"/>
        <v>3.7515998804519765E-2</v>
      </c>
      <c r="AP995" s="145">
        <f t="shared" ca="1" si="383"/>
        <v>3.7211564601719524E-2</v>
      </c>
      <c r="AQ995" s="145">
        <f t="shared" ca="1" si="383"/>
        <v>3.7051420920909559E-2</v>
      </c>
      <c r="AR995" s="145">
        <f t="shared" ca="1" si="383"/>
        <v>3.7040584381658442E-2</v>
      </c>
      <c r="AS995" s="145">
        <f t="shared" ca="1" si="383"/>
        <v>3.7178009954403429E-2</v>
      </c>
      <c r="AT995" s="145">
        <f t="shared" ca="1" si="383"/>
        <v>3.745623340122986E-2</v>
      </c>
      <c r="AU995" s="145">
        <f t="shared" ca="1" si="383"/>
        <v>3.7862186501302728E-2</v>
      </c>
      <c r="AV995" s="145">
        <f t="shared" ca="1" si="383"/>
        <v>3.8378986471144516E-2</v>
      </c>
      <c r="AW995" s="145">
        <f t="shared" ref="AW995:AY1010" ca="1" si="386">AW994+AW$2*$B$7+(AW$3*$BC995+AW$4*$BD995+AW$5*$BE995)*SQRT($B$7)+(AX994-AW994)/(AX$11-AW$11)*$B$7</f>
        <v>3.898850629061365E-2</v>
      </c>
      <c r="AX995" s="145">
        <f t="shared" ca="1" si="386"/>
        <v>3.9674718616638932E-2</v>
      </c>
      <c r="AY995" s="145">
        <f t="shared" ca="1" si="386"/>
        <v>4.0424046953841754E-2</v>
      </c>
      <c r="AZ995" s="146">
        <f t="shared" ca="1" si="378"/>
        <v>4.1210516137776071E-2</v>
      </c>
      <c r="BC995" s="144">
        <f ca="1">-MC!BC995</f>
        <v>1.4948287554591175</v>
      </c>
      <c r="BD995" s="145">
        <f ca="1">-MC!BD995</f>
        <v>1.1410142529498524</v>
      </c>
      <c r="BE995" s="146">
        <f ca="1">-MC!BE995</f>
        <v>0.3166048151506029</v>
      </c>
    </row>
    <row r="996" spans="1:57" x14ac:dyDescent="0.2">
      <c r="A996" s="144">
        <f t="shared" si="379"/>
        <v>9.8399999999998347</v>
      </c>
      <c r="B996" s="145">
        <f t="shared" ca="1" si="385"/>
        <v>6.3445559698164108E-2</v>
      </c>
      <c r="C996" s="145">
        <f t="shared" ca="1" si="385"/>
        <v>6.397959986242284E-2</v>
      </c>
      <c r="D996" s="145">
        <f t="shared" ca="1" si="385"/>
        <v>6.4373146384618343E-2</v>
      </c>
      <c r="E996" s="145">
        <f t="shared" ca="1" si="385"/>
        <v>6.4631251586655614E-2</v>
      </c>
      <c r="F996" s="145">
        <f t="shared" ca="1" si="385"/>
        <v>6.475889480463444E-2</v>
      </c>
      <c r="G996" s="145">
        <f t="shared" ca="1" si="385"/>
        <v>6.4761248110565356E-2</v>
      </c>
      <c r="H996" s="145">
        <f t="shared" ca="1" si="385"/>
        <v>6.4643871099251946E-2</v>
      </c>
      <c r="I996" s="145">
        <f t="shared" ca="1" si="385"/>
        <v>6.441282689272286E-2</v>
      </c>
      <c r="J996" s="145">
        <f t="shared" ca="1" si="385"/>
        <v>6.407471869481661E-2</v>
      </c>
      <c r="K996" s="145">
        <f t="shared" ca="1" si="385"/>
        <v>6.3636654920065525E-2</v>
      </c>
      <c r="L996" s="145">
        <f t="shared" ca="1" si="385"/>
        <v>6.3106158294141623E-2</v>
      </c>
      <c r="M996" s="145">
        <f t="shared" ca="1" si="385"/>
        <v>6.2491038377630856E-2</v>
      </c>
      <c r="N996" s="145">
        <f t="shared" ca="1" si="385"/>
        <v>6.1799247185429396E-2</v>
      </c>
      <c r="O996" s="145">
        <f t="shared" ca="1" si="385"/>
        <v>6.1038734722707752E-2</v>
      </c>
      <c r="P996" s="145">
        <f t="shared" ca="1" si="385"/>
        <v>6.021731671639563E-2</v>
      </c>
      <c r="Q996" s="145">
        <f t="shared" ca="1" si="384"/>
        <v>5.9342561915631371E-2</v>
      </c>
      <c r="R996" s="145">
        <f t="shared" ca="1" si="384"/>
        <v>5.842170195366609E-2</v>
      </c>
      <c r="S996" s="145">
        <f t="shared" ca="1" si="384"/>
        <v>5.7461563332389186E-2</v>
      </c>
      <c r="T996" s="145">
        <f t="shared" ca="1" si="384"/>
        <v>5.6468518776200072E-2</v>
      </c>
      <c r="U996" s="145">
        <f t="shared" ca="1" si="384"/>
        <v>5.5448454133981452E-2</v>
      </c>
      <c r="V996" s="145">
        <f t="shared" ca="1" si="384"/>
        <v>5.4406747355720181E-2</v>
      </c>
      <c r="W996" s="145">
        <f t="shared" ca="1" si="384"/>
        <v>5.3348257952364288E-2</v>
      </c>
      <c r="X996" s="145">
        <f t="shared" ca="1" si="384"/>
        <v>5.2277328661765772E-2</v>
      </c>
      <c r="Y996" s="145">
        <f t="shared" ca="1" si="383"/>
        <v>5.1197805335971985E-2</v>
      </c>
      <c r="Z996" s="145">
        <f t="shared" ca="1" si="383"/>
        <v>5.011308549898856E-2</v>
      </c>
      <c r="AA996" s="145">
        <f t="shared" ca="1" si="383"/>
        <v>4.9026209432913553E-2</v>
      </c>
      <c r="AB996" s="145">
        <f t="shared" ca="1" si="383"/>
        <v>4.7940008629237564E-2</v>
      </c>
      <c r="AC996" s="145">
        <f t="shared" ca="1" si="383"/>
        <v>4.6857323490711568E-2</v>
      </c>
      <c r="AD996" s="145">
        <f t="shared" ca="1" si="383"/>
        <v>4.5781293995173084E-2</v>
      </c>
      <c r="AE996" s="145">
        <f t="shared" ca="1" si="383"/>
        <v>4.4715713157686798E-2</v>
      </c>
      <c r="AF996" s="145">
        <f t="shared" ca="1" si="383"/>
        <v>4.366541478966763E-2</v>
      </c>
      <c r="AG996" s="145">
        <f t="shared" ca="1" si="383"/>
        <v>4.2636648062770184E-2</v>
      </c>
      <c r="AH996" s="145">
        <f t="shared" ca="1" si="383"/>
        <v>4.1637378180963892E-2</v>
      </c>
      <c r="AI996" s="145">
        <f t="shared" ca="1" si="383"/>
        <v>4.0677452470845386E-2</v>
      </c>
      <c r="AJ996" s="145">
        <f t="shared" ca="1" si="383"/>
        <v>3.9768589018148968E-2</v>
      </c>
      <c r="AK996" s="145">
        <f t="shared" ca="1" si="383"/>
        <v>3.8924177289589183E-2</v>
      </c>
      <c r="AL996" s="145">
        <f t="shared" ca="1" si="383"/>
        <v>3.8158912338481343E-2</v>
      </c>
      <c r="AM996" s="145">
        <f t="shared" ca="1" si="383"/>
        <v>3.7488293324239759E-2</v>
      </c>
      <c r="AN996" s="145">
        <f t="shared" ca="1" si="383"/>
        <v>3.692798583508998E-2</v>
      </c>
      <c r="AO996" s="145">
        <f t="shared" ca="1" si="383"/>
        <v>3.6492986455865878E-2</v>
      </c>
      <c r="AP996" s="145">
        <f t="shared" ca="1" si="383"/>
        <v>3.6196491955858966E-2</v>
      </c>
      <c r="AQ996" s="145">
        <f t="shared" ca="1" si="383"/>
        <v>3.6048446898824631E-2</v>
      </c>
      <c r="AR996" s="145">
        <f t="shared" ca="1" si="383"/>
        <v>3.6053963851168394E-2</v>
      </c>
      <c r="AS996" s="145">
        <f t="shared" ca="1" si="383"/>
        <v>3.6212086530320105E-2</v>
      </c>
      <c r="AT996" s="145">
        <f t="shared" ca="1" si="383"/>
        <v>3.6515455900098484E-2</v>
      </c>
      <c r="AU996" s="145">
        <f t="shared" ca="1" si="383"/>
        <v>3.6951145115847198E-2</v>
      </c>
      <c r="AV996" s="145">
        <f t="shared" ca="1" si="383"/>
        <v>3.7502464837783994E-2</v>
      </c>
      <c r="AW996" s="145">
        <f t="shared" ca="1" si="386"/>
        <v>3.815154934507544E-2</v>
      </c>
      <c r="AX996" s="145">
        <f t="shared" ca="1" si="386"/>
        <v>3.8882640954668424E-2</v>
      </c>
      <c r="AY996" s="145">
        <f t="shared" ca="1" si="386"/>
        <v>3.9682137583976408E-2</v>
      </c>
      <c r="AZ996" s="146">
        <f t="shared" ca="1" si="378"/>
        <v>4.0524065338088382E-2</v>
      </c>
      <c r="BC996" s="144">
        <f ca="1">-MC!BC996</f>
        <v>-1.1173206301281411</v>
      </c>
      <c r="BD996" s="145">
        <f ca="1">-MC!BD996</f>
        <v>-0.84782824148428659</v>
      </c>
      <c r="BE996" s="146">
        <f ca="1">-MC!BE996</f>
        <v>-3.3288715679003822E-2</v>
      </c>
    </row>
    <row r="997" spans="1:57" x14ac:dyDescent="0.2">
      <c r="A997" s="144">
        <f t="shared" si="379"/>
        <v>9.8499999999998344</v>
      </c>
      <c r="B997" s="145">
        <f t="shared" ca="1" si="385"/>
        <v>6.2935717210655245E-2</v>
      </c>
      <c r="C997" s="145">
        <f t="shared" ca="1" si="385"/>
        <v>6.347617877563258E-2</v>
      </c>
      <c r="D997" s="145">
        <f t="shared" ca="1" si="385"/>
        <v>6.3877016088291133E-2</v>
      </c>
      <c r="E997" s="145">
        <f t="shared" ca="1" si="385"/>
        <v>6.4143230018952335E-2</v>
      </c>
      <c r="F997" s="145">
        <f t="shared" ca="1" si="385"/>
        <v>6.4279750938505034E-2</v>
      </c>
      <c r="G997" s="145">
        <f t="shared" ca="1" si="385"/>
        <v>6.4291703523297494E-2</v>
      </c>
      <c r="H997" s="145">
        <f t="shared" ca="1" si="385"/>
        <v>6.4184600418024623E-2</v>
      </c>
      <c r="I997" s="145">
        <f t="shared" ca="1" si="385"/>
        <v>6.3964457054832682E-2</v>
      </c>
      <c r="J997" s="145">
        <f t="shared" ca="1" si="385"/>
        <v>6.3637827137309019E-2</v>
      </c>
      <c r="K997" s="145">
        <f t="shared" ca="1" si="385"/>
        <v>6.321176696320048E-2</v>
      </c>
      <c r="L997" s="145">
        <f t="shared" ca="1" si="385"/>
        <v>6.2693744066446802E-2</v>
      </c>
      <c r="M997" s="145">
        <f t="shared" ca="1" si="385"/>
        <v>6.2091509636940899E-2</v>
      </c>
      <c r="N997" s="145">
        <f t="shared" ca="1" si="385"/>
        <v>6.1412954335516343E-2</v>
      </c>
      <c r="O997" s="145">
        <f t="shared" ca="1" si="385"/>
        <v>6.066596423650264E-2</v>
      </c>
      <c r="P997" s="145">
        <f t="shared" ca="1" si="385"/>
        <v>5.9858289080925005E-2</v>
      </c>
      <c r="Q997" s="145">
        <f t="shared" ca="1" si="384"/>
        <v>5.8997430128407732E-2</v>
      </c>
      <c r="R997" s="145">
        <f t="shared" ca="1" si="384"/>
        <v>5.8090550533878814E-2</v>
      </c>
      <c r="S997" s="145">
        <f t="shared" ca="1" si="384"/>
        <v>5.7144407766188191E-2</v>
      </c>
      <c r="T997" s="145">
        <f t="shared" ca="1" si="384"/>
        <v>5.6165305296239011E-2</v>
      </c>
      <c r="U997" s="145">
        <f t="shared" ca="1" si="384"/>
        <v>5.5159059742577343E-2</v>
      </c>
      <c r="V997" s="145">
        <f t="shared" ca="1" si="384"/>
        <v>5.4130980040861504E-2</v>
      </c>
      <c r="W997" s="145">
        <f t="shared" ca="1" si="384"/>
        <v>5.3085857114318964E-2</v>
      </c>
      <c r="X997" s="145">
        <f t="shared" ca="1" si="384"/>
        <v>5.2027965856122863E-2</v>
      </c>
      <c r="Y997" s="145">
        <f t="shared" ca="1" si="383"/>
        <v>5.0961085529862463E-2</v>
      </c>
      <c r="Z997" s="145">
        <f t="shared" ca="1" si="383"/>
        <v>4.9888549107640137E-2</v>
      </c>
      <c r="AA997" s="145">
        <f t="shared" ca="1" si="383"/>
        <v>4.8813335425506851E-2</v>
      </c>
      <c r="AB997" s="145">
        <f t="shared" ca="1" si="383"/>
        <v>4.7738218936236955E-2</v>
      </c>
      <c r="AC997" s="145">
        <f t="shared" ca="1" si="383"/>
        <v>4.6665988783598351E-2</v>
      </c>
      <c r="AD997" s="145">
        <f t="shared" ca="1" si="383"/>
        <v>4.5599740634241943E-2</v>
      </c>
      <c r="AE997" s="145">
        <f t="shared" ca="1" si="383"/>
        <v>4.4543230739047007E-2</v>
      </c>
      <c r="AF997" s="145">
        <f t="shared" ca="1" si="383"/>
        <v>4.3501263345007021E-2</v>
      </c>
      <c r="AG997" s="145">
        <f t="shared" ca="1" si="383"/>
        <v>4.2480063703586791E-2</v>
      </c>
      <c r="AH997" s="145">
        <f t="shared" ca="1" si="383"/>
        <v>4.1487575981337059E-2</v>
      </c>
      <c r="AI997" s="145">
        <f t="shared" ca="1" si="383"/>
        <v>4.0533625741410513E-2</v>
      </c>
      <c r="AJ997" s="145">
        <f t="shared" ca="1" si="383"/>
        <v>3.9629904772397646E-2</v>
      </c>
      <c r="AK997" s="145">
        <f t="shared" ca="1" si="383"/>
        <v>3.8789768349037204E-2</v>
      </c>
      <c r="AL997" s="145">
        <f t="shared" ca="1" si="383"/>
        <v>3.8027866708113992E-2</v>
      </c>
      <c r="AM997" s="145">
        <f t="shared" ca="1" si="383"/>
        <v>3.7359640847062961E-2</v>
      </c>
      <c r="AN997" s="145">
        <f t="shared" ca="1" si="383"/>
        <v>3.6800680915900795E-2</v>
      </c>
      <c r="AO997" s="145">
        <f t="shared" ca="1" si="383"/>
        <v>3.6365884925251814E-2</v>
      </c>
      <c r="AP997" s="145">
        <f t="shared" ca="1" si="383"/>
        <v>3.6068321576212717E-2</v>
      </c>
      <c r="AQ997" s="145">
        <f t="shared" ca="1" si="383"/>
        <v>3.591777542387329E-2</v>
      </c>
      <c r="AR997" s="145">
        <f t="shared" ca="1" si="383"/>
        <v>3.5919174076070176E-2</v>
      </c>
      <c r="AS997" s="145">
        <f t="shared" ca="1" si="383"/>
        <v>3.6071369564911721E-2</v>
      </c>
      <c r="AT997" s="145">
        <f t="shared" ca="1" si="383"/>
        <v>3.6366828018029991E-2</v>
      </c>
      <c r="AU997" s="145">
        <f t="shared" ca="1" si="383"/>
        <v>3.6792484246888739E-2</v>
      </c>
      <c r="AV997" s="145">
        <f t="shared" ca="1" si="383"/>
        <v>3.7331562951104284E-2</v>
      </c>
      <c r="AW997" s="145">
        <f t="shared" ca="1" si="386"/>
        <v>3.7966179114956602E-2</v>
      </c>
      <c r="AX997" s="145">
        <f t="shared" ca="1" si="386"/>
        <v>3.8680558049057241E-2</v>
      </c>
      <c r="AY997" s="145">
        <f t="shared" ca="1" si="386"/>
        <v>3.9460791859337652E-2</v>
      </c>
      <c r="AZ997" s="146">
        <f t="shared" ca="1" si="378"/>
        <v>4.0280521328060759E-2</v>
      </c>
      <c r="BC997" s="144">
        <f ca="1">-MC!BC997</f>
        <v>-0.39993166302060335</v>
      </c>
      <c r="BD997" s="145">
        <f ca="1">-MC!BD997</f>
        <v>0.4269740375046176</v>
      </c>
      <c r="BE997" s="146">
        <f ca="1">-MC!BE997</f>
        <v>0.23467395556580417</v>
      </c>
    </row>
    <row r="998" spans="1:57" x14ac:dyDescent="0.2">
      <c r="A998" s="144">
        <f t="shared" si="379"/>
        <v>9.8599999999998342</v>
      </c>
      <c r="B998" s="145">
        <f t="shared" ca="1" si="385"/>
        <v>6.3158195949699278E-2</v>
      </c>
      <c r="C998" s="145">
        <f t="shared" ca="1" si="385"/>
        <v>6.3713649148394697E-2</v>
      </c>
      <c r="D998" s="145">
        <f t="shared" ca="1" si="385"/>
        <v>6.4123459279443282E-2</v>
      </c>
      <c r="E998" s="145">
        <f t="shared" ca="1" si="385"/>
        <v>6.4392944164566174E-2</v>
      </c>
      <c r="F998" s="145">
        <f t="shared" ca="1" si="385"/>
        <v>6.4527353594088094E-2</v>
      </c>
      <c r="G998" s="145">
        <f t="shared" ca="1" si="385"/>
        <v>6.4532133210861875E-2</v>
      </c>
      <c r="H998" s="145">
        <f t="shared" ca="1" si="385"/>
        <v>6.4413117047934135E-2</v>
      </c>
      <c r="I998" s="145">
        <f t="shared" ca="1" si="385"/>
        <v>6.4176641164617187E-2</v>
      </c>
      <c r="J998" s="145">
        <f t="shared" ca="1" si="385"/>
        <v>6.3829578065172365E-2</v>
      </c>
      <c r="K998" s="145">
        <f t="shared" ca="1" si="385"/>
        <v>6.3379300222317844E-2</v>
      </c>
      <c r="L998" s="145">
        <f t="shared" ca="1" si="385"/>
        <v>6.2833588267937793E-2</v>
      </c>
      <c r="M998" s="145">
        <f t="shared" ca="1" si="385"/>
        <v>6.2200503314820424E-2</v>
      </c>
      <c r="N998" s="145">
        <f t="shared" ca="1" si="385"/>
        <v>6.148824297145699E-2</v>
      </c>
      <c r="O998" s="145">
        <f t="shared" ca="1" si="385"/>
        <v>6.0704997693490553E-2</v>
      </c>
      <c r="P998" s="145">
        <f t="shared" ca="1" si="385"/>
        <v>5.9858819559225472E-2</v>
      </c>
      <c r="Q998" s="145">
        <f t="shared" ca="1" si="384"/>
        <v>5.8957510672251599E-2</v>
      </c>
      <c r="R998" s="145">
        <f t="shared" ca="1" si="384"/>
        <v>5.8008534051335339E-2</v>
      </c>
      <c r="S998" s="145">
        <f t="shared" ca="1" si="384"/>
        <v>5.7018946481133828E-2</v>
      </c>
      <c r="T998" s="145">
        <f t="shared" ca="1" si="384"/>
        <v>5.5995350532772971E-2</v>
      </c>
      <c r="U998" s="145">
        <f t="shared" ca="1" si="384"/>
        <v>5.4943861952038174E-2</v>
      </c>
      <c r="V998" s="145">
        <f t="shared" ca="1" si="384"/>
        <v>5.3870089022047221E-2</v>
      </c>
      <c r="W998" s="145">
        <f t="shared" ca="1" si="384"/>
        <v>5.2779122446423646E-2</v>
      </c>
      <c r="X998" s="145">
        <f t="shared" ca="1" si="384"/>
        <v>5.1675537652041983E-2</v>
      </c>
      <c r="Y998" s="145">
        <f t="shared" ca="1" si="383"/>
        <v>5.0563415708020309E-2</v>
      </c>
      <c r="Z998" s="145">
        <f t="shared" ca="1" si="383"/>
        <v>4.9446393449930702E-2</v>
      </c>
      <c r="AA998" s="145">
        <f t="shared" ca="1" si="383"/>
        <v>4.8327756709179437E-2</v>
      </c>
      <c r="AB998" s="145">
        <f t="shared" ca="1" si="383"/>
        <v>4.7210591368675135E-2</v>
      </c>
      <c r="AC998" s="145">
        <f t="shared" ca="1" si="383"/>
        <v>4.6098003805414345E-2</v>
      </c>
      <c r="AD998" s="145">
        <f t="shared" ca="1" si="383"/>
        <v>4.4993413879057226E-2</v>
      </c>
      <c r="AE998" s="145">
        <f t="shared" ca="1" si="383"/>
        <v>4.3900909573548717E-2</v>
      </c>
      <c r="AF998" s="145">
        <f t="shared" ca="1" si="383"/>
        <v>4.2825634037601326E-2</v>
      </c>
      <c r="AG998" s="145">
        <f t="shared" ca="1" si="383"/>
        <v>4.1774157013401293E-2</v>
      </c>
      <c r="AH998" s="145">
        <f t="shared" ca="1" si="383"/>
        <v>4.0754769968815996E-2</v>
      </c>
      <c r="AI998" s="145">
        <f t="shared" ca="1" si="383"/>
        <v>3.9777644966135964E-2</v>
      </c>
      <c r="AJ998" s="145">
        <f t="shared" ca="1" si="383"/>
        <v>3.8854815692167116E-2</v>
      </c>
      <c r="AK998" s="145">
        <f t="shared" ca="1" si="383"/>
        <v>3.7999971370437091E-2</v>
      </c>
      <c r="AL998" s="145">
        <f t="shared" ca="1" si="383"/>
        <v>3.7228085507547033E-2</v>
      </c>
      <c r="AM998" s="145">
        <f t="shared" ca="1" si="383"/>
        <v>3.655490894668377E-2</v>
      </c>
      <c r="AN998" s="145">
        <f t="shared" ref="AN998:AY1012" ca="1" si="387">AN997+AN$2*$B$7+(AN$3*$BC998+AN$4*$BD998+AN$5*$BE998)*SQRT($B$7)+(AO997-AN997)/(AO$11-AN$11)*$B$7</f>
        <v>3.5996324290190916E-2</v>
      </c>
      <c r="AO998" s="145">
        <f t="shared" ca="1" si="387"/>
        <v>3.556749873785936E-2</v>
      </c>
      <c r="AP998" s="145">
        <f t="shared" ca="1" si="387"/>
        <v>3.5281740637037387E-2</v>
      </c>
      <c r="AQ998" s="145">
        <f t="shared" ca="1" si="387"/>
        <v>3.5149042388406944E-2</v>
      </c>
      <c r="AR998" s="145">
        <f t="shared" ca="1" si="387"/>
        <v>3.5174514859956568E-2</v>
      </c>
      <c r="AS998" s="145">
        <f t="shared" ca="1" si="387"/>
        <v>3.5357187088711599E-2</v>
      </c>
      <c r="AT998" s="145">
        <f t="shared" ca="1" si="387"/>
        <v>3.5689719449219413E-2</v>
      </c>
      <c r="AU998" s="145">
        <f t="shared" ca="1" si="387"/>
        <v>3.6159277809985235E-2</v>
      </c>
      <c r="AV998" s="145">
        <f t="shared" ca="1" si="387"/>
        <v>3.6749370596594076E-2</v>
      </c>
      <c r="AW998" s="145">
        <f t="shared" ca="1" si="386"/>
        <v>3.7442461897466174E-2</v>
      </c>
      <c r="AX998" s="145">
        <f t="shared" ca="1" si="386"/>
        <v>3.8223122594030601E-2</v>
      </c>
      <c r="AY998" s="145">
        <f t="shared" ca="1" si="386"/>
        <v>3.9077505743765749E-2</v>
      </c>
      <c r="AZ998" s="146">
        <f t="shared" ca="1" si="378"/>
        <v>3.9979301575148042E-2</v>
      </c>
      <c r="BC998" s="144">
        <f ca="1">-MC!BC998</f>
        <v>-0.53475091439957367</v>
      </c>
      <c r="BD998" s="145">
        <f ca="1">-MC!BD998</f>
        <v>-1.3088047573166195</v>
      </c>
      <c r="BE998" s="146">
        <f ca="1">-MC!BE998</f>
        <v>-0.18958858406675372</v>
      </c>
    </row>
    <row r="999" spans="1:57" x14ac:dyDescent="0.2">
      <c r="A999" s="144">
        <f t="shared" si="379"/>
        <v>9.869999999999834</v>
      </c>
      <c r="B999" s="145">
        <f t="shared" ca="1" si="385"/>
        <v>6.2704366501516964E-2</v>
      </c>
      <c r="C999" s="145">
        <f t="shared" ca="1" si="385"/>
        <v>6.3292432934457063E-2</v>
      </c>
      <c r="D999" s="145">
        <f t="shared" ca="1" si="385"/>
        <v>6.3734182079118892E-2</v>
      </c>
      <c r="E999" s="145">
        <f t="shared" ca="1" si="385"/>
        <v>6.4034920962075706E-2</v>
      </c>
      <c r="F999" s="145">
        <f t="shared" ca="1" si="385"/>
        <v>6.4199891028121098E-2</v>
      </c>
      <c r="G999" s="145">
        <f t="shared" ca="1" si="385"/>
        <v>6.4234531099141096E-2</v>
      </c>
      <c r="H999" s="145">
        <f t="shared" ca="1" si="385"/>
        <v>6.4144668785401968E-2</v>
      </c>
      <c r="I999" s="145">
        <f t="shared" ca="1" si="385"/>
        <v>6.3936632940943858E-2</v>
      </c>
      <c r="J999" s="145">
        <f t="shared" ca="1" si="385"/>
        <v>6.3617287022279742E-2</v>
      </c>
      <c r="K999" s="145">
        <f t="shared" ca="1" si="385"/>
        <v>6.3193991819650228E-2</v>
      </c>
      <c r="L999" s="145">
        <f t="shared" ca="1" si="385"/>
        <v>6.2674513203474558E-2</v>
      </c>
      <c r="M999" s="145">
        <f t="shared" ca="1" si="385"/>
        <v>6.2066894354023162E-2</v>
      </c>
      <c r="N999" s="145">
        <f t="shared" ca="1" si="385"/>
        <v>6.1379311980209766E-2</v>
      </c>
      <c r="O999" s="145">
        <f t="shared" ca="1" si="385"/>
        <v>6.0619933082201947E-2</v>
      </c>
      <c r="P999" s="145">
        <f t="shared" ca="1" si="385"/>
        <v>5.9796784249808582E-2</v>
      </c>
      <c r="Q999" s="145">
        <f t="shared" ca="1" si="384"/>
        <v>5.8917640615074207E-2</v>
      </c>
      <c r="R999" s="145">
        <f t="shared" ca="1" si="384"/>
        <v>5.7989937253734664E-2</v>
      </c>
      <c r="S999" s="145">
        <f t="shared" ca="1" si="384"/>
        <v>5.7020702466034252E-2</v>
      </c>
      <c r="T999" s="145">
        <f t="shared" ca="1" si="384"/>
        <v>5.6016510127953625E-2</v>
      </c>
      <c r="U999" s="145">
        <f t="shared" ca="1" si="384"/>
        <v>5.4983447321013582E-2</v>
      </c>
      <c r="V999" s="145">
        <f t="shared" ca="1" si="384"/>
        <v>5.3927093888541749E-2</v>
      </c>
      <c r="W999" s="145">
        <f t="shared" ca="1" si="384"/>
        <v>5.285251253371552E-2</v>
      </c>
      <c r="X999" s="145">
        <f t="shared" ca="1" si="384"/>
        <v>5.1764251446639001E-2</v>
      </c>
      <c r="Y999" s="145">
        <f t="shared" ca="1" si="384"/>
        <v>5.0666365747209563E-2</v>
      </c>
      <c r="Z999" s="145">
        <f t="shared" ca="1" si="384"/>
        <v>4.9562468401198351E-2</v>
      </c>
      <c r="AA999" s="145">
        <f t="shared" ca="1" si="384"/>
        <v>4.8455824528154209E-2</v>
      </c>
      <c r="AB999" s="145">
        <f t="shared" ca="1" si="384"/>
        <v>4.7349503761273545E-2</v>
      </c>
      <c r="AC999" s="145">
        <f t="shared" ca="1" si="384"/>
        <v>4.6246602054068844E-2</v>
      </c>
      <c r="AD999" s="145">
        <f t="shared" ca="1" si="384"/>
        <v>4.5150535814102284E-2</v>
      </c>
      <c r="AE999" s="145">
        <f t="shared" ca="1" si="384"/>
        <v>4.4065397105849211E-2</v>
      </c>
      <c r="AF999" s="145">
        <f t="shared" ca="1" si="384"/>
        <v>4.2996340295612848E-2</v>
      </c>
      <c r="AG999" s="145">
        <f t="shared" ref="AG999:AM1012" ca="1" si="388">AG998+AG$2*$B$7+(AG$3*$BC999+AG$4*$BD999+AG$5*$BE999)*SQRT($B$7)+(AH998-AG998)/(AH$11-AG$11)*$B$7</f>
        <v>4.1949951876604448E-2</v>
      </c>
      <c r="AH999" s="145">
        <f t="shared" ca="1" si="388"/>
        <v>4.0934542806056094E-2</v>
      </c>
      <c r="AI999" s="145">
        <f t="shared" ca="1" si="388"/>
        <v>3.9960303757469375E-2</v>
      </c>
      <c r="AJ999" s="145">
        <f t="shared" ca="1" si="388"/>
        <v>3.9039282360968736E-2</v>
      </c>
      <c r="AK999" s="145">
        <f t="shared" ca="1" si="388"/>
        <v>3.8185173779382943E-2</v>
      </c>
      <c r="AL999" s="145">
        <f t="shared" ca="1" si="388"/>
        <v>3.7412946724739833E-2</v>
      </c>
      <c r="AM999" s="145">
        <f t="shared" ca="1" si="388"/>
        <v>3.6738333742201271E-2</v>
      </c>
      <c r="AN999" s="145">
        <f t="shared" ca="1" si="387"/>
        <v>3.6177181625266237E-2</v>
      </c>
      <c r="AO999" s="145">
        <f t="shared" ca="1" si="387"/>
        <v>3.5744598376125571E-2</v>
      </c>
      <c r="AP999" s="145">
        <f t="shared" ca="1" si="387"/>
        <v>3.5453803556457594E-2</v>
      </c>
      <c r="AQ999" s="145">
        <f t="shared" ca="1" si="387"/>
        <v>3.5314669124919262E-2</v>
      </c>
      <c r="AR999" s="145">
        <f t="shared" ca="1" si="387"/>
        <v>3.5332161288637969E-2</v>
      </c>
      <c r="AS999" s="145">
        <f t="shared" ca="1" si="387"/>
        <v>3.5505158638487688E-2</v>
      </c>
      <c r="AT999" s="145">
        <f t="shared" ca="1" si="387"/>
        <v>3.5826188736225256E-2</v>
      </c>
      <c r="AU999" s="145">
        <f t="shared" ca="1" si="387"/>
        <v>3.6282321764867592E-2</v>
      </c>
      <c r="AV999" s="145">
        <f t="shared" ca="1" si="387"/>
        <v>3.6857023387623471E-2</v>
      </c>
      <c r="AW999" s="145">
        <f t="shared" ca="1" si="386"/>
        <v>3.7532778930478607E-2</v>
      </c>
      <c r="AX999" s="145">
        <f t="shared" ca="1" si="386"/>
        <v>3.8294171357385831E-2</v>
      </c>
      <c r="AY999" s="145">
        <f t="shared" ca="1" si="386"/>
        <v>3.9127086651355482E-2</v>
      </c>
      <c r="AZ999" s="146">
        <f t="shared" ca="1" si="378"/>
        <v>4.0004777361780756E-2</v>
      </c>
      <c r="BC999" s="144">
        <f ca="1">-MC!BC999</f>
        <v>4.5102067517359679E-2</v>
      </c>
      <c r="BD999" s="145">
        <f ca="1">-MC!BD999</f>
        <v>0.59163547695086649</v>
      </c>
      <c r="BE999" s="146">
        <f ca="1">-MC!BE999</f>
        <v>0.5968090774678636</v>
      </c>
    </row>
    <row r="1000" spans="1:57" x14ac:dyDescent="0.2">
      <c r="A1000" s="144">
        <f t="shared" si="379"/>
        <v>9.8799999999998338</v>
      </c>
      <c r="B1000" s="145">
        <f t="shared" ca="1" si="385"/>
        <v>6.2759137603883131E-2</v>
      </c>
      <c r="C1000" s="145">
        <f t="shared" ca="1" si="385"/>
        <v>6.3389228137652437E-2</v>
      </c>
      <c r="D1000" s="145">
        <f t="shared" ca="1" si="385"/>
        <v>6.3869278573296953E-2</v>
      </c>
      <c r="E1000" s="145">
        <f t="shared" ca="1" si="385"/>
        <v>6.4204738446848597E-2</v>
      </c>
      <c r="F1000" s="145">
        <f t="shared" ca="1" si="385"/>
        <v>6.4400994143675339E-2</v>
      </c>
      <c r="G1000" s="145">
        <f t="shared" ca="1" si="385"/>
        <v>6.4463630928274326E-2</v>
      </c>
      <c r="H1000" s="145">
        <f t="shared" ca="1" si="385"/>
        <v>6.439862322809585E-2</v>
      </c>
      <c r="I1000" s="145">
        <f t="shared" ca="1" si="385"/>
        <v>6.4212445910672586E-2</v>
      </c>
      <c r="J1000" s="145">
        <f t="shared" ca="1" si="385"/>
        <v>6.3912106587688741E-2</v>
      </c>
      <c r="K1000" s="145">
        <f t="shared" ca="1" si="385"/>
        <v>6.3505107560941854E-2</v>
      </c>
      <c r="L1000" s="145">
        <f t="shared" ca="1" si="385"/>
        <v>6.2999353131579353E-2</v>
      </c>
      <c r="M1000" s="145">
        <f t="shared" ca="1" si="385"/>
        <v>6.2403021743626955E-2</v>
      </c>
      <c r="N1000" s="145">
        <f t="shared" ca="1" si="385"/>
        <v>6.1724422410917051E-2</v>
      </c>
      <c r="O1000" s="145">
        <f t="shared" ca="1" si="385"/>
        <v>6.0971851893095577E-2</v>
      </c>
      <c r="P1000" s="145">
        <f t="shared" ca="1" si="385"/>
        <v>6.0153464517429131E-2</v>
      </c>
      <c r="Q1000" s="145">
        <f t="shared" ca="1" si="384"/>
        <v>5.9277161680601431E-2</v>
      </c>
      <c r="R1000" s="145">
        <f t="shared" ca="1" si="384"/>
        <v>5.8350503760104318E-2</v>
      </c>
      <c r="S1000" s="145">
        <f t="shared" ca="1" si="384"/>
        <v>5.7380643823168827E-2</v>
      </c>
      <c r="T1000" s="145">
        <f t="shared" ca="1" si="384"/>
        <v>5.637428030686216E-2</v>
      </c>
      <c r="U1000" s="145">
        <f t="shared" ca="1" si="384"/>
        <v>5.5337624888544233E-2</v>
      </c>
      <c r="V1000" s="145">
        <f t="shared" ca="1" si="384"/>
        <v>5.4276382236153588E-2</v>
      </c>
      <c r="W1000" s="145">
        <f t="shared" ca="1" si="384"/>
        <v>5.3195740323309197E-2</v>
      </c>
      <c r="X1000" s="145">
        <f t="shared" ca="1" si="384"/>
        <v>5.2100373384709943E-2</v>
      </c>
      <c r="Y1000" s="145">
        <f t="shared" ca="1" si="384"/>
        <v>5.0994463888235107E-2</v>
      </c>
      <c r="Z1000" s="145">
        <f t="shared" ca="1" si="384"/>
        <v>4.9881754248627973E-2</v>
      </c>
      <c r="AA1000" s="145">
        <f t="shared" ca="1" si="384"/>
        <v>4.8765642218437051E-2</v>
      </c>
      <c r="AB1000" s="145">
        <f t="shared" ca="1" si="384"/>
        <v>4.7649334553285336E-2</v>
      </c>
      <c r="AC1000" s="145">
        <f t="shared" ca="1" si="384"/>
        <v>4.6536070178243155E-2</v>
      </c>
      <c r="AD1000" s="145">
        <f t="shared" ca="1" si="384"/>
        <v>4.5429415455041491E-2</v>
      </c>
      <c r="AE1000" s="145">
        <f t="shared" ca="1" si="384"/>
        <v>4.4333619927041518E-2</v>
      </c>
      <c r="AF1000" s="145">
        <f t="shared" ca="1" si="384"/>
        <v>4.3254002544420057E-2</v>
      </c>
      <c r="AG1000" s="145">
        <f t="shared" ca="1" si="388"/>
        <v>4.2197319861794376E-2</v>
      </c>
      <c r="AH1000" s="145">
        <f t="shared" ca="1" si="388"/>
        <v>4.1172055563812406E-2</v>
      </c>
      <c r="AI1000" s="145">
        <f t="shared" ca="1" si="388"/>
        <v>4.0188572097443143E-2</v>
      </c>
      <c r="AJ1000" s="145">
        <f t="shared" ca="1" si="388"/>
        <v>3.925908413166343E-2</v>
      </c>
      <c r="AK1000" s="145">
        <f t="shared" ca="1" si="388"/>
        <v>3.8397445809539882E-2</v>
      </c>
      <c r="AL1000" s="145">
        <f t="shared" ca="1" si="388"/>
        <v>3.761877403407219E-2</v>
      </c>
      <c r="AM1000" s="145">
        <f t="shared" ca="1" si="388"/>
        <v>3.6938935957795072E-2</v>
      </c>
      <c r="AN1000" s="145">
        <f t="shared" ca="1" si="387"/>
        <v>3.6373895353201999E-2</v>
      </c>
      <c r="AO1000" s="145">
        <f t="shared" ca="1" si="387"/>
        <v>3.5938853688736533E-2</v>
      </c>
      <c r="AP1000" s="145">
        <f t="shared" ca="1" si="387"/>
        <v>3.564709436289417E-2</v>
      </c>
      <c r="AQ1000" s="145">
        <f t="shared" ca="1" si="387"/>
        <v>3.5508521663544346E-2</v>
      </c>
      <c r="AR1000" s="145">
        <f t="shared" ca="1" si="387"/>
        <v>3.5528110276861723E-2</v>
      </c>
      <c r="AS1000" s="145">
        <f t="shared" ca="1" si="387"/>
        <v>3.5704741955850321E-2</v>
      </c>
      <c r="AT1000" s="145">
        <f t="shared" ca="1" si="387"/>
        <v>3.6030965447636711E-2</v>
      </c>
      <c r="AU1000" s="145">
        <f t="shared" ca="1" si="387"/>
        <v>3.6493909563825928E-2</v>
      </c>
      <c r="AV1000" s="145">
        <f t="shared" ca="1" si="387"/>
        <v>3.7077151740863575E-2</v>
      </c>
      <c r="AW1000" s="145">
        <f t="shared" ca="1" si="386"/>
        <v>3.7763351614814214E-2</v>
      </c>
      <c r="AX1000" s="145">
        <f t="shared" ca="1" si="386"/>
        <v>3.8537251904628804E-2</v>
      </c>
      <c r="AY1000" s="145">
        <f t="shared" ca="1" si="386"/>
        <v>3.9384621362371516E-2</v>
      </c>
      <c r="AZ1000" s="146">
        <f t="shared" ca="1" si="378"/>
        <v>4.0278489612852054E-2</v>
      </c>
      <c r="BC1000" s="144">
        <f ca="1">-MC!BC1000</f>
        <v>0.42058241941460928</v>
      </c>
      <c r="BD1000" s="145">
        <f ca="1">-MC!BD1000</f>
        <v>-4.8230268133752752E-2</v>
      </c>
      <c r="BE1000" s="146">
        <f ca="1">-MC!BE1000</f>
        <v>0.514886294384441</v>
      </c>
    </row>
    <row r="1001" spans="1:57" x14ac:dyDescent="0.2">
      <c r="A1001" s="144">
        <f t="shared" si="379"/>
        <v>9.8899999999998336</v>
      </c>
      <c r="B1001" s="145">
        <f t="shared" ca="1" si="385"/>
        <v>6.3707227538076991E-2</v>
      </c>
      <c r="C1001" s="145">
        <f t="shared" ca="1" si="385"/>
        <v>6.4368396233322023E-2</v>
      </c>
      <c r="D1001" s="145">
        <f t="shared" ca="1" si="385"/>
        <v>6.4875588467064219E-2</v>
      </c>
      <c r="E1001" s="145">
        <f t="shared" ca="1" si="385"/>
        <v>6.5234427236197504E-2</v>
      </c>
      <c r="F1001" s="145">
        <f t="shared" ca="1" si="385"/>
        <v>6.5450474799486069E-2</v>
      </c>
      <c r="G1001" s="145">
        <f t="shared" ca="1" si="385"/>
        <v>6.5529493774310651E-2</v>
      </c>
      <c r="H1001" s="145">
        <f t="shared" ca="1" si="385"/>
        <v>6.5477636292012836E-2</v>
      </c>
      <c r="I1001" s="145">
        <f t="shared" ca="1" si="385"/>
        <v>6.5301554099232453E-2</v>
      </c>
      <c r="J1001" s="145">
        <f t="shared" ca="1" si="385"/>
        <v>6.5008429812733748E-2</v>
      </c>
      <c r="K1001" s="145">
        <f t="shared" ca="1" si="385"/>
        <v>6.4605938087035644E-2</v>
      </c>
      <c r="L1001" s="145">
        <f t="shared" ca="1" si="385"/>
        <v>6.4102152493455411E-2</v>
      </c>
      <c r="M1001" s="145">
        <f t="shared" ca="1" si="385"/>
        <v>6.3505417583378354E-2</v>
      </c>
      <c r="N1001" s="145">
        <f t="shared" ca="1" si="385"/>
        <v>6.282420552742779E-2</v>
      </c>
      <c r="O1001" s="145">
        <f t="shared" ca="1" si="385"/>
        <v>6.2066973707068665E-2</v>
      </c>
      <c r="P1001" s="145">
        <f t="shared" ca="1" si="385"/>
        <v>6.1242035060350003E-2</v>
      </c>
      <c r="Q1001" s="145">
        <f t="shared" ca="1" si="384"/>
        <v>6.0357448132118116E-2</v>
      </c>
      <c r="R1001" s="145">
        <f t="shared" ca="1" si="384"/>
        <v>5.9420929493706504E-2</v>
      </c>
      <c r="S1001" s="145">
        <f t="shared" ca="1" si="384"/>
        <v>5.8439787877996009E-2</v>
      </c>
      <c r="T1001" s="145">
        <f t="shared" ca="1" si="384"/>
        <v>5.7420877186616502E-2</v>
      </c>
      <c r="U1001" s="145">
        <f t="shared" ca="1" si="384"/>
        <v>5.6370564600123511E-2</v>
      </c>
      <c r="V1001" s="145">
        <f t="shared" ca="1" si="384"/>
        <v>5.5294710522764183E-2</v>
      </c>
      <c r="W1001" s="145">
        <f t="shared" ca="1" si="384"/>
        <v>5.4198659116863196E-2</v>
      </c>
      <c r="X1001" s="145">
        <f t="shared" ca="1" si="384"/>
        <v>5.3087241590563009E-2</v>
      </c>
      <c r="Y1001" s="145">
        <f t="shared" ca="1" si="384"/>
        <v>5.1964798704525701E-2</v>
      </c>
      <c r="Z1001" s="145">
        <f t="shared" ca="1" si="384"/>
        <v>5.0835233288928285E-2</v>
      </c>
      <c r="AA1001" s="145">
        <f t="shared" ca="1" si="384"/>
        <v>4.970210672188858E-2</v>
      </c>
      <c r="AB1001" s="145">
        <f t="shared" ca="1" si="384"/>
        <v>4.8568793901219813E-2</v>
      </c>
      <c r="AC1001" s="145">
        <f t="shared" ca="1" si="384"/>
        <v>4.7438707765983482E-2</v>
      </c>
      <c r="AD1001" s="145">
        <f t="shared" ca="1" si="384"/>
        <v>4.631559568535476E-2</v>
      </c>
      <c r="AE1001" s="145">
        <f t="shared" ca="1" si="384"/>
        <v>4.5203895726461461E-2</v>
      </c>
      <c r="AF1001" s="145">
        <f t="shared" ca="1" si="384"/>
        <v>4.4109122435685745E-2</v>
      </c>
      <c r="AG1001" s="145">
        <f t="shared" ca="1" si="388"/>
        <v>4.3038233385152128E-2</v>
      </c>
      <c r="AH1001" s="145">
        <f t="shared" ca="1" si="388"/>
        <v>4.1999915870626514E-2</v>
      </c>
      <c r="AI1001" s="145">
        <f t="shared" ca="1" si="388"/>
        <v>4.1004734920634063E-2</v>
      </c>
      <c r="AJ1001" s="145">
        <f t="shared" ca="1" si="388"/>
        <v>4.0065102984612785E-2</v>
      </c>
      <c r="AK1001" s="145">
        <f t="shared" ca="1" si="388"/>
        <v>3.9195063872862881E-2</v>
      </c>
      <c r="AL1001" s="145">
        <f t="shared" ca="1" si="388"/>
        <v>3.8409913310465012E-2</v>
      </c>
      <c r="AM1001" s="145">
        <f t="shared" ca="1" si="388"/>
        <v>3.7725683607540229E-2</v>
      </c>
      <c r="AN1001" s="145">
        <f t="shared" ca="1" si="387"/>
        <v>3.7158485948102719E-2</v>
      </c>
      <c r="AO1001" s="145">
        <f t="shared" ca="1" si="387"/>
        <v>3.6723645577041136E-2</v>
      </c>
      <c r="AP1001" s="145">
        <f t="shared" ca="1" si="387"/>
        <v>3.6434540002297108E-2</v>
      </c>
      <c r="AQ1001" s="145">
        <f t="shared" ca="1" si="387"/>
        <v>3.6301136266730337E-2</v>
      </c>
      <c r="AR1001" s="145">
        <f t="shared" ca="1" si="387"/>
        <v>3.632844833200545E-2</v>
      </c>
      <c r="AS1001" s="145">
        <f t="shared" ca="1" si="387"/>
        <v>3.6515392376502379E-2</v>
      </c>
      <c r="AT1001" s="145">
        <f t="shared" ca="1" si="387"/>
        <v>3.6854569984362866E-2</v>
      </c>
      <c r="AU1001" s="145">
        <f t="shared" ca="1" si="387"/>
        <v>3.7333200561454109E-2</v>
      </c>
      <c r="AV1001" s="145">
        <f t="shared" ca="1" si="387"/>
        <v>3.7935005470976446E-2</v>
      </c>
      <c r="AW1001" s="145">
        <f t="shared" ca="1" si="386"/>
        <v>3.8642849270752719E-2</v>
      </c>
      <c r="AX1001" s="145">
        <f t="shared" ca="1" si="386"/>
        <v>3.9441659797794217E-2</v>
      </c>
      <c r="AY1001" s="145">
        <f t="shared" ca="1" si="386"/>
        <v>4.0317117362127258E-2</v>
      </c>
      <c r="AZ1001" s="146">
        <f t="shared" ca="1" si="378"/>
        <v>4.1242029557725136E-2</v>
      </c>
      <c r="BC1001" s="144">
        <f ca="1">-MC!BC1001</f>
        <v>1.4735936062917583</v>
      </c>
      <c r="BD1001" s="145">
        <f ca="1">-MC!BD1001</f>
        <v>-0.35648030269071374</v>
      </c>
      <c r="BE1001" s="146">
        <f ca="1">-MC!BE1001</f>
        <v>0.29240668886184285</v>
      </c>
    </row>
    <row r="1002" spans="1:57" x14ac:dyDescent="0.2">
      <c r="A1002" s="144">
        <f t="shared" si="379"/>
        <v>9.8999999999998334</v>
      </c>
      <c r="B1002" s="145">
        <f t="shared" ca="1" si="385"/>
        <v>6.3650188868073124E-2</v>
      </c>
      <c r="C1002" s="145">
        <f t="shared" ca="1" si="385"/>
        <v>6.4297297890851743E-2</v>
      </c>
      <c r="D1002" s="145">
        <f t="shared" ca="1" si="385"/>
        <v>6.4795758670577699E-2</v>
      </c>
      <c r="E1002" s="145">
        <f t="shared" ca="1" si="385"/>
        <v>6.515093061710743E-2</v>
      </c>
      <c r="F1002" s="145">
        <f t="shared" ca="1" si="385"/>
        <v>6.5368114796040849E-2</v>
      </c>
      <c r="G1002" s="145">
        <f t="shared" ca="1" si="385"/>
        <v>6.5452814088512321E-2</v>
      </c>
      <c r="H1002" s="145">
        <f t="shared" ca="1" si="385"/>
        <v>6.5410921217108814E-2</v>
      </c>
      <c r="I1002" s="145">
        <f t="shared" ca="1" si="385"/>
        <v>6.5248827673946602E-2</v>
      </c>
      <c r="J1002" s="145">
        <f t="shared" ca="1" si="385"/>
        <v>6.4973453931672573E-2</v>
      </c>
      <c r="K1002" s="145">
        <f t="shared" ca="1" si="385"/>
        <v>6.4592209839725856E-2</v>
      </c>
      <c r="L1002" s="145">
        <f t="shared" ca="1" si="385"/>
        <v>6.4112901080187121E-2</v>
      </c>
      <c r="M1002" s="145">
        <f t="shared" ca="1" si="385"/>
        <v>6.3543601156639706E-2</v>
      </c>
      <c r="N1002" s="145">
        <f t="shared" ca="1" si="385"/>
        <v>6.2892508249648274E-2</v>
      </c>
      <c r="O1002" s="145">
        <f t="shared" ca="1" si="385"/>
        <v>6.216780322612582E-2</v>
      </c>
      <c r="P1002" s="145">
        <f t="shared" ca="1" si="385"/>
        <v>6.1377520509501203E-2</v>
      </c>
      <c r="Q1002" s="145">
        <f t="shared" ca="1" si="384"/>
        <v>6.0529438677546725E-2</v>
      </c>
      <c r="R1002" s="145">
        <f t="shared" ca="1" si="384"/>
        <v>5.9630993388723533E-2</v>
      </c>
      <c r="S1002" s="145">
        <f t="shared" ca="1" si="384"/>
        <v>5.8689211941390325E-2</v>
      </c>
      <c r="T1002" s="145">
        <f t="shared" ca="1" si="384"/>
        <v>5.7710666606362121E-2</v>
      </c>
      <c r="U1002" s="145">
        <f t="shared" ca="1" si="384"/>
        <v>5.6701442975902128E-2</v>
      </c>
      <c r="V1002" s="145">
        <f t="shared" ca="1" si="384"/>
        <v>5.5667120103463842E-2</v>
      </c>
      <c r="W1002" s="145">
        <f t="shared" ca="1" si="384"/>
        <v>5.4612761259622222E-2</v>
      </c>
      <c r="X1002" s="145">
        <f t="shared" ca="1" si="384"/>
        <v>5.3542917556199908E-2</v>
      </c>
      <c r="Y1002" s="145">
        <f t="shared" ca="1" si="384"/>
        <v>5.2461650992944579E-2</v>
      </c>
      <c r="Z1002" s="145">
        <f t="shared" ca="1" si="384"/>
        <v>5.1372587783519524E-2</v>
      </c>
      <c r="AA1002" s="145">
        <f t="shared" ca="1" si="384"/>
        <v>5.0279015925794084E-2</v>
      </c>
      <c r="AB1002" s="145">
        <f t="shared" ca="1" si="384"/>
        <v>4.918404148105756E-2</v>
      </c>
      <c r="AC1002" s="145">
        <f t="shared" ca="1" si="384"/>
        <v>4.8090814446081473E-2</v>
      </c>
      <c r="AD1002" s="145">
        <f t="shared" ca="1" si="384"/>
        <v>4.7002826251661453E-2</v>
      </c>
      <c r="AE1002" s="145">
        <f t="shared" ca="1" si="384"/>
        <v>4.5924266533990551E-2</v>
      </c>
      <c r="AF1002" s="145">
        <f t="shared" ca="1" si="384"/>
        <v>4.4860408447932085E-2</v>
      </c>
      <c r="AG1002" s="145">
        <f t="shared" ca="1" si="388"/>
        <v>4.3817973538839886E-2</v>
      </c>
      <c r="AH1002" s="145">
        <f t="shared" ca="1" si="388"/>
        <v>4.2805415596856362E-2</v>
      </c>
      <c r="AI1002" s="145">
        <f t="shared" ca="1" si="388"/>
        <v>4.1833065039890767E-2</v>
      </c>
      <c r="AJ1002" s="145">
        <f t="shared" ca="1" si="388"/>
        <v>4.0913094839427538E-2</v>
      </c>
      <c r="AK1002" s="145">
        <f t="shared" ca="1" si="388"/>
        <v>4.0059301159947214E-2</v>
      </c>
      <c r="AL1002" s="145">
        <f t="shared" ca="1" si="388"/>
        <v>3.9286721179171341E-2</v>
      </c>
      <c r="AM1002" s="145">
        <f t="shared" ca="1" si="388"/>
        <v>3.8611114913735811E-2</v>
      </c>
      <c r="AN1002" s="145">
        <f t="shared" ca="1" si="387"/>
        <v>3.8048303390323814E-2</v>
      </c>
      <c r="AO1002" s="145">
        <f t="shared" ca="1" si="387"/>
        <v>3.7613297940778931E-2</v>
      </c>
      <c r="AP1002" s="145">
        <f t="shared" ca="1" si="387"/>
        <v>3.7319132459249615E-2</v>
      </c>
      <c r="AQ1002" s="145">
        <f t="shared" ca="1" si="387"/>
        <v>3.7175399177845632E-2</v>
      </c>
      <c r="AR1002" s="145">
        <f t="shared" ca="1" si="387"/>
        <v>3.7186714140569108E-2</v>
      </c>
      <c r="AS1002" s="145">
        <f t="shared" ca="1" si="387"/>
        <v>3.7351591223258492E-2</v>
      </c>
      <c r="AT1002" s="145">
        <f t="shared" ca="1" si="387"/>
        <v>3.7662248506065421E-2</v>
      </c>
      <c r="AU1002" s="145">
        <f t="shared" ca="1" si="387"/>
        <v>3.8105559959618951E-2</v>
      </c>
      <c r="AV1002" s="145">
        <f t="shared" ca="1" si="387"/>
        <v>3.8664954997624006E-2</v>
      </c>
      <c r="AW1002" s="145">
        <f t="shared" ca="1" si="386"/>
        <v>3.932306560743757E-2</v>
      </c>
      <c r="AX1002" s="145">
        <f t="shared" ca="1" si="386"/>
        <v>4.006456217677911E-2</v>
      </c>
      <c r="AY1002" s="145">
        <f t="shared" ca="1" si="386"/>
        <v>4.0874596805710928E-2</v>
      </c>
      <c r="AZ1002" s="146">
        <f t="shared" ca="1" si="378"/>
        <v>4.1725263285065914E-2</v>
      </c>
      <c r="BC1002" s="144">
        <f ca="1">-MC!BC1002</f>
        <v>0.73383200420587613</v>
      </c>
      <c r="BD1002" s="145">
        <f ca="1">-MC!BD1002</f>
        <v>1.2133422268962537</v>
      </c>
      <c r="BE1002" s="146">
        <f ca="1">-MC!BE1002</f>
        <v>0.23288009165048784</v>
      </c>
    </row>
    <row r="1003" spans="1:57" x14ac:dyDescent="0.2">
      <c r="A1003" s="144">
        <f t="shared" si="379"/>
        <v>9.9099999999998332</v>
      </c>
      <c r="B1003" s="145">
        <f t="shared" ca="1" si="385"/>
        <v>6.4409254325488177E-2</v>
      </c>
      <c r="C1003" s="145">
        <f t="shared" ca="1" si="385"/>
        <v>6.5019482486091559E-2</v>
      </c>
      <c r="D1003" s="145">
        <f t="shared" ca="1" si="385"/>
        <v>6.548187687988738E-2</v>
      </c>
      <c r="E1003" s="145">
        <f t="shared" ca="1" si="385"/>
        <v>6.580182400290191E-2</v>
      </c>
      <c r="F1003" s="145">
        <f t="shared" ca="1" si="385"/>
        <v>6.5984654382039029E-2</v>
      </c>
      <c r="G1003" s="145">
        <f t="shared" ca="1" si="385"/>
        <v>6.6035901794066432E-2</v>
      </c>
      <c r="H1003" s="145">
        <f t="shared" ca="1" si="385"/>
        <v>6.5961490161230971E-2</v>
      </c>
      <c r="I1003" s="145">
        <f t="shared" ca="1" si="385"/>
        <v>6.5767841308663325E-2</v>
      </c>
      <c r="J1003" s="145">
        <f t="shared" ca="1" si="385"/>
        <v>6.5461904137003687E-2</v>
      </c>
      <c r="K1003" s="145">
        <f t="shared" ca="1" si="385"/>
        <v>6.5051114254258094E-2</v>
      </c>
      <c r="L1003" s="145">
        <f t="shared" ca="1" si="385"/>
        <v>6.4543300015429197E-2</v>
      </c>
      <c r="M1003" s="145">
        <f t="shared" ca="1" si="385"/>
        <v>6.3946554442783105E-2</v>
      </c>
      <c r="N1003" s="145">
        <f t="shared" ca="1" si="385"/>
        <v>6.3269092301665802E-2</v>
      </c>
      <c r="O1003" s="145">
        <f t="shared" ca="1" si="385"/>
        <v>6.2519108529766873E-2</v>
      </c>
      <c r="P1003" s="145">
        <f t="shared" ca="1" si="385"/>
        <v>6.1704649632175805E-2</v>
      </c>
      <c r="Q1003" s="145">
        <f t="shared" ca="1" si="384"/>
        <v>6.0833504826004782E-2</v>
      </c>
      <c r="R1003" s="145">
        <f t="shared" ca="1" si="384"/>
        <v>5.9913119471739454E-2</v>
      </c>
      <c r="S1003" s="145">
        <f t="shared" ca="1" si="384"/>
        <v>5.8950530054620427E-2</v>
      </c>
      <c r="T1003" s="145">
        <f t="shared" ca="1" si="384"/>
        <v>5.7952317840828174E-2</v>
      </c>
      <c r="U1003" s="145">
        <f t="shared" ca="1" si="384"/>
        <v>5.6924577464413421E-2</v>
      </c>
      <c r="V1003" s="145">
        <f t="shared" ca="1" si="384"/>
        <v>5.5872897262546767E-2</v>
      </c>
      <c r="W1003" s="145">
        <f t="shared" ca="1" si="384"/>
        <v>5.4802350255291919E-2</v>
      </c>
      <c r="X1003" s="145">
        <f t="shared" ca="1" si="384"/>
        <v>5.3717498110189672E-2</v>
      </c>
      <c r="Y1003" s="145">
        <f t="shared" ca="1" si="384"/>
        <v>5.2622414734291204E-2</v>
      </c>
      <c r="Z1003" s="145">
        <f t="shared" ca="1" si="384"/>
        <v>5.1520740414801244E-2</v>
      </c>
      <c r="AA1003" s="145">
        <f t="shared" ca="1" si="384"/>
        <v>5.0415780485545E-2</v>
      </c>
      <c r="AB1003" s="145">
        <f t="shared" ca="1" si="384"/>
        <v>4.9310662914502423E-2</v>
      </c>
      <c r="AC1003" s="145">
        <f t="shared" ca="1" si="384"/>
        <v>4.8208565521563135E-2</v>
      </c>
      <c r="AD1003" s="145">
        <f t="shared" ca="1" si="384"/>
        <v>4.7113014574621977E-2</v>
      </c>
      <c r="AE1003" s="145">
        <f t="shared" ca="1" si="384"/>
        <v>4.6028242045055429E-2</v>
      </c>
      <c r="AF1003" s="145">
        <f t="shared" ca="1" si="384"/>
        <v>4.49595704288328E-2</v>
      </c>
      <c r="AG1003" s="145">
        <f t="shared" ca="1" si="388"/>
        <v>4.3913775920290048E-2</v>
      </c>
      <c r="AH1003" s="145">
        <f t="shared" ca="1" si="388"/>
        <v>4.2899369407176112E-2</v>
      </c>
      <c r="AI1003" s="145">
        <f t="shared" ca="1" si="388"/>
        <v>4.1926737224767453E-2</v>
      </c>
      <c r="AJ1003" s="145">
        <f t="shared" ca="1" si="388"/>
        <v>4.100810332856749E-2</v>
      </c>
      <c r="AK1003" s="145">
        <f t="shared" ca="1" si="388"/>
        <v>4.0157306644536185E-2</v>
      </c>
      <c r="AL1003" s="145">
        <f t="shared" ca="1" si="388"/>
        <v>3.9389416153443296E-2</v>
      </c>
      <c r="AM1003" s="145">
        <f t="shared" ca="1" si="388"/>
        <v>3.8720209846492527E-2</v>
      </c>
      <c r="AN1003" s="145">
        <f t="shared" ca="1" si="387"/>
        <v>3.8165508743251655E-2</v>
      </c>
      <c r="AO1003" s="145">
        <f t="shared" ca="1" si="387"/>
        <v>3.7740300293834114E-2</v>
      </c>
      <c r="AP1003" s="145">
        <f t="shared" ca="1" si="387"/>
        <v>3.7457564779985887E-2</v>
      </c>
      <c r="AQ1003" s="145">
        <f t="shared" ca="1" si="387"/>
        <v>3.7326809786258436E-2</v>
      </c>
      <c r="AR1003" s="145">
        <f t="shared" ca="1" si="387"/>
        <v>3.7352543976623694E-2</v>
      </c>
      <c r="AS1003" s="145">
        <f t="shared" ca="1" si="387"/>
        <v>3.753316992567949E-2</v>
      </c>
      <c r="AT1003" s="145">
        <f t="shared" ca="1" si="387"/>
        <v>3.78608135962923E-2</v>
      </c>
      <c r="AU1003" s="145">
        <f t="shared" ca="1" si="387"/>
        <v>3.8322295218897733E-2</v>
      </c>
      <c r="AV1003" s="145">
        <f t="shared" ca="1" si="387"/>
        <v>3.890104407061578E-2</v>
      </c>
      <c r="AW1003" s="145">
        <f t="shared" ca="1" si="386"/>
        <v>3.9579749696090918E-2</v>
      </c>
      <c r="AX1003" s="145">
        <f t="shared" ca="1" si="386"/>
        <v>4.0343110243867213E-2</v>
      </c>
      <c r="AY1003" s="145">
        <f t="shared" ca="1" si="386"/>
        <v>4.1176036517509292E-2</v>
      </c>
      <c r="AZ1003" s="146">
        <f t="shared" ca="1" si="378"/>
        <v>4.2050389861719155E-2</v>
      </c>
      <c r="BC1003" s="144">
        <f ca="1">-MC!BC1003</f>
        <v>0.41479423448828801</v>
      </c>
      <c r="BD1003" s="145">
        <f ca="1">-MC!BD1003</f>
        <v>-0.57260058933676738</v>
      </c>
      <c r="BE1003" s="146">
        <f ca="1">-MC!BE1003</f>
        <v>-0.5804138550747604</v>
      </c>
    </row>
    <row r="1004" spans="1:57" x14ac:dyDescent="0.2">
      <c r="A1004" s="144">
        <f t="shared" si="379"/>
        <v>9.919999999999833</v>
      </c>
      <c r="B1004" s="145">
        <f t="shared" ca="1" si="385"/>
        <v>6.4069860214698848E-2</v>
      </c>
      <c r="C1004" s="145">
        <f t="shared" ca="1" si="385"/>
        <v>6.4744418923536579E-2</v>
      </c>
      <c r="D1004" s="145">
        <f t="shared" ca="1" si="385"/>
        <v>6.5265553090786937E-2</v>
      </c>
      <c r="E1004" s="145">
        <f t="shared" ca="1" si="385"/>
        <v>6.5638857178494242E-2</v>
      </c>
      <c r="F1004" s="145">
        <f t="shared" ca="1" si="385"/>
        <v>6.5869872035898433E-2</v>
      </c>
      <c r="G1004" s="145">
        <f t="shared" ca="1" si="385"/>
        <v>6.5964343173826573E-2</v>
      </c>
      <c r="H1004" s="145">
        <f t="shared" ca="1" si="385"/>
        <v>6.5928406529197986E-2</v>
      </c>
      <c r="I1004" s="145">
        <f t="shared" ca="1" si="385"/>
        <v>6.5768695054402901E-2</v>
      </c>
      <c r="J1004" s="145">
        <f t="shared" ca="1" si="385"/>
        <v>6.5492366857031747E-2</v>
      </c>
      <c r="K1004" s="145">
        <f t="shared" ca="1" si="385"/>
        <v>6.5107064074290108E-2</v>
      </c>
      <c r="L1004" s="145">
        <f t="shared" ca="1" si="385"/>
        <v>6.4620818503363334E-2</v>
      </c>
      <c r="M1004" s="145">
        <f t="shared" ca="1" si="385"/>
        <v>6.4041923458867792E-2</v>
      </c>
      <c r="N1004" s="145">
        <f t="shared" ca="1" si="385"/>
        <v>6.3378791072996224E-2</v>
      </c>
      <c r="O1004" s="145">
        <f t="shared" ca="1" si="385"/>
        <v>6.2639811146777982E-2</v>
      </c>
      <c r="P1004" s="145">
        <f t="shared" ca="1" si="385"/>
        <v>6.1833223070462268E-2</v>
      </c>
      <c r="Q1004" s="145">
        <f t="shared" ca="1" si="384"/>
        <v>6.0967007514100363E-2</v>
      </c>
      <c r="R1004" s="145">
        <f t="shared" ca="1" si="384"/>
        <v>6.0048800362245094E-2</v>
      </c>
      <c r="S1004" s="145">
        <f t="shared" ca="1" si="384"/>
        <v>5.9085828115534138E-2</v>
      </c>
      <c r="T1004" s="145">
        <f t="shared" ca="1" si="384"/>
        <v>5.8084861868787398E-2</v>
      </c>
      <c r="U1004" s="145">
        <f t="shared" ca="1" si="384"/>
        <v>5.7052186135027202E-2</v>
      </c>
      <c r="V1004" s="145">
        <f t="shared" ca="1" si="384"/>
        <v>5.5993579376802209E-2</v>
      </c>
      <c r="W1004" s="145">
        <f t="shared" ca="1" si="384"/>
        <v>5.491430521213498E-2</v>
      </c>
      <c r="X1004" s="145">
        <f t="shared" ca="1" si="384"/>
        <v>5.3819116723661672E-2</v>
      </c>
      <c r="Y1004" s="145">
        <f t="shared" ca="1" si="384"/>
        <v>5.2712280601407237E-2</v>
      </c>
      <c r="Z1004" s="145">
        <f t="shared" ca="1" si="384"/>
        <v>5.1597632103711655E-2</v>
      </c>
      <c r="AA1004" s="145">
        <f t="shared" ca="1" si="384"/>
        <v>5.0478674824116207E-2</v>
      </c>
      <c r="AB1004" s="145">
        <f t="shared" ca="1" si="384"/>
        <v>4.9358739587965557E-2</v>
      </c>
      <c r="AC1004" s="145">
        <f t="shared" ca="1" si="384"/>
        <v>4.8241213010892549E-2</v>
      </c>
      <c r="AD1004" s="145">
        <f t="shared" ca="1" si="384"/>
        <v>4.7129837180198447E-2</v>
      </c>
      <c r="AE1004" s="145">
        <f t="shared" ca="1" si="384"/>
        <v>4.6029067374907112E-2</v>
      </c>
      <c r="AF1004" s="145">
        <f t="shared" ca="1" si="384"/>
        <v>4.4944456370596894E-2</v>
      </c>
      <c r="AG1004" s="145">
        <f t="shared" ca="1" si="388"/>
        <v>4.3883015891903868E-2</v>
      </c>
      <c r="AH1004" s="145">
        <f t="shared" ca="1" si="388"/>
        <v>4.2853494732924241E-2</v>
      </c>
      <c r="AI1004" s="145">
        <f t="shared" ca="1" si="388"/>
        <v>4.1866515879980228E-2</v>
      </c>
      <c r="AJ1004" s="145">
        <f t="shared" ca="1" si="388"/>
        <v>4.0934534940488931E-2</v>
      </c>
      <c r="AK1004" s="145">
        <f t="shared" ca="1" si="388"/>
        <v>4.007161421506665E-2</v>
      </c>
      <c r="AL1004" s="145">
        <f t="shared" ca="1" si="388"/>
        <v>3.9293035043307251E-2</v>
      </c>
      <c r="AM1004" s="145">
        <f t="shared" ca="1" si="388"/>
        <v>3.8614773863694093E-2</v>
      </c>
      <c r="AN1004" s="145">
        <f t="shared" ca="1" si="387"/>
        <v>3.8052832043532776E-2</v>
      </c>
      <c r="AO1004" s="145">
        <f t="shared" ca="1" si="387"/>
        <v>3.7622353388938622E-2</v>
      </c>
      <c r="AP1004" s="145">
        <f t="shared" ca="1" si="387"/>
        <v>3.7336444780897572E-2</v>
      </c>
      <c r="AQ1004" s="145">
        <f t="shared" ca="1" si="387"/>
        <v>3.7204709534098844E-2</v>
      </c>
      <c r="AR1004" s="145">
        <f t="shared" ca="1" si="387"/>
        <v>3.7231729686405472E-2</v>
      </c>
      <c r="AS1004" s="145">
        <f t="shared" ca="1" si="387"/>
        <v>3.7415977727199318E-2</v>
      </c>
      <c r="AT1004" s="145">
        <f t="shared" ca="1" si="387"/>
        <v>3.7749669101949018E-2</v>
      </c>
      <c r="AU1004" s="145">
        <f t="shared" ca="1" si="387"/>
        <v>3.8219752205314428E-2</v>
      </c>
      <c r="AV1004" s="145">
        <f t="shared" ca="1" si="387"/>
        <v>3.8809838164053562E-2</v>
      </c>
      <c r="AW1004" s="145">
        <f t="shared" ca="1" si="386"/>
        <v>3.9502854316514645E-2</v>
      </c>
      <c r="AX1004" s="145">
        <f t="shared" ca="1" si="386"/>
        <v>4.0283702023265422E-2</v>
      </c>
      <c r="AY1004" s="145">
        <f t="shared" ca="1" si="386"/>
        <v>4.1137231800725677E-2</v>
      </c>
      <c r="AZ1004" s="146">
        <f t="shared" ca="1" si="378"/>
        <v>4.2035242124331768E-2</v>
      </c>
      <c r="BC1004" s="144">
        <f ca="1">-MC!BC1004</f>
        <v>-9.0293387370685707E-3</v>
      </c>
      <c r="BD1004" s="145">
        <f ca="1">-MC!BD1004</f>
        <v>-6.3587906650338866E-2</v>
      </c>
      <c r="BE1004" s="146">
        <f ca="1">-MC!BE1004</f>
        <v>0.77548517302538489</v>
      </c>
    </row>
    <row r="1005" spans="1:57" x14ac:dyDescent="0.2">
      <c r="A1005" s="144">
        <f t="shared" si="379"/>
        <v>9.9299999999998327</v>
      </c>
      <c r="B1005" s="145">
        <f t="shared" ca="1" si="385"/>
        <v>6.3922795482287242E-2</v>
      </c>
      <c r="C1005" s="145">
        <f t="shared" ca="1" si="385"/>
        <v>6.4521954952377558E-2</v>
      </c>
      <c r="D1005" s="145">
        <f t="shared" ca="1" si="385"/>
        <v>6.4979484941093221E-2</v>
      </c>
      <c r="E1005" s="145">
        <f t="shared" ca="1" si="385"/>
        <v>6.5300463073609524E-2</v>
      </c>
      <c r="F1005" s="145">
        <f t="shared" ca="1" si="385"/>
        <v>6.5489915699723525E-2</v>
      </c>
      <c r="G1005" s="145">
        <f t="shared" ca="1" si="385"/>
        <v>6.5553075219920501E-2</v>
      </c>
      <c r="H1005" s="145">
        <f t="shared" ca="1" si="385"/>
        <v>6.5495564718030613E-2</v>
      </c>
      <c r="I1005" s="145">
        <f t="shared" ca="1" si="385"/>
        <v>6.5323503385284004E-2</v>
      </c>
      <c r="J1005" s="145">
        <f t="shared" ca="1" si="385"/>
        <v>6.5043533632652958E-2</v>
      </c>
      <c r="K1005" s="145">
        <f t="shared" ca="1" si="385"/>
        <v>6.4662779214788843E-2</v>
      </c>
      <c r="L1005" s="145">
        <f t="shared" ca="1" si="385"/>
        <v>6.4188750458049657E-2</v>
      </c>
      <c r="M1005" s="145">
        <f t="shared" ca="1" si="385"/>
        <v>6.3629216060878568E-2</v>
      </c>
      <c r="N1005" s="145">
        <f t="shared" ca="1" si="385"/>
        <v>6.2992060622231505E-2</v>
      </c>
      <c r="O1005" s="145">
        <f t="shared" ca="1" si="385"/>
        <v>6.2285143916900564E-2</v>
      </c>
      <c r="P1005" s="145">
        <f t="shared" ca="1" si="385"/>
        <v>6.1516173341636879E-2</v>
      </c>
      <c r="Q1005" s="145">
        <f t="shared" ca="1" si="385"/>
        <v>6.0692596150839974E-2</v>
      </c>
      <c r="R1005" s="145">
        <f t="shared" ref="R1005:AF1012" ca="1" si="389">R1004+R$2*$B$7+(R$3*$BC1005+R$4*$BD1005+R$5*$BE1005)*SQRT($B$7)+(S1004-R1004)/(S$11-R$11)*$B$7</f>
        <v>5.9821513892943039E-2</v>
      </c>
      <c r="S1005" s="145">
        <f t="shared" ca="1" si="389"/>
        <v>5.8909618230232261E-2</v>
      </c>
      <c r="T1005" s="145">
        <f t="shared" ca="1" si="389"/>
        <v>5.7963145237160216E-2</v>
      </c>
      <c r="U1005" s="145">
        <f t="shared" ca="1" si="389"/>
        <v>5.6987844460635553E-2</v>
      </c>
      <c r="V1005" s="145">
        <f t="shared" ca="1" si="389"/>
        <v>5.5988959648023202E-2</v>
      </c>
      <c r="W1005" s="145">
        <f t="shared" ca="1" si="389"/>
        <v>5.4971220181633897E-2</v>
      </c>
      <c r="X1005" s="145">
        <f t="shared" ca="1" si="389"/>
        <v>5.3938845736543325E-2</v>
      </c>
      <c r="Y1005" s="145">
        <f t="shared" ca="1" si="389"/>
        <v>5.2895570979500039E-2</v>
      </c>
      <c r="Z1005" s="145">
        <f t="shared" ca="1" si="389"/>
        <v>5.1844701355737467E-2</v>
      </c>
      <c r="AA1005" s="145">
        <f t="shared" ca="1" si="389"/>
        <v>5.0789213960452544E-2</v>
      </c>
      <c r="AB1005" s="145">
        <f t="shared" ca="1" si="389"/>
        <v>4.9731917745108795E-2</v>
      </c>
      <c r="AC1005" s="145">
        <f t="shared" ca="1" si="389"/>
        <v>4.8675683411542159E-2</v>
      </c>
      <c r="AD1005" s="145">
        <f t="shared" ca="1" si="389"/>
        <v>4.7623744166211728E-2</v>
      </c>
      <c r="AE1005" s="145">
        <f t="shared" ca="1" si="389"/>
        <v>4.6580053885214578E-2</v>
      </c>
      <c r="AF1005" s="145">
        <f t="shared" ca="1" si="389"/>
        <v>4.5549670878738506E-2</v>
      </c>
      <c r="AG1005" s="145">
        <f t="shared" ca="1" si="388"/>
        <v>4.4539117599227247E-2</v>
      </c>
      <c r="AH1005" s="145">
        <f t="shared" ca="1" si="388"/>
        <v>4.3556655872004829E-2</v>
      </c>
      <c r="AI1005" s="145">
        <f t="shared" ca="1" si="388"/>
        <v>4.2612420384443184E-2</v>
      </c>
      <c r="AJ1005" s="145">
        <f t="shared" ca="1" si="388"/>
        <v>4.1718373380314547E-2</v>
      </c>
      <c r="AK1005" s="145">
        <f t="shared" ca="1" si="388"/>
        <v>4.0888075464561489E-2</v>
      </c>
      <c r="AL1005" s="145">
        <f t="shared" ca="1" si="388"/>
        <v>4.0136295207357703E-2</v>
      </c>
      <c r="AM1005" s="145">
        <f t="shared" ca="1" si="388"/>
        <v>3.9478482282461959E-2</v>
      </c>
      <c r="AN1005" s="145">
        <f t="shared" ca="1" si="387"/>
        <v>3.893009307506954E-2</v>
      </c>
      <c r="AO1005" s="145">
        <f t="shared" ca="1" si="387"/>
        <v>3.8505702302149031E-2</v>
      </c>
      <c r="AP1005" s="145">
        <f t="shared" ca="1" si="387"/>
        <v>3.8217817976530878E-2</v>
      </c>
      <c r="AQ1005" s="145">
        <f t="shared" ca="1" si="387"/>
        <v>3.8075413845903697E-2</v>
      </c>
      <c r="AR1005" s="145">
        <f t="shared" ca="1" si="387"/>
        <v>3.8082420402826098E-2</v>
      </c>
      <c r="AS1005" s="145">
        <f t="shared" ca="1" si="387"/>
        <v>3.8236655592806916E-2</v>
      </c>
      <c r="AT1005" s="145">
        <f t="shared" ca="1" si="387"/>
        <v>3.8529700267535993E-2</v>
      </c>
      <c r="AU1005" s="145">
        <f t="shared" ca="1" si="387"/>
        <v>3.8947907209592292E-2</v>
      </c>
      <c r="AV1005" s="145">
        <f t="shared" ca="1" si="387"/>
        <v>3.9474345664239768E-2</v>
      </c>
      <c r="AW1005" s="145">
        <f t="shared" ca="1" si="386"/>
        <v>4.0091455221883385E-2</v>
      </c>
      <c r="AX1005" s="145">
        <f t="shared" ca="1" si="386"/>
        <v>4.0783610335117779E-2</v>
      </c>
      <c r="AY1005" s="145">
        <f t="shared" ca="1" si="386"/>
        <v>4.1534876331562082E-2</v>
      </c>
      <c r="AZ1005" s="146">
        <f t="shared" ca="1" si="378"/>
        <v>4.2316204155247346E-2</v>
      </c>
      <c r="BC1005" s="144">
        <f ca="1">-MC!BC1005</f>
        <v>0.37813435097928227</v>
      </c>
      <c r="BD1005" s="145">
        <f ca="1">-MC!BD1005</f>
        <v>1.629029273326827</v>
      </c>
      <c r="BE1005" s="146">
        <f ca="1">-MC!BE1005</f>
        <v>-0.36973768375586946</v>
      </c>
    </row>
    <row r="1006" spans="1:57" x14ac:dyDescent="0.2">
      <c r="A1006" s="144">
        <f t="shared" si="379"/>
        <v>9.9399999999998325</v>
      </c>
      <c r="B1006" s="145">
        <f t="shared" ref="B1006:Q1012" ca="1" si="390">B1005+B$2*$B$7+(B$3*$BC1006+B$4*$BD1006+B$5*$BE1006)*SQRT($B$7)+(C1005-B1005)/(C$11-B$11)*$B$7</f>
        <v>6.264411850693781E-2</v>
      </c>
      <c r="C1006" s="145">
        <f t="shared" ca="1" si="390"/>
        <v>6.3360463702369266E-2</v>
      </c>
      <c r="D1006" s="145">
        <f t="shared" ca="1" si="390"/>
        <v>6.3929847542547477E-2</v>
      </c>
      <c r="E1006" s="145">
        <f t="shared" ca="1" si="390"/>
        <v>6.435744947376329E-2</v>
      </c>
      <c r="F1006" s="145">
        <f t="shared" ca="1" si="390"/>
        <v>6.4648399985388919E-2</v>
      </c>
      <c r="G1006" s="145">
        <f t="shared" ca="1" si="390"/>
        <v>6.4808036983948922E-2</v>
      </c>
      <c r="H1006" s="145">
        <f t="shared" ca="1" si="390"/>
        <v>6.4842089293258895E-2</v>
      </c>
      <c r="I1006" s="145">
        <f t="shared" ca="1" si="390"/>
        <v>6.4756780915915774E-2</v>
      </c>
      <c r="J1006" s="145">
        <f t="shared" ca="1" si="390"/>
        <v>6.4558857123790989E-2</v>
      </c>
      <c r="K1006" s="145">
        <f t="shared" ca="1" si="390"/>
        <v>6.4255541838452238E-2</v>
      </c>
      <c r="L1006" s="145">
        <f t="shared" ca="1" si="390"/>
        <v>6.3854442463759306E-2</v>
      </c>
      <c r="M1006" s="145">
        <f t="shared" ca="1" si="390"/>
        <v>6.3363421634876849E-2</v>
      </c>
      <c r="N1006" s="145">
        <f t="shared" ca="1" si="390"/>
        <v>6.2790454978900068E-2</v>
      </c>
      <c r="O1006" s="145">
        <f t="shared" ca="1" si="390"/>
        <v>6.2143490816274571E-2</v>
      </c>
      <c r="P1006" s="145">
        <f t="shared" ca="1" si="390"/>
        <v>6.1430323133046368E-2</v>
      </c>
      <c r="Q1006" s="145">
        <f t="shared" ca="1" si="390"/>
        <v>6.065848436078991E-2</v>
      </c>
      <c r="R1006" s="145">
        <f t="shared" ca="1" si="389"/>
        <v>5.9835160313010123E-2</v>
      </c>
      <c r="S1006" s="145">
        <f t="shared" ca="1" si="389"/>
        <v>5.8967126421237408E-2</v>
      </c>
      <c r="T1006" s="145">
        <f t="shared" ca="1" si="389"/>
        <v>5.8060702351878102E-2</v>
      </c>
      <c r="U1006" s="145">
        <f t="shared" ca="1" si="389"/>
        <v>5.7121721301981822E-2</v>
      </c>
      <c r="V1006" s="145">
        <f t="shared" ca="1" si="389"/>
        <v>5.6155510924555209E-2</v>
      </c>
      <c r="W1006" s="145">
        <f t="shared" ca="1" si="389"/>
        <v>5.5166884993996218E-2</v>
      </c>
      <c r="X1006" s="145">
        <f t="shared" ca="1" si="389"/>
        <v>5.4160148416741778E-2</v>
      </c>
      <c r="Y1006" s="145">
        <f t="shared" ca="1" si="389"/>
        <v>5.3139122491703453E-2</v>
      </c>
      <c r="Z1006" s="145">
        <f t="shared" ca="1" si="389"/>
        <v>5.2107201528539385E-2</v>
      </c>
      <c r="AA1006" s="145">
        <f t="shared" ca="1" si="389"/>
        <v>5.1067454827827458E-2</v>
      </c>
      <c r="AB1006" s="145">
        <f t="shared" ca="1" si="389"/>
        <v>5.0022788197587757E-2</v>
      </c>
      <c r="AC1006" s="145">
        <f t="shared" ca="1" si="389"/>
        <v>4.897617517775444E-2</v>
      </c>
      <c r="AD1006" s="145">
        <f t="shared" ca="1" si="389"/>
        <v>4.7930958854738741E-2</v>
      </c>
      <c r="AE1006" s="145">
        <f t="shared" ca="1" si="389"/>
        <v>4.6891210451697717E-2</v>
      </c>
      <c r="AF1006" s="145">
        <f t="shared" ca="1" si="389"/>
        <v>4.5862112528528579E-2</v>
      </c>
      <c r="AG1006" s="145">
        <f t="shared" ca="1" si="388"/>
        <v>4.485031692278716E-2</v>
      </c>
      <c r="AH1006" s="145">
        <f t="shared" ca="1" si="388"/>
        <v>4.3864217075657769E-2</v>
      </c>
      <c r="AI1006" s="145">
        <f t="shared" ca="1" si="388"/>
        <v>4.2914077885504179E-2</v>
      </c>
      <c r="AJ1006" s="145">
        <f t="shared" ca="1" si="388"/>
        <v>4.201198667704921E-2</v>
      </c>
      <c r="AK1006" s="145">
        <f t="shared" ca="1" si="388"/>
        <v>4.1171620749322783E-2</v>
      </c>
      <c r="AL1006" s="145">
        <f t="shared" ca="1" si="388"/>
        <v>4.0407854234408368E-2</v>
      </c>
      <c r="AM1006" s="145">
        <f t="shared" ca="1" si="388"/>
        <v>3.973622828822844E-2</v>
      </c>
      <c r="AN1006" s="145">
        <f t="shared" ca="1" si="387"/>
        <v>3.9172272442963271E-2</v>
      </c>
      <c r="AO1006" s="145">
        <f t="shared" ca="1" si="387"/>
        <v>3.8730610342090542E-2</v>
      </c>
      <c r="AP1006" s="145">
        <f t="shared" ca="1" si="387"/>
        <v>3.8423769127544326E-2</v>
      </c>
      <c r="AQ1006" s="145">
        <f t="shared" ca="1" si="387"/>
        <v>3.82607111516826E-2</v>
      </c>
      <c r="AR1006" s="145">
        <f t="shared" ca="1" si="387"/>
        <v>3.8245333913024177E-2</v>
      </c>
      <c r="AS1006" s="145">
        <f t="shared" ca="1" si="387"/>
        <v>3.837541982344278E-2</v>
      </c>
      <c r="AT1006" s="145">
        <f t="shared" ca="1" si="387"/>
        <v>3.8642534531719439E-2</v>
      </c>
      <c r="AU1006" s="145">
        <f t="shared" ca="1" si="387"/>
        <v>3.9033054894199989E-2</v>
      </c>
      <c r="AV1006" s="145">
        <f t="shared" ca="1" si="387"/>
        <v>3.953012796856134E-2</v>
      </c>
      <c r="AW1006" s="145">
        <f t="shared" ca="1" si="386"/>
        <v>4.0116323425300651E-2</v>
      </c>
      <c r="AX1006" s="145">
        <f t="shared" ca="1" si="386"/>
        <v>4.0776102254658893E-2</v>
      </c>
      <c r="AY1006" s="145">
        <f t="shared" ca="1" si="386"/>
        <v>4.1493361959838486E-2</v>
      </c>
      <c r="AZ1006" s="146">
        <f t="shared" ca="1" si="378"/>
        <v>4.2239129889707405E-2</v>
      </c>
      <c r="BC1006" s="144">
        <f ca="1">-MC!BC1006</f>
        <v>-1.6064548346292895E-2</v>
      </c>
      <c r="BD1006" s="145">
        <f ca="1">-MC!BD1006</f>
        <v>1.2116252841132624</v>
      </c>
      <c r="BE1006" s="146">
        <f ca="1">-MC!BE1006</f>
        <v>1.7879785075817001</v>
      </c>
    </row>
    <row r="1007" spans="1:57" x14ac:dyDescent="0.2">
      <c r="A1007" s="144">
        <f t="shared" si="379"/>
        <v>9.9499999999998323</v>
      </c>
      <c r="B1007" s="145">
        <f t="shared" ca="1" si="390"/>
        <v>6.2847344118109105E-2</v>
      </c>
      <c r="C1007" s="145">
        <f t="shared" ca="1" si="390"/>
        <v>6.364949173051411E-2</v>
      </c>
      <c r="D1007" s="145">
        <f t="shared" ca="1" si="390"/>
        <v>6.4300070079307173E-2</v>
      </c>
      <c r="E1007" s="145">
        <f t="shared" ca="1" si="390"/>
        <v>6.4804374577213553E-2</v>
      </c>
      <c r="F1007" s="145">
        <f t="shared" ca="1" si="390"/>
        <v>6.5167653979459603E-2</v>
      </c>
      <c r="G1007" s="145">
        <f t="shared" ca="1" si="390"/>
        <v>6.5395365802237787E-2</v>
      </c>
      <c r="H1007" s="145">
        <f t="shared" ca="1" si="390"/>
        <v>6.5493358689726444E-2</v>
      </c>
      <c r="I1007" s="145">
        <f t="shared" ca="1" si="390"/>
        <v>6.5467975515829613E-2</v>
      </c>
      <c r="J1007" s="145">
        <f t="shared" ca="1" si="390"/>
        <v>6.5326078458387921E-2</v>
      </c>
      <c r="K1007" s="145">
        <f t="shared" ca="1" si="390"/>
        <v>6.5075005643046802E-2</v>
      </c>
      <c r="L1007" s="145">
        <f t="shared" ca="1" si="390"/>
        <v>6.4722475587301875E-2</v>
      </c>
      <c r="M1007" s="145">
        <f t="shared" ca="1" si="390"/>
        <v>6.4276458903817377E-2</v>
      </c>
      <c r="N1007" s="145">
        <f t="shared" ca="1" si="390"/>
        <v>6.3745036297127688E-2</v>
      </c>
      <c r="O1007" s="145">
        <f t="shared" ca="1" si="390"/>
        <v>6.3136258693154479E-2</v>
      </c>
      <c r="P1007" s="145">
        <f t="shared" ca="1" si="390"/>
        <v>6.2458020737945937E-2</v>
      </c>
      <c r="Q1007" s="145">
        <f t="shared" ca="1" si="390"/>
        <v>6.1717954120959033E-2</v>
      </c>
      <c r="R1007" s="145">
        <f t="shared" ca="1" si="389"/>
        <v>6.0923343009803572E-2</v>
      </c>
      <c r="S1007" s="145">
        <f t="shared" ca="1" si="389"/>
        <v>6.0081060700658058E-2</v>
      </c>
      <c r="T1007" s="145">
        <f t="shared" ca="1" si="389"/>
        <v>5.919752455199602E-2</v>
      </c>
      <c r="U1007" s="145">
        <f t="shared" ca="1" si="389"/>
        <v>5.8278665515067711E-2</v>
      </c>
      <c r="V1007" s="145">
        <f t="shared" ca="1" si="389"/>
        <v>5.7329909257200128E-2</v>
      </c>
      <c r="W1007" s="145">
        <f t="shared" ca="1" si="389"/>
        <v>5.6356168060613589E-2</v>
      </c>
      <c r="X1007" s="145">
        <f t="shared" ca="1" si="389"/>
        <v>5.5361846190071985E-2</v>
      </c>
      <c r="Y1007" s="145">
        <f t="shared" ca="1" si="389"/>
        <v>5.4350865720244806E-2</v>
      </c>
      <c r="Z1007" s="145">
        <f t="shared" ca="1" si="389"/>
        <v>5.3326723990983746E-2</v>
      </c>
      <c r="AA1007" s="145">
        <f t="shared" ca="1" si="389"/>
        <v>5.2292596700220809E-2</v>
      </c>
      <c r="AB1007" s="145">
        <f t="shared" ca="1" si="389"/>
        <v>5.1251500731113175E-2</v>
      </c>
      <c r="AC1007" s="145">
        <f t="shared" ca="1" si="389"/>
        <v>5.0206526701479973E-2</v>
      </c>
      <c r="AD1007" s="145">
        <f t="shared" ca="1" si="389"/>
        <v>4.9161141825976439E-2</v>
      </c>
      <c r="AE1007" s="145">
        <f t="shared" ca="1" si="389"/>
        <v>4.8119548911822269E-2</v>
      </c>
      <c r="AF1007" s="145">
        <f t="shared" ca="1" si="389"/>
        <v>4.7087068970281851E-2</v>
      </c>
      <c r="AG1007" s="145">
        <f t="shared" ca="1" si="388"/>
        <v>4.607049736758774E-2</v>
      </c>
      <c r="AH1007" s="145">
        <f t="shared" ca="1" si="388"/>
        <v>4.5078373231636854E-2</v>
      </c>
      <c r="AI1007" s="145">
        <f t="shared" ca="1" si="388"/>
        <v>4.4121105668133681E-2</v>
      </c>
      <c r="AJ1007" s="145">
        <f t="shared" ca="1" si="388"/>
        <v>4.3210921013964017E-2</v>
      </c>
      <c r="AK1007" s="145">
        <f t="shared" ca="1" si="388"/>
        <v>4.2361627138551308E-2</v>
      </c>
      <c r="AL1007" s="145">
        <f t="shared" ca="1" si="388"/>
        <v>4.1588217553243531E-2</v>
      </c>
      <c r="AM1007" s="145">
        <f t="shared" ca="1" si="388"/>
        <v>4.0906338628373007E-2</v>
      </c>
      <c r="AN1007" s="145">
        <f t="shared" ca="1" si="387"/>
        <v>4.0331606657645139E-2</v>
      </c>
      <c r="AO1007" s="145">
        <f t="shared" ca="1" si="387"/>
        <v>3.9878707714048299E-2</v>
      </c>
      <c r="AP1007" s="145">
        <f t="shared" ca="1" si="387"/>
        <v>3.9560201557081176E-2</v>
      </c>
      <c r="AQ1007" s="145">
        <f t="shared" ca="1" si="387"/>
        <v>3.9385052810746626E-2</v>
      </c>
      <c r="AR1007" s="145">
        <f t="shared" ca="1" si="387"/>
        <v>3.9357140027681432E-2</v>
      </c>
      <c r="AS1007" s="145">
        <f t="shared" ca="1" si="387"/>
        <v>3.9474224591688423E-2</v>
      </c>
      <c r="AT1007" s="145">
        <f t="shared" ca="1" si="387"/>
        <v>3.972787183312302E-2</v>
      </c>
      <c r="AU1007" s="145">
        <f t="shared" ca="1" si="387"/>
        <v>4.0104497855820528E-2</v>
      </c>
      <c r="AV1007" s="145">
        <f t="shared" ca="1" si="387"/>
        <v>4.0587342674174097E-2</v>
      </c>
      <c r="AW1007" s="145">
        <f t="shared" ca="1" si="386"/>
        <v>4.1159119266873836E-2</v>
      </c>
      <c r="AX1007" s="145">
        <f t="shared" ca="1" si="386"/>
        <v>4.1804384173515487E-2</v>
      </c>
      <c r="AY1007" s="145">
        <f t="shared" ca="1" si="386"/>
        <v>4.2506886056419516E-2</v>
      </c>
      <c r="AZ1007" s="146">
        <f t="shared" ca="1" si="378"/>
        <v>4.3237772312194792E-2</v>
      </c>
      <c r="BC1007" s="144">
        <f ca="1">-MC!BC1007</f>
        <v>1.6141969179044073</v>
      </c>
      <c r="BD1007" s="145">
        <f ca="1">-MC!BD1007</f>
        <v>0.70169006064496742</v>
      </c>
      <c r="BE1007" s="146">
        <f ca="1">-MC!BE1007</f>
        <v>1.2620879263310494</v>
      </c>
    </row>
    <row r="1008" spans="1:57" x14ac:dyDescent="0.2">
      <c r="A1008" s="144">
        <f t="shared" si="379"/>
        <v>9.9599999999998321</v>
      </c>
      <c r="B1008" s="145">
        <f t="shared" ca="1" si="390"/>
        <v>6.2766873917606256E-2</v>
      </c>
      <c r="C1008" s="145">
        <f t="shared" ca="1" si="390"/>
        <v>6.3615031166564279E-2</v>
      </c>
      <c r="D1008" s="145">
        <f t="shared" ca="1" si="390"/>
        <v>6.4305410313872033E-2</v>
      </c>
      <c r="E1008" s="145">
        <f t="shared" ca="1" si="390"/>
        <v>6.4843580869081263E-2</v>
      </c>
      <c r="F1008" s="145">
        <f t="shared" ca="1" si="390"/>
        <v>6.5235067964552418E-2</v>
      </c>
      <c r="G1008" s="145">
        <f t="shared" ca="1" si="390"/>
        <v>6.5485606814763439E-2</v>
      </c>
      <c r="H1008" s="145">
        <f t="shared" ca="1" si="390"/>
        <v>6.560132394967802E-2</v>
      </c>
      <c r="I1008" s="145">
        <f t="shared" ca="1" si="390"/>
        <v>6.5588839159604201E-2</v>
      </c>
      <c r="J1008" s="145">
        <f t="shared" ca="1" si="390"/>
        <v>6.5455289558717655E-2</v>
      </c>
      <c r="K1008" s="145">
        <f t="shared" ca="1" si="390"/>
        <v>6.5208285499336396E-2</v>
      </c>
      <c r="L1008" s="145">
        <f t="shared" ca="1" si="390"/>
        <v>6.4855814634272882E-2</v>
      </c>
      <c r="M1008" s="145">
        <f t="shared" ca="1" si="390"/>
        <v>6.4406113580093363E-2</v>
      </c>
      <c r="N1008" s="145">
        <f t="shared" ca="1" si="390"/>
        <v>6.386752615373581E-2</v>
      </c>
      <c r="O1008" s="145">
        <f t="shared" ca="1" si="390"/>
        <v>6.3248363932092211E-2</v>
      </c>
      <c r="P1008" s="145">
        <f t="shared" ca="1" si="390"/>
        <v>6.2556780277574206E-2</v>
      </c>
      <c r="Q1008" s="145">
        <f t="shared" ca="1" si="390"/>
        <v>6.1800664203849387E-2</v>
      </c>
      <c r="R1008" s="145">
        <f t="shared" ca="1" si="389"/>
        <v>6.0987556307247032E-2</v>
      </c>
      <c r="S1008" s="145">
        <f t="shared" ca="1" si="389"/>
        <v>6.0124585829545781E-2</v>
      </c>
      <c r="T1008" s="145">
        <f t="shared" ca="1" si="389"/>
        <v>5.9218425906932722E-2</v>
      </c>
      <c r="U1008" s="145">
        <f t="shared" ca="1" si="389"/>
        <v>5.8275263334464832E-2</v>
      </c>
      <c r="V1008" s="145">
        <f t="shared" ca="1" si="389"/>
        <v>5.7300779888063161E-2</v>
      </c>
      <c r="W1008" s="145">
        <f t="shared" ca="1" si="389"/>
        <v>5.6300144459184194E-2</v>
      </c>
      <c r="X1008" s="145">
        <f t="shared" ca="1" si="389"/>
        <v>5.5278018783671085E-2</v>
      </c>
      <c r="Y1008" s="145">
        <f t="shared" ca="1" si="389"/>
        <v>5.4238583841443644E-2</v>
      </c>
      <c r="Z1008" s="145">
        <f t="shared" ca="1" si="389"/>
        <v>5.3185598154293995E-2</v>
      </c>
      <c r="AA1008" s="145">
        <f t="shared" ca="1" si="389"/>
        <v>5.2122501995467641E-2</v>
      </c>
      <c r="AB1008" s="145">
        <f t="shared" ca="1" si="389"/>
        <v>5.1052581527717474E-2</v>
      </c>
      <c r="AC1008" s="145">
        <f t="shared" ca="1" si="389"/>
        <v>4.9979202672158454E-2</v>
      </c>
      <c r="AD1008" s="145">
        <f t="shared" ca="1" si="389"/>
        <v>4.8906115005209909E-2</v>
      </c>
      <c r="AE1008" s="145">
        <f t="shared" ca="1" si="389"/>
        <v>4.7837811139903916E-2</v>
      </c>
      <c r="AF1008" s="145">
        <f t="shared" ca="1" si="389"/>
        <v>4.6779908724821927E-2</v>
      </c>
      <c r="AG1008" s="145">
        <f t="shared" ca="1" si="388"/>
        <v>4.5739504782437636E-2</v>
      </c>
      <c r="AH1008" s="145">
        <f t="shared" ca="1" si="388"/>
        <v>4.4725442182176799E-2</v>
      </c>
      <c r="AI1008" s="145">
        <f t="shared" ca="1" si="388"/>
        <v>4.3748432217584753E-2</v>
      </c>
      <c r="AJ1008" s="145">
        <f t="shared" ca="1" si="388"/>
        <v>4.2820998153278583E-2</v>
      </c>
      <c r="AK1008" s="145">
        <f t="shared" ca="1" si="388"/>
        <v>4.1957236289656329E-2</v>
      </c>
      <c r="AL1008" s="145">
        <f t="shared" ca="1" si="388"/>
        <v>4.1172417318437092E-2</v>
      </c>
      <c r="AM1008" s="145">
        <f t="shared" ca="1" si="388"/>
        <v>4.0482450539709024E-2</v>
      </c>
      <c r="AN1008" s="145">
        <f t="shared" ca="1" si="387"/>
        <v>3.990319660646606E-2</v>
      </c>
      <c r="AO1008" s="145">
        <f t="shared" ca="1" si="387"/>
        <v>3.9449561509372018E-2</v>
      </c>
      <c r="AP1008" s="145">
        <f t="shared" ca="1" si="387"/>
        <v>3.913429510297551E-2</v>
      </c>
      <c r="AQ1008" s="145">
        <f t="shared" ca="1" si="387"/>
        <v>3.8966521942977395E-2</v>
      </c>
      <c r="AR1008" s="145">
        <f t="shared" ca="1" si="387"/>
        <v>3.8950259678892339E-2</v>
      </c>
      <c r="AS1008" s="145">
        <f t="shared" ca="1" si="387"/>
        <v>3.9083407165048878E-2</v>
      </c>
      <c r="AT1008" s="145">
        <f t="shared" ca="1" si="387"/>
        <v>3.9357688289098802E-2</v>
      </c>
      <c r="AU1008" s="145">
        <f t="shared" ca="1" si="387"/>
        <v>3.9759717560955109E-2</v>
      </c>
      <c r="AV1008" s="145">
        <f t="shared" ca="1" si="387"/>
        <v>4.0272987043160416E-2</v>
      </c>
      <c r="AW1008" s="145">
        <f t="shared" ca="1" si="386"/>
        <v>4.088051015182468E-2</v>
      </c>
      <c r="AX1008" s="145">
        <f t="shared" ca="1" si="386"/>
        <v>4.1567092172497391E-2</v>
      </c>
      <c r="AY1008" s="145">
        <f t="shared" ca="1" si="386"/>
        <v>4.2316496388793187E-2</v>
      </c>
      <c r="AZ1008" s="146">
        <f t="shared" ca="1" si="378"/>
        <v>4.3100148405547073E-2</v>
      </c>
      <c r="BC1008" s="144">
        <f ca="1">-MC!BC1008</f>
        <v>-0.22943867546351893</v>
      </c>
      <c r="BD1008" s="145">
        <f ca="1">-MC!BD1008</f>
        <v>-0.65187088801602489</v>
      </c>
      <c r="BE1008" s="146">
        <f ca="1">-MC!BE1008</f>
        <v>0.38059830419733043</v>
      </c>
    </row>
    <row r="1009" spans="1:57" x14ac:dyDescent="0.2">
      <c r="A1009" s="144">
        <f t="shared" si="379"/>
        <v>9.9699999999998319</v>
      </c>
      <c r="B1009" s="145">
        <f t="shared" ca="1" si="390"/>
        <v>6.1924001679694099E-2</v>
      </c>
      <c r="C1009" s="145">
        <f t="shared" ca="1" si="390"/>
        <v>6.2722757735572704E-2</v>
      </c>
      <c r="D1009" s="145">
        <f t="shared" ca="1" si="390"/>
        <v>6.3371149558763815E-2</v>
      </c>
      <c r="E1009" s="145">
        <f t="shared" ca="1" si="390"/>
        <v>6.3874428483631548E-2</v>
      </c>
      <c r="F1009" s="145">
        <f t="shared" ca="1" si="390"/>
        <v>6.4237803728473195E-2</v>
      </c>
      <c r="G1009" s="145">
        <f t="shared" ca="1" si="390"/>
        <v>6.446669589218193E-2</v>
      </c>
      <c r="H1009" s="145">
        <f t="shared" ca="1" si="390"/>
        <v>6.4566917053498846E-2</v>
      </c>
      <c r="I1009" s="145">
        <f t="shared" ca="1" si="390"/>
        <v>6.4544771561914405E-2</v>
      </c>
      <c r="J1009" s="145">
        <f t="shared" ca="1" si="390"/>
        <v>6.4407079096125752E-2</v>
      </c>
      <c r="K1009" s="145">
        <f t="shared" ca="1" si="390"/>
        <v>6.4161129855676138E-2</v>
      </c>
      <c r="L1009" s="145">
        <f t="shared" ca="1" si="390"/>
        <v>6.3814588248446269E-2</v>
      </c>
      <c r="M1009" s="145">
        <f t="shared" ca="1" si="390"/>
        <v>6.3375364519454178E-2</v>
      </c>
      <c r="N1009" s="145">
        <f t="shared" ca="1" si="390"/>
        <v>6.2851473231192515E-2</v>
      </c>
      <c r="O1009" s="145">
        <f t="shared" ca="1" si="390"/>
        <v>6.2250894255211138E-2</v>
      </c>
      <c r="P1009" s="145">
        <f t="shared" ca="1" si="390"/>
        <v>6.1581447324821827E-2</v>
      </c>
      <c r="Q1009" s="145">
        <f t="shared" ca="1" si="390"/>
        <v>6.0850686442372723E-2</v>
      </c>
      <c r="R1009" s="145">
        <f t="shared" ca="1" si="389"/>
        <v>6.006581630562989E-2</v>
      </c>
      <c r="S1009" s="145">
        <f t="shared" ca="1" si="389"/>
        <v>5.923362978099414E-2</v>
      </c>
      <c r="T1009" s="145">
        <f t="shared" ca="1" si="389"/>
        <v>5.8360463466067693E-2</v>
      </c>
      <c r="U1009" s="145">
        <f t="shared" ca="1" si="389"/>
        <v>5.745216768738972E-2</v>
      </c>
      <c r="V1009" s="145">
        <f t="shared" ca="1" si="389"/>
        <v>5.6514088021867921E-2</v>
      </c>
      <c r="W1009" s="145">
        <f t="shared" ca="1" si="389"/>
        <v>5.5551057669811513E-2</v>
      </c>
      <c r="X1009" s="145">
        <f t="shared" ca="1" si="389"/>
        <v>5.4567403549206091E-2</v>
      </c>
      <c r="Y1009" s="145">
        <f t="shared" ca="1" si="389"/>
        <v>5.3566973273135296E-2</v>
      </c>
      <c r="Z1009" s="145">
        <f t="shared" ca="1" si="389"/>
        <v>5.2553194295578892E-2</v>
      </c>
      <c r="AA1009" s="145">
        <f t="shared" ca="1" si="389"/>
        <v>5.1529179241561238E-2</v>
      </c>
      <c r="AB1009" s="145">
        <f t="shared" ca="1" si="389"/>
        <v>5.0497891356284685E-2</v>
      </c>
      <c r="AC1009" s="145">
        <f t="shared" ca="1" si="389"/>
        <v>4.9462379687709133E-2</v>
      </c>
      <c r="AD1009" s="145">
        <f t="shared" ca="1" si="389"/>
        <v>4.8426084005278661E-2</v>
      </c>
      <c r="AE1009" s="145">
        <f t="shared" ca="1" si="389"/>
        <v>4.7393194546847588E-2</v>
      </c>
      <c r="AF1009" s="145">
        <f t="shared" ca="1" si="389"/>
        <v>4.6369033381072629E-2</v>
      </c>
      <c r="AG1009" s="145">
        <f t="shared" ca="1" si="388"/>
        <v>4.5360406910754082E-2</v>
      </c>
      <c r="AH1009" s="145">
        <f t="shared" ca="1" si="388"/>
        <v>4.4375869398152551E-2</v>
      </c>
      <c r="AI1009" s="145">
        <f t="shared" ca="1" si="388"/>
        <v>4.342584190183172E-2</v>
      </c>
      <c r="AJ1009" s="145">
        <f t="shared" ca="1" si="388"/>
        <v>4.2522552126584602E-2</v>
      </c>
      <c r="AK1009" s="145">
        <f t="shared" ca="1" si="388"/>
        <v>4.1679792261151462E-2</v>
      </c>
      <c r="AL1009" s="145">
        <f t="shared" ca="1" si="388"/>
        <v>4.0912517574989961E-2</v>
      </c>
      <c r="AM1009" s="145">
        <f t="shared" ca="1" si="388"/>
        <v>4.0236307608914466E-2</v>
      </c>
      <c r="AN1009" s="145">
        <f t="shared" ca="1" si="387"/>
        <v>3.9666674568754917E-2</v>
      </c>
      <c r="AO1009" s="145">
        <f t="shared" ca="1" si="387"/>
        <v>3.9218151448777792E-2</v>
      </c>
      <c r="AP1009" s="145">
        <f t="shared" ca="1" si="387"/>
        <v>3.8903085277694323E-2</v>
      </c>
      <c r="AQ1009" s="145">
        <f t="shared" ca="1" si="387"/>
        <v>3.8730167808586687E-2</v>
      </c>
      <c r="AR1009" s="145">
        <f t="shared" ca="1" si="387"/>
        <v>3.8702963437700154E-2</v>
      </c>
      <c r="AS1009" s="145">
        <f t="shared" ca="1" si="387"/>
        <v>3.881891659400407E-2</v>
      </c>
      <c r="AT1009" s="145">
        <f t="shared" ca="1" si="387"/>
        <v>3.9069318201801977E-2</v>
      </c>
      <c r="AU1009" s="145">
        <f t="shared" ca="1" si="387"/>
        <v>3.9440389932305725E-2</v>
      </c>
      <c r="AV1009" s="145">
        <f t="shared" ca="1" si="387"/>
        <v>3.9915284546372547E-2</v>
      </c>
      <c r="AW1009" s="145">
        <f t="shared" ca="1" si="386"/>
        <v>4.0476722546082637E-2</v>
      </c>
      <c r="AX1009" s="145">
        <f t="shared" ca="1" si="386"/>
        <v>4.1109160962825783E-2</v>
      </c>
      <c r="AY1009" s="145">
        <f t="shared" ca="1" si="386"/>
        <v>4.1795790655629168E-2</v>
      </c>
      <c r="AZ1009" s="146">
        <f t="shared" ca="1" si="378"/>
        <v>4.2507600287217402E-2</v>
      </c>
      <c r="BC1009" s="144">
        <f ca="1">-MC!BC1009</f>
        <v>-0.9728881161794245</v>
      </c>
      <c r="BD1009" s="145">
        <f ca="1">-MC!BD1009</f>
        <v>0.99513320493240176</v>
      </c>
      <c r="BE1009" s="146">
        <f ca="1">-MC!BE1009</f>
        <v>-0.25200394067285714</v>
      </c>
    </row>
    <row r="1010" spans="1:57" x14ac:dyDescent="0.2">
      <c r="A1010" s="144">
        <f t="shared" si="379"/>
        <v>9.9799999999998317</v>
      </c>
      <c r="B1010" s="145">
        <f t="shared" ca="1" si="390"/>
        <v>6.0828508930527762E-2</v>
      </c>
      <c r="C1010" s="145">
        <f t="shared" ca="1" si="390"/>
        <v>6.1746178548359294E-2</v>
      </c>
      <c r="D1010" s="145">
        <f t="shared" ca="1" si="390"/>
        <v>6.2508816488795554E-2</v>
      </c>
      <c r="E1010" s="145">
        <f t="shared" ca="1" si="390"/>
        <v>6.3121736014946944E-2</v>
      </c>
      <c r="F1010" s="145">
        <f t="shared" ca="1" si="390"/>
        <v>6.3590210515728537E-2</v>
      </c>
      <c r="G1010" s="145">
        <f t="shared" ca="1" si="390"/>
        <v>6.3919726036447411E-2</v>
      </c>
      <c r="H1010" s="145">
        <f t="shared" ca="1" si="390"/>
        <v>6.4116160243541553E-2</v>
      </c>
      <c r="I1010" s="145">
        <f t="shared" ca="1" si="390"/>
        <v>6.4185882064501987E-2</v>
      </c>
      <c r="J1010" s="145">
        <f t="shared" ca="1" si="390"/>
        <v>6.4135773746912872E-2</v>
      </c>
      <c r="K1010" s="145">
        <f t="shared" ca="1" si="390"/>
        <v>6.3973185334410904E-2</v>
      </c>
      <c r="L1010" s="145">
        <f t="shared" ca="1" si="390"/>
        <v>6.37058379861241E-2</v>
      </c>
      <c r="M1010" s="145">
        <f t="shared" ca="1" si="390"/>
        <v>6.3341695576575777E-2</v>
      </c>
      <c r="N1010" s="145">
        <f t="shared" ca="1" si="390"/>
        <v>6.2888823423506685E-2</v>
      </c>
      <c r="O1010" s="145">
        <f t="shared" ca="1" si="390"/>
        <v>6.235524971336083E-2</v>
      </c>
      <c r="P1010" s="145">
        <f t="shared" ca="1" si="390"/>
        <v>6.1748840581417108E-2</v>
      </c>
      <c r="Q1010" s="145">
        <f t="shared" ca="1" si="390"/>
        <v>6.1077195059670762E-2</v>
      </c>
      <c r="R1010" s="145">
        <f t="shared" ca="1" si="389"/>
        <v>6.0347561996499731E-2</v>
      </c>
      <c r="S1010" s="145">
        <f t="shared" ca="1" si="389"/>
        <v>5.9566777938374248E-2</v>
      </c>
      <c r="T1010" s="145">
        <f t="shared" ca="1" si="389"/>
        <v>5.8741223004424414E-2</v>
      </c>
      <c r="U1010" s="145">
        <f t="shared" ca="1" si="389"/>
        <v>5.7876791116773109E-2</v>
      </c>
      <c r="V1010" s="145">
        <f t="shared" ca="1" si="389"/>
        <v>5.6978871722183355E-2</v>
      </c>
      <c r="W1010" s="145">
        <f t="shared" ca="1" si="389"/>
        <v>5.6052342405994326E-2</v>
      </c>
      <c r="X1010" s="145">
        <f t="shared" ca="1" si="389"/>
        <v>5.5101575356065864E-2</v>
      </c>
      <c r="Y1010" s="145">
        <f t="shared" ca="1" si="389"/>
        <v>5.413046492333734E-2</v>
      </c>
      <c r="Z1010" s="145">
        <f t="shared" ca="1" si="389"/>
        <v>5.3142487621079371E-2</v>
      </c>
      <c r="AA1010" s="145">
        <f t="shared" ca="1" si="389"/>
        <v>5.2140808579419974E-2</v>
      </c>
      <c r="AB1010" s="145">
        <f t="shared" ca="1" si="389"/>
        <v>5.112844830561028E-2</v>
      </c>
      <c r="AC1010" s="145">
        <f t="shared" ca="1" si="389"/>
        <v>5.0108519174490107E-2</v>
      </c>
      <c r="AD1010" s="145">
        <f t="shared" ca="1" si="389"/>
        <v>4.9084531355875656E-2</v>
      </c>
      <c r="AE1010" s="145">
        <f t="shared" ca="1" si="389"/>
        <v>4.8060752907059925E-2</v>
      </c>
      <c r="AF1010" s="145">
        <f t="shared" ca="1" si="389"/>
        <v>4.704259047469133E-2</v>
      </c>
      <c r="AG1010" s="145">
        <f t="shared" ca="1" si="388"/>
        <v>4.6036939940858342E-2</v>
      </c>
      <c r="AH1010" s="145">
        <f t="shared" ca="1" si="388"/>
        <v>4.5052446986811462E-2</v>
      </c>
      <c r="AI1010" s="145">
        <f t="shared" ca="1" si="388"/>
        <v>4.4099622388347297E-2</v>
      </c>
      <c r="AJ1010" s="145">
        <f t="shared" ca="1" si="388"/>
        <v>4.3190778178109485E-2</v>
      </c>
      <c r="AK1010" s="145">
        <f t="shared" ca="1" si="388"/>
        <v>4.2339782265679866E-2</v>
      </c>
      <c r="AL1010" s="145">
        <f t="shared" ca="1" si="388"/>
        <v>4.156165427022581E-2</v>
      </c>
      <c r="AM1010" s="145">
        <f t="shared" ca="1" si="388"/>
        <v>4.0872023658241476E-2</v>
      </c>
      <c r="AN1010" s="145">
        <f t="shared" ca="1" si="387"/>
        <v>4.0286433756119552E-2</v>
      </c>
      <c r="AO1010" s="145">
        <f t="shared" ca="1" si="387"/>
        <v>3.981942402385176E-2</v>
      </c>
      <c r="AP1010" s="145">
        <f t="shared" ca="1" si="387"/>
        <v>3.9483318123487744E-2</v>
      </c>
      <c r="AQ1010" s="145">
        <f t="shared" ca="1" si="387"/>
        <v>3.9286754655189389E-2</v>
      </c>
      <c r="AR1010" s="145">
        <f t="shared" ca="1" si="387"/>
        <v>3.9233224797202149E-2</v>
      </c>
      <c r="AS1010" s="145">
        <f t="shared" ca="1" si="387"/>
        <v>3.9320099041087818E-2</v>
      </c>
      <c r="AT1010" s="145">
        <f t="shared" ca="1" si="387"/>
        <v>3.9538616209006013E-2</v>
      </c>
      <c r="AU1010" s="145">
        <f t="shared" ca="1" si="387"/>
        <v>3.9874986262919153E-2</v>
      </c>
      <c r="AV1010" s="145">
        <f t="shared" ca="1" si="387"/>
        <v>4.0312403648463599E-2</v>
      </c>
      <c r="AW1010" s="145">
        <f t="shared" ca="1" si="386"/>
        <v>4.083367490559861E-2</v>
      </c>
      <c r="AX1010" s="145">
        <f t="shared" ca="1" si="386"/>
        <v>4.1423284386857079E-2</v>
      </c>
      <c r="AY1010" s="145">
        <f t="shared" ca="1" si="386"/>
        <v>4.206423329503968E-2</v>
      </c>
      <c r="AZ1010" s="146">
        <f t="shared" ca="1" si="378"/>
        <v>4.2727643505547711E-2</v>
      </c>
      <c r="BC1010" s="144">
        <f ca="1">-MC!BC1010</f>
        <v>0.45687042265618594</v>
      </c>
      <c r="BD1010" s="145">
        <f ca="1">-MC!BD1010</f>
        <v>1.4402280030962533</v>
      </c>
      <c r="BE1010" s="146">
        <f ca="1">-MC!BE1010</f>
        <v>1.8798230339505375</v>
      </c>
    </row>
    <row r="1011" spans="1:57" x14ac:dyDescent="0.2">
      <c r="A1011" s="144">
        <f t="shared" si="379"/>
        <v>9.9899999999998315</v>
      </c>
      <c r="B1011" s="145">
        <f t="shared" ca="1" si="390"/>
        <v>6.0086210648726018E-2</v>
      </c>
      <c r="C1011" s="145">
        <f t="shared" ca="1" si="390"/>
        <v>6.0883341621210008E-2</v>
      </c>
      <c r="D1011" s="145">
        <f t="shared" ca="1" si="390"/>
        <v>6.1542948425516934E-2</v>
      </c>
      <c r="E1011" s="145">
        <f t="shared" ca="1" si="390"/>
        <v>6.2069587879774325E-2</v>
      </c>
      <c r="F1011" s="145">
        <f t="shared" ca="1" si="390"/>
        <v>6.2467779150464392E-2</v>
      </c>
      <c r="G1011" s="145">
        <f t="shared" ca="1" si="390"/>
        <v>6.2742255313567155E-2</v>
      </c>
      <c r="H1011" s="145">
        <f t="shared" ca="1" si="390"/>
        <v>6.2898141184456982E-2</v>
      </c>
      <c r="I1011" s="145">
        <f t="shared" ca="1" si="390"/>
        <v>6.294105180987665E-2</v>
      </c>
      <c r="J1011" s="145">
        <f t="shared" ca="1" si="390"/>
        <v>6.2877113533234802E-2</v>
      </c>
      <c r="K1011" s="145">
        <f t="shared" ca="1" si="390"/>
        <v>6.2712917761838127E-2</v>
      </c>
      <c r="L1011" s="145">
        <f t="shared" ca="1" si="390"/>
        <v>6.245542392506051E-2</v>
      </c>
      <c r="M1011" s="145">
        <f t="shared" ca="1" si="390"/>
        <v>6.21118310508788E-2</v>
      </c>
      <c r="N1011" s="145">
        <f t="shared" ca="1" si="390"/>
        <v>6.1689436744908219E-2</v>
      </c>
      <c r="O1011" s="145">
        <f t="shared" ca="1" si="390"/>
        <v>6.1195499051661759E-2</v>
      </c>
      <c r="P1011" s="145">
        <f t="shared" ca="1" si="390"/>
        <v>6.0637112062372461E-2</v>
      </c>
      <c r="Q1011" s="145">
        <f t="shared" ca="1" si="390"/>
        <v>6.0021101402535373E-2</v>
      </c>
      <c r="R1011" s="145">
        <f t="shared" ca="1" si="389"/>
        <v>5.9353941643162877E-2</v>
      </c>
      <c r="S1011" s="145">
        <f t="shared" ca="1" si="389"/>
        <v>5.8641694589057214E-2</v>
      </c>
      <c r="T1011" s="145">
        <f t="shared" ca="1" si="389"/>
        <v>5.7889965463790889E-2</v>
      </c>
      <c r="U1011" s="145">
        <f t="shared" ca="1" si="389"/>
        <v>5.7103873371989335E-2</v>
      </c>
      <c r="V1011" s="145">
        <f t="shared" ca="1" si="389"/>
        <v>5.6288033222007802E-2</v>
      </c>
      <c r="W1011" s="145">
        <f t="shared" ca="1" si="389"/>
        <v>5.5446548583345738E-2</v>
      </c>
      <c r="X1011" s="145">
        <f t="shared" ca="1" si="389"/>
        <v>5.4583018524530243E-2</v>
      </c>
      <c r="Y1011" s="145">
        <f t="shared" ca="1" si="389"/>
        <v>5.3700565762218558E-2</v>
      </c>
      <c r="Z1011" s="145">
        <f t="shared" ca="1" si="389"/>
        <v>5.2801897519321815E-2</v>
      </c>
      <c r="AA1011" s="145">
        <f t="shared" ca="1" si="389"/>
        <v>5.1889413107644007E-2</v>
      </c>
      <c r="AB1011" s="145">
        <f t="shared" ca="1" si="389"/>
        <v>5.096537199921506E-2</v>
      </c>
      <c r="AC1011" s="145">
        <f t="shared" ca="1" si="389"/>
        <v>5.0032131618658007E-2</v>
      </c>
      <c r="AD1011" s="145">
        <f t="shared" ca="1" si="389"/>
        <v>4.9092454265975881E-2</v>
      </c>
      <c r="AE1011" s="145">
        <f t="shared" ca="1" si="389"/>
        <v>4.8149867534504863E-2</v>
      </c>
      <c r="AF1011" s="145">
        <f t="shared" ca="1" si="389"/>
        <v>4.7209044328344371E-2</v>
      </c>
      <c r="AG1011" s="145">
        <f t="shared" ca="1" si="388"/>
        <v>4.6276151629098546E-2</v>
      </c>
      <c r="AH1011" s="145">
        <f t="shared" ca="1" si="388"/>
        <v>4.5359108084406019E-2</v>
      </c>
      <c r="AI1011" s="145">
        <f t="shared" ca="1" si="388"/>
        <v>4.4467695660942108E-2</v>
      </c>
      <c r="AJ1011" s="145">
        <f t="shared" ca="1" si="388"/>
        <v>4.3613492128494295E-2</v>
      </c>
      <c r="AK1011" s="145">
        <f t="shared" ca="1" si="388"/>
        <v>4.2809622471496785E-2</v>
      </c>
      <c r="AL1011" s="145">
        <f t="shared" ca="1" si="388"/>
        <v>4.2070351951779467E-2</v>
      </c>
      <c r="AM1011" s="145">
        <f t="shared" ca="1" si="388"/>
        <v>4.1410541166847364E-2</v>
      </c>
      <c r="AN1011" s="145">
        <f t="shared" ca="1" si="387"/>
        <v>4.0844945651992558E-2</v>
      </c>
      <c r="AO1011" s="145">
        <f t="shared" ca="1" si="387"/>
        <v>4.0387292317717739E-2</v>
      </c>
      <c r="AP1011" s="145">
        <f t="shared" ca="1" si="387"/>
        <v>4.0049062445119153E-2</v>
      </c>
      <c r="AQ1011" s="145">
        <f t="shared" ca="1" si="387"/>
        <v>3.983802266157023E-2</v>
      </c>
      <c r="AR1011" s="145">
        <f t="shared" ca="1" si="387"/>
        <v>3.9756772494361874E-2</v>
      </c>
      <c r="AS1011" s="145">
        <f t="shared" ca="1" si="387"/>
        <v>3.9801790515787007E-2</v>
      </c>
      <c r="AT1011" s="145">
        <f t="shared" ca="1" si="387"/>
        <v>3.9963445835152628E-2</v>
      </c>
      <c r="AU1011" s="145">
        <f t="shared" ca="1" si="387"/>
        <v>4.022711935448571E-2</v>
      </c>
      <c r="AV1011" s="145">
        <f t="shared" ca="1" si="387"/>
        <v>4.0575229672697152E-2</v>
      </c>
      <c r="AW1011" s="145">
        <f t="shared" ca="1" si="387"/>
        <v>4.0989849774723953E-2</v>
      </c>
      <c r="AX1011" s="145">
        <f t="shared" ca="1" si="387"/>
        <v>4.1454668576128166E-2</v>
      </c>
      <c r="AY1011" s="145">
        <f t="shared" ca="1" si="387"/>
        <v>4.1951685662295422E-2</v>
      </c>
      <c r="AZ1011" s="146">
        <f t="shared" ca="1" si="378"/>
        <v>4.2451389411212764E-2</v>
      </c>
      <c r="BC1011" s="144">
        <f ca="1">-MC!BC1011</f>
        <v>-0.50362908916503191</v>
      </c>
      <c r="BD1011" s="145">
        <f ca="1">-MC!BD1011</f>
        <v>2.2045960148326049</v>
      </c>
      <c r="BE1011" s="146">
        <f ca="1">-MC!BE1011</f>
        <v>-0.73103114431619787</v>
      </c>
    </row>
    <row r="1012" spans="1:57" x14ac:dyDescent="0.2">
      <c r="A1012" s="147">
        <f t="shared" si="379"/>
        <v>9.9999999999998312</v>
      </c>
      <c r="B1012" s="148">
        <f t="shared" ca="1" si="390"/>
        <v>6.1900404507170673E-2</v>
      </c>
      <c r="C1012" s="148">
        <f t="shared" ca="1" si="390"/>
        <v>6.2682604012427229E-2</v>
      </c>
      <c r="D1012" s="148">
        <f t="shared" ca="1" si="390"/>
        <v>6.3321071416756039E-2</v>
      </c>
      <c r="E1012" s="148">
        <f t="shared" ca="1" si="390"/>
        <v>6.382074316518542E-2</v>
      </c>
      <c r="F1012" s="148">
        <f t="shared" ca="1" si="390"/>
        <v>6.4186520254259485E-2</v>
      </c>
      <c r="G1012" s="148">
        <f t="shared" ca="1" si="390"/>
        <v>6.4423518820429113E-2</v>
      </c>
      <c r="H1012" s="148">
        <f t="shared" ca="1" si="390"/>
        <v>6.453724683484402E-2</v>
      </c>
      <c r="I1012" s="148">
        <f t="shared" ca="1" si="390"/>
        <v>6.4533701450462819E-2</v>
      </c>
      <c r="J1012" s="148">
        <f t="shared" ca="1" si="390"/>
        <v>6.4419389079308262E-2</v>
      </c>
      <c r="K1012" s="148">
        <f t="shared" ca="1" si="390"/>
        <v>6.4201278457921118E-2</v>
      </c>
      <c r="L1012" s="148">
        <f t="shared" ca="1" si="390"/>
        <v>6.3886703251018001E-2</v>
      </c>
      <c r="M1012" s="148">
        <f t="shared" ca="1" si="390"/>
        <v>6.3483233610150347E-2</v>
      </c>
      <c r="N1012" s="148">
        <f t="shared" ca="1" si="390"/>
        <v>6.2998535407644385E-2</v>
      </c>
      <c r="O1012" s="148">
        <f t="shared" ca="1" si="390"/>
        <v>6.2440232535472449E-2</v>
      </c>
      <c r="P1012" s="148">
        <f t="shared" ca="1" si="390"/>
        <v>6.1815783041005302E-2</v>
      </c>
      <c r="Q1012" s="148">
        <f t="shared" ca="1" si="390"/>
        <v>6.1132375153253121E-2</v>
      </c>
      <c r="R1012" s="148">
        <f t="shared" ca="1" si="389"/>
        <v>6.0396845184009354E-2</v>
      </c>
      <c r="S1012" s="148">
        <f t="shared" ca="1" si="389"/>
        <v>5.9615616220763099E-2</v>
      </c>
      <c r="T1012" s="148">
        <f t="shared" ca="1" si="389"/>
        <v>5.8794654620523121E-2</v>
      </c>
      <c r="U1012" s="148">
        <f t="shared" ca="1" si="389"/>
        <v>5.7939440703431842E-2</v>
      </c>
      <c r="V1012" s="148">
        <f t="shared" ca="1" si="389"/>
        <v>5.7054950877320772E-2</v>
      </c>
      <c r="W1012" s="148">
        <f t="shared" ca="1" si="389"/>
        <v>5.6145650741212402E-2</v>
      </c>
      <c r="X1012" s="148">
        <f t="shared" ca="1" si="389"/>
        <v>5.521550230143478E-2</v>
      </c>
      <c r="Y1012" s="148">
        <f t="shared" ca="1" si="389"/>
        <v>5.4267992714674099E-2</v>
      </c>
      <c r="Z1012" s="148">
        <f t="shared" ca="1" si="389"/>
        <v>5.3306196010355363E-2</v>
      </c>
      <c r="AA1012" s="148">
        <f t="shared" ca="1" si="389"/>
        <v>5.2332881805053272E-2</v>
      </c>
      <c r="AB1012" s="148">
        <f t="shared" ca="1" si="389"/>
        <v>5.135068468470929E-2</v>
      </c>
      <c r="AC1012" s="148">
        <f t="shared" ca="1" si="389"/>
        <v>5.0362343292770353E-2</v>
      </c>
      <c r="AD1012" s="148">
        <f t="shared" ca="1" si="389"/>
        <v>4.937100823497613E-2</v>
      </c>
      <c r="AE1012" s="148">
        <f t="shared" ca="1" si="389"/>
        <v>4.8380602802566779E-2</v>
      </c>
      <c r="AF1012" s="148">
        <f t="shared" ca="1" si="389"/>
        <v>4.7396202281366699E-2</v>
      </c>
      <c r="AG1012" s="148">
        <f t="shared" ca="1" si="388"/>
        <v>4.6424380817265756E-2</v>
      </c>
      <c r="AH1012" s="148">
        <f t="shared" ca="1" si="388"/>
        <v>4.5473466016213202E-2</v>
      </c>
      <c r="AI1012" s="148">
        <f t="shared" ca="1" si="388"/>
        <v>4.4553646954121014E-2</v>
      </c>
      <c r="AJ1012" s="148">
        <f t="shared" ca="1" si="388"/>
        <v>4.3676902992107344E-2</v>
      </c>
      <c r="AK1012" s="148">
        <f t="shared" ca="1" si="388"/>
        <v>4.2856751988247607E-2</v>
      </c>
      <c r="AL1012" s="148">
        <f t="shared" ca="1" si="388"/>
        <v>4.2107840584233829E-2</v>
      </c>
      <c r="AM1012" s="148">
        <f t="shared" ca="1" si="388"/>
        <v>4.1445396157572326E-2</v>
      </c>
      <c r="AN1012" s="148">
        <f t="shared" ca="1" si="387"/>
        <v>4.0884521984719473E-2</v>
      </c>
      <c r="AO1012" s="148">
        <f t="shared" ca="1" si="387"/>
        <v>4.0439267857492252E-2</v>
      </c>
      <c r="AP1012" s="148">
        <f t="shared" ca="1" si="387"/>
        <v>4.0121408111629488E-2</v>
      </c>
      <c r="AQ1012" s="148">
        <f t="shared" ca="1" si="387"/>
        <v>3.9938973035585489E-2</v>
      </c>
      <c r="AR1012" s="148">
        <f t="shared" ca="1" si="387"/>
        <v>3.9894806527762963E-2</v>
      </c>
      <c r="AS1012" s="148">
        <f t="shared" ca="1" si="387"/>
        <v>3.9985631712746945E-2</v>
      </c>
      <c r="AT1012" s="148">
        <f t="shared" ca="1" si="387"/>
        <v>4.0202084827482797E-2</v>
      </c>
      <c r="AU1012" s="148">
        <f t="shared" ca="1" si="387"/>
        <v>4.0529854805758915E-2</v>
      </c>
      <c r="AV1012" s="148">
        <f t="shared" ca="1" si="387"/>
        <v>4.095172127302743E-2</v>
      </c>
      <c r="AW1012" s="148">
        <f t="shared" ca="1" si="387"/>
        <v>4.1450158448996792E-2</v>
      </c>
      <c r="AX1012" s="148">
        <f t="shared" ca="1" si="387"/>
        <v>4.2009191716081959E-2</v>
      </c>
      <c r="AY1012" s="148">
        <f t="shared" ca="1" si="387"/>
        <v>4.2610962432086189E-2</v>
      </c>
      <c r="AZ1012" s="149">
        <f t="shared" ca="1" si="378"/>
        <v>4.3226869667754707E-2</v>
      </c>
      <c r="BC1012" s="147">
        <f ca="1">-MC!BC1012</f>
        <v>1.1001895734546725</v>
      </c>
      <c r="BD1012" s="148">
        <f ca="1">-MC!BD1012</f>
        <v>-2.0417585154698319</v>
      </c>
      <c r="BE1012" s="149">
        <f ca="1">-MC!BE1012</f>
        <v>-0.76746431919004898</v>
      </c>
    </row>
  </sheetData>
  <mergeCells count="4">
    <mergeCell ref="BC1:BE3"/>
    <mergeCell ref="BC9:BE9"/>
    <mergeCell ref="BC11:BE11"/>
    <mergeCell ref="BA12:BB14"/>
  </mergeCells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>
    <tabColor rgb="FF92D050"/>
  </sheetPr>
  <dimension ref="A1:K55"/>
  <sheetViews>
    <sheetView topLeftCell="A13" zoomScale="117" zoomScaleNormal="150" zoomScalePageLayoutView="150" workbookViewId="0">
      <selection activeCell="B35" sqref="B35"/>
    </sheetView>
  </sheetViews>
  <sheetFormatPr baseColWidth="10" defaultColWidth="8.83203125" defaultRowHeight="12" x14ac:dyDescent="0.15"/>
  <cols>
    <col min="1" max="1" width="13.6640625" style="40" customWidth="1"/>
    <col min="2" max="2" width="10.6640625" style="40" customWidth="1"/>
    <col min="3" max="3" width="21.6640625" style="40" customWidth="1"/>
    <col min="4" max="4" width="11.33203125" style="40" customWidth="1"/>
    <col min="5" max="5" width="8.83203125" style="40"/>
    <col min="6" max="6" width="9.33203125" style="40" customWidth="1"/>
    <col min="7" max="16384" width="8.83203125" style="40"/>
  </cols>
  <sheetData>
    <row r="1" spans="1:11" x14ac:dyDescent="0.15">
      <c r="A1" s="39" t="s">
        <v>67</v>
      </c>
    </row>
    <row r="2" spans="1:11" x14ac:dyDescent="0.15">
      <c r="A2" s="41" t="s">
        <v>90</v>
      </c>
    </row>
    <row r="3" spans="1:11" x14ac:dyDescent="0.15">
      <c r="A3" s="41"/>
      <c r="B3" s="42"/>
      <c r="D3" s="161"/>
      <c r="E3" s="162"/>
      <c r="F3" s="163" t="s">
        <v>66</v>
      </c>
      <c r="G3" s="162"/>
      <c r="H3" s="162"/>
      <c r="I3" s="162"/>
      <c r="J3" s="164" t="s">
        <v>86</v>
      </c>
      <c r="K3" s="165"/>
    </row>
    <row r="4" spans="1:11" x14ac:dyDescent="0.15">
      <c r="A4" s="40" t="s">
        <v>33</v>
      </c>
      <c r="B4" s="42">
        <v>0.5</v>
      </c>
      <c r="D4" s="166" t="s">
        <v>64</v>
      </c>
      <c r="E4" s="171">
        <v>0</v>
      </c>
      <c r="F4" s="178">
        <v>0.5</v>
      </c>
      <c r="G4" s="172">
        <v>1</v>
      </c>
      <c r="H4" s="172">
        <v>1.5</v>
      </c>
      <c r="I4" s="172">
        <v>2</v>
      </c>
      <c r="J4" s="173">
        <v>2.5</v>
      </c>
      <c r="K4" s="174">
        <v>3</v>
      </c>
    </row>
    <row r="5" spans="1:11" x14ac:dyDescent="0.15">
      <c r="A5" s="40" t="s">
        <v>32</v>
      </c>
      <c r="B5" s="42">
        <v>1</v>
      </c>
      <c r="D5" s="167" t="s">
        <v>65</v>
      </c>
      <c r="E5" s="175">
        <v>0.5</v>
      </c>
      <c r="F5" s="179">
        <v>1</v>
      </c>
      <c r="G5" s="168">
        <v>1.5</v>
      </c>
      <c r="H5" s="168">
        <v>2</v>
      </c>
      <c r="I5" s="168">
        <v>2.5</v>
      </c>
      <c r="J5" s="169">
        <v>3</v>
      </c>
      <c r="K5" s="170">
        <v>3.5</v>
      </c>
    </row>
    <row r="6" spans="1:11" x14ac:dyDescent="0.15">
      <c r="A6" s="40" t="s">
        <v>31</v>
      </c>
      <c r="B6" s="42">
        <f>B5-B4</f>
        <v>0.5</v>
      </c>
    </row>
    <row r="7" spans="1:11" x14ac:dyDescent="0.15">
      <c r="A7" s="40" t="s">
        <v>61</v>
      </c>
      <c r="B7" s="43">
        <f ca="1">EXP(-SUM(MC!B12:B112)*dt)</f>
        <v>0.95354910551613603</v>
      </c>
      <c r="C7" s="176" t="s">
        <v>116</v>
      </c>
      <c r="D7" s="40" t="s">
        <v>78</v>
      </c>
      <c r="H7" s="40" t="s">
        <v>114</v>
      </c>
    </row>
    <row r="8" spans="1:11" x14ac:dyDescent="0.15">
      <c r="B8" s="42"/>
      <c r="C8" s="45"/>
      <c r="H8" s="40" t="s">
        <v>115</v>
      </c>
    </row>
    <row r="9" spans="1:11" x14ac:dyDescent="0.15">
      <c r="A9" s="40" t="s">
        <v>63</v>
      </c>
      <c r="B9" s="44">
        <f ca="1">1/CplTau*(EXP(SUM(MC!C62)*CplTau)-1)</f>
        <v>4.62350860432994E-2</v>
      </c>
      <c r="C9" s="41"/>
      <c r="D9" s="45" t="s">
        <v>62</v>
      </c>
    </row>
    <row r="10" spans="1:11" x14ac:dyDescent="0.15">
      <c r="A10" s="45" t="s">
        <v>35</v>
      </c>
      <c r="B10" s="46">
        <v>3.5000000000000003E-2</v>
      </c>
      <c r="D10" s="40" t="s">
        <v>36</v>
      </c>
    </row>
    <row r="11" spans="1:11" x14ac:dyDescent="0.15">
      <c r="A11" s="40" t="s">
        <v>34</v>
      </c>
      <c r="B11" s="47">
        <f ca="1">MAX(CplRate-CplStrike,0)*CplDF*CplTau*CapNo</f>
        <v>535.66031234924822</v>
      </c>
      <c r="D11" s="40" t="s">
        <v>37</v>
      </c>
      <c r="E11" s="40">
        <v>100000</v>
      </c>
      <c r="H11" s="40" t="s">
        <v>97</v>
      </c>
    </row>
    <row r="12" spans="1:11" x14ac:dyDescent="0.15">
      <c r="B12" s="42"/>
    </row>
    <row r="13" spans="1:11" x14ac:dyDescent="0.15">
      <c r="A13" s="45" t="s">
        <v>95</v>
      </c>
      <c r="B13" s="42"/>
    </row>
    <row r="14" spans="1:11" x14ac:dyDescent="0.15">
      <c r="A14" s="40" t="s">
        <v>93</v>
      </c>
      <c r="B14" s="44">
        <f>1/CplTau*(EXP(SUM(MC!C12)*CplTau)-1)</f>
        <v>4.5766974442314812E-2</v>
      </c>
      <c r="D14" s="45" t="s">
        <v>73</v>
      </c>
    </row>
    <row r="15" spans="1:11" x14ac:dyDescent="0.15">
      <c r="A15" s="40" t="s">
        <v>94</v>
      </c>
      <c r="B15" s="44">
        <f ca="1">1/CplTau*(EXP(SUM(MC!C62)*CplTau)-1)</f>
        <v>4.62350860432994E-2</v>
      </c>
    </row>
    <row r="16" spans="1:11" x14ac:dyDescent="0.15">
      <c r="B16" s="42"/>
    </row>
    <row r="17" spans="1:8" x14ac:dyDescent="0.15">
      <c r="A17" s="45" t="s">
        <v>96</v>
      </c>
      <c r="B17" s="42"/>
    </row>
    <row r="18" spans="1:8" x14ac:dyDescent="0.15">
      <c r="A18" s="40" t="s">
        <v>74</v>
      </c>
      <c r="B18" s="44">
        <f ca="1">1/CplTau*(EXP(SUM(MC!F62)*CplTau)-1)</f>
        <v>4.3616139380382002E-2</v>
      </c>
      <c r="D18" s="40" t="s">
        <v>88</v>
      </c>
      <c r="H18" s="48" t="s">
        <v>87</v>
      </c>
    </row>
    <row r="19" spans="1:8" x14ac:dyDescent="0.15">
      <c r="A19" s="40" t="s">
        <v>92</v>
      </c>
      <c r="B19" s="44">
        <f ca="1">1/CplTau*(EXP(SUM(MC!E112)*CplTau)-1)</f>
        <v>4.7529305490921825E-2</v>
      </c>
      <c r="H19" s="48"/>
    </row>
    <row r="20" spans="1:8" s="42" customFormat="1" x14ac:dyDescent="0.15">
      <c r="B20" s="43"/>
      <c r="D20" s="40"/>
      <c r="H20" s="48"/>
    </row>
    <row r="21" spans="1:8" x14ac:dyDescent="0.15">
      <c r="A21" s="45" t="s">
        <v>75</v>
      </c>
      <c r="B21" s="42"/>
      <c r="H21" s="48" t="s">
        <v>76</v>
      </c>
    </row>
    <row r="22" spans="1:8" x14ac:dyDescent="0.15">
      <c r="A22" s="40" t="s">
        <v>89</v>
      </c>
      <c r="B22" s="43">
        <f>SUM(MC!B12:H12)/(MC!H11/0.5+1)</f>
        <v>4.4161354100927953E-2</v>
      </c>
      <c r="C22" s="44">
        <f>2*(EXP(B22/2)-1)</f>
        <v>4.4652518821394427E-2</v>
      </c>
      <c r="H22" s="48" t="s">
        <v>77</v>
      </c>
    </row>
    <row r="23" spans="1:8" x14ac:dyDescent="0.15">
      <c r="A23" s="40" t="s">
        <v>91</v>
      </c>
      <c r="B23" s="43">
        <f ca="1">SUM(MC!B62:G62)/(MC!G11/0.5+1)</f>
        <v>4.450417883580559E-2</v>
      </c>
      <c r="C23" s="44">
        <f ca="1">2*(EXP(B23/2)-1)</f>
        <v>4.5003027590146072E-2</v>
      </c>
    </row>
    <row r="24" spans="1:8" x14ac:dyDescent="0.15">
      <c r="B24" s="42"/>
    </row>
    <row r="25" spans="1:8" x14ac:dyDescent="0.15">
      <c r="A25" s="39" t="s">
        <v>85</v>
      </c>
      <c r="B25" s="42"/>
    </row>
    <row r="26" spans="1:8" x14ac:dyDescent="0.15">
      <c r="A26" s="41" t="s">
        <v>69</v>
      </c>
      <c r="B26" s="42"/>
    </row>
    <row r="27" spans="1:8" x14ac:dyDescent="0.15">
      <c r="A27" s="45"/>
      <c r="B27" s="42"/>
    </row>
    <row r="28" spans="1:8" x14ac:dyDescent="0.15">
      <c r="A28" s="40" t="s">
        <v>38</v>
      </c>
      <c r="B28" s="50">
        <v>3.7496883683080712E-2</v>
      </c>
      <c r="C28" s="51"/>
    </row>
    <row r="29" spans="1:8" x14ac:dyDescent="0.15">
      <c r="A29" s="40" t="s">
        <v>39</v>
      </c>
      <c r="B29" s="43">
        <f ca="1">(LN(CplRate/CplStrike)+0.5*CplIV^2*CplTau)/(CplIV*SQRT(CplTau))</f>
        <v>10.512907486913662</v>
      </c>
    </row>
    <row r="30" spans="1:8" x14ac:dyDescent="0.15">
      <c r="A30" s="40" t="s">
        <v>40</v>
      </c>
      <c r="B30" s="43">
        <f ca="1">(LN(CplRate/CplStrike)-0.5*CplIV^2*CplTau)/(CplIV*SQRT(CplTau))</f>
        <v>10.486393186187994</v>
      </c>
      <c r="D30" s="48"/>
    </row>
    <row r="31" spans="1:8" x14ac:dyDescent="0.15">
      <c r="A31" s="40" t="s">
        <v>41</v>
      </c>
      <c r="B31" s="43">
        <f ca="1">(CplRate*NORMSDIST(B29)-CplStrike*NORMSDIST(B30))*CplTau/(1+CplRate*CplTau)</f>
        <v>5.4906135272189622E-3</v>
      </c>
      <c r="D31" s="40" t="s">
        <v>120</v>
      </c>
      <c r="E31" s="48"/>
    </row>
    <row r="32" spans="1:8" x14ac:dyDescent="0.15">
      <c r="A32" s="40" t="s">
        <v>70</v>
      </c>
      <c r="B32" s="43">
        <f ca="1">EXP(-SUM(MC!B12:B62)*dt)</f>
        <v>0.97673572893597427</v>
      </c>
      <c r="D32" s="40" t="s">
        <v>72</v>
      </c>
      <c r="E32" s="48"/>
    </row>
    <row r="33" spans="1:8" x14ac:dyDescent="0.15">
      <c r="A33" s="45" t="s">
        <v>34</v>
      </c>
      <c r="B33" s="47">
        <f ca="1">B32*CplBl*CapNo</f>
        <v>536.28784058139331</v>
      </c>
      <c r="C33" s="199">
        <f ca="1">B32*CplBl</f>
        <v>5.3628784058139334E-3</v>
      </c>
    </row>
    <row r="34" spans="1:8" x14ac:dyDescent="0.15">
      <c r="B34" s="49"/>
    </row>
    <row r="35" spans="1:8" x14ac:dyDescent="0.15">
      <c r="A35" s="45" t="s">
        <v>42</v>
      </c>
      <c r="B35" s="177">
        <f ca="1">B11-B33</f>
        <v>-0.6275282321450959</v>
      </c>
    </row>
    <row r="37" spans="1:8" x14ac:dyDescent="0.15">
      <c r="A37" s="45" t="s">
        <v>79</v>
      </c>
      <c r="H37" s="40" t="s">
        <v>83</v>
      </c>
    </row>
    <row r="38" spans="1:8" x14ac:dyDescent="0.15">
      <c r="H38" s="40" t="s">
        <v>80</v>
      </c>
    </row>
    <row r="39" spans="1:8" x14ac:dyDescent="0.15">
      <c r="A39" s="45"/>
      <c r="B39" s="48"/>
      <c r="C39" s="48"/>
    </row>
    <row r="40" spans="1:8" x14ac:dyDescent="0.15">
      <c r="A40" s="48" t="s">
        <v>81</v>
      </c>
    </row>
    <row r="41" spans="1:8" x14ac:dyDescent="0.15">
      <c r="A41" s="48" t="s">
        <v>84</v>
      </c>
    </row>
    <row r="42" spans="1:8" x14ac:dyDescent="0.15">
      <c r="A42" s="48" t="s">
        <v>82</v>
      </c>
    </row>
    <row r="44" spans="1:8" x14ac:dyDescent="0.15">
      <c r="A44" s="39" t="s">
        <v>98</v>
      </c>
    </row>
    <row r="45" spans="1:8" x14ac:dyDescent="0.15">
      <c r="A45" s="41" t="s">
        <v>102</v>
      </c>
    </row>
    <row r="47" spans="1:8" x14ac:dyDescent="0.15">
      <c r="A47" s="48" t="s">
        <v>99</v>
      </c>
    </row>
    <row r="48" spans="1:8" x14ac:dyDescent="0.15">
      <c r="A48" s="48" t="s">
        <v>100</v>
      </c>
    </row>
    <row r="49" spans="1:1" x14ac:dyDescent="0.15">
      <c r="A49" s="48" t="s">
        <v>101</v>
      </c>
    </row>
    <row r="51" spans="1:1" x14ac:dyDescent="0.15">
      <c r="A51" s="39" t="s">
        <v>103</v>
      </c>
    </row>
    <row r="52" spans="1:1" x14ac:dyDescent="0.15">
      <c r="A52" s="41" t="s">
        <v>106</v>
      </c>
    </row>
    <row r="53" spans="1:1" x14ac:dyDescent="0.15">
      <c r="A53" s="41"/>
    </row>
    <row r="54" spans="1:1" x14ac:dyDescent="0.15">
      <c r="A54" s="48" t="s">
        <v>104</v>
      </c>
    </row>
    <row r="55" spans="1:1" x14ac:dyDescent="0.15">
      <c r="A55" s="48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>
    <tabColor rgb="FF92D050"/>
  </sheetPr>
  <dimension ref="A1:K55"/>
  <sheetViews>
    <sheetView zoomScaleNormal="150" zoomScalePageLayoutView="150" workbookViewId="0">
      <selection activeCell="D14" sqref="D14"/>
    </sheetView>
  </sheetViews>
  <sheetFormatPr baseColWidth="10" defaultColWidth="8.83203125" defaultRowHeight="12" x14ac:dyDescent="0.15"/>
  <cols>
    <col min="1" max="1" width="13.6640625" style="40" customWidth="1"/>
    <col min="2" max="2" width="10.6640625" style="40" customWidth="1"/>
    <col min="3" max="3" width="25.5" style="40" customWidth="1"/>
    <col min="4" max="4" width="11.33203125" style="40" customWidth="1"/>
    <col min="5" max="5" width="8.83203125" style="40"/>
    <col min="6" max="6" width="9.33203125" style="40" customWidth="1"/>
    <col min="7" max="16384" width="8.83203125" style="40"/>
  </cols>
  <sheetData>
    <row r="1" spans="1:11" x14ac:dyDescent="0.15">
      <c r="A1" s="39" t="s">
        <v>67</v>
      </c>
    </row>
    <row r="2" spans="1:11" x14ac:dyDescent="0.15">
      <c r="A2" s="41" t="s">
        <v>90</v>
      </c>
    </row>
    <row r="3" spans="1:11" x14ac:dyDescent="0.15">
      <c r="A3" s="41"/>
      <c r="B3" s="42"/>
      <c r="D3" s="161"/>
      <c r="E3" s="162"/>
      <c r="F3" s="163" t="s">
        <v>66</v>
      </c>
      <c r="G3" s="162"/>
      <c r="H3" s="162"/>
      <c r="I3" s="162"/>
      <c r="J3" s="164" t="s">
        <v>86</v>
      </c>
      <c r="K3" s="165"/>
    </row>
    <row r="4" spans="1:11" x14ac:dyDescent="0.15">
      <c r="A4" s="40" t="s">
        <v>33</v>
      </c>
      <c r="B4" s="42">
        <v>0.5</v>
      </c>
      <c r="D4" s="166" t="s">
        <v>64</v>
      </c>
      <c r="E4" s="258">
        <v>0</v>
      </c>
      <c r="F4" s="259">
        <v>0.5</v>
      </c>
      <c r="G4" s="258">
        <v>1</v>
      </c>
      <c r="H4" s="258">
        <v>1.5</v>
      </c>
      <c r="I4" s="258">
        <v>2</v>
      </c>
      <c r="J4" s="260">
        <v>2.5</v>
      </c>
      <c r="K4" s="261">
        <v>3</v>
      </c>
    </row>
    <row r="5" spans="1:11" x14ac:dyDescent="0.15">
      <c r="A5" s="40" t="s">
        <v>32</v>
      </c>
      <c r="B5" s="42">
        <v>1</v>
      </c>
      <c r="D5" s="167" t="s">
        <v>65</v>
      </c>
      <c r="E5" s="168">
        <v>0.5</v>
      </c>
      <c r="F5" s="262">
        <v>1</v>
      </c>
      <c r="G5" s="168">
        <v>1.5</v>
      </c>
      <c r="H5" s="168">
        <v>2</v>
      </c>
      <c r="I5" s="168">
        <v>2.5</v>
      </c>
      <c r="J5" s="169">
        <v>3</v>
      </c>
      <c r="K5" s="170">
        <v>3.5</v>
      </c>
    </row>
    <row r="6" spans="1:11" x14ac:dyDescent="0.15">
      <c r="A6" s="40" t="s">
        <v>31</v>
      </c>
      <c r="B6" s="42">
        <f>B5-B4</f>
        <v>0.5</v>
      </c>
    </row>
    <row r="7" spans="1:11" x14ac:dyDescent="0.15">
      <c r="A7" s="40" t="s">
        <v>61</v>
      </c>
      <c r="B7" s="43">
        <f ca="1">EXP(-SUM('MC Anthetitic'!B12:B112)*dt)</f>
        <v>0.95752395933329137</v>
      </c>
      <c r="C7" s="180" t="s">
        <v>111</v>
      </c>
      <c r="D7" s="40" t="s">
        <v>78</v>
      </c>
      <c r="H7" s="40" t="s">
        <v>68</v>
      </c>
    </row>
    <row r="8" spans="1:11" x14ac:dyDescent="0.15">
      <c r="B8" s="42"/>
      <c r="C8" s="45"/>
    </row>
    <row r="9" spans="1:11" x14ac:dyDescent="0.15">
      <c r="A9" s="40" t="s">
        <v>63</v>
      </c>
      <c r="B9" s="44">
        <f ca="1">1/CplTau*(EXP(SUM('MC Anthetitic'!C62)*CplTau)-1)</f>
        <v>4.2401914991098799E-2</v>
      </c>
      <c r="C9" s="41"/>
      <c r="D9" s="40" t="s">
        <v>62</v>
      </c>
      <c r="H9" s="40" t="s">
        <v>97</v>
      </c>
    </row>
    <row r="10" spans="1:11" x14ac:dyDescent="0.15">
      <c r="A10" s="45" t="s">
        <v>35</v>
      </c>
      <c r="B10" s="46">
        <v>3.5000000000000003E-2</v>
      </c>
      <c r="D10" s="40" t="s">
        <v>36</v>
      </c>
    </row>
    <row r="11" spans="1:11" x14ac:dyDescent="0.15">
      <c r="A11" s="40" t="s">
        <v>34</v>
      </c>
      <c r="B11" s="47">
        <f ca="1">MAX(CplRate-CplStrike,0)*CplDF*CplTau*CapNo</f>
        <v>354.37554744626811</v>
      </c>
      <c r="D11" s="40" t="s">
        <v>37</v>
      </c>
      <c r="E11" s="40">
        <v>100000</v>
      </c>
    </row>
    <row r="12" spans="1:11" x14ac:dyDescent="0.15">
      <c r="B12" s="42"/>
    </row>
    <row r="13" spans="1:11" x14ac:dyDescent="0.15">
      <c r="A13" s="45" t="s">
        <v>95</v>
      </c>
      <c r="B13" s="42"/>
    </row>
    <row r="14" spans="1:11" x14ac:dyDescent="0.15">
      <c r="A14" s="40" t="s">
        <v>93</v>
      </c>
      <c r="B14" s="44">
        <f>1/CplTau*(EXP(SUM('MC Anthetitic'!C12)*CplTau)-1)</f>
        <v>4.5766974442314812E-2</v>
      </c>
      <c r="D14" s="40" t="s">
        <v>73</v>
      </c>
    </row>
    <row r="15" spans="1:11" x14ac:dyDescent="0.15">
      <c r="A15" s="40" t="s">
        <v>94</v>
      </c>
      <c r="B15" s="44">
        <f ca="1">1/CplTau*(EXP(SUM('MC Anthetitic'!C62)*CplTau)-1)</f>
        <v>4.2401914991098799E-2</v>
      </c>
    </row>
    <row r="16" spans="1:11" x14ac:dyDescent="0.15">
      <c r="B16" s="42"/>
    </row>
    <row r="17" spans="1:8" x14ac:dyDescent="0.15">
      <c r="A17" s="45" t="s">
        <v>96</v>
      </c>
      <c r="B17" s="42"/>
    </row>
    <row r="18" spans="1:8" x14ac:dyDescent="0.15">
      <c r="A18" s="40" t="s">
        <v>74</v>
      </c>
      <c r="B18" s="44">
        <f ca="1">1/CplTau*(EXP(SUM('MC Anthetitic'!F62)*CplTau)-1)</f>
        <v>4.5459357200542616E-2</v>
      </c>
      <c r="D18" s="40" t="s">
        <v>88</v>
      </c>
      <c r="H18" s="48" t="s">
        <v>87</v>
      </c>
    </row>
    <row r="19" spans="1:8" x14ac:dyDescent="0.15">
      <c r="A19" s="40" t="s">
        <v>92</v>
      </c>
      <c r="B19" s="44">
        <f ca="1">1/CplTau*(EXP(SUM('MC Anthetitic'!E112)*CplTau)-1)</f>
        <v>4.1539787313455978E-2</v>
      </c>
      <c r="H19" s="48"/>
    </row>
    <row r="20" spans="1:8" s="42" customFormat="1" x14ac:dyDescent="0.15">
      <c r="B20" s="43"/>
      <c r="D20" s="40"/>
      <c r="H20" s="48"/>
    </row>
    <row r="21" spans="1:8" x14ac:dyDescent="0.15">
      <c r="A21" s="45" t="s">
        <v>75</v>
      </c>
      <c r="B21" s="42"/>
      <c r="H21" s="48" t="s">
        <v>76</v>
      </c>
    </row>
    <row r="22" spans="1:8" x14ac:dyDescent="0.15">
      <c r="A22" s="40" t="s">
        <v>89</v>
      </c>
      <c r="B22" s="43">
        <f>SUM('MC Anthetitic'!A12:AZ12)/('MC Anthetitic'!H11/0.5+1)</f>
        <v>0.31552593616643571</v>
      </c>
      <c r="C22" s="44">
        <f>2*(EXP(B22/2)-1)</f>
        <v>0.34177724767508932</v>
      </c>
      <c r="H22" s="48" t="s">
        <v>77</v>
      </c>
    </row>
    <row r="23" spans="1:8" x14ac:dyDescent="0.15">
      <c r="A23" s="40" t="s">
        <v>91</v>
      </c>
      <c r="B23" s="43">
        <f ca="1">SUM('MC Anthetitic'!B62:G62)/('MC Anthetitic'!G11/0.5+1)</f>
        <v>4.3480904821681071E-2</v>
      </c>
      <c r="C23" s="44">
        <f ca="1">2*(EXP(B23/2)-1)</f>
        <v>4.3956995978736479E-2</v>
      </c>
    </row>
    <row r="24" spans="1:8" x14ac:dyDescent="0.15">
      <c r="B24" s="42"/>
    </row>
    <row r="25" spans="1:8" x14ac:dyDescent="0.15">
      <c r="A25" s="39" t="s">
        <v>85</v>
      </c>
      <c r="B25" s="39" t="s">
        <v>85</v>
      </c>
    </row>
    <row r="26" spans="1:8" x14ac:dyDescent="0.15">
      <c r="A26" s="41" t="s">
        <v>69</v>
      </c>
      <c r="B26" s="42"/>
    </row>
    <row r="27" spans="1:8" x14ac:dyDescent="0.15">
      <c r="A27" s="45"/>
      <c r="B27" s="42"/>
    </row>
    <row r="28" spans="1:8" x14ac:dyDescent="0.15">
      <c r="A28" s="186" t="s">
        <v>38</v>
      </c>
      <c r="B28" s="187">
        <v>3.7496883683080712E-2</v>
      </c>
      <c r="C28" s="51"/>
    </row>
    <row r="29" spans="1:8" x14ac:dyDescent="0.15">
      <c r="A29" s="181" t="s">
        <v>39</v>
      </c>
      <c r="B29" s="182">
        <f ca="1">(LN(CplRate/CplStrike)+0.5*CplIV^2*CplTau)/(CplIV*SQRT(CplTau))</f>
        <v>7.2488039821624684</v>
      </c>
    </row>
    <row r="30" spans="1:8" x14ac:dyDescent="0.15">
      <c r="A30" s="181" t="s">
        <v>40</v>
      </c>
      <c r="B30" s="182">
        <f ca="1">(LN(CplRate/CplStrike)-0.5*CplIV^2*CplTau)/(CplIV*SQRT(CplTau))</f>
        <v>7.2222896814367985</v>
      </c>
      <c r="D30" s="48"/>
    </row>
    <row r="31" spans="1:8" x14ac:dyDescent="0.15">
      <c r="A31" s="181" t="s">
        <v>41</v>
      </c>
      <c r="B31" s="182">
        <f ca="1">(CplRate*NORMSDIST(B29)-CplStrike*NORMSDIST(B30))*CplTau/(1+CplRate*CplTau)</f>
        <v>3.6241226258011427E-3</v>
      </c>
      <c r="D31" s="40" t="s">
        <v>71</v>
      </c>
      <c r="E31" s="48"/>
    </row>
    <row r="32" spans="1:8" x14ac:dyDescent="0.15">
      <c r="A32" s="181" t="s">
        <v>70</v>
      </c>
      <c r="B32" s="182">
        <f ca="1">EXP(-SUM('MC Anthetitic'!B12:B62)*dt)</f>
        <v>0.97731525336959035</v>
      </c>
      <c r="D32" s="40" t="s">
        <v>72</v>
      </c>
      <c r="E32" s="48"/>
    </row>
    <row r="33" spans="1:8" x14ac:dyDescent="0.15">
      <c r="A33" s="184" t="s">
        <v>34</v>
      </c>
      <c r="B33" s="185">
        <f ca="1">B32*CplBl*'Caplet Anthetic'!CapNo</f>
        <v>354.19103222773089</v>
      </c>
      <c r="C33" s="199">
        <f ca="1">B32*CplBl</f>
        <v>3.5419103222773087E-3</v>
      </c>
    </row>
    <row r="34" spans="1:8" x14ac:dyDescent="0.15">
      <c r="A34" s="181"/>
      <c r="B34" s="183"/>
    </row>
    <row r="35" spans="1:8" x14ac:dyDescent="0.15">
      <c r="A35" s="184" t="s">
        <v>42</v>
      </c>
      <c r="B35" s="188">
        <f ca="1">B11-B33</f>
        <v>0.18451521853722852</v>
      </c>
    </row>
    <row r="37" spans="1:8" x14ac:dyDescent="0.15">
      <c r="A37" s="45" t="s">
        <v>79</v>
      </c>
      <c r="H37" s="40" t="s">
        <v>83</v>
      </c>
    </row>
    <row r="38" spans="1:8" x14ac:dyDescent="0.15">
      <c r="H38" s="40" t="s">
        <v>80</v>
      </c>
    </row>
    <row r="39" spans="1:8" x14ac:dyDescent="0.15">
      <c r="A39" s="45"/>
      <c r="B39" s="48"/>
      <c r="C39" s="48"/>
    </row>
    <row r="40" spans="1:8" x14ac:dyDescent="0.15">
      <c r="A40" s="48" t="s">
        <v>81</v>
      </c>
    </row>
    <row r="41" spans="1:8" x14ac:dyDescent="0.15">
      <c r="A41" s="48" t="s">
        <v>84</v>
      </c>
    </row>
    <row r="42" spans="1:8" x14ac:dyDescent="0.15">
      <c r="A42" s="48" t="s">
        <v>82</v>
      </c>
    </row>
    <row r="44" spans="1:8" x14ac:dyDescent="0.15">
      <c r="A44" s="39" t="s">
        <v>98</v>
      </c>
    </row>
    <row r="45" spans="1:8" x14ac:dyDescent="0.15">
      <c r="A45" s="41" t="s">
        <v>102</v>
      </c>
    </row>
    <row r="47" spans="1:8" x14ac:dyDescent="0.15">
      <c r="A47" s="48" t="s">
        <v>99</v>
      </c>
    </row>
    <row r="48" spans="1:8" x14ac:dyDescent="0.15">
      <c r="A48" s="48" t="s">
        <v>100</v>
      </c>
    </row>
    <row r="49" spans="1:1" x14ac:dyDescent="0.15">
      <c r="A49" s="48" t="s">
        <v>101</v>
      </c>
    </row>
    <row r="51" spans="1:1" x14ac:dyDescent="0.15">
      <c r="A51" s="39" t="s">
        <v>103</v>
      </c>
    </row>
    <row r="52" spans="1:1" x14ac:dyDescent="0.15">
      <c r="A52" s="41" t="s">
        <v>106</v>
      </c>
    </row>
    <row r="53" spans="1:1" x14ac:dyDescent="0.15">
      <c r="A53" s="41"/>
    </row>
    <row r="54" spans="1:1" x14ac:dyDescent="0.15">
      <c r="A54" s="48" t="s">
        <v>104</v>
      </c>
    </row>
    <row r="55" spans="1:1" x14ac:dyDescent="0.15">
      <c r="A55" s="48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>
    <tabColor rgb="FFFFFF00"/>
  </sheetPr>
  <dimension ref="A1:X1005"/>
  <sheetViews>
    <sheetView tabSelected="1" topLeftCell="J1" zoomScale="68" workbookViewId="0">
      <selection activeCell="Q4" sqref="Q4"/>
    </sheetView>
  </sheetViews>
  <sheetFormatPr baseColWidth="10" defaultColWidth="8.83203125" defaultRowHeight="14" x14ac:dyDescent="0.2"/>
  <cols>
    <col min="1" max="1" width="10.83203125" customWidth="1"/>
    <col min="2" max="2" width="14.83203125" style="189" customWidth="1"/>
    <col min="3" max="3" width="11.33203125" customWidth="1"/>
    <col min="4" max="4" width="8.83203125" customWidth="1"/>
    <col min="5" max="5" width="0" hidden="1" customWidth="1"/>
    <col min="6" max="6" width="8.83203125" style="189"/>
    <col min="7" max="7" width="16" style="189" customWidth="1"/>
    <col min="8" max="8" width="17.1640625" style="189" customWidth="1"/>
    <col min="9" max="9" width="8.83203125" style="200" customWidth="1"/>
    <col min="10" max="10" width="10.83203125" style="200" customWidth="1"/>
    <col min="11" max="11" width="13.1640625" style="189" customWidth="1"/>
    <col min="12" max="12" width="8.83203125" style="200" customWidth="1"/>
    <col min="13" max="13" width="18.1640625" style="189" customWidth="1"/>
    <col min="14" max="17" width="17.33203125" style="189" customWidth="1"/>
    <col min="18" max="18" width="20" style="201" customWidth="1"/>
    <col min="19" max="19" width="14.83203125" style="189" customWidth="1"/>
    <col min="20" max="20" width="13.83203125" style="189" customWidth="1"/>
    <col min="21" max="21" width="10.33203125" style="189" customWidth="1"/>
    <col min="22" max="22" width="11.5" style="189" customWidth="1"/>
    <col min="23" max="24" width="14" customWidth="1"/>
  </cols>
  <sheetData>
    <row r="1" spans="1:24" s="215" customFormat="1" ht="20" customHeight="1" x14ac:dyDescent="0.15">
      <c r="A1" s="257" t="s">
        <v>148</v>
      </c>
      <c r="B1" s="212" t="s">
        <v>135</v>
      </c>
      <c r="C1" s="216" t="s">
        <v>130</v>
      </c>
      <c r="D1" s="216"/>
      <c r="F1" s="220"/>
      <c r="G1" s="219" t="s">
        <v>146</v>
      </c>
      <c r="H1" s="219" t="s">
        <v>147</v>
      </c>
      <c r="I1" s="216"/>
      <c r="J1" s="228" t="s">
        <v>137</v>
      </c>
      <c r="K1" s="214" t="s">
        <v>136</v>
      </c>
      <c r="L1" s="218"/>
      <c r="M1" s="212"/>
      <c r="N1" s="212"/>
      <c r="O1" s="212"/>
      <c r="P1" s="219" t="s">
        <v>138</v>
      </c>
      <c r="Q1" s="219"/>
      <c r="R1" s="224" t="s">
        <v>119</v>
      </c>
      <c r="S1" s="223"/>
      <c r="T1" s="223"/>
      <c r="U1" s="223"/>
      <c r="V1" s="223"/>
      <c r="W1" s="217" t="s">
        <v>133</v>
      </c>
      <c r="X1" s="217" t="s">
        <v>131</v>
      </c>
    </row>
    <row r="2" spans="1:24" s="215" customFormat="1" x14ac:dyDescent="0.15">
      <c r="A2" s="257" t="s">
        <v>149</v>
      </c>
      <c r="B2" s="212" t="s">
        <v>134</v>
      </c>
      <c r="C2" s="216" t="s">
        <v>132</v>
      </c>
      <c r="D2" s="216"/>
      <c r="F2" s="230" t="s">
        <v>121</v>
      </c>
      <c r="G2" s="230" t="s">
        <v>107</v>
      </c>
      <c r="H2" s="230" t="s">
        <v>112</v>
      </c>
      <c r="I2" s="218"/>
      <c r="J2" s="229" t="s">
        <v>110</v>
      </c>
      <c r="K2" s="230" t="s">
        <v>113</v>
      </c>
      <c r="L2" s="218"/>
      <c r="M2" s="213" t="s">
        <v>154</v>
      </c>
      <c r="N2" s="213" t="s">
        <v>155</v>
      </c>
      <c r="O2" s="213" t="s">
        <v>122</v>
      </c>
      <c r="P2" s="227" t="s">
        <v>140</v>
      </c>
      <c r="Q2" s="227" t="s">
        <v>141</v>
      </c>
      <c r="R2" s="223"/>
      <c r="S2" s="222" t="s">
        <v>108</v>
      </c>
      <c r="T2" s="222" t="s">
        <v>35</v>
      </c>
      <c r="U2" s="222" t="s">
        <v>109</v>
      </c>
      <c r="V2" s="222" t="s">
        <v>31</v>
      </c>
      <c r="W2" s="219" t="s">
        <v>139</v>
      </c>
      <c r="X2" s="217" t="s">
        <v>129</v>
      </c>
    </row>
    <row r="3" spans="1:24" x14ac:dyDescent="0.2">
      <c r="A3" s="256" t="s">
        <v>150</v>
      </c>
      <c r="B3" s="201">
        <f>(STDEV($J$3:$J$1002))/(SQRT($F$3*F3))</f>
        <v>264.14586796086172</v>
      </c>
      <c r="C3" s="209">
        <f>(STDEV($K$3:$K$1002))/(SQRT(F$3*F3))</f>
        <v>260.38027772929433</v>
      </c>
      <c r="D3" s="209">
        <f>(B3+C3)/SQRT($F$3*F3)</f>
        <v>524.526145690156</v>
      </c>
      <c r="E3" s="209"/>
      <c r="F3" s="201">
        <v>1</v>
      </c>
      <c r="G3" s="201">
        <v>4.0153586990046897E-2</v>
      </c>
      <c r="H3" s="201">
        <v>4.6907855021147693E-2</v>
      </c>
      <c r="I3" s="221"/>
      <c r="J3" s="232">
        <v>841.99830999999995</v>
      </c>
      <c r="K3" s="201">
        <v>374.99817350000001</v>
      </c>
      <c r="L3" s="232"/>
      <c r="M3" s="201">
        <v>-4.0610683754493948E-3</v>
      </c>
      <c r="N3" s="201">
        <v>-1.2716293499171343</v>
      </c>
      <c r="O3" s="201">
        <v>-0.63784520914629184</v>
      </c>
      <c r="P3" s="201">
        <f>SUM(J$3:J3)/$F3</f>
        <v>841.99830999999995</v>
      </c>
      <c r="Q3" s="201">
        <f>SUM(J$3:K3)/$F3/2</f>
        <v>608.49824175000003</v>
      </c>
      <c r="R3" s="225"/>
      <c r="S3" s="255">
        <v>0.996</v>
      </c>
      <c r="T3" s="255">
        <v>3.5000000000000003E-2</v>
      </c>
      <c r="U3" s="255">
        <v>100000</v>
      </c>
      <c r="V3" s="255">
        <v>0.5</v>
      </c>
      <c r="W3">
        <f>(STDEV($O$3:$O$1002))/(SQRT($F$3 *F4))</f>
        <v>1.1568852608470164</v>
      </c>
      <c r="X3">
        <f>(STDEV($M$3:$M$1002))/(SQRT(COUNT(($J$3:J4))))</f>
        <v>1.5965404102512146</v>
      </c>
    </row>
    <row r="4" spans="1:24" ht="15" thickBot="1" x14ac:dyDescent="0.25">
      <c r="A4" s="209"/>
      <c r="B4" s="201">
        <f t="shared" ref="B4:B67" si="0">(STDEV($J$3:$J$1002))/(SQRT($F$3*F4))</f>
        <v>186.77933445753172</v>
      </c>
      <c r="C4" s="209">
        <f t="shared" ref="C4:C67" si="1">(STDEV($K$3:$K$1002))/(SQRT(F$3*F4))</f>
        <v>184.11666006962059</v>
      </c>
      <c r="D4" s="209">
        <f t="shared" ref="D4:D67" si="2">(B4+C4)/SQRT($F$3*F4)</f>
        <v>262.263072845078</v>
      </c>
      <c r="E4" s="209"/>
      <c r="F4" s="201">
        <v>2</v>
      </c>
      <c r="G4" s="201">
        <v>4.0747017536089114E-2</v>
      </c>
      <c r="H4" s="201">
        <v>4.8420758230890648E-2</v>
      </c>
      <c r="I4" s="232"/>
      <c r="J4" s="232">
        <v>66.599552739999993</v>
      </c>
      <c r="K4" s="201">
        <v>659.75677559999997</v>
      </c>
      <c r="L4" s="232"/>
      <c r="M4" s="201">
        <v>-0.94545630788493162</v>
      </c>
      <c r="N4" s="201">
        <v>-1.9667700990599712</v>
      </c>
      <c r="O4" s="201">
        <v>-1.4561132034724515</v>
      </c>
      <c r="P4" s="201">
        <f>SUM(J$3:J4)/$F4</f>
        <v>454.29893136999999</v>
      </c>
      <c r="Q4" s="201">
        <f>SUM(J$3:K4)/$F4/2</f>
        <v>485.83820295999999</v>
      </c>
      <c r="R4" s="225"/>
      <c r="S4" s="225"/>
      <c r="T4" s="225"/>
      <c r="U4" s="225"/>
      <c r="V4" s="225"/>
      <c r="W4">
        <f>(STDEV($O$3:$O$1002))/(SQRT($F$3 *F5))</f>
        <v>0.9445928600072695</v>
      </c>
      <c r="X4">
        <f>(STDEV($M$3:$M$1002))/(SQRT(COUNT(($J$3:J5))))</f>
        <v>1.303569786283066</v>
      </c>
    </row>
    <row r="5" spans="1:24" x14ac:dyDescent="0.2">
      <c r="A5" s="209"/>
      <c r="B5" s="201">
        <f t="shared" si="0"/>
        <v>152.50468797253086</v>
      </c>
      <c r="C5" s="209">
        <f t="shared" si="1"/>
        <v>150.33062343867761</v>
      </c>
      <c r="D5" s="209">
        <f t="shared" si="2"/>
        <v>174.84204856338536</v>
      </c>
      <c r="E5" s="209"/>
      <c r="F5" s="201">
        <v>3</v>
      </c>
      <c r="G5" s="201">
        <v>4.4888477482681211E-2</v>
      </c>
      <c r="H5" s="201">
        <v>3.7243987845510862E-2</v>
      </c>
      <c r="I5" s="232"/>
      <c r="J5" s="232">
        <v>396.1417543</v>
      </c>
      <c r="K5" s="201">
        <v>0</v>
      </c>
      <c r="L5" s="232"/>
      <c r="M5" s="201">
        <v>-2.3358115173969054</v>
      </c>
      <c r="N5" s="201">
        <v>1.2501365323449818</v>
      </c>
      <c r="O5" s="201">
        <v>-0.54283749252596181</v>
      </c>
      <c r="P5" s="201">
        <f>SUM(J$3:J5)/$F5</f>
        <v>434.91320567999998</v>
      </c>
      <c r="Q5" s="201">
        <f>SUM(J$3:K5)/$F5/2</f>
        <v>389.91576102333329</v>
      </c>
      <c r="R5" s="225"/>
      <c r="S5" s="233" t="s">
        <v>142</v>
      </c>
      <c r="T5" s="234">
        <f>_xlfn.STDEV.S(P3:P1002)</f>
        <v>19.685916549354573</v>
      </c>
      <c r="U5" s="225"/>
      <c r="V5" s="225"/>
      <c r="W5">
        <f>(STDEV($O$3:$O$1002))/(SQRT($F$3 *F6))</f>
        <v>0.81804141299969324</v>
      </c>
      <c r="X5">
        <f>(STDEV($M$3:$M$1002))/(SQRT(COUNT(($J$3:J6))))</f>
        <v>1.1289245505269865</v>
      </c>
    </row>
    <row r="6" spans="1:24" x14ac:dyDescent="0.2">
      <c r="A6" s="209"/>
      <c r="B6" s="201">
        <f t="shared" si="0"/>
        <v>132.07293398043086</v>
      </c>
      <c r="C6" s="209">
        <f t="shared" si="1"/>
        <v>130.19013886464717</v>
      </c>
      <c r="D6" s="209">
        <f t="shared" si="2"/>
        <v>131.131536422539</v>
      </c>
      <c r="E6" s="209"/>
      <c r="F6" s="201">
        <v>4</v>
      </c>
      <c r="G6" s="201">
        <v>5.048531217049268E-2</v>
      </c>
      <c r="H6" s="201">
        <v>3.9686149325277142E-2</v>
      </c>
      <c r="I6" s="232"/>
      <c r="J6" s="232">
        <v>680.05417109999996</v>
      </c>
      <c r="K6" s="201">
        <v>264.75295640000002</v>
      </c>
      <c r="L6" s="232"/>
      <c r="M6" s="201">
        <v>-2.9317517667682296</v>
      </c>
      <c r="N6" s="201">
        <v>0.35293499301587872</v>
      </c>
      <c r="O6" s="201">
        <v>-1.2894083868761754</v>
      </c>
      <c r="P6" s="201">
        <f>SUM(J$3:J6)/$F6</f>
        <v>496.19844703499996</v>
      </c>
      <c r="Q6" s="201">
        <f>SUM(J$3:K6)/$F6/2</f>
        <v>410.53771170499999</v>
      </c>
      <c r="R6" s="225"/>
      <c r="S6" s="235" t="s">
        <v>143</v>
      </c>
      <c r="T6" s="236">
        <f>_xlfn.STDEV.S(Q3:Q1002)</f>
        <v>9.5050419811395681</v>
      </c>
      <c r="U6" s="225"/>
      <c r="V6" s="225"/>
      <c r="W6">
        <f>(STDEV($O$3:$O$1002))/(SQRT($F$3 *F7))</f>
        <v>0.73167848315091766</v>
      </c>
      <c r="X6">
        <f>(STDEV($M$3:$M$1002))/(SQRT(COUNT(($J$3:J7))))</f>
        <v>1.009740814578695</v>
      </c>
    </row>
    <row r="7" spans="1:24" x14ac:dyDescent="0.2">
      <c r="A7" s="209"/>
      <c r="B7" s="201">
        <f t="shared" si="0"/>
        <v>118.1296233472341</v>
      </c>
      <c r="C7" s="209">
        <f t="shared" si="1"/>
        <v>116.44560020059534</v>
      </c>
      <c r="D7" s="209">
        <f t="shared" si="2"/>
        <v>104.9052291380312</v>
      </c>
      <c r="E7" s="209"/>
      <c r="F7" s="201">
        <v>5</v>
      </c>
      <c r="G7" s="201">
        <v>4.9969322030555929E-2</v>
      </c>
      <c r="H7" s="201">
        <v>4.8841426313148251E-2</v>
      </c>
      <c r="I7" s="232"/>
      <c r="J7" s="232">
        <v>406.2726323</v>
      </c>
      <c r="K7" s="201">
        <v>651.56488479999996</v>
      </c>
      <c r="L7" s="232"/>
      <c r="M7" s="201">
        <v>0.51762019298655559</v>
      </c>
      <c r="N7" s="201">
        <v>-1.8467817136663069E-22</v>
      </c>
      <c r="O7" s="201">
        <v>0.2588100964932778</v>
      </c>
      <c r="P7" s="201">
        <f>SUM(J$3:J7)/$F7</f>
        <v>478.21328408800002</v>
      </c>
      <c r="Q7" s="201">
        <f>SUM(J$3:K7)/$F7/2</f>
        <v>434.21392107399998</v>
      </c>
      <c r="R7" s="225"/>
      <c r="S7" s="235" t="s">
        <v>153</v>
      </c>
      <c r="T7" s="236">
        <f>SQRT(SUMPRODUCT(M3:M1002,M3:M1002))/1000</f>
        <v>7.4311389304214825E-2</v>
      </c>
      <c r="U7" s="225"/>
      <c r="V7" s="225"/>
      <c r="W7">
        <f>(STDEV($O$3:$O$1002))/(SQRT($F$3 *F8))</f>
        <v>0.66792801677153546</v>
      </c>
      <c r="X7">
        <f>(STDEV($M$3:$M$1002))/(SQRT(COUNT(($J$3:J8))))</f>
        <v>0.92176303563065443</v>
      </c>
    </row>
    <row r="8" spans="1:24" ht="15" thickBot="1" x14ac:dyDescent="0.25">
      <c r="A8" s="209"/>
      <c r="B8" s="201">
        <f t="shared" si="0"/>
        <v>107.83709902811509</v>
      </c>
      <c r="C8" s="209">
        <f t="shared" si="1"/>
        <v>106.29980325349028</v>
      </c>
      <c r="D8" s="209">
        <f t="shared" si="2"/>
        <v>87.421024281692695</v>
      </c>
      <c r="E8" s="209"/>
      <c r="F8" s="201">
        <v>6</v>
      </c>
      <c r="G8" s="201">
        <v>4.7861127583197938E-2</v>
      </c>
      <c r="H8" s="201">
        <v>4.6653853155103508E-2</v>
      </c>
      <c r="I8" s="232"/>
      <c r="J8" s="232">
        <v>690.74357759999998</v>
      </c>
      <c r="K8" s="201">
        <v>397.50531089999998</v>
      </c>
      <c r="L8" s="232"/>
      <c r="M8" s="201">
        <v>-0.37183434897053758</v>
      </c>
      <c r="N8" s="201">
        <v>-1.457660913276186</v>
      </c>
      <c r="O8" s="201">
        <v>-0.91474763112336177</v>
      </c>
      <c r="P8" s="201">
        <f>SUM(J$3:J8)/$F8</f>
        <v>513.63499967333337</v>
      </c>
      <c r="Q8" s="201">
        <f>SUM(J$3:K8)/$F8/2</f>
        <v>452.53234160333335</v>
      </c>
      <c r="R8" s="225"/>
      <c r="S8" s="237" t="s">
        <v>152</v>
      </c>
      <c r="T8" s="238">
        <f>SQRT(SUMPRODUCT(O3:O1002,O3:O1002))/1000</f>
        <v>5.5494534789820693E-2</v>
      </c>
      <c r="U8" s="225"/>
      <c r="V8" s="225"/>
      <c r="W8">
        <f>(STDEV($O$3:$O$1002))/(SQRT($F$3 *F9))</f>
        <v>0.61838118312830526</v>
      </c>
      <c r="X8">
        <f>(STDEV($M$3:$M$1002))/(SQRT(COUNT(($J$3:J9))))</f>
        <v>0.85338674561422223</v>
      </c>
    </row>
    <row r="9" spans="1:24" x14ac:dyDescent="0.2">
      <c r="A9" s="209"/>
      <c r="B9" s="201">
        <f t="shared" si="0"/>
        <v>99.83775378139201</v>
      </c>
      <c r="C9" s="209">
        <f t="shared" si="1"/>
        <v>98.414494453948947</v>
      </c>
      <c r="D9" s="209">
        <f t="shared" si="2"/>
        <v>74.932306527165139</v>
      </c>
      <c r="E9" s="209"/>
      <c r="F9" s="201">
        <v>7</v>
      </c>
      <c r="G9" s="201">
        <v>3.8608882721451909E-2</v>
      </c>
      <c r="H9" s="201">
        <v>4.5770882598833662E-2</v>
      </c>
      <c r="I9" s="232"/>
      <c r="J9" s="232">
        <v>131.04418949999999</v>
      </c>
      <c r="K9" s="201">
        <v>213.74560109999999</v>
      </c>
      <c r="L9" s="232"/>
      <c r="M9" s="201">
        <v>-4.9427125466365851E-2</v>
      </c>
      <c r="N9" s="201">
        <v>-0.42095858593222601</v>
      </c>
      <c r="O9" s="201">
        <v>-0.23519285569929593</v>
      </c>
      <c r="P9" s="201">
        <f>SUM(J$3:J9)/$F9</f>
        <v>458.97916964857143</v>
      </c>
      <c r="Q9" s="201">
        <f>SUM(J$3:K9)/$F9/2</f>
        <v>412.51270641714291</v>
      </c>
      <c r="R9" s="225"/>
      <c r="S9" s="226"/>
      <c r="T9" s="226"/>
      <c r="U9" s="225"/>
      <c r="V9" s="225"/>
      <c r="W9">
        <f>(STDEV($O$3:$O$1002))/(SQRT($F$3 *F10))</f>
        <v>0.57844263042350819</v>
      </c>
      <c r="X9">
        <f>(STDEV($M$3:$M$1002))/(SQRT(COUNT(($J$3:J10))))</f>
        <v>0.79827020512560731</v>
      </c>
    </row>
    <row r="10" spans="1:24" x14ac:dyDescent="0.2">
      <c r="A10" s="209"/>
      <c r="B10" s="201">
        <f t="shared" si="0"/>
        <v>93.389667228765859</v>
      </c>
      <c r="C10" s="209">
        <f t="shared" si="1"/>
        <v>92.058330034810297</v>
      </c>
      <c r="D10" s="209">
        <f t="shared" si="2"/>
        <v>65.5657682112695</v>
      </c>
      <c r="E10" s="209"/>
      <c r="F10" s="201">
        <v>8</v>
      </c>
      <c r="G10" s="201">
        <v>3.8417207105751139E-2</v>
      </c>
      <c r="H10" s="201">
        <v>5.0457655123556044E-2</v>
      </c>
      <c r="I10" s="232"/>
      <c r="J10" s="232">
        <v>39.815339260000002</v>
      </c>
      <c r="K10" s="201">
        <v>412.4488351</v>
      </c>
      <c r="L10" s="232"/>
      <c r="M10" s="201">
        <v>-2.1223439831528594</v>
      </c>
      <c r="N10" s="201">
        <v>-1.6206225382738921</v>
      </c>
      <c r="O10" s="201">
        <v>-1.8714832607133758</v>
      </c>
      <c r="P10" s="201">
        <f>SUM(J$3:J10)/$F10</f>
        <v>406.58369085000004</v>
      </c>
      <c r="Q10" s="201">
        <f>SUM(J$3:K10)/$F10/2</f>
        <v>389.21512901250003</v>
      </c>
      <c r="R10" s="225"/>
      <c r="S10" s="239" t="s">
        <v>145</v>
      </c>
      <c r="T10" s="240"/>
      <c r="U10" s="225"/>
      <c r="V10" s="225"/>
      <c r="W10">
        <f>(STDEV($O$3:$O$1002))/(SQRT($F$3 *F11))</f>
        <v>0.54536094199979546</v>
      </c>
      <c r="X10">
        <f>(STDEV($M$3:$M$1002))/(SQRT(COUNT(($J$3:J11))))</f>
        <v>0.75261636701799095</v>
      </c>
    </row>
    <row r="11" spans="1:24" x14ac:dyDescent="0.2">
      <c r="A11" s="209"/>
      <c r="B11" s="201">
        <f t="shared" si="0"/>
        <v>88.048622653620569</v>
      </c>
      <c r="C11" s="209">
        <f t="shared" si="1"/>
        <v>86.793425909764778</v>
      </c>
      <c r="D11" s="209">
        <f t="shared" si="2"/>
        <v>58.28068285446178</v>
      </c>
      <c r="E11" s="209"/>
      <c r="F11" s="201">
        <v>9</v>
      </c>
      <c r="G11" s="201">
        <v>3.3428843642810513E-2</v>
      </c>
      <c r="H11" s="201">
        <v>4.7550578538219757E-2</v>
      </c>
      <c r="I11" s="232"/>
      <c r="J11" s="232">
        <v>450.95768950000001</v>
      </c>
      <c r="K11" s="201">
        <v>465.74546980000002</v>
      </c>
      <c r="L11" s="232"/>
      <c r="M11" s="201">
        <v>-0.18580915293321709</v>
      </c>
      <c r="N11" s="201">
        <v>-0.131236697540146</v>
      </c>
      <c r="O11" s="201">
        <v>-0.15852292523668154</v>
      </c>
      <c r="P11" s="201">
        <f>SUM(J$3:J11)/$F11</f>
        <v>411.51413514444448</v>
      </c>
      <c r="Q11" s="201">
        <f>SUM(J$3:K11)/$F11/2</f>
        <v>396.89695686111116</v>
      </c>
      <c r="R11" s="225"/>
      <c r="S11" s="241" t="s">
        <v>125</v>
      </c>
      <c r="T11" s="242">
        <f>(STDEV(M3:M50002))/(SQRT(COUNT(F2:F1002)))</f>
        <v>7.1367474798315025E-2</v>
      </c>
      <c r="U11" s="225"/>
      <c r="V11" s="225"/>
      <c r="W11">
        <f>(STDEV($O$3:$O$1002))/(SQRT($F$3 *F12))</f>
        <v>0.51737481708430089</v>
      </c>
      <c r="X11">
        <f>(STDEV($M$3:$M$1002))/(SQRT(COUNT(($J$3:J12))))</f>
        <v>0.71399457722942361</v>
      </c>
    </row>
    <row r="12" spans="1:24" x14ac:dyDescent="0.2">
      <c r="A12" s="209"/>
      <c r="B12" s="201">
        <f t="shared" si="0"/>
        <v>83.530257727841942</v>
      </c>
      <c r="C12" s="209">
        <f t="shared" si="1"/>
        <v>82.339473541178563</v>
      </c>
      <c r="D12" s="209">
        <f t="shared" si="2"/>
        <v>52.452614569015601</v>
      </c>
      <c r="E12" s="209"/>
      <c r="F12" s="201">
        <v>10</v>
      </c>
      <c r="G12" s="201">
        <v>4.0109010364477449E-2</v>
      </c>
      <c r="H12" s="201">
        <v>3.1340923128372999E-2</v>
      </c>
      <c r="I12" s="232"/>
      <c r="J12" s="232">
        <v>549.55987809999999</v>
      </c>
      <c r="K12" s="201">
        <v>325.92799070000001</v>
      </c>
      <c r="L12" s="232"/>
      <c r="M12" s="201">
        <v>-1.202582334269664E-2</v>
      </c>
      <c r="N12" s="201">
        <v>-17.450230639467911</v>
      </c>
      <c r="O12" s="201">
        <v>-8.7311282314053038</v>
      </c>
      <c r="P12" s="201">
        <f>SUM(J$3:J12)/$F12</f>
        <v>425.31870944000002</v>
      </c>
      <c r="Q12" s="201">
        <f>SUM(J$3:K12)/$F12/2</f>
        <v>400.98165461500002</v>
      </c>
      <c r="R12" s="225"/>
      <c r="S12" s="241" t="s">
        <v>124</v>
      </c>
      <c r="T12" s="242">
        <f>(STDEV(N3:N50002))/(SQRT(COUNT(F2:F1002)))</f>
        <v>7.1442557149023728E-2</v>
      </c>
      <c r="U12" s="225"/>
      <c r="V12" s="225"/>
      <c r="W12">
        <f>(STDEV($O$3:$O$1002))/(SQRT($F$3 *F13))</f>
        <v>0.4932975327076623</v>
      </c>
      <c r="X12">
        <f>(STDEV($M$3:$M$1002))/(SQRT(COUNT(($J$3:J13))))</f>
        <v>0.68076711831247827</v>
      </c>
    </row>
    <row r="13" spans="1:24" x14ac:dyDescent="0.2">
      <c r="A13" s="209"/>
      <c r="B13" s="201">
        <f t="shared" si="0"/>
        <v>79.642975813539834</v>
      </c>
      <c r="C13" s="209">
        <f t="shared" si="1"/>
        <v>78.507607639691059</v>
      </c>
      <c r="D13" s="209">
        <f t="shared" si="2"/>
        <v>47.684195062741459</v>
      </c>
      <c r="E13" s="209"/>
      <c r="F13" s="201">
        <v>11</v>
      </c>
      <c r="G13" s="201">
        <v>5.2368676581500129E-2</v>
      </c>
      <c r="H13" s="201">
        <v>4.6232890477200694E-2</v>
      </c>
      <c r="I13" s="232"/>
      <c r="J13" s="232">
        <v>480.99666989999997</v>
      </c>
      <c r="K13" s="201">
        <v>574.01727249999999</v>
      </c>
      <c r="L13" s="232"/>
      <c r="M13" s="201">
        <v>-1.7492953940958387</v>
      </c>
      <c r="N13" s="201">
        <v>-0.43765869532683155</v>
      </c>
      <c r="O13" s="201">
        <v>-1.0934770447113351</v>
      </c>
      <c r="P13" s="201">
        <f>SUM(J$3:J13)/$F13</f>
        <v>430.38034220909088</v>
      </c>
      <c r="Q13" s="201">
        <f>SUM(J$3:K13)/$F13/2</f>
        <v>412.48395612272725</v>
      </c>
      <c r="R13" s="225"/>
      <c r="S13" s="243" t="s">
        <v>123</v>
      </c>
      <c r="T13" s="244">
        <f>(STDEV(O3:O50002))/(SQRT(COUNT(F2:F1002)))</f>
        <v>5.1737481708430094E-2</v>
      </c>
      <c r="U13" s="225"/>
      <c r="V13" s="225"/>
      <c r="W13">
        <f>(STDEV($O$3:$O$1002))/(SQRT($F$3 *F14))</f>
        <v>0.47229643000363475</v>
      </c>
      <c r="X13">
        <f>(STDEV($M$3:$M$1002))/(SQRT(COUNT(($J$3:J14))))</f>
        <v>0.65178489314153298</v>
      </c>
    </row>
    <row r="14" spans="1:24" x14ac:dyDescent="0.2">
      <c r="A14" s="209"/>
      <c r="B14" s="201">
        <f t="shared" si="0"/>
        <v>76.25234398626543</v>
      </c>
      <c r="C14" s="209">
        <f t="shared" si="1"/>
        <v>75.165311719338803</v>
      </c>
      <c r="D14" s="209">
        <f t="shared" si="2"/>
        <v>43.71051214084634</v>
      </c>
      <c r="E14" s="209"/>
      <c r="F14" s="201">
        <v>12</v>
      </c>
      <c r="G14" s="201">
        <v>5.0200173683536242E-2</v>
      </c>
      <c r="H14" s="201">
        <v>5.2532120629189993E-2</v>
      </c>
      <c r="I14" s="232"/>
      <c r="J14" s="232">
        <v>147.18691670000001</v>
      </c>
      <c r="K14" s="201">
        <v>371.25961230000001</v>
      </c>
      <c r="L14" s="232"/>
      <c r="M14" s="201">
        <v>1.3917497145826019E-2</v>
      </c>
      <c r="N14" s="201">
        <v>-1.3755501682755948</v>
      </c>
      <c r="O14" s="201">
        <v>-0.68081633556488441</v>
      </c>
      <c r="P14" s="201">
        <f>SUM(J$3:J14)/$F14</f>
        <v>406.78089008333336</v>
      </c>
      <c r="Q14" s="201">
        <f>SUM(J$3:K14)/$F14/2</f>
        <v>399.71223182083332</v>
      </c>
      <c r="R14" s="225"/>
      <c r="S14" s="225"/>
      <c r="T14" s="225"/>
      <c r="U14" s="225"/>
      <c r="V14" s="225"/>
      <c r="W14">
        <f>(STDEV($O$3:$O$1002))/(SQRT($F$3 *F15))</f>
        <v>0.45376773231129358</v>
      </c>
      <c r="X14">
        <f>(STDEV($M$3:$M$1002))/(SQRT(COUNT(($J$3:J15))))</f>
        <v>0.62621466970079798</v>
      </c>
    </row>
    <row r="15" spans="1:24" x14ac:dyDescent="0.2">
      <c r="A15" s="209"/>
      <c r="B15" s="201">
        <f t="shared" si="0"/>
        <v>73.260882394986737</v>
      </c>
      <c r="C15" s="209">
        <f t="shared" si="1"/>
        <v>72.216495574809613</v>
      </c>
      <c r="D15" s="209">
        <f t="shared" si="2"/>
        <v>40.348165053088934</v>
      </c>
      <c r="E15" s="209"/>
      <c r="F15" s="201">
        <v>13</v>
      </c>
      <c r="G15" s="201">
        <v>3.7621436999443869E-2</v>
      </c>
      <c r="H15" s="201">
        <v>4.17648187248192E-2</v>
      </c>
      <c r="I15" s="232"/>
      <c r="J15" s="232">
        <v>907.89834150000002</v>
      </c>
      <c r="K15" s="201">
        <v>731.15094069999998</v>
      </c>
      <c r="L15" s="232"/>
      <c r="M15" s="201">
        <v>0.94862850759500361</v>
      </c>
      <c r="N15" s="201">
        <v>-1.2514124370414947</v>
      </c>
      <c r="O15" s="201">
        <v>-0.15139196472324556</v>
      </c>
      <c r="P15" s="201">
        <f>SUM(J$3:J15)/$F15</f>
        <v>445.32838634615388</v>
      </c>
      <c r="Q15" s="201">
        <f>SUM(J$3:K15)/$F15/2</f>
        <v>432.00549407307693</v>
      </c>
      <c r="R15" s="225"/>
      <c r="S15" s="245" t="s">
        <v>126</v>
      </c>
      <c r="T15" s="240"/>
      <c r="U15" s="225"/>
      <c r="V15" s="225"/>
      <c r="W15">
        <f>(STDEV($O$3:$O$1002))/(SQRT($F$3 *F16))</f>
        <v>0.43726152794818496</v>
      </c>
      <c r="X15">
        <f>(STDEV($M$3:$M$1002))/(SQRT(COUNT(($J$3:J16))))</f>
        <v>0.60343555479853583</v>
      </c>
    </row>
    <row r="16" spans="1:24" x14ac:dyDescent="0.2">
      <c r="A16" s="209"/>
      <c r="B16" s="201">
        <f t="shared" si="0"/>
        <v>70.595952717255173</v>
      </c>
      <c r="C16" s="209">
        <f t="shared" si="1"/>
        <v>69.589556395433178</v>
      </c>
      <c r="D16" s="209">
        <f t="shared" si="2"/>
        <v>37.466153263582576</v>
      </c>
      <c r="E16" s="209"/>
      <c r="F16" s="201">
        <v>14</v>
      </c>
      <c r="G16" s="201">
        <v>5.4894719961185334E-2</v>
      </c>
      <c r="H16" s="201">
        <v>4.1800538717911451E-2</v>
      </c>
      <c r="I16" s="232"/>
      <c r="J16" s="232">
        <v>694.9554789</v>
      </c>
      <c r="K16" s="201">
        <v>466.41511910000003</v>
      </c>
      <c r="L16" s="232"/>
      <c r="M16" s="201">
        <v>-4.0585046961398845</v>
      </c>
      <c r="N16" s="201">
        <v>0.1190092217560732</v>
      </c>
      <c r="O16" s="201">
        <v>-1.9697477371919057</v>
      </c>
      <c r="P16" s="201">
        <f>SUM(J$3:J16)/$F16</f>
        <v>463.15889295714294</v>
      </c>
      <c r="Q16" s="201">
        <f>SUM(J$3:K16)/$F16/2</f>
        <v>442.62548013928568</v>
      </c>
      <c r="R16" s="225"/>
      <c r="S16" s="241" t="s">
        <v>125</v>
      </c>
      <c r="T16" s="246">
        <f>SQRT(SUMPRODUCT(N3:N1002,N3:N1002))/1000</f>
        <v>7.4035967117864449E-2</v>
      </c>
      <c r="U16" s="225"/>
      <c r="V16" s="225"/>
      <c r="W16">
        <f>(STDEV($O$3:$O$1002))/(SQRT($F$3 *F17))</f>
        <v>0.42243476920743939</v>
      </c>
      <c r="X16">
        <f>(STDEV($M$3:$M$1002))/(SQRT(COUNT(($J$3:J17))))</f>
        <v>0.58297413110876162</v>
      </c>
    </row>
    <row r="17" spans="1:24" x14ac:dyDescent="0.2">
      <c r="A17" s="209"/>
      <c r="B17" s="201">
        <f t="shared" si="0"/>
        <v>68.202169838794717</v>
      </c>
      <c r="C17" s="209">
        <f t="shared" si="1"/>
        <v>67.229898621761265</v>
      </c>
      <c r="D17" s="209">
        <f t="shared" si="2"/>
        <v>34.968409712677065</v>
      </c>
      <c r="E17" s="209"/>
      <c r="F17" s="201">
        <v>15</v>
      </c>
      <c r="G17" s="201">
        <v>3.9074810809729854E-2</v>
      </c>
      <c r="H17" s="201">
        <v>4.6210586499808137E-2</v>
      </c>
      <c r="I17" s="232"/>
      <c r="J17" s="232">
        <v>307.66290889999999</v>
      </c>
      <c r="K17" s="201">
        <v>454.56945639999998</v>
      </c>
      <c r="L17" s="232"/>
      <c r="M17" s="201">
        <v>-1.6896394119371507</v>
      </c>
      <c r="N17" s="201">
        <v>-0.36608468960235996</v>
      </c>
      <c r="O17" s="201">
        <v>-1.0278620507697553</v>
      </c>
      <c r="P17" s="201">
        <f>SUM(J$3:J17)/$F17</f>
        <v>452.79249402000005</v>
      </c>
      <c r="Q17" s="201">
        <f>SUM(J$3:K17)/$F17/2</f>
        <v>438.52486030666665</v>
      </c>
      <c r="R17" s="225"/>
      <c r="S17" s="241" t="s">
        <v>124</v>
      </c>
      <c r="T17" s="246">
        <f>SQRT(SUMPRODUCT(O3:O1002,O3:O1002))/1000</f>
        <v>5.5494534789820693E-2</v>
      </c>
      <c r="U17" s="225"/>
      <c r="V17" s="225"/>
      <c r="W17">
        <f>(STDEV($O$3:$O$1002))/(SQRT($F$3 *F18))</f>
        <v>0.40902070649984662</v>
      </c>
      <c r="X17">
        <f>(STDEV($M$3:$M$1002))/(SQRT(COUNT(($J$3:J18))))</f>
        <v>0.56446227526349324</v>
      </c>
    </row>
    <row r="18" spans="1:24" x14ac:dyDescent="0.2">
      <c r="A18" s="209"/>
      <c r="B18" s="201">
        <f t="shared" si="0"/>
        <v>66.03646699021543</v>
      </c>
      <c r="C18" s="209">
        <f t="shared" si="1"/>
        <v>65.095069432323584</v>
      </c>
      <c r="D18" s="209">
        <f t="shared" si="2"/>
        <v>32.78288410563475</v>
      </c>
      <c r="E18" s="209"/>
      <c r="F18" s="201">
        <v>16</v>
      </c>
      <c r="G18" s="201">
        <v>4.3381430869398052E-2</v>
      </c>
      <c r="H18" s="201">
        <v>4.3694499098264838E-2</v>
      </c>
      <c r="I18" s="232"/>
      <c r="J18" s="232">
        <v>135.6328781</v>
      </c>
      <c r="K18" s="201">
        <v>716.30968129999997</v>
      </c>
      <c r="L18" s="232"/>
      <c r="M18" s="201">
        <v>-0.27858275080819794</v>
      </c>
      <c r="N18" s="201">
        <v>-1.3929662261701878</v>
      </c>
      <c r="O18" s="201">
        <v>-0.83577448848919289</v>
      </c>
      <c r="P18" s="201">
        <f>SUM(J$3:J18)/$F18</f>
        <v>432.97001802500006</v>
      </c>
      <c r="Q18" s="201">
        <f>SUM(J$3:K18)/$F18/2</f>
        <v>437.74026151874995</v>
      </c>
      <c r="R18" s="225"/>
      <c r="S18" s="243" t="s">
        <v>123</v>
      </c>
      <c r="T18" s="247">
        <f>SQRT(SUMPRODUCT(M3:M1002,M3:M1002))/1000</f>
        <v>7.4311389304214825E-2</v>
      </c>
      <c r="U18" s="225"/>
      <c r="V18" s="225"/>
      <c r="W18">
        <f>(STDEV($O$3:$O$1002))/(SQRT($F$3 *F19))</f>
        <v>0.39680837081497122</v>
      </c>
      <c r="X18">
        <f>(STDEV($M$3:$M$1002))/(SQRT(COUNT(($J$3:J19))))</f>
        <v>0.54760884296184786</v>
      </c>
    </row>
    <row r="19" spans="1:24" x14ac:dyDescent="0.2">
      <c r="A19" s="209"/>
      <c r="B19" s="201">
        <f t="shared" si="0"/>
        <v>64.064783186652278</v>
      </c>
      <c r="C19" s="209">
        <f t="shared" si="1"/>
        <v>63.151493406208374</v>
      </c>
      <c r="D19" s="209">
        <f t="shared" si="2"/>
        <v>30.854479158244473</v>
      </c>
      <c r="E19" s="209"/>
      <c r="F19" s="201">
        <v>17</v>
      </c>
      <c r="G19" s="201">
        <v>4.4573115121819384E-2</v>
      </c>
      <c r="H19" s="201">
        <v>4.6903532399654058E-2</v>
      </c>
      <c r="I19" s="232"/>
      <c r="J19" s="232">
        <v>528.98751609999999</v>
      </c>
      <c r="K19" s="201">
        <v>890.15427629999999</v>
      </c>
      <c r="L19" s="232"/>
      <c r="M19" s="201">
        <v>-0.38132870723711676</v>
      </c>
      <c r="N19" s="201">
        <v>6.6693905123429431E-3</v>
      </c>
      <c r="O19" s="201">
        <v>-0.18732965836238691</v>
      </c>
      <c r="P19" s="201">
        <f>SUM(J$3:J19)/$F19</f>
        <v>438.61810614705888</v>
      </c>
      <c r="Q19" s="201">
        <f>SUM(J$3:K19)/$F19/2</f>
        <v>453.73029885294113</v>
      </c>
      <c r="R19" s="225"/>
      <c r="S19" s="225"/>
      <c r="T19" s="225"/>
      <c r="U19" s="225"/>
      <c r="V19" s="225"/>
      <c r="W19">
        <f>(STDEV($O$3:$O$1002))/(SQRT($F$3 *F20))</f>
        <v>0.38562842028233885</v>
      </c>
      <c r="X19">
        <f>(STDEV($M$3:$M$1002))/(SQRT(COUNT(($J$3:J20))))</f>
        <v>0.53218013675040499</v>
      </c>
    </row>
    <row r="20" spans="1:24" x14ac:dyDescent="0.2">
      <c r="A20" s="209"/>
      <c r="B20" s="201">
        <f t="shared" si="0"/>
        <v>62.259778152510577</v>
      </c>
      <c r="C20" s="209">
        <f t="shared" si="1"/>
        <v>61.372220023206872</v>
      </c>
      <c r="D20" s="209">
        <f t="shared" si="2"/>
        <v>29.140341427230897</v>
      </c>
      <c r="E20" s="209"/>
      <c r="F20" s="201">
        <v>18</v>
      </c>
      <c r="G20" s="201">
        <v>4.4100948070036061E-2</v>
      </c>
      <c r="H20" s="201">
        <v>4.9846093411090475E-2</v>
      </c>
      <c r="I20" s="232"/>
      <c r="J20" s="232">
        <v>813.62558739999997</v>
      </c>
      <c r="K20" s="201">
        <v>0</v>
      </c>
      <c r="L20" s="232"/>
      <c r="M20" s="201">
        <v>-1.6885566810924502</v>
      </c>
      <c r="N20" s="201">
        <v>1.3525184473736545</v>
      </c>
      <c r="O20" s="201">
        <v>-0.16801911685939785</v>
      </c>
      <c r="P20" s="201">
        <f>SUM(J$3:J20)/$F20</f>
        <v>459.45185510555558</v>
      </c>
      <c r="Q20" s="201">
        <f>SUM(J$3:K20)/$F20/2</f>
        <v>451.12377078888881</v>
      </c>
      <c r="R20" s="225"/>
      <c r="S20" s="225"/>
      <c r="T20" s="225"/>
      <c r="U20" s="225"/>
      <c r="V20" s="225"/>
      <c r="W20">
        <f>(STDEV($O$3:$O$1002))/(SQRT($F$3 *F21))</f>
        <v>0.3753431421996718</v>
      </c>
      <c r="X20">
        <f>(STDEV($M$3:$M$1002))/(SQRT(COUNT(($J$3:J21))))</f>
        <v>0.51798610848728532</v>
      </c>
    </row>
    <row r="21" spans="1:24" x14ac:dyDescent="0.2">
      <c r="A21" s="209"/>
      <c r="B21" s="201">
        <f t="shared" si="0"/>
        <v>60.599218147117597</v>
      </c>
      <c r="C21" s="209">
        <f t="shared" si="1"/>
        <v>59.735332500686745</v>
      </c>
      <c r="D21" s="209">
        <f t="shared" si="2"/>
        <v>27.606639246850317</v>
      </c>
      <c r="E21" s="209"/>
      <c r="F21" s="201">
        <v>19</v>
      </c>
      <c r="G21" s="201">
        <v>3.9580538623085637E-2</v>
      </c>
      <c r="H21" s="201">
        <v>3.9827060465873032E-2</v>
      </c>
      <c r="I21" s="232"/>
      <c r="J21" s="232">
        <v>590.52843989999997</v>
      </c>
      <c r="K21" s="201">
        <v>197.91643429999999</v>
      </c>
      <c r="L21" s="232"/>
      <c r="M21" s="201">
        <v>-3.6127068470107986</v>
      </c>
      <c r="N21" s="201">
        <v>-0.6925219947256096</v>
      </c>
      <c r="O21" s="201">
        <v>-2.1526144208682041</v>
      </c>
      <c r="P21" s="201">
        <f>SUM(J$3:J21)/$F21</f>
        <v>466.35062272631581</v>
      </c>
      <c r="Q21" s="201">
        <f>SUM(J$3:K21)/$F21/2</f>
        <v>448.12896375263153</v>
      </c>
      <c r="R21" s="225"/>
      <c r="S21" s="225"/>
      <c r="T21" s="225"/>
      <c r="U21" s="225"/>
      <c r="V21" s="225"/>
      <c r="W21">
        <f>(STDEV($O$3:$O$1002))/(SQRT($F$3 *F22))</f>
        <v>0.36583924157545883</v>
      </c>
      <c r="X21">
        <f>(STDEV($M$3:$M$1002))/(SQRT(COUNT(($J$3:J22))))</f>
        <v>0.50487040728934751</v>
      </c>
    </row>
    <row r="22" spans="1:24" x14ac:dyDescent="0.2">
      <c r="A22" s="209"/>
      <c r="B22" s="201">
        <f t="shared" si="0"/>
        <v>59.064811673617051</v>
      </c>
      <c r="C22" s="209">
        <f t="shared" si="1"/>
        <v>58.222800100297668</v>
      </c>
      <c r="D22" s="209">
        <f t="shared" si="2"/>
        <v>26.226307284507801</v>
      </c>
      <c r="E22" s="209"/>
      <c r="F22" s="201">
        <v>20</v>
      </c>
      <c r="G22" s="201">
        <v>4.2941746570913431E-2</v>
      </c>
      <c r="H22" s="201">
        <v>4.6232849533475395E-2</v>
      </c>
      <c r="I22" s="232"/>
      <c r="J22" s="232">
        <v>723.83291540000005</v>
      </c>
      <c r="K22" s="201">
        <v>522.88437880000004</v>
      </c>
      <c r="L22" s="232"/>
      <c r="M22" s="201">
        <v>-2.8838211371398756</v>
      </c>
      <c r="N22" s="201">
        <v>-1.0471617000753213</v>
      </c>
      <c r="O22" s="201">
        <v>-1.9654914186075985</v>
      </c>
      <c r="P22" s="201">
        <f>SUM(J$3:J22)/$F22</f>
        <v>479.22473736000001</v>
      </c>
      <c r="Q22" s="201">
        <f>SUM(J$3:K22)/$F22/2</f>
        <v>456.89044791999993</v>
      </c>
      <c r="R22" s="225"/>
      <c r="S22" s="249" t="s">
        <v>144</v>
      </c>
      <c r="T22" s="250"/>
      <c r="U22" s="225"/>
      <c r="V22" s="225"/>
      <c r="W22">
        <f>(STDEV($O$3:$O$1002))/(SQRT($F$3 *F23))</f>
        <v>0.35702254254092636</v>
      </c>
      <c r="X22">
        <f>(STDEV($M$3:$M$1002))/(SQRT(COUNT(($J$3:J23))))</f>
        <v>0.49270306730322994</v>
      </c>
    </row>
    <row r="23" spans="1:24" x14ac:dyDescent="0.2">
      <c r="A23" s="209"/>
      <c r="B23" s="201">
        <f t="shared" si="0"/>
        <v>57.641354020974262</v>
      </c>
      <c r="C23" s="209">
        <f t="shared" si="1"/>
        <v>56.819634865148366</v>
      </c>
      <c r="D23" s="209">
        <f t="shared" si="2"/>
        <v>24.977435509055056</v>
      </c>
      <c r="E23" s="209"/>
      <c r="F23" s="201">
        <v>21</v>
      </c>
      <c r="G23" s="201">
        <v>4.3805463302252878E-2</v>
      </c>
      <c r="H23" s="201">
        <v>4.5137902693364484E-2</v>
      </c>
      <c r="I23" s="232"/>
      <c r="J23" s="232">
        <v>777.73691080000003</v>
      </c>
      <c r="K23" s="201">
        <v>722.34091109999997</v>
      </c>
      <c r="L23" s="232"/>
      <c r="M23" s="201">
        <v>-0.25805034270297256</v>
      </c>
      <c r="N23" s="201">
        <v>1.2088407609589922</v>
      </c>
      <c r="O23" s="201">
        <v>0.47539520912800981</v>
      </c>
      <c r="P23" s="201">
        <f>SUM(J$3:J23)/$F23</f>
        <v>493.43960276190478</v>
      </c>
      <c r="Q23" s="201">
        <f>SUM(J$3:K23)/$F23/2</f>
        <v>470.84989854047609</v>
      </c>
      <c r="R23" s="225"/>
      <c r="S23" s="251" t="s">
        <v>128</v>
      </c>
      <c r="T23" s="252">
        <f>P1002</f>
        <v>446.17188272252548</v>
      </c>
      <c r="U23" s="225"/>
      <c r="V23" s="225"/>
      <c r="W23">
        <f>(STDEV($O$3:$O$1002))/(SQRT($F$3 *F24))</f>
        <v>0.34881403052018073</v>
      </c>
      <c r="X23">
        <f>(STDEV($M$3:$M$1002))/(SQRT(COUNT(($J$3:J24))))</f>
        <v>0.48137504576757806</v>
      </c>
    </row>
    <row r="24" spans="1:24" x14ac:dyDescent="0.2">
      <c r="A24" s="209"/>
      <c r="B24" s="201">
        <f t="shared" si="0"/>
        <v>56.316088271630207</v>
      </c>
      <c r="C24" s="209">
        <f t="shared" si="1"/>
        <v>55.513261736758345</v>
      </c>
      <c r="D24" s="209">
        <f t="shared" si="2"/>
        <v>23.84209753137073</v>
      </c>
      <c r="E24" s="209"/>
      <c r="F24" s="201">
        <v>22</v>
      </c>
      <c r="G24" s="201">
        <v>4.1453508941273309E-2</v>
      </c>
      <c r="H24" s="201">
        <v>4.5119083331710996E-2</v>
      </c>
      <c r="I24" s="232"/>
      <c r="J24" s="232">
        <v>225.33341350000001</v>
      </c>
      <c r="K24" s="201">
        <v>471.95726939999997</v>
      </c>
      <c r="L24" s="232"/>
      <c r="M24" s="201">
        <v>1.9349086394043979E-2</v>
      </c>
      <c r="N24" s="201">
        <v>0.76393506382987653</v>
      </c>
      <c r="O24" s="201">
        <v>0.39164207511196025</v>
      </c>
      <c r="P24" s="201">
        <f>SUM(J$3:J24)/$F24</f>
        <v>481.25295779545462</v>
      </c>
      <c r="Q24" s="201">
        <f>SUM(J$3:K24)/$F24/2</f>
        <v>465.29514594545452</v>
      </c>
      <c r="R24" s="225"/>
      <c r="S24" s="253" t="s">
        <v>127</v>
      </c>
      <c r="T24" s="254">
        <f>Q1002</f>
        <v>453.44853610517646</v>
      </c>
      <c r="U24" s="225"/>
      <c r="V24" s="225"/>
      <c r="W24">
        <f>(STDEV($O$3:$O$1002))/(SQRT($F$3 *F25))</f>
        <v>0.34114685181210508</v>
      </c>
      <c r="X24">
        <f>(STDEV($M$3:$M$1002))/(SQRT(COUNT(($J$3:J25))))</f>
        <v>0.47079408233556219</v>
      </c>
    </row>
    <row r="25" spans="1:24" x14ac:dyDescent="0.2">
      <c r="A25" s="211"/>
      <c r="B25" s="201">
        <f t="shared" si="0"/>
        <v>55.078220883456524</v>
      </c>
      <c r="C25" s="209">
        <f t="shared" si="1"/>
        <v>54.293041042742203</v>
      </c>
      <c r="D25" s="209">
        <f t="shared" si="2"/>
        <v>22.805484595224179</v>
      </c>
      <c r="E25" s="248"/>
      <c r="F25" s="201">
        <v>23</v>
      </c>
      <c r="G25" s="201">
        <v>3.89572602271131E-2</v>
      </c>
      <c r="H25" s="201">
        <v>4.365996264268901E-2</v>
      </c>
      <c r="I25" s="232"/>
      <c r="J25" s="232">
        <v>64.728290749999999</v>
      </c>
      <c r="K25" s="201">
        <v>0</v>
      </c>
      <c r="L25" s="232"/>
      <c r="M25" s="201">
        <v>1.0727311530538373</v>
      </c>
      <c r="N25" s="201">
        <v>-0.87107203435954261</v>
      </c>
      <c r="O25" s="201">
        <v>0.10082955934714732</v>
      </c>
      <c r="P25" s="201">
        <f>SUM(J$3:J25)/$F25</f>
        <v>463.14318966304347</v>
      </c>
      <c r="Q25" s="201">
        <f>SUM(J$3:K25)/$F25/2</f>
        <v>446.47205896413044</v>
      </c>
      <c r="R25" s="225"/>
      <c r="S25" s="225"/>
      <c r="T25" s="225"/>
      <c r="U25" s="225"/>
      <c r="V25" s="225"/>
      <c r="W25">
        <f>(STDEV($O$3:$O$1002))/(SQRT($F$3 *F26))</f>
        <v>0.33396400838576773</v>
      </c>
      <c r="X25">
        <f>(STDEV($M$3:$M$1002))/(SQRT(COUNT(($J$3:J26))))</f>
        <v>0.46088151781532721</v>
      </c>
    </row>
    <row r="26" spans="1:24" x14ac:dyDescent="0.2">
      <c r="A26" s="209"/>
      <c r="B26" s="201">
        <f t="shared" si="0"/>
        <v>53.918549514057545</v>
      </c>
      <c r="C26" s="209">
        <f t="shared" si="1"/>
        <v>53.149901626745141</v>
      </c>
      <c r="D26" s="209">
        <f t="shared" si="2"/>
        <v>21.855256070423174</v>
      </c>
      <c r="E26" s="209"/>
      <c r="F26" s="201">
        <v>24</v>
      </c>
      <c r="G26" s="201">
        <v>3.67357992554882E-2</v>
      </c>
      <c r="H26" s="201">
        <v>4.1590413222019063E-2</v>
      </c>
      <c r="I26" s="232"/>
      <c r="J26" s="232">
        <v>536.74847639999996</v>
      </c>
      <c r="K26" s="201">
        <v>644.98933120000004</v>
      </c>
      <c r="L26" s="232"/>
      <c r="M26" s="201">
        <v>-0.325220928568001</v>
      </c>
      <c r="N26" s="201">
        <v>1.7293898452363692</v>
      </c>
      <c r="O26" s="201">
        <v>0.70208445833418409</v>
      </c>
      <c r="P26" s="201">
        <f>SUM(J$3:J26)/$F26</f>
        <v>466.21007661041671</v>
      </c>
      <c r="Q26" s="201">
        <f>SUM(J$3:K26)/$F26/2</f>
        <v>452.48859416562499</v>
      </c>
      <c r="R26" s="225"/>
      <c r="S26" s="225"/>
      <c r="T26" s="225"/>
      <c r="U26" s="225"/>
      <c r="V26" s="225"/>
      <c r="W26">
        <f>(STDEV($O$3:$O$1002))/(SQRT($F$3 *F27))</f>
        <v>0.3272165651998773</v>
      </c>
      <c r="X26">
        <f>(STDEV($M$3:$M$1002))/(SQRT(COUNT(($J$3:J27))))</f>
        <v>0.45156982021079461</v>
      </c>
    </row>
    <row r="27" spans="1:24" x14ac:dyDescent="0.2">
      <c r="A27" s="209"/>
      <c r="B27" s="201">
        <f t="shared" si="0"/>
        <v>52.829173592172346</v>
      </c>
      <c r="C27" s="209">
        <f t="shared" si="1"/>
        <v>52.076055545858864</v>
      </c>
      <c r="D27" s="209">
        <f t="shared" si="2"/>
        <v>20.981045827606245</v>
      </c>
      <c r="E27" s="209"/>
      <c r="F27" s="201">
        <v>25</v>
      </c>
      <c r="G27" s="201">
        <v>4.8686306755779896E-2</v>
      </c>
      <c r="H27" s="201">
        <v>4.3351521893698841E-2</v>
      </c>
      <c r="I27" s="232"/>
      <c r="J27" s="232">
        <v>455.45595209999999</v>
      </c>
      <c r="K27" s="201">
        <v>554.83440619999999</v>
      </c>
      <c r="L27" s="232"/>
      <c r="M27" s="201">
        <v>0.18537505753550931</v>
      </c>
      <c r="N27" s="201">
        <v>-0.16900390486711103</v>
      </c>
      <c r="O27" s="201">
        <v>8.1855763341991405E-3</v>
      </c>
      <c r="P27" s="201">
        <f>SUM(J$3:J27)/$F27</f>
        <v>465.77991163000002</v>
      </c>
      <c r="Q27" s="201">
        <f>SUM(J$3:K27)/$F27/2</f>
        <v>454.59485756499998</v>
      </c>
      <c r="R27" s="225"/>
      <c r="S27" s="225"/>
      <c r="T27" s="225"/>
      <c r="U27" s="225"/>
      <c r="V27" s="225"/>
      <c r="W27">
        <f>(STDEV($O$3:$O$1002))/(SQRT($F$3 *F28))</f>
        <v>0.32086224060095775</v>
      </c>
      <c r="X27">
        <f>(STDEV($M$3:$M$1002))/(SQRT(COUNT(($J$3:J28))))</f>
        <v>0.44280063942392833</v>
      </c>
    </row>
    <row r="28" spans="1:24" x14ac:dyDescent="0.2">
      <c r="A28" s="209"/>
      <c r="B28" s="201">
        <f t="shared" si="0"/>
        <v>51.803266737205277</v>
      </c>
      <c r="C28" s="209">
        <f t="shared" si="1"/>
        <v>51.064773734476184</v>
      </c>
      <c r="D28" s="209">
        <f t="shared" si="2"/>
        <v>20.174082526544467</v>
      </c>
      <c r="E28" s="209"/>
      <c r="F28" s="201">
        <v>26</v>
      </c>
      <c r="G28" s="201">
        <v>4.2524759661466849E-2</v>
      </c>
      <c r="H28" s="201">
        <v>5.3646530084058508E-2</v>
      </c>
      <c r="I28" s="232"/>
      <c r="J28" s="232">
        <v>117.604485</v>
      </c>
      <c r="K28" s="201">
        <v>486.94167950000002</v>
      </c>
      <c r="L28" s="232"/>
      <c r="M28" s="201">
        <v>0.53414834879276896</v>
      </c>
      <c r="N28" s="201">
        <v>-0.85352014764805517</v>
      </c>
      <c r="O28" s="201">
        <v>-0.15968589942764311</v>
      </c>
      <c r="P28" s="201">
        <f>SUM(J$3:J28)/$F28</f>
        <v>452.38854906730768</v>
      </c>
      <c r="Q28" s="201">
        <f>SUM(J$3:K28)/$F28/2</f>
        <v>448.73632774519228</v>
      </c>
      <c r="R28" s="225"/>
      <c r="S28" s="225"/>
      <c r="T28" s="225"/>
      <c r="U28" s="225"/>
      <c r="V28" s="225"/>
      <c r="W28">
        <f>(STDEV($O$3:$O$1002))/(SQRT($F$3 *F29))</f>
        <v>0.31486428666908978</v>
      </c>
      <c r="X28">
        <f>(STDEV($M$3:$M$1002))/(SQRT(COUNT(($J$3:J29))))</f>
        <v>0.43452326209435527</v>
      </c>
    </row>
    <row r="29" spans="1:24" x14ac:dyDescent="0.2">
      <c r="A29" s="209"/>
      <c r="B29" s="201">
        <f t="shared" si="0"/>
        <v>50.83489599084362</v>
      </c>
      <c r="C29" s="209">
        <f t="shared" si="1"/>
        <v>50.110207812892533</v>
      </c>
      <c r="D29" s="209">
        <f t="shared" si="2"/>
        <v>19.426894284820591</v>
      </c>
      <c r="E29" s="209"/>
      <c r="F29" s="201">
        <v>27</v>
      </c>
      <c r="G29" s="201">
        <v>4.7618645417965233E-2</v>
      </c>
      <c r="H29" s="201">
        <v>4.2419470131877635E-2</v>
      </c>
      <c r="I29" s="232"/>
      <c r="J29" s="232">
        <v>830.571279</v>
      </c>
      <c r="K29" s="201">
        <v>363.44099740000001</v>
      </c>
      <c r="L29" s="232"/>
      <c r="M29" s="201">
        <v>-1.0700745840597392</v>
      </c>
      <c r="N29" s="201">
        <v>0.94289230136826063</v>
      </c>
      <c r="O29" s="201">
        <v>-6.3591141345739288E-2</v>
      </c>
      <c r="P29" s="201">
        <f>SUM(J$3:J29)/$F29</f>
        <v>466.39531684259259</v>
      </c>
      <c r="Q29" s="201">
        <f>SUM(J$3:K29)/$F29/2</f>
        <v>454.2278022064815</v>
      </c>
      <c r="R29" s="225"/>
      <c r="S29" s="225"/>
      <c r="T29" s="225"/>
      <c r="U29" s="225"/>
      <c r="V29" s="225"/>
      <c r="W29">
        <f>(STDEV($O$3:$O$1002))/(SQRT($F$3 *F30))</f>
        <v>0.30919059156415263</v>
      </c>
      <c r="X29">
        <f>(STDEV($M$3:$M$1002))/(SQRT(COUNT(($J$3:J30))))</f>
        <v>0.42669337280711112</v>
      </c>
    </row>
    <row r="30" spans="1:24" x14ac:dyDescent="0.2">
      <c r="A30" s="209"/>
      <c r="B30" s="201">
        <f t="shared" si="0"/>
        <v>49.918876890696005</v>
      </c>
      <c r="C30" s="209">
        <f t="shared" si="1"/>
        <v>49.207247226974474</v>
      </c>
      <c r="D30" s="209">
        <f t="shared" si="2"/>
        <v>18.733076631791285</v>
      </c>
      <c r="E30" s="209"/>
      <c r="F30" s="201">
        <v>28</v>
      </c>
      <c r="G30" s="201">
        <v>3.9179856787470158E-2</v>
      </c>
      <c r="H30" s="201">
        <v>5.3451689060314056E-2</v>
      </c>
      <c r="I30" s="232"/>
      <c r="J30" s="232">
        <v>230.89340680000001</v>
      </c>
      <c r="K30" s="201">
        <v>408.09611059999997</v>
      </c>
      <c r="L30" s="232"/>
      <c r="M30" s="201">
        <v>-1.8855312021471704</v>
      </c>
      <c r="N30" s="201">
        <v>-7.8584863904832485</v>
      </c>
      <c r="O30" s="201">
        <v>-4.8720087963152094</v>
      </c>
      <c r="P30" s="201">
        <f>SUM(J$3:J30)/$F30</f>
        <v>457.98453434107142</v>
      </c>
      <c r="Q30" s="201">
        <f>SUM(J$3:K30)/$F30/2</f>
        <v>449.4159077955357</v>
      </c>
      <c r="R30" s="225"/>
      <c r="S30" s="225"/>
      <c r="T30" s="225"/>
      <c r="U30" s="225"/>
      <c r="V30" s="225"/>
      <c r="W30">
        <f>(STDEV($O$3:$O$1002))/(SQRT($F$3 *F31))</f>
        <v>0.3038129536596228</v>
      </c>
      <c r="X30">
        <f>(STDEV($M$3:$M$1002))/(SQRT(COUNT(($J$3:J31))))</f>
        <v>0.41927205237297011</v>
      </c>
    </row>
    <row r="31" spans="1:24" x14ac:dyDescent="0.2">
      <c r="A31" s="209"/>
      <c r="B31" s="201">
        <f t="shared" si="0"/>
        <v>49.050656279063112</v>
      </c>
      <c r="C31" s="209">
        <f t="shared" si="1"/>
        <v>48.351403727575999</v>
      </c>
      <c r="D31" s="209">
        <f t="shared" si="2"/>
        <v>18.087108472074352</v>
      </c>
      <c r="E31" s="209"/>
      <c r="F31" s="201">
        <v>29</v>
      </c>
      <c r="G31" s="201">
        <v>4.8192295483353097E-2</v>
      </c>
      <c r="H31" s="201">
        <v>4.4774286226125337E-2</v>
      </c>
      <c r="I31" s="232"/>
      <c r="J31" s="232">
        <v>412.41816399999999</v>
      </c>
      <c r="K31" s="201">
        <v>1063.1741280000001</v>
      </c>
      <c r="L31" s="232"/>
      <c r="M31" s="201">
        <v>0.10357129415194777</v>
      </c>
      <c r="N31" s="201">
        <v>-8.502660850825805E-2</v>
      </c>
      <c r="O31" s="201">
        <v>9.2723428218448589E-3</v>
      </c>
      <c r="P31" s="201">
        <f>SUM(J$3:J31)/$F31</f>
        <v>456.41328019137933</v>
      </c>
      <c r="Q31" s="201">
        <f>SUM(J$3:K31)/$F31/2</f>
        <v>459.36005394051722</v>
      </c>
      <c r="R31" s="225"/>
      <c r="S31" s="225"/>
      <c r="T31" s="225"/>
      <c r="U31" s="225"/>
      <c r="V31" s="225"/>
      <c r="W31">
        <f>(STDEV($O$3:$O$1002))/(SQRT($F$3 *F32))</f>
        <v>0.29870648991555454</v>
      </c>
      <c r="X31">
        <f>(STDEV($M$3:$M$1002))/(SQRT(COUNT(($J$3:J32))))</f>
        <v>0.41222496136334075</v>
      </c>
    </row>
    <row r="32" spans="1:24" x14ac:dyDescent="0.2">
      <c r="A32" s="209"/>
      <c r="B32" s="201">
        <f t="shared" si="0"/>
        <v>48.226216784648365</v>
      </c>
      <c r="C32" s="209">
        <f t="shared" si="1"/>
        <v>47.538717213931513</v>
      </c>
      <c r="D32" s="209">
        <f t="shared" si="2"/>
        <v>17.484204856338536</v>
      </c>
      <c r="E32" s="209"/>
      <c r="F32" s="201">
        <v>30</v>
      </c>
      <c r="G32" s="201">
        <v>4.3143460077722739E-2</v>
      </c>
      <c r="H32" s="201">
        <v>4.9226898125776408E-2</v>
      </c>
      <c r="I32" s="232"/>
      <c r="J32" s="232">
        <v>586.64259179999999</v>
      </c>
      <c r="K32" s="201">
        <v>536.06774170000006</v>
      </c>
      <c r="L32" s="232"/>
      <c r="M32" s="201">
        <v>-0.16480785369219575</v>
      </c>
      <c r="N32" s="201">
        <v>-15.116302487198237</v>
      </c>
      <c r="O32" s="201">
        <v>-7.6405551704452161</v>
      </c>
      <c r="P32" s="201">
        <f>SUM(J$3:J32)/$F32</f>
        <v>460.75425724500002</v>
      </c>
      <c r="Q32" s="201">
        <f>SUM(J$3:K32)/$F32/2</f>
        <v>462.75989103416663</v>
      </c>
      <c r="R32" s="225"/>
      <c r="S32" s="225"/>
      <c r="T32" s="225"/>
      <c r="U32" s="225"/>
      <c r="V32" s="225"/>
      <c r="W32">
        <f>(STDEV($O$3:$O$1002))/(SQRT($F$3 *F33))</f>
        <v>0.29384915010443924</v>
      </c>
      <c r="X32">
        <f>(STDEV($M$3:$M$1002))/(SQRT(COUNT(($J$3:J33))))</f>
        <v>0.40552166972568104</v>
      </c>
    </row>
    <row r="33" spans="1:24" x14ac:dyDescent="0.2">
      <c r="A33" s="209"/>
      <c r="B33" s="201">
        <f t="shared" si="0"/>
        <v>47.441998394235178</v>
      </c>
      <c r="C33" s="209">
        <f t="shared" si="1"/>
        <v>46.765678423385445</v>
      </c>
      <c r="D33" s="209">
        <f t="shared" si="2"/>
        <v>16.920198248069553</v>
      </c>
      <c r="E33" s="209"/>
      <c r="F33" s="201">
        <v>31</v>
      </c>
      <c r="G33" s="201">
        <v>4.5400460048220292E-2</v>
      </c>
      <c r="H33" s="201">
        <v>5.0895591878425073E-2</v>
      </c>
      <c r="I33" s="232"/>
      <c r="J33" s="232">
        <v>735.6574597</v>
      </c>
      <c r="K33" s="201">
        <v>868.27458049999996</v>
      </c>
      <c r="L33" s="232"/>
      <c r="M33" s="201">
        <v>2.4192697019281013</v>
      </c>
      <c r="N33" s="201">
        <v>-0.57128243049670857</v>
      </c>
      <c r="O33" s="201">
        <v>0.92399363571569637</v>
      </c>
      <c r="P33" s="201">
        <f>SUM(J$3:J33)/$F33</f>
        <v>469.62210248548388</v>
      </c>
      <c r="Q33" s="201">
        <f>SUM(J$3:K33)/$F33/2</f>
        <v>473.70202422983868</v>
      </c>
      <c r="R33" s="225"/>
      <c r="S33" s="225"/>
      <c r="T33" s="225"/>
      <c r="U33" s="225"/>
      <c r="V33" s="225"/>
      <c r="W33">
        <f>(STDEV($O$3:$O$1002))/(SQRT($F$3 *F34))</f>
        <v>0.28922131521175409</v>
      </c>
      <c r="X33">
        <f>(STDEV($M$3:$M$1002))/(SQRT(COUNT(($J$3:J34))))</f>
        <v>0.39913510256280366</v>
      </c>
    </row>
    <row r="34" spans="1:24" x14ac:dyDescent="0.2">
      <c r="A34" s="209"/>
      <c r="B34" s="201">
        <f t="shared" si="0"/>
        <v>46.694833614382929</v>
      </c>
      <c r="C34" s="209">
        <f t="shared" si="1"/>
        <v>46.029165017405148</v>
      </c>
      <c r="D34" s="209">
        <f t="shared" si="2"/>
        <v>16.391442052817375</v>
      </c>
      <c r="E34" s="209"/>
      <c r="F34" s="201">
        <v>32</v>
      </c>
      <c r="G34" s="201">
        <v>4.4871486593498044E-2</v>
      </c>
      <c r="H34" s="201">
        <v>4.8489430644790499E-2</v>
      </c>
      <c r="I34" s="232"/>
      <c r="J34" s="232">
        <v>291.93778370000001</v>
      </c>
      <c r="K34" s="201">
        <v>355.25082049999997</v>
      </c>
      <c r="L34" s="232"/>
      <c r="M34" s="201">
        <v>0.13895505978121037</v>
      </c>
      <c r="N34" s="201">
        <v>-2.8378992015585709</v>
      </c>
      <c r="O34" s="201">
        <v>-1.3494720708886803</v>
      </c>
      <c r="P34" s="201">
        <f>SUM(J$3:J34)/$F34</f>
        <v>464.06946752343748</v>
      </c>
      <c r="Q34" s="201">
        <f>SUM(J$3:K34)/$F34/2</f>
        <v>469.01115791328124</v>
      </c>
      <c r="R34" s="225"/>
      <c r="S34" s="225"/>
      <c r="T34" s="225"/>
      <c r="U34" s="225"/>
      <c r="V34" s="225"/>
      <c r="W34">
        <f>(STDEV($O$3:$O$1002))/(SQRT($F$3 *F35))</f>
        <v>0.28480546329934703</v>
      </c>
      <c r="X34">
        <f>(STDEV($M$3:$M$1002))/(SQRT(COUNT(($J$3:J35))))</f>
        <v>0.39304107901315516</v>
      </c>
    </row>
    <row r="35" spans="1:24" x14ac:dyDescent="0.2">
      <c r="A35" s="209"/>
      <c r="B35" s="201">
        <f t="shared" si="0"/>
        <v>45.981893525010072</v>
      </c>
      <c r="C35" s="209">
        <f t="shared" si="1"/>
        <v>45.326388404209155</v>
      </c>
      <c r="D35" s="209">
        <f t="shared" si="2"/>
        <v>15.894731687580485</v>
      </c>
      <c r="E35" s="209"/>
      <c r="F35" s="201">
        <v>33</v>
      </c>
      <c r="G35" s="201">
        <v>5.1588265698217395E-2</v>
      </c>
      <c r="H35" s="201">
        <v>4.0641717731388916E-2</v>
      </c>
      <c r="I35" s="232"/>
      <c r="J35" s="232">
        <v>665.92935039999998</v>
      </c>
      <c r="K35" s="201">
        <v>575.04545159999998</v>
      </c>
      <c r="L35" s="232"/>
      <c r="M35" s="201">
        <v>0.61128257125648133</v>
      </c>
      <c r="N35" s="201">
        <v>-1.0390888256183644</v>
      </c>
      <c r="O35" s="201">
        <v>-0.21390312718094151</v>
      </c>
      <c r="P35" s="201">
        <f>SUM(J$3:J35)/$F35</f>
        <v>470.18643367121211</v>
      </c>
      <c r="Q35" s="201">
        <f>SUM(J$3:K35)/$F35/2</f>
        <v>473.60134709772728</v>
      </c>
      <c r="R35" s="225"/>
      <c r="S35" s="225"/>
      <c r="T35" s="225"/>
      <c r="U35" s="225"/>
      <c r="V35" s="225"/>
      <c r="W35">
        <f>(STDEV($O$3:$O$1002))/(SQRT($F$3 *F36))</f>
        <v>0.28058588983485222</v>
      </c>
      <c r="X35">
        <f>(STDEV($M$3:$M$1002))/(SQRT(COUNT(($J$3:J36))))</f>
        <v>0.38721792629604179</v>
      </c>
    </row>
    <row r="36" spans="1:24" x14ac:dyDescent="0.2">
      <c r="A36" s="209"/>
      <c r="B36" s="201">
        <f t="shared" si="0"/>
        <v>45.30064262652774</v>
      </c>
      <c r="C36" s="209">
        <f t="shared" si="1"/>
        <v>44.654849229587477</v>
      </c>
      <c r="D36" s="209">
        <f t="shared" si="2"/>
        <v>15.427239579122235</v>
      </c>
      <c r="E36" s="209"/>
      <c r="F36" s="201">
        <v>34</v>
      </c>
      <c r="G36" s="201">
        <v>5.0394690801009112E-2</v>
      </c>
      <c r="H36" s="201">
        <v>5.8004719295944529E-2</v>
      </c>
      <c r="I36" s="232"/>
      <c r="J36" s="232">
        <v>841.0952843</v>
      </c>
      <c r="K36" s="201">
        <v>153.3078132</v>
      </c>
      <c r="L36" s="232"/>
      <c r="M36" s="201">
        <v>0.8729015097177637</v>
      </c>
      <c r="N36" s="201">
        <v>-0.20224267893831893</v>
      </c>
      <c r="O36" s="201">
        <v>0.33532941538972239</v>
      </c>
      <c r="P36" s="201">
        <f>SUM(J$3:J36)/$F36</f>
        <v>481.09551751323528</v>
      </c>
      <c r="Q36" s="201">
        <f>SUM(J$3:K36)/$F36/2</f>
        <v>474.29547067573532</v>
      </c>
      <c r="R36" s="225"/>
      <c r="S36" s="225"/>
      <c r="T36" s="225"/>
      <c r="U36" s="225"/>
      <c r="V36" s="225"/>
      <c r="W36">
        <f>(STDEV($O$3:$O$1002))/(SQRT($F$3 *F37))</f>
        <v>0.27654847229632734</v>
      </c>
      <c r="X36">
        <f>(STDEV($M$3:$M$1002))/(SQRT(COUNT(($J$3:J37))))</f>
        <v>0.38164615485814435</v>
      </c>
    </row>
    <row r="37" spans="1:24" x14ac:dyDescent="0.2">
      <c r="A37" s="209"/>
      <c r="B37" s="201">
        <f t="shared" si="0"/>
        <v>44.648800835215845</v>
      </c>
      <c r="C37" s="209">
        <f t="shared" si="1"/>
        <v>44.012299914061181</v>
      </c>
      <c r="D37" s="209">
        <f t="shared" si="2"/>
        <v>14.986461305433028</v>
      </c>
      <c r="E37" s="209"/>
      <c r="F37" s="201">
        <v>35</v>
      </c>
      <c r="G37" s="201">
        <v>4.9418191629750918E-2</v>
      </c>
      <c r="H37" s="201">
        <v>5.2122699997132926E-2</v>
      </c>
      <c r="I37" s="232"/>
      <c r="J37" s="232">
        <v>182.31692169999999</v>
      </c>
      <c r="K37" s="201">
        <v>989.68235900000002</v>
      </c>
      <c r="L37" s="232"/>
      <c r="M37" s="201">
        <v>-17.125745566023397</v>
      </c>
      <c r="N37" s="201">
        <v>-9.1545917054418169E-2</v>
      </c>
      <c r="O37" s="201">
        <v>-8.6086457415389077</v>
      </c>
      <c r="P37" s="201">
        <f>SUM(J$3:J37)/$F37</f>
        <v>472.5589862042857</v>
      </c>
      <c r="Q37" s="201">
        <f>SUM(J$3:K37)/$F37/2</f>
        <v>477.48701838071429</v>
      </c>
      <c r="R37" s="225"/>
      <c r="S37" s="225"/>
      <c r="T37" s="225"/>
      <c r="U37" s="225"/>
      <c r="V37" s="225"/>
      <c r="W37">
        <f>(STDEV($O$3:$O$1002))/(SQRT($F$3 *F38))</f>
        <v>0.27268047099989773</v>
      </c>
      <c r="X37">
        <f>(STDEV($M$3:$M$1002))/(SQRT(COUNT(($J$3:J38))))</f>
        <v>0.37630818350899548</v>
      </c>
    </row>
    <row r="38" spans="1:24" x14ac:dyDescent="0.2">
      <c r="A38" s="209"/>
      <c r="B38" s="201">
        <f t="shared" si="0"/>
        <v>44.024311326810285</v>
      </c>
      <c r="C38" s="209">
        <f t="shared" si="1"/>
        <v>43.396712954882389</v>
      </c>
      <c r="D38" s="209">
        <f t="shared" si="2"/>
        <v>14.570170713615445</v>
      </c>
      <c r="E38" s="209"/>
      <c r="F38" s="201">
        <v>36</v>
      </c>
      <c r="G38" s="201">
        <v>4.2856539475093047E-2</v>
      </c>
      <c r="H38" s="201">
        <v>3.7061019194188471E-2</v>
      </c>
      <c r="I38" s="232"/>
      <c r="J38" s="232">
        <v>391.61329310000002</v>
      </c>
      <c r="K38" s="201">
        <v>556.48533859999998</v>
      </c>
      <c r="L38" s="232"/>
      <c r="M38" s="201">
        <v>-0.16571903239838548</v>
      </c>
      <c r="N38" s="201">
        <v>-0.14452128289326538</v>
      </c>
      <c r="O38" s="201">
        <v>-0.15512015764582543</v>
      </c>
      <c r="P38" s="201">
        <f>SUM(J$3:J38)/$F38</f>
        <v>470.31049472916663</v>
      </c>
      <c r="Q38" s="201">
        <f>SUM(J$3:K38)/$F38/2</f>
        <v>477.39152664375007</v>
      </c>
      <c r="R38" s="225"/>
      <c r="S38" s="225"/>
      <c r="T38" s="225"/>
      <c r="U38" s="225"/>
      <c r="V38" s="225"/>
      <c r="W38">
        <f>(STDEV($O$3:$O$1002))/(SQRT($F$3 *F39))</f>
        <v>0.26897035974198624</v>
      </c>
      <c r="X38">
        <f>(STDEV($M$3:$M$1002))/(SQRT(COUNT(($J$3:J39))))</f>
        <v>0.3711881057015845</v>
      </c>
    </row>
    <row r="39" spans="1:24" x14ac:dyDescent="0.2">
      <c r="A39" s="209"/>
      <c r="B39" s="201">
        <f t="shared" si="0"/>
        <v>43.425313193660294</v>
      </c>
      <c r="C39" s="209">
        <f t="shared" si="1"/>
        <v>42.806253972983669</v>
      </c>
      <c r="D39" s="209">
        <f t="shared" si="2"/>
        <v>14.176382315950168</v>
      </c>
      <c r="E39" s="209"/>
      <c r="F39" s="201">
        <v>37</v>
      </c>
      <c r="G39" s="201">
        <v>3.7254256024139565E-2</v>
      </c>
      <c r="H39" s="201">
        <v>3.9445925214335098E-2</v>
      </c>
      <c r="I39" s="232"/>
      <c r="J39" s="232">
        <v>178.86180150000001</v>
      </c>
      <c r="K39" s="201">
        <v>417.06839960000002</v>
      </c>
      <c r="L39" s="232"/>
      <c r="M39" s="201">
        <v>3.9572988048632851E-2</v>
      </c>
      <c r="N39" s="201">
        <v>0.54458459696098771</v>
      </c>
      <c r="O39" s="201">
        <v>0.29207879250481028</v>
      </c>
      <c r="P39" s="201">
        <f>SUM(J$3:J39)/$F39</f>
        <v>462.43350302027022</v>
      </c>
      <c r="Q39" s="201">
        <f>SUM(J$3:K39)/$F39/2</f>
        <v>472.54216377635146</v>
      </c>
      <c r="R39" s="225"/>
      <c r="S39" s="225"/>
      <c r="T39" s="225"/>
      <c r="U39" s="225"/>
      <c r="V39" s="225"/>
      <c r="W39">
        <f>(STDEV($O$3:$O$1002))/(SQRT($F$3 *F40))</f>
        <v>0.26540768112125457</v>
      </c>
      <c r="X39">
        <f>(STDEV($M$3:$M$1002))/(SQRT(COUNT(($J$3:J40))))</f>
        <v>0.3662714898717902</v>
      </c>
    </row>
    <row r="40" spans="1:24" x14ac:dyDescent="0.2">
      <c r="A40" s="209"/>
      <c r="B40" s="201">
        <f t="shared" si="0"/>
        <v>42.850118086429745</v>
      </c>
      <c r="C40" s="209">
        <f t="shared" si="1"/>
        <v>42.239258687668766</v>
      </c>
      <c r="D40" s="209">
        <f t="shared" si="2"/>
        <v>13.803319623425161</v>
      </c>
      <c r="E40" s="209"/>
      <c r="F40" s="201">
        <v>38</v>
      </c>
      <c r="G40" s="201">
        <v>4.6648306704201392E-2</v>
      </c>
      <c r="H40" s="201">
        <v>6.3105659608857056E-2</v>
      </c>
      <c r="I40" s="232"/>
      <c r="J40" s="232">
        <v>0</v>
      </c>
      <c r="K40" s="201">
        <v>249.62523859999999</v>
      </c>
      <c r="L40" s="232"/>
      <c r="M40" s="201">
        <v>0.89491324158689167</v>
      </c>
      <c r="N40" s="201">
        <v>0.1483061697367134</v>
      </c>
      <c r="O40" s="201">
        <v>0.52160970566180254</v>
      </c>
      <c r="P40" s="201">
        <f>SUM(J$3:J40)/$F40</f>
        <v>450.26420030921048</v>
      </c>
      <c r="Q40" s="201">
        <f>SUM(J$3:K40)/$F40/2</f>
        <v>463.39138629013166</v>
      </c>
      <c r="R40" s="225"/>
      <c r="S40" s="225"/>
      <c r="T40" s="225"/>
      <c r="U40" s="225"/>
      <c r="V40" s="225"/>
      <c r="W40">
        <f>(STDEV($O$3:$O$1002))/(SQRT($F$3 *F41))</f>
        <v>0.26198292239949139</v>
      </c>
      <c r="X40">
        <f>(STDEV($M$3:$M$1002))/(SQRT(COUNT(($J$3:J41))))</f>
        <v>0.36154520812224827</v>
      </c>
    </row>
    <row r="41" spans="1:24" x14ac:dyDescent="0.2">
      <c r="A41" s="209"/>
      <c r="B41" s="201">
        <f t="shared" si="0"/>
        <v>42.297190171815103</v>
      </c>
      <c r="C41" s="209">
        <f t="shared" si="1"/>
        <v>41.694213160047745</v>
      </c>
      <c r="D41" s="209">
        <f t="shared" si="2"/>
        <v>13.44938835102964</v>
      </c>
      <c r="E41" s="209"/>
      <c r="F41" s="201">
        <v>39</v>
      </c>
      <c r="G41" s="201">
        <v>5.3147852952625474E-2</v>
      </c>
      <c r="H41" s="201">
        <v>5.2470570793790028E-2</v>
      </c>
      <c r="I41" s="232"/>
      <c r="J41" s="232">
        <v>543.40422279999996</v>
      </c>
      <c r="K41" s="201">
        <v>278.07765899999998</v>
      </c>
      <c r="L41" s="232"/>
      <c r="M41" s="201">
        <v>0.31941347575610735</v>
      </c>
      <c r="N41" s="201">
        <v>-0.61883298239467877</v>
      </c>
      <c r="O41" s="201">
        <v>-0.14970975331928571</v>
      </c>
      <c r="P41" s="201">
        <f>SUM(J$3:J41)/$F41</f>
        <v>452.6524060141025</v>
      </c>
      <c r="Q41" s="201">
        <f>SUM(J$3:K41)/$F41/2</f>
        <v>462.04137486987196</v>
      </c>
      <c r="W41">
        <f>(STDEV($O$3:$O$1002))/(SQRT($F$3 *F42))</f>
        <v>0.25868740854215044</v>
      </c>
      <c r="X41">
        <f>(STDEV($M$3:$M$1002))/(SQRT(COUNT(($J$3:J42))))</f>
        <v>0.35699728861471181</v>
      </c>
    </row>
    <row r="42" spans="1:24" x14ac:dyDescent="0.2">
      <c r="A42" s="209"/>
      <c r="B42" s="201">
        <f t="shared" si="0"/>
        <v>41.765128863920971</v>
      </c>
      <c r="C42" s="209">
        <f t="shared" si="1"/>
        <v>41.169736770589282</v>
      </c>
      <c r="D42" s="209">
        <f t="shared" si="2"/>
        <v>13.1131536422539</v>
      </c>
      <c r="E42" s="209"/>
      <c r="F42" s="201">
        <v>40</v>
      </c>
      <c r="G42" s="201">
        <v>3.7352568781222395E-2</v>
      </c>
      <c r="H42" s="201">
        <v>4.2523346143595209E-2</v>
      </c>
      <c r="I42" s="232"/>
      <c r="J42" s="232">
        <v>773.04635670000005</v>
      </c>
      <c r="K42" s="201">
        <v>267.31876340000002</v>
      </c>
      <c r="L42" s="232"/>
      <c r="M42" s="201">
        <v>-0.17626882125594534</v>
      </c>
      <c r="N42" s="201">
        <v>-0.13641261234897684</v>
      </c>
      <c r="O42" s="201">
        <v>-0.15634071680246109</v>
      </c>
      <c r="P42" s="201">
        <f>SUM(J$3:J42)/$F42</f>
        <v>460.66225478125</v>
      </c>
      <c r="Q42" s="201">
        <f>SUM(J$3:K42)/$F42/2</f>
        <v>463.49490449937514</v>
      </c>
      <c r="W42">
        <f>(STDEV($O$3:$O$1002))/(SQRT($F$3 *F43))</f>
        <v>0.25551320969766589</v>
      </c>
      <c r="X42">
        <f>(STDEV($M$3:$M$1002))/(SQRT(COUNT(($J$3:J43))))</f>
        <v>0.35261678788840645</v>
      </c>
    </row>
    <row r="43" spans="1:24" x14ac:dyDescent="0.2">
      <c r="A43" s="209"/>
      <c r="B43" s="201">
        <f t="shared" si="0"/>
        <v>41.252653886778795</v>
      </c>
      <c r="C43" s="209">
        <f t="shared" si="1"/>
        <v>40.664567494583935</v>
      </c>
      <c r="D43" s="209">
        <f t="shared" si="2"/>
        <v>12.793320626589175</v>
      </c>
      <c r="E43" s="209"/>
      <c r="F43" s="201">
        <v>41</v>
      </c>
      <c r="G43" s="201">
        <v>5.0188957527322664E-2</v>
      </c>
      <c r="H43" s="201">
        <v>4.4663012648603395E-2</v>
      </c>
      <c r="I43" s="232"/>
      <c r="J43" s="232">
        <v>1119.703182</v>
      </c>
      <c r="K43" s="201">
        <v>206.59939170000001</v>
      </c>
      <c r="L43" s="232"/>
      <c r="M43" s="201">
        <v>-0.86694415952570125</v>
      </c>
      <c r="N43" s="201">
        <v>-6.0837317826695312</v>
      </c>
      <c r="O43" s="201">
        <v>-3.4753379710976162</v>
      </c>
      <c r="P43" s="201">
        <f>SUM(J$3:J43)/$F43</f>
        <v>476.7364237378049</v>
      </c>
      <c r="Q43" s="201">
        <f>SUM(J$3:K43)/$F43/2</f>
        <v>468.36457236158549</v>
      </c>
      <c r="W43">
        <f>(STDEV($O$3:$O$1002))/(SQRT($F$3 *F44))</f>
        <v>0.25245306086715164</v>
      </c>
      <c r="X43">
        <f>(STDEV($M$3:$M$1002))/(SQRT(COUNT(($J$3:J44))))</f>
        <v>0.34839368000152582</v>
      </c>
    </row>
    <row r="44" spans="1:24" x14ac:dyDescent="0.2">
      <c r="A44" s="209"/>
      <c r="B44" s="201">
        <f t="shared" si="0"/>
        <v>40.758592305005365</v>
      </c>
      <c r="C44" s="209">
        <f t="shared" si="1"/>
        <v>40.177549117689992</v>
      </c>
      <c r="D44" s="209">
        <f t="shared" si="2"/>
        <v>12.488717754527524</v>
      </c>
      <c r="E44" s="209"/>
      <c r="F44" s="201">
        <v>42</v>
      </c>
      <c r="G44" s="201">
        <v>3.7817455341382811E-2</v>
      </c>
      <c r="H44" s="201">
        <v>4.2099041069850962E-2</v>
      </c>
      <c r="I44" s="232"/>
      <c r="J44" s="232">
        <v>0</v>
      </c>
      <c r="K44" s="201">
        <v>510.18631360000001</v>
      </c>
      <c r="L44" s="232"/>
      <c r="M44" s="201">
        <v>1.5232896548266126</v>
      </c>
      <c r="N44" s="201">
        <v>-1.4524794095495963</v>
      </c>
      <c r="O44" s="201">
        <v>3.5405122638508146E-2</v>
      </c>
      <c r="P44" s="201">
        <f>SUM(J$3:J44)/$F44</f>
        <v>465.38555650595237</v>
      </c>
      <c r="Q44" s="201">
        <f>SUM(J$3:K44)/$F44/2</f>
        <v>463.28668151488108</v>
      </c>
      <c r="W44">
        <f>(STDEV($O$3:$O$1002))/(SQRT($F$3 *F45))</f>
        <v>0.24950029191063405</v>
      </c>
      <c r="X44">
        <f>(STDEV($M$3:$M$1002))/(SQRT(COUNT(($J$3:J45))))</f>
        <v>0.34431875993748751</v>
      </c>
    </row>
    <row r="45" spans="1:24" x14ac:dyDescent="0.2">
      <c r="A45" s="209"/>
      <c r="B45" s="201">
        <f t="shared" si="0"/>
        <v>40.281867223296381</v>
      </c>
      <c r="C45" s="209">
        <f t="shared" si="1"/>
        <v>39.707620096523932</v>
      </c>
      <c r="D45" s="209">
        <f t="shared" si="2"/>
        <v>12.198282457910608</v>
      </c>
      <c r="E45" s="209"/>
      <c r="F45" s="201">
        <v>43</v>
      </c>
      <c r="G45" s="201">
        <v>4.3964506514797552E-2</v>
      </c>
      <c r="H45" s="201">
        <v>4.9215498628641718E-2</v>
      </c>
      <c r="I45" s="232"/>
      <c r="J45" s="232">
        <v>732.58507880000002</v>
      </c>
      <c r="K45" s="201">
        <v>612.23380770000006</v>
      </c>
      <c r="L45" s="232"/>
      <c r="M45" s="201">
        <v>2.9929493119880135E-3</v>
      </c>
      <c r="N45" s="201">
        <v>0.57118649553777345</v>
      </c>
      <c r="O45" s="201">
        <v>0.28708972242488073</v>
      </c>
      <c r="P45" s="201">
        <f>SUM(J$3:J45)/$F45</f>
        <v>471.5994988848837</v>
      </c>
      <c r="Q45" s="201">
        <f>SUM(J$3:K45)/$F45/2</f>
        <v>468.15000155523273</v>
      </c>
      <c r="W45">
        <f>(STDEV($O$3:$O$1002))/(SQRT($F$3 *F46))</f>
        <v>0.24664876635383115</v>
      </c>
      <c r="X45">
        <f>(STDEV($M$3:$M$1002))/(SQRT(COUNT(($J$3:J46))))</f>
        <v>0.34038355915623913</v>
      </c>
    </row>
    <row r="46" spans="1:24" x14ac:dyDescent="0.2">
      <c r="A46" s="209"/>
      <c r="B46" s="201">
        <f t="shared" si="0"/>
        <v>39.821487906769917</v>
      </c>
      <c r="C46" s="209">
        <f t="shared" si="1"/>
        <v>39.25380381984553</v>
      </c>
      <c r="D46" s="209">
        <f t="shared" si="2"/>
        <v>11.921048765685365</v>
      </c>
      <c r="E46" s="209"/>
      <c r="F46" s="201">
        <v>44</v>
      </c>
      <c r="G46" s="201">
        <v>4.1120460867522635E-2</v>
      </c>
      <c r="H46" s="201">
        <v>4.7006918699572076E-2</v>
      </c>
      <c r="I46" s="232"/>
      <c r="J46" s="232">
        <v>511.33104370000001</v>
      </c>
      <c r="K46" s="201">
        <v>0</v>
      </c>
      <c r="L46" s="232"/>
      <c r="M46" s="201">
        <v>-0.81139599164418996</v>
      </c>
      <c r="N46" s="201">
        <v>-0.59020191218678519</v>
      </c>
      <c r="O46" s="201">
        <v>-0.70079895191548758</v>
      </c>
      <c r="P46" s="201">
        <f>SUM(J$3:J46)/$F46</f>
        <v>472.50248853977268</v>
      </c>
      <c r="Q46" s="201">
        <f>SUM(J$3:K46)/$F46/2</f>
        <v>463.3208088346592</v>
      </c>
      <c r="W46">
        <f>(STDEV($O$3:$O$1002))/(SQRT($F$3 *F47))</f>
        <v>0.24389282771697254</v>
      </c>
      <c r="X46">
        <f>(STDEV($M$3:$M$1002))/(SQRT(COUNT(($J$3:J47))))</f>
        <v>0.33658027152623171</v>
      </c>
    </row>
    <row r="47" spans="1:24" x14ac:dyDescent="0.2">
      <c r="A47" s="209"/>
      <c r="B47" s="201">
        <f t="shared" si="0"/>
        <v>39.376541115744701</v>
      </c>
      <c r="C47" s="209">
        <f t="shared" si="1"/>
        <v>38.81520006686511</v>
      </c>
      <c r="D47" s="209">
        <f t="shared" si="2"/>
        <v>11.656136570892354</v>
      </c>
      <c r="E47" s="209"/>
      <c r="F47" s="201">
        <v>45</v>
      </c>
      <c r="G47" s="201">
        <v>3.8755315276885582E-2</v>
      </c>
      <c r="H47" s="201">
        <v>3.6674221077590108E-2</v>
      </c>
      <c r="I47" s="232"/>
      <c r="J47" s="232">
        <v>0</v>
      </c>
      <c r="K47" s="201">
        <v>751.99248909999994</v>
      </c>
      <c r="L47" s="232"/>
      <c r="M47" s="201">
        <v>0.24163847497351298</v>
      </c>
      <c r="N47" s="201">
        <v>-2.1009680829952799</v>
      </c>
      <c r="O47" s="201">
        <v>-0.92966480401088347</v>
      </c>
      <c r="P47" s="201">
        <f>SUM(J$3:J47)/$F47</f>
        <v>462.00243323888884</v>
      </c>
      <c r="Q47" s="201">
        <f>SUM(J$3:K47)/$F47/2</f>
        <v>461.38026296166674</v>
      </c>
      <c r="W47">
        <f>(STDEV($O$3:$O$1002))/(SQRT($F$3 *F48))</f>
        <v>0.24122725229678174</v>
      </c>
      <c r="X47">
        <f>(STDEV($M$3:$M$1002))/(SQRT(COUNT(($J$3:J48))))</f>
        <v>0.3329016881619738</v>
      </c>
    </row>
    <row r="48" spans="1:24" x14ac:dyDescent="0.2">
      <c r="A48" s="209"/>
      <c r="B48" s="201">
        <f t="shared" si="0"/>
        <v>38.946183482382622</v>
      </c>
      <c r="C48" s="209">
        <f t="shared" si="1"/>
        <v>38.390977492562556</v>
      </c>
      <c r="D48" s="209">
        <f t="shared" si="2"/>
        <v>11.402742297612088</v>
      </c>
      <c r="E48" s="209"/>
      <c r="F48" s="201">
        <v>46</v>
      </c>
      <c r="G48" s="201">
        <v>5.6865643049365033E-2</v>
      </c>
      <c r="H48" s="201">
        <v>4.9051606513385249E-2</v>
      </c>
      <c r="I48" s="232"/>
      <c r="J48" s="232">
        <v>258.48049509999998</v>
      </c>
      <c r="K48" s="201">
        <v>0</v>
      </c>
      <c r="L48" s="232"/>
      <c r="M48" s="201">
        <v>-0.81042823360485272</v>
      </c>
      <c r="N48" s="201">
        <v>0.11058325686917669</v>
      </c>
      <c r="O48" s="201">
        <v>-0.34992248836783801</v>
      </c>
      <c r="P48" s="201">
        <f>SUM(J$3:J48)/$F48</f>
        <v>457.57804327934781</v>
      </c>
      <c r="Q48" s="201">
        <f>SUM(J$3:K48)/$F48/2</f>
        <v>454.15982784402183</v>
      </c>
      <c r="W48">
        <f>(STDEV($O$3:$O$1002))/(SQRT($F$3 *F49))</f>
        <v>0.23864720750425181</v>
      </c>
      <c r="X48">
        <f>(STDEV($M$3:$M$1002))/(SQRT(COUNT(($J$3:J49))))</f>
        <v>0.32934113992876662</v>
      </c>
    </row>
    <row r="49" spans="1:24" x14ac:dyDescent="0.2">
      <c r="A49" s="209"/>
      <c r="B49" s="201">
        <f t="shared" si="0"/>
        <v>38.529634784315071</v>
      </c>
      <c r="C49" s="209">
        <f t="shared" si="1"/>
        <v>37.980366997202943</v>
      </c>
      <c r="D49" s="209">
        <f t="shared" si="2"/>
        <v>11.160130759365023</v>
      </c>
      <c r="E49" s="209"/>
      <c r="F49" s="201">
        <v>47</v>
      </c>
      <c r="G49" s="201">
        <v>4.6370688216367029E-2</v>
      </c>
      <c r="H49" s="201">
        <v>4.5650182592119393E-2</v>
      </c>
      <c r="I49" s="232"/>
      <c r="J49" s="232">
        <v>297.81367469999998</v>
      </c>
      <c r="K49" s="201">
        <v>351.59004110000001</v>
      </c>
      <c r="L49" s="232"/>
      <c r="M49" s="201">
        <v>-1.8187018988357977</v>
      </c>
      <c r="N49" s="201">
        <v>-1.5078396306173545</v>
      </c>
      <c r="O49" s="201">
        <v>-1.6632707647265761</v>
      </c>
      <c r="P49" s="201">
        <f>SUM(J$3:J49)/$F49</f>
        <v>454.17880139468082</v>
      </c>
      <c r="Q49" s="201">
        <f>SUM(J$3:K49)/$F49/2</f>
        <v>451.40540295159582</v>
      </c>
      <c r="W49">
        <f>(STDEV($O$3:$O$1002))/(SQRT($F$3 *F50))</f>
        <v>0.23614821500181737</v>
      </c>
      <c r="X49">
        <f>(STDEV($M$3:$M$1002))/(SQRT(COUNT(($J$3:J50))))</f>
        <v>0.32589244657076649</v>
      </c>
    </row>
    <row r="50" spans="1:24" x14ac:dyDescent="0.2">
      <c r="A50" s="209"/>
      <c r="B50" s="201">
        <f t="shared" si="0"/>
        <v>38.126171993132715</v>
      </c>
      <c r="C50" s="209">
        <f t="shared" si="1"/>
        <v>37.582655859669401</v>
      </c>
      <c r="D50" s="209">
        <f t="shared" si="2"/>
        <v>10.927628035211585</v>
      </c>
      <c r="E50" s="209"/>
      <c r="F50" s="201">
        <v>48</v>
      </c>
      <c r="G50" s="201">
        <v>5.7127579447601828E-2</v>
      </c>
      <c r="H50" s="201">
        <v>3.1716917862126603E-2</v>
      </c>
      <c r="I50" s="232"/>
      <c r="J50" s="232">
        <v>175.39759939999999</v>
      </c>
      <c r="K50" s="201">
        <v>245.8592716</v>
      </c>
      <c r="L50" s="232"/>
      <c r="M50" s="201">
        <v>1.7396352082740805</v>
      </c>
      <c r="N50" s="201">
        <v>0.20165576561601029</v>
      </c>
      <c r="O50" s="201">
        <v>0.97064548694504538</v>
      </c>
      <c r="P50" s="201">
        <f>SUM(J$3:J50)/$F50</f>
        <v>448.37085968645829</v>
      </c>
      <c r="Q50" s="201">
        <f>SUM(J$3:K50)/$F50/2</f>
        <v>446.38921612968755</v>
      </c>
      <c r="W50">
        <f>(STDEV($O$3:$O$1002))/(SQRT($F$3 *F51))</f>
        <v>0.23372611799991236</v>
      </c>
      <c r="X50">
        <f>(STDEV($M$3:$M$1002))/(SQRT(COUNT(($J$3:J51))))</f>
        <v>0.322549871579139</v>
      </c>
    </row>
    <row r="51" spans="1:24" x14ac:dyDescent="0.2">
      <c r="A51" s="209"/>
      <c r="B51" s="201">
        <f t="shared" si="0"/>
        <v>37.735123994408816</v>
      </c>
      <c r="C51" s="209">
        <f t="shared" si="1"/>
        <v>37.197182532756337</v>
      </c>
      <c r="D51" s="209">
        <f t="shared" si="2"/>
        <v>10.704615218166451</v>
      </c>
      <c r="E51" s="209"/>
      <c r="F51" s="201">
        <v>49</v>
      </c>
      <c r="G51" s="201">
        <v>4.1458930202160182E-2</v>
      </c>
      <c r="H51" s="201">
        <v>5.8733701443744124E-2</v>
      </c>
      <c r="I51" s="232"/>
      <c r="J51" s="232">
        <v>945.99979819999999</v>
      </c>
      <c r="K51" s="201">
        <v>843.29041849999999</v>
      </c>
      <c r="L51" s="232"/>
      <c r="M51" s="201">
        <v>-4.2953042236081274</v>
      </c>
      <c r="N51" s="201">
        <v>-0.33886471609241653</v>
      </c>
      <c r="O51" s="201">
        <v>-2.3170844698502719</v>
      </c>
      <c r="P51" s="201">
        <f>SUM(J$3:J51)/$F51</f>
        <v>458.52655230918361</v>
      </c>
      <c r="Q51" s="201">
        <f>SUM(J$3:K51)/$F51/2</f>
        <v>455.53729556275511</v>
      </c>
      <c r="W51">
        <f>(STDEV($O$3:$O$1002))/(SQRT($F$3 *F52))</f>
        <v>0.2313770521694033</v>
      </c>
      <c r="X51">
        <f>(STDEV($M$3:$M$1002))/(SQRT(COUNT(($J$3:J52))))</f>
        <v>0.31930808205024291</v>
      </c>
    </row>
    <row r="52" spans="1:24" x14ac:dyDescent="0.2">
      <c r="A52" s="209"/>
      <c r="B52" s="201">
        <f t="shared" si="0"/>
        <v>37.355866891506345</v>
      </c>
      <c r="C52" s="209">
        <f t="shared" si="1"/>
        <v>36.823332013924116</v>
      </c>
      <c r="D52" s="209">
        <f t="shared" si="2"/>
        <v>10.490522913803121</v>
      </c>
      <c r="E52" s="209"/>
      <c r="F52" s="201">
        <v>50</v>
      </c>
      <c r="G52" s="201">
        <v>3.2319943326430067E-2</v>
      </c>
      <c r="H52" s="201">
        <v>5.0902864506503054E-2</v>
      </c>
      <c r="I52" s="232"/>
      <c r="J52" s="232">
        <v>88.998415919999999</v>
      </c>
      <c r="K52" s="201">
        <v>259.59023880000001</v>
      </c>
      <c r="L52" s="232"/>
      <c r="M52" s="201">
        <v>-1.8269012273023364</v>
      </c>
      <c r="N52" s="201">
        <v>-11.450222080256561</v>
      </c>
      <c r="O52" s="201">
        <v>-6.6385616537794485</v>
      </c>
      <c r="P52" s="201">
        <f>SUM(J$3:J52)/$F52</f>
        <v>451.13598958139994</v>
      </c>
      <c r="Q52" s="201">
        <f>SUM(J$3:K52)/$F52/2</f>
        <v>449.91243619870011</v>
      </c>
      <c r="W52">
        <f>(STDEV($O$3:$O$1002))/(SQRT($F$3 *F53))</f>
        <v>0.22909741970672046</v>
      </c>
      <c r="X52">
        <f>(STDEV($M$3:$M$1002))/(SQRT(COUNT(($J$3:J53))))</f>
        <v>0.31616211289464236</v>
      </c>
    </row>
    <row r="53" spans="1:24" x14ac:dyDescent="0.2">
      <c r="A53" s="209"/>
      <c r="B53" s="201">
        <f t="shared" si="0"/>
        <v>36.987819818388701</v>
      </c>
      <c r="C53" s="209">
        <f t="shared" si="1"/>
        <v>36.460531717801281</v>
      </c>
      <c r="D53" s="209">
        <f t="shared" si="2"/>
        <v>10.284826386081491</v>
      </c>
      <c r="E53" s="209"/>
      <c r="F53" s="201">
        <v>51</v>
      </c>
      <c r="G53" s="201">
        <v>4.789995744439679E-2</v>
      </c>
      <c r="H53" s="201">
        <v>4.8804718650217183E-2</v>
      </c>
      <c r="I53" s="232"/>
      <c r="J53" s="232">
        <v>473.5260609</v>
      </c>
      <c r="K53" s="201">
        <v>360.90938369999998</v>
      </c>
      <c r="L53" s="232"/>
      <c r="M53" s="201">
        <v>-0.54965168540195464</v>
      </c>
      <c r="N53" s="201">
        <v>0.12744641469561202</v>
      </c>
      <c r="O53" s="201">
        <v>-0.21110263535317131</v>
      </c>
      <c r="P53" s="201">
        <f>SUM(J$3:J53)/$F53</f>
        <v>451.575010587647</v>
      </c>
      <c r="Q53" s="201">
        <f>SUM(J$3:K53)/$F53/2</f>
        <v>449.27136337715694</v>
      </c>
      <c r="W53">
        <f>(STDEV($O$3:$O$1002))/(SQRT($F$3 *F54))</f>
        <v>0.22688386615564679</v>
      </c>
      <c r="X53">
        <f>(STDEV($M$3:$M$1002))/(SQRT(COUNT(($J$3:J54))))</f>
        <v>0.31310733485039899</v>
      </c>
    </row>
    <row r="54" spans="1:24" x14ac:dyDescent="0.2">
      <c r="A54" s="209"/>
      <c r="B54" s="201">
        <f t="shared" si="0"/>
        <v>36.630441197493369</v>
      </c>
      <c r="C54" s="209">
        <f t="shared" si="1"/>
        <v>36.108247787404807</v>
      </c>
      <c r="D54" s="209">
        <f t="shared" si="2"/>
        <v>10.087041263272233</v>
      </c>
      <c r="E54" s="209"/>
      <c r="F54" s="201">
        <v>52</v>
      </c>
      <c r="G54" s="201">
        <v>4.180259213229931E-2</v>
      </c>
      <c r="H54" s="201">
        <v>3.9222488486125862E-2</v>
      </c>
      <c r="I54" s="232"/>
      <c r="J54" s="232">
        <v>475.0808601</v>
      </c>
      <c r="K54" s="201">
        <v>552.03464289999999</v>
      </c>
      <c r="L54" s="232"/>
      <c r="M54" s="201">
        <v>-2.6909069286369487</v>
      </c>
      <c r="N54" s="201">
        <v>-0.37880094141431186</v>
      </c>
      <c r="O54" s="201">
        <v>-1.5348539350256303</v>
      </c>
      <c r="P54" s="201">
        <f>SUM(J$3:J54)/$F54</f>
        <v>452.02704615519218</v>
      </c>
      <c r="Q54" s="201">
        <f>SUM(J$3:K54)/$F54/2</f>
        <v>450.50764007182704</v>
      </c>
      <c r="W54">
        <f>(STDEV($O$3:$O$1002))/(SQRT($F$3 *F55))</f>
        <v>0.2247332596460406</v>
      </c>
      <c r="X54">
        <f>(STDEV($M$3:$M$1002))/(SQRT(COUNT(($J$3:J55))))</f>
        <v>0.31013942583181431</v>
      </c>
    </row>
    <row r="55" spans="1:24" x14ac:dyDescent="0.2">
      <c r="A55" s="209"/>
      <c r="B55" s="201">
        <f t="shared" si="0"/>
        <v>36.283225387819918</v>
      </c>
      <c r="C55" s="209">
        <f t="shared" si="1"/>
        <v>35.765981790012141</v>
      </c>
      <c r="D55" s="209">
        <f t="shared" si="2"/>
        <v>9.8967197300029444</v>
      </c>
      <c r="E55" s="209"/>
      <c r="F55" s="201">
        <v>53</v>
      </c>
      <c r="G55" s="201">
        <v>5.058080019913902E-2</v>
      </c>
      <c r="H55" s="201">
        <v>4.346631585667371E-2</v>
      </c>
      <c r="I55" s="232"/>
      <c r="J55" s="232">
        <v>514.06129250000004</v>
      </c>
      <c r="K55" s="201">
        <v>99.26645852</v>
      </c>
      <c r="L55" s="232"/>
      <c r="M55" s="201">
        <v>3.7964229369210898</v>
      </c>
      <c r="N55" s="201">
        <v>0.31122072073389973</v>
      </c>
      <c r="O55" s="201">
        <v>2.0538218288274948</v>
      </c>
      <c r="P55" s="201">
        <f>SUM(J$3:J55)/$F55</f>
        <v>453.19750363339608</v>
      </c>
      <c r="Q55" s="201">
        <f>SUM(J$3:K55)/$F55/2</f>
        <v>447.79360677820762</v>
      </c>
      <c r="W55">
        <f>(STDEV($O$3:$O$1002))/(SQRT($F$3 *F56))</f>
        <v>0.22264267225717846</v>
      </c>
      <c r="X55">
        <f>(STDEV($M$3:$M$1002))/(SQRT(COUNT(($J$3:J56))))</f>
        <v>0.3072543452102181</v>
      </c>
    </row>
    <row r="56" spans="1:24" x14ac:dyDescent="0.2">
      <c r="A56" s="209"/>
      <c r="B56" s="201">
        <f t="shared" si="0"/>
        <v>35.945699676038359</v>
      </c>
      <c r="C56" s="209">
        <f t="shared" si="1"/>
        <v>35.433267751163427</v>
      </c>
      <c r="D56" s="209">
        <f t="shared" si="2"/>
        <v>9.7134471424102973</v>
      </c>
      <c r="E56" s="209"/>
      <c r="F56" s="201">
        <v>54</v>
      </c>
      <c r="G56" s="201">
        <v>3.7653823092177241E-2</v>
      </c>
      <c r="H56" s="201">
        <v>3.5743140567241927E-2</v>
      </c>
      <c r="I56" s="232"/>
      <c r="J56" s="232">
        <v>166.96202769999999</v>
      </c>
      <c r="K56" s="201">
        <v>238.77542560000001</v>
      </c>
      <c r="L56" s="232"/>
      <c r="M56" s="201">
        <v>-2.7488209101865095</v>
      </c>
      <c r="N56" s="201">
        <v>0.21658122803745528</v>
      </c>
      <c r="O56" s="201">
        <v>-1.2661198410745271</v>
      </c>
      <c r="P56" s="201">
        <f>SUM(J$3:J56)/$F56</f>
        <v>447.89684667166654</v>
      </c>
      <c r="Q56" s="201">
        <f>SUM(J$3:K56)/$F56/2</f>
        <v>443.25796084990748</v>
      </c>
      <c r="W56">
        <f>(STDEV($O$3:$O$1002))/(SQRT($F$3 *F57))</f>
        <v>0.22060936325345176</v>
      </c>
      <c r="X56">
        <f>(STDEV($M$3:$M$1002))/(SQRT(COUNT(($J$3:J57))))</f>
        <v>0.30444831067866868</v>
      </c>
    </row>
    <row r="57" spans="1:24" x14ac:dyDescent="0.2">
      <c r="A57" s="209"/>
      <c r="B57" s="201">
        <f t="shared" si="0"/>
        <v>35.617421569889338</v>
      </c>
      <c r="C57" s="209">
        <f t="shared" si="1"/>
        <v>35.109669486646204</v>
      </c>
      <c r="D57" s="209">
        <f t="shared" si="2"/>
        <v>9.5368390125482918</v>
      </c>
      <c r="E57" s="209"/>
      <c r="F57" s="201">
        <v>55</v>
      </c>
      <c r="G57" s="201">
        <v>5.4309727107414663E-2</v>
      </c>
      <c r="H57" s="201">
        <v>5.0604530242429835E-2</v>
      </c>
      <c r="I57" s="232"/>
      <c r="J57" s="232">
        <v>267.08729829999999</v>
      </c>
      <c r="K57" s="201">
        <v>566.70159349999994</v>
      </c>
      <c r="L57" s="232"/>
      <c r="M57" s="201">
        <v>0.17454267960880543</v>
      </c>
      <c r="N57" s="201">
        <v>0.72095267498167459</v>
      </c>
      <c r="O57" s="201">
        <v>0.44774767729524001</v>
      </c>
      <c r="P57" s="201">
        <f>SUM(J$3:J57)/$F57</f>
        <v>444.60940033763626</v>
      </c>
      <c r="Q57" s="201">
        <f>SUM(J$3:K57)/$F57/2</f>
        <v>442.77862421445462</v>
      </c>
      <c r="W57">
        <f>(STDEV($O$3:$O$1002))/(SQRT($F$3 *F58))</f>
        <v>0.21863076397409248</v>
      </c>
      <c r="X57">
        <f>(STDEV($M$3:$M$1002))/(SQRT(COUNT(($J$3:J58))))</f>
        <v>0.30171777739926792</v>
      </c>
    </row>
    <row r="58" spans="1:24" x14ac:dyDescent="0.2">
      <c r="A58" s="209"/>
      <c r="B58" s="201">
        <f t="shared" si="0"/>
        <v>35.297976358627587</v>
      </c>
      <c r="C58" s="209">
        <f t="shared" si="1"/>
        <v>34.794778197716589</v>
      </c>
      <c r="D58" s="209">
        <f t="shared" si="2"/>
        <v>9.3665383158956441</v>
      </c>
      <c r="E58" s="209"/>
      <c r="F58" s="201">
        <v>56</v>
      </c>
      <c r="G58" s="201">
        <v>4.7187535567031702E-2</v>
      </c>
      <c r="H58" s="201">
        <v>4.4472040933758894E-2</v>
      </c>
      <c r="I58" s="232"/>
      <c r="J58" s="232">
        <v>779.71506339999996</v>
      </c>
      <c r="K58" s="201">
        <v>531.17640889999996</v>
      </c>
      <c r="L58" s="232"/>
      <c r="M58" s="201">
        <v>0.15694363147053991</v>
      </c>
      <c r="N58" s="201">
        <v>-2.3902630516877252</v>
      </c>
      <c r="O58" s="201">
        <v>-1.1166597101085927</v>
      </c>
      <c r="P58" s="201">
        <f>SUM(J$3:J58)/$F58</f>
        <v>450.59343003517841</v>
      </c>
      <c r="Q58" s="201">
        <f>SUM(J$3:K58)/$F58/2</f>
        <v>446.57625121330364</v>
      </c>
      <c r="W58">
        <f>(STDEV($O$3:$O$1002))/(SQRT($F$3 *F59))</f>
        <v>0.21670446418746053</v>
      </c>
      <c r="X58">
        <f>(STDEV($M$3:$M$1002))/(SQRT(COUNT(($J$3:J59))))</f>
        <v>0.29905941917162088</v>
      </c>
    </row>
    <row r="59" spans="1:24" x14ac:dyDescent="0.2">
      <c r="A59" s="209"/>
      <c r="B59" s="201">
        <f t="shared" si="0"/>
        <v>34.986974909919198</v>
      </c>
      <c r="C59" s="209">
        <f t="shared" si="1"/>
        <v>34.488210299403292</v>
      </c>
      <c r="D59" s="209">
        <f t="shared" si="2"/>
        <v>9.2022130822834391</v>
      </c>
      <c r="E59" s="209"/>
      <c r="F59" s="201">
        <v>57</v>
      </c>
      <c r="G59" s="201">
        <v>3.8038656897912748E-2</v>
      </c>
      <c r="H59" s="201">
        <v>4.3972776556604032E-2</v>
      </c>
      <c r="I59" s="232"/>
      <c r="J59" s="232">
        <v>942.61970880000001</v>
      </c>
      <c r="K59" s="201">
        <v>986.12214259999996</v>
      </c>
      <c r="L59" s="232"/>
      <c r="M59" s="201">
        <v>0.78322204238565973</v>
      </c>
      <c r="N59" s="201">
        <v>0.36720930002249474</v>
      </c>
      <c r="O59" s="201">
        <v>0.57521567120407724</v>
      </c>
      <c r="P59" s="201">
        <f>SUM(J$3:J59)/$F59</f>
        <v>459.22547001350864</v>
      </c>
      <c r="Q59" s="201">
        <f>SUM(J$3:K59)/$F59/2</f>
        <v>455.66036830956142</v>
      </c>
      <c r="W59">
        <f>(STDEV($O$3:$O$1002))/(SQRT($F$3 *F60))</f>
        <v>0.21482819974503356</v>
      </c>
      <c r="X59">
        <f>(STDEV($M$3:$M$1002))/(SQRT(COUNT(($J$3:J60))))</f>
        <v>0.2964701113949284</v>
      </c>
    </row>
    <row r="60" spans="1:24" x14ac:dyDescent="0.2">
      <c r="A60" s="209"/>
      <c r="B60" s="201">
        <f t="shared" si="0"/>
        <v>34.684051676576026</v>
      </c>
      <c r="C60" s="209">
        <f t="shared" si="1"/>
        <v>34.1896054556575</v>
      </c>
      <c r="D60" s="209">
        <f t="shared" si="2"/>
        <v>9.0435542360371723</v>
      </c>
      <c r="E60" s="209"/>
      <c r="F60" s="201">
        <v>58</v>
      </c>
      <c r="G60" s="201">
        <v>4.421078108175891E-2</v>
      </c>
      <c r="H60" s="201">
        <v>4.2747109082703627E-2</v>
      </c>
      <c r="I60" s="232"/>
      <c r="J60" s="232">
        <v>455.38329770000001</v>
      </c>
      <c r="K60" s="201">
        <v>853.41672229999995</v>
      </c>
      <c r="L60" s="232"/>
      <c r="M60" s="201">
        <v>-0.16387207138620852</v>
      </c>
      <c r="N60" s="201">
        <v>-0.26829350355978931</v>
      </c>
      <c r="O60" s="201">
        <v>-0.21608278747299892</v>
      </c>
      <c r="P60" s="201">
        <f>SUM(J$3:J60)/$F60</f>
        <v>459.15922566327572</v>
      </c>
      <c r="Q60" s="201">
        <f>SUM(J$3:K60)/$F60/2</f>
        <v>459.08691385594824</v>
      </c>
      <c r="W60">
        <f>(STDEV($O$3:$O$1002))/(SQRT($F$3 *F61))</f>
        <v>0.21299984139128889</v>
      </c>
      <c r="X60">
        <f>(STDEV($M$3:$M$1002))/(SQRT(COUNT(($J$3:J61))))</f>
        <v>0.29394691562524888</v>
      </c>
    </row>
    <row r="61" spans="1:24" x14ac:dyDescent="0.2">
      <c r="A61" s="209"/>
      <c r="B61" s="201">
        <f t="shared" si="0"/>
        <v>34.388862889909085</v>
      </c>
      <c r="C61" s="209">
        <f t="shared" si="1"/>
        <v>33.898624798461299</v>
      </c>
      <c r="D61" s="209">
        <f t="shared" si="2"/>
        <v>8.890273655765359</v>
      </c>
      <c r="E61" s="209"/>
      <c r="F61" s="201">
        <v>59</v>
      </c>
      <c r="G61" s="201">
        <v>5.2702429107142734E-2</v>
      </c>
      <c r="H61" s="201">
        <v>4.2220415353944496E-2</v>
      </c>
      <c r="I61" s="232"/>
      <c r="J61" s="232">
        <v>754.34502139999995</v>
      </c>
      <c r="K61" s="201">
        <v>420.89200440000002</v>
      </c>
      <c r="L61" s="232"/>
      <c r="M61" s="201">
        <v>-1.251469227223879</v>
      </c>
      <c r="N61" s="201">
        <v>-0.25482668857928559</v>
      </c>
      <c r="O61" s="201">
        <v>-0.75314795790158229</v>
      </c>
      <c r="P61" s="201">
        <f>SUM(J$3:J61)/$F61</f>
        <v>464.16237474355921</v>
      </c>
      <c r="Q61" s="201">
        <f>SUM(J$3:K61)/$F61/2</f>
        <v>461.26541553466092</v>
      </c>
      <c r="W61">
        <f>(STDEV($O$3:$O$1002))/(SQRT($F$3 *F62))</f>
        <v>0.21121738460371969</v>
      </c>
      <c r="X61">
        <f>(STDEV($M$3:$M$1002))/(SQRT(COUNT(($J$3:J62))))</f>
        <v>0.29148706555438081</v>
      </c>
    </row>
    <row r="62" spans="1:24" x14ac:dyDescent="0.2">
      <c r="A62" s="209"/>
      <c r="B62" s="201">
        <f t="shared" si="0"/>
        <v>34.101084919397358</v>
      </c>
      <c r="C62" s="209">
        <f t="shared" si="1"/>
        <v>33.614949310880633</v>
      </c>
      <c r="D62" s="209">
        <f t="shared" si="2"/>
        <v>8.7421024281692663</v>
      </c>
      <c r="E62" s="209"/>
      <c r="F62" s="201">
        <v>60</v>
      </c>
      <c r="G62" s="201">
        <v>4.2011246657973622E-2</v>
      </c>
      <c r="H62" s="201">
        <v>5.0118935003055753E-2</v>
      </c>
      <c r="I62" s="232"/>
      <c r="J62" s="232">
        <v>42.993427740000001</v>
      </c>
      <c r="K62" s="201">
        <v>28.87706176</v>
      </c>
      <c r="L62" s="232"/>
      <c r="M62" s="201">
        <v>-0.40943493811141707</v>
      </c>
      <c r="N62" s="201">
        <v>-0.22364742665578774</v>
      </c>
      <c r="O62" s="201">
        <v>-0.3165411823836024</v>
      </c>
      <c r="P62" s="201">
        <f>SUM(J$3:J62)/$F62</f>
        <v>457.14289229349987</v>
      </c>
      <c r="Q62" s="201">
        <f>SUM(J$3:K62)/$F62/2</f>
        <v>454.17657935491661</v>
      </c>
      <c r="W62">
        <f>(STDEV($O$3:$O$1002))/(SQRT($F$3 *F63))</f>
        <v>0.2094789403527566</v>
      </c>
      <c r="X62">
        <f>(STDEV($M$3:$M$1002))/(SQRT(COUNT(($J$3:J63))))</f>
        <v>0.28908795425824468</v>
      </c>
    </row>
    <row r="63" spans="1:24" x14ac:dyDescent="0.2">
      <c r="A63" s="209"/>
      <c r="B63" s="201">
        <f t="shared" si="0"/>
        <v>33.820412780875451</v>
      </c>
      <c r="C63" s="209">
        <f t="shared" si="1"/>
        <v>33.338278356519766</v>
      </c>
      <c r="D63" s="209">
        <f t="shared" si="2"/>
        <v>8.5987892736091158</v>
      </c>
      <c r="E63" s="209"/>
      <c r="F63" s="201">
        <v>61</v>
      </c>
      <c r="G63" s="201">
        <v>3.5869205219049238E-2</v>
      </c>
      <c r="H63" s="201">
        <v>4.4605394993267655E-2</v>
      </c>
      <c r="I63" s="232"/>
      <c r="J63" s="232">
        <v>0</v>
      </c>
      <c r="K63" s="201">
        <v>967.34572609999998</v>
      </c>
      <c r="L63" s="232"/>
      <c r="M63" s="201">
        <v>-0.45413144909218772</v>
      </c>
      <c r="N63" s="201">
        <v>-0.67507387774233507</v>
      </c>
      <c r="O63" s="201">
        <v>-0.5646026634172614</v>
      </c>
      <c r="P63" s="201">
        <f>SUM(J$3:J63)/$F63</f>
        <v>449.64874651819656</v>
      </c>
      <c r="Q63" s="201">
        <f>SUM(J$3:K63)/$F63/2</f>
        <v>454.66012498926227</v>
      </c>
      <c r="W63">
        <f>(STDEV($O$3:$O$1002))/(SQRT($F$3 *F64))</f>
        <v>0.20778272668475264</v>
      </c>
      <c r="X63">
        <f>(STDEV($M$3:$M$1002))/(SQRT(COUNT(($J$3:J64))))</f>
        <v>0.28674712258112051</v>
      </c>
    </row>
    <row r="64" spans="1:24" x14ac:dyDescent="0.2">
      <c r="A64" s="209"/>
      <c r="B64" s="201">
        <f t="shared" si="0"/>
        <v>33.546558777604986</v>
      </c>
      <c r="C64" s="209">
        <f t="shared" si="1"/>
        <v>33.068328339965255</v>
      </c>
      <c r="D64" s="209">
        <f t="shared" si="2"/>
        <v>8.4600991240347749</v>
      </c>
      <c r="E64" s="209"/>
      <c r="F64" s="201">
        <v>62</v>
      </c>
      <c r="G64" s="201">
        <v>5.5310493231234492E-2</v>
      </c>
      <c r="H64" s="201">
        <v>3.429562567195843E-2</v>
      </c>
      <c r="I64" s="232"/>
      <c r="J64" s="232">
        <v>596.98088329999996</v>
      </c>
      <c r="K64" s="201">
        <v>262.92140469999998</v>
      </c>
      <c r="L64" s="232"/>
      <c r="M64" s="201">
        <v>1.4514967811701354</v>
      </c>
      <c r="N64" s="201">
        <v>-2.4110116065536862</v>
      </c>
      <c r="O64" s="201">
        <v>-0.47975741269177541</v>
      </c>
      <c r="P64" s="201">
        <f>SUM(J$3:J64)/$F64</f>
        <v>452.02507130499981</v>
      </c>
      <c r="Q64" s="201">
        <f>SUM(J$3:K64)/$F64/2</f>
        <v>454.26159303782254</v>
      </c>
      <c r="W64">
        <f>(STDEV($O$3:$O$1002))/(SQRT($F$3 *F65))</f>
        <v>0.20612706104276843</v>
      </c>
      <c r="X64">
        <f>(STDEV($M$3:$M$1002))/(SQRT(COUNT(($J$3:J65))))</f>
        <v>0.28446224853807411</v>
      </c>
    </row>
    <row r="65" spans="1:24" x14ac:dyDescent="0.2">
      <c r="A65" s="209"/>
      <c r="B65" s="201">
        <f t="shared" si="0"/>
        <v>33.279251260464008</v>
      </c>
      <c r="C65" s="209">
        <f t="shared" si="1"/>
        <v>32.804831484649654</v>
      </c>
      <c r="D65" s="209">
        <f t="shared" si="2"/>
        <v>8.3258118363516829</v>
      </c>
      <c r="E65" s="209"/>
      <c r="F65" s="201">
        <v>63</v>
      </c>
      <c r="G65" s="201">
        <v>3.2054861751792618E-2</v>
      </c>
      <c r="H65" s="201">
        <v>4.5868954043324361E-2</v>
      </c>
      <c r="I65" s="232"/>
      <c r="J65" s="232">
        <v>454.28046619999998</v>
      </c>
      <c r="K65" s="201">
        <v>552.72278640000002</v>
      </c>
      <c r="L65" s="232"/>
      <c r="M65" s="201">
        <v>0.34301861460812688</v>
      </c>
      <c r="N65" s="201">
        <v>-0.48888201212901095</v>
      </c>
      <c r="O65" s="201">
        <v>-7.2931698760442032E-2</v>
      </c>
      <c r="P65" s="201">
        <f>SUM(J$3:J65)/$F65</f>
        <v>452.06087122396809</v>
      </c>
      <c r="Q65" s="201">
        <f>SUM(J$3:K65)/$F65/2</f>
        <v>455.0431808673809</v>
      </c>
      <c r="W65">
        <f>(STDEV($O$3:$O$1002))/(SQRT($F$3 *F66))</f>
        <v>0.20451035324992331</v>
      </c>
      <c r="X65">
        <f>(STDEV($M$3:$M$1002))/(SQRT(COUNT(($J$3:J66))))</f>
        <v>0.28223113763174662</v>
      </c>
    </row>
    <row r="66" spans="1:24" x14ac:dyDescent="0.2">
      <c r="A66" s="209"/>
      <c r="B66" s="201">
        <f t="shared" si="0"/>
        <v>33.018233495107715</v>
      </c>
      <c r="C66" s="209">
        <f t="shared" si="1"/>
        <v>32.547534716161792</v>
      </c>
      <c r="D66" s="209">
        <f t="shared" si="2"/>
        <v>8.1957210264086875</v>
      </c>
      <c r="E66" s="209"/>
      <c r="F66" s="201">
        <v>64</v>
      </c>
      <c r="G66" s="201">
        <v>5.0816212639700709E-2</v>
      </c>
      <c r="H66" s="201">
        <v>5.6372893406649638E-2</v>
      </c>
      <c r="I66" s="232"/>
      <c r="J66" s="232">
        <v>319.98023339999997</v>
      </c>
      <c r="K66" s="201">
        <v>307.7196442</v>
      </c>
      <c r="L66" s="232"/>
      <c r="M66" s="201">
        <v>2.588886284725163</v>
      </c>
      <c r="N66" s="201">
        <v>-3.0419230067545868</v>
      </c>
      <c r="O66" s="201">
        <v>-0.2265183610147119</v>
      </c>
      <c r="P66" s="201">
        <f>SUM(J$3:J66)/$F66</f>
        <v>449.99711125796864</v>
      </c>
      <c r="Q66" s="201">
        <f>SUM(J$3:K66)/$F66/2</f>
        <v>452.83703646007802</v>
      </c>
      <c r="W66">
        <f>(STDEV($O$3:$O$1002))/(SQRT($F$3 *F67))</f>
        <v>0.20293109908879603</v>
      </c>
      <c r="X66">
        <f>(STDEV($M$3:$M$1002))/(SQRT(COUNT(($J$3:J67))))</f>
        <v>0.28005171399171247</v>
      </c>
    </row>
    <row r="67" spans="1:24" x14ac:dyDescent="0.2">
      <c r="A67" s="209"/>
      <c r="B67" s="201">
        <f t="shared" si="0"/>
        <v>32.763262625361584</v>
      </c>
      <c r="C67" s="209">
        <f t="shared" si="1"/>
        <v>32.296198640417408</v>
      </c>
      <c r="D67" s="209">
        <f t="shared" si="2"/>
        <v>8.0696330106177854</v>
      </c>
      <c r="E67" s="209"/>
      <c r="F67" s="201">
        <v>65</v>
      </c>
      <c r="G67" s="201">
        <v>4.4247317844686052E-2</v>
      </c>
      <c r="H67" s="201">
        <v>5.7634396761135687E-2</v>
      </c>
      <c r="I67" s="232"/>
      <c r="J67" s="232">
        <v>561.09281129999999</v>
      </c>
      <c r="K67" s="201">
        <v>410.46478309999998</v>
      </c>
      <c r="L67" s="232"/>
      <c r="M67" s="201">
        <v>-13.076288795073172</v>
      </c>
      <c r="N67" s="201">
        <v>-0.10578816363440295</v>
      </c>
      <c r="O67" s="201">
        <v>-6.5910384793537871</v>
      </c>
      <c r="P67" s="201">
        <f>SUM(J$3:J67)/$F67</f>
        <v>451.70627587399991</v>
      </c>
      <c r="Q67" s="201">
        <f>SUM(J$3:K67)/$F67/2</f>
        <v>453.34383277915367</v>
      </c>
      <c r="W67">
        <f>(STDEV($O$3:$O$1002))/(SQRT($F$3 *F68))</f>
        <v>0.20138787441794467</v>
      </c>
      <c r="X67">
        <f>(STDEV($M$3:$M$1002))/(SQRT(COUNT(($J$3:J68))))</f>
        <v>0.27792201225507962</v>
      </c>
    </row>
    <row r="68" spans="1:24" x14ac:dyDescent="0.2">
      <c r="A68" s="209"/>
      <c r="B68" s="201">
        <f t="shared" ref="B68:B131" si="3">(STDEV($J$3:$J$1002))/(SQRT($F$3*F68))</f>
        <v>32.514108723332427</v>
      </c>
      <c r="C68" s="209">
        <f t="shared" ref="C68:C131" si="4">(STDEV($K$3:$K$1002))/(SQRT(F$3*F68))</f>
        <v>32.050596607311583</v>
      </c>
      <c r="D68" s="209">
        <f t="shared" ref="D68:D131" si="5">(B68+C68)/SQRT($F$3*F68)</f>
        <v>7.9473658437902435</v>
      </c>
      <c r="E68" s="209"/>
      <c r="F68" s="201">
        <v>66</v>
      </c>
      <c r="G68" s="201">
        <v>4.443516575639439E-2</v>
      </c>
      <c r="H68" s="201">
        <v>5.1128394663067844E-2</v>
      </c>
      <c r="I68" s="232"/>
      <c r="J68" s="232">
        <v>922.64917319999995</v>
      </c>
      <c r="K68" s="201">
        <v>427.86578020000002</v>
      </c>
      <c r="L68" s="232"/>
      <c r="M68" s="201">
        <v>-0.13889107447320725</v>
      </c>
      <c r="N68" s="201">
        <v>-0.26596386021287799</v>
      </c>
      <c r="O68" s="201">
        <v>-0.20242746734304262</v>
      </c>
      <c r="P68" s="201">
        <f>SUM(J$3:J68)/$F68</f>
        <v>458.84177431833325</v>
      </c>
      <c r="Q68" s="201">
        <f>SUM(J$3:K68)/$F68/2</f>
        <v>456.70616071734833</v>
      </c>
      <c r="W68">
        <f>(STDEV($O$3:$O$1002))/(SQRT($F$3 *F69))</f>
        <v>0.19987932977323863</v>
      </c>
      <c r="X68">
        <f>(STDEV($M$3:$M$1002))/(SQRT(COUNT(($J$3:J69))))</f>
        <v>0.27584017011614709</v>
      </c>
    </row>
    <row r="69" spans="1:24" x14ac:dyDescent="0.2">
      <c r="A69" s="209"/>
      <c r="B69" s="201">
        <f t="shared" si="3"/>
        <v>32.270553917792441</v>
      </c>
      <c r="C69" s="209">
        <f t="shared" si="4"/>
        <v>31.810513851528324</v>
      </c>
      <c r="D69" s="209">
        <f t="shared" si="5"/>
        <v>7.8287484431366572</v>
      </c>
      <c r="E69" s="209"/>
      <c r="F69" s="201">
        <v>67</v>
      </c>
      <c r="G69" s="201">
        <v>4.8952491211606386E-2</v>
      </c>
      <c r="H69" s="201">
        <v>3.607360556742556E-2</v>
      </c>
      <c r="I69" s="232"/>
      <c r="J69" s="232">
        <v>363.3727887</v>
      </c>
      <c r="K69" s="201">
        <v>708.71843260000003</v>
      </c>
      <c r="L69" s="232"/>
      <c r="M69" s="201">
        <v>-0.20580827397913026</v>
      </c>
      <c r="N69" s="201">
        <v>-0.46495532478769519</v>
      </c>
      <c r="O69" s="201">
        <v>-0.33538179938341273</v>
      </c>
      <c r="P69" s="201">
        <f>SUM(J$3:J69)/$F69</f>
        <v>457.41686408522378</v>
      </c>
      <c r="Q69" s="201">
        <f>SUM(J$3:K69)/$F69/2</f>
        <v>457.89033161186552</v>
      </c>
      <c r="W69">
        <f>(STDEV($O$3:$O$1002))/(SQRT($F$3 *F70))</f>
        <v>0.19840418540748561</v>
      </c>
      <c r="X69">
        <f>(STDEV($M$3:$M$1002))/(SQRT(COUNT(($J$3:J70))))</f>
        <v>0.27380442148092393</v>
      </c>
    </row>
    <row r="70" spans="1:24" x14ac:dyDescent="0.2">
      <c r="A70" s="209"/>
      <c r="B70" s="201">
        <f t="shared" si="3"/>
        <v>32.032391593326139</v>
      </c>
      <c r="C70" s="209">
        <f t="shared" si="4"/>
        <v>31.575746703104187</v>
      </c>
      <c r="D70" s="209">
        <f t="shared" si="5"/>
        <v>7.7136197895611183</v>
      </c>
      <c r="E70" s="209"/>
      <c r="F70" s="201">
        <v>68</v>
      </c>
      <c r="G70" s="201">
        <v>4.0367690141538848E-2</v>
      </c>
      <c r="H70" s="201">
        <v>5.0142182113013689E-2</v>
      </c>
      <c r="I70" s="232"/>
      <c r="J70" s="232">
        <v>652.64588470000001</v>
      </c>
      <c r="K70" s="201">
        <v>791.50743750000004</v>
      </c>
      <c r="L70" s="232"/>
      <c r="M70" s="201">
        <v>-0.43899827557078197</v>
      </c>
      <c r="N70" s="201">
        <v>-0.14152951175827866</v>
      </c>
      <c r="O70" s="201">
        <v>-0.29026389366453031</v>
      </c>
      <c r="P70" s="201">
        <f>SUM(J$3:J70)/$F70</f>
        <v>460.28787909426455</v>
      </c>
      <c r="Q70" s="201">
        <f>SUM(J$3:K70)/$F70/2</f>
        <v>461.77542469257338</v>
      </c>
      <c r="W70">
        <f>(STDEV($O$3:$O$1002))/(SQRT($F$3 *F71))</f>
        <v>0.19696122672691224</v>
      </c>
      <c r="X70">
        <f>(STDEV($M$3:$M$1002))/(SQRT(COUNT(($J$3:J71))))</f>
        <v>0.27181309016931965</v>
      </c>
    </row>
    <row r="71" spans="1:24" x14ac:dyDescent="0.2">
      <c r="A71" s="209"/>
      <c r="B71" s="201">
        <f t="shared" si="3"/>
        <v>31.799425653549289</v>
      </c>
      <c r="C71" s="209">
        <f t="shared" si="4"/>
        <v>31.346101861150611</v>
      </c>
      <c r="D71" s="209">
        <f t="shared" si="5"/>
        <v>7.6018281984080591</v>
      </c>
      <c r="E71" s="209"/>
      <c r="F71" s="201">
        <v>69</v>
      </c>
      <c r="G71" s="201">
        <v>4.1727601087532928E-2</v>
      </c>
      <c r="H71" s="201">
        <v>3.7467360608529177E-2</v>
      </c>
      <c r="I71" s="232"/>
      <c r="J71" s="232">
        <v>658.84322169999996</v>
      </c>
      <c r="K71" s="201">
        <v>387.660303</v>
      </c>
      <c r="L71" s="232"/>
      <c r="M71" s="201">
        <v>-0.66710757807183541</v>
      </c>
      <c r="N71" s="201">
        <v>0.89819514918525556</v>
      </c>
      <c r="O71" s="201">
        <v>0.11554378555671008</v>
      </c>
      <c r="P71" s="201">
        <f>SUM(J$3:J71)/$F71</f>
        <v>463.16549275521726</v>
      </c>
      <c r="Q71" s="201">
        <f>SUM(J$3:K71)/$F71/2</f>
        <v>462.6663861078984</v>
      </c>
      <c r="W71">
        <f>(STDEV($O$3:$O$1002))/(SQRT($F$3 *F72))</f>
        <v>0.19554930008751314</v>
      </c>
      <c r="X71">
        <f>(STDEV($M$3:$M$1002))/(SQRT(COUNT(($J$3:J72))))</f>
        <v>0.26986458411396508</v>
      </c>
    </row>
    <row r="72" spans="1:24" x14ac:dyDescent="0.2">
      <c r="A72" s="209"/>
      <c r="B72" s="201">
        <f t="shared" si="3"/>
        <v>31.571469842428712</v>
      </c>
      <c r="C72" s="209">
        <f t="shared" si="4"/>
        <v>31.121395724848764</v>
      </c>
      <c r="D72" s="209">
        <f t="shared" si="5"/>
        <v>7.4932306527165151</v>
      </c>
      <c r="E72" s="209"/>
      <c r="F72" s="201">
        <v>70</v>
      </c>
      <c r="G72" s="201">
        <v>4.2852750824905694E-2</v>
      </c>
      <c r="H72" s="201">
        <v>4.7872787628738145E-2</v>
      </c>
      <c r="I72" s="232"/>
      <c r="J72" s="232">
        <v>50.409808519999999</v>
      </c>
      <c r="K72" s="201">
        <v>859.95223920000001</v>
      </c>
      <c r="L72" s="232"/>
      <c r="M72" s="201">
        <v>-0.70667166858470409</v>
      </c>
      <c r="N72" s="201">
        <v>-1.8148924312581585</v>
      </c>
      <c r="O72" s="201">
        <v>-1.2607820499214313</v>
      </c>
      <c r="P72" s="201">
        <f>SUM(J$3:J72)/$F72</f>
        <v>457.26898298042846</v>
      </c>
      <c r="Q72" s="201">
        <f>SUM(J$3:K72)/$F72/2</f>
        <v>462.55945236149984</v>
      </c>
      <c r="W72">
        <f>(STDEV($O$3:$O$1002))/(SQRT($F$3 *F73))</f>
        <v>0.19416730891820375</v>
      </c>
      <c r="X72">
        <f>(STDEV($M$3:$M$1002))/(SQRT(COUNT(($J$3:J73))))</f>
        <v>0.26795739001003349</v>
      </c>
    </row>
    <row r="73" spans="1:24" x14ac:dyDescent="0.2">
      <c r="A73" s="209"/>
      <c r="B73" s="201">
        <f t="shared" si="3"/>
        <v>31.348347118364611</v>
      </c>
      <c r="C73" s="209">
        <f t="shared" si="4"/>
        <v>30.901453776454797</v>
      </c>
      <c r="D73" s="209">
        <f t="shared" si="5"/>
        <v>7.3876921928190988</v>
      </c>
      <c r="E73" s="209"/>
      <c r="F73" s="201">
        <v>71</v>
      </c>
      <c r="G73" s="201">
        <v>4.8264475940838825E-2</v>
      </c>
      <c r="H73" s="201">
        <v>3.5687682691553313E-2</v>
      </c>
      <c r="I73" s="232"/>
      <c r="J73" s="232">
        <v>237.8547312</v>
      </c>
      <c r="K73" s="201">
        <v>288.94924909999997</v>
      </c>
      <c r="L73" s="232"/>
      <c r="M73" s="201">
        <v>-0.10988384697714082</v>
      </c>
      <c r="N73" s="201">
        <v>0.23848194574361514</v>
      </c>
      <c r="O73" s="201">
        <v>6.4299049383237161E-2</v>
      </c>
      <c r="P73" s="201">
        <f>SUM(J$3:J73)/$F73</f>
        <v>454.17864140605622</v>
      </c>
      <c r="Q73" s="201">
        <f>SUM(J$3:K73)/$F73/2</f>
        <v>459.75441768246463</v>
      </c>
      <c r="W73">
        <f>(STDEV($O$3:$O$1002))/(SQRT($F$3 *F74))</f>
        <v>0.19281421014116942</v>
      </c>
      <c r="X73">
        <f>(STDEV($M$3:$M$1002))/(SQRT(COUNT(($J$3:J74))))</f>
        <v>0.26609006837520249</v>
      </c>
    </row>
    <row r="74" spans="1:24" x14ac:dyDescent="0.2">
      <c r="A74" s="209"/>
      <c r="B74" s="201">
        <f t="shared" si="3"/>
        <v>31.129889076255289</v>
      </c>
      <c r="C74" s="209">
        <f t="shared" si="4"/>
        <v>30.686110011603436</v>
      </c>
      <c r="D74" s="209">
        <f t="shared" si="5"/>
        <v>7.2850853568077243</v>
      </c>
      <c r="E74" s="209"/>
      <c r="F74" s="201">
        <v>72</v>
      </c>
      <c r="G74" s="201">
        <v>4.4738112099068417E-2</v>
      </c>
      <c r="H74" s="201">
        <v>5.113752889223333E-2</v>
      </c>
      <c r="I74" s="232"/>
      <c r="J74" s="232">
        <v>145.20067169999999</v>
      </c>
      <c r="K74" s="201">
        <v>800.70477040000003</v>
      </c>
      <c r="L74" s="232"/>
      <c r="M74" s="201">
        <v>-8.2179356333369924E-2</v>
      </c>
      <c r="N74" s="201">
        <v>-0.5733037514961552</v>
      </c>
      <c r="O74" s="201">
        <v>-0.32774155391476256</v>
      </c>
      <c r="P74" s="201">
        <f>SUM(J$3:J74)/$F74</f>
        <v>449.88728071569432</v>
      </c>
      <c r="Q74" s="201">
        <f>SUM(J$3:K74)/$F74/2</f>
        <v>459.93772745145816</v>
      </c>
      <c r="W74">
        <f>(STDEV($O$3:$O$1002))/(SQRT($F$3 *F75))</f>
        <v>0.19148901086285547</v>
      </c>
      <c r="X74">
        <f>(STDEV($M$3:$M$1002))/(SQRT(COUNT(($J$3:J75))))</f>
        <v>0.26426124898310915</v>
      </c>
    </row>
    <row r="75" spans="1:24" x14ac:dyDescent="0.2">
      <c r="A75" s="209"/>
      <c r="B75" s="201">
        <f t="shared" si="3"/>
        <v>30.915935413256889</v>
      </c>
      <c r="C75" s="209">
        <f t="shared" si="4"/>
        <v>30.475206412683697</v>
      </c>
      <c r="D75" s="209">
        <f t="shared" si="5"/>
        <v>7.1852896669884405</v>
      </c>
      <c r="E75" s="209"/>
      <c r="F75" s="201">
        <v>73</v>
      </c>
      <c r="G75" s="201">
        <v>4.687493394646669E-2</v>
      </c>
      <c r="H75" s="201">
        <v>5.0322843497832892E-2</v>
      </c>
      <c r="I75" s="232"/>
      <c r="J75" s="232">
        <v>557.64529860000005</v>
      </c>
      <c r="K75" s="201">
        <v>119.10985169999999</v>
      </c>
      <c r="L75" s="232"/>
      <c r="M75" s="201">
        <v>0.78156485692107935</v>
      </c>
      <c r="N75" s="201">
        <v>2.4279276434504027</v>
      </c>
      <c r="O75" s="201">
        <v>1.604746250185741</v>
      </c>
      <c r="P75" s="201">
        <f>SUM(J$3:J75)/$F75</f>
        <v>451.3634179469862</v>
      </c>
      <c r="Q75" s="201">
        <f>SUM(J$3:K75)/$F75/2</f>
        <v>458.27251988568474</v>
      </c>
      <c r="W75">
        <f>(STDEV($O$3:$O$1002))/(SQRT($F$3 *F76))</f>
        <v>0.19019076531174361</v>
      </c>
      <c r="X75">
        <f>(STDEV($M$3:$M$1002))/(SQRT(COUNT(($J$3:J76))))</f>
        <v>0.26246962663737938</v>
      </c>
    </row>
    <row r="76" spans="1:24" x14ac:dyDescent="0.2">
      <c r="A76" s="209"/>
      <c r="B76" s="201">
        <f t="shared" si="3"/>
        <v>30.706333434386842</v>
      </c>
      <c r="C76" s="209">
        <f t="shared" si="4"/>
        <v>30.268592461490343</v>
      </c>
      <c r="D76" s="209">
        <f t="shared" si="5"/>
        <v>7.088191157975082</v>
      </c>
      <c r="E76" s="209"/>
      <c r="F76" s="201">
        <v>74</v>
      </c>
      <c r="G76" s="201">
        <v>5.1548524102524418E-2</v>
      </c>
      <c r="H76" s="201">
        <v>3.7907651847473023E-2</v>
      </c>
      <c r="I76" s="232"/>
      <c r="J76" s="232">
        <v>661.78849160000004</v>
      </c>
      <c r="K76" s="201">
        <v>63.076694639999999</v>
      </c>
      <c r="L76" s="232"/>
      <c r="M76" s="201">
        <v>-2.7905691793574761</v>
      </c>
      <c r="N76" s="201">
        <v>-1.136777347519569</v>
      </c>
      <c r="O76" s="201">
        <v>-1.9636732634385226</v>
      </c>
      <c r="P76" s="201">
        <f>SUM(J$3:J76)/$F76</f>
        <v>454.20700002337821</v>
      </c>
      <c r="Q76" s="201">
        <f>SUM(J$3:K76)/$F76/2</f>
        <v>456.97738574020252</v>
      </c>
      <c r="W76">
        <f>(STDEV($O$3:$O$1002))/(SQRT($F$3 *F77))</f>
        <v>0.18891857200145387</v>
      </c>
      <c r="X76">
        <f>(STDEV($M$3:$M$1002))/(SQRT(COUNT(($J$3:J77))))</f>
        <v>0.26071395725661312</v>
      </c>
    </row>
    <row r="77" spans="1:24" x14ac:dyDescent="0.2">
      <c r="A77" s="209"/>
      <c r="B77" s="201">
        <f t="shared" si="3"/>
        <v>30.500937594506169</v>
      </c>
      <c r="C77" s="209">
        <f t="shared" si="4"/>
        <v>30.066124687735517</v>
      </c>
      <c r="D77" s="209">
        <f t="shared" si="5"/>
        <v>6.9936819425354129</v>
      </c>
      <c r="E77" s="209"/>
      <c r="F77" s="201">
        <v>75</v>
      </c>
      <c r="G77" s="201">
        <v>4.2096434127447235E-2</v>
      </c>
      <c r="H77" s="201">
        <v>4.1586881608435267E-2</v>
      </c>
      <c r="I77" s="232"/>
      <c r="J77" s="232">
        <v>302.67913750000002</v>
      </c>
      <c r="K77" s="201">
        <v>159.864541</v>
      </c>
      <c r="L77" s="232"/>
      <c r="M77" s="201">
        <v>-6.8178029993873679E-2</v>
      </c>
      <c r="N77" s="201">
        <v>-2.7646853782193688</v>
      </c>
      <c r="O77" s="201">
        <v>-1.4164317041066212</v>
      </c>
      <c r="P77" s="201">
        <f>SUM(J$3:J77)/$F77</f>
        <v>452.18662852306659</v>
      </c>
      <c r="Q77" s="201">
        <f>SUM(J$3:K77)/$F77/2</f>
        <v>453.96797845366655</v>
      </c>
      <c r="W77">
        <f>(STDEV($O$3:$O$1002))/(SQRT($F$3 *F78))</f>
        <v>0.1876715710998359</v>
      </c>
      <c r="X77">
        <f>(STDEV($M$3:$M$1002))/(SQRT(COUNT(($J$3:J78))))</f>
        <v>0.25899305424364266</v>
      </c>
    </row>
    <row r="78" spans="1:24" x14ac:dyDescent="0.2">
      <c r="A78" s="209"/>
      <c r="B78" s="201">
        <f t="shared" si="3"/>
        <v>30.299609073558798</v>
      </c>
      <c r="C78" s="209">
        <f t="shared" si="4"/>
        <v>29.867666250343373</v>
      </c>
      <c r="D78" s="209">
        <f t="shared" si="5"/>
        <v>6.9016598117125794</v>
      </c>
      <c r="E78" s="209"/>
      <c r="F78" s="201">
        <v>76</v>
      </c>
      <c r="G78" s="201">
        <v>5.0857952190792144E-2</v>
      </c>
      <c r="H78" s="201">
        <v>4.1797972148124085E-2</v>
      </c>
      <c r="I78" s="232"/>
      <c r="J78" s="232">
        <v>370.09898720000001</v>
      </c>
      <c r="K78" s="201">
        <v>634.16321330000005</v>
      </c>
      <c r="L78" s="232"/>
      <c r="M78" s="201">
        <v>-0.94085301480248518</v>
      </c>
      <c r="N78" s="201">
        <v>-1.0677827464327265</v>
      </c>
      <c r="O78" s="201">
        <v>-1.0043178806176059</v>
      </c>
      <c r="P78" s="201">
        <f>SUM(J$3:J78)/$F78</f>
        <v>451.10652797934199</v>
      </c>
      <c r="Q78" s="201">
        <f>SUM(J$3:K78)/$F78/2</f>
        <v>454.60170374046038</v>
      </c>
      <c r="W78">
        <f>(STDEV($O$3:$O$1002))/(SQRT($F$3 *F79))</f>
        <v>0.18644894198660361</v>
      </c>
      <c r="X78">
        <f>(STDEV($M$3:$M$1002))/(SQRT(COUNT(($J$3:J79))))</f>
        <v>0.25730578511498609</v>
      </c>
    </row>
    <row r="79" spans="1:24" x14ac:dyDescent="0.2">
      <c r="A79" s="209"/>
      <c r="B79" s="201">
        <f t="shared" si="3"/>
        <v>30.10221538225121</v>
      </c>
      <c r="C79" s="209">
        <f t="shared" si="4"/>
        <v>29.673086548751009</v>
      </c>
      <c r="D79" s="209">
        <f t="shared" si="5"/>
        <v>6.8120278661059217</v>
      </c>
      <c r="E79" s="209"/>
      <c r="F79" s="201">
        <v>77</v>
      </c>
      <c r="G79" s="201">
        <v>4.2881820950401828E-2</v>
      </c>
      <c r="H79" s="201">
        <v>4.4825603276095194E-2</v>
      </c>
      <c r="I79" s="232"/>
      <c r="J79" s="232">
        <v>252.59421259999999</v>
      </c>
      <c r="K79" s="201">
        <v>706.35420239999996</v>
      </c>
      <c r="L79" s="232"/>
      <c r="M79" s="201">
        <v>-0.1892003137802476</v>
      </c>
      <c r="N79" s="201">
        <v>1.4845527354967771</v>
      </c>
      <c r="O79" s="201">
        <v>0.64767621085826477</v>
      </c>
      <c r="P79" s="201">
        <f>SUM(J$3:J79)/$F79</f>
        <v>448.52844596142847</v>
      </c>
      <c r="Q79" s="201">
        <f>SUM(J$3:K79)/$F79/2</f>
        <v>454.9247232698051</v>
      </c>
      <c r="W79">
        <f>(STDEV($O$3:$O$1002))/(SQRT($F$3 *F80))</f>
        <v>0.18524990098374938</v>
      </c>
      <c r="X79">
        <f>(STDEV($M$3:$M$1002))/(SQRT(COUNT(($J$3:J80))))</f>
        <v>0.25565106836874341</v>
      </c>
    </row>
    <row r="80" spans="1:24" x14ac:dyDescent="0.2">
      <c r="A80" s="209"/>
      <c r="B80" s="201">
        <f t="shared" si="3"/>
        <v>29.908629995627447</v>
      </c>
      <c r="C80" s="209">
        <f t="shared" si="4"/>
        <v>29.48226086170715</v>
      </c>
      <c r="D80" s="209">
        <f t="shared" si="5"/>
        <v>6.72469417551482</v>
      </c>
      <c r="E80" s="209"/>
      <c r="F80" s="201">
        <v>78</v>
      </c>
      <c r="G80" s="201">
        <v>3.840583311211887E-2</v>
      </c>
      <c r="H80" s="201">
        <v>5.001592576374847E-2</v>
      </c>
      <c r="I80" s="232"/>
      <c r="J80" s="232">
        <v>786.14826949999997</v>
      </c>
      <c r="K80" s="201">
        <v>231.95341110000001</v>
      </c>
      <c r="L80" s="232"/>
      <c r="M80" s="201">
        <v>0.1697766664171354</v>
      </c>
      <c r="N80" s="201">
        <v>-1.0280552409813026</v>
      </c>
      <c r="O80" s="201">
        <v>-0.42913928728208361</v>
      </c>
      <c r="P80" s="201">
        <f>SUM(J$3:J80)/$F80</f>
        <v>452.85690523756404</v>
      </c>
      <c r="Q80" s="201">
        <f>SUM(J$3:K80)/$F80/2</f>
        <v>455.61864784711531</v>
      </c>
      <c r="W80">
        <f>(STDEV($O$3:$O$1002))/(SQRT($F$3 *F81))</f>
        <v>0.1840736992444767</v>
      </c>
      <c r="X80">
        <f>(STDEV($M$3:$M$1002))/(SQRT(COUNT(($J$3:J81))))</f>
        <v>0.25402787057125248</v>
      </c>
    </row>
    <row r="81" spans="1:24" x14ac:dyDescent="0.2">
      <c r="A81" s="209"/>
      <c r="B81" s="201">
        <f t="shared" si="3"/>
        <v>29.71873201223686</v>
      </c>
      <c r="C81" s="209">
        <f t="shared" si="4"/>
        <v>29.295070011298691</v>
      </c>
      <c r="D81" s="209">
        <f t="shared" si="5"/>
        <v>6.6395714644323549</v>
      </c>
      <c r="E81" s="209"/>
      <c r="F81" s="201">
        <v>79</v>
      </c>
      <c r="G81" s="201">
        <v>4.5565262676104723E-2</v>
      </c>
      <c r="H81" s="201">
        <v>4.7142459403886061E-2</v>
      </c>
      <c r="I81" s="232"/>
      <c r="J81" s="232">
        <v>134.6531138</v>
      </c>
      <c r="K81" s="201">
        <v>644.69033709999997</v>
      </c>
      <c r="L81" s="232"/>
      <c r="M81" s="201">
        <v>-0.21511594816996649</v>
      </c>
      <c r="N81" s="201">
        <v>-5.4204698019134412E-2</v>
      </c>
      <c r="O81" s="201">
        <v>-0.13466032309455045</v>
      </c>
      <c r="P81" s="201">
        <f>SUM(J$3:J81)/$F81</f>
        <v>448.82900914341764</v>
      </c>
      <c r="Q81" s="201">
        <f>SUM(J$3:K81)/$F81/2</f>
        <v>454.78387667753151</v>
      </c>
      <c r="W81">
        <f>(STDEV($O$3:$O$1002))/(SQRT($F$3 *F82))</f>
        <v>0.18291962078772941</v>
      </c>
      <c r="X81">
        <f>(STDEV($M$3:$M$1002))/(SQRT(COUNT(($J$3:J82))))</f>
        <v>0.25243520364467376</v>
      </c>
    </row>
    <row r="82" spans="1:24" x14ac:dyDescent="0.2">
      <c r="A82" s="209"/>
      <c r="B82" s="201">
        <f t="shared" si="3"/>
        <v>29.532405836808525</v>
      </c>
      <c r="C82" s="209">
        <f t="shared" si="4"/>
        <v>29.111400050148834</v>
      </c>
      <c r="D82" s="209">
        <f t="shared" si="5"/>
        <v>6.5565768211269502</v>
      </c>
      <c r="E82" s="209"/>
      <c r="F82" s="201">
        <v>80</v>
      </c>
      <c r="G82" s="201">
        <v>2.9018266199808185E-2</v>
      </c>
      <c r="H82" s="201">
        <v>4.4560478718200791E-2</v>
      </c>
      <c r="I82" s="232"/>
      <c r="J82" s="232">
        <v>707.94140340000001</v>
      </c>
      <c r="K82" s="201">
        <v>424.39140509999999</v>
      </c>
      <c r="L82" s="232"/>
      <c r="M82" s="201">
        <v>-1.5395669092814614</v>
      </c>
      <c r="N82" s="201">
        <v>0.16318326860016441</v>
      </c>
      <c r="O82" s="201">
        <v>-0.68819182034064852</v>
      </c>
      <c r="P82" s="201">
        <f>SUM(J$3:J82)/$F82</f>
        <v>452.0679140716249</v>
      </c>
      <c r="Q82" s="201">
        <f>SUM(J$3:K82)/$F82/2</f>
        <v>456.17615827218731</v>
      </c>
      <c r="W82">
        <f>(STDEV($O$3:$O$1002))/(SQRT($F$3 *F83))</f>
        <v>0.18178698066659849</v>
      </c>
      <c r="X82">
        <f>(STDEV($M$3:$M$1002))/(SQRT(COUNT(($J$3:J83))))</f>
        <v>0.25087212233933032</v>
      </c>
    </row>
    <row r="83" spans="1:24" x14ac:dyDescent="0.2">
      <c r="A83" s="209"/>
      <c r="B83" s="201">
        <f t="shared" si="3"/>
        <v>29.34954088454019</v>
      </c>
      <c r="C83" s="209">
        <f t="shared" si="4"/>
        <v>28.931141969921594</v>
      </c>
      <c r="D83" s="209">
        <f t="shared" si="5"/>
        <v>6.4756314282735321</v>
      </c>
      <c r="E83" s="209"/>
      <c r="F83" s="201">
        <v>81</v>
      </c>
      <c r="G83" s="201">
        <v>2.2808177778136596E-2</v>
      </c>
      <c r="H83" s="201">
        <v>3.6060021398935937E-2</v>
      </c>
      <c r="I83" s="232"/>
      <c r="J83" s="232">
        <v>158.59889609999999</v>
      </c>
      <c r="K83" s="201">
        <v>217.06614630000001</v>
      </c>
      <c r="L83" s="232"/>
      <c r="M83" s="201">
        <v>-0.26941455762494115</v>
      </c>
      <c r="N83" s="201">
        <v>-0.4109589422814679</v>
      </c>
      <c r="O83" s="201">
        <v>-0.34018674995320453</v>
      </c>
      <c r="P83" s="201">
        <f>SUM(J$3:J83)/$F83</f>
        <v>448.44483977567887</v>
      </c>
      <c r="Q83" s="201">
        <f>SUM(J$3:K83)/$F83/2</f>
        <v>452.86327386388871</v>
      </c>
      <c r="W83">
        <f>(STDEV($O$3:$O$1002))/(SQRT($F$3 *F84))</f>
        <v>0.18067512325995985</v>
      </c>
      <c r="X83">
        <f>(STDEV($M$3:$M$1002))/(SQRT(COUNT(($J$3:J84))))</f>
        <v>0.24933772187611061</v>
      </c>
    </row>
    <row r="84" spans="1:24" x14ac:dyDescent="0.2">
      <c r="A84" s="209"/>
      <c r="B84" s="201">
        <f t="shared" si="3"/>
        <v>29.170031305282873</v>
      </c>
      <c r="C84" s="209">
        <f t="shared" si="4"/>
        <v>28.75419142943835</v>
      </c>
      <c r="D84" s="209">
        <f t="shared" si="5"/>
        <v>6.3966603132945856</v>
      </c>
      <c r="E84" s="209"/>
      <c r="F84" s="201">
        <v>82</v>
      </c>
      <c r="G84" s="201">
        <v>4.928536216171775E-2</v>
      </c>
      <c r="H84" s="201">
        <v>4.2678647338981079E-2</v>
      </c>
      <c r="I84" s="232"/>
      <c r="J84" s="232">
        <v>48.162747340000003</v>
      </c>
      <c r="K84" s="201">
        <v>170.25422420000001</v>
      </c>
      <c r="L84" s="232"/>
      <c r="M84" s="201">
        <v>2.1502380511699357</v>
      </c>
      <c r="N84" s="201">
        <v>0.22686808849366003</v>
      </c>
      <c r="O84" s="201">
        <v>1.1885530698317979</v>
      </c>
      <c r="P84" s="201">
        <f>SUM(J$3:J84)/$F84</f>
        <v>443.56335084353645</v>
      </c>
      <c r="Q84" s="201">
        <f>SUM(J$3:K84)/$F84/2</f>
        <v>448.67236181396328</v>
      </c>
      <c r="W84">
        <f>(STDEV($O$3:$O$1002))/(SQRT($F$3 *F85))</f>
        <v>0.17958342067766397</v>
      </c>
      <c r="X84">
        <f>(STDEV($M$3:$M$1002))/(SQRT(COUNT(($J$3:J85))))</f>
        <v>0.24783113574557691</v>
      </c>
    </row>
    <row r="85" spans="1:24" x14ac:dyDescent="0.2">
      <c r="A85" s="209"/>
      <c r="B85" s="201">
        <f t="shared" si="3"/>
        <v>28.993775726058441</v>
      </c>
      <c r="C85" s="209">
        <f t="shared" si="4"/>
        <v>28.580448500866041</v>
      </c>
      <c r="D85" s="209">
        <f t="shared" si="5"/>
        <v>6.3195921167488676</v>
      </c>
      <c r="E85" s="209"/>
      <c r="F85" s="201">
        <v>83</v>
      </c>
      <c r="G85" s="201">
        <v>4.2556782956277406E-2</v>
      </c>
      <c r="H85" s="201">
        <v>4.7482246457720478E-2</v>
      </c>
      <c r="I85" s="232"/>
      <c r="J85" s="232">
        <v>412.69693910000001</v>
      </c>
      <c r="K85" s="201">
        <v>308.18140260000001</v>
      </c>
      <c r="L85" s="232"/>
      <c r="M85" s="201">
        <v>-0.89083318789664645</v>
      </c>
      <c r="N85" s="201">
        <v>6.4066331494018414E-2</v>
      </c>
      <c r="O85" s="201">
        <v>-0.41338342820131402</v>
      </c>
      <c r="P85" s="201">
        <f>SUM(J$3:J85)/$F85</f>
        <v>443.19146636469867</v>
      </c>
      <c r="Q85" s="201">
        <f>SUM(J$3:K85)/$F85/2</f>
        <v>447.60931132042157</v>
      </c>
      <c r="W85">
        <f>(STDEV($O$3:$O$1002))/(SQRT($F$3 *F86))</f>
        <v>0.17851127127046318</v>
      </c>
      <c r="X85">
        <f>(STDEV($M$3:$M$1002))/(SQRT(COUNT(($J$3:J86))))</f>
        <v>0.24635153365161497</v>
      </c>
    </row>
    <row r="86" spans="1:24" x14ac:dyDescent="0.2">
      <c r="A86" s="209"/>
      <c r="B86" s="201">
        <f t="shared" si="3"/>
        <v>28.820677010487131</v>
      </c>
      <c r="C86" s="209">
        <f t="shared" si="4"/>
        <v>28.409817432574183</v>
      </c>
      <c r="D86" s="209">
        <f t="shared" si="5"/>
        <v>6.2443588772637639</v>
      </c>
      <c r="E86" s="209"/>
      <c r="F86" s="201">
        <v>84</v>
      </c>
      <c r="G86" s="201">
        <v>5.0836223311812923E-2</v>
      </c>
      <c r="H86" s="201">
        <v>3.8470686903336659E-2</v>
      </c>
      <c r="I86" s="232"/>
      <c r="J86" s="232">
        <v>700.60463789999994</v>
      </c>
      <c r="K86" s="201">
        <v>743.94437359999995</v>
      </c>
      <c r="L86" s="232"/>
      <c r="M86" s="201">
        <v>-3.8730844833082756E-2</v>
      </c>
      <c r="N86" s="201">
        <v>1.1285439254643279</v>
      </c>
      <c r="O86" s="201">
        <v>0.54490654031562258</v>
      </c>
      <c r="P86" s="201">
        <f>SUM(J$3:J86)/$F86</f>
        <v>446.25590888297614</v>
      </c>
      <c r="Q86" s="201">
        <f>SUM(J$3:K86)/$F86/2</f>
        <v>450.87913506363083</v>
      </c>
      <c r="W86">
        <f>(STDEV($O$3:$O$1002))/(SQRT($F$3 *F87))</f>
        <v>0.17745809823664385</v>
      </c>
      <c r="X86">
        <f>(STDEV($M$3:$M$1002))/(SQRT(COUNT(($J$3:J87))))</f>
        <v>0.24489811958853983</v>
      </c>
    </row>
    <row r="87" spans="1:24" x14ac:dyDescent="0.2">
      <c r="A87" s="209"/>
      <c r="B87" s="201">
        <f t="shared" si="3"/>
        <v>28.650642033828017</v>
      </c>
      <c r="C87" s="209">
        <f t="shared" si="4"/>
        <v>28.242206427382332</v>
      </c>
      <c r="D87" s="209">
        <f t="shared" si="5"/>
        <v>6.1708958316488944</v>
      </c>
      <c r="E87" s="209"/>
      <c r="F87" s="201">
        <v>85</v>
      </c>
      <c r="G87" s="201">
        <v>5.0080058577331776E-2</v>
      </c>
      <c r="H87" s="201">
        <v>4.151452937649891E-2</v>
      </c>
      <c r="I87" s="232"/>
      <c r="J87" s="232">
        <v>344.52576340000002</v>
      </c>
      <c r="K87" s="201">
        <v>327.67920729999997</v>
      </c>
      <c r="L87" s="232"/>
      <c r="M87" s="201">
        <v>-0.38132559020175449</v>
      </c>
      <c r="N87" s="201">
        <v>-1.8006358625831147</v>
      </c>
      <c r="O87" s="201">
        <v>-1.0909807263924347</v>
      </c>
      <c r="P87" s="201">
        <f>SUM(J$3:J87)/$F87</f>
        <v>445.05908364199996</v>
      </c>
      <c r="Q87" s="201">
        <f>SUM(J$3:K87)/$F87/2</f>
        <v>449.5288215375881</v>
      </c>
      <c r="W87">
        <f>(STDEV($O$3:$O$1002))/(SQRT($F$3 *F88))</f>
        <v>0.17642334831803244</v>
      </c>
      <c r="X87">
        <f>(STDEV($M$3:$M$1002))/(SQRT(COUNT(($J$3:J88))))</f>
        <v>0.24347013004154036</v>
      </c>
    </row>
    <row r="88" spans="1:24" x14ac:dyDescent="0.2">
      <c r="A88" s="209"/>
      <c r="B88" s="201">
        <f t="shared" si="3"/>
        <v>28.483581472448993</v>
      </c>
      <c r="C88" s="209">
        <f t="shared" si="4"/>
        <v>28.077527435031303</v>
      </c>
      <c r="D88" s="209">
        <f t="shared" si="5"/>
        <v>6.0991412289553031</v>
      </c>
      <c r="E88" s="209"/>
      <c r="F88" s="201">
        <v>86</v>
      </c>
      <c r="G88" s="201">
        <v>4.860643993325775E-2</v>
      </c>
      <c r="H88" s="201">
        <v>3.3361517430584797E-2</v>
      </c>
      <c r="I88" s="232"/>
      <c r="J88" s="232">
        <v>651.85671679999996</v>
      </c>
      <c r="K88" s="201">
        <v>732.66822439999999</v>
      </c>
      <c r="L88" s="232"/>
      <c r="M88" s="201">
        <v>-0.29456174991139505</v>
      </c>
      <c r="N88" s="201">
        <v>-1.4801065255034092E-62</v>
      </c>
      <c r="O88" s="201">
        <v>-0.14728087495569753</v>
      </c>
      <c r="P88" s="201">
        <f>SUM(J$3:J88)/$F88</f>
        <v>447.46370728337206</v>
      </c>
      <c r="Q88" s="201">
        <f>SUM(J$3:K88)/$F88/2</f>
        <v>452.35130582901149</v>
      </c>
      <c r="W88">
        <f>(STDEV($O$3:$O$1002))/(SQRT($F$3 *F89))</f>
        <v>0.17540649057867849</v>
      </c>
      <c r="X88">
        <f>(STDEV($M$3:$M$1002))/(SQRT(COUNT(($J$3:J89))))</f>
        <v>0.24206683230122111</v>
      </c>
    </row>
    <row r="89" spans="1:24" x14ac:dyDescent="0.2">
      <c r="A89" s="209"/>
      <c r="B89" s="201">
        <f t="shared" si="3"/>
        <v>28.319409606644889</v>
      </c>
      <c r="C89" s="209">
        <f t="shared" si="4"/>
        <v>27.915695957812275</v>
      </c>
      <c r="D89" s="209">
        <f t="shared" si="5"/>
        <v>6.0290361573581146</v>
      </c>
      <c r="E89" s="209"/>
      <c r="F89" s="201">
        <v>87</v>
      </c>
      <c r="G89" s="201">
        <v>4.1386410855602573E-2</v>
      </c>
      <c r="H89" s="201">
        <v>5.6220466683885029E-2</v>
      </c>
      <c r="I89" s="232"/>
      <c r="J89" s="232">
        <v>772.41625120000003</v>
      </c>
      <c r="K89" s="201">
        <v>367.13987600000002</v>
      </c>
      <c r="L89" s="232"/>
      <c r="M89" s="201">
        <v>0.77817651217782213</v>
      </c>
      <c r="N89" s="201">
        <v>-0.30186147047675149</v>
      </c>
      <c r="O89" s="201">
        <v>0.23815752085053532</v>
      </c>
      <c r="P89" s="201">
        <f>SUM(J$3:J89)/$F89</f>
        <v>451.19879399505737</v>
      </c>
      <c r="Q89" s="201">
        <f>SUM(J$3:K89)/$F89/2</f>
        <v>453.70103867695394</v>
      </c>
      <c r="W89">
        <f>(STDEV($O$3:$O$1002))/(SQRT($F$3 *F90))</f>
        <v>0.17440701526009036</v>
      </c>
      <c r="X89">
        <f>(STDEV($M$3:$M$1002))/(SQRT(COUNT(($J$3:J90))))</f>
        <v>0.24068752288378903</v>
      </c>
    </row>
    <row r="90" spans="1:24" x14ac:dyDescent="0.2">
      <c r="A90" s="209"/>
      <c r="B90" s="201">
        <f t="shared" si="3"/>
        <v>28.158044135815103</v>
      </c>
      <c r="C90" s="209">
        <f t="shared" si="4"/>
        <v>27.756630868379172</v>
      </c>
      <c r="D90" s="209">
        <f t="shared" si="5"/>
        <v>5.9605243828426824</v>
      </c>
      <c r="E90" s="209"/>
      <c r="F90" s="201">
        <v>88</v>
      </c>
      <c r="G90" s="201">
        <v>4.5733946134617121E-2</v>
      </c>
      <c r="H90" s="201">
        <v>4.6414394954321647E-2</v>
      </c>
      <c r="I90" s="232"/>
      <c r="J90" s="232">
        <v>0</v>
      </c>
      <c r="K90" s="201">
        <v>516.05661929999997</v>
      </c>
      <c r="L90" s="232"/>
      <c r="M90" s="201">
        <v>0.87138065861716996</v>
      </c>
      <c r="N90" s="201">
        <v>4.2312497548778083E-2</v>
      </c>
      <c r="O90" s="201">
        <v>0.45684657808297402</v>
      </c>
      <c r="P90" s="201">
        <f>SUM(J$3:J90)/$F90</f>
        <v>446.0715349723863</v>
      </c>
      <c r="Q90" s="201">
        <f>SUM(J$3:K90)/$F90/2</f>
        <v>451.47748493801123</v>
      </c>
      <c r="W90">
        <f>(STDEV($O$3:$O$1002))/(SQRT($F$3 *F91))</f>
        <v>0.17342443270741642</v>
      </c>
      <c r="X90">
        <f>(STDEV($M$3:$M$1002))/(SQRT(COUNT(($J$3:J91))))</f>
        <v>0.2393315260491477</v>
      </c>
    </row>
    <row r="91" spans="1:24" x14ac:dyDescent="0.2">
      <c r="A91" s="209"/>
      <c r="B91" s="201">
        <f t="shared" si="3"/>
        <v>27.999406005095334</v>
      </c>
      <c r="C91" s="209">
        <f t="shared" si="4"/>
        <v>27.600254238851925</v>
      </c>
      <c r="D91" s="209">
        <f t="shared" si="5"/>
        <v>5.8935521987657991</v>
      </c>
      <c r="E91" s="209"/>
      <c r="F91" s="201">
        <v>89</v>
      </c>
      <c r="G91" s="201">
        <v>4.9233473400776884E-2</v>
      </c>
      <c r="H91" s="201">
        <v>4.2819944200467752E-2</v>
      </c>
      <c r="I91" s="232"/>
      <c r="J91" s="232">
        <v>682.86979169999995</v>
      </c>
      <c r="K91" s="201">
        <v>264.88301990000002</v>
      </c>
      <c r="L91" s="232"/>
      <c r="M91" s="201">
        <v>-0.60524022590749382</v>
      </c>
      <c r="N91" s="201">
        <v>-0.77552903592595612</v>
      </c>
      <c r="O91" s="201">
        <v>-0.69038463091672497</v>
      </c>
      <c r="P91" s="201">
        <f>SUM(J$3:J91)/$F91</f>
        <v>448.73218954235949</v>
      </c>
      <c r="Q91" s="201">
        <f>SUM(J$3:K91)/$F91/2</f>
        <v>451.72915820612343</v>
      </c>
      <c r="W91">
        <f>(STDEV($O$3:$O$1002))/(SQRT($F$3 *F92))</f>
        <v>0.17245827236143366</v>
      </c>
      <c r="X91">
        <f>(STDEV($M$3:$M$1002))/(SQRT(COUNT(($J$3:J92))))</f>
        <v>0.23799819240980788</v>
      </c>
    </row>
    <row r="92" spans="1:24" x14ac:dyDescent="0.2">
      <c r="A92" s="209"/>
      <c r="B92" s="201">
        <f t="shared" si="3"/>
        <v>27.843419242613983</v>
      </c>
      <c r="C92" s="209">
        <f t="shared" si="4"/>
        <v>27.446491180392854</v>
      </c>
      <c r="D92" s="209">
        <f t="shared" si="5"/>
        <v>5.8280682854461778</v>
      </c>
      <c r="E92" s="209"/>
      <c r="F92" s="201">
        <v>90</v>
      </c>
      <c r="G92" s="201">
        <v>3.3699935541168458E-2</v>
      </c>
      <c r="H92" s="201">
        <v>3.4442488245488345E-2</v>
      </c>
      <c r="I92" s="232"/>
      <c r="J92" s="232">
        <v>317.4565498</v>
      </c>
      <c r="K92" s="201">
        <v>415.2428749</v>
      </c>
      <c r="L92" s="232"/>
      <c r="M92" s="201">
        <v>-1.8777556251671399</v>
      </c>
      <c r="N92" s="201">
        <v>-0.48073727597912352</v>
      </c>
      <c r="O92" s="201">
        <v>-1.1792464505731317</v>
      </c>
      <c r="P92" s="201">
        <f>SUM(J$3:J92)/$F92</f>
        <v>447.273571323</v>
      </c>
      <c r="Q92" s="201">
        <f>SUM(J$3:K92)/$F92/2</f>
        <v>450.78049769661089</v>
      </c>
      <c r="W92">
        <f>(STDEV($O$3:$O$1002))/(SQRT($F$3 *F93))</f>
        <v>0.17150808181163016</v>
      </c>
      <c r="X92">
        <f>(STDEV($M$3:$M$1002))/(SQRT(COUNT(($J$3:J93))))</f>
        <v>0.23668689762410941</v>
      </c>
    </row>
    <row r="93" spans="1:24" x14ac:dyDescent="0.2">
      <c r="A93" s="209"/>
      <c r="B93" s="201">
        <f t="shared" si="3"/>
        <v>27.690010806612133</v>
      </c>
      <c r="C93" s="209">
        <f t="shared" si="4"/>
        <v>27.295269692506107</v>
      </c>
      <c r="D93" s="209">
        <f t="shared" si="5"/>
        <v>5.7640235790127043</v>
      </c>
      <c r="E93" s="209"/>
      <c r="F93" s="201">
        <v>91</v>
      </c>
      <c r="G93" s="201">
        <v>5.2835863856639076E-2</v>
      </c>
      <c r="H93" s="201">
        <v>4.2424329830990537E-2</v>
      </c>
      <c r="I93" s="232"/>
      <c r="J93" s="232">
        <v>931.45396719999997</v>
      </c>
      <c r="K93" s="201">
        <v>590.53429240000003</v>
      </c>
      <c r="L93" s="232"/>
      <c r="M93" s="201">
        <v>-0.60217462695516133</v>
      </c>
      <c r="N93" s="201">
        <v>0.56027488640381762</v>
      </c>
      <c r="O93" s="201">
        <v>-2.0949870275671856E-2</v>
      </c>
      <c r="P93" s="201">
        <f>SUM(J$3:J93)/$F93</f>
        <v>452.59423501395605</v>
      </c>
      <c r="Q93" s="201">
        <f>SUM(J$3:K93)/$F93/2</f>
        <v>454.18943870873602</v>
      </c>
      <c r="W93">
        <f>(STDEV($O$3:$O$1002))/(SQRT($F$3 *F94))</f>
        <v>0.17057342590605254</v>
      </c>
      <c r="X93">
        <f>(STDEV($M$3:$M$1002))/(SQRT(COUNT(($J$3:J94))))</f>
        <v>0.2353970411677811</v>
      </c>
    </row>
    <row r="94" spans="1:24" x14ac:dyDescent="0.2">
      <c r="A94" s="209"/>
      <c r="B94" s="201">
        <f t="shared" si="3"/>
        <v>27.539110441728262</v>
      </c>
      <c r="C94" s="209">
        <f t="shared" si="4"/>
        <v>27.146520521371102</v>
      </c>
      <c r="D94" s="209">
        <f t="shared" si="5"/>
        <v>5.7013711488060448</v>
      </c>
      <c r="E94" s="209"/>
      <c r="F94" s="201">
        <v>92</v>
      </c>
      <c r="G94" s="201">
        <v>4.0340833679239463E-2</v>
      </c>
      <c r="H94" s="201">
        <v>5.4370121532762994E-2</v>
      </c>
      <c r="I94" s="232"/>
      <c r="J94" s="232">
        <v>542.92032080000001</v>
      </c>
      <c r="K94" s="201">
        <v>552.55053469999996</v>
      </c>
      <c r="L94" s="232"/>
      <c r="M94" s="201">
        <v>0.84368766068598688</v>
      </c>
      <c r="N94" s="201">
        <v>-1.0525015160819748</v>
      </c>
      <c r="O94" s="201">
        <v>-0.10440692769799398</v>
      </c>
      <c r="P94" s="201">
        <f>SUM(J$3:J94)/$F94</f>
        <v>453.57604029423919</v>
      </c>
      <c r="Q94" s="201">
        <f>SUM(J$3:K94)/$F94/2</f>
        <v>455.20624293744544</v>
      </c>
      <c r="W94">
        <f>(STDEV($O$3:$O$1002))/(SQRT($F$3 *F95))</f>
        <v>0.16965388591394073</v>
      </c>
      <c r="X94">
        <f>(STDEV($M$3:$M$1002))/(SQRT(COUNT(($J$3:J95))))</f>
        <v>0.23412804517834845</v>
      </c>
    </row>
    <row r="95" spans="1:24" x14ac:dyDescent="0.2">
      <c r="A95" s="209"/>
      <c r="B95" s="201">
        <f t="shared" si="3"/>
        <v>27.390650543805471</v>
      </c>
      <c r="C95" s="209">
        <f t="shared" si="4"/>
        <v>27.000177026577056</v>
      </c>
      <c r="D95" s="209">
        <f t="shared" si="5"/>
        <v>5.6400660826898497</v>
      </c>
      <c r="E95" s="209"/>
      <c r="F95" s="201">
        <v>93</v>
      </c>
      <c r="G95" s="201">
        <v>4.1065607799408266E-2</v>
      </c>
      <c r="H95" s="201">
        <v>4.3214994489626068E-2</v>
      </c>
      <c r="I95" s="232"/>
      <c r="J95" s="232">
        <v>930.56557239999995</v>
      </c>
      <c r="K95" s="201">
        <v>545.76437090000002</v>
      </c>
      <c r="L95" s="232"/>
      <c r="M95" s="201">
        <v>0.16630921624721395</v>
      </c>
      <c r="N95" s="201">
        <v>-3.2379219322019641</v>
      </c>
      <c r="O95" s="201">
        <v>-1.5358063579773751</v>
      </c>
      <c r="P95" s="201">
        <f>SUM(J$3:J95)/$F95</f>
        <v>458.70495999430113</v>
      </c>
      <c r="Q95" s="201">
        <f>SUM(J$3:K95)/$F95/2</f>
        <v>458.2488099128492</v>
      </c>
      <c r="W95">
        <f>(STDEV($O$3:$O$1002))/(SQRT($F$3 *F96))</f>
        <v>0.16874905873748958</v>
      </c>
      <c r="X95">
        <f>(STDEV($M$3:$M$1002))/(SQRT(COUNT(($J$3:J96))))</f>
        <v>0.2328793533673385</v>
      </c>
    </row>
    <row r="96" spans="1:24" x14ac:dyDescent="0.2">
      <c r="A96" s="209"/>
      <c r="B96" s="201">
        <f t="shared" si="3"/>
        <v>27.244566032630267</v>
      </c>
      <c r="C96" s="209">
        <f t="shared" si="4"/>
        <v>26.856175055675948</v>
      </c>
      <c r="D96" s="209">
        <f t="shared" si="5"/>
        <v>5.5800653796825106</v>
      </c>
      <c r="E96" s="209"/>
      <c r="F96" s="201">
        <v>94</v>
      </c>
      <c r="G96" s="201">
        <v>3.8773785700398467E-2</v>
      </c>
      <c r="H96" s="201">
        <v>4.5043934238357952E-2</v>
      </c>
      <c r="I96" s="232"/>
      <c r="J96" s="232">
        <v>684.13819460000002</v>
      </c>
      <c r="K96" s="201">
        <v>507.01746029999998</v>
      </c>
      <c r="L96" s="232"/>
      <c r="M96" s="201">
        <v>-1.0290509457216785</v>
      </c>
      <c r="N96" s="201">
        <v>-0.18867257274468188</v>
      </c>
      <c r="O96" s="201">
        <v>-0.6088617592331802</v>
      </c>
      <c r="P96" s="201">
        <f>SUM(J$3:J96)/$F96</f>
        <v>461.10318589436173</v>
      </c>
      <c r="Q96" s="201">
        <f>SUM(J$3:K96)/$F96/2</f>
        <v>459.70975690792528</v>
      </c>
      <c r="W96">
        <f>(STDEV($O$3:$O$1002))/(SQRT($F$3 *F97))</f>
        <v>0.16785855616936726</v>
      </c>
      <c r="X96">
        <f>(STDEV($M$3:$M$1002))/(SQRT(COUNT(($J$3:J97))))</f>
        <v>0.23165042999563018</v>
      </c>
    </row>
    <row r="97" spans="1:24" x14ac:dyDescent="0.2">
      <c r="A97" s="209"/>
      <c r="B97" s="201">
        <f t="shared" si="3"/>
        <v>27.100794232058764</v>
      </c>
      <c r="C97" s="209">
        <f t="shared" si="4"/>
        <v>26.714452826017617</v>
      </c>
      <c r="D97" s="209">
        <f t="shared" si="5"/>
        <v>5.5213278493700644</v>
      </c>
      <c r="E97" s="209"/>
      <c r="F97" s="201">
        <v>95</v>
      </c>
      <c r="G97" s="201">
        <v>5.6715839076564745E-2</v>
      </c>
      <c r="H97" s="201">
        <v>4.1784739086022427E-2</v>
      </c>
      <c r="I97" s="232"/>
      <c r="J97" s="232">
        <v>729.23040979999996</v>
      </c>
      <c r="K97" s="201">
        <v>16.487489570000001</v>
      </c>
      <c r="L97" s="232"/>
      <c r="M97" s="201">
        <v>-5.5140089845825164</v>
      </c>
      <c r="N97" s="201">
        <v>-0.77167584843664372</v>
      </c>
      <c r="O97" s="201">
        <v>-3.1428424165095801</v>
      </c>
      <c r="P97" s="201">
        <f>SUM(J$3:J97)/$F97</f>
        <v>463.9255777249474</v>
      </c>
      <c r="Q97" s="201">
        <f>SUM(J$3:K97)/$F97/2</f>
        <v>458.79553788452614</v>
      </c>
      <c r="W97">
        <f>(STDEV($O$3:$O$1002))/(SQRT($F$3 *F98))</f>
        <v>0.16698200419288386</v>
      </c>
      <c r="X97">
        <f>(STDEV($M$3:$M$1002))/(SQRT(COUNT(($J$3:J98))))</f>
        <v>0.23044075890766361</v>
      </c>
    </row>
    <row r="98" spans="1:24" x14ac:dyDescent="0.2">
      <c r="A98" s="209"/>
      <c r="B98" s="201">
        <f t="shared" si="3"/>
        <v>26.959274757028773</v>
      </c>
      <c r="C98" s="209">
        <f t="shared" si="4"/>
        <v>26.57495081337257</v>
      </c>
      <c r="D98" s="209">
        <f t="shared" si="5"/>
        <v>5.4638140176057934</v>
      </c>
      <c r="E98" s="209"/>
      <c r="F98" s="201">
        <v>96</v>
      </c>
      <c r="G98" s="201">
        <v>3.3631024448844471E-2</v>
      </c>
      <c r="H98" s="201">
        <v>4.5810983828129093E-2</v>
      </c>
      <c r="I98" s="232"/>
      <c r="J98" s="232">
        <v>145.5863013</v>
      </c>
      <c r="K98" s="201">
        <v>564.42642030000002</v>
      </c>
      <c r="L98" s="232"/>
      <c r="M98" s="201">
        <v>-3.2241259077522386</v>
      </c>
      <c r="N98" s="201">
        <v>-0.10012229070247258</v>
      </c>
      <c r="O98" s="201">
        <v>-1.6621240992273556</v>
      </c>
      <c r="P98" s="201">
        <f>SUM(J$3:J98)/$F98</f>
        <v>460.60954359552085</v>
      </c>
      <c r="Q98" s="201">
        <f>SUM(J$3:K98)/$F98/2</f>
        <v>457.71440062322904</v>
      </c>
      <c r="W98">
        <f>(STDEV($O$3:$O$1002))/(SQRT($F$3 *F99))</f>
        <v>0.16611904232194513</v>
      </c>
      <c r="X98">
        <f>(STDEV($M$3:$M$1002))/(SQRT(COUNT(($J$3:J99))))</f>
        <v>0.22924984262055406</v>
      </c>
    </row>
    <row r="99" spans="1:24" x14ac:dyDescent="0.2">
      <c r="A99" s="209"/>
      <c r="B99" s="201">
        <f t="shared" si="3"/>
        <v>26.819949406995224</v>
      </c>
      <c r="C99" s="209">
        <f t="shared" si="4"/>
        <v>26.43761164688657</v>
      </c>
      <c r="D99" s="209">
        <f t="shared" si="5"/>
        <v>5.4074860380428467</v>
      </c>
      <c r="E99" s="209"/>
      <c r="F99" s="201">
        <v>97</v>
      </c>
      <c r="G99" s="201">
        <v>4.2611153899480225E-2</v>
      </c>
      <c r="H99" s="201">
        <v>4.1820453410940761E-2</v>
      </c>
      <c r="I99" s="232"/>
      <c r="J99" s="232">
        <v>991.64024329999995</v>
      </c>
      <c r="K99" s="201">
        <v>473.46505730000001</v>
      </c>
      <c r="L99" s="232"/>
      <c r="M99" s="201">
        <v>-1.6348672533775357</v>
      </c>
      <c r="N99" s="201">
        <v>0.59712017528124761</v>
      </c>
      <c r="O99" s="201">
        <v>-0.51887353904814404</v>
      </c>
      <c r="P99" s="201">
        <f>SUM(J$3:J99)/$F99</f>
        <v>466.08408689144329</v>
      </c>
      <c r="Q99" s="201">
        <f>SUM(J$3:K99)/$F99/2</f>
        <v>460.54778464051532</v>
      </c>
      <c r="W99">
        <f>(STDEV($O$3:$O$1002))/(SQRT($F$3 *F100))</f>
        <v>0.1652693229781452</v>
      </c>
      <c r="X99">
        <f>(STDEV($M$3:$M$1002))/(SQRT(COUNT(($J$3:J100))))</f>
        <v>0.22807720146445923</v>
      </c>
    </row>
    <row r="100" spans="1:24" x14ac:dyDescent="0.2">
      <c r="A100" s="209"/>
      <c r="B100" s="201">
        <f t="shared" si="3"/>
        <v>26.682762065361675</v>
      </c>
      <c r="C100" s="209">
        <f t="shared" si="4"/>
        <v>26.3023800099458</v>
      </c>
      <c r="D100" s="209">
        <f t="shared" si="5"/>
        <v>5.3523076090832253</v>
      </c>
      <c r="E100" s="209"/>
      <c r="F100" s="201">
        <v>98</v>
      </c>
      <c r="G100" s="201">
        <v>4.1585337041488035E-2</v>
      </c>
      <c r="H100" s="201">
        <v>5.2204801759974551E-2</v>
      </c>
      <c r="I100" s="232"/>
      <c r="J100" s="232">
        <v>406.97005630000001</v>
      </c>
      <c r="K100" s="201">
        <v>494.90706340000003</v>
      </c>
      <c r="L100" s="232"/>
      <c r="M100" s="201">
        <v>-1.1976862008213976E-2</v>
      </c>
      <c r="N100" s="201">
        <v>0.22322480221345131</v>
      </c>
      <c r="O100" s="201">
        <v>0.10562397010261868</v>
      </c>
      <c r="P100" s="201">
        <f>SUM(J$3:J100)/$F100</f>
        <v>465.48088249765306</v>
      </c>
      <c r="Q100" s="201">
        <f>SUM(J$3:K100)/$F100/2</f>
        <v>460.44973132632634</v>
      </c>
      <c r="W100">
        <f>(STDEV($O$3:$O$1002))/(SQRT($F$3 *F101))</f>
        <v>0.16443251090255409</v>
      </c>
      <c r="X100">
        <f>(STDEV($M$3:$M$1002))/(SQRT(COUNT(($J$3:J101))))</f>
        <v>0.22692237277082611</v>
      </c>
    </row>
    <row r="101" spans="1:24" x14ac:dyDescent="0.2">
      <c r="A101" s="209"/>
      <c r="B101" s="201">
        <f t="shared" si="3"/>
        <v>26.547658604513277</v>
      </c>
      <c r="C101" s="209">
        <f t="shared" si="4"/>
        <v>26.169202546563685</v>
      </c>
      <c r="D101" s="209">
        <f t="shared" si="5"/>
        <v>5.2982438958601623</v>
      </c>
      <c r="E101" s="209"/>
      <c r="F101" s="201">
        <v>99</v>
      </c>
      <c r="G101" s="201">
        <v>5.2267477728561218E-2</v>
      </c>
      <c r="H101" s="201">
        <v>4.2678039057505668E-2</v>
      </c>
      <c r="I101" s="232"/>
      <c r="J101" s="232">
        <v>967.22129900000004</v>
      </c>
      <c r="K101" s="201">
        <v>0</v>
      </c>
      <c r="L101" s="232"/>
      <c r="M101" s="201">
        <v>-0.36550910527131464</v>
      </c>
      <c r="N101" s="201">
        <v>0.10883753442908528</v>
      </c>
      <c r="O101" s="201">
        <v>-0.12833578542111468</v>
      </c>
      <c r="P101" s="201">
        <f>SUM(J$3:J101)/$F101</f>
        <v>470.54896751282826</v>
      </c>
      <c r="Q101" s="201">
        <f>SUM(J$3:K101)/$F101/2</f>
        <v>460.68367999474725</v>
      </c>
      <c r="W101">
        <f>(STDEV($O$3:$O$1002))/(SQRT($F$3 *F102))</f>
        <v>0.16360828259993865</v>
      </c>
      <c r="X101">
        <f>(STDEV($M$3:$M$1002))/(SQRT(COUNT(($J$3:J102))))</f>
        <v>0.22578491010539731</v>
      </c>
    </row>
    <row r="102" spans="1:24" x14ac:dyDescent="0.2">
      <c r="A102" s="209"/>
      <c r="B102" s="201">
        <f t="shared" si="3"/>
        <v>26.414586796086173</v>
      </c>
      <c r="C102" s="209">
        <f t="shared" si="4"/>
        <v>26.038027772929432</v>
      </c>
      <c r="D102" s="209">
        <f t="shared" si="5"/>
        <v>5.2452614569015612</v>
      </c>
      <c r="E102" s="209"/>
      <c r="F102" s="201">
        <v>100</v>
      </c>
      <c r="G102" s="201">
        <v>3.3578039583830765E-2</v>
      </c>
      <c r="H102" s="201">
        <v>4.3166038601329948E-2</v>
      </c>
      <c r="I102" s="232"/>
      <c r="J102" s="232">
        <v>325.139701</v>
      </c>
      <c r="K102" s="201">
        <v>341.84731060000001</v>
      </c>
      <c r="L102" s="232"/>
      <c r="M102" s="201">
        <v>-5.0330775866163506</v>
      </c>
      <c r="N102" s="201">
        <v>3.6263168690311431E-2</v>
      </c>
      <c r="O102" s="201">
        <v>-2.4984072089630196</v>
      </c>
      <c r="P102" s="201">
        <f>SUM(J$3:J102)/$F102</f>
        <v>469.0948748477</v>
      </c>
      <c r="Q102" s="201">
        <f>SUM(J$3:K102)/$F102/2</f>
        <v>459.41177825279976</v>
      </c>
      <c r="W102">
        <f>(STDEV($O$3:$O$1002))/(SQRT($F$3 *F103))</f>
        <v>0.16279632581332482</v>
      </c>
      <c r="X102">
        <f>(STDEV($M$3:$M$1002))/(SQRT(COUNT(($J$3:J103))))</f>
        <v>0.22466438254308951</v>
      </c>
    </row>
    <row r="103" spans="1:24" x14ac:dyDescent="0.2">
      <c r="A103" s="209"/>
      <c r="B103" s="201">
        <f t="shared" si="3"/>
        <v>26.283496226135465</v>
      </c>
      <c r="C103" s="209">
        <f t="shared" si="4"/>
        <v>25.908805993785364</v>
      </c>
      <c r="D103" s="209">
        <f t="shared" si="5"/>
        <v>5.1933281751500608</v>
      </c>
      <c r="E103" s="209"/>
      <c r="F103" s="201">
        <v>101</v>
      </c>
      <c r="G103" s="201">
        <v>4.1977881040599296E-2</v>
      </c>
      <c r="H103" s="201">
        <v>4.4742631702617164E-2</v>
      </c>
      <c r="I103" s="232"/>
      <c r="J103" s="232">
        <v>567.56287580000003</v>
      </c>
      <c r="K103" s="201">
        <v>354.06057570000002</v>
      </c>
      <c r="L103" s="232"/>
      <c r="M103" s="201">
        <v>0.42069438194016584</v>
      </c>
      <c r="N103" s="201">
        <v>-0.34553750759107515</v>
      </c>
      <c r="O103" s="201">
        <v>3.7578437174545343E-2</v>
      </c>
      <c r="P103" s="201">
        <f>SUM(J$3:J103)/$F103</f>
        <v>470.069805550198</v>
      </c>
      <c r="Q103" s="201">
        <f>SUM(J$3:K103)/$F103/2</f>
        <v>459.42563911910867</v>
      </c>
      <c r="W103">
        <f>(STDEV($O$3:$O$1002))/(SQRT($F$3 *F104))</f>
        <v>0.16199633902696264</v>
      </c>
      <c r="X103">
        <f>(STDEV($M$3:$M$1002))/(SQRT(COUNT(($J$3:J104))))</f>
        <v>0.22356037398206843</v>
      </c>
    </row>
    <row r="104" spans="1:24" x14ac:dyDescent="0.2">
      <c r="A104" s="209"/>
      <c r="B104" s="201">
        <f t="shared" si="3"/>
        <v>26.154338214888828</v>
      </c>
      <c r="C104" s="209">
        <f t="shared" si="4"/>
        <v>25.781489223324488</v>
      </c>
      <c r="D104" s="209">
        <f t="shared" si="5"/>
        <v>5.1424131930407464</v>
      </c>
      <c r="E104" s="209"/>
      <c r="F104" s="201">
        <v>102</v>
      </c>
      <c r="G104" s="201">
        <v>3.4487295472769297E-2</v>
      </c>
      <c r="H104" s="201">
        <v>5.1109955243418437E-2</v>
      </c>
      <c r="I104" s="232"/>
      <c r="J104" s="232">
        <v>549.96109360000003</v>
      </c>
      <c r="K104" s="201">
        <v>762.61304559999996</v>
      </c>
      <c r="L104" s="232"/>
      <c r="M104" s="201">
        <v>-3.937316024860138E-2</v>
      </c>
      <c r="N104" s="201">
        <v>0.6624123807648914</v>
      </c>
      <c r="O104" s="201">
        <v>0.31151961025814501</v>
      </c>
      <c r="P104" s="201">
        <f>SUM(J$3:J104)/$F104</f>
        <v>470.85305347225494</v>
      </c>
      <c r="Q104" s="201">
        <f>SUM(J$3:K104)/$F104/2</f>
        <v>461.35565314343108</v>
      </c>
      <c r="W104">
        <f>(STDEV($O$3:$O$1002))/(SQRT($F$3 *F105))</f>
        <v>0.16120803099589723</v>
      </c>
      <c r="X104">
        <f>(STDEV($M$3:$M$1002))/(SQRT(COUNT(($J$3:J105))))</f>
        <v>0.22247248249454094</v>
      </c>
    </row>
    <row r="105" spans="1:24" x14ac:dyDescent="0.2">
      <c r="A105" s="209"/>
      <c r="B105" s="201">
        <f t="shared" si="3"/>
        <v>26.027065740795656</v>
      </c>
      <c r="C105" s="209">
        <f t="shared" si="4"/>
        <v>25.656031110322377</v>
      </c>
      <c r="D105" s="209">
        <f t="shared" si="5"/>
        <v>5.0924868513607393</v>
      </c>
      <c r="E105" s="209"/>
      <c r="F105" s="201">
        <v>103</v>
      </c>
      <c r="G105" s="201">
        <v>4.349655583840395E-2</v>
      </c>
      <c r="H105" s="201">
        <v>4.63584792038918E-2</v>
      </c>
      <c r="I105" s="232"/>
      <c r="J105" s="232">
        <v>971.92985910000004</v>
      </c>
      <c r="K105" s="201">
        <v>375.11978829999998</v>
      </c>
      <c r="L105" s="232"/>
      <c r="M105" s="201">
        <v>0.55082348479606935</v>
      </c>
      <c r="N105" s="201">
        <v>0.45415921259700553</v>
      </c>
      <c r="O105" s="201">
        <v>0.50249134869653744</v>
      </c>
      <c r="P105" s="201">
        <f>SUM(J$3:J105)/$F105</f>
        <v>475.71787682786407</v>
      </c>
      <c r="Q105" s="201">
        <f>SUM(J$3:K105)/$F105/2</f>
        <v>463.41554800320358</v>
      </c>
      <c r="W105">
        <f>(STDEV($O$3:$O$1002))/(SQRT($F$3 *F106))</f>
        <v>0.16043112030047887</v>
      </c>
      <c r="X105">
        <f>(STDEV($M$3:$M$1002))/(SQRT(COUNT(($J$3:J106))))</f>
        <v>0.22140031971196417</v>
      </c>
    </row>
    <row r="106" spans="1:24" x14ac:dyDescent="0.2">
      <c r="A106" s="209"/>
      <c r="B106" s="201">
        <f t="shared" si="3"/>
        <v>25.901633368602639</v>
      </c>
      <c r="C106" s="209">
        <f t="shared" si="4"/>
        <v>25.532386867238092</v>
      </c>
      <c r="D106" s="209">
        <f t="shared" si="5"/>
        <v>5.0435206316361167</v>
      </c>
      <c r="E106" s="209"/>
      <c r="F106" s="201">
        <v>104</v>
      </c>
      <c r="G106" s="201">
        <v>3.9317148980890781E-2</v>
      </c>
      <c r="H106" s="201">
        <v>4.6648644413543217E-2</v>
      </c>
      <c r="I106" s="232"/>
      <c r="J106" s="232">
        <v>440.03136769999998</v>
      </c>
      <c r="K106" s="201">
        <v>468.35066619999998</v>
      </c>
      <c r="L106" s="232"/>
      <c r="M106" s="201">
        <v>-13.898329996963037</v>
      </c>
      <c r="N106" s="201">
        <v>0.6880302710799242</v>
      </c>
      <c r="O106" s="201">
        <v>-6.6051498629415564</v>
      </c>
      <c r="P106" s="201">
        <f>SUM(J$3:J106)/$F106</f>
        <v>475.37473731701925</v>
      </c>
      <c r="Q106" s="201">
        <f>SUM(J$3:K106)/$F106/2</f>
        <v>463.32685058923045</v>
      </c>
      <c r="W106">
        <f>(STDEV($O$3:$O$1002))/(SQRT($F$3 *F107))</f>
        <v>0.15966533492426435</v>
      </c>
      <c r="X106">
        <f>(STDEV($M$3:$M$1002))/(SQRT(COUNT(($J$3:J107))))</f>
        <v>0.22034351024253523</v>
      </c>
    </row>
    <row r="107" spans="1:24" x14ac:dyDescent="0.2">
      <c r="A107" s="209"/>
      <c r="B107" s="201">
        <f t="shared" si="3"/>
        <v>25.777997181205858</v>
      </c>
      <c r="C107" s="209">
        <f t="shared" si="4"/>
        <v>25.41051320303777</v>
      </c>
      <c r="D107" s="209">
        <f t="shared" si="5"/>
        <v>4.995487101811011</v>
      </c>
      <c r="E107" s="209"/>
      <c r="F107" s="201">
        <v>105</v>
      </c>
      <c r="G107" s="201">
        <v>4.7833617006520779E-2</v>
      </c>
      <c r="H107" s="201">
        <v>4.7753931123359905E-2</v>
      </c>
      <c r="I107" s="232"/>
      <c r="J107" s="232">
        <v>583.86027209999997</v>
      </c>
      <c r="K107" s="201">
        <v>525.75453030000006</v>
      </c>
      <c r="L107" s="232"/>
      <c r="M107" s="201">
        <v>-0.37352924430774692</v>
      </c>
      <c r="N107" s="201">
        <v>0.57941908840109591</v>
      </c>
      <c r="O107" s="201">
        <v>0.10294492204667449</v>
      </c>
      <c r="P107" s="201">
        <f>SUM(J$3:J107)/$F107</f>
        <v>476.40793288638093</v>
      </c>
      <c r="Q107" s="201">
        <f>SUM(J$3:K107)/$F107/2</f>
        <v>464.19809392838062</v>
      </c>
      <c r="W107">
        <f>(STDEV($O$3:$O$1002))/(SQRT($F$3 *F108))</f>
        <v>0.15891041185387239</v>
      </c>
      <c r="X107">
        <f>(STDEV($M$3:$M$1002))/(SQRT(COUNT(($J$3:J108))))</f>
        <v>0.21930169111897818</v>
      </c>
    </row>
    <row r="108" spans="1:24" x14ac:dyDescent="0.2">
      <c r="A108" s="209"/>
      <c r="B108" s="201">
        <f t="shared" si="3"/>
        <v>25.656114715047359</v>
      </c>
      <c r="C108" s="209">
        <f t="shared" si="4"/>
        <v>25.29036825951216</v>
      </c>
      <c r="D108" s="209">
        <f t="shared" si="5"/>
        <v>4.9483598650014713</v>
      </c>
      <c r="E108" s="209"/>
      <c r="F108" s="201">
        <v>106</v>
      </c>
      <c r="G108" s="201">
        <v>4.3895872042961859E-2</v>
      </c>
      <c r="H108" s="201">
        <v>5.0886993783318957E-2</v>
      </c>
      <c r="I108" s="232"/>
      <c r="J108" s="232">
        <v>113.6008379</v>
      </c>
      <c r="K108" s="201">
        <v>76.315570359999995</v>
      </c>
      <c r="L108" s="232"/>
      <c r="M108" s="201">
        <v>-6.6050592767295022</v>
      </c>
      <c r="N108" s="201">
        <v>-1.4564978915245774E-2</v>
      </c>
      <c r="O108" s="201">
        <v>-3.309812127822374</v>
      </c>
      <c r="P108" s="201">
        <f>SUM(J$3:J108)/$F108</f>
        <v>472.98522444311317</v>
      </c>
      <c r="Q108" s="201">
        <f>SUM(J$3:K108)/$F108/2</f>
        <v>460.71469874160346</v>
      </c>
      <c r="W108">
        <f>(STDEV($O$3:$O$1002))/(SQRT($F$3 *F109))</f>
        <v>0.15816609669945542</v>
      </c>
      <c r="X108">
        <f>(STDEV($M$3:$M$1002))/(SQRT(COUNT(($J$3:J109))))</f>
        <v>0.21827451127478253</v>
      </c>
    </row>
    <row r="109" spans="1:24" x14ac:dyDescent="0.2">
      <c r="A109" s="209"/>
      <c r="B109" s="201">
        <f t="shared" si="3"/>
        <v>25.535944898840288</v>
      </c>
      <c r="C109" s="209">
        <f t="shared" si="4"/>
        <v>25.171911550875279</v>
      </c>
      <c r="D109" s="209">
        <f t="shared" si="5"/>
        <v>4.9021135111229528</v>
      </c>
      <c r="E109" s="209"/>
      <c r="F109" s="201">
        <v>107</v>
      </c>
      <c r="G109" s="201">
        <v>3.9326810712071225E-2</v>
      </c>
      <c r="H109" s="201">
        <v>3.9578482992708164E-2</v>
      </c>
      <c r="I109" s="232"/>
      <c r="J109" s="232">
        <v>812.22184130000005</v>
      </c>
      <c r="K109" s="201">
        <v>491.51156020000002</v>
      </c>
      <c r="L109" s="232"/>
      <c r="M109" s="201">
        <v>0.66155181060861423</v>
      </c>
      <c r="N109" s="201">
        <v>0.2544670748989688</v>
      </c>
      <c r="O109" s="201">
        <v>0.45800944275379152</v>
      </c>
      <c r="P109" s="201">
        <f>SUM(J$3:J109)/$F109</f>
        <v>476.15566011467286</v>
      </c>
      <c r="Q109" s="201">
        <f>SUM(J$3:K109)/$F109/2</f>
        <v>462.5011660500931</v>
      </c>
      <c r="W109">
        <f>(STDEV($O$3:$O$1002))/(SQRT($F$3 *F110))</f>
        <v>0.15743214333454489</v>
      </c>
      <c r="X109">
        <f>(STDEV($M$3:$M$1002))/(SQRT(COUNT(($J$3:J110))))</f>
        <v>0.21726163104717763</v>
      </c>
    </row>
    <row r="110" spans="1:24" x14ac:dyDescent="0.2">
      <c r="A110" s="209"/>
      <c r="B110" s="201">
        <f t="shared" si="3"/>
        <v>25.41744799542181</v>
      </c>
      <c r="C110" s="209">
        <f t="shared" si="4"/>
        <v>25.055103906446266</v>
      </c>
      <c r="D110" s="209">
        <f t="shared" si="5"/>
        <v>4.8567235712051477</v>
      </c>
      <c r="E110" s="209"/>
      <c r="F110" s="201">
        <v>108</v>
      </c>
      <c r="G110" s="201">
        <v>5.3417934910881648E-2</v>
      </c>
      <c r="H110" s="201">
        <v>3.9378896687877862E-2</v>
      </c>
      <c r="I110" s="232"/>
      <c r="J110" s="232">
        <v>813.65952990000005</v>
      </c>
      <c r="K110" s="201">
        <v>379.45744139999999</v>
      </c>
      <c r="L110" s="232"/>
      <c r="M110" s="201">
        <v>-8.7389192283353623E-3</v>
      </c>
      <c r="N110" s="201">
        <v>-0.15428979821911071</v>
      </c>
      <c r="O110" s="201">
        <v>-8.1514358723723035E-2</v>
      </c>
      <c r="P110" s="201">
        <f>SUM(J$3:J110)/$F110</f>
        <v>479.28069594601845</v>
      </c>
      <c r="Q110" s="201">
        <f>SUM(J$3:K110)/$F110/2</f>
        <v>463.74243752787004</v>
      </c>
      <c r="W110">
        <f>(STDEV($O$3:$O$1002))/(SQRT($F$3 *F111))</f>
        <v>0.15670831355411158</v>
      </c>
      <c r="X110">
        <f>(STDEV($M$3:$M$1002))/(SQRT(COUNT(($J$3:J111))))</f>
        <v>0.2162627217052443</v>
      </c>
    </row>
    <row r="111" spans="1:24" x14ac:dyDescent="0.2">
      <c r="A111" s="209"/>
      <c r="B111" s="201">
        <f t="shared" si="3"/>
        <v>25.300585546546891</v>
      </c>
      <c r="C111" s="209">
        <f t="shared" si="4"/>
        <v>24.939907416230167</v>
      </c>
      <c r="D111" s="209">
        <f t="shared" si="5"/>
        <v>4.8121664742216144</v>
      </c>
      <c r="E111" s="209"/>
      <c r="F111" s="201">
        <v>109</v>
      </c>
      <c r="G111" s="201">
        <v>4.7805519790216078E-2</v>
      </c>
      <c r="H111" s="201">
        <v>4.707525319096284E-2</v>
      </c>
      <c r="I111" s="232"/>
      <c r="J111" s="232">
        <v>514.71114599999999</v>
      </c>
      <c r="K111" s="201">
        <v>763.308671</v>
      </c>
      <c r="L111" s="232"/>
      <c r="M111" s="201">
        <v>0.83200204279660284</v>
      </c>
      <c r="N111" s="201">
        <v>-1.002777508227382</v>
      </c>
      <c r="O111" s="201">
        <v>-8.5387732715389575E-2</v>
      </c>
      <c r="P111" s="201">
        <f>SUM(J$3:J111)/$F111</f>
        <v>479.60574594651371</v>
      </c>
      <c r="Q111" s="201">
        <f>SUM(J$3:K111)/$F111/2</f>
        <v>465.35039597715564</v>
      </c>
      <c r="W111">
        <f>(STDEV($O$3:$O$1002))/(SQRT($F$3 *F112))</f>
        <v>0.1559943767497621</v>
      </c>
      <c r="X111">
        <f>(STDEV($M$3:$M$1002))/(SQRT(COUNT(($J$3:J112))))</f>
        <v>0.21527746500167541</v>
      </c>
    </row>
    <row r="112" spans="1:24" x14ac:dyDescent="0.2">
      <c r="A112" s="209"/>
      <c r="B112" s="201">
        <f t="shared" si="3"/>
        <v>25.185320320448756</v>
      </c>
      <c r="C112" s="209">
        <f t="shared" si="4"/>
        <v>24.82628537922594</v>
      </c>
      <c r="D112" s="209">
        <f t="shared" si="5"/>
        <v>4.7684195062741459</v>
      </c>
      <c r="E112" s="209"/>
      <c r="F112" s="201">
        <v>110</v>
      </c>
      <c r="G112" s="201">
        <v>4.6515922096685536E-2</v>
      </c>
      <c r="H112" s="201">
        <v>4.1922731017076664E-2</v>
      </c>
      <c r="I112" s="232"/>
      <c r="J112" s="232">
        <v>541.62793969999996</v>
      </c>
      <c r="K112" s="201">
        <v>124.3338509</v>
      </c>
      <c r="L112" s="232"/>
      <c r="M112" s="201">
        <v>-9.6280662886002233E-2</v>
      </c>
      <c r="N112" s="201">
        <v>0.80462471955286219</v>
      </c>
      <c r="O112" s="201">
        <v>0.35417202833342998</v>
      </c>
      <c r="P112" s="201">
        <f>SUM(J$3:J112)/$F112</f>
        <v>480.16958407154544</v>
      </c>
      <c r="Q112" s="201">
        <f>SUM(J$3:K112)/$F112/2</f>
        <v>464.14703688009064</v>
      </c>
      <c r="W112">
        <f>(STDEV($O$3:$O$1002))/(SQRT($F$3 *F113))</f>
        <v>0.15529010960106623</v>
      </c>
      <c r="X112">
        <f>(STDEV($M$3:$M$1002))/(SQRT(COUNT(($J$3:J113))))</f>
        <v>0.21430555274679708</v>
      </c>
    </row>
    <row r="113" spans="1:24" x14ac:dyDescent="0.2">
      <c r="A113" s="209"/>
      <c r="B113" s="201">
        <f t="shared" si="3"/>
        <v>25.071616262003577</v>
      </c>
      <c r="C113" s="209">
        <f t="shared" si="4"/>
        <v>24.714202254301608</v>
      </c>
      <c r="D113" s="209">
        <f t="shared" si="5"/>
        <v>4.7254607719833883</v>
      </c>
      <c r="E113" s="209"/>
      <c r="F113" s="201">
        <v>111</v>
      </c>
      <c r="G113" s="201">
        <v>5.9364062952911745E-2</v>
      </c>
      <c r="H113" s="201">
        <v>4.5534381631842535E-2</v>
      </c>
      <c r="I113" s="232"/>
      <c r="J113" s="232">
        <v>500.6549693</v>
      </c>
      <c r="K113" s="201">
        <v>0</v>
      </c>
      <c r="L113" s="232"/>
      <c r="M113" s="201">
        <v>1.2352584114389629</v>
      </c>
      <c r="N113" s="201">
        <v>-1.975906197906852</v>
      </c>
      <c r="O113" s="201">
        <v>-0.37032389323394455</v>
      </c>
      <c r="P113" s="201">
        <f>SUM(J$3:J113)/$F113</f>
        <v>480.35413709162162</v>
      </c>
      <c r="Q113" s="201">
        <f>SUM(J$3:K113)/$F113/2</f>
        <v>462.22073460774749</v>
      </c>
      <c r="W113">
        <f>(STDEV($O$3:$O$1002))/(SQRT($F$3 *F114))</f>
        <v>0.15459529578207631</v>
      </c>
      <c r="X113">
        <f>(STDEV($M$3:$M$1002))/(SQRT(COUNT(($J$3:J114))))</f>
        <v>0.21334668640355556</v>
      </c>
    </row>
    <row r="114" spans="1:24" x14ac:dyDescent="0.2">
      <c r="A114" s="209"/>
      <c r="B114" s="201">
        <f t="shared" si="3"/>
        <v>24.959438445348002</v>
      </c>
      <c r="C114" s="209">
        <f t="shared" si="4"/>
        <v>24.603623613487237</v>
      </c>
      <c r="D114" s="209">
        <f t="shared" si="5"/>
        <v>4.6832691579478212</v>
      </c>
      <c r="E114" s="209"/>
      <c r="F114" s="201">
        <v>112</v>
      </c>
      <c r="G114" s="201">
        <v>4.0261094677229714E-2</v>
      </c>
      <c r="H114" s="201">
        <v>4.583894959004553E-2</v>
      </c>
      <c r="I114" s="232"/>
      <c r="J114" s="232">
        <v>302.6313495</v>
      </c>
      <c r="K114" s="201">
        <v>54.6495259</v>
      </c>
      <c r="L114" s="232"/>
      <c r="M114" s="201">
        <v>0.8215301955627865</v>
      </c>
      <c r="N114" s="201">
        <v>1.8335745359081557E-2</v>
      </c>
      <c r="O114" s="201">
        <v>0.41993297046093403</v>
      </c>
      <c r="P114" s="201">
        <f>SUM(J$3:J114)/$F114</f>
        <v>478.76732648812498</v>
      </c>
      <c r="Q114" s="201">
        <f>SUM(J$3:K114)/$F114/2</f>
        <v>459.68876767107116</v>
      </c>
      <c r="W114">
        <f>(STDEV($O$3:$O$1002))/(SQRT($F$3 *F115))</f>
        <v>0.15390972568216327</v>
      </c>
      <c r="X114">
        <f>(STDEV($M$3:$M$1002))/(SQRT(COUNT(($J$3:J115))))</f>
        <v>0.21240057670226178</v>
      </c>
    </row>
    <row r="115" spans="1:24" x14ac:dyDescent="0.2">
      <c r="A115" s="209"/>
      <c r="B115" s="201">
        <f t="shared" si="3"/>
        <v>24.848753028808087</v>
      </c>
      <c r="C115" s="209">
        <f t="shared" si="4"/>
        <v>24.494516097546398</v>
      </c>
      <c r="D115" s="209">
        <f t="shared" si="5"/>
        <v>4.6418242981429731</v>
      </c>
      <c r="E115" s="209"/>
      <c r="F115" s="201">
        <v>113</v>
      </c>
      <c r="G115" s="201">
        <v>4.4178330123294529E-2</v>
      </c>
      <c r="H115" s="201">
        <v>5.1018342683596618E-2</v>
      </c>
      <c r="I115" s="232"/>
      <c r="J115" s="232">
        <v>207.0762747</v>
      </c>
      <c r="K115" s="201">
        <v>811.98583269999995</v>
      </c>
      <c r="L115" s="232"/>
      <c r="M115" s="201">
        <v>-2.6833397701623256</v>
      </c>
      <c r="N115" s="201">
        <v>0.41999675858130558</v>
      </c>
      <c r="O115" s="201">
        <v>-1.13167150579051</v>
      </c>
      <c r="P115" s="201">
        <f>SUM(J$3:J115)/$F115</f>
        <v>476.36298089707958</v>
      </c>
      <c r="Q115" s="201">
        <f>SUM(J$3:K115)/$F115/2</f>
        <v>460.12984984831826</v>
      </c>
      <c r="W115">
        <f>(STDEV($O$3:$O$1002))/(SQRT($F$3 *F116))</f>
        <v>0.15323319614035069</v>
      </c>
      <c r="X115">
        <f>(STDEV($M$3:$M$1002))/(SQRT(COUNT(($J$3:J116))))</f>
        <v>0.21146694327396334</v>
      </c>
    </row>
    <row r="116" spans="1:24" x14ac:dyDescent="0.2">
      <c r="A116" s="209"/>
      <c r="B116" s="201">
        <f t="shared" si="3"/>
        <v>24.739527212007467</v>
      </c>
      <c r="C116" s="209">
        <f t="shared" si="4"/>
        <v>24.386847373695801</v>
      </c>
      <c r="D116" s="209">
        <f t="shared" si="5"/>
        <v>4.6011065411417196</v>
      </c>
      <c r="E116" s="209"/>
      <c r="F116" s="201">
        <v>114</v>
      </c>
      <c r="G116" s="201">
        <v>4.7941479307352708E-2</v>
      </c>
      <c r="H116" s="201">
        <v>3.3928582885164982E-2</v>
      </c>
      <c r="I116" s="232"/>
      <c r="J116" s="232">
        <v>912.9490528</v>
      </c>
      <c r="K116" s="201">
        <v>556.39203869999994</v>
      </c>
      <c r="L116" s="232"/>
      <c r="M116" s="201">
        <v>0.87128440082540237</v>
      </c>
      <c r="N116" s="201">
        <v>-0.52348377674132962</v>
      </c>
      <c r="O116" s="201">
        <v>0.17390031204203638</v>
      </c>
      <c r="P116" s="201">
        <f>SUM(J$3:J116)/$F116</f>
        <v>480.19268328219295</v>
      </c>
      <c r="Q116" s="201">
        <f>SUM(J$3:K116)/$F116/2</f>
        <v>462.53810156675411</v>
      </c>
      <c r="W116">
        <f>(STDEV($O$3:$O$1002))/(SQRT($F$3 *F117))</f>
        <v>0.15256551019238285</v>
      </c>
      <c r="X116">
        <f>(STDEV($M$3:$M$1002))/(SQRT(COUNT(($J$3:J117))))</f>
        <v>0.21054551430138999</v>
      </c>
    </row>
    <row r="117" spans="1:24" x14ac:dyDescent="0.2">
      <c r="A117" s="209"/>
      <c r="B117" s="201">
        <f t="shared" si="3"/>
        <v>24.631729195031461</v>
      </c>
      <c r="C117" s="209">
        <f t="shared" si="4"/>
        <v>24.280586095351527</v>
      </c>
      <c r="D117" s="209">
        <f t="shared" si="5"/>
        <v>4.5610969190448358</v>
      </c>
      <c r="E117" s="209"/>
      <c r="F117" s="201">
        <v>115</v>
      </c>
      <c r="G117" s="201">
        <v>4.8531938116217699E-2</v>
      </c>
      <c r="H117" s="201">
        <v>4.0360622143922775E-2</v>
      </c>
      <c r="I117" s="232"/>
      <c r="J117" s="232">
        <v>365.17269929999998</v>
      </c>
      <c r="K117" s="201">
        <v>384.40139749999997</v>
      </c>
      <c r="L117" s="232"/>
      <c r="M117" s="201">
        <v>-3.2804970349758378E-2</v>
      </c>
      <c r="N117" s="201">
        <v>-0.20589030665371411</v>
      </c>
      <c r="O117" s="201">
        <v>-0.11934763850173624</v>
      </c>
      <c r="P117" s="201">
        <f>SUM(J$3:J117)/$F117</f>
        <v>479.19250950843474</v>
      </c>
      <c r="Q117" s="201">
        <f>SUM(J$3:K117)/$F117/2</f>
        <v>461.77504893052145</v>
      </c>
      <c r="W117">
        <f>(STDEV($O$3:$O$1002))/(SQRT($F$3 *F118))</f>
        <v>0.1519064768298114</v>
      </c>
      <c r="X117">
        <f>(STDEV($M$3:$M$1002))/(SQRT(COUNT(($J$3:J118))))</f>
        <v>0.20963602618648505</v>
      </c>
    </row>
    <row r="118" spans="1:24" x14ac:dyDescent="0.2">
      <c r="A118" s="209"/>
      <c r="B118" s="201">
        <f t="shared" si="3"/>
        <v>24.525328139531556</v>
      </c>
      <c r="C118" s="209">
        <f t="shared" si="4"/>
        <v>24.175701863787999</v>
      </c>
      <c r="D118" s="209">
        <f t="shared" si="5"/>
        <v>4.5217771180185879</v>
      </c>
      <c r="E118" s="209"/>
      <c r="F118" s="201">
        <v>116</v>
      </c>
      <c r="G118" s="201">
        <v>5.0607518959800313E-2</v>
      </c>
      <c r="H118" s="201">
        <v>4.0066620973487677E-2</v>
      </c>
      <c r="I118" s="232"/>
      <c r="J118" s="232">
        <v>559.4030841</v>
      </c>
      <c r="K118" s="201">
        <v>360.40908589999998</v>
      </c>
      <c r="L118" s="232"/>
      <c r="M118" s="201">
        <v>-0.45842985269206338</v>
      </c>
      <c r="N118" s="201">
        <v>-0.4053315011989298</v>
      </c>
      <c r="O118" s="201">
        <v>-0.43188067694549659</v>
      </c>
      <c r="P118" s="201">
        <f>SUM(J$3:J118)/$F118</f>
        <v>479.88397997905167</v>
      </c>
      <c r="Q118" s="201">
        <f>SUM(J$3:K118)/$F118/2</f>
        <v>461.75893717249971</v>
      </c>
      <c r="W118">
        <f>(STDEV($O$3:$O$1002))/(SQRT($F$3 *F119))</f>
        <v>0.15125591077043116</v>
      </c>
      <c r="X118">
        <f>(STDEV($M$3:$M$1002))/(SQRT(COUNT(($J$3:J119))))</f>
        <v>0.20873822323359931</v>
      </c>
    </row>
    <row r="119" spans="1:24" x14ac:dyDescent="0.2">
      <c r="A119" s="209"/>
      <c r="B119" s="201">
        <f t="shared" si="3"/>
        <v>24.420294131662242</v>
      </c>
      <c r="C119" s="209">
        <f t="shared" si="4"/>
        <v>24.072165191603201</v>
      </c>
      <c r="D119" s="209">
        <f t="shared" si="5"/>
        <v>4.4831294503432133</v>
      </c>
      <c r="E119" s="209"/>
      <c r="F119" s="201">
        <v>117</v>
      </c>
      <c r="G119" s="201">
        <v>5.522941133844439E-2</v>
      </c>
      <c r="H119" s="201">
        <v>4.4348436644178868E-2</v>
      </c>
      <c r="I119" s="232"/>
      <c r="J119" s="232">
        <v>1032.3468519999999</v>
      </c>
      <c r="K119" s="201">
        <v>548.72041830000001</v>
      </c>
      <c r="L119" s="232"/>
      <c r="M119" s="201">
        <v>-1.4470589983829996E-2</v>
      </c>
      <c r="N119" s="201">
        <v>-0.20278268158683943</v>
      </c>
      <c r="O119" s="201">
        <v>-0.10862663578533471</v>
      </c>
      <c r="P119" s="201">
        <f>SUM(J$3:J119)/$F119</f>
        <v>484.60588486811963</v>
      </c>
      <c r="Q119" s="201">
        <f>SUM(J$3:K119)/$F119/2</f>
        <v>464.56897732615357</v>
      </c>
      <c r="W119">
        <f>(STDEV($O$3:$O$1002))/(SQRT($F$3 *F120))</f>
        <v>0.15061363223943944</v>
      </c>
      <c r="X119">
        <f>(STDEV($M$3:$M$1002))/(SQRT(COUNT(($J$3:J120))))</f>
        <v>0.2078518573474834</v>
      </c>
    </row>
    <row r="120" spans="1:24" x14ac:dyDescent="0.2">
      <c r="A120" s="209"/>
      <c r="B120" s="201">
        <f t="shared" si="3"/>
        <v>24.316598146749126</v>
      </c>
      <c r="C120" s="209">
        <f t="shared" si="4"/>
        <v>23.969947467890446</v>
      </c>
      <c r="D120" s="209">
        <f t="shared" si="5"/>
        <v>4.4451368278826786</v>
      </c>
      <c r="E120" s="209"/>
      <c r="F120" s="201">
        <v>118</v>
      </c>
      <c r="G120" s="201">
        <v>4.742917174341299E-2</v>
      </c>
      <c r="H120" s="201">
        <v>3.7551453813112534E-2</v>
      </c>
      <c r="I120" s="232"/>
      <c r="J120" s="232">
        <v>0</v>
      </c>
      <c r="K120" s="201">
        <v>774.93055470000002</v>
      </c>
      <c r="L120" s="232"/>
      <c r="M120" s="201">
        <v>-9.8087405778327259</v>
      </c>
      <c r="N120" s="201">
        <v>-1.5654162137502681</v>
      </c>
      <c r="O120" s="201">
        <v>-5.687078395791497</v>
      </c>
      <c r="P120" s="201">
        <f>SUM(J$3:J120)/$F120</f>
        <v>480.49905533533894</v>
      </c>
      <c r="Q120" s="201">
        <f>SUM(J$3:K120)/$F120/2</f>
        <v>463.915556139915</v>
      </c>
      <c r="W120">
        <f>(STDEV($O$3:$O$1002))/(SQRT($F$3 *F121))</f>
        <v>0.14997946676073062</v>
      </c>
      <c r="X120">
        <f>(STDEV($M$3:$M$1002))/(SQRT(COUNT(($J$3:J121))))</f>
        <v>0.20697668774526751</v>
      </c>
    </row>
    <row r="121" spans="1:24" x14ac:dyDescent="0.2">
      <c r="A121" s="209"/>
      <c r="B121" s="201">
        <f t="shared" si="3"/>
        <v>24.214212015593432</v>
      </c>
      <c r="C121" s="209">
        <f t="shared" si="4"/>
        <v>23.869020925023236</v>
      </c>
      <c r="D121" s="209">
        <f t="shared" si="5"/>
        <v>4.4077827368920683</v>
      </c>
      <c r="E121" s="209"/>
      <c r="F121" s="201">
        <v>119</v>
      </c>
      <c r="G121" s="201">
        <v>4.9376430260971826E-2</v>
      </c>
      <c r="H121" s="201">
        <v>5.1284640369556822E-2</v>
      </c>
      <c r="I121" s="232"/>
      <c r="J121" s="232">
        <v>233.7872753</v>
      </c>
      <c r="K121" s="201">
        <v>460.36522250000002</v>
      </c>
      <c r="L121" s="232"/>
      <c r="M121" s="201">
        <v>1.5340714216721381</v>
      </c>
      <c r="N121" s="201">
        <v>0.21518963549893044</v>
      </c>
      <c r="O121" s="201">
        <v>0.87463052858553425</v>
      </c>
      <c r="P121" s="201">
        <f>SUM(J$3:J121)/$F121</f>
        <v>478.42584709974784</v>
      </c>
      <c r="Q121" s="201">
        <f>SUM(J$3:K121)/$F121/2</f>
        <v>462.93371322193246</v>
      </c>
      <c r="W121">
        <f>(STDEV($O$3:$O$1002))/(SQRT($F$3 *F122))</f>
        <v>0.14935324495777727</v>
      </c>
      <c r="X121">
        <f>(STDEV($M$3:$M$1002))/(SQRT(COUNT(($J$3:J122))))</f>
        <v>0.20611248068167037</v>
      </c>
    </row>
    <row r="122" spans="1:24" x14ac:dyDescent="0.2">
      <c r="A122" s="209"/>
      <c r="B122" s="201">
        <f t="shared" si="3"/>
        <v>24.113108392324182</v>
      </c>
      <c r="C122" s="209">
        <f t="shared" si="4"/>
        <v>23.769358606965756</v>
      </c>
      <c r="D122" s="209">
        <f t="shared" si="5"/>
        <v>4.371051214084634</v>
      </c>
      <c r="E122" s="209"/>
      <c r="F122" s="201">
        <v>120</v>
      </c>
      <c r="G122" s="201">
        <v>5.2782103021398186E-2</v>
      </c>
      <c r="H122" s="201">
        <v>4.2031068527321747E-2</v>
      </c>
      <c r="I122" s="232"/>
      <c r="J122" s="232">
        <v>213.9843281</v>
      </c>
      <c r="K122" s="201">
        <v>510.31084820000001</v>
      </c>
      <c r="L122" s="232"/>
      <c r="M122" s="201">
        <v>0.45283441024082549</v>
      </c>
      <c r="N122" s="201">
        <v>0.57837852134287004</v>
      </c>
      <c r="O122" s="201">
        <v>0.51560646579184777</v>
      </c>
      <c r="P122" s="201">
        <f>SUM(J$3:J122)/$F122</f>
        <v>476.22216777474995</v>
      </c>
      <c r="Q122" s="201">
        <f>SUM(J$3:K122)/$F122/2</f>
        <v>462.09382884633305</v>
      </c>
      <c r="W122">
        <f>(STDEV($O$3:$O$1002))/(SQRT($F$3 *F123))</f>
        <v>0.14873480236358058</v>
      </c>
      <c r="X122">
        <f>(STDEV($M$3:$M$1002))/(SQRT(COUNT(($J$3:J123))))</f>
        <v>0.20525900918672482</v>
      </c>
    </row>
    <row r="123" spans="1:24" x14ac:dyDescent="0.2">
      <c r="A123" s="209"/>
      <c r="B123" s="201">
        <f t="shared" si="3"/>
        <v>24.013260723714701</v>
      </c>
      <c r="C123" s="209">
        <f t="shared" si="4"/>
        <v>23.670934339026758</v>
      </c>
      <c r="D123" s="209">
        <f t="shared" si="5"/>
        <v>4.3349268238855876</v>
      </c>
      <c r="E123" s="209"/>
      <c r="F123" s="201">
        <v>121</v>
      </c>
      <c r="G123" s="201">
        <v>4.4759433542904681E-2</v>
      </c>
      <c r="H123" s="201">
        <v>4.2443955611770168E-2</v>
      </c>
      <c r="I123" s="232"/>
      <c r="J123" s="232">
        <v>868.70376180000005</v>
      </c>
      <c r="K123" s="201">
        <v>317.59553080000001</v>
      </c>
      <c r="L123" s="232"/>
      <c r="M123" s="201">
        <v>-0.5244004889552798</v>
      </c>
      <c r="N123" s="201">
        <v>-2.6705796277553873E-2</v>
      </c>
      <c r="O123" s="201">
        <v>-0.27555314261641684</v>
      </c>
      <c r="P123" s="201">
        <f>SUM(J$3:J123)/$F123</f>
        <v>479.46581731214872</v>
      </c>
      <c r="Q123" s="201">
        <f>SUM(J$3:K123)/$F123/2</f>
        <v>463.17693477570219</v>
      </c>
      <c r="W123">
        <f>(STDEV($O$3:$O$1002))/(SQRT($F$3 *F124))</f>
        <v>0.14812397923920648</v>
      </c>
      <c r="X123">
        <f>(STDEV($M$3:$M$1002))/(SQRT(COUNT(($J$3:J124))))</f>
        <v>0.20441605281535125</v>
      </c>
    </row>
    <row r="124" spans="1:24" x14ac:dyDescent="0.2">
      <c r="A124" s="209"/>
      <c r="B124" s="201">
        <f t="shared" si="3"/>
        <v>23.914643219885207</v>
      </c>
      <c r="C124" s="209">
        <f t="shared" si="4"/>
        <v>23.573722698979836</v>
      </c>
      <c r="D124" s="209">
        <f t="shared" si="5"/>
        <v>4.2993946368045579</v>
      </c>
      <c r="E124" s="209"/>
      <c r="F124" s="201">
        <v>122</v>
      </c>
      <c r="G124" s="201">
        <v>4.536664958919312E-2</v>
      </c>
      <c r="H124" s="201">
        <v>4.1949732031958842E-2</v>
      </c>
      <c r="I124" s="232"/>
      <c r="J124" s="232">
        <v>722.91547509999998</v>
      </c>
      <c r="K124" s="201">
        <v>392.24451579999999</v>
      </c>
      <c r="L124" s="232"/>
      <c r="M124" s="201">
        <v>0.20807197875998895</v>
      </c>
      <c r="N124" s="201">
        <v>0.22319914729271773</v>
      </c>
      <c r="O124" s="201">
        <v>0.21563556302635334</v>
      </c>
      <c r="P124" s="201">
        <f>SUM(J$3:J124)/$F124</f>
        <v>481.46130631040984</v>
      </c>
      <c r="Q124" s="201">
        <f>SUM(J$3:K124)/$F124/2</f>
        <v>463.95073035499973</v>
      </c>
      <c r="W124">
        <f>(STDEV($O$3:$O$1002))/(SQRT($F$3 *F125))</f>
        <v>0.14752062040045269</v>
      </c>
      <c r="X124">
        <f>(STDEV($M$3:$M$1002))/(SQRT(COUNT(($J$3:J125))))</f>
        <v>0.20358339740815262</v>
      </c>
    </row>
    <row r="125" spans="1:24" x14ac:dyDescent="0.2">
      <c r="A125" s="209"/>
      <c r="B125" s="201">
        <f t="shared" si="3"/>
        <v>23.817230826318198</v>
      </c>
      <c r="C125" s="209">
        <f t="shared" si="4"/>
        <v>23.477698989477737</v>
      </c>
      <c r="D125" s="209">
        <f t="shared" si="5"/>
        <v>4.2644402088630571</v>
      </c>
      <c r="E125" s="209"/>
      <c r="F125" s="201">
        <v>123</v>
      </c>
      <c r="G125" s="201">
        <v>4.9776858749972508E-2</v>
      </c>
      <c r="H125" s="201">
        <v>3.7521574467243468E-2</v>
      </c>
      <c r="I125" s="232"/>
      <c r="J125" s="232">
        <v>602.40413490000003</v>
      </c>
      <c r="K125" s="201">
        <v>322.47029500000002</v>
      </c>
      <c r="L125" s="232"/>
      <c r="M125" s="201">
        <v>0.55462829038998507</v>
      </c>
      <c r="N125" s="201">
        <v>-0.92520214950400259</v>
      </c>
      <c r="O125" s="201">
        <v>-0.18528692955700876</v>
      </c>
      <c r="P125" s="201">
        <f>SUM(J$3:J125)/$F125</f>
        <v>482.44458133959353</v>
      </c>
      <c r="Q125" s="201">
        <f>SUM(J$3:K125)/$F125/2</f>
        <v>463.93842535170711</v>
      </c>
      <c r="W125">
        <f>(STDEV($O$3:$O$1002))/(SQRT($F$3 *F126))</f>
        <v>0.14692457505221962</v>
      </c>
      <c r="X125">
        <f>(STDEV($M$3:$M$1002))/(SQRT(COUNT(($J$3:J126))))</f>
        <v>0.20276083486284052</v>
      </c>
    </row>
    <row r="126" spans="1:24" x14ac:dyDescent="0.2">
      <c r="A126" s="209"/>
      <c r="B126" s="201">
        <f t="shared" si="3"/>
        <v>23.720999197117589</v>
      </c>
      <c r="C126" s="209">
        <f t="shared" si="4"/>
        <v>23.382839211692723</v>
      </c>
      <c r="D126" s="209">
        <f t="shared" si="5"/>
        <v>4.2300495620173884</v>
      </c>
      <c r="E126" s="209"/>
      <c r="F126" s="201">
        <v>124</v>
      </c>
      <c r="G126" s="201">
        <v>3.1420334292271423E-2</v>
      </c>
      <c r="H126" s="201">
        <v>2.8440454149904593E-2</v>
      </c>
      <c r="I126" s="232"/>
      <c r="J126" s="232">
        <v>703.14591010000004</v>
      </c>
      <c r="K126" s="201">
        <v>503.24851869999998</v>
      </c>
      <c r="L126" s="232"/>
      <c r="M126" s="201">
        <v>8.5415250656524222E-3</v>
      </c>
      <c r="N126" s="201">
        <v>1.269608202699942</v>
      </c>
      <c r="O126" s="201">
        <v>0.63907486388279722</v>
      </c>
      <c r="P126" s="201">
        <f>SUM(J$3:J126)/$F126</f>
        <v>484.22443076508063</v>
      </c>
      <c r="Q126" s="201">
        <f>SUM(J$3:K126)/$F126/2</f>
        <v>465.0614801020966</v>
      </c>
      <c r="W126">
        <f>(STDEV($O$3:$O$1002))/(SQRT($F$3 *F127))</f>
        <v>0.14633569663018353</v>
      </c>
      <c r="X126">
        <f>(STDEV($M$3:$M$1002))/(SQRT(COUNT(($J$3:J127))))</f>
        <v>0.20194816291573903</v>
      </c>
    </row>
    <row r="127" spans="1:24" x14ac:dyDescent="0.2">
      <c r="A127" s="209"/>
      <c r="B127" s="201">
        <f t="shared" si="3"/>
        <v>23.625924669446821</v>
      </c>
      <c r="C127" s="209">
        <f t="shared" si="4"/>
        <v>23.289120040119066</v>
      </c>
      <c r="D127" s="209">
        <f t="shared" si="5"/>
        <v>4.1962091655212479</v>
      </c>
      <c r="E127" s="209"/>
      <c r="F127" s="201">
        <v>125</v>
      </c>
      <c r="G127" s="201">
        <v>5.308424148118096E-2</v>
      </c>
      <c r="H127" s="201">
        <v>5.2021455557688334E-2</v>
      </c>
      <c r="I127" s="232"/>
      <c r="J127" s="232">
        <v>635.1768634</v>
      </c>
      <c r="K127" s="201">
        <v>123.034498</v>
      </c>
      <c r="L127" s="232"/>
      <c r="M127" s="201">
        <v>0.14342721608034026</v>
      </c>
      <c r="N127" s="201">
        <v>-0.36308912404786042</v>
      </c>
      <c r="O127" s="201">
        <v>-0.10983095398376008</v>
      </c>
      <c r="P127" s="201">
        <f>SUM(J$3:J127)/$F127</f>
        <v>485.43205022615996</v>
      </c>
      <c r="Q127" s="201">
        <f>SUM(J$3:K127)/$F127/2</f>
        <v>464.37383370687979</v>
      </c>
      <c r="W127">
        <f>(STDEV($O$3:$O$1002))/(SQRT($F$3 *F128))</f>
        <v>0.14575384264939498</v>
      </c>
      <c r="X127">
        <f>(STDEV($M$3:$M$1002))/(SQRT(COUNT(($J$3:J128))))</f>
        <v>0.20114518493284525</v>
      </c>
    </row>
    <row r="128" spans="1:24" x14ac:dyDescent="0.2">
      <c r="A128" s="209"/>
      <c r="B128" s="201">
        <f t="shared" si="3"/>
        <v>23.531984239085059</v>
      </c>
      <c r="C128" s="209">
        <f t="shared" si="4"/>
        <v>23.196518798477726</v>
      </c>
      <c r="D128" s="209">
        <f t="shared" si="5"/>
        <v>4.1629059181758423</v>
      </c>
      <c r="E128" s="209"/>
      <c r="F128" s="201">
        <v>126</v>
      </c>
      <c r="G128" s="201">
        <v>5.0374043662417822E-2</v>
      </c>
      <c r="H128" s="201">
        <v>4.3126925407671823E-2</v>
      </c>
      <c r="I128" s="232"/>
      <c r="J128" s="232">
        <v>309.82359730000002</v>
      </c>
      <c r="K128" s="201">
        <v>548.16562780000004</v>
      </c>
      <c r="L128" s="232"/>
      <c r="M128" s="201">
        <v>0.95145958156695087</v>
      </c>
      <c r="N128" s="201">
        <v>2.1888298319977366</v>
      </c>
      <c r="O128" s="201">
        <v>1.5701447067823437</v>
      </c>
      <c r="P128" s="201">
        <f>SUM(J$3:J128)/$F128</f>
        <v>484.03833234579361</v>
      </c>
      <c r="Q128" s="201">
        <f>SUM(J$3:K128)/$F128/2</f>
        <v>464.09304623738075</v>
      </c>
      <c r="W128">
        <f>(STDEV($O$3:$O$1002))/(SQRT($F$3 *F129))</f>
        <v>0.14517887455944667</v>
      </c>
      <c r="X128">
        <f>(STDEV($M$3:$M$1002))/(SQRT(COUNT(($J$3:J129))))</f>
        <v>0.20035170970995639</v>
      </c>
    </row>
    <row r="129" spans="1:24" x14ac:dyDescent="0.2">
      <c r="A129" s="209"/>
      <c r="B129" s="201">
        <f t="shared" si="3"/>
        <v>23.439155537043995</v>
      </c>
      <c r="C129" s="209">
        <f t="shared" si="4"/>
        <v>23.105013436666489</v>
      </c>
      <c r="D129" s="209">
        <f t="shared" si="5"/>
        <v>4.1301271314185524</v>
      </c>
      <c r="E129" s="209"/>
      <c r="F129" s="201">
        <v>127</v>
      </c>
      <c r="G129" s="201">
        <v>3.7618202886331442E-2</v>
      </c>
      <c r="H129" s="201">
        <v>3.3446028281621576E-2</v>
      </c>
      <c r="I129" s="232"/>
      <c r="J129" s="232">
        <v>547.63187219999998</v>
      </c>
      <c r="K129" s="201">
        <v>198.87904599999999</v>
      </c>
      <c r="L129" s="232"/>
      <c r="M129" s="201">
        <v>1.4236178012839673</v>
      </c>
      <c r="N129" s="201">
        <v>0.63922588146499493</v>
      </c>
      <c r="O129" s="201">
        <v>1.0314218413744811</v>
      </c>
      <c r="P129" s="201">
        <f>SUM(J$3:J129)/$F129</f>
        <v>484.53906888007867</v>
      </c>
      <c r="Q129" s="201">
        <f>SUM(J$3:K129)/$F129/2</f>
        <v>463.37778964574784</v>
      </c>
      <c r="W129">
        <f>(STDEV($O$3:$O$1002))/(SQRT($F$3 *F130))</f>
        <v>0.14461065760587705</v>
      </c>
      <c r="X129">
        <f>(STDEV($M$3:$M$1002))/(SQRT(COUNT(($J$3:J130))))</f>
        <v>0.19956755128140183</v>
      </c>
    </row>
    <row r="130" spans="1:24" x14ac:dyDescent="0.2">
      <c r="A130" s="209"/>
      <c r="B130" s="201">
        <f t="shared" si="3"/>
        <v>23.347416807191465</v>
      </c>
      <c r="C130" s="209">
        <f t="shared" si="4"/>
        <v>23.014582508702574</v>
      </c>
      <c r="D130" s="209">
        <f t="shared" si="5"/>
        <v>4.0978605132043437</v>
      </c>
      <c r="E130" s="209"/>
      <c r="F130" s="201">
        <v>128</v>
      </c>
      <c r="G130" s="201">
        <v>4.3365211787914859E-2</v>
      </c>
      <c r="H130" s="201">
        <v>5.0368581717127103E-2</v>
      </c>
      <c r="I130" s="232"/>
      <c r="J130" s="232">
        <v>954.09394780000002</v>
      </c>
      <c r="K130" s="201">
        <v>209.48936459999999</v>
      </c>
      <c r="L130" s="232"/>
      <c r="M130" s="201">
        <v>-1.0441116824061965</v>
      </c>
      <c r="N130" s="201">
        <v>-0.70571788169723959</v>
      </c>
      <c r="O130" s="201">
        <v>-0.87491478205171802</v>
      </c>
      <c r="P130" s="201">
        <f>SUM(J$3:J130)/$F130</f>
        <v>488.20746637164058</v>
      </c>
      <c r="Q130" s="201">
        <f>SUM(J$3:K130)/$F130/2</f>
        <v>464.30289797820291</v>
      </c>
      <c r="W130">
        <f>(STDEV($O$3:$O$1002))/(SQRT($F$3 *F131))</f>
        <v>0.14404906069749476</v>
      </c>
      <c r="X130">
        <f>(STDEV($M$3:$M$1002))/(SQRT(COUNT(($J$3:J131))))</f>
        <v>0.19879252873694656</v>
      </c>
    </row>
    <row r="131" spans="1:24" x14ac:dyDescent="0.2">
      <c r="A131" s="209"/>
      <c r="B131" s="201">
        <f t="shared" si="3"/>
        <v>23.256746884830925</v>
      </c>
      <c r="C131" s="209">
        <f t="shared" si="4"/>
        <v>22.925205151607486</v>
      </c>
      <c r="D131" s="209">
        <f t="shared" si="5"/>
        <v>4.066094152636869</v>
      </c>
      <c r="E131" s="209"/>
      <c r="F131" s="201">
        <v>129</v>
      </c>
      <c r="G131" s="201">
        <v>4.7695919612308124E-2</v>
      </c>
      <c r="H131" s="201">
        <v>5.0525003606082919E-2</v>
      </c>
      <c r="I131" s="232"/>
      <c r="J131" s="232">
        <v>89.456617489999999</v>
      </c>
      <c r="K131" s="201">
        <v>420.67613699999998</v>
      </c>
      <c r="L131" s="232"/>
      <c r="M131" s="201">
        <v>-2.0187114553106085</v>
      </c>
      <c r="N131" s="201">
        <v>0.14097556278159118</v>
      </c>
      <c r="O131" s="201">
        <v>-0.93886794626450865</v>
      </c>
      <c r="P131" s="201">
        <f>SUM(J$3:J131)/$F131</f>
        <v>485.11637451984495</v>
      </c>
      <c r="Q131" s="201">
        <f>SUM(J$3:K131)/$F131/2</f>
        <v>462.68090944538739</v>
      </c>
      <c r="W131">
        <f>(STDEV($O$3:$O$1002))/(SQRT($F$3 *F132))</f>
        <v>0.1434939562793269</v>
      </c>
      <c r="X131">
        <f>(STDEV($M$3:$M$1002))/(SQRT(COUNT(($J$3:J132))))</f>
        <v>0.19802646604645541</v>
      </c>
    </row>
    <row r="132" spans="1:24" x14ac:dyDescent="0.2">
      <c r="A132" s="209"/>
      <c r="B132" s="201">
        <f t="shared" ref="B132:B195" si="6">(STDEV($J$3:$J$1002))/(SQRT($F$3*F132))</f>
        <v>23.167125176188947</v>
      </c>
      <c r="C132" s="209">
        <f t="shared" ref="C132:C195" si="7">(STDEV($K$3:$K$1002))/(SQRT(F$3*F132))</f>
        <v>22.836861065186906</v>
      </c>
      <c r="D132" s="209">
        <f t="shared" ref="D132:D195" si="8">(B132+C132)/SQRT($F$3*F132)</f>
        <v>4.0348165053088936</v>
      </c>
      <c r="E132" s="209"/>
      <c r="F132" s="201">
        <v>130</v>
      </c>
      <c r="G132" s="201">
        <v>4.4168217699541934E-2</v>
      </c>
      <c r="H132" s="201">
        <v>5.3151630399288941E-2</v>
      </c>
      <c r="I132" s="232"/>
      <c r="J132" s="232">
        <v>361.9337003</v>
      </c>
      <c r="K132" s="201">
        <v>341.51397109999999</v>
      </c>
      <c r="L132" s="232"/>
      <c r="M132" s="201">
        <v>-0.68863635686977887</v>
      </c>
      <c r="N132" s="201">
        <v>0.6912837100961724</v>
      </c>
      <c r="O132" s="201">
        <v>1.323676613196767E-3</v>
      </c>
      <c r="P132" s="201">
        <f>SUM(J$3:J132)/$F132</f>
        <v>484.16881548738456</v>
      </c>
      <c r="Q132" s="201">
        <f>SUM(J$3:K132)/$F132/2</f>
        <v>461.82739349349976</v>
      </c>
      <c r="W132">
        <f>(STDEV($O$3:$O$1002))/(SQRT($F$3 *F133))</f>
        <v>0.14294522021091191</v>
      </c>
      <c r="X132">
        <f>(STDEV($M$3:$M$1002))/(SQRT(COUNT(($J$3:J133))))</f>
        <v>0.1972691918919334</v>
      </c>
    </row>
    <row r="133" spans="1:24" x14ac:dyDescent="0.2">
      <c r="A133" s="209"/>
      <c r="B133" s="201">
        <f t="shared" si="6"/>
        <v>23.078531638765575</v>
      </c>
      <c r="C133" s="209">
        <f t="shared" si="7"/>
        <v>22.749530492661215</v>
      </c>
      <c r="D133" s="209">
        <f t="shared" si="8"/>
        <v>4.0040163793141677</v>
      </c>
      <c r="E133" s="209"/>
      <c r="F133" s="201">
        <v>131</v>
      </c>
      <c r="G133" s="201">
        <v>5.4454996073665551E-2</v>
      </c>
      <c r="H133" s="201">
        <v>5.8683593192990102E-2</v>
      </c>
      <c r="I133" s="232"/>
      <c r="J133" s="232">
        <v>398.38404930000002</v>
      </c>
      <c r="K133" s="201">
        <v>367.5847392</v>
      </c>
      <c r="L133" s="232"/>
      <c r="M133" s="201">
        <v>-0.87171838701624438</v>
      </c>
      <c r="N133" s="201">
        <v>-0.59059054698036562</v>
      </c>
      <c r="O133" s="201">
        <v>-0.731154466998305</v>
      </c>
      <c r="P133" s="201">
        <f>SUM(J$3:J133)/$F133</f>
        <v>483.51396994396941</v>
      </c>
      <c r="Q133" s="201">
        <f>SUM(J$3:K133)/$F133/2</f>
        <v>461.2255385374425</v>
      </c>
      <c r="W133">
        <f>(STDEV($O$3:$O$1002))/(SQRT($F$3 *F134))</f>
        <v>0.14240273164967351</v>
      </c>
      <c r="X133">
        <f>(STDEV($M$3:$M$1002))/(SQRT(COUNT(($J$3:J134))))</f>
        <v>0.19652053950657758</v>
      </c>
    </row>
    <row r="134" spans="1:24" x14ac:dyDescent="0.2">
      <c r="A134" s="209"/>
      <c r="B134" s="201">
        <f t="shared" si="6"/>
        <v>22.990946762505036</v>
      </c>
      <c r="C134" s="209">
        <f t="shared" si="7"/>
        <v>22.663194202104577</v>
      </c>
      <c r="D134" s="209">
        <f t="shared" si="8"/>
        <v>3.9736829218951213</v>
      </c>
      <c r="E134" s="209"/>
      <c r="F134" s="201">
        <v>132</v>
      </c>
      <c r="G134" s="201">
        <v>4.2680351351940704E-2</v>
      </c>
      <c r="H134" s="201">
        <v>4.317621341851563E-2</v>
      </c>
      <c r="I134" s="232"/>
      <c r="J134" s="232">
        <v>1049.6701929999999</v>
      </c>
      <c r="K134" s="201">
        <v>177.646343</v>
      </c>
      <c r="L134" s="232"/>
      <c r="M134" s="201">
        <v>-0.40141395116768308</v>
      </c>
      <c r="N134" s="201">
        <v>-1.6255170152135179</v>
      </c>
      <c r="O134" s="201">
        <v>-1.0134654831906005</v>
      </c>
      <c r="P134" s="201">
        <f>SUM(J$3:J134)/$F134</f>
        <v>487.80303223984845</v>
      </c>
      <c r="Q134" s="201">
        <f>SUM(J$3:K134)/$F134/2</f>
        <v>462.38033194246185</v>
      </c>
      <c r="W134">
        <f>(STDEV($O$3:$O$1002))/(SQRT($F$3 *F135))</f>
        <v>0.14186637293912641</v>
      </c>
      <c r="X134">
        <f>(STDEV($M$3:$M$1002))/(SQRT(COUNT(($J$3:J135))))</f>
        <v>0.19578034652049722</v>
      </c>
    </row>
    <row r="135" spans="1:24" x14ac:dyDescent="0.2">
      <c r="A135" s="209"/>
      <c r="B135" s="201">
        <f t="shared" si="6"/>
        <v>22.904351551746501</v>
      </c>
      <c r="C135" s="209">
        <f t="shared" si="7"/>
        <v>22.577833468653029</v>
      </c>
      <c r="D135" s="209">
        <f t="shared" si="8"/>
        <v>3.9438056066929019</v>
      </c>
      <c r="E135" s="209"/>
      <c r="F135" s="201">
        <v>133</v>
      </c>
      <c r="G135" s="201">
        <v>4.0832779174708733E-2</v>
      </c>
      <c r="H135" s="201">
        <v>5.1284391197466306E-2</v>
      </c>
      <c r="I135" s="232"/>
      <c r="J135" s="232">
        <v>461.86745459999997</v>
      </c>
      <c r="K135" s="201">
        <v>351.92126139999999</v>
      </c>
      <c r="L135" s="232"/>
      <c r="M135" s="201">
        <v>8.9928906282011667E-2</v>
      </c>
      <c r="N135" s="201">
        <v>-0.47872727786352698</v>
      </c>
      <c r="O135" s="201">
        <v>-0.19439918579075766</v>
      </c>
      <c r="P135" s="201">
        <f>SUM(J$3:J135)/$F135</f>
        <v>487.60802789669168</v>
      </c>
      <c r="Q135" s="201">
        <f>SUM(J$3:K135)/$F135/2</f>
        <v>461.96314416845837</v>
      </c>
      <c r="W135">
        <f>(STDEV($O$3:$O$1002))/(SQRT($F$3 *F136))</f>
        <v>0.14133602950167923</v>
      </c>
      <c r="X135">
        <f>(STDEV($M$3:$M$1002))/(SQRT(COUNT(($J$3:J136))))</f>
        <v>0.19504845481277849</v>
      </c>
    </row>
    <row r="136" spans="1:24" x14ac:dyDescent="0.2">
      <c r="A136" s="209"/>
      <c r="B136" s="201">
        <f t="shared" si="6"/>
        <v>22.818727507917146</v>
      </c>
      <c r="C136" s="209">
        <f t="shared" si="7"/>
        <v>22.493430057444279</v>
      </c>
      <c r="D136" s="209">
        <f t="shared" si="8"/>
        <v>3.914374221568329</v>
      </c>
      <c r="E136" s="209"/>
      <c r="F136" s="201">
        <v>134</v>
      </c>
      <c r="G136" s="201">
        <v>4.2746819280650605E-2</v>
      </c>
      <c r="H136" s="201">
        <v>5.805791082848355E-2</v>
      </c>
      <c r="I136" s="232"/>
      <c r="J136" s="232">
        <v>658.40671950000001</v>
      </c>
      <c r="K136" s="201">
        <v>327.81992170000001</v>
      </c>
      <c r="L136" s="232"/>
      <c r="M136" s="201">
        <v>-0.35548569726972801</v>
      </c>
      <c r="N136" s="201">
        <v>-0.27250417208324507</v>
      </c>
      <c r="O136" s="201">
        <v>-0.31399493467648654</v>
      </c>
      <c r="P136" s="201">
        <f>SUM(J$3:J136)/$F136</f>
        <v>488.88264499820889</v>
      </c>
      <c r="Q136" s="201">
        <f>SUM(J$3:K136)/$F136/2</f>
        <v>462.19560817167877</v>
      </c>
      <c r="W136">
        <f>(STDEV($O$3:$O$1002))/(SQRT($F$3 *F137))</f>
        <v>0.14081158973581315</v>
      </c>
      <c r="X136">
        <f>(STDEV($M$3:$M$1002))/(SQRT(COUNT(($J$3:J137))))</f>
        <v>0.19432471036958721</v>
      </c>
    </row>
    <row r="137" spans="1:24" x14ac:dyDescent="0.2">
      <c r="A137" s="209"/>
      <c r="B137" s="201">
        <f t="shared" si="6"/>
        <v>22.734056612931575</v>
      </c>
      <c r="C137" s="209">
        <f t="shared" si="7"/>
        <v>22.409966207253756</v>
      </c>
      <c r="D137" s="209">
        <f t="shared" si="8"/>
        <v>3.8853788569641194</v>
      </c>
      <c r="E137" s="209"/>
      <c r="F137" s="201">
        <v>135</v>
      </c>
      <c r="G137" s="201">
        <v>3.33074842885277E-2</v>
      </c>
      <c r="H137" s="201">
        <v>4.1869361008610273E-2</v>
      </c>
      <c r="I137" s="232"/>
      <c r="J137" s="232">
        <v>1020.941791</v>
      </c>
      <c r="K137" s="201">
        <v>336.9330913</v>
      </c>
      <c r="L137" s="232"/>
      <c r="M137" s="201">
        <v>0.47500677048901707</v>
      </c>
      <c r="N137" s="201">
        <v>-1.4211566113951903</v>
      </c>
      <c r="O137" s="201">
        <v>-0.47307492045308663</v>
      </c>
      <c r="P137" s="201">
        <f>SUM(J$3:J137)/$F137</f>
        <v>492.82382385748139</v>
      </c>
      <c r="Q137" s="201">
        <f>SUM(J$3:K137)/$F137/2</f>
        <v>463.80110323077747</v>
      </c>
      <c r="W137">
        <f>(STDEV($O$3:$O$1002))/(SQRT($F$3 *F138))</f>
        <v>0.14029294491742611</v>
      </c>
      <c r="X137">
        <f>(STDEV($M$3:$M$1002))/(SQRT(COUNT(($J$3:J138))))</f>
        <v>0.1936089631480209</v>
      </c>
    </row>
    <row r="138" spans="1:24" x14ac:dyDescent="0.2">
      <c r="A138" s="209"/>
      <c r="B138" s="201">
        <f t="shared" si="6"/>
        <v>22.65032131326387</v>
      </c>
      <c r="C138" s="209">
        <f t="shared" si="7"/>
        <v>22.327424614793738</v>
      </c>
      <c r="D138" s="209">
        <f t="shared" si="8"/>
        <v>3.8568098947805587</v>
      </c>
      <c r="E138" s="209"/>
      <c r="F138" s="201">
        <v>136</v>
      </c>
      <c r="G138" s="201">
        <v>4.5356368201852515E-2</v>
      </c>
      <c r="H138" s="201">
        <v>5.2689938190961794E-2</v>
      </c>
      <c r="I138" s="232"/>
      <c r="J138" s="232">
        <v>780.00606100000005</v>
      </c>
      <c r="K138" s="201">
        <v>694.44622589999994</v>
      </c>
      <c r="L138" s="232"/>
      <c r="M138" s="201">
        <v>0.39676308565896079</v>
      </c>
      <c r="N138" s="201">
        <v>-6.6126687027576736E-2</v>
      </c>
      <c r="O138" s="201">
        <v>0.16531819931569203</v>
      </c>
      <c r="P138" s="201">
        <f>SUM(J$3:J138)/$F138</f>
        <v>494.93545795411751</v>
      </c>
      <c r="Q138" s="201">
        <f>SUM(J$3:K138)/$F138/2</f>
        <v>465.81158146768348</v>
      </c>
      <c r="W138">
        <f>(STDEV($O$3:$O$1002))/(SQRT($F$3 *F139))</f>
        <v>0.13977998910514547</v>
      </c>
      <c r="X138">
        <f>(STDEV($M$3:$M$1002))/(SQRT(COUNT(($J$3:J139))))</f>
        <v>0.19290106694543666</v>
      </c>
    </row>
    <row r="139" spans="1:24" x14ac:dyDescent="0.2">
      <c r="A139" s="209"/>
      <c r="B139" s="201">
        <f t="shared" si="6"/>
        <v>22.567504504660263</v>
      </c>
      <c r="C139" s="209">
        <f t="shared" si="7"/>
        <v>22.245788419643958</v>
      </c>
      <c r="D139" s="209">
        <f t="shared" si="8"/>
        <v>3.828657997738365</v>
      </c>
      <c r="E139" s="209"/>
      <c r="F139" s="201">
        <v>137</v>
      </c>
      <c r="G139" s="201">
        <v>4.3935191853374356E-2</v>
      </c>
      <c r="H139" s="201">
        <v>5.0452182676589352E-2</v>
      </c>
      <c r="I139" s="232"/>
      <c r="J139" s="232">
        <v>932.91790349999997</v>
      </c>
      <c r="K139" s="201">
        <v>408.32617809999999</v>
      </c>
      <c r="L139" s="232"/>
      <c r="M139" s="201">
        <v>0.8223854650220801</v>
      </c>
      <c r="N139" s="201">
        <v>-0.20482391601032646</v>
      </c>
      <c r="O139" s="201">
        <v>0.30878077450587682</v>
      </c>
      <c r="P139" s="201">
        <f>SUM(J$3:J139)/$F139</f>
        <v>498.13241011138672</v>
      </c>
      <c r="Q139" s="201">
        <f>SUM(J$3:K139)/$F139/2</f>
        <v>467.30654832412375</v>
      </c>
      <c r="W139">
        <f>(STDEV($O$3:$O$1002))/(SQRT($F$3 *F140))</f>
        <v>0.1392726190494207</v>
      </c>
      <c r="X139">
        <f>(STDEV($M$3:$M$1002))/(SQRT(COUNT(($J$3:J140))))</f>
        <v>0.19220087927399643</v>
      </c>
    </row>
    <row r="140" spans="1:24" x14ac:dyDescent="0.2">
      <c r="A140" s="209"/>
      <c r="B140" s="201">
        <f t="shared" si="6"/>
        <v>22.485589517462163</v>
      </c>
      <c r="C140" s="209">
        <f t="shared" si="7"/>
        <v>22.165041189783857</v>
      </c>
      <c r="D140" s="209">
        <f t="shared" si="8"/>
        <v>3.80091409920403</v>
      </c>
      <c r="E140" s="209"/>
      <c r="F140" s="201">
        <v>138</v>
      </c>
      <c r="G140" s="201">
        <v>4.8253567277894316E-2</v>
      </c>
      <c r="H140" s="201">
        <v>4.1321824413536046E-2</v>
      </c>
      <c r="I140" s="232"/>
      <c r="J140" s="232">
        <v>83.602615540000002</v>
      </c>
      <c r="K140" s="201">
        <v>303.34898700000002</v>
      </c>
      <c r="L140" s="232"/>
      <c r="M140" s="201">
        <v>0.25293864184948234</v>
      </c>
      <c r="N140" s="201">
        <v>1.2110078639447579</v>
      </c>
      <c r="O140" s="201">
        <v>0.73197325289712012</v>
      </c>
      <c r="P140" s="201">
        <f>SUM(J$3:J140)/$F140</f>
        <v>495.12857102028977</v>
      </c>
      <c r="Q140" s="201">
        <f>SUM(J$3:K140)/$F140/2</f>
        <v>465.32226754836927</v>
      </c>
      <c r="W140">
        <f>(STDEV($O$3:$O$1002))/(SQRT($F$3 *F141))</f>
        <v>0.13877073410522017</v>
      </c>
      <c r="X140">
        <f>(STDEV($M$3:$M$1002))/(SQRT(COUNT(($J$3:J141))))</f>
        <v>0.19150826124018538</v>
      </c>
    </row>
    <row r="141" spans="1:24" x14ac:dyDescent="0.2">
      <c r="A141" s="209"/>
      <c r="B141" s="201">
        <f t="shared" si="6"/>
        <v>22.404560102511024</v>
      </c>
      <c r="C141" s="209">
        <f t="shared" si="7"/>
        <v>22.085166907698376</v>
      </c>
      <c r="D141" s="209">
        <f t="shared" si="8"/>
        <v>3.7735693934543608</v>
      </c>
      <c r="E141" s="209"/>
      <c r="F141" s="201">
        <v>139</v>
      </c>
      <c r="G141" s="201">
        <v>4.3745719833486518E-2</v>
      </c>
      <c r="H141" s="201">
        <v>3.7186564133393052E-2</v>
      </c>
      <c r="I141" s="232"/>
      <c r="J141" s="232">
        <v>1173.889844</v>
      </c>
      <c r="K141" s="201">
        <v>509.13288269999998</v>
      </c>
      <c r="L141" s="232"/>
      <c r="M141" s="201">
        <v>0.76639036366668734</v>
      </c>
      <c r="N141" s="201">
        <v>-0.36406075454937081</v>
      </c>
      <c r="O141" s="201">
        <v>0.20116480455865826</v>
      </c>
      <c r="P141" s="201">
        <f>SUM(J$3:J141)/$F141</f>
        <v>500.0117456460431</v>
      </c>
      <c r="Q141" s="201">
        <f>SUM(J$3:K141)/$F141/2</f>
        <v>468.02866392104289</v>
      </c>
      <c r="W141">
        <f>(STDEV($O$3:$O$1002))/(SQRT($F$3 *F142))</f>
        <v>0.13827423614816367</v>
      </c>
      <c r="X141">
        <f>(STDEV($M$3:$M$1002))/(SQRT(COUNT(($J$3:J142))))</f>
        <v>0.19082307742907217</v>
      </c>
    </row>
    <row r="142" spans="1:24" x14ac:dyDescent="0.2">
      <c r="A142" s="209"/>
      <c r="B142" s="201">
        <f t="shared" si="6"/>
        <v>22.324400417607922</v>
      </c>
      <c r="C142" s="209">
        <f t="shared" si="7"/>
        <v>22.006149957030591</v>
      </c>
      <c r="D142" s="209">
        <f t="shared" si="8"/>
        <v>3.7466153263582571</v>
      </c>
      <c r="E142" s="209"/>
      <c r="F142" s="201">
        <v>140</v>
      </c>
      <c r="G142" s="201">
        <v>3.9073173917318904E-2</v>
      </c>
      <c r="H142" s="201">
        <v>3.9257540483951914E-2</v>
      </c>
      <c r="I142" s="232"/>
      <c r="J142" s="232">
        <v>269.3909094</v>
      </c>
      <c r="K142" s="201">
        <v>642.1405019</v>
      </c>
      <c r="L142" s="232"/>
      <c r="M142" s="201">
        <v>-0.47610594570204512</v>
      </c>
      <c r="N142" s="201">
        <v>5.7283615107166952E-2</v>
      </c>
      <c r="O142" s="201">
        <v>-0.20941116529743908</v>
      </c>
      <c r="P142" s="201">
        <f>SUM(J$3:J142)/$F142</f>
        <v>498.36445395857135</v>
      </c>
      <c r="Q142" s="201">
        <f>SUM(J$3:K142)/$F142/2</f>
        <v>467.94107136196396</v>
      </c>
      <c r="W142">
        <f>(STDEV($O$3:$O$1002))/(SQRT($F$3 *F143))</f>
        <v>0.13778302949393226</v>
      </c>
      <c r="X142">
        <f>(STDEV($M$3:$M$1002))/(SQRT(COUNT(($J$3:J143))))</f>
        <v>0.19014519579309164</v>
      </c>
    </row>
    <row r="143" spans="1:24" x14ac:dyDescent="0.2">
      <c r="A143" s="209"/>
      <c r="B143" s="201">
        <f t="shared" si="6"/>
        <v>22.245095014502276</v>
      </c>
      <c r="C143" s="209">
        <f t="shared" si="7"/>
        <v>21.927975109755899</v>
      </c>
      <c r="D143" s="209">
        <f t="shared" si="8"/>
        <v>3.7200435864550077</v>
      </c>
      <c r="E143" s="209"/>
      <c r="F143" s="201">
        <v>141</v>
      </c>
      <c r="G143" s="201">
        <v>4.1643370826335069E-2</v>
      </c>
      <c r="H143" s="201">
        <v>4.5101050341592508E-2</v>
      </c>
      <c r="I143" s="232"/>
      <c r="J143" s="232">
        <v>773.46839030000001</v>
      </c>
      <c r="K143" s="201">
        <v>712.25600499999996</v>
      </c>
      <c r="L143" s="232"/>
      <c r="M143" s="201">
        <v>-0.78207467101810835</v>
      </c>
      <c r="N143" s="201">
        <v>0.139196282363514</v>
      </c>
      <c r="O143" s="201">
        <v>-0.32143919432729717</v>
      </c>
      <c r="P143" s="201">
        <f>SUM(J$3:J143)/$F143</f>
        <v>500.31554570567363</v>
      </c>
      <c r="Q143" s="201">
        <f>SUM(J$3:K143)/$F143/2</f>
        <v>469.89086658386498</v>
      </c>
      <c r="W143">
        <f>(STDEV($O$3:$O$1002))/(SQRT($F$3 *F144))</f>
        <v>0.13729702082080508</v>
      </c>
      <c r="X143">
        <f>(STDEV($M$3:$M$1002))/(SQRT(COUNT(($J$3:J144))))</f>
        <v>0.18947448754514315</v>
      </c>
    </row>
    <row r="144" spans="1:24" x14ac:dyDescent="0.2">
      <c r="A144" s="209"/>
      <c r="B144" s="201">
        <f t="shared" si="6"/>
        <v>22.166628826385384</v>
      </c>
      <c r="C144" s="209">
        <f t="shared" si="7"/>
        <v>21.850627513853837</v>
      </c>
      <c r="D144" s="209">
        <f t="shared" si="8"/>
        <v>3.6938460964095499</v>
      </c>
      <c r="E144" s="209"/>
      <c r="F144" s="201">
        <v>142</v>
      </c>
      <c r="G144" s="201">
        <v>4.8736988905345058E-2</v>
      </c>
      <c r="H144" s="201">
        <v>4.3738404952316401E-2</v>
      </c>
      <c r="I144" s="232"/>
      <c r="J144" s="232">
        <v>728.34331789999999</v>
      </c>
      <c r="K144" s="201">
        <v>618.39432680000004</v>
      </c>
      <c r="L144" s="232"/>
      <c r="M144" s="201">
        <v>-0.18812313375036638</v>
      </c>
      <c r="N144" s="201">
        <v>-0.16571800766786282</v>
      </c>
      <c r="O144" s="201">
        <v>-0.1769205707091146</v>
      </c>
      <c r="P144" s="201">
        <f>SUM(J$3:J144)/$F144</f>
        <v>501.92137508732384</v>
      </c>
      <c r="Q144" s="201">
        <f>SUM(J$3:K144)/$F144/2</f>
        <v>471.32380993433065</v>
      </c>
      <c r="W144">
        <f>(STDEV($O$3:$O$1002))/(SQRT($F$3 *F145))</f>
        <v>0.13681611909518082</v>
      </c>
      <c r="X144">
        <f>(STDEV($M$3:$M$1002))/(SQRT(COUNT(($J$3:J145))))</f>
        <v>0.18881082705580773</v>
      </c>
    </row>
    <row r="145" spans="1:24" x14ac:dyDescent="0.2">
      <c r="A145" s="209"/>
      <c r="B145" s="201">
        <f t="shared" si="6"/>
        <v>22.088987155865858</v>
      </c>
      <c r="C145" s="209">
        <f t="shared" si="7"/>
        <v>21.774092681454963</v>
      </c>
      <c r="D145" s="209">
        <f t="shared" si="8"/>
        <v>3.6680150048262661</v>
      </c>
      <c r="E145" s="209"/>
      <c r="F145" s="201">
        <v>143</v>
      </c>
      <c r="G145" s="201">
        <v>5.0359283329254545E-2</v>
      </c>
      <c r="H145" s="201">
        <v>4.0241075086655531E-2</v>
      </c>
      <c r="I145" s="232"/>
      <c r="J145" s="232">
        <v>809.47438890000001</v>
      </c>
      <c r="K145" s="201">
        <v>694.34431540000003</v>
      </c>
      <c r="L145" s="232"/>
      <c r="M145" s="201">
        <v>-1.5009531482978673</v>
      </c>
      <c r="N145" s="201">
        <v>-0.39965250271157515</v>
      </c>
      <c r="O145" s="201">
        <v>-0.95030282550472123</v>
      </c>
      <c r="P145" s="201">
        <f>SUM(J$3:J145)/$F145</f>
        <v>504.07209546363617</v>
      </c>
      <c r="Q145" s="201">
        <f>SUM(J$3:K145)/$F145/2</f>
        <v>473.28594659318151</v>
      </c>
      <c r="W145">
        <f>(STDEV($O$3:$O$1002))/(SQRT($F$3 *F146))</f>
        <v>0.13634023549994886</v>
      </c>
      <c r="X145">
        <f>(STDEV($M$3:$M$1002))/(SQRT(COUNT(($J$3:J146))))</f>
        <v>0.18815409175449774</v>
      </c>
    </row>
    <row r="146" spans="1:24" x14ac:dyDescent="0.2">
      <c r="A146" s="209"/>
      <c r="B146" s="201">
        <f t="shared" si="6"/>
        <v>22.012155663405142</v>
      </c>
      <c r="C146" s="209">
        <f t="shared" si="7"/>
        <v>21.698356477441195</v>
      </c>
      <c r="D146" s="209">
        <f t="shared" si="8"/>
        <v>3.6425426784038613</v>
      </c>
      <c r="E146" s="209"/>
      <c r="F146" s="201">
        <v>144</v>
      </c>
      <c r="G146" s="201">
        <v>3.8605324311236533E-2</v>
      </c>
      <c r="H146" s="201">
        <v>4.8102882169417605E-2</v>
      </c>
      <c r="I146" s="232"/>
      <c r="J146" s="232">
        <v>456.63588600000003</v>
      </c>
      <c r="K146" s="201">
        <v>0</v>
      </c>
      <c r="L146" s="232"/>
      <c r="M146" s="201">
        <v>-2.4709495443083824</v>
      </c>
      <c r="N146" s="201">
        <v>-0.51594172879407552</v>
      </c>
      <c r="O146" s="201">
        <v>-1.493445636551229</v>
      </c>
      <c r="P146" s="201">
        <f>SUM(J$3:J146)/$F146</f>
        <v>503.74267734236099</v>
      </c>
      <c r="Q146" s="201">
        <f>SUM(J$3:K146)/$F146/2</f>
        <v>471.58477990156217</v>
      </c>
      <c r="W146">
        <f>(STDEV($O$3:$O$1002))/(SQRT($F$3 *F147))</f>
        <v>0.13586928336558199</v>
      </c>
      <c r="X146">
        <f>(STDEV($M$3:$M$1002))/(SQRT(COUNT(($J$3:J147))))</f>
        <v>0.1875041620343626</v>
      </c>
    </row>
    <row r="147" spans="1:24" x14ac:dyDescent="0.2">
      <c r="A147" s="209"/>
      <c r="B147" s="201">
        <f t="shared" si="6"/>
        <v>21.936120356192401</v>
      </c>
      <c r="C147" s="209">
        <f t="shared" si="7"/>
        <v>21.623405108479329</v>
      </c>
      <c r="D147" s="209">
        <f t="shared" si="8"/>
        <v>3.6174216944148694</v>
      </c>
      <c r="E147" s="209"/>
      <c r="F147" s="201">
        <v>145</v>
      </c>
      <c r="G147" s="201">
        <v>5.2291694081660456E-2</v>
      </c>
      <c r="H147" s="201">
        <v>4.5590482816181055E-2</v>
      </c>
      <c r="I147" s="232"/>
      <c r="J147" s="232">
        <v>376.14750909999998</v>
      </c>
      <c r="K147" s="201">
        <v>116.5676277</v>
      </c>
      <c r="L147" s="232"/>
      <c r="M147" s="201">
        <v>-0.97421574117242926</v>
      </c>
      <c r="N147" s="201">
        <v>0.84187015955831157</v>
      </c>
      <c r="O147" s="201">
        <v>-6.6172790807058846E-2</v>
      </c>
      <c r="P147" s="201">
        <f>SUM(J$3:J147)/$F147</f>
        <v>502.86271066482749</v>
      </c>
      <c r="Q147" s="201">
        <f>SUM(J$3:K147)/$F147/2</f>
        <v>470.03148878775829</v>
      </c>
      <c r="W147">
        <f>(STDEV($O$3:$O$1002))/(SQRT($F$3 *F148))</f>
        <v>0.13540317810382957</v>
      </c>
      <c r="X147">
        <f>(STDEV($M$3:$M$1002))/(SQRT(COUNT(($J$3:J148))))</f>
        <v>0.18686092116078309</v>
      </c>
    </row>
    <row r="148" spans="1:24" x14ac:dyDescent="0.2">
      <c r="A148" s="209"/>
      <c r="B148" s="201">
        <f t="shared" si="6"/>
        <v>21.860867577439272</v>
      </c>
      <c r="C148" s="209">
        <f t="shared" si="7"/>
        <v>21.549225112468399</v>
      </c>
      <c r="D148" s="209">
        <f t="shared" si="8"/>
        <v>3.5926448334942194</v>
      </c>
      <c r="E148" s="209"/>
      <c r="F148" s="201">
        <v>146</v>
      </c>
      <c r="G148" s="201">
        <v>3.5088490547120266E-2</v>
      </c>
      <c r="H148" s="201">
        <v>5.1771228064214192E-2</v>
      </c>
      <c r="I148" s="232"/>
      <c r="J148" s="232">
        <v>268.18798579999998</v>
      </c>
      <c r="K148" s="201">
        <v>531.02425029999995</v>
      </c>
      <c r="L148" s="232"/>
      <c r="M148" s="201">
        <v>2.6569615841651739E-3</v>
      </c>
      <c r="N148" s="201">
        <v>-3.0374167093100186</v>
      </c>
      <c r="O148" s="201">
        <v>-1.5173798738629267</v>
      </c>
      <c r="P148" s="201">
        <f>SUM(J$3:J148)/$F148</f>
        <v>501.25534953561635</v>
      </c>
      <c r="Q148" s="201">
        <f>SUM(J$3:K148)/$F148/2</f>
        <v>469.54912323475992</v>
      </c>
      <c r="W148">
        <f>(STDEV($O$3:$O$1002))/(SQRT($F$3 *F149))</f>
        <v>0.13494183714389563</v>
      </c>
      <c r="X148">
        <f>(STDEV($M$3:$M$1002))/(SQRT(COUNT(($J$3:J149))))</f>
        <v>0.18622425518329513</v>
      </c>
    </row>
    <row r="149" spans="1:24" x14ac:dyDescent="0.2">
      <c r="A149" s="209"/>
      <c r="B149" s="201">
        <f t="shared" si="6"/>
        <v>21.786383996075838</v>
      </c>
      <c r="C149" s="209">
        <f t="shared" si="7"/>
        <v>21.475803348382517</v>
      </c>
      <c r="D149" s="209">
        <f t="shared" si="8"/>
        <v>3.5682050727221504</v>
      </c>
      <c r="E149" s="209"/>
      <c r="F149" s="201">
        <v>147</v>
      </c>
      <c r="G149" s="201">
        <v>4.6254041979275851E-2</v>
      </c>
      <c r="H149" s="201">
        <v>5.2762415315303901E-2</v>
      </c>
      <c r="I149" s="232"/>
      <c r="J149" s="232">
        <v>236.2387477</v>
      </c>
      <c r="K149" s="201">
        <v>173.18934369999999</v>
      </c>
      <c r="L149" s="232"/>
      <c r="M149" s="201">
        <v>-0.34416174508902486</v>
      </c>
      <c r="N149" s="201">
        <v>1.3500216560277067</v>
      </c>
      <c r="O149" s="201">
        <v>0.50292995546934094</v>
      </c>
      <c r="P149" s="201">
        <f>SUM(J$3:J149)/$F149</f>
        <v>499.45251550952372</v>
      </c>
      <c r="Q149" s="201">
        <f>SUM(J$3:K149)/$F149/2</f>
        <v>467.74752406785683</v>
      </c>
      <c r="W149">
        <f>(STDEV($O$3:$O$1002))/(SQRT($F$3 *F150))</f>
        <v>0.13448517987099312</v>
      </c>
      <c r="X149">
        <f>(STDEV($M$3:$M$1002))/(SQRT(COUNT(($J$3:J150))))</f>
        <v>0.18559405285079225</v>
      </c>
    </row>
    <row r="150" spans="1:24" x14ac:dyDescent="0.2">
      <c r="A150" s="209"/>
      <c r="B150" s="201">
        <f t="shared" si="6"/>
        <v>21.712656596830147</v>
      </c>
      <c r="C150" s="209">
        <f t="shared" si="7"/>
        <v>21.403126986491834</v>
      </c>
      <c r="D150" s="209">
        <f t="shared" si="8"/>
        <v>3.5440955789875419</v>
      </c>
      <c r="E150" s="209"/>
      <c r="F150" s="201">
        <v>148</v>
      </c>
      <c r="G150" s="201">
        <v>3.9696643092868911E-2</v>
      </c>
      <c r="H150" s="201">
        <v>4.6464788511416888E-2</v>
      </c>
      <c r="I150" s="232"/>
      <c r="J150" s="232">
        <v>641.81298170000002</v>
      </c>
      <c r="K150" s="201">
        <v>678.2491493</v>
      </c>
      <c r="L150" s="232"/>
      <c r="M150" s="201">
        <v>-0.27030120073860076</v>
      </c>
      <c r="N150" s="201">
        <v>-8.2649764225834588E-2</v>
      </c>
      <c r="O150" s="201">
        <v>-0.17647548248221767</v>
      </c>
      <c r="P150" s="201">
        <f>SUM(J$3:J150)/$F150</f>
        <v>500.4144105513513</v>
      </c>
      <c r="Q150" s="201">
        <f>SUM(J$3:K150)/$F150/2</f>
        <v>469.04673718564163</v>
      </c>
      <c r="W150">
        <f>(STDEV($O$3:$O$1002))/(SQRT($F$3 *F151))</f>
        <v>0.13403312756716965</v>
      </c>
      <c r="X150">
        <f>(STDEV($M$3:$M$1002))/(SQRT(COUNT(($J$3:J151))))</f>
        <v>0.18497020552986354</v>
      </c>
    </row>
    <row r="151" spans="1:24" x14ac:dyDescent="0.2">
      <c r="A151" s="209"/>
      <c r="B151" s="201">
        <f t="shared" si="6"/>
        <v>21.639672670674564</v>
      </c>
      <c r="C151" s="209">
        <f t="shared" si="7"/>
        <v>21.331183498945094</v>
      </c>
      <c r="D151" s="209">
        <f t="shared" si="8"/>
        <v>3.5203097026184973</v>
      </c>
      <c r="E151" s="209"/>
      <c r="F151" s="201">
        <v>149</v>
      </c>
      <c r="G151" s="201">
        <v>4.3121783649053835E-2</v>
      </c>
      <c r="H151" s="201">
        <v>3.5173890222663484E-2</v>
      </c>
      <c r="I151" s="232"/>
      <c r="J151" s="232">
        <v>707.01893680000001</v>
      </c>
      <c r="K151" s="201">
        <v>591.60761339999999</v>
      </c>
      <c r="L151" s="232"/>
      <c r="M151" s="201">
        <v>-0.8159330517941612</v>
      </c>
      <c r="N151" s="201">
        <v>-0.83518001281930765</v>
      </c>
      <c r="O151" s="201">
        <v>-0.82555653230673443</v>
      </c>
      <c r="P151" s="201">
        <f>SUM(J$3:J151)/$F151</f>
        <v>501.80101811006705</v>
      </c>
      <c r="Q151" s="201">
        <f>SUM(J$3:K151)/$F151/2</f>
        <v>470.25657972197968</v>
      </c>
      <c r="W151">
        <f>(STDEV($O$3:$O$1002))/(SQRT($F$3 *F152))</f>
        <v>0.13358560335430708</v>
      </c>
      <c r="X151">
        <f>(STDEV($M$3:$M$1002))/(SQRT(COUNT(($J$3:J152))))</f>
        <v>0.18435260712613089</v>
      </c>
    </row>
    <row r="152" spans="1:24" x14ac:dyDescent="0.2">
      <c r="A152" s="209"/>
      <c r="B152" s="201">
        <f t="shared" si="6"/>
        <v>21.567419805623018</v>
      </c>
      <c r="C152" s="209">
        <f t="shared" si="7"/>
        <v>21.259960650698055</v>
      </c>
      <c r="D152" s="209">
        <f t="shared" si="8"/>
        <v>3.4968409712677073</v>
      </c>
      <c r="E152" s="209"/>
      <c r="F152" s="201">
        <v>150</v>
      </c>
      <c r="G152" s="201">
        <v>4.4441270885777762E-2</v>
      </c>
      <c r="H152" s="201">
        <v>4.6552686901475404E-2</v>
      </c>
      <c r="I152" s="232"/>
      <c r="J152" s="232">
        <v>445.07761210000001</v>
      </c>
      <c r="K152" s="201">
        <v>519.08688570000004</v>
      </c>
      <c r="L152" s="232"/>
      <c r="M152" s="201">
        <v>1.7062507868015473</v>
      </c>
      <c r="N152" s="201">
        <v>1.4617134148328432</v>
      </c>
      <c r="O152" s="201">
        <v>1.5839821008171953</v>
      </c>
      <c r="P152" s="201">
        <f>SUM(J$3:J152)/$F152</f>
        <v>501.42286206999989</v>
      </c>
      <c r="Q152" s="201">
        <f>SUM(J$3:K152)/$F152/2</f>
        <v>470.33541751649977</v>
      </c>
      <c r="W152">
        <f>(STDEV($O$3:$O$1002))/(SQRT($F$3 *F153))</f>
        <v>0.13314253213920038</v>
      </c>
      <c r="X152">
        <f>(STDEV($M$3:$M$1002))/(SQRT(COUNT(($J$3:J153))))</f>
        <v>0.18374115400845606</v>
      </c>
    </row>
    <row r="153" spans="1:24" x14ac:dyDescent="0.2">
      <c r="A153" s="209"/>
      <c r="B153" s="201">
        <f t="shared" si="6"/>
        <v>21.495885877863984</v>
      </c>
      <c r="C153" s="209">
        <f t="shared" si="7"/>
        <v>21.189446490772887</v>
      </c>
      <c r="D153" s="209">
        <f t="shared" si="8"/>
        <v>3.4736830840407684</v>
      </c>
      <c r="E153" s="209"/>
      <c r="F153" s="201">
        <v>151</v>
      </c>
      <c r="G153" s="201">
        <v>4.1992577542123044E-2</v>
      </c>
      <c r="H153" s="201">
        <v>4.7554365903625939E-2</v>
      </c>
      <c r="I153" s="232"/>
      <c r="J153" s="232">
        <v>419.05470860000003</v>
      </c>
      <c r="K153" s="201">
        <v>494.92603159999999</v>
      </c>
      <c r="L153" s="232"/>
      <c r="M153" s="201">
        <v>-0.76772104397730345</v>
      </c>
      <c r="N153" s="201">
        <v>0.38905422074623175</v>
      </c>
      <c r="O153" s="201">
        <v>-0.18933341161553585</v>
      </c>
      <c r="P153" s="201">
        <f>SUM(J$3:J153)/$F153</f>
        <v>500.87737760993366</v>
      </c>
      <c r="Q153" s="201">
        <f>SUM(J$3:K153)/$F153/2</f>
        <v>470.24703971903949</v>
      </c>
      <c r="W153">
        <f>(STDEV($O$3:$O$1002))/(SQRT($F$3 *F154))</f>
        <v>0.13270384056062728</v>
      </c>
      <c r="X153">
        <f>(STDEV($M$3:$M$1002))/(SQRT(COUNT(($J$3:J154))))</f>
        <v>0.1831357449358951</v>
      </c>
    </row>
    <row r="154" spans="1:24" x14ac:dyDescent="0.2">
      <c r="A154" s="209"/>
      <c r="B154" s="201">
        <f t="shared" si="6"/>
        <v>21.425059043214873</v>
      </c>
      <c r="C154" s="209">
        <f t="shared" si="7"/>
        <v>21.119629343834383</v>
      </c>
      <c r="D154" s="209">
        <f t="shared" si="8"/>
        <v>3.4508299058562901</v>
      </c>
      <c r="E154" s="209"/>
      <c r="F154" s="201">
        <v>152</v>
      </c>
      <c r="G154" s="201">
        <v>4.4218726379789075E-2</v>
      </c>
      <c r="H154" s="201">
        <v>3.7266244045431218E-2</v>
      </c>
      <c r="I154" s="232"/>
      <c r="J154" s="232">
        <v>587.37370580000004</v>
      </c>
      <c r="K154" s="201">
        <v>523.42673649999995</v>
      </c>
      <c r="L154" s="232"/>
      <c r="M154" s="201">
        <v>-0.23414812041767163</v>
      </c>
      <c r="N154" s="201">
        <v>-1.1964349309402564</v>
      </c>
      <c r="O154" s="201">
        <v>-0.71529152567896404</v>
      </c>
      <c r="P154" s="201">
        <f>SUM(J$3:J154)/$F154</f>
        <v>501.44643240065778</v>
      </c>
      <c r="Q154" s="201">
        <f>SUM(J$3:K154)/$F154/2</f>
        <v>470.80725801792744</v>
      </c>
      <c r="W154">
        <f>(STDEV($O$3:$O$1002))/(SQRT($F$3 *F155))</f>
        <v>0.13226945693832373</v>
      </c>
      <c r="X154">
        <f>(STDEV($M$3:$M$1002))/(SQRT(COUNT(($J$3:J155))))</f>
        <v>0.18253628098728264</v>
      </c>
    </row>
    <row r="155" spans="1:24" x14ac:dyDescent="0.2">
      <c r="A155" s="209"/>
      <c r="B155" s="201">
        <f t="shared" si="6"/>
        <v>21.354927728884093</v>
      </c>
      <c r="C155" s="209">
        <f t="shared" si="7"/>
        <v>21.050497802069458</v>
      </c>
      <c r="D155" s="209">
        <f t="shared" si="8"/>
        <v>3.4282754620271638</v>
      </c>
      <c r="E155" s="209"/>
      <c r="F155" s="201">
        <v>153</v>
      </c>
      <c r="G155" s="201">
        <v>3.7563032261142659E-2</v>
      </c>
      <c r="H155" s="201">
        <v>5.0530580151021187E-2</v>
      </c>
      <c r="I155" s="232"/>
      <c r="J155" s="232">
        <v>570.66201599999999</v>
      </c>
      <c r="K155" s="201">
        <v>557.18682790000003</v>
      </c>
      <c r="L155" s="232"/>
      <c r="M155" s="201">
        <v>1.1900451631898932</v>
      </c>
      <c r="N155" s="201">
        <v>1.2754737810628285</v>
      </c>
      <c r="O155" s="201">
        <v>1.2327594721263608</v>
      </c>
      <c r="P155" s="201">
        <f>SUM(J$3:J155)/$F155</f>
        <v>501.89882183594761</v>
      </c>
      <c r="Q155" s="201">
        <f>SUM(J$3:K155)/$F155/2</f>
        <v>471.41586693251611</v>
      </c>
      <c r="W155">
        <f>(STDEV($O$3:$O$1002))/(SQRT($F$3 *F156))</f>
        <v>0.13183931122378462</v>
      </c>
      <c r="X155">
        <f>(STDEV($M$3:$M$1002))/(SQRT(COUNT(($J$3:J156))))</f>
        <v>0.18194266549333529</v>
      </c>
    </row>
    <row r="156" spans="1:24" x14ac:dyDescent="0.2">
      <c r="A156" s="209"/>
      <c r="B156" s="201">
        <f t="shared" si="6"/>
        <v>21.285480625527832</v>
      </c>
      <c r="C156" s="209">
        <f t="shared" si="7"/>
        <v>20.982040717357169</v>
      </c>
      <c r="D156" s="209">
        <f t="shared" si="8"/>
        <v>3.4060139330529617</v>
      </c>
      <c r="E156" s="209"/>
      <c r="F156" s="201">
        <v>154</v>
      </c>
      <c r="G156" s="201">
        <v>4.7121972901258413E-2</v>
      </c>
      <c r="H156" s="201">
        <v>4.5798480372379213E-2</v>
      </c>
      <c r="I156" s="232"/>
      <c r="J156" s="232">
        <v>468.89960400000001</v>
      </c>
      <c r="K156" s="201">
        <v>613.17213730000003</v>
      </c>
      <c r="L156" s="232"/>
      <c r="M156" s="201">
        <v>-1.1129141685759123</v>
      </c>
      <c r="N156" s="201">
        <v>-1.3849552000381209</v>
      </c>
      <c r="O156" s="201">
        <v>-1.2489346843070166</v>
      </c>
      <c r="P156" s="201">
        <f>SUM(J$3:J156)/$F156</f>
        <v>501.68454120064928</v>
      </c>
      <c r="Q156" s="201">
        <f>SUM(J$3:K156)/$F156/2</f>
        <v>471.86794487873351</v>
      </c>
      <c r="W156">
        <f>(STDEV($O$3:$O$1002))/(SQRT($F$3 *F157))</f>
        <v>0.1314133349528131</v>
      </c>
      <c r="X156">
        <f>(STDEV($M$3:$M$1002))/(SQRT(COUNT(($J$3:J157))))</f>
        <v>0.18135480397116824</v>
      </c>
    </row>
    <row r="157" spans="1:24" x14ac:dyDescent="0.2">
      <c r="A157" s="209"/>
      <c r="B157" s="201">
        <f t="shared" si="6"/>
        <v>21.216706679589141</v>
      </c>
      <c r="C157" s="209">
        <f t="shared" si="7"/>
        <v>20.914247193717006</v>
      </c>
      <c r="D157" s="209">
        <f t="shared" si="8"/>
        <v>3.3840396496139098</v>
      </c>
      <c r="E157" s="209"/>
      <c r="F157" s="201">
        <v>155</v>
      </c>
      <c r="G157" s="201">
        <v>4.9855514544459467E-2</v>
      </c>
      <c r="H157" s="201">
        <v>4.8270450020237998E-2</v>
      </c>
      <c r="I157" s="232"/>
      <c r="J157" s="232">
        <v>821.17014170000004</v>
      </c>
      <c r="K157" s="201">
        <v>615.01006110000003</v>
      </c>
      <c r="L157" s="232"/>
      <c r="M157" s="201">
        <v>-1.6737833144370597</v>
      </c>
      <c r="N157" s="201">
        <v>-0.85527217585342896</v>
      </c>
      <c r="O157" s="201">
        <v>-1.2645277451452444</v>
      </c>
      <c r="P157" s="201">
        <f>SUM(J$3:J157)/$F157</f>
        <v>503.74573862322575</v>
      </c>
      <c r="Q157" s="201">
        <f>SUM(J$3:K157)/$F157/2</f>
        <v>473.45647492080622</v>
      </c>
      <c r="W157">
        <f>(STDEV($O$3:$O$1002))/(SQRT($F$3 *F158))</f>
        <v>0.1309914611997457</v>
      </c>
      <c r="X157">
        <f>(STDEV($M$3:$M$1002))/(SQRT(COUNT(($J$3:J158))))</f>
        <v>0.18077260406112414</v>
      </c>
    </row>
    <row r="158" spans="1:24" x14ac:dyDescent="0.2">
      <c r="A158" s="209"/>
      <c r="B158" s="201">
        <f t="shared" si="6"/>
        <v>21.148595085907552</v>
      </c>
      <c r="C158" s="209">
        <f t="shared" si="7"/>
        <v>20.847106580023873</v>
      </c>
      <c r="D158" s="209">
        <f t="shared" si="8"/>
        <v>3.36234708775741</v>
      </c>
      <c r="E158" s="209"/>
      <c r="F158" s="201">
        <v>156</v>
      </c>
      <c r="G158" s="201">
        <v>4.3281539709397965E-2</v>
      </c>
      <c r="H158" s="201">
        <v>4.8963140024227414E-2</v>
      </c>
      <c r="I158" s="232"/>
      <c r="J158" s="232">
        <v>398.74054669999998</v>
      </c>
      <c r="K158" s="201">
        <v>20.16674746</v>
      </c>
      <c r="L158" s="232"/>
      <c r="M158" s="201">
        <v>0.52166040048012974</v>
      </c>
      <c r="N158" s="201">
        <v>2.3096178921376804</v>
      </c>
      <c r="O158" s="201">
        <v>1.4156391463089051</v>
      </c>
      <c r="P158" s="201">
        <f>SUM(J$3:J158)/$F158</f>
        <v>503.07262841858972</v>
      </c>
      <c r="Q158" s="201">
        <f>SUM(J$3:K158)/$F158/2</f>
        <v>471.76414910131382</v>
      </c>
      <c r="W158">
        <f>(STDEV($O$3:$O$1002))/(SQRT($F$3 *F159))</f>
        <v>0.13057362453328331</v>
      </c>
      <c r="X158">
        <f>(STDEV($M$3:$M$1002))/(SQRT(COUNT(($J$3:J159))))</f>
        <v>0.18019597546581867</v>
      </c>
    </row>
    <row r="159" spans="1:24" x14ac:dyDescent="0.2">
      <c r="A159" s="209"/>
      <c r="B159" s="201">
        <f t="shared" si="6"/>
        <v>21.081135280588004</v>
      </c>
      <c r="C159" s="209">
        <f t="shared" si="7"/>
        <v>20.78060846297867</v>
      </c>
      <c r="D159" s="209">
        <f t="shared" si="8"/>
        <v>3.3409308642685103</v>
      </c>
      <c r="E159" s="209"/>
      <c r="F159" s="201">
        <v>157</v>
      </c>
      <c r="G159" s="201">
        <v>4.5792448277247377E-2</v>
      </c>
      <c r="H159" s="201">
        <v>5.4260587988806286E-2</v>
      </c>
      <c r="I159" s="232"/>
      <c r="J159" s="232">
        <v>63.660617989999999</v>
      </c>
      <c r="K159" s="201">
        <v>343.00187949999997</v>
      </c>
      <c r="L159" s="232"/>
      <c r="M159" s="201">
        <v>0.33183326008423819</v>
      </c>
      <c r="N159" s="201">
        <v>0.71635736892307023</v>
      </c>
      <c r="O159" s="201">
        <v>0.52409531450365421</v>
      </c>
      <c r="P159" s="201">
        <f>SUM(J$3:J159)/$F159</f>
        <v>500.27382580439485</v>
      </c>
      <c r="Q159" s="201">
        <f>SUM(J$3:K159)/$F159/2</f>
        <v>470.05438540477678</v>
      </c>
      <c r="W159">
        <f>(STDEV($O$3:$O$1002))/(SQRT($F$3 *F160))</f>
        <v>0.13015976097386253</v>
      </c>
      <c r="X159">
        <f>(STDEV($M$3:$M$1002))/(SQRT(COUNT(($J$3:J160))))</f>
        <v>0.17962482989131121</v>
      </c>
    </row>
    <row r="160" spans="1:24" x14ac:dyDescent="0.2">
      <c r="A160" s="209"/>
      <c r="B160" s="201">
        <f t="shared" si="6"/>
        <v>21.014316934118412</v>
      </c>
      <c r="C160" s="209">
        <f t="shared" si="7"/>
        <v>20.714742660323971</v>
      </c>
      <c r="D160" s="209">
        <f t="shared" si="8"/>
        <v>3.319785732216177</v>
      </c>
      <c r="E160" s="209"/>
      <c r="F160" s="201">
        <v>158</v>
      </c>
      <c r="G160" s="201">
        <v>4.8221444329298091E-2</v>
      </c>
      <c r="H160" s="201">
        <v>4.1260810626562172E-2</v>
      </c>
      <c r="I160" s="232"/>
      <c r="J160" s="232">
        <v>426.57504399999999</v>
      </c>
      <c r="K160" s="201">
        <v>521.53281440000001</v>
      </c>
      <c r="L160" s="232"/>
      <c r="M160" s="201">
        <v>0.90951854504442053</v>
      </c>
      <c r="N160" s="201">
        <v>-0.19841166105692309</v>
      </c>
      <c r="O160" s="201">
        <v>0.35555344199374872</v>
      </c>
      <c r="P160" s="201">
        <f>SUM(J$3:J160)/$F160</f>
        <v>499.80737781829106</v>
      </c>
      <c r="Q160" s="201">
        <f>SUM(J$3:K160)/$F160/2</f>
        <v>470.07969897310102</v>
      </c>
      <c r="W160">
        <f>(STDEV($O$3:$O$1002))/(SQRT($F$3 *F161))</f>
        <v>0.1297498079525036</v>
      </c>
      <c r="X160">
        <f>(STDEV($M$3:$M$1002))/(SQRT(COUNT(($J$3:J161))))</f>
        <v>0.17905908099031395</v>
      </c>
    </row>
    <row r="161" spans="1:24" x14ac:dyDescent="0.2">
      <c r="A161" s="209"/>
      <c r="B161" s="201">
        <f t="shared" si="6"/>
        <v>20.948129944725689</v>
      </c>
      <c r="C161" s="209">
        <f t="shared" si="7"/>
        <v>20.649499214294764</v>
      </c>
      <c r="D161" s="209">
        <f t="shared" si="8"/>
        <v>3.2989065766676484</v>
      </c>
      <c r="E161" s="209"/>
      <c r="F161" s="201">
        <v>159</v>
      </c>
      <c r="G161" s="201">
        <v>3.9337956182197154E-2</v>
      </c>
      <c r="H161" s="201">
        <v>4.5884289446679549E-2</v>
      </c>
      <c r="I161" s="232"/>
      <c r="J161" s="232">
        <v>152.7956666</v>
      </c>
      <c r="K161" s="201">
        <v>125.5081318</v>
      </c>
      <c r="L161" s="232"/>
      <c r="M161" s="201">
        <v>-0.58989720520162336</v>
      </c>
      <c r="N161" s="201">
        <v>-0.15595381992341117</v>
      </c>
      <c r="O161" s="201">
        <v>-0.37292551256251727</v>
      </c>
      <c r="P161" s="201">
        <f>SUM(J$3:J161)/$F161</f>
        <v>497.62491422572316</v>
      </c>
      <c r="Q161" s="201">
        <f>SUM(J$3:K161)/$F161/2</f>
        <v>467.99839205628899</v>
      </c>
      <c r="W161">
        <f>(STDEV($O$3:$O$1002))/(SQRT($F$3 *F162))</f>
        <v>0.12934370427107522</v>
      </c>
      <c r="X161">
        <f>(STDEV($M$3:$M$1002))/(SQRT(COUNT(($J$3:J162))))</f>
        <v>0.1784986443073559</v>
      </c>
    </row>
    <row r="162" spans="1:24" x14ac:dyDescent="0.2">
      <c r="A162" s="209"/>
      <c r="B162" s="201">
        <f t="shared" si="6"/>
        <v>20.882564431960486</v>
      </c>
      <c r="C162" s="209">
        <f t="shared" si="7"/>
        <v>20.584868385294641</v>
      </c>
      <c r="D162" s="209">
        <f t="shared" si="8"/>
        <v>3.2782884105634751</v>
      </c>
      <c r="E162" s="209"/>
      <c r="F162" s="201">
        <v>160</v>
      </c>
      <c r="G162" s="201">
        <v>4.7826569385447826E-2</v>
      </c>
      <c r="H162" s="201">
        <v>4.4600314020764031E-2</v>
      </c>
      <c r="I162" s="232"/>
      <c r="J162" s="232">
        <v>303.1995728</v>
      </c>
      <c r="K162" s="201">
        <v>634.79025539999998</v>
      </c>
      <c r="L162" s="232"/>
      <c r="M162" s="201">
        <v>-0.78808752704583185</v>
      </c>
      <c r="N162" s="201">
        <v>-1.3584934232927708</v>
      </c>
      <c r="O162" s="201">
        <v>-1.0732904751693013</v>
      </c>
      <c r="P162" s="201">
        <f>SUM(J$3:J162)/$F162</f>
        <v>496.4097558418124</v>
      </c>
      <c r="Q162" s="201">
        <f>SUM(J$3:K162)/$F162/2</f>
        <v>468.00462031906216</v>
      </c>
      <c r="W162">
        <f>(STDEV($O$3:$O$1002))/(SQRT($F$3 *F163))</f>
        <v>0.12894139006391922</v>
      </c>
      <c r="X162">
        <f>(STDEV($M$3:$M$1002))/(SQRT(COUNT(($J$3:J163))))</f>
        <v>0.17794343722582348</v>
      </c>
    </row>
    <row r="163" spans="1:24" x14ac:dyDescent="0.2">
      <c r="A163" s="209"/>
      <c r="B163" s="201">
        <f t="shared" si="6"/>
        <v>20.817610730501457</v>
      </c>
      <c r="C163" s="209">
        <f t="shared" si="7"/>
        <v>20.5208406457884</v>
      </c>
      <c r="D163" s="209">
        <f t="shared" si="8"/>
        <v>3.2579263707463104</v>
      </c>
      <c r="E163" s="209"/>
      <c r="F163" s="201">
        <v>161</v>
      </c>
      <c r="G163" s="201">
        <v>3.7036299241425041E-2</v>
      </c>
      <c r="H163" s="201">
        <v>4.1993126573280914E-2</v>
      </c>
      <c r="I163" s="232"/>
      <c r="J163" s="232">
        <v>373.22236199999998</v>
      </c>
      <c r="K163" s="201">
        <v>305.98353120000002</v>
      </c>
      <c r="L163" s="232"/>
      <c r="M163" s="201">
        <v>0.15744188405497539</v>
      </c>
      <c r="N163" s="201">
        <v>-5.8770109931468681</v>
      </c>
      <c r="O163" s="201">
        <v>-2.8597845545459464</v>
      </c>
      <c r="P163" s="201">
        <f>SUM(J$3:J163)/$F163</f>
        <v>495.64461674962723</v>
      </c>
      <c r="Q163" s="201">
        <f>SUM(J$3:K163)/$F163/2</f>
        <v>467.2070943953413</v>
      </c>
      <c r="W163">
        <f>(STDEV($O$3:$O$1002))/(SQRT($F$3 *F164))</f>
        <v>0.12854280676077962</v>
      </c>
      <c r="X163">
        <f>(STDEV($M$3:$M$1002))/(SQRT(COUNT(($J$3:J164))))</f>
        <v>0.17739337891680163</v>
      </c>
    </row>
    <row r="164" spans="1:24" x14ac:dyDescent="0.2">
      <c r="A164" s="209"/>
      <c r="B164" s="201">
        <f t="shared" si="6"/>
        <v>20.753259384170192</v>
      </c>
      <c r="C164" s="209">
        <f t="shared" si="7"/>
        <v>20.457406674402289</v>
      </c>
      <c r="D164" s="209">
        <f t="shared" si="8"/>
        <v>3.2378157141367661</v>
      </c>
      <c r="E164" s="209"/>
      <c r="F164" s="201">
        <v>162</v>
      </c>
      <c r="G164" s="201">
        <v>3.4538150617954955E-2</v>
      </c>
      <c r="H164" s="201">
        <v>3.3594784677186684E-2</v>
      </c>
      <c r="I164" s="232"/>
      <c r="J164" s="232">
        <v>46.403931399999998</v>
      </c>
      <c r="K164" s="201">
        <v>503.88577789999999</v>
      </c>
      <c r="L164" s="232"/>
      <c r="M164" s="201">
        <v>2.4879243136837204E-2</v>
      </c>
      <c r="N164" s="201">
        <v>0.43043084058103886</v>
      </c>
      <c r="O164" s="201">
        <v>0.22765504185893803</v>
      </c>
      <c r="P164" s="201">
        <f>SUM(J$3:J164)/$F164</f>
        <v>492.87152609932087</v>
      </c>
      <c r="Q164" s="201">
        <f>SUM(J$3:K164)/$F164/2</f>
        <v>466.02152501419727</v>
      </c>
      <c r="W164">
        <f>(STDEV($O$3:$O$1002))/(SQRT($F$3 *F165))</f>
        <v>0.12814789705098484</v>
      </c>
      <c r="X164">
        <f>(STDEV($M$3:$M$1002))/(SQRT(COUNT(($J$3:J165))))</f>
        <v>0.176848390289644</v>
      </c>
    </row>
    <row r="165" spans="1:24" x14ac:dyDescent="0.2">
      <c r="A165" s="209"/>
      <c r="B165" s="201">
        <f t="shared" si="6"/>
        <v>20.689501140148412</v>
      </c>
      <c r="C165" s="209">
        <f t="shared" si="7"/>
        <v>20.394557350223639</v>
      </c>
      <c r="D165" s="209">
        <f t="shared" si="8"/>
        <v>3.2179518140500374</v>
      </c>
      <c r="E165" s="209"/>
      <c r="F165" s="201">
        <v>163</v>
      </c>
      <c r="G165" s="201">
        <v>4.8532410975230977E-2</v>
      </c>
      <c r="H165" s="201">
        <v>4.7198487226941754E-2</v>
      </c>
      <c r="I165" s="232"/>
      <c r="J165" s="232">
        <v>532.84210949999999</v>
      </c>
      <c r="K165" s="201">
        <v>470.59748719999999</v>
      </c>
      <c r="L165" s="232"/>
      <c r="M165" s="201">
        <v>-1.3296744402111926E-2</v>
      </c>
      <c r="N165" s="201">
        <v>0.8166251399641169</v>
      </c>
      <c r="O165" s="201">
        <v>0.40166419778100249</v>
      </c>
      <c r="P165" s="201">
        <f>SUM(J$3:J165)/$F165</f>
        <v>493.1167444023925</v>
      </c>
      <c r="Q165" s="201">
        <f>SUM(J$3:K165)/$F165/2</f>
        <v>466.24053282607332</v>
      </c>
      <c r="W165">
        <f>(STDEV($O$3:$O$1002))/(SQRT($F$3 *F166))</f>
        <v>0.12775660484883294</v>
      </c>
      <c r="X165">
        <f>(STDEV($M$3:$M$1002))/(SQRT(COUNT(($J$3:J166))))</f>
        <v>0.17630839394420322</v>
      </c>
    </row>
    <row r="166" spans="1:24" x14ac:dyDescent="0.2">
      <c r="A166" s="209"/>
      <c r="B166" s="201">
        <f t="shared" si="6"/>
        <v>20.626326943389397</v>
      </c>
      <c r="C166" s="209">
        <f t="shared" si="7"/>
        <v>20.332283747291967</v>
      </c>
      <c r="D166" s="209">
        <f t="shared" si="8"/>
        <v>3.1983301566472937</v>
      </c>
      <c r="E166" s="209"/>
      <c r="F166" s="201">
        <v>164</v>
      </c>
      <c r="G166" s="201">
        <v>4.3808708790385786E-2</v>
      </c>
      <c r="H166" s="201">
        <v>5.0664797595553424E-2</v>
      </c>
      <c r="I166" s="232"/>
      <c r="J166" s="232">
        <v>783.56166069999995</v>
      </c>
      <c r="K166" s="201">
        <v>56.554833119999998</v>
      </c>
      <c r="L166" s="232"/>
      <c r="M166" s="201">
        <v>0.27068445038622713</v>
      </c>
      <c r="N166" s="201">
        <v>0.32167094067835933</v>
      </c>
      <c r="O166" s="201">
        <v>0.29617769553229323</v>
      </c>
      <c r="P166" s="201">
        <f>SUM(J$3:J166)/$F166</f>
        <v>494.88774998957302</v>
      </c>
      <c r="Q166" s="201">
        <f>SUM(J$3:K166)/$F166/2</f>
        <v>465.95893352170702</v>
      </c>
      <c r="W166">
        <f>(STDEV($O$3:$O$1002))/(SQRT($F$3 *F167))</f>
        <v>0.1273688752601323</v>
      </c>
      <c r="X166">
        <f>(STDEV($M$3:$M$1002))/(SQRT(COUNT(($J$3:J167))))</f>
        <v>0.17577331412465616</v>
      </c>
    </row>
    <row r="167" spans="1:24" x14ac:dyDescent="0.2">
      <c r="A167" s="209"/>
      <c r="B167" s="201">
        <f t="shared" si="6"/>
        <v>20.56372793121599</v>
      </c>
      <c r="C167" s="209">
        <f t="shared" si="7"/>
        <v>20.270577129273974</v>
      </c>
      <c r="D167" s="209">
        <f t="shared" si="8"/>
        <v>3.1789463375160971</v>
      </c>
      <c r="E167" s="209"/>
      <c r="F167" s="201">
        <v>165</v>
      </c>
      <c r="G167" s="201">
        <v>4.5606879229007635E-2</v>
      </c>
      <c r="H167" s="201">
        <v>3.5241981432836855E-2</v>
      </c>
      <c r="I167" s="232"/>
      <c r="J167" s="232">
        <v>651.82037490000005</v>
      </c>
      <c r="K167" s="201">
        <v>739.80978600000003</v>
      </c>
      <c r="L167" s="232"/>
      <c r="M167" s="201">
        <v>-0.2583183451632749</v>
      </c>
      <c r="N167" s="201">
        <v>1.7315204004074758</v>
      </c>
      <c r="O167" s="201">
        <v>0.73660102762210045</v>
      </c>
      <c r="P167" s="201">
        <f>SUM(J$3:J167)/$F167</f>
        <v>495.83885680721193</v>
      </c>
      <c r="Q167" s="201">
        <f>SUM(J$3:K167)/$F167/2</f>
        <v>467.35200107884822</v>
      </c>
      <c r="W167">
        <f>(STDEV($O$3:$O$1002))/(SQRT($F$3 *F168))</f>
        <v>0.12698465454985264</v>
      </c>
      <c r="X167">
        <f>(STDEV($M$3:$M$1002))/(SQRT(COUNT(($J$3:J168))))</f>
        <v>0.17524307667486122</v>
      </c>
    </row>
    <row r="168" spans="1:24" x14ac:dyDescent="0.2">
      <c r="A168" s="209"/>
      <c r="B168" s="201">
        <f t="shared" si="6"/>
        <v>20.50169542809784</v>
      </c>
      <c r="C168" s="209">
        <f t="shared" si="7"/>
        <v>20.209428944315274</v>
      </c>
      <c r="D168" s="209">
        <f t="shared" si="8"/>
        <v>3.1597960583744333</v>
      </c>
      <c r="E168" s="209"/>
      <c r="F168" s="201">
        <v>166</v>
      </c>
      <c r="G168" s="201">
        <v>5.0660593973106849E-2</v>
      </c>
      <c r="H168" s="201">
        <v>3.6514839053080728E-2</v>
      </c>
      <c r="I168" s="232"/>
      <c r="J168" s="232">
        <v>387.92230239999998</v>
      </c>
      <c r="K168" s="201">
        <v>400.43267780000002</v>
      </c>
      <c r="L168" s="232"/>
      <c r="M168" s="201">
        <v>0.27436643829111063</v>
      </c>
      <c r="N168" s="201">
        <v>-0.12923633187125461</v>
      </c>
      <c r="O168" s="201">
        <v>7.256505320992801E-2</v>
      </c>
      <c r="P168" s="201">
        <f>SUM(J$3:J168)/$F168</f>
        <v>495.18875708186727</v>
      </c>
      <c r="Q168" s="201">
        <f>SUM(J$3:K168)/$F168/2</f>
        <v>466.91119077174676</v>
      </c>
      <c r="W168">
        <f>(STDEV($O$3:$O$1002))/(SQRT($F$3 *F169))</f>
        <v>0.12660389011084311</v>
      </c>
      <c r="X168">
        <f>(STDEV($M$3:$M$1002))/(SQRT(COUNT(($J$3:J169))))</f>
        <v>0.17471760899518804</v>
      </c>
    </row>
    <row r="169" spans="1:24" x14ac:dyDescent="0.2">
      <c r="A169" s="209"/>
      <c r="B169" s="201">
        <f t="shared" si="6"/>
        <v>20.440220940600931</v>
      </c>
      <c r="C169" s="209">
        <f t="shared" si="7"/>
        <v>20.148830820061885</v>
      </c>
      <c r="D169" s="209">
        <f t="shared" si="8"/>
        <v>3.1408751238931494</v>
      </c>
      <c r="E169" s="209"/>
      <c r="F169" s="201">
        <v>167</v>
      </c>
      <c r="G169" s="201">
        <v>4.0224857342652687E-2</v>
      </c>
      <c r="H169" s="201">
        <v>4.0186034468512766E-2</v>
      </c>
      <c r="I169" s="232"/>
      <c r="J169" s="232">
        <v>220.81779969999999</v>
      </c>
      <c r="K169" s="201">
        <v>787.00966889999995</v>
      </c>
      <c r="L169" s="232"/>
      <c r="M169" s="201">
        <v>0.41913206767401334</v>
      </c>
      <c r="N169" s="201">
        <v>0.20243211732338295</v>
      </c>
      <c r="O169" s="201">
        <v>0.31078209249869815</v>
      </c>
      <c r="P169" s="201">
        <f>SUM(J$3:J169)/$F169</f>
        <v>493.54581721730517</v>
      </c>
      <c r="Q169" s="201">
        <f>SUM(J$3:K169)/$F169/2</f>
        <v>467.13276288868235</v>
      </c>
      <c r="W169">
        <f>(STDEV($O$3:$O$1002))/(SQRT($F$3 *F170))</f>
        <v>0.12622653043357582</v>
      </c>
      <c r="X169">
        <f>(STDEV($M$3:$M$1002))/(SQRT(COUNT(($J$3:J170))))</f>
        <v>0.17419684000076291</v>
      </c>
    </row>
    <row r="170" spans="1:24" x14ac:dyDescent="0.2">
      <c r="A170" s="209"/>
      <c r="B170" s="201">
        <f t="shared" si="6"/>
        <v>20.379296152502683</v>
      </c>
      <c r="C170" s="209">
        <f t="shared" si="7"/>
        <v>20.088774558844996</v>
      </c>
      <c r="D170" s="209">
        <f t="shared" si="8"/>
        <v>3.1221794386318811</v>
      </c>
      <c r="E170" s="209"/>
      <c r="F170" s="201">
        <v>168</v>
      </c>
      <c r="G170" s="201">
        <v>4.5527991299163961E-2</v>
      </c>
      <c r="H170" s="201">
        <v>4.6887278345568717E-2</v>
      </c>
      <c r="I170" s="232"/>
      <c r="J170" s="232">
        <v>347.67953729999999</v>
      </c>
      <c r="K170" s="201">
        <v>272.94337760000002</v>
      </c>
      <c r="L170" s="232"/>
      <c r="M170" s="201">
        <v>-2.2101124569473427</v>
      </c>
      <c r="N170" s="201">
        <v>-0.72923313102626253</v>
      </c>
      <c r="O170" s="201">
        <v>-1.4696727939868026</v>
      </c>
      <c r="P170" s="201">
        <f>SUM(J$3:J170)/$F170</f>
        <v>492.67756555113078</v>
      </c>
      <c r="Q170" s="201">
        <f>SUM(J$3:K170)/$F170/2</f>
        <v>466.19930273726158</v>
      </c>
      <c r="W170">
        <f>(STDEV($O$3:$O$1002))/(SQRT($F$3 *F171))</f>
        <v>0.12585252507687589</v>
      </c>
      <c r="X170">
        <f>(STDEV($M$3:$M$1002))/(SQRT(COUNT(($J$3:J171))))</f>
        <v>0.17368070008107483</v>
      </c>
    </row>
    <row r="171" spans="1:24" x14ac:dyDescent="0.2">
      <c r="A171" s="209"/>
      <c r="B171" s="201">
        <f t="shared" si="6"/>
        <v>20.318912920066285</v>
      </c>
      <c r="C171" s="209">
        <f t="shared" si="7"/>
        <v>20.029252133022641</v>
      </c>
      <c r="D171" s="209">
        <f t="shared" si="8"/>
        <v>3.1037050040837637</v>
      </c>
      <c r="E171" s="209"/>
      <c r="F171" s="201">
        <v>169</v>
      </c>
      <c r="G171" s="201">
        <v>4.4140833250288392E-2</v>
      </c>
      <c r="H171" s="201">
        <v>4.7229098045148632E-2</v>
      </c>
      <c r="I171" s="232"/>
      <c r="J171" s="232">
        <v>915.20651290000001</v>
      </c>
      <c r="K171" s="201">
        <v>150.02422960000001</v>
      </c>
      <c r="L171" s="232"/>
      <c r="M171" s="201">
        <v>-2.3851301635145319</v>
      </c>
      <c r="N171" s="201">
        <v>-8.6005446358614552</v>
      </c>
      <c r="O171" s="201">
        <v>-5.4928373996879936</v>
      </c>
      <c r="P171" s="201">
        <f>SUM(J$3:J171)/$F171</f>
        <v>495.17773683721873</v>
      </c>
      <c r="Q171" s="201">
        <f>SUM(J$3:K171)/$F171/2</f>
        <v>466.59229722550265</v>
      </c>
      <c r="W171">
        <f>(STDEV($O$3:$O$1002))/(SQRT($F$3 *F172))</f>
        <v>0.12548182463959937</v>
      </c>
      <c r="X171">
        <f>(STDEV($M$3:$M$1002))/(SQRT(COUNT(($J$3:J172))))</f>
        <v>0.17316912106089055</v>
      </c>
    </row>
    <row r="172" spans="1:24" x14ac:dyDescent="0.2">
      <c r="A172" s="209"/>
      <c r="B172" s="201">
        <f t="shared" si="6"/>
        <v>20.259063267468129</v>
      </c>
      <c r="C172" s="209">
        <f t="shared" si="7"/>
        <v>19.970255680472345</v>
      </c>
      <c r="D172" s="209">
        <f t="shared" si="8"/>
        <v>3.0854479158244468</v>
      </c>
      <c r="E172" s="209"/>
      <c r="F172" s="201">
        <v>170</v>
      </c>
      <c r="G172" s="201">
        <v>4.9644318383943453E-2</v>
      </c>
      <c r="H172" s="201">
        <v>3.5200016887474206E-2</v>
      </c>
      <c r="I172" s="232"/>
      <c r="J172" s="232">
        <v>516.11432639999998</v>
      </c>
      <c r="K172" s="201">
        <v>646.07678940000005</v>
      </c>
      <c r="L172" s="232"/>
      <c r="M172" s="201">
        <v>0.35472650909261461</v>
      </c>
      <c r="N172" s="201">
        <v>-1.1931726438749308</v>
      </c>
      <c r="O172" s="201">
        <v>-0.41922306739115811</v>
      </c>
      <c r="P172" s="201">
        <f>SUM(J$3:J172)/$F172</f>
        <v>495.30089324641159</v>
      </c>
      <c r="Q172" s="201">
        <f>SUM(J$3:K172)/$F172/2</f>
        <v>467.26584581770561</v>
      </c>
      <c r="W172">
        <f>(STDEV($O$3:$O$1002))/(SQRT($F$3 *F173))</f>
        <v>0.12511438073322395</v>
      </c>
      <c r="X172">
        <f>(STDEV($M$3:$M$1002))/(SQRT(COUNT(($J$3:J173))))</f>
        <v>0.17266203616242845</v>
      </c>
    </row>
    <row r="173" spans="1:24" x14ac:dyDescent="0.2">
      <c r="A173" s="209"/>
      <c r="B173" s="201">
        <f t="shared" si="6"/>
        <v>20.199739382372535</v>
      </c>
      <c r="C173" s="209">
        <f t="shared" si="7"/>
        <v>19.911777500228915</v>
      </c>
      <c r="D173" s="209">
        <f t="shared" si="8"/>
        <v>3.0674043607611465</v>
      </c>
      <c r="E173" s="209"/>
      <c r="F173" s="201">
        <v>171</v>
      </c>
      <c r="G173" s="201">
        <v>4.4328422011491231E-2</v>
      </c>
      <c r="H173" s="201">
        <v>5.8825265627047596E-2</v>
      </c>
      <c r="I173" s="232"/>
      <c r="J173" s="232">
        <v>0</v>
      </c>
      <c r="K173" s="201">
        <v>1041.928169</v>
      </c>
      <c r="L173" s="232"/>
      <c r="M173" s="201">
        <v>-1.2119169257841236</v>
      </c>
      <c r="N173" s="201">
        <v>-1.9137706976531105E-11</v>
      </c>
      <c r="O173" s="201">
        <v>-0.60595846290163069</v>
      </c>
      <c r="P173" s="201">
        <f>SUM(J$3:J173)/$F173</f>
        <v>492.40439679467818</v>
      </c>
      <c r="Q173" s="201">
        <f>SUM(J$3:K173)/$F173/2</f>
        <v>467.57987060532133</v>
      </c>
      <c r="W173">
        <f>(STDEV($O$3:$O$1002))/(SQRT($F$3 *F174))</f>
        <v>0.12475014595531703</v>
      </c>
      <c r="X173">
        <f>(STDEV($M$3:$M$1002))/(SQRT(COUNT(($J$3:J174))))</f>
        <v>0.17215937996874375</v>
      </c>
    </row>
    <row r="174" spans="1:24" x14ac:dyDescent="0.2">
      <c r="A174" s="209"/>
      <c r="B174" s="201">
        <f t="shared" si="6"/>
        <v>20.14093361164819</v>
      </c>
      <c r="C174" s="209">
        <f t="shared" si="7"/>
        <v>19.853810048261966</v>
      </c>
      <c r="D174" s="209">
        <f t="shared" si="8"/>
        <v>3.049570614477652</v>
      </c>
      <c r="E174" s="209"/>
      <c r="F174" s="201">
        <v>172</v>
      </c>
      <c r="G174" s="201">
        <v>4.6407443665560599E-2</v>
      </c>
      <c r="H174" s="201">
        <v>4.142177074610931E-2</v>
      </c>
      <c r="I174" s="232"/>
      <c r="J174" s="232">
        <v>212.93992829999999</v>
      </c>
      <c r="K174" s="201">
        <v>304.22701439999997</v>
      </c>
      <c r="L174" s="232"/>
      <c r="M174" s="201">
        <v>-0.91296374403191294</v>
      </c>
      <c r="N174" s="201">
        <v>-1.3206171708332985E-3</v>
      </c>
      <c r="O174" s="201">
        <v>-0.45714218060137313</v>
      </c>
      <c r="P174" s="201">
        <f>SUM(J$3:J174)/$F174</f>
        <v>490.77960337319746</v>
      </c>
      <c r="Q174" s="201">
        <f>SUM(J$3:K174)/$F174/2</f>
        <v>466.3647752608137</v>
      </c>
      <c r="W174">
        <f>(STDEV($O$3:$O$1002))/(SQRT($F$3 *F175))</f>
        <v>0.12438907386384869</v>
      </c>
      <c r="X174">
        <f>(STDEV($M$3:$M$1002))/(SQRT(COUNT(($J$3:J175))))</f>
        <v>0.17166108838827962</v>
      </c>
    </row>
    <row r="175" spans="1:24" x14ac:dyDescent="0.2">
      <c r="A175" s="209"/>
      <c r="B175" s="201">
        <f t="shared" si="6"/>
        <v>20.082638457220973</v>
      </c>
      <c r="C175" s="209">
        <f t="shared" si="7"/>
        <v>19.796345933387833</v>
      </c>
      <c r="D175" s="209">
        <f t="shared" si="8"/>
        <v>3.0319430386714221</v>
      </c>
      <c r="E175" s="209"/>
      <c r="F175" s="201">
        <v>173</v>
      </c>
      <c r="G175" s="201">
        <v>4.0905534758089779E-2</v>
      </c>
      <c r="H175" s="201">
        <v>3.2490387460451853E-2</v>
      </c>
      <c r="I175" s="232"/>
      <c r="J175" s="232">
        <v>574.75109239999995</v>
      </c>
      <c r="K175" s="201">
        <v>356.10984560000003</v>
      </c>
      <c r="L175" s="232"/>
      <c r="M175" s="201">
        <v>-1.2947891605842869</v>
      </c>
      <c r="N175" s="201">
        <v>0.12822214602704207</v>
      </c>
      <c r="O175" s="201">
        <v>-0.58328350727862244</v>
      </c>
      <c r="P175" s="201">
        <f>SUM(J$3:J175)/$F175</f>
        <v>491.26498770283212</v>
      </c>
      <c r="Q175" s="201">
        <f>SUM(J$3:K175)/$F175/2</f>
        <v>466.35937464658934</v>
      </c>
      <c r="W175">
        <f>(STDEV($O$3:$O$1002))/(SQRT($F$3 *F176))</f>
        <v>0.12403111895231783</v>
      </c>
      <c r="X175">
        <f>(STDEV($M$3:$M$1002))/(SQRT(COUNT(($J$3:J176))))</f>
        <v>0.17116709862054025</v>
      </c>
    </row>
    <row r="176" spans="1:24" x14ac:dyDescent="0.2">
      <c r="A176" s="209"/>
      <c r="B176" s="201">
        <f t="shared" si="6"/>
        <v>20.02484657205806</v>
      </c>
      <c r="C176" s="209">
        <f t="shared" si="7"/>
        <v>19.739377913310953</v>
      </c>
      <c r="D176" s="209">
        <f t="shared" si="8"/>
        <v>3.0145180786790573</v>
      </c>
      <c r="E176" s="209"/>
      <c r="F176" s="201">
        <v>174</v>
      </c>
      <c r="G176" s="201">
        <v>5.2520161459124193E-2</v>
      </c>
      <c r="H176" s="201">
        <v>3.9424356745369593E-2</v>
      </c>
      <c r="I176" s="232"/>
      <c r="J176" s="232">
        <v>162.73610070000001</v>
      </c>
      <c r="K176" s="201">
        <v>630.50168619999999</v>
      </c>
      <c r="L176" s="232"/>
      <c r="M176" s="201">
        <v>0.29154328849051581</v>
      </c>
      <c r="N176" s="201">
        <v>0.6717174244683406</v>
      </c>
      <c r="O176" s="201">
        <v>0.4816303564794282</v>
      </c>
      <c r="P176" s="201">
        <f>SUM(J$3:J176)/$F176</f>
        <v>489.37689065109168</v>
      </c>
      <c r="Q176" s="201">
        <f>SUM(J$3:K176)/$F176/2</f>
        <v>465.95856728339061</v>
      </c>
      <c r="W176">
        <f>(STDEV($O$3:$O$1002))/(SQRT($F$3 *F177))</f>
        <v>0.12367623662566106</v>
      </c>
      <c r="X176">
        <f>(STDEV($M$3:$M$1002))/(SQRT(COUNT(($J$3:J177))))</f>
        <v>0.17067734912284446</v>
      </c>
    </row>
    <row r="177" spans="1:24" x14ac:dyDescent="0.2">
      <c r="A177" s="209"/>
      <c r="B177" s="201">
        <f t="shared" si="6"/>
        <v>19.967550756278403</v>
      </c>
      <c r="C177" s="209">
        <f t="shared" si="7"/>
        <v>19.682898890789794</v>
      </c>
      <c r="D177" s="209">
        <f t="shared" si="8"/>
        <v>2.9972922610866064</v>
      </c>
      <c r="E177" s="209"/>
      <c r="F177" s="201">
        <v>175</v>
      </c>
      <c r="G177" s="201">
        <v>4.6617403448653061E-2</v>
      </c>
      <c r="H177" s="201">
        <v>4.1657062850153803E-2</v>
      </c>
      <c r="I177" s="232"/>
      <c r="J177" s="232">
        <v>474.20145109999999</v>
      </c>
      <c r="K177" s="201">
        <v>663.06046549999996</v>
      </c>
      <c r="L177" s="232"/>
      <c r="M177" s="201">
        <v>-1.2921312474076103</v>
      </c>
      <c r="N177" s="201">
        <v>-14.337198253732907</v>
      </c>
      <c r="O177" s="201">
        <v>-7.8146647505702589</v>
      </c>
      <c r="P177" s="201">
        <f>SUM(J$3:J177)/$F177</f>
        <v>489.29017385365688</v>
      </c>
      <c r="Q177" s="201">
        <f>SUM(J$3:K177)/$F177/2</f>
        <v>466.54526666062833</v>
      </c>
      <c r="W177">
        <f>(STDEV($O$3:$O$1002))/(SQRT($F$3 *F178))</f>
        <v>0.12332438317691558</v>
      </c>
      <c r="X177">
        <f>(STDEV($M$3:$M$1002))/(SQRT(COUNT(($J$3:J178))))</f>
        <v>0.17019177957811957</v>
      </c>
    </row>
    <row r="178" spans="1:24" x14ac:dyDescent="0.2">
      <c r="A178" s="209"/>
      <c r="B178" s="201">
        <f t="shared" si="6"/>
        <v>19.910743953384959</v>
      </c>
      <c r="C178" s="209">
        <f t="shared" si="7"/>
        <v>19.626901909922765</v>
      </c>
      <c r="D178" s="209">
        <f t="shared" si="8"/>
        <v>2.9802621914213412</v>
      </c>
      <c r="E178" s="209"/>
      <c r="F178" s="201">
        <v>176</v>
      </c>
      <c r="G178" s="201">
        <v>5.3600433110610801E-2</v>
      </c>
      <c r="H178" s="201">
        <v>4.874116426059194E-2</v>
      </c>
      <c r="I178" s="232"/>
      <c r="J178" s="232">
        <v>307.1136419</v>
      </c>
      <c r="K178" s="201">
        <v>333.75879809999998</v>
      </c>
      <c r="L178" s="232"/>
      <c r="M178" s="201">
        <v>-3.465367791662743</v>
      </c>
      <c r="N178" s="201">
        <v>0.3591731137298666</v>
      </c>
      <c r="O178" s="201">
        <v>-1.5530973389664382</v>
      </c>
      <c r="P178" s="201">
        <f>SUM(J$3:J178)/$F178</f>
        <v>488.25507992210203</v>
      </c>
      <c r="Q178" s="201">
        <f>SUM(J$3:K178)/$F178/2</f>
        <v>465.71510162278389</v>
      </c>
      <c r="W178">
        <f>(STDEV($O$3:$O$1002))/(SQRT($F$3 *F179))</f>
        <v>0.12297551576460823</v>
      </c>
      <c r="X178">
        <f>(STDEV($M$3:$M$1002))/(SQRT(COUNT(($J$3:J179))))</f>
        <v>0.16971033086369766</v>
      </c>
    </row>
    <row r="179" spans="1:24" x14ac:dyDescent="0.2">
      <c r="A179" s="209"/>
      <c r="B179" s="201">
        <f t="shared" si="6"/>
        <v>19.854419246614142</v>
      </c>
      <c r="C179" s="209">
        <f t="shared" si="7"/>
        <v>19.571380152549754</v>
      </c>
      <c r="D179" s="209">
        <f t="shared" si="8"/>
        <v>2.9634245519217859</v>
      </c>
      <c r="E179" s="209"/>
      <c r="F179" s="201">
        <v>177</v>
      </c>
      <c r="G179" s="201">
        <v>4.1717412311796487E-2</v>
      </c>
      <c r="H179" s="201">
        <v>5.0747214474429647E-2</v>
      </c>
      <c r="I179" s="232"/>
      <c r="J179" s="232">
        <v>1175.8208320000001</v>
      </c>
      <c r="K179" s="201">
        <v>666.66340100000002</v>
      </c>
      <c r="L179" s="232"/>
      <c r="M179" s="201">
        <v>-2.7335794022633308</v>
      </c>
      <c r="N179" s="201">
        <v>0.13194366873108265</v>
      </c>
      <c r="O179" s="201">
        <v>-1.3008178667661241</v>
      </c>
      <c r="P179" s="201">
        <f>SUM(J$3:J179)/$F179</f>
        <v>492.13963219372857</v>
      </c>
      <c r="Q179" s="201">
        <f>SUM(J$3:K179)/$F179/2</f>
        <v>468.28870057689244</v>
      </c>
      <c r="W179">
        <f>(STDEV($O$3:$O$1002))/(SQRT($F$3 *F180))</f>
        <v>0.12262959239084421</v>
      </c>
      <c r="X179">
        <f>(STDEV($M$3:$M$1002))/(SQRT(COUNT(($J$3:J180))))</f>
        <v>0.16923294502107716</v>
      </c>
    </row>
    <row r="180" spans="1:24" x14ac:dyDescent="0.2">
      <c r="A180" s="209"/>
      <c r="B180" s="201">
        <f t="shared" si="6"/>
        <v>19.798569855398249</v>
      </c>
      <c r="C180" s="209">
        <f t="shared" si="7"/>
        <v>19.516326934764948</v>
      </c>
      <c r="D180" s="209">
        <f t="shared" si="8"/>
        <v>2.9467760993828991</v>
      </c>
      <c r="E180" s="209"/>
      <c r="F180" s="201">
        <v>178</v>
      </c>
      <c r="G180" s="201">
        <v>3.9064885858834053E-2</v>
      </c>
      <c r="H180" s="201">
        <v>4.6847306543502221E-2</v>
      </c>
      <c r="I180" s="232"/>
      <c r="J180" s="232">
        <v>80.63993327</v>
      </c>
      <c r="K180" s="201">
        <v>796.81664579999995</v>
      </c>
      <c r="L180" s="232"/>
      <c r="M180" s="201">
        <v>-0.67850356301164538</v>
      </c>
      <c r="N180" s="201">
        <v>0.31806680692710643</v>
      </c>
      <c r="O180" s="201">
        <v>-0.18021837804226948</v>
      </c>
      <c r="P180" s="201">
        <f>SUM(J$3:J180)/$F180</f>
        <v>489.82783613235927</v>
      </c>
      <c r="Q180" s="201">
        <f>SUM(J$3:K180)/$F180/2</f>
        <v>468.12263085193791</v>
      </c>
      <c r="W180">
        <f>(STDEV($O$3:$O$1002))/(SQRT($F$3 *F181))</f>
        <v>0.12228657188007008</v>
      </c>
      <c r="X180">
        <f>(STDEV($M$3:$M$1002))/(SQRT(COUNT(($J$3:J181))))</f>
        <v>0.16875956522661512</v>
      </c>
    </row>
    <row r="181" spans="1:24" x14ac:dyDescent="0.2">
      <c r="A181" s="209"/>
      <c r="B181" s="201">
        <f t="shared" si="6"/>
        <v>19.743189131936727</v>
      </c>
      <c r="C181" s="209">
        <f t="shared" si="7"/>
        <v>19.461735703536991</v>
      </c>
      <c r="D181" s="209">
        <f t="shared" si="8"/>
        <v>2.9303136630734974</v>
      </c>
      <c r="E181" s="209"/>
      <c r="F181" s="201">
        <v>179</v>
      </c>
      <c r="G181" s="201">
        <v>2.9915385933167116E-2</v>
      </c>
      <c r="H181" s="201">
        <v>4.9964102391138354E-2</v>
      </c>
      <c r="I181" s="232"/>
      <c r="J181" s="232">
        <v>0</v>
      </c>
      <c r="K181" s="201">
        <v>947.83127360000003</v>
      </c>
      <c r="L181" s="232"/>
      <c r="M181" s="201">
        <v>-1.3628647346703247</v>
      </c>
      <c r="N181" s="201">
        <v>-0.62149034667100977</v>
      </c>
      <c r="O181" s="201">
        <v>-0.99217754067066721</v>
      </c>
      <c r="P181" s="201">
        <f>SUM(J$3:J181)/$F181</f>
        <v>487.09136777407792</v>
      </c>
      <c r="Q181" s="201">
        <f>SUM(J$3:K181)/$F181/2</f>
        <v>468.15499401365895</v>
      </c>
      <c r="W181">
        <f>(STDEV($O$3:$O$1002))/(SQRT($F$3 *F182))</f>
        <v>0.12194641385848627</v>
      </c>
      <c r="X181">
        <f>(STDEV($M$3:$M$1002))/(SQRT(COUNT(($J$3:J182))))</f>
        <v>0.16829013576311586</v>
      </c>
    </row>
    <row r="182" spans="1:24" x14ac:dyDescent="0.2">
      <c r="A182" s="209"/>
      <c r="B182" s="201">
        <f t="shared" si="6"/>
        <v>19.68827055787235</v>
      </c>
      <c r="C182" s="209">
        <f t="shared" si="7"/>
        <v>19.407600033432555</v>
      </c>
      <c r="D182" s="209">
        <f t="shared" si="8"/>
        <v>2.9140341427230885</v>
      </c>
      <c r="E182" s="209"/>
      <c r="F182" s="201">
        <v>180</v>
      </c>
      <c r="G182" s="201">
        <v>4.3818616726071014E-2</v>
      </c>
      <c r="H182" s="201">
        <v>5.0416645597493481E-2</v>
      </c>
      <c r="I182" s="232"/>
      <c r="J182" s="232">
        <v>408.16983590000001</v>
      </c>
      <c r="K182" s="201">
        <v>290.2921091</v>
      </c>
      <c r="L182" s="232"/>
      <c r="M182" s="201">
        <v>-0.50984506682505071</v>
      </c>
      <c r="N182" s="201">
        <v>1.0869273529262955</v>
      </c>
      <c r="O182" s="201">
        <v>0.2885411430506224</v>
      </c>
      <c r="P182" s="201">
        <f>SUM(J$3:J182)/$F182</f>
        <v>486.65291481922191</v>
      </c>
      <c r="Q182" s="201">
        <f>SUM(J$3:K182)/$F182/2</f>
        <v>467.49430500524971</v>
      </c>
      <c r="W182">
        <f>(STDEV($O$3:$O$1002))/(SQRT($F$3 *F183))</f>
        <v>0.12160907873408652</v>
      </c>
      <c r="X182">
        <f>(STDEV($M$3:$M$1002))/(SQRT(COUNT(($J$3:J183))))</f>
        <v>0.16782460199228449</v>
      </c>
    </row>
    <row r="183" spans="1:24" x14ac:dyDescent="0.2">
      <c r="A183" s="209"/>
      <c r="B183" s="201">
        <f t="shared" si="6"/>
        <v>19.633807741068544</v>
      </c>
      <c r="C183" s="209">
        <f t="shared" si="7"/>
        <v>19.353913623439588</v>
      </c>
      <c r="D183" s="209">
        <f t="shared" si="8"/>
        <v>2.897934506575448</v>
      </c>
      <c r="E183" s="209"/>
      <c r="F183" s="201">
        <v>181</v>
      </c>
      <c r="G183" s="201">
        <v>5.8094864685063641E-2</v>
      </c>
      <c r="H183" s="201">
        <v>3.4411117735817953E-2</v>
      </c>
      <c r="I183" s="232"/>
      <c r="J183" s="232">
        <v>160.1230257</v>
      </c>
      <c r="K183" s="201">
        <v>135.505562</v>
      </c>
      <c r="L183" s="232"/>
      <c r="M183" s="201">
        <v>1.2871221817595142</v>
      </c>
      <c r="N183" s="201">
        <v>-2.1564422966758912</v>
      </c>
      <c r="O183" s="201">
        <v>-0.43466005745818848</v>
      </c>
      <c r="P183" s="201">
        <f>SUM(J$3:J183)/$F183</f>
        <v>484.84888228265163</v>
      </c>
      <c r="Q183" s="201">
        <f>SUM(J$3:K183)/$F183/2</f>
        <v>465.72811709831467</v>
      </c>
      <c r="W183">
        <f>(STDEV($O$3:$O$1002))/(SQRT($F$3 *F184))</f>
        <v>0.12127452767730085</v>
      </c>
      <c r="X183">
        <f>(STDEV($M$3:$M$1002))/(SQRT(COUNT(($J$3:J184))))</f>
        <v>0.1673629103280139</v>
      </c>
    </row>
    <row r="184" spans="1:24" x14ac:dyDescent="0.2">
      <c r="A184" s="209"/>
      <c r="B184" s="201">
        <f t="shared" si="6"/>
        <v>19.579794412484222</v>
      </c>
      <c r="C184" s="209">
        <f t="shared" si="7"/>
        <v>19.300670293886718</v>
      </c>
      <c r="D184" s="209">
        <f t="shared" si="8"/>
        <v>2.8820117895063522</v>
      </c>
      <c r="E184" s="209"/>
      <c r="F184" s="201">
        <v>182</v>
      </c>
      <c r="G184" s="201">
        <v>5.6100404988612684E-2</v>
      </c>
      <c r="H184" s="201">
        <v>4.7972722475225105E-2</v>
      </c>
      <c r="I184" s="232"/>
      <c r="J184" s="232">
        <v>347.5304764</v>
      </c>
      <c r="K184" s="201">
        <v>310.37837380000002</v>
      </c>
      <c r="L184" s="232"/>
      <c r="M184" s="201">
        <v>0.82015488406523218</v>
      </c>
      <c r="N184" s="201">
        <v>-0.38336945087928598</v>
      </c>
      <c r="O184" s="201">
        <v>0.2183927165929731</v>
      </c>
      <c r="P184" s="201">
        <f>SUM(J$3:J184)/$F184</f>
        <v>484.09438554703269</v>
      </c>
      <c r="Q184" s="201">
        <f>SUM(J$3:K184)/$F184/2</f>
        <v>464.97661329612606</v>
      </c>
      <c r="W184">
        <f>(STDEV($O$3:$O$1002))/(SQRT($F$3 *F185))</f>
        <v>0.12094272260222157</v>
      </c>
      <c r="X184">
        <f>(STDEV($M$3:$M$1002))/(SQRT(COUNT(($J$3:J185))))</f>
        <v>0.16690500821047577</v>
      </c>
    </row>
    <row r="185" spans="1:24" x14ac:dyDescent="0.2">
      <c r="A185" s="209"/>
      <c r="B185" s="201">
        <f t="shared" si="6"/>
        <v>19.526224423142697</v>
      </c>
      <c r="C185" s="209">
        <f t="shared" si="7"/>
        <v>19.24786398345536</v>
      </c>
      <c r="D185" s="209">
        <f t="shared" si="8"/>
        <v>2.866263091203038</v>
      </c>
      <c r="E185" s="209"/>
      <c r="F185" s="201">
        <v>183</v>
      </c>
      <c r="G185" s="201">
        <v>4.7116834614514325E-2</v>
      </c>
      <c r="H185" s="201">
        <v>5.501891270751047E-2</v>
      </c>
      <c r="I185" s="232"/>
      <c r="J185" s="232">
        <v>28.48452425</v>
      </c>
      <c r="K185" s="201">
        <v>576.95640079999998</v>
      </c>
      <c r="L185" s="232"/>
      <c r="M185" s="201">
        <v>1.0394498581900393</v>
      </c>
      <c r="N185" s="201">
        <v>0.78107211918825215</v>
      </c>
      <c r="O185" s="201">
        <v>0.91026098868914573</v>
      </c>
      <c r="P185" s="201">
        <f>SUM(J$3:J185)/$F185</f>
        <v>481.60471417382485</v>
      </c>
      <c r="Q185" s="201">
        <f>SUM(J$3:K185)/$F185/2</f>
        <v>464.08996766349696</v>
      </c>
      <c r="W185">
        <f>(STDEV($O$3:$O$1002))/(SQRT($F$3 *F186))</f>
        <v>0.12061362614839087</v>
      </c>
      <c r="X185">
        <f>(STDEV($M$3:$M$1002))/(SQRT(COUNT(($J$3:J186))))</f>
        <v>0.1664508440809869</v>
      </c>
    </row>
    <row r="186" spans="1:24" x14ac:dyDescent="0.2">
      <c r="A186" s="209"/>
      <c r="B186" s="201">
        <f t="shared" si="6"/>
        <v>19.473091741191311</v>
      </c>
      <c r="C186" s="209">
        <f t="shared" si="7"/>
        <v>19.195488746281278</v>
      </c>
      <c r="D186" s="209">
        <f t="shared" si="8"/>
        <v>2.8506855744030219</v>
      </c>
      <c r="E186" s="209"/>
      <c r="F186" s="201">
        <v>184</v>
      </c>
      <c r="G186" s="201">
        <v>4.1318702788629924E-2</v>
      </c>
      <c r="H186" s="201">
        <v>4.4740700112877452E-2</v>
      </c>
      <c r="I186" s="232"/>
      <c r="J186" s="232">
        <v>199.3224563</v>
      </c>
      <c r="K186" s="201">
        <v>495.15885420000001</v>
      </c>
      <c r="L186" s="232"/>
      <c r="M186" s="201">
        <v>-9.8867578806255985</v>
      </c>
      <c r="N186" s="201">
        <v>1.3046454298757908</v>
      </c>
      <c r="O186" s="201">
        <v>-4.2910562253749038</v>
      </c>
      <c r="P186" s="201">
        <f>SUM(J$3:J186)/$F186</f>
        <v>480.07057146798883</v>
      </c>
      <c r="Q186" s="201">
        <f>SUM(J$3:K186)/$F186/2</f>
        <v>463.45491705255409</v>
      </c>
      <c r="W186">
        <f>(STDEV($O$3:$O$1002))/(SQRT($F$3 *F187))</f>
        <v>0.12028720166313078</v>
      </c>
      <c r="X186">
        <f>(STDEV($M$3:$M$1002))/(SQRT(COUNT(($J$3:J187))))</f>
        <v>0.16600036735762402</v>
      </c>
    </row>
    <row r="187" spans="1:24" x14ac:dyDescent="0.2">
      <c r="A187" s="209"/>
      <c r="B187" s="201">
        <f t="shared" si="6"/>
        <v>19.420390449048579</v>
      </c>
      <c r="C187" s="209">
        <f t="shared" si="7"/>
        <v>19.143538749142383</v>
      </c>
      <c r="D187" s="209">
        <f t="shared" si="8"/>
        <v>2.8352764631900325</v>
      </c>
      <c r="E187" s="209"/>
      <c r="F187" s="201">
        <v>185</v>
      </c>
      <c r="G187" s="201">
        <v>4.2383826441894978E-2</v>
      </c>
      <c r="H187" s="201">
        <v>4.4694218040383316E-2</v>
      </c>
      <c r="I187" s="232"/>
      <c r="J187" s="232">
        <v>0</v>
      </c>
      <c r="K187" s="201">
        <v>619.75034310000001</v>
      </c>
      <c r="L187" s="232"/>
      <c r="M187" s="201">
        <v>0.97244080961286272</v>
      </c>
      <c r="N187" s="201">
        <v>8.3117430396328018E-2</v>
      </c>
      <c r="O187" s="201">
        <v>0.52777912000459537</v>
      </c>
      <c r="P187" s="201">
        <f>SUM(J$3:J187)/$F187</f>
        <v>477.47559540599974</v>
      </c>
      <c r="Q187" s="201">
        <f>SUM(J$3:K187)/$F187/2</f>
        <v>462.62475626605374</v>
      </c>
      <c r="W187">
        <f>(STDEV($O$3:$O$1002))/(SQRT($F$3 *F188))</f>
        <v>0.11996341318439639</v>
      </c>
      <c r="X187">
        <f>(STDEV($M$3:$M$1002))/(SQRT(COUNT(($J$3:J188))))</f>
        <v>0.16555352841156057</v>
      </c>
    </row>
    <row r="188" spans="1:24" x14ac:dyDescent="0.2">
      <c r="A188" s="209"/>
      <c r="B188" s="201">
        <f t="shared" si="6"/>
        <v>19.368114740635846</v>
      </c>
      <c r="C188" s="209">
        <f t="shared" si="7"/>
        <v>19.09200826872987</v>
      </c>
      <c r="D188" s="209">
        <f t="shared" si="8"/>
        <v>2.8200330413449253</v>
      </c>
      <c r="E188" s="209"/>
      <c r="F188" s="201">
        <v>186</v>
      </c>
      <c r="G188" s="201">
        <v>5.0734229340259507E-2</v>
      </c>
      <c r="H188" s="201">
        <v>5.0270888726382967E-2</v>
      </c>
      <c r="I188" s="232"/>
      <c r="J188" s="232">
        <v>580.54231030000005</v>
      </c>
      <c r="K188" s="201">
        <v>502.72743839999998</v>
      </c>
      <c r="L188" s="232"/>
      <c r="M188" s="201">
        <v>0.27498390824098351</v>
      </c>
      <c r="N188" s="201">
        <v>-0.74033780882825795</v>
      </c>
      <c r="O188" s="201">
        <v>-0.23267695029363722</v>
      </c>
      <c r="P188" s="201">
        <f>SUM(J$3:J188)/$F188</f>
        <v>478.02971752908576</v>
      </c>
      <c r="Q188" s="201">
        <f>SUM(J$3:K188)/$F188/2</f>
        <v>463.04954184715024</v>
      </c>
      <c r="W188">
        <f>(STDEV($O$3:$O$1002))/(SQRT($F$3 *F189))</f>
        <v>0.11964222542413377</v>
      </c>
      <c r="X188">
        <f>(STDEV($M$3:$M$1002))/(SQRT(COUNT(($J$3:J189))))</f>
        <v>0.16511027854410015</v>
      </c>
    </row>
    <row r="189" spans="1:24" x14ac:dyDescent="0.2">
      <c r="A189" s="209"/>
      <c r="B189" s="201">
        <f t="shared" si="6"/>
        <v>19.316258918690433</v>
      </c>
      <c r="C189" s="209">
        <f t="shared" si="7"/>
        <v>19.040891688999658</v>
      </c>
      <c r="D189" s="209">
        <f t="shared" si="8"/>
        <v>2.8049526507494971</v>
      </c>
      <c r="E189" s="209"/>
      <c r="F189" s="201">
        <v>187</v>
      </c>
      <c r="G189" s="201">
        <v>3.9744022481095875E-2</v>
      </c>
      <c r="H189" s="201">
        <v>5.6367998585474144E-2</v>
      </c>
      <c r="I189" s="232"/>
      <c r="J189" s="232">
        <v>588.7404209</v>
      </c>
      <c r="K189" s="201">
        <v>810.75295500000004</v>
      </c>
      <c r="L189" s="232"/>
      <c r="M189" s="201">
        <v>-0.15226244654721199</v>
      </c>
      <c r="N189" s="201">
        <v>-0.66567104489837448</v>
      </c>
      <c r="O189" s="201">
        <v>-0.40896674572279323</v>
      </c>
      <c r="P189" s="201">
        <f>SUM(J$3:J189)/$F189</f>
        <v>478.62175337598904</v>
      </c>
      <c r="Q189" s="201">
        <f>SUM(J$3:K189)/$F189/2</f>
        <v>464.31530198673767</v>
      </c>
      <c r="W189">
        <f>(STDEV($O$3:$O$1002))/(SQRT($F$3 *F190))</f>
        <v>0.1193236037521259</v>
      </c>
      <c r="X189">
        <f>(STDEV($M$3:$M$1002))/(SQRT(COUNT(($J$3:J190))))</f>
        <v>0.16467056996438331</v>
      </c>
    </row>
    <row r="190" spans="1:24" x14ac:dyDescent="0.2">
      <c r="A190" s="209"/>
      <c r="B190" s="201">
        <f t="shared" si="6"/>
        <v>19.264817392157536</v>
      </c>
      <c r="C190" s="209">
        <f t="shared" si="7"/>
        <v>18.990183498601471</v>
      </c>
      <c r="D190" s="209">
        <f t="shared" si="8"/>
        <v>2.7900326898412557</v>
      </c>
      <c r="E190" s="209"/>
      <c r="F190" s="201">
        <v>188</v>
      </c>
      <c r="G190" s="201">
        <v>3.998823125944595E-2</v>
      </c>
      <c r="H190" s="201">
        <v>4.4166575218413495E-2</v>
      </c>
      <c r="I190" s="232"/>
      <c r="J190" s="232">
        <v>692.84420790000001</v>
      </c>
      <c r="K190" s="201">
        <v>721.04717089999997</v>
      </c>
      <c r="L190" s="232"/>
      <c r="M190" s="201">
        <v>1.1285523623185441</v>
      </c>
      <c r="N190" s="201">
        <v>4.4219007556819179E-2</v>
      </c>
      <c r="O190" s="201">
        <v>0.58638568493768162</v>
      </c>
      <c r="P190" s="201">
        <f>SUM(J$3:J190)/$F190</f>
        <v>479.76123451707417</v>
      </c>
      <c r="Q190" s="201">
        <f>SUM(J$3:K190)/$F190/2</f>
        <v>465.60588915382948</v>
      </c>
      <c r="W190">
        <f>(STDEV($O$3:$O$1002))/(SQRT($F$3 *F191))</f>
        <v>0.11900751418030878</v>
      </c>
      <c r="X190">
        <f>(STDEV($M$3:$M$1002))/(SQRT(COUNT(($J$3:J191))))</f>
        <v>0.16423435576774331</v>
      </c>
    </row>
    <row r="191" spans="1:24" x14ac:dyDescent="0.2">
      <c r="A191" s="209"/>
      <c r="B191" s="201">
        <f t="shared" si="6"/>
        <v>19.213784673658086</v>
      </c>
      <c r="C191" s="209">
        <f t="shared" si="7"/>
        <v>18.939878288382786</v>
      </c>
      <c r="D191" s="209">
        <f t="shared" si="8"/>
        <v>2.7752706121172275</v>
      </c>
      <c r="E191" s="209"/>
      <c r="F191" s="201">
        <v>189</v>
      </c>
      <c r="G191" s="201">
        <v>4.1848962575518289E-2</v>
      </c>
      <c r="H191" s="201">
        <v>5.0987721620466608E-2</v>
      </c>
      <c r="I191" s="232"/>
      <c r="J191" s="232">
        <v>223.36500620000001</v>
      </c>
      <c r="K191" s="201">
        <v>1120.805799</v>
      </c>
      <c r="L191" s="232"/>
      <c r="M191" s="201">
        <v>0.82129320881955437</v>
      </c>
      <c r="N191" s="201">
        <v>-7.5586902280406321E-2</v>
      </c>
      <c r="O191" s="201">
        <v>0.37285315326957402</v>
      </c>
      <c r="P191" s="201">
        <f>SUM(J$3:J191)/$F191</f>
        <v>478.40464071645471</v>
      </c>
      <c r="Q191" s="201">
        <f>SUM(J$3:K191)/$F191/2</f>
        <v>466.6983733519574</v>
      </c>
      <c r="W191">
        <f>(STDEV($O$3:$O$1002))/(SQRT($F$3 *F192))</f>
        <v>0.11869392334754256</v>
      </c>
      <c r="X191">
        <f>(STDEV($M$3:$M$1002))/(SQRT(COUNT(($J$3:J192))))</f>
        <v>0.16380158991468971</v>
      </c>
    </row>
    <row r="192" spans="1:24" x14ac:dyDescent="0.2">
      <c r="A192" s="209"/>
      <c r="B192" s="201">
        <f t="shared" si="6"/>
        <v>19.163155377030023</v>
      </c>
      <c r="C192" s="209">
        <f t="shared" si="7"/>
        <v>18.889970748965183</v>
      </c>
      <c r="D192" s="209">
        <f t="shared" si="8"/>
        <v>2.7606639246850317</v>
      </c>
      <c r="E192" s="209"/>
      <c r="F192" s="201">
        <v>190</v>
      </c>
      <c r="G192" s="201">
        <v>4.1659042141292346E-2</v>
      </c>
      <c r="H192" s="201">
        <v>4.3531372911116861E-2</v>
      </c>
      <c r="I192" s="232"/>
      <c r="J192" s="232">
        <v>542.5343024</v>
      </c>
      <c r="K192" s="201">
        <v>531.67667459999996</v>
      </c>
      <c r="L192" s="232"/>
      <c r="M192" s="201">
        <v>-1.2259150264620757</v>
      </c>
      <c r="N192" s="201">
        <v>-0.45631516757933355</v>
      </c>
      <c r="O192" s="201">
        <v>-0.84111509702070464</v>
      </c>
      <c r="P192" s="201">
        <f>SUM(J$3:J192)/$F192</f>
        <v>478.74216525163126</v>
      </c>
      <c r="Q192" s="201">
        <f>SUM(J$3:K192)/$F192/2</f>
        <v>467.06893711589441</v>
      </c>
      <c r="W192">
        <f>(STDEV($O$3:$O$1002))/(SQRT($F$3 *F193))</f>
        <v>0.11838279850482158</v>
      </c>
      <c r="X192">
        <f>(STDEV($M$3:$M$1002))/(SQRT(COUNT(($J$3:J193))))</f>
        <v>0.16337222721049774</v>
      </c>
    </row>
    <row r="193" spans="1:24" x14ac:dyDescent="0.2">
      <c r="A193" s="209"/>
      <c r="B193" s="201">
        <f t="shared" si="6"/>
        <v>19.112924214940463</v>
      </c>
      <c r="C193" s="209">
        <f t="shared" si="7"/>
        <v>18.840455668390526</v>
      </c>
      <c r="D193" s="209">
        <f t="shared" si="8"/>
        <v>2.7462101868594555</v>
      </c>
      <c r="E193" s="209"/>
      <c r="F193" s="201">
        <v>191</v>
      </c>
      <c r="G193" s="201">
        <v>2.9519750455314409E-2</v>
      </c>
      <c r="H193" s="201">
        <v>3.5902285550327484E-2</v>
      </c>
      <c r="I193" s="232"/>
      <c r="J193" s="232">
        <v>720.92598829999997</v>
      </c>
      <c r="K193" s="201">
        <v>0</v>
      </c>
      <c r="L193" s="232"/>
      <c r="M193" s="201">
        <v>0.56212847264453103</v>
      </c>
      <c r="N193" s="201">
        <v>-0.25658070640531605</v>
      </c>
      <c r="O193" s="201">
        <v>0.15277388311960749</v>
      </c>
      <c r="P193" s="201">
        <f>SUM(J$3:J193)/$F193</f>
        <v>480.01014338277457</v>
      </c>
      <c r="Q193" s="201">
        <f>SUM(J$3:K193)/$F193/2</f>
        <v>466.51079081764368</v>
      </c>
      <c r="W193">
        <f>(STDEV($O$3:$O$1002))/(SQRT($F$3 *F194))</f>
        <v>0.11807410750090869</v>
      </c>
      <c r="X193">
        <f>(STDEV($M$3:$M$1002))/(SQRT(COUNT(($J$3:J194))))</f>
        <v>0.16294622328538325</v>
      </c>
    </row>
    <row r="194" spans="1:24" x14ac:dyDescent="0.2">
      <c r="A194" s="209"/>
      <c r="B194" s="201">
        <f t="shared" si="6"/>
        <v>19.063085996566357</v>
      </c>
      <c r="C194" s="209">
        <f t="shared" si="7"/>
        <v>18.791327929834701</v>
      </c>
      <c r="D194" s="209">
        <f t="shared" si="8"/>
        <v>2.7319070088028963</v>
      </c>
      <c r="E194" s="209"/>
      <c r="F194" s="201">
        <v>192</v>
      </c>
      <c r="G194" s="201">
        <v>3.7486447144472468E-2</v>
      </c>
      <c r="H194" s="201">
        <v>4.3838909643686641E-2</v>
      </c>
      <c r="I194" s="232"/>
      <c r="J194" s="232">
        <v>974.95200580000005</v>
      </c>
      <c r="K194" s="201">
        <v>0</v>
      </c>
      <c r="L194" s="232"/>
      <c r="M194" s="201">
        <v>0.58440643579351104</v>
      </c>
      <c r="N194" s="201">
        <v>-0.84757301421200282</v>
      </c>
      <c r="O194" s="201">
        <v>-0.13158328920924589</v>
      </c>
      <c r="P194" s="201">
        <f>SUM(J$3:J194)/$F194</f>
        <v>482.58796558286434</v>
      </c>
      <c r="Q194" s="201">
        <f>SUM(J$3:K194)/$F194/2</f>
        <v>466.61998463057262</v>
      </c>
      <c r="W194">
        <f>(STDEV($O$3:$O$1002))/(SQRT($F$3 *F195))</f>
        <v>0.11776781876837943</v>
      </c>
      <c r="X194">
        <f>(STDEV($M$3:$M$1002))/(SQRT(COUNT(($J$3:J195))))</f>
        <v>0.16252353457524307</v>
      </c>
    </row>
    <row r="195" spans="1:24" x14ac:dyDescent="0.2">
      <c r="A195" s="209"/>
      <c r="B195" s="201">
        <f t="shared" si="6"/>
        <v>19.013635625341323</v>
      </c>
      <c r="C195" s="209">
        <f t="shared" si="7"/>
        <v>18.742582509386558</v>
      </c>
      <c r="D195" s="209">
        <f t="shared" si="8"/>
        <v>2.7177520502080625</v>
      </c>
      <c r="E195" s="209"/>
      <c r="F195" s="201">
        <v>193</v>
      </c>
      <c r="G195" s="201">
        <v>3.5796115689053387E-2</v>
      </c>
      <c r="H195" s="201">
        <v>3.8437716648252795E-2</v>
      </c>
      <c r="I195" s="232"/>
      <c r="J195" s="232">
        <v>379.5103191</v>
      </c>
      <c r="K195" s="201">
        <v>458.84933289999998</v>
      </c>
      <c r="L195" s="232"/>
      <c r="M195" s="201">
        <v>-0.51833654515820626</v>
      </c>
      <c r="N195" s="201">
        <v>0.2697469147880156</v>
      </c>
      <c r="O195" s="201">
        <v>-0.12429481518509533</v>
      </c>
      <c r="P195" s="201">
        <f>SUM(J$3:J195)/$F195</f>
        <v>482.0538845130049</v>
      </c>
      <c r="Q195" s="201">
        <f>SUM(J$3:K195)/$F195/2</f>
        <v>466.3741806998442</v>
      </c>
      <c r="W195">
        <f>(STDEV($O$3:$O$1002))/(SQRT($F$3 *F196))</f>
        <v>0.11746390131006247</v>
      </c>
      <c r="X195">
        <f>(STDEV($M$3:$M$1002))/(SQRT(COUNT(($J$3:J196))))</f>
        <v>0.16210411830294258</v>
      </c>
    </row>
    <row r="196" spans="1:24" x14ac:dyDescent="0.2">
      <c r="A196" s="209"/>
      <c r="B196" s="201">
        <f t="shared" ref="B196:B259" si="9">(STDEV($J$3:$J$1002))/(SQRT($F$3*F196))</f>
        <v>18.964568096766445</v>
      </c>
      <c r="C196" s="209">
        <f t="shared" ref="C196:C259" si="10">(STDEV($K$3:$K$1002))/(SQRT(F$3*F196))</f>
        <v>18.694214473889939</v>
      </c>
      <c r="D196" s="209">
        <f t="shared" ref="D196:D259" si="11">(B196+C196)/SQRT($F$3*F196)</f>
        <v>2.7037430190214229</v>
      </c>
      <c r="E196" s="209"/>
      <c r="F196" s="201">
        <v>194</v>
      </c>
      <c r="G196" s="201">
        <v>4.262729236444196E-2</v>
      </c>
      <c r="H196" s="201">
        <v>3.8503004908303939E-2</v>
      </c>
      <c r="I196" s="232"/>
      <c r="J196" s="232">
        <v>724.61692930000004</v>
      </c>
      <c r="K196" s="201">
        <v>509.33718709999999</v>
      </c>
      <c r="L196" s="232"/>
      <c r="M196" s="201">
        <v>-1.4781135525685158</v>
      </c>
      <c r="N196" s="201">
        <v>-17.575676345688901</v>
      </c>
      <c r="O196" s="201">
        <v>-9.5268949491287085</v>
      </c>
      <c r="P196" s="201">
        <f>SUM(J$3:J196)/$F196</f>
        <v>483.30420948613374</v>
      </c>
      <c r="Q196" s="201">
        <f>SUM(J$3:K196)/$F196/2</f>
        <v>467.15048419211308</v>
      </c>
      <c r="W196">
        <f>(STDEV($O$3:$O$1002))/(SQRT($F$3 *F197))</f>
        <v>0.117162324685863</v>
      </c>
      <c r="X196">
        <f>(STDEV($M$3:$M$1002))/(SQRT(COUNT(($J$3:J197))))</f>
        <v>0.16168793246013127</v>
      </c>
    </row>
    <row r="197" spans="1:24" x14ac:dyDescent="0.2">
      <c r="A197" s="209"/>
      <c r="B197" s="201">
        <f t="shared" si="9"/>
        <v>18.915878496282918</v>
      </c>
      <c r="C197" s="209">
        <f t="shared" si="10"/>
        <v>18.646218978846615</v>
      </c>
      <c r="D197" s="209">
        <f t="shared" si="11"/>
        <v>2.6898776702059286</v>
      </c>
      <c r="E197" s="209"/>
      <c r="F197" s="201">
        <v>195</v>
      </c>
      <c r="G197" s="201">
        <v>4.3177212661557274E-2</v>
      </c>
      <c r="H197" s="201">
        <v>4.0863227157308391E-2</v>
      </c>
      <c r="I197" s="232"/>
      <c r="J197" s="232">
        <v>629.26811750000002</v>
      </c>
      <c r="K197" s="201">
        <v>793.67277149999995</v>
      </c>
      <c r="L197" s="232"/>
      <c r="M197" s="201">
        <v>-5.7851591851573403E-2</v>
      </c>
      <c r="N197" s="201">
        <v>-12.062558334853254</v>
      </c>
      <c r="O197" s="201">
        <v>-6.0602049633524135</v>
      </c>
      <c r="P197" s="201">
        <f>SUM(J$3:J197)/$F197</f>
        <v>484.05274234774333</v>
      </c>
      <c r="Q197" s="201">
        <f>SUM(J$3:K197)/$F197/2</f>
        <v>468.40340706548687</v>
      </c>
      <c r="W197">
        <f>(STDEV($O$3:$O$1002))/(SQRT($F$3 *F198))</f>
        <v>0.11686305899995618</v>
      </c>
      <c r="X197">
        <f>(STDEV($M$3:$M$1002))/(SQRT(COUNT(($J$3:J198))))</f>
        <v>0.1612749357895695</v>
      </c>
    </row>
    <row r="198" spans="1:24" x14ac:dyDescent="0.2">
      <c r="A198" s="209"/>
      <c r="B198" s="201">
        <f t="shared" si="9"/>
        <v>18.867561997204408</v>
      </c>
      <c r="C198" s="209">
        <f t="shared" si="10"/>
        <v>18.598591266378168</v>
      </c>
      <c r="D198" s="209">
        <f t="shared" si="11"/>
        <v>2.6761538045416127</v>
      </c>
      <c r="E198" s="209"/>
      <c r="F198" s="201">
        <v>196</v>
      </c>
      <c r="G198" s="201">
        <v>4.6976836262077715E-2</v>
      </c>
      <c r="H198" s="201">
        <v>3.3787506054434591E-2</v>
      </c>
      <c r="I198" s="232"/>
      <c r="J198" s="232">
        <v>598.72580170000003</v>
      </c>
      <c r="K198" s="201">
        <v>335.83233710000002</v>
      </c>
      <c r="L198" s="232"/>
      <c r="M198" s="201">
        <v>0.51378446314004123</v>
      </c>
      <c r="N198" s="201">
        <v>1.4995773928901599</v>
      </c>
      <c r="O198" s="201">
        <v>1.0066809280151006</v>
      </c>
      <c r="P198" s="201">
        <f>SUM(J$3:J198)/$F198</f>
        <v>484.63780897709154</v>
      </c>
      <c r="Q198" s="201">
        <f>SUM(J$3:K198)/$F198/2</f>
        <v>468.39767064882619</v>
      </c>
      <c r="W198">
        <f>(STDEV($O$3:$O$1002))/(SQRT($F$3 *F199))</f>
        <v>0.11656607488833877</v>
      </c>
      <c r="X198">
        <f>(STDEV($M$3:$M$1002))/(SQRT(COUNT(($J$3:J199))))</f>
        <v>0.16086508776794928</v>
      </c>
    </row>
    <row r="199" spans="1:24" x14ac:dyDescent="0.2">
      <c r="A199" s="209"/>
      <c r="B199" s="201">
        <f t="shared" si="9"/>
        <v>18.819613858707296</v>
      </c>
      <c r="C199" s="209">
        <f t="shared" si="10"/>
        <v>18.551326663244829</v>
      </c>
      <c r="D199" s="209">
        <f t="shared" si="11"/>
        <v>2.6625692674627208</v>
      </c>
      <c r="E199" s="209"/>
      <c r="F199" s="201">
        <v>197</v>
      </c>
      <c r="G199" s="201">
        <v>4.8841346079957937E-2</v>
      </c>
      <c r="H199" s="201">
        <v>4.4611129278700812E-2</v>
      </c>
      <c r="I199" s="232"/>
      <c r="J199" s="232">
        <v>141.83757869999999</v>
      </c>
      <c r="K199" s="201">
        <v>530.67166529999997</v>
      </c>
      <c r="L199" s="232"/>
      <c r="M199" s="201">
        <v>0.30809023123185852</v>
      </c>
      <c r="N199" s="201">
        <v>-0.37019401191696488</v>
      </c>
      <c r="O199" s="201">
        <v>-3.1051890342553179E-2</v>
      </c>
      <c r="P199" s="201">
        <f>SUM(J$3:J199)/$F199</f>
        <v>482.89770628532966</v>
      </c>
      <c r="Q199" s="201">
        <f>SUM(J$3:K199)/$F199/2</f>
        <v>467.72689375213167</v>
      </c>
      <c r="W199">
        <f>(STDEV($O$3:$O$1002))/(SQRT($F$3 *F200))</f>
        <v>0.11627134350672691</v>
      </c>
      <c r="X199">
        <f>(STDEV($M$3:$M$1002))/(SQRT(COUNT(($J$3:J200))))</f>
        <v>0.1604583485891927</v>
      </c>
    </row>
    <row r="200" spans="1:24" x14ac:dyDescent="0.2">
      <c r="A200" s="209"/>
      <c r="B200" s="201">
        <f t="shared" si="9"/>
        <v>18.772029423876734</v>
      </c>
      <c r="C200" s="209">
        <f t="shared" si="10"/>
        <v>18.504420578919451</v>
      </c>
      <c r="D200" s="209">
        <f t="shared" si="11"/>
        <v>2.6491219479300807</v>
      </c>
      <c r="E200" s="209"/>
      <c r="F200" s="201">
        <v>198</v>
      </c>
      <c r="G200" s="201">
        <v>4.1418251265790573E-2</v>
      </c>
      <c r="H200" s="201">
        <v>3.7483552132648867E-2</v>
      </c>
      <c r="I200" s="232"/>
      <c r="J200" s="232">
        <v>264.66637179999998</v>
      </c>
      <c r="K200" s="201">
        <v>295.68173899999999</v>
      </c>
      <c r="L200" s="232"/>
      <c r="M200" s="201">
        <v>-0.26386957162374358</v>
      </c>
      <c r="N200" s="201">
        <v>-4.0872056585328664E-2</v>
      </c>
      <c r="O200" s="201">
        <v>-0.15237081410453612</v>
      </c>
      <c r="P200" s="201">
        <f>SUM(J$3:J200)/$F200</f>
        <v>481.79552782833309</v>
      </c>
      <c r="Q200" s="201">
        <f>SUM(J$3:K200)/$F200/2</f>
        <v>466.77965719479766</v>
      </c>
      <c r="W200">
        <f>(STDEV($O$3:$O$1002))/(SQRT($F$3 *F201))</f>
        <v>0.11597883651878886</v>
      </c>
      <c r="X200">
        <f>(STDEV($M$3:$M$1002))/(SQRT(COUNT(($J$3:J201))))</f>
        <v>0.16005467914821284</v>
      </c>
    </row>
    <row r="201" spans="1:24" x14ac:dyDescent="0.2">
      <c r="A201" s="209"/>
      <c r="B201" s="201">
        <f t="shared" si="9"/>
        <v>18.724804117806844</v>
      </c>
      <c r="C201" s="209">
        <f t="shared" si="10"/>
        <v>18.457868503714732</v>
      </c>
      <c r="D201" s="209">
        <f t="shared" si="11"/>
        <v>2.6358097773374674</v>
      </c>
      <c r="E201" s="209"/>
      <c r="F201" s="201">
        <v>199</v>
      </c>
      <c r="G201" s="201">
        <v>5.1897186987181154E-2</v>
      </c>
      <c r="H201" s="201">
        <v>4.2533688899417221E-2</v>
      </c>
      <c r="I201" s="232"/>
      <c r="J201" s="232">
        <v>657.15386130000002</v>
      </c>
      <c r="K201" s="201">
        <v>484.47264749999999</v>
      </c>
      <c r="L201" s="232"/>
      <c r="M201" s="201">
        <v>0.24741488614404261</v>
      </c>
      <c r="N201" s="201">
        <v>-8.4073839537962541E-15</v>
      </c>
      <c r="O201" s="201">
        <v>0.1237074430720171</v>
      </c>
      <c r="P201" s="201">
        <f>SUM(J$3:J201)/$F201</f>
        <v>482.67672548396956</v>
      </c>
      <c r="Q201" s="201">
        <f>SUM(J$3:K201)/$F201/2</f>
        <v>467.30243909030122</v>
      </c>
      <c r="W201">
        <f>(STDEV($O$3:$O$1002))/(SQRT($F$3 *F202))</f>
        <v>0.11568852608470165</v>
      </c>
      <c r="X201">
        <f>(STDEV($M$3:$M$1002))/(SQRT(COUNT(($J$3:J202))))</f>
        <v>0.15965404102512146</v>
      </c>
    </row>
    <row r="202" spans="1:24" x14ac:dyDescent="0.2">
      <c r="A202" s="209"/>
      <c r="B202" s="201">
        <f t="shared" si="9"/>
        <v>18.677933445753172</v>
      </c>
      <c r="C202" s="209">
        <f t="shared" si="10"/>
        <v>18.411666006962058</v>
      </c>
      <c r="D202" s="209">
        <f t="shared" si="11"/>
        <v>2.6226307284507802</v>
      </c>
      <c r="E202" s="209"/>
      <c r="F202" s="201">
        <v>200</v>
      </c>
      <c r="G202" s="201">
        <v>4.3146697219738517E-2</v>
      </c>
      <c r="H202" s="201">
        <v>3.9540131184906624E-2</v>
      </c>
      <c r="I202" s="232"/>
      <c r="J202" s="232">
        <v>501.42855020000002</v>
      </c>
      <c r="K202" s="201">
        <v>532.42487329999994</v>
      </c>
      <c r="L202" s="232"/>
      <c r="M202" s="201">
        <v>-3.950721698773719</v>
      </c>
      <c r="N202" s="201">
        <v>1.6716322935889139</v>
      </c>
      <c r="O202" s="201">
        <v>-1.1395447025924026</v>
      </c>
      <c r="P202" s="201">
        <f>SUM(J$3:J202)/$F202</f>
        <v>482.77048460754975</v>
      </c>
      <c r="Q202" s="201">
        <f>SUM(J$3:K202)/$F202/2</f>
        <v>467.55056045359976</v>
      </c>
      <c r="W202">
        <f>(STDEV($O$3:$O$1002))/(SQRT($F$3 *F203))</f>
        <v>0.11540038485002131</v>
      </c>
      <c r="X202">
        <f>(STDEV($M$3:$M$1002))/(SQRT(COUNT(($J$3:J203))))</f>
        <v>0.15925639646986969</v>
      </c>
    </row>
    <row r="203" spans="1:24" x14ac:dyDescent="0.2">
      <c r="A203" s="209"/>
      <c r="B203" s="201">
        <f t="shared" si="9"/>
        <v>18.6314129913358</v>
      </c>
      <c r="C203" s="209">
        <f t="shared" si="10"/>
        <v>18.365808735240197</v>
      </c>
      <c r="D203" s="209">
        <f t="shared" si="11"/>
        <v>2.6095828143788862</v>
      </c>
      <c r="E203" s="209"/>
      <c r="F203" s="201">
        <v>201</v>
      </c>
      <c r="G203" s="201">
        <v>4.5024919053330503E-2</v>
      </c>
      <c r="H203" s="201">
        <v>3.7450755601955876E-2</v>
      </c>
      <c r="I203" s="232"/>
      <c r="J203" s="232">
        <v>264.03256399999998</v>
      </c>
      <c r="K203" s="201">
        <v>120.3703646</v>
      </c>
      <c r="L203" s="232"/>
      <c r="M203" s="201">
        <v>-1.3312971244370146</v>
      </c>
      <c r="N203" s="201">
        <v>-0.20374399356335005</v>
      </c>
      <c r="O203" s="201">
        <v>-0.76752055900018235</v>
      </c>
      <c r="P203" s="201">
        <f>SUM(J$3:J203)/$F203</f>
        <v>481.6822362463181</v>
      </c>
      <c r="Q203" s="201">
        <f>SUM(J$3:K203)/$F203/2</f>
        <v>466.18066445283557</v>
      </c>
      <c r="W203">
        <f>(STDEV($O$3:$O$1002))/(SQRT($F$3 *F204))</f>
        <v>0.11511438593485657</v>
      </c>
      <c r="X203">
        <f>(STDEV($M$3:$M$1002))/(SQRT(COUNT(($J$3:J204))))</f>
        <v>0.1588617083873072</v>
      </c>
    </row>
    <row r="204" spans="1:24" x14ac:dyDescent="0.2">
      <c r="A204" s="209"/>
      <c r="B204" s="201">
        <f t="shared" si="9"/>
        <v>18.585238414791419</v>
      </c>
      <c r="C204" s="209">
        <f t="shared" si="10"/>
        <v>18.3202924106523</v>
      </c>
      <c r="D204" s="209">
        <f t="shared" si="11"/>
        <v>2.5966640875750304</v>
      </c>
      <c r="E204" s="209"/>
      <c r="F204" s="201">
        <v>202</v>
      </c>
      <c r="G204" s="201">
        <v>4.6231380126157795E-2</v>
      </c>
      <c r="H204" s="201">
        <v>4.0470907129873002E-2</v>
      </c>
      <c r="I204" s="232"/>
      <c r="J204" s="232">
        <v>821.00749159999998</v>
      </c>
      <c r="K204" s="201">
        <v>262.78708749999998</v>
      </c>
      <c r="L204" s="232"/>
      <c r="M204" s="201">
        <v>-0.93130277130853756</v>
      </c>
      <c r="N204" s="201">
        <v>1.4755757843748825</v>
      </c>
      <c r="O204" s="201">
        <v>0.27213650653317245</v>
      </c>
      <c r="P204" s="201">
        <f>SUM(J$3:J204)/$F204</f>
        <v>483.36206424311854</v>
      </c>
      <c r="Q204" s="201">
        <f>SUM(J$3:K204)/$F204/2</f>
        <v>466.55549923054434</v>
      </c>
      <c r="W204">
        <f>(STDEV($O$3:$O$1002))/(SQRT($F$3 *F205))</f>
        <v>0.1148305029233361</v>
      </c>
      <c r="X204">
        <f>(STDEV($M$3:$M$1002))/(SQRT(COUNT(($J$3:J205))))</f>
        <v>0.15846994032264675</v>
      </c>
    </row>
    <row r="205" spans="1:24" x14ac:dyDescent="0.2">
      <c r="A205" s="209"/>
      <c r="B205" s="201">
        <f t="shared" si="9"/>
        <v>18.539405451272831</v>
      </c>
      <c r="C205" s="209">
        <f t="shared" si="10"/>
        <v>18.275112829149649</v>
      </c>
      <c r="D205" s="209">
        <f t="shared" si="11"/>
        <v>2.583872638867764</v>
      </c>
      <c r="E205" s="209"/>
      <c r="F205" s="201">
        <v>203</v>
      </c>
      <c r="G205" s="201">
        <v>4.0403715275489027E-2</v>
      </c>
      <c r="H205" s="201">
        <v>3.8191301887891882E-2</v>
      </c>
      <c r="I205" s="232"/>
      <c r="J205" s="232">
        <v>364.35417039999999</v>
      </c>
      <c r="K205" s="201">
        <v>406.27829730000002</v>
      </c>
      <c r="L205" s="232"/>
      <c r="M205" s="201">
        <v>-0.75746438374221725</v>
      </c>
      <c r="N205" s="201">
        <v>0.89665953645868512</v>
      </c>
      <c r="O205" s="201">
        <v>6.9597576358233937E-2</v>
      </c>
      <c r="P205" s="201">
        <f>SUM(J$3:J205)/$F205</f>
        <v>482.7758184606401</v>
      </c>
      <c r="Q205" s="201">
        <f>SUM(J$3:K205)/$F205/2</f>
        <v>466.15530580502445</v>
      </c>
      <c r="W205">
        <f>(STDEV($O$3:$O$1002))/(SQRT($F$3 *F206))</f>
        <v>0.11454870985336023</v>
      </c>
      <c r="X205">
        <f>(STDEV($M$3:$M$1002))/(SQRT(COUNT(($J$3:J206))))</f>
        <v>0.15808105644732118</v>
      </c>
    </row>
    <row r="206" spans="1:24" x14ac:dyDescent="0.2">
      <c r="A206" s="209"/>
      <c r="B206" s="201">
        <f t="shared" si="9"/>
        <v>18.49390990919435</v>
      </c>
      <c r="C206" s="209">
        <f t="shared" si="10"/>
        <v>18.230265858900641</v>
      </c>
      <c r="D206" s="209">
        <f t="shared" si="11"/>
        <v>2.5712065965203728</v>
      </c>
      <c r="E206" s="209"/>
      <c r="F206" s="201">
        <v>204</v>
      </c>
      <c r="G206" s="201">
        <v>4.1303347435695414E-2</v>
      </c>
      <c r="H206" s="201">
        <v>5.1320904483746599E-2</v>
      </c>
      <c r="I206" s="232"/>
      <c r="J206" s="232">
        <v>994.43229129999997</v>
      </c>
      <c r="K206" s="201">
        <v>770.85847720000004</v>
      </c>
      <c r="L206" s="232"/>
      <c r="M206" s="201">
        <v>0.11650749097589141</v>
      </c>
      <c r="N206" s="201">
        <v>0.24623596878092258</v>
      </c>
      <c r="O206" s="201">
        <v>0.181371729878407</v>
      </c>
      <c r="P206" s="201">
        <f>SUM(J$3:J206)/$F206</f>
        <v>485.28393842553896</v>
      </c>
      <c r="Q206" s="201">
        <f>SUM(J$3:K206)/$F206/2</f>
        <v>468.19692383661749</v>
      </c>
      <c r="W206">
        <f>(STDEV($O$3:$O$1002))/(SQRT($F$3 *F207))</f>
        <v>0.11426898120662789</v>
      </c>
      <c r="X206">
        <f>(STDEV($M$3:$M$1002))/(SQRT(COUNT(($J$3:J207))))</f>
        <v>0.15769502154522025</v>
      </c>
    </row>
    <row r="207" spans="1:24" x14ac:dyDescent="0.2">
      <c r="A207" s="209"/>
      <c r="B207" s="201">
        <f t="shared" si="9"/>
        <v>18.44874766862166</v>
      </c>
      <c r="C207" s="209">
        <f t="shared" si="10"/>
        <v>18.185747438703597</v>
      </c>
      <c r="D207" s="209">
        <f t="shared" si="11"/>
        <v>2.5586641253178346</v>
      </c>
      <c r="E207" s="209"/>
      <c r="F207" s="201">
        <v>205</v>
      </c>
      <c r="G207" s="201">
        <v>4.1169242961451857E-2</v>
      </c>
      <c r="H207" s="201">
        <v>4.3498088194702245E-2</v>
      </c>
      <c r="I207" s="232"/>
      <c r="J207" s="232">
        <v>673.39720569999997</v>
      </c>
      <c r="K207" s="201">
        <v>313.11594270000001</v>
      </c>
      <c r="L207" s="232"/>
      <c r="M207" s="201">
        <v>-2.5052735230758572E-2</v>
      </c>
      <c r="N207" s="201">
        <v>-1.4356810605352166</v>
      </c>
      <c r="O207" s="201">
        <v>-0.73036689788298759</v>
      </c>
      <c r="P207" s="201">
        <f>SUM(J$3:J207)/$F207</f>
        <v>486.20156411956071</v>
      </c>
      <c r="Q207" s="201">
        <f>SUM(J$3:K207)/$F207/2</f>
        <v>468.31916603351209</v>
      </c>
      <c r="W207">
        <f>(STDEV($O$3:$O$1002))/(SQRT($F$3 *F208))</f>
        <v>0.11399129189893008</v>
      </c>
      <c r="X207">
        <f>(STDEV($M$3:$M$1002))/(SQRT(COUNT(($J$3:J208))))</f>
        <v>0.1573118009992954</v>
      </c>
    </row>
    <row r="208" spans="1:24" x14ac:dyDescent="0.2">
      <c r="A208" s="209"/>
      <c r="B208" s="201">
        <f t="shared" si="9"/>
        <v>18.403914679704684</v>
      </c>
      <c r="C208" s="209">
        <f t="shared" si="10"/>
        <v>18.141553576441982</v>
      </c>
      <c r="D208" s="209">
        <f t="shared" si="11"/>
        <v>2.5462434256803692</v>
      </c>
      <c r="E208" s="209"/>
      <c r="F208" s="201">
        <v>206</v>
      </c>
      <c r="G208" s="201">
        <v>3.5718287827171569E-2</v>
      </c>
      <c r="H208" s="201">
        <v>4.6237187434386318E-2</v>
      </c>
      <c r="I208" s="232"/>
      <c r="J208" s="232">
        <v>287.5335144</v>
      </c>
      <c r="K208" s="201">
        <v>658.08764559999997</v>
      </c>
      <c r="L208" s="232"/>
      <c r="M208" s="201">
        <v>1.0639934047477482</v>
      </c>
      <c r="N208" s="201">
        <v>-1.394409810807133</v>
      </c>
      <c r="O208" s="201">
        <v>-0.16520820302969241</v>
      </c>
      <c r="P208" s="201">
        <f>SUM(J$3:J208)/$F208</f>
        <v>485.23715611121332</v>
      </c>
      <c r="Q208" s="201">
        <f>SUM(J$3:K208)/$F208/2</f>
        <v>468.34096901393195</v>
      </c>
      <c r="W208">
        <f>(STDEV($O$3:$O$1002))/(SQRT($F$3 *F209))</f>
        <v>0.11371561727070169</v>
      </c>
      <c r="X208">
        <f>(STDEV($M$3:$M$1002))/(SQRT(COUNT(($J$3:J209))))</f>
        <v>0.15693136077852071</v>
      </c>
    </row>
    <row r="209" spans="1:24" x14ac:dyDescent="0.2">
      <c r="A209" s="209"/>
      <c r="B209" s="201">
        <f t="shared" si="9"/>
        <v>18.359406961152171</v>
      </c>
      <c r="C209" s="209">
        <f t="shared" si="10"/>
        <v>18.097680347580734</v>
      </c>
      <c r="D209" s="209">
        <f t="shared" si="11"/>
        <v>2.5339427328026862</v>
      </c>
      <c r="E209" s="209"/>
      <c r="F209" s="201">
        <v>207</v>
      </c>
      <c r="G209" s="201">
        <v>3.3542716361306901E-2</v>
      </c>
      <c r="H209" s="201">
        <v>4.3482180816254878E-2</v>
      </c>
      <c r="I209" s="232"/>
      <c r="J209" s="232">
        <v>431.33681810000002</v>
      </c>
      <c r="K209" s="201">
        <v>188.8317811</v>
      </c>
      <c r="L209" s="232"/>
      <c r="M209" s="201">
        <v>-5.5019448005907634E-2</v>
      </c>
      <c r="N209" s="201">
        <v>-0.34080184184341533</v>
      </c>
      <c r="O209" s="201">
        <v>-0.19791064492466148</v>
      </c>
      <c r="P209" s="201">
        <f>SUM(J$3:J209)/$F209</f>
        <v>484.97676800487898</v>
      </c>
      <c r="Q209" s="201">
        <f>SUM(J$3:K209)/$F209/2</f>
        <v>467.57644404091775</v>
      </c>
      <c r="W209">
        <f>(STDEV($O$3:$O$1002))/(SQRT($F$3 *F210))</f>
        <v>0.1134419330778234</v>
      </c>
      <c r="X209">
        <f>(STDEV($M$3:$M$1002))/(SQRT(COUNT(($J$3:J210))))</f>
        <v>0.15655366742519949</v>
      </c>
    </row>
    <row r="210" spans="1:24" x14ac:dyDescent="0.2">
      <c r="A210" s="209"/>
      <c r="B210" s="201">
        <f t="shared" si="9"/>
        <v>18.315220598746684</v>
      </c>
      <c r="C210" s="209">
        <f t="shared" si="10"/>
        <v>18.054123893702403</v>
      </c>
      <c r="D210" s="209">
        <f t="shared" si="11"/>
        <v>2.5217603158180584</v>
      </c>
      <c r="E210" s="209"/>
      <c r="F210" s="201">
        <v>208</v>
      </c>
      <c r="G210" s="201">
        <v>4.3126913056877214E-2</v>
      </c>
      <c r="H210" s="201">
        <v>4.8558515441178063E-2</v>
      </c>
      <c r="I210" s="232"/>
      <c r="J210" s="232">
        <v>186.4667833</v>
      </c>
      <c r="K210" s="201">
        <v>540.77094209999996</v>
      </c>
      <c r="L210" s="232"/>
      <c r="M210" s="201">
        <v>-0.96649590676315711</v>
      </c>
      <c r="N210" s="201">
        <v>1.4985003160850283</v>
      </c>
      <c r="O210" s="201">
        <v>0.2660022046609356</v>
      </c>
      <c r="P210" s="201">
        <f>SUM(J$3:J210)/$F210</f>
        <v>483.54162384764396</v>
      </c>
      <c r="Q210" s="201">
        <f>SUM(J$3:K210)/$F210/2</f>
        <v>467.07664797677876</v>
      </c>
      <c r="W210">
        <f>(STDEV($O$3:$O$1002))/(SQRT($F$3 *F211))</f>
        <v>0.11317021548266579</v>
      </c>
      <c r="X210">
        <f>(STDEV($M$3:$M$1002))/(SQRT(COUNT(($J$3:J211))))</f>
        <v>0.15617868804260474</v>
      </c>
    </row>
    <row r="211" spans="1:24" x14ac:dyDescent="0.2">
      <c r="A211" s="209"/>
      <c r="B211" s="201">
        <f t="shared" si="9"/>
        <v>18.271351743898641</v>
      </c>
      <c r="C211" s="209">
        <f t="shared" si="10"/>
        <v>18.010880421081843</v>
      </c>
      <c r="D211" s="209">
        <f t="shared" si="11"/>
        <v>2.5096944769863923</v>
      </c>
      <c r="E211" s="209"/>
      <c r="F211" s="201">
        <v>209</v>
      </c>
      <c r="G211" s="201">
        <v>5.1467370328065698E-2</v>
      </c>
      <c r="H211" s="201">
        <v>4.1860688832210613E-2</v>
      </c>
      <c r="I211" s="232"/>
      <c r="J211" s="232">
        <v>317.33429089999998</v>
      </c>
      <c r="K211" s="201">
        <v>867.25731099999996</v>
      </c>
      <c r="L211" s="232"/>
      <c r="M211" s="201">
        <v>-0.28462160664923886</v>
      </c>
      <c r="N211" s="201">
        <v>2.3086198495263943E-2</v>
      </c>
      <c r="O211" s="201">
        <v>-0.13076770407698746</v>
      </c>
      <c r="P211" s="201">
        <f>SUM(J$3:J211)/$F211</f>
        <v>482.7463734507653</v>
      </c>
      <c r="Q211" s="201">
        <f>SUM(J$3:K211)/$F211/2</f>
        <v>467.67578267999994</v>
      </c>
      <c r="W211">
        <f>(STDEV($O$3:$O$1002))/(SQRT($F$3 *F212))</f>
        <v>0.11290044104536863</v>
      </c>
      <c r="X211">
        <f>(STDEV($M$3:$M$1002))/(SQRT(COUNT(($J$3:J212))))</f>
        <v>0.15580639028294416</v>
      </c>
    </row>
    <row r="212" spans="1:24" x14ac:dyDescent="0.2">
      <c r="A212" s="209"/>
      <c r="B212" s="201">
        <f t="shared" si="9"/>
        <v>18.227796612238368</v>
      </c>
      <c r="C212" s="209">
        <f t="shared" si="10"/>
        <v>17.967946199298304</v>
      </c>
      <c r="D212" s="209">
        <f t="shared" si="11"/>
        <v>2.4977435509055055</v>
      </c>
      <c r="E212" s="209"/>
      <c r="F212" s="201">
        <v>210</v>
      </c>
      <c r="G212" s="201">
        <v>4.6282427982057062E-2</v>
      </c>
      <c r="H212" s="201">
        <v>4.9559706549639593E-2</v>
      </c>
      <c r="I212" s="232"/>
      <c r="J212" s="232">
        <v>108.8544981</v>
      </c>
      <c r="K212" s="201">
        <v>545.63849930000003</v>
      </c>
      <c r="L212" s="232"/>
      <c r="M212" s="201">
        <v>0.37475242873273373</v>
      </c>
      <c r="N212" s="201">
        <v>0.29493152792855426</v>
      </c>
      <c r="O212" s="201">
        <v>0.334841978330644</v>
      </c>
      <c r="P212" s="201">
        <f>SUM(J$3:J212)/$F212</f>
        <v>480.96593594909501</v>
      </c>
      <c r="Q212" s="201">
        <f>SUM(J$3:K212)/$F212/2</f>
        <v>467.00707180390469</v>
      </c>
      <c r="W212">
        <f>(STDEV($O$3:$O$1002))/(SQRT($F$3 *F213))</f>
        <v>0.11263258671534732</v>
      </c>
      <c r="X212">
        <f>(STDEV($M$3:$M$1002))/(SQRT(COUNT(($J$3:J213))))</f>
        <v>0.15543674233563892</v>
      </c>
    </row>
    <row r="213" spans="1:24" x14ac:dyDescent="0.2">
      <c r="A213" s="209"/>
      <c r="B213" s="201">
        <f t="shared" si="9"/>
        <v>18.184551482244821</v>
      </c>
      <c r="C213" s="209">
        <f t="shared" si="10"/>
        <v>17.925317559883705</v>
      </c>
      <c r="D213" s="209">
        <f t="shared" si="11"/>
        <v>2.4859059037448152</v>
      </c>
      <c r="E213" s="209"/>
      <c r="F213" s="201">
        <v>211</v>
      </c>
      <c r="G213" s="201">
        <v>3.890632721651599E-2</v>
      </c>
      <c r="H213" s="201">
        <v>4.0566553114952608E-2</v>
      </c>
      <c r="I213" s="232"/>
      <c r="J213" s="232">
        <v>253.6793097</v>
      </c>
      <c r="K213" s="201">
        <v>653.17214820000004</v>
      </c>
      <c r="L213" s="232"/>
      <c r="M213" s="201">
        <v>-0.81382149644152346</v>
      </c>
      <c r="N213" s="201">
        <v>0.51953596901535093</v>
      </c>
      <c r="O213" s="201">
        <v>-0.14714276371308627</v>
      </c>
      <c r="P213" s="201">
        <f>SUM(J$3:J213)/$F213</f>
        <v>479.88874814696663</v>
      </c>
      <c r="Q213" s="201">
        <f>SUM(J$3:K213)/$F213/2</f>
        <v>466.94270525009478</v>
      </c>
      <c r="W213">
        <f>(STDEV($O$3:$O$1002))/(SQRT($F$3 *F214))</f>
        <v>0.1123666298230203</v>
      </c>
      <c r="X213">
        <f>(STDEV($M$3:$M$1002))/(SQRT(COUNT(($J$3:J214))))</f>
        <v>0.15506971291590715</v>
      </c>
    </row>
    <row r="214" spans="1:24" x14ac:dyDescent="0.2">
      <c r="A214" s="209"/>
      <c r="B214" s="201">
        <f t="shared" si="9"/>
        <v>18.141612693909959</v>
      </c>
      <c r="C214" s="209">
        <f t="shared" si="10"/>
        <v>17.882990895006071</v>
      </c>
      <c r="D214" s="209">
        <f t="shared" si="11"/>
        <v>2.4741799325007361</v>
      </c>
      <c r="E214" s="209"/>
      <c r="F214" s="201">
        <v>212</v>
      </c>
      <c r="G214" s="201">
        <v>4.0843658400434357E-2</v>
      </c>
      <c r="H214" s="201">
        <v>3.4243545686126531E-2</v>
      </c>
      <c r="I214" s="232"/>
      <c r="J214" s="232">
        <v>0</v>
      </c>
      <c r="K214" s="201">
        <v>762.55446540000003</v>
      </c>
      <c r="L214" s="232"/>
      <c r="M214" s="201">
        <v>0.39219013728927621</v>
      </c>
      <c r="N214" s="201">
        <v>1.2914049719339573</v>
      </c>
      <c r="O214" s="201">
        <v>0.84179755461161676</v>
      </c>
      <c r="P214" s="201">
        <f>SUM(J$3:J214)/$F214</f>
        <v>477.62512197646203</v>
      </c>
      <c r="Q214" s="201">
        <f>SUM(J$3:K214)/$F214/2</f>
        <v>466.53862283240562</v>
      </c>
      <c r="W214">
        <f>(STDEV($O$3:$O$1002))/(SQRT($F$3 *F215))</f>
        <v>0.11210254807175016</v>
      </c>
      <c r="X214">
        <f>(STDEV($M$3:$M$1002))/(SQRT(COUNT(($J$3:J215))))</f>
        <v>0.15470527125364239</v>
      </c>
    </row>
    <row r="215" spans="1:24" x14ac:dyDescent="0.2">
      <c r="A215" s="209"/>
      <c r="B215" s="201">
        <f t="shared" si="9"/>
        <v>18.098976647437638</v>
      </c>
      <c r="C215" s="209">
        <f t="shared" si="10"/>
        <v>17.840962656186957</v>
      </c>
      <c r="D215" s="209">
        <f t="shared" si="11"/>
        <v>2.4625640642730335</v>
      </c>
      <c r="E215" s="209"/>
      <c r="F215" s="201">
        <v>213</v>
      </c>
      <c r="G215" s="201">
        <v>4.6782218826905364E-2</v>
      </c>
      <c r="H215" s="201">
        <v>4.1080417458036145E-2</v>
      </c>
      <c r="I215" s="232"/>
      <c r="J215" s="232">
        <v>678.88716799999997</v>
      </c>
      <c r="K215" s="201">
        <v>165.4470622</v>
      </c>
      <c r="L215" s="232"/>
      <c r="M215" s="201">
        <v>-8.5804417143468363</v>
      </c>
      <c r="N215" s="201">
        <v>0.53444492617074957</v>
      </c>
      <c r="O215" s="201">
        <v>-4.0229983940880434</v>
      </c>
      <c r="P215" s="201">
        <f>SUM(J$3:J215)/$F215</f>
        <v>478.57001421131434</v>
      </c>
      <c r="Q215" s="201">
        <f>SUM(J$3:K215)/$F215/2</f>
        <v>466.33030589469473</v>
      </c>
      <c r="W215">
        <f>(STDEV($O$3:$O$1002))/(SQRT($F$3 *F216))</f>
        <v>0.11184031952999214</v>
      </c>
      <c r="X215">
        <f>(STDEV($M$3:$M$1002))/(SQRT(COUNT(($J$3:J216))))</f>
        <v>0.15434338708257828</v>
      </c>
    </row>
    <row r="216" spans="1:24" x14ac:dyDescent="0.2">
      <c r="A216" s="209"/>
      <c r="B216" s="201">
        <f t="shared" si="9"/>
        <v>18.056639801975997</v>
      </c>
      <c r="C216" s="209">
        <f t="shared" si="10"/>
        <v>17.799229353051896</v>
      </c>
      <c r="D216" s="209">
        <f t="shared" si="11"/>
        <v>2.4510567555614768</v>
      </c>
      <c r="E216" s="209"/>
      <c r="F216" s="201">
        <v>214</v>
      </c>
      <c r="G216" s="201">
        <v>4.8814491455309028E-2</v>
      </c>
      <c r="H216" s="201">
        <v>4.5871875592229827E-2</v>
      </c>
      <c r="I216" s="232"/>
      <c r="J216" s="232">
        <v>567.02073310000003</v>
      </c>
      <c r="K216" s="201">
        <v>289.44453720000001</v>
      </c>
      <c r="L216" s="232"/>
      <c r="M216" s="201">
        <v>-0.11270538936196317</v>
      </c>
      <c r="N216" s="201">
        <v>0.33072876326801293</v>
      </c>
      <c r="O216" s="201">
        <v>0.10901168695302488</v>
      </c>
      <c r="P216" s="201">
        <f>SUM(J$3:J216)/$F216</f>
        <v>478.9833353276166</v>
      </c>
      <c r="Q216" s="201">
        <f>SUM(J$3:K216)/$F216/2</f>
        <v>466.15227939588783</v>
      </c>
      <c r="W216">
        <f>(STDEV($O$3:$O$1002))/(SQRT($F$3 *F217))</f>
        <v>0.11157992262364372</v>
      </c>
      <c r="X216">
        <f>(STDEV($M$3:$M$1002))/(SQRT(COUNT(($J$3:J217))))</f>
        <v>0.15398403062973068</v>
      </c>
    </row>
    <row r="217" spans="1:24" x14ac:dyDescent="0.2">
      <c r="A217" s="209"/>
      <c r="B217" s="201">
        <f t="shared" si="9"/>
        <v>18.014598674382281</v>
      </c>
      <c r="C217" s="209">
        <f t="shared" si="10"/>
        <v>17.757787552112852</v>
      </c>
      <c r="D217" s="209">
        <f t="shared" si="11"/>
        <v>2.4396564915821211</v>
      </c>
      <c r="E217" s="209"/>
      <c r="F217" s="201">
        <v>215</v>
      </c>
      <c r="G217" s="201">
        <v>4.3567944104239142E-2</v>
      </c>
      <c r="H217" s="201">
        <v>3.9778184853083154E-2</v>
      </c>
      <c r="I217" s="232"/>
      <c r="J217" s="232">
        <v>634.89228809999997</v>
      </c>
      <c r="K217" s="201">
        <v>769.96712170000001</v>
      </c>
      <c r="L217" s="232"/>
      <c r="M217" s="201">
        <v>-1.5783759373914563</v>
      </c>
      <c r="N217" s="201">
        <v>-6.9565282853886856E-2</v>
      </c>
      <c r="O217" s="201">
        <v>-0.82397061012267159</v>
      </c>
      <c r="P217" s="201">
        <f>SUM(J$3:J217)/$F217</f>
        <v>479.70849324748815</v>
      </c>
      <c r="Q217" s="201">
        <f>SUM(J$3:K217)/$F217/2</f>
        <v>467.25124416567439</v>
      </c>
      <c r="W217">
        <f>(STDEV($O$3:$O$1002))/(SQRT($F$3 *F218))</f>
        <v>0.11132133612858923</v>
      </c>
      <c r="X217">
        <f>(STDEV($M$3:$M$1002))/(SQRT(COUNT(($J$3:J218))))</f>
        <v>0.15362717260510905</v>
      </c>
    </row>
    <row r="218" spans="1:24" x14ac:dyDescent="0.2">
      <c r="A218" s="209"/>
      <c r="B218" s="201">
        <f t="shared" si="9"/>
        <v>17.972849838019179</v>
      </c>
      <c r="C218" s="209">
        <f t="shared" si="10"/>
        <v>17.716633875581714</v>
      </c>
      <c r="D218" s="209">
        <f t="shared" si="11"/>
        <v>2.4283617856025743</v>
      </c>
      <c r="E218" s="209"/>
      <c r="F218" s="201">
        <v>216</v>
      </c>
      <c r="G218" s="201">
        <v>4.4942166659101446E-2</v>
      </c>
      <c r="H218" s="201">
        <v>4.8828814576845847E-2</v>
      </c>
      <c r="I218" s="232"/>
      <c r="J218" s="232">
        <v>657.3763242</v>
      </c>
      <c r="K218" s="201">
        <v>571.9313545</v>
      </c>
      <c r="L218" s="232"/>
      <c r="M218" s="201">
        <v>1.0728002563736254</v>
      </c>
      <c r="N218" s="201">
        <v>-6.2524683078078595E-4</v>
      </c>
      <c r="O218" s="201">
        <v>0.53608750477142231</v>
      </c>
      <c r="P218" s="201">
        <f>SUM(J$3:J218)/$F218</f>
        <v>480.53102950189793</v>
      </c>
      <c r="Q218" s="201">
        <f>SUM(J$3:K218)/$F218/2</f>
        <v>467.93366358782407</v>
      </c>
      <c r="W218">
        <f>(STDEV($O$3:$O$1002))/(SQRT($F$3 *F219))</f>
        <v>0.11106453916343369</v>
      </c>
      <c r="X218">
        <f>(STDEV($M$3:$M$1002))/(SQRT(COUNT(($J$3:J219))))</f>
        <v>0.15327278419168894</v>
      </c>
    </row>
    <row r="219" spans="1:24" x14ac:dyDescent="0.2">
      <c r="A219" s="209"/>
      <c r="B219" s="201">
        <f t="shared" si="9"/>
        <v>17.931389921581701</v>
      </c>
      <c r="C219" s="209">
        <f t="shared" si="10"/>
        <v>17.675765000213868</v>
      </c>
      <c r="D219" s="209">
        <f t="shared" si="11"/>
        <v>2.4171711782956504</v>
      </c>
      <c r="E219" s="209"/>
      <c r="F219" s="201">
        <v>217</v>
      </c>
      <c r="G219" s="201">
        <v>5.2770097124517967E-2</v>
      </c>
      <c r="H219" s="201">
        <v>4.6583070372018032E-2</v>
      </c>
      <c r="I219" s="232"/>
      <c r="J219" s="232">
        <v>334.50180979999999</v>
      </c>
      <c r="K219" s="201">
        <v>720.93548390000001</v>
      </c>
      <c r="L219" s="232"/>
      <c r="M219" s="201">
        <v>-0.14883906210980058</v>
      </c>
      <c r="N219" s="201">
        <v>1.09527604434777</v>
      </c>
      <c r="O219" s="201">
        <v>0.47321849111898473</v>
      </c>
      <c r="P219" s="201">
        <f>SUM(J$3:J219)/$F219</f>
        <v>479.85808378898599</v>
      </c>
      <c r="Q219" s="201">
        <f>SUM(J$3:K219)/$F219/2</f>
        <v>468.20917042313357</v>
      </c>
      <c r="W219">
        <f>(STDEV($O$3:$O$1002))/(SQRT($F$3 *F220))</f>
        <v>0.11080951118242005</v>
      </c>
      <c r="X219">
        <f>(STDEV($M$3:$M$1002))/(SQRT(COUNT(($J$3:J220))))</f>
        <v>0.15292083703563741</v>
      </c>
    </row>
    <row r="220" spans="1:24" x14ac:dyDescent="0.2">
      <c r="A220" s="209"/>
      <c r="B220" s="201">
        <f t="shared" si="9"/>
        <v>17.89021560795366</v>
      </c>
      <c r="C220" s="209">
        <f t="shared" si="10"/>
        <v>17.635177656181021</v>
      </c>
      <c r="D220" s="209">
        <f t="shared" si="11"/>
        <v>2.4060832371108076</v>
      </c>
      <c r="E220" s="209"/>
      <c r="F220" s="201">
        <v>218</v>
      </c>
      <c r="G220" s="201">
        <v>4.2196051060880535E-2</v>
      </c>
      <c r="H220" s="201">
        <v>3.9755191317867755E-2</v>
      </c>
      <c r="I220" s="232"/>
      <c r="J220" s="232">
        <v>171.8704329</v>
      </c>
      <c r="K220" s="201">
        <v>313.78633559999997</v>
      </c>
      <c r="L220" s="232"/>
      <c r="M220" s="201">
        <v>0.89828342724592858</v>
      </c>
      <c r="N220" s="201">
        <v>-0.27666097156404135</v>
      </c>
      <c r="O220" s="201">
        <v>0.31081122784094362</v>
      </c>
      <c r="P220" s="201">
        <f>SUM(J$3:J220)/$F220</f>
        <v>478.44529639958699</v>
      </c>
      <c r="Q220" s="201">
        <f>SUM(J$3:K220)/$F220/2</f>
        <v>467.17531360582558</v>
      </c>
      <c r="W220">
        <f>(STDEV($O$3:$O$1002))/(SQRT($F$3 *F221))</f>
        <v>0.11055623196852478</v>
      </c>
      <c r="X220">
        <f>(STDEV($M$3:$M$1002))/(SQRT(COUNT(($J$3:J221))))</f>
        <v>0.15257130323678478</v>
      </c>
    </row>
    <row r="221" spans="1:24" x14ac:dyDescent="0.2">
      <c r="A221" s="209"/>
      <c r="B221" s="201">
        <f t="shared" si="9"/>
        <v>17.849323633092947</v>
      </c>
      <c r="C221" s="209">
        <f t="shared" si="10"/>
        <v>17.594868625972342</v>
      </c>
      <c r="D221" s="209">
        <f t="shared" si="11"/>
        <v>2.3950965556628132</v>
      </c>
      <c r="E221" s="209"/>
      <c r="F221" s="201">
        <v>219</v>
      </c>
      <c r="G221" s="201">
        <v>3.8362616552212181E-2</v>
      </c>
      <c r="H221" s="201">
        <v>4.5063642008021265E-2</v>
      </c>
      <c r="I221" s="232"/>
      <c r="J221" s="232">
        <v>68.95817624</v>
      </c>
      <c r="K221" s="201">
        <v>517.47124799999995</v>
      </c>
      <c r="L221" s="232"/>
      <c r="M221" s="201">
        <v>-1.2815828069283981</v>
      </c>
      <c r="N221" s="201">
        <v>-0.85241528844966297</v>
      </c>
      <c r="O221" s="201">
        <v>-1.0669990476890305</v>
      </c>
      <c r="P221" s="201">
        <f>SUM(J$3:J221)/$F221</f>
        <v>476.57549219794504</v>
      </c>
      <c r="Q221" s="201">
        <f>SUM(J$3:K221)/$F221/2</f>
        <v>466.38097295977161</v>
      </c>
      <c r="W221">
        <f>(STDEV($O$3:$O$1002))/(SQRT($F$3 *F222))</f>
        <v>0.11030468162672588</v>
      </c>
      <c r="X221">
        <f>(STDEV($M$3:$M$1002))/(SQRT(COUNT(($J$3:J222))))</f>
        <v>0.15222415533933434</v>
      </c>
    </row>
    <row r="222" spans="1:24" x14ac:dyDescent="0.2">
      <c r="A222" s="209"/>
      <c r="B222" s="201">
        <f t="shared" si="9"/>
        <v>17.808710784944669</v>
      </c>
      <c r="C222" s="209">
        <f t="shared" si="10"/>
        <v>17.554834743323102</v>
      </c>
      <c r="D222" s="209">
        <f t="shared" si="11"/>
        <v>2.384209753137073</v>
      </c>
      <c r="E222" s="209"/>
      <c r="F222" s="201">
        <v>220</v>
      </c>
      <c r="G222" s="201">
        <v>5.5629841192531337E-2</v>
      </c>
      <c r="H222" s="201">
        <v>4.6849919075243829E-2</v>
      </c>
      <c r="I222" s="232"/>
      <c r="J222" s="232">
        <v>0</v>
      </c>
      <c r="K222" s="201">
        <v>828.12454739999998</v>
      </c>
      <c r="L222" s="232"/>
      <c r="M222" s="201">
        <v>-0.76960128740319078</v>
      </c>
      <c r="N222" s="201">
        <v>-0.55345076143623828</v>
      </c>
      <c r="O222" s="201">
        <v>-0.66152602441971453</v>
      </c>
      <c r="P222" s="201">
        <f>SUM(J$3:J222)/$F222</f>
        <v>474.40923996068165</v>
      </c>
      <c r="Q222" s="201">
        <f>SUM(J$3:K222)/$F222/2</f>
        <v>466.14316069040893</v>
      </c>
      <c r="W222">
        <f>(STDEV($O$3:$O$1002))/(SQRT($F$3 *F223))</f>
        <v>0.110054840577439</v>
      </c>
      <c r="X222">
        <f>(STDEV($M$3:$M$1002))/(SQRT(COUNT(($J$3:J223))))</f>
        <v>0.15187936632280383</v>
      </c>
    </row>
    <row r="223" spans="1:24" x14ac:dyDescent="0.2">
      <c r="A223" s="209"/>
      <c r="B223" s="201">
        <f t="shared" si="9"/>
        <v>17.768373902381388</v>
      </c>
      <c r="C223" s="209">
        <f t="shared" si="10"/>
        <v>17.515072892170021</v>
      </c>
      <c r="D223" s="209">
        <f t="shared" si="11"/>
        <v>2.373421473711113</v>
      </c>
      <c r="E223" s="209"/>
      <c r="F223" s="201">
        <v>221</v>
      </c>
      <c r="G223" s="201">
        <v>5.1765465261387256E-2</v>
      </c>
      <c r="H223" s="201">
        <v>4.8215769374723383E-2</v>
      </c>
      <c r="I223" s="232"/>
      <c r="J223" s="232">
        <v>236.41203340000001</v>
      </c>
      <c r="K223" s="201">
        <v>554.70461599999999</v>
      </c>
      <c r="L223" s="232"/>
      <c r="M223" s="201">
        <v>-2.6322620592168278E-2</v>
      </c>
      <c r="N223" s="201">
        <v>-6.9841093576801849E-2</v>
      </c>
      <c r="O223" s="201">
        <v>-4.8081857084485063E-2</v>
      </c>
      <c r="P223" s="201">
        <f>SUM(J$3:J223)/$F223</f>
        <v>473.3323295237555</v>
      </c>
      <c r="Q223" s="201">
        <f>SUM(J$3:K223)/$F223/2</f>
        <v>465.82377229226233</v>
      </c>
      <c r="W223">
        <f>(STDEV($O$3:$O$1002))/(SQRT($F$3 *F224))</f>
        <v>0.10980668955011612</v>
      </c>
      <c r="X223">
        <f>(STDEV($M$3:$M$1002))/(SQRT(COUNT(($J$3:J224))))</f>
        <v>0.15153690959319155</v>
      </c>
    </row>
    <row r="224" spans="1:24" x14ac:dyDescent="0.2">
      <c r="A224" s="209"/>
      <c r="B224" s="201">
        <f t="shared" si="9"/>
        <v>17.72830987416965</v>
      </c>
      <c r="C224" s="209">
        <f t="shared" si="10"/>
        <v>17.475580005632526</v>
      </c>
      <c r="D224" s="209">
        <f t="shared" si="11"/>
        <v>2.3627303859916942</v>
      </c>
      <c r="E224" s="209"/>
      <c r="F224" s="201">
        <v>222</v>
      </c>
      <c r="G224" s="201">
        <v>3.8359172999450575E-2</v>
      </c>
      <c r="H224" s="201">
        <v>3.5859528375340677E-2</v>
      </c>
      <c r="I224" s="232"/>
      <c r="J224" s="232">
        <v>156.66112720000001</v>
      </c>
      <c r="K224" s="201">
        <v>541.84197730000005</v>
      </c>
      <c r="L224" s="232"/>
      <c r="M224" s="201">
        <v>-5.8674382162621441E-2</v>
      </c>
      <c r="N224" s="201">
        <v>0.37794901522676128</v>
      </c>
      <c r="O224" s="201">
        <v>0.15963731653206992</v>
      </c>
      <c r="P224" s="201">
        <f>SUM(J$3:J224)/$F224</f>
        <v>471.9058826664413</v>
      </c>
      <c r="Q224" s="201">
        <f>SUM(J$3:K224)/$F224/2</f>
        <v>465.2986722019819</v>
      </c>
      <c r="W224">
        <f>(STDEV($O$3:$O$1002))/(SQRT($F$3 *F225))</f>
        <v>0.10956020957700234</v>
      </c>
      <c r="X224">
        <f>(STDEV($M$3:$M$1002))/(SQRT(COUNT(($J$3:J225))))</f>
        <v>0.15119675897436038</v>
      </c>
    </row>
    <row r="225" spans="1:24" x14ac:dyDescent="0.2">
      <c r="A225" s="209"/>
      <c r="B225" s="201">
        <f t="shared" si="9"/>
        <v>17.688515637961995</v>
      </c>
      <c r="C225" s="209">
        <f t="shared" si="10"/>
        <v>17.43635306501913</v>
      </c>
      <c r="D225" s="209">
        <f t="shared" si="11"/>
        <v>2.3521351824670678</v>
      </c>
      <c r="E225" s="209"/>
      <c r="F225" s="201">
        <v>223</v>
      </c>
      <c r="G225" s="201">
        <v>3.2420357411614642E-2</v>
      </c>
      <c r="H225" s="201">
        <v>4.3093318504325406E-2</v>
      </c>
      <c r="I225" s="232"/>
      <c r="J225" s="232">
        <v>428.17701240000002</v>
      </c>
      <c r="K225" s="201">
        <v>0</v>
      </c>
      <c r="L225" s="232"/>
      <c r="M225" s="201">
        <v>-3.267902011726342</v>
      </c>
      <c r="N225" s="201">
        <v>-3.5000266472798103</v>
      </c>
      <c r="O225" s="201">
        <v>-3.3839643295030761</v>
      </c>
      <c r="P225" s="201">
        <f>SUM(J$3:J225)/$F225</f>
        <v>471.70978907780255</v>
      </c>
      <c r="Q225" s="201">
        <f>SUM(J$3:K225)/$F225/2</f>
        <v>464.17216921542592</v>
      </c>
      <c r="W225">
        <f>(STDEV($O$3:$O$1002))/(SQRT($F$3 *F226))</f>
        <v>0.10931538198704624</v>
      </c>
      <c r="X225">
        <f>(STDEV($M$3:$M$1002))/(SQRT(COUNT(($J$3:J226))))</f>
        <v>0.15085888869963396</v>
      </c>
    </row>
    <row r="226" spans="1:24" x14ac:dyDescent="0.2">
      <c r="A226" s="209"/>
      <c r="B226" s="201">
        <f t="shared" si="9"/>
        <v>17.648988179313793</v>
      </c>
      <c r="C226" s="209">
        <f t="shared" si="10"/>
        <v>17.397389098858294</v>
      </c>
      <c r="D226" s="209">
        <f t="shared" si="11"/>
        <v>2.341634578973911</v>
      </c>
      <c r="E226" s="209"/>
      <c r="F226" s="201">
        <v>224</v>
      </c>
      <c r="G226" s="201">
        <v>4.8076040449489987E-2</v>
      </c>
      <c r="H226" s="201">
        <v>3.3009123730329382E-2</v>
      </c>
      <c r="I226" s="232"/>
      <c r="J226" s="232">
        <v>527.22484010000005</v>
      </c>
      <c r="K226" s="201">
        <v>249.1067007</v>
      </c>
      <c r="L226" s="232"/>
      <c r="M226" s="201">
        <v>0.6646891200302889</v>
      </c>
      <c r="N226" s="201">
        <v>-0.22768793101238316</v>
      </c>
      <c r="O226" s="201">
        <v>0.21850059450895287</v>
      </c>
      <c r="P226" s="201">
        <f>SUM(J$3:J226)/$F226</f>
        <v>471.95762412700878</v>
      </c>
      <c r="Q226" s="201">
        <f>SUM(J$3:K226)/$F226/2</f>
        <v>463.83285493499994</v>
      </c>
      <c r="W226">
        <f>(STDEV($O$3:$O$1002))/(SQRT($F$3 *F227))</f>
        <v>0.10907218839995909</v>
      </c>
      <c r="X226">
        <f>(STDEV($M$3:$M$1002))/(SQRT(COUNT(($J$3:J227))))</f>
        <v>0.1505232734035982</v>
      </c>
    </row>
    <row r="227" spans="1:24" x14ac:dyDescent="0.2">
      <c r="A227" s="209"/>
      <c r="B227" s="201">
        <f t="shared" si="9"/>
        <v>17.609724530724115</v>
      </c>
      <c r="C227" s="209">
        <f t="shared" si="10"/>
        <v>17.358685181952957</v>
      </c>
      <c r="D227" s="209">
        <f t="shared" si="11"/>
        <v>2.3312273141784714</v>
      </c>
      <c r="E227" s="209"/>
      <c r="F227" s="201">
        <v>225</v>
      </c>
      <c r="G227" s="201">
        <v>5.2472039297231543E-2</v>
      </c>
      <c r="H227" s="201">
        <v>4.8293707326316326E-2</v>
      </c>
      <c r="I227" s="232"/>
      <c r="J227" s="232">
        <v>411.41611769999997</v>
      </c>
      <c r="K227" s="201">
        <v>639.24054709999996</v>
      </c>
      <c r="L227" s="232"/>
      <c r="M227" s="201">
        <v>-5.6595532367737178E-2</v>
      </c>
      <c r="N227" s="201">
        <v>0.68463398284643517</v>
      </c>
      <c r="O227" s="201">
        <v>0.314019225239349</v>
      </c>
      <c r="P227" s="201">
        <f>SUM(J$3:J227)/$F227</f>
        <v>471.68855076511102</v>
      </c>
      <c r="Q227" s="201">
        <f>SUM(J$3:K227)/$F227/2</f>
        <v>464.1061681681777</v>
      </c>
      <c r="W227">
        <f>(STDEV($O$3:$O$1002))/(SQRT($F$3 *F228))</f>
        <v>0.10883061072041898</v>
      </c>
      <c r="X227">
        <f>(STDEV($M$3:$M$1002))/(SQRT(COUNT(($J$3:J228))))</f>
        <v>0.15018988811410275</v>
      </c>
    </row>
    <row r="228" spans="1:24" x14ac:dyDescent="0.2">
      <c r="A228" s="209"/>
      <c r="B228" s="201">
        <f t="shared" si="9"/>
        <v>17.570721770699961</v>
      </c>
      <c r="C228" s="209">
        <f t="shared" si="10"/>
        <v>17.320238434458108</v>
      </c>
      <c r="D228" s="209">
        <f t="shared" si="11"/>
        <v>2.320912149071487</v>
      </c>
      <c r="E228" s="209"/>
      <c r="F228" s="201">
        <v>226</v>
      </c>
      <c r="G228" s="201">
        <v>4.58592604135446E-2</v>
      </c>
      <c r="H228" s="201">
        <v>4.3195217964958843E-2</v>
      </c>
      <c r="I228" s="232"/>
      <c r="J228" s="232">
        <v>414.64847029999999</v>
      </c>
      <c r="K228" s="201">
        <v>106.1507501</v>
      </c>
      <c r="L228" s="232"/>
      <c r="M228" s="201">
        <v>-0.28051249082272989</v>
      </c>
      <c r="N228" s="201">
        <v>-0.57569355133213662</v>
      </c>
      <c r="O228" s="201">
        <v>-0.42810302107743325</v>
      </c>
      <c r="P228" s="201">
        <f>SUM(J$3:J228)/$F228</f>
        <v>471.43616102853974</v>
      </c>
      <c r="Q228" s="201">
        <f>SUM(J$3:K228)/$F228/2</f>
        <v>463.20481171699106</v>
      </c>
      <c r="W228">
        <f>(STDEV($O$3:$O$1002))/(SQRT($F$3 *F229))</f>
        <v>0.10859063113241535</v>
      </c>
      <c r="X228">
        <f>(STDEV($M$3:$M$1002))/(SQRT(COUNT(($J$3:J229))))</f>
        <v>0.14985870824445627</v>
      </c>
    </row>
    <row r="229" spans="1:24" x14ac:dyDescent="0.2">
      <c r="A229" s="209"/>
      <c r="B229" s="201">
        <f t="shared" si="9"/>
        <v>17.531977022843208</v>
      </c>
      <c r="C229" s="209">
        <f t="shared" si="10"/>
        <v>17.282046020980765</v>
      </c>
      <c r="D229" s="209">
        <f t="shared" si="11"/>
        <v>2.3106878664764583</v>
      </c>
      <c r="E229" s="209"/>
      <c r="F229" s="201">
        <v>227</v>
      </c>
      <c r="G229" s="201">
        <v>4.4074829748174782E-2</v>
      </c>
      <c r="H229" s="201">
        <v>3.4192983538003485E-2</v>
      </c>
      <c r="I229" s="232"/>
      <c r="J229" s="232">
        <v>679.34224529999995</v>
      </c>
      <c r="K229" s="201">
        <v>308.50150609999997</v>
      </c>
      <c r="L229" s="232"/>
      <c r="M229" s="201">
        <v>0.96300475550458486</v>
      </c>
      <c r="N229" s="201">
        <v>-0.72482658853124349</v>
      </c>
      <c r="O229" s="201">
        <v>0.11908908348667069</v>
      </c>
      <c r="P229" s="201">
        <f>SUM(J$3:J229)/$F229</f>
        <v>472.35204686233465</v>
      </c>
      <c r="Q229" s="201">
        <f>SUM(J$3:K229)/$F229/2</f>
        <v>463.34012917947126</v>
      </c>
      <c r="W229">
        <f>(STDEV($O$3:$O$1002))/(SQRT($F$3 *F230))</f>
        <v>0.10835223209373027</v>
      </c>
      <c r="X229">
        <f>(STDEV($M$3:$M$1002))/(SQRT(COUNT(($J$3:J230))))</f>
        <v>0.14952970958581044</v>
      </c>
    </row>
    <row r="230" spans="1:24" x14ac:dyDescent="0.2">
      <c r="A230" s="209"/>
      <c r="B230" s="201">
        <f t="shared" si="9"/>
        <v>17.493487454959599</v>
      </c>
      <c r="C230" s="209">
        <f t="shared" si="10"/>
        <v>17.244105149701646</v>
      </c>
      <c r="D230" s="209">
        <f t="shared" si="11"/>
        <v>2.3005532705708598</v>
      </c>
      <c r="E230" s="209"/>
      <c r="F230" s="201">
        <v>228</v>
      </c>
      <c r="G230" s="201">
        <v>4.2753989085428934E-2</v>
      </c>
      <c r="H230" s="201">
        <v>5.7202214277634944E-2</v>
      </c>
      <c r="I230" s="232"/>
      <c r="J230" s="232">
        <v>0</v>
      </c>
      <c r="K230" s="201">
        <v>496.22889570000001</v>
      </c>
      <c r="L230" s="232"/>
      <c r="M230" s="201">
        <v>-1.3741012730447437</v>
      </c>
      <c r="N230" s="201">
        <v>-8.3833804076419938E-2</v>
      </c>
      <c r="O230" s="201">
        <v>-0.72896753856058183</v>
      </c>
      <c r="P230" s="201">
        <f>SUM(J$3:J230)/$F230</f>
        <v>470.28032735855248</v>
      </c>
      <c r="Q230" s="201">
        <f>SUM(J$3:K230)/$F230/2</f>
        <v>462.39615689293856</v>
      </c>
      <c r="W230">
        <f>(STDEV($O$3:$O$1002))/(SQRT($F$3 *F231))</f>
        <v>0.10811539633055227</v>
      </c>
      <c r="X230">
        <f>(STDEV($M$3:$M$1002))/(SQRT(COUNT(($J$3:J231))))</f>
        <v>0.1492028682997269</v>
      </c>
    </row>
    <row r="231" spans="1:24" x14ac:dyDescent="0.2">
      <c r="A231" s="209"/>
      <c r="B231" s="201">
        <f t="shared" si="9"/>
        <v>17.455250278189158</v>
      </c>
      <c r="C231" s="209">
        <f t="shared" si="10"/>
        <v>17.206413071517986</v>
      </c>
      <c r="D231" s="209">
        <f t="shared" si="11"/>
        <v>2.2905071864198949</v>
      </c>
      <c r="E231" s="209"/>
      <c r="F231" s="201">
        <v>229</v>
      </c>
      <c r="G231" s="201">
        <v>2.9632898897539839E-2</v>
      </c>
      <c r="H231" s="201">
        <v>4.4591911333746292E-2</v>
      </c>
      <c r="I231" s="232"/>
      <c r="J231" s="232">
        <v>372.43842030000002</v>
      </c>
      <c r="K231" s="201">
        <v>345.39209119999998</v>
      </c>
      <c r="L231" s="232"/>
      <c r="M231" s="201">
        <v>-0.42600290323852619</v>
      </c>
      <c r="N231" s="201">
        <v>1.450017619545747</v>
      </c>
      <c r="O231" s="201">
        <v>0.51200735815361043</v>
      </c>
      <c r="P231" s="201">
        <f>SUM(J$3:J231)/$F231</f>
        <v>469.85307012248893</v>
      </c>
      <c r="Q231" s="201">
        <f>SUM(J$3:K231)/$F231/2</f>
        <v>461.94427522855887</v>
      </c>
      <c r="W231">
        <f>(STDEV($O$3:$O$1002))/(SQRT($F$3 *F232))</f>
        <v>0.10788010683221924</v>
      </c>
      <c r="X231">
        <f>(STDEV($M$3:$M$1002))/(SQRT(COUNT(($J$3:J232))))</f>
        <v>0.14887816091092207</v>
      </c>
    </row>
    <row r="232" spans="1:24" x14ac:dyDescent="0.2">
      <c r="A232" s="209"/>
      <c r="B232" s="201">
        <f t="shared" si="9"/>
        <v>17.417262746157405</v>
      </c>
      <c r="C232" s="209">
        <f t="shared" si="10"/>
        <v>17.168967079206858</v>
      </c>
      <c r="D232" s="209">
        <f t="shared" si="11"/>
        <v>2.2805484595224175</v>
      </c>
      <c r="E232" s="209"/>
      <c r="F232" s="201">
        <v>230</v>
      </c>
      <c r="G232" s="201">
        <v>4.7257138423391076E-2</v>
      </c>
      <c r="H232" s="201">
        <v>5.6232091788708694E-2</v>
      </c>
      <c r="I232" s="232"/>
      <c r="J232" s="232">
        <v>397.62587309999998</v>
      </c>
      <c r="K232" s="201">
        <v>588.03458669999998</v>
      </c>
      <c r="L232" s="232"/>
      <c r="M232" s="201">
        <v>7.9053180902064923E-2</v>
      </c>
      <c r="N232" s="201">
        <v>-7.9297096615208035E-2</v>
      </c>
      <c r="O232" s="201">
        <v>-1.2195785657155567E-4</v>
      </c>
      <c r="P232" s="201">
        <f>SUM(J$3:J232)/$F232</f>
        <v>469.53903883108677</v>
      </c>
      <c r="Q232" s="201">
        <f>SUM(J$3:K232)/$F232/2</f>
        <v>462.07856198799993</v>
      </c>
      <c r="W232">
        <f>(STDEV($O$3:$O$1002))/(SQRT($F$3 *F233))</f>
        <v>0.10764634684608651</v>
      </c>
      <c r="X232">
        <f>(STDEV($M$3:$M$1002))/(SQRT(COUNT(($J$3:J233))))</f>
        <v>0.14855556430018521</v>
      </c>
    </row>
    <row r="233" spans="1:24" x14ac:dyDescent="0.2">
      <c r="A233" s="209"/>
      <c r="B233" s="201">
        <f t="shared" si="9"/>
        <v>17.37952215414683</v>
      </c>
      <c r="C233" s="209">
        <f t="shared" si="10"/>
        <v>17.131764506608459</v>
      </c>
      <c r="D233" s="209">
        <f t="shared" si="11"/>
        <v>2.2706759553686409</v>
      </c>
      <c r="E233" s="209"/>
      <c r="F233" s="201">
        <v>231</v>
      </c>
      <c r="G233" s="201">
        <v>4.7109712764362044E-2</v>
      </c>
      <c r="H233" s="201">
        <v>3.9493075427115443E-2</v>
      </c>
      <c r="I233" s="232"/>
      <c r="J233" s="232">
        <v>590.09498789999998</v>
      </c>
      <c r="K233" s="201">
        <v>291.34769219999998</v>
      </c>
      <c r="L233" s="232"/>
      <c r="M233" s="201">
        <v>0.63898633018936835</v>
      </c>
      <c r="N233" s="201">
        <v>-1.5658757990977392</v>
      </c>
      <c r="O233" s="201">
        <v>-0.46344473445418544</v>
      </c>
      <c r="P233" s="201">
        <f>SUM(J$3:J233)/$F233</f>
        <v>470.06092605649332</v>
      </c>
      <c r="Q233" s="201">
        <f>SUM(J$3:K233)/$F233/2</f>
        <v>461.98610648177487</v>
      </c>
      <c r="W233">
        <f>(STDEV($O$3:$O$1002))/(SQRT($F$3 *F234))</f>
        <v>0.10741409987251678</v>
      </c>
      <c r="X233">
        <f>(STDEV($M$3:$M$1002))/(SQRT(COUNT(($J$3:J234))))</f>
        <v>0.1482350556974642</v>
      </c>
    </row>
    <row r="234" spans="1:24" x14ac:dyDescent="0.2">
      <c r="A234" s="209"/>
      <c r="B234" s="201">
        <f t="shared" si="9"/>
        <v>17.342025838288013</v>
      </c>
      <c r="C234" s="209">
        <f t="shared" si="10"/>
        <v>17.09480272782875</v>
      </c>
      <c r="D234" s="209">
        <f t="shared" si="11"/>
        <v>2.2608885590092931</v>
      </c>
      <c r="E234" s="209"/>
      <c r="F234" s="201">
        <v>232</v>
      </c>
      <c r="G234" s="201">
        <v>4.4676277948342502E-2</v>
      </c>
      <c r="H234" s="201">
        <v>3.991029695672399E-2</v>
      </c>
      <c r="I234" s="232"/>
      <c r="J234" s="232">
        <v>433.15684929999998</v>
      </c>
      <c r="K234" s="201">
        <v>797.77377909999996</v>
      </c>
      <c r="L234" s="232"/>
      <c r="M234" s="201">
        <v>0.22114773764951678</v>
      </c>
      <c r="N234" s="201">
        <v>8.893833363754311E-2</v>
      </c>
      <c r="O234" s="201">
        <v>0.15504303564352995</v>
      </c>
      <c r="P234" s="201">
        <f>SUM(J$3:J234)/$F234</f>
        <v>469.90185676012914</v>
      </c>
      <c r="Q234" s="201">
        <f>SUM(J$3:K234)/$F234/2</f>
        <v>462.64765479090516</v>
      </c>
      <c r="W234">
        <f>(STDEV($O$3:$O$1002))/(SQRT($F$3 *F235))</f>
        <v>0.10718334965998852</v>
      </c>
      <c r="X234">
        <f>(STDEV($M$3:$M$1002))/(SQRT(COUNT(($J$3:J235))))</f>
        <v>0.14791661267511494</v>
      </c>
    </row>
    <row r="235" spans="1:24" x14ac:dyDescent="0.2">
      <c r="A235" s="209"/>
      <c r="B235" s="201">
        <f t="shared" si="9"/>
        <v>17.304771174769861</v>
      </c>
      <c r="C235" s="209">
        <f t="shared" si="10"/>
        <v>17.058079156460959</v>
      </c>
      <c r="D235" s="209">
        <f t="shared" si="11"/>
        <v>2.2511851746358627</v>
      </c>
      <c r="E235" s="209"/>
      <c r="F235" s="201">
        <v>233</v>
      </c>
      <c r="G235" s="201">
        <v>4.7926358854999407E-2</v>
      </c>
      <c r="H235" s="201">
        <v>4.8301591244071851E-2</v>
      </c>
      <c r="I235" s="232"/>
      <c r="J235" s="232">
        <v>419.15963570000002</v>
      </c>
      <c r="K235" s="201">
        <v>431.23256670000001</v>
      </c>
      <c r="L235" s="232"/>
      <c r="M235" s="201">
        <v>-0.67599511530966083</v>
      </c>
      <c r="N235" s="201">
        <v>0.67215729591305262</v>
      </c>
      <c r="O235" s="201">
        <v>-1.9189096983041054E-3</v>
      </c>
      <c r="P235" s="201">
        <f>SUM(J$3:J235)/$F235</f>
        <v>469.68407898733881</v>
      </c>
      <c r="Q235" s="201">
        <f>SUM(J$3:K235)/$F235/2</f>
        <v>462.48691850939912</v>
      </c>
      <c r="W235">
        <f>(STDEV($O$3:$O$1002))/(SQRT($F$3 *F236))</f>
        <v>0.10695408020031923</v>
      </c>
      <c r="X235">
        <f>(STDEV($M$3:$M$1002))/(SQRT(COUNT(($J$3:J236))))</f>
        <v>0.14760021314130942</v>
      </c>
    </row>
    <row r="236" spans="1:24" x14ac:dyDescent="0.2">
      <c r="A236" s="209"/>
      <c r="B236" s="201">
        <f t="shared" si="9"/>
        <v>17.267755579068425</v>
      </c>
      <c r="C236" s="209">
        <f t="shared" si="10"/>
        <v>17.021591244825391</v>
      </c>
      <c r="D236" s="209">
        <f t="shared" si="11"/>
        <v>2.2415647251716067</v>
      </c>
      <c r="E236" s="209"/>
      <c r="F236" s="201">
        <v>234</v>
      </c>
      <c r="G236" s="201">
        <v>4.7147541111296043E-2</v>
      </c>
      <c r="H236" s="201">
        <v>3.4118616191846751E-2</v>
      </c>
      <c r="I236" s="232"/>
      <c r="J236" s="232">
        <v>400.39913719999998</v>
      </c>
      <c r="K236" s="201">
        <v>85.679007799999994</v>
      </c>
      <c r="L236" s="232"/>
      <c r="M236" s="201">
        <v>-0.93587366937029515</v>
      </c>
      <c r="N236" s="201">
        <v>-0.72344158003340908</v>
      </c>
      <c r="O236" s="201">
        <v>-0.82965762470185211</v>
      </c>
      <c r="P236" s="201">
        <f>SUM(J$3:J236)/$F236</f>
        <v>469.38798949252117</v>
      </c>
      <c r="Q236" s="201">
        <f>SUM(J$3:K236)/$F236/2</f>
        <v>461.54910720166663</v>
      </c>
      <c r="W236">
        <f>(STDEV($O$3:$O$1002))/(SQRT($F$3 *F237))</f>
        <v>0.10672627572400099</v>
      </c>
      <c r="X236">
        <f>(STDEV($M$3:$M$1002))/(SQRT(COUNT(($J$3:J237))))</f>
        <v>0.14728583533359849</v>
      </c>
    </row>
    <row r="237" spans="1:24" x14ac:dyDescent="0.2">
      <c r="A237" s="209"/>
      <c r="B237" s="201">
        <f t="shared" si="9"/>
        <v>17.230976505193791</v>
      </c>
      <c r="C237" s="209">
        <f t="shared" si="10"/>
        <v>16.985336483227069</v>
      </c>
      <c r="D237" s="209">
        <f t="shared" si="11"/>
        <v>2.2320261518730047</v>
      </c>
      <c r="E237" s="209"/>
      <c r="F237" s="201">
        <v>235</v>
      </c>
      <c r="G237" s="201">
        <v>3.6379806337787812E-2</v>
      </c>
      <c r="H237" s="201">
        <v>4.5326016349926501E-2</v>
      </c>
      <c r="I237" s="232"/>
      <c r="J237" s="232">
        <v>26.78956191</v>
      </c>
      <c r="K237" s="201">
        <v>506.68765889999997</v>
      </c>
      <c r="L237" s="232"/>
      <c r="M237" s="201">
        <v>-0.63437522345680009</v>
      </c>
      <c r="N237" s="201">
        <v>-0.67109381330010365</v>
      </c>
      <c r="O237" s="201">
        <v>-0.65273451837845187</v>
      </c>
      <c r="P237" s="201">
        <f>SUM(J$3:J237)/$F237</f>
        <v>467.50459192834023</v>
      </c>
      <c r="Q237" s="201">
        <f>SUM(J$3:K237)/$F237/2</f>
        <v>460.72012636423398</v>
      </c>
      <c r="W237">
        <f>(STDEV($O$3:$O$1002))/(SQRT($F$3 *F238))</f>
        <v>0.10649992069564444</v>
      </c>
      <c r="X237">
        <f>(STDEV($M$3:$M$1002))/(SQRT(COUNT(($J$3:J238))))</f>
        <v>0.14697345781262444</v>
      </c>
    </row>
    <row r="238" spans="1:24" x14ac:dyDescent="0.2">
      <c r="A238" s="209"/>
      <c r="B238" s="201">
        <f t="shared" si="9"/>
        <v>17.194431444954542</v>
      </c>
      <c r="C238" s="209">
        <f t="shared" si="10"/>
        <v>16.949312399230649</v>
      </c>
      <c r="D238" s="209">
        <f t="shared" si="11"/>
        <v>2.2225684139413397</v>
      </c>
      <c r="E238" s="209"/>
      <c r="F238" s="201">
        <v>236</v>
      </c>
      <c r="G238" s="201">
        <v>4.6539789889096017E-2</v>
      </c>
      <c r="H238" s="201">
        <v>4.7688648326064786E-2</v>
      </c>
      <c r="I238" s="232"/>
      <c r="J238" s="232">
        <v>426.17366299999998</v>
      </c>
      <c r="K238" s="201">
        <v>496.91636130000001</v>
      </c>
      <c r="L238" s="232"/>
      <c r="M238" s="201">
        <v>-3.1700110374629276E-2</v>
      </c>
      <c r="N238" s="201">
        <v>-0.68344388152931401</v>
      </c>
      <c r="O238" s="201">
        <v>-0.35757199595197164</v>
      </c>
      <c r="P238" s="201">
        <f>SUM(J$3:J238)/$F238</f>
        <v>467.32946087355907</v>
      </c>
      <c r="Q238" s="201">
        <f>SUM(J$3:K238)/$F238/2</f>
        <v>460.72362164298727</v>
      </c>
      <c r="W238">
        <f>(STDEV($O$3:$O$1002))/(SQRT($F$3 *F239))</f>
        <v>0.10627499980952883</v>
      </c>
      <c r="X238">
        <f>(STDEV($M$3:$M$1002))/(SQRT(COUNT(($J$3:J239))))</f>
        <v>0.14666305945598002</v>
      </c>
    </row>
    <row r="239" spans="1:24" x14ac:dyDescent="0.2">
      <c r="A239" s="209"/>
      <c r="B239" s="201">
        <f t="shared" si="9"/>
        <v>17.158117927239299</v>
      </c>
      <c r="C239" s="209">
        <f t="shared" si="10"/>
        <v>16.913516556952231</v>
      </c>
      <c r="D239" s="209">
        <f t="shared" si="11"/>
        <v>2.2131904881441189</v>
      </c>
      <c r="E239" s="209"/>
      <c r="F239" s="201">
        <v>237</v>
      </c>
      <c r="G239" s="201">
        <v>4.407994130873405E-2</v>
      </c>
      <c r="H239" s="201">
        <v>5.5222453621873058E-2</v>
      </c>
      <c r="I239" s="232"/>
      <c r="J239" s="232">
        <v>595.92288240000005</v>
      </c>
      <c r="K239" s="201">
        <v>200.75973980000001</v>
      </c>
      <c r="L239" s="232"/>
      <c r="M239" s="201">
        <v>0.18544150118636082</v>
      </c>
      <c r="N239" s="201">
        <v>-1.3795304091434832E-20</v>
      </c>
      <c r="O239" s="201">
        <v>9.2720750593180412E-2</v>
      </c>
      <c r="P239" s="201">
        <f>SUM(J$3:J239)/$F239</f>
        <v>467.87204915004196</v>
      </c>
      <c r="Q239" s="201">
        <f>SUM(J$3:K239)/$F239/2</f>
        <v>460.46040514280583</v>
      </c>
      <c r="W239">
        <f>(STDEV($O$3:$O$1002))/(SQRT($F$3 *F240))</f>
        <v>0.10605149798525502</v>
      </c>
      <c r="X239">
        <f>(STDEV($M$3:$M$1002))/(SQRT(COUNT(($J$3:J240))))</f>
        <v>0.14635461945220923</v>
      </c>
    </row>
    <row r="240" spans="1:24" x14ac:dyDescent="0.2">
      <c r="A240" s="209"/>
      <c r="B240" s="201">
        <f t="shared" si="9"/>
        <v>17.122033517314893</v>
      </c>
      <c r="C240" s="209">
        <f t="shared" si="10"/>
        <v>16.877946556367529</v>
      </c>
      <c r="D240" s="209">
        <f t="shared" si="11"/>
        <v>2.2038913684460342</v>
      </c>
      <c r="E240" s="209"/>
      <c r="F240" s="201">
        <v>238</v>
      </c>
      <c r="G240" s="201">
        <v>4.4976509436731593E-2</v>
      </c>
      <c r="H240" s="201">
        <v>3.3070439833263077E-2</v>
      </c>
      <c r="I240" s="232"/>
      <c r="J240" s="232">
        <v>365.21299190000002</v>
      </c>
      <c r="K240" s="201">
        <v>575.62775390000002</v>
      </c>
      <c r="L240" s="232"/>
      <c r="M240" s="201">
        <v>-9.1587935679363319</v>
      </c>
      <c r="N240" s="201">
        <v>-0.19002512615768102</v>
      </c>
      <c r="O240" s="201">
        <v>-4.6744093470470061</v>
      </c>
      <c r="P240" s="201">
        <f>SUM(J$3:J240)/$F240</f>
        <v>467.44070857336112</v>
      </c>
      <c r="Q240" s="201">
        <f>SUM(J$3:K240)/$F240/2</f>
        <v>460.50225374682765</v>
      </c>
      <c r="W240">
        <f>(STDEV($O$3:$O$1002))/(SQRT($F$3 *F241))</f>
        <v>0.10582940036349847</v>
      </c>
      <c r="X240">
        <f>(STDEV($M$3:$M$1002))/(SQRT(COUNT(($J$3:J241))))</f>
        <v>0.14604811729494654</v>
      </c>
    </row>
    <row r="241" spans="1:24" x14ac:dyDescent="0.2">
      <c r="A241" s="209"/>
      <c r="B241" s="201">
        <f t="shared" si="9"/>
        <v>17.086175816140695</v>
      </c>
      <c r="C241" s="209">
        <f t="shared" si="10"/>
        <v>16.842600032635968</v>
      </c>
      <c r="D241" s="209">
        <f t="shared" si="11"/>
        <v>2.1946700656491887</v>
      </c>
      <c r="E241" s="209"/>
      <c r="F241" s="201">
        <v>239</v>
      </c>
      <c r="G241" s="201">
        <v>5.4944220044089498E-2</v>
      </c>
      <c r="H241" s="201">
        <v>3.7310473613037409E-2</v>
      </c>
      <c r="I241" s="232"/>
      <c r="J241" s="232">
        <v>94.796612749999994</v>
      </c>
      <c r="K241" s="201">
        <v>515.6875182</v>
      </c>
      <c r="L241" s="232"/>
      <c r="M241" s="201">
        <v>-0.81036997444013537</v>
      </c>
      <c r="N241" s="201">
        <v>-0.56439512781219037</v>
      </c>
      <c r="O241" s="201">
        <v>-0.68738255112616287</v>
      </c>
      <c r="P241" s="201">
        <f>SUM(J$3:J241)/$F241</f>
        <v>465.88152825610854</v>
      </c>
      <c r="Q241" s="201">
        <f>SUM(J$3:K241)/$F241/2</f>
        <v>459.85262952811712</v>
      </c>
      <c r="W241">
        <f>(STDEV($O$3:$O$1002))/(SQRT($F$3 *F242))</f>
        <v>0.10560869230185985</v>
      </c>
      <c r="X241">
        <f>(STDEV($M$3:$M$1002))/(SQRT(COUNT(($J$3:J242))))</f>
        <v>0.1457435327771904</v>
      </c>
    </row>
    <row r="242" spans="1:24" x14ac:dyDescent="0.2">
      <c r="A242" s="209"/>
      <c r="B242" s="201">
        <f t="shared" si="9"/>
        <v>17.050542459698679</v>
      </c>
      <c r="C242" s="209">
        <f t="shared" si="10"/>
        <v>16.807474655440316</v>
      </c>
      <c r="D242" s="209">
        <f t="shared" si="11"/>
        <v>2.1855256070423166</v>
      </c>
      <c r="E242" s="209"/>
      <c r="F242" s="201">
        <v>240</v>
      </c>
      <c r="G242" s="201">
        <v>4.5189446219640939E-2</v>
      </c>
      <c r="H242" s="201">
        <v>4.0276765075511811E-2</v>
      </c>
      <c r="I242" s="232"/>
      <c r="J242" s="232">
        <v>841.97357690000001</v>
      </c>
      <c r="K242" s="201">
        <v>864.00561389999996</v>
      </c>
      <c r="L242" s="232"/>
      <c r="M242" s="201">
        <v>2.3980041225904642</v>
      </c>
      <c r="N242" s="201">
        <v>0.75504674820967921</v>
      </c>
      <c r="O242" s="201">
        <v>1.5765254354000717</v>
      </c>
      <c r="P242" s="201">
        <f>SUM(J$3:J242)/$F242</f>
        <v>467.44857845879142</v>
      </c>
      <c r="Q242" s="201">
        <f>SUM(J$3:K242)/$F242/2</f>
        <v>461.49070021924996</v>
      </c>
      <c r="W242">
        <f>(STDEV($O$3:$O$1002))/(SQRT($F$3 *F243))</f>
        <v>0.10538935937081023</v>
      </c>
      <c r="X242">
        <f>(STDEV($M$3:$M$1002))/(SQRT(COUNT(($J$3:J243))))</f>
        <v>0.14544084598570758</v>
      </c>
    </row>
    <row r="243" spans="1:24" x14ac:dyDescent="0.2">
      <c r="A243" s="209"/>
      <c r="B243" s="201">
        <f t="shared" si="9"/>
        <v>17.0151311183388</v>
      </c>
      <c r="C243" s="209">
        <f t="shared" si="10"/>
        <v>16.772568128341362</v>
      </c>
      <c r="D243" s="209">
        <f t="shared" si="11"/>
        <v>2.1764570360587387</v>
      </c>
      <c r="E243" s="209"/>
      <c r="F243" s="201">
        <v>241</v>
      </c>
      <c r="G243" s="201">
        <v>5.5667474553685814E-2</v>
      </c>
      <c r="H243" s="201">
        <v>5.0122345916521205E-2</v>
      </c>
      <c r="I243" s="232"/>
      <c r="J243" s="232">
        <v>395.84716100000003</v>
      </c>
      <c r="K243" s="201">
        <v>531.46442049999996</v>
      </c>
      <c r="L243" s="232"/>
      <c r="M243" s="201">
        <v>-0.78700502775694758</v>
      </c>
      <c r="N243" s="201">
        <v>0.60079011448721076</v>
      </c>
      <c r="O243" s="201">
        <v>-9.3107456634868413E-2</v>
      </c>
      <c r="P243" s="201">
        <f>SUM(J$3:J243)/$F243</f>
        <v>467.151477141535</v>
      </c>
      <c r="Q243" s="201">
        <f>SUM(J$3:K243)/$F243/2</f>
        <v>461.49968399738589</v>
      </c>
      <c r="W243">
        <f>(STDEV($O$3:$O$1002))/(SQRT($F$3 *F244))</f>
        <v>0.10517138734972878</v>
      </c>
      <c r="X243">
        <f>(STDEV($M$3:$M$1002))/(SQRT(COUNT(($J$3:J244))))</f>
        <v>0.14514003729556499</v>
      </c>
    </row>
    <row r="244" spans="1:24" x14ac:dyDescent="0.2">
      <c r="A244" s="209"/>
      <c r="B244" s="201">
        <f t="shared" si="9"/>
        <v>16.979939496139249</v>
      </c>
      <c r="C244" s="209">
        <f t="shared" si="10"/>
        <v>16.737878188147327</v>
      </c>
      <c r="D244" s="209">
        <f t="shared" si="11"/>
        <v>2.1674634119427933</v>
      </c>
      <c r="E244" s="209"/>
      <c r="F244" s="201">
        <v>242</v>
      </c>
      <c r="G244" s="201">
        <v>5.5543559002289022E-2</v>
      </c>
      <c r="H244" s="201">
        <v>3.9063420044832764E-2</v>
      </c>
      <c r="I244" s="232"/>
      <c r="J244" s="232">
        <v>536.69870730000002</v>
      </c>
      <c r="K244" s="201">
        <v>543.7189535</v>
      </c>
      <c r="L244" s="232"/>
      <c r="M244" s="201">
        <v>-1.1623753533765466</v>
      </c>
      <c r="N244" s="201">
        <v>-1.4225880145498877</v>
      </c>
      <c r="O244" s="201">
        <v>-1.2924816839632172</v>
      </c>
      <c r="P244" s="201">
        <f>SUM(J$3:J244)/$F244</f>
        <v>467.43886239012375</v>
      </c>
      <c r="Q244" s="201">
        <f>SUM(J$3:K244)/$F244/2</f>
        <v>461.82492840400829</v>
      </c>
      <c r="W244">
        <f>(STDEV($O$3:$O$1002))/(SQRT($F$3 *F245))</f>
        <v>0.10495476222302993</v>
      </c>
      <c r="X244">
        <f>(STDEV($M$3:$M$1002))/(SQRT(COUNT(($J$3:J245))))</f>
        <v>0.1448410873647851</v>
      </c>
    </row>
    <row r="245" spans="1:24" x14ac:dyDescent="0.2">
      <c r="A245" s="209"/>
      <c r="B245" s="201">
        <f t="shared" si="9"/>
        <v>16.944965330281207</v>
      </c>
      <c r="C245" s="209">
        <f t="shared" si="10"/>
        <v>16.703402604297512</v>
      </c>
      <c r="D245" s="209">
        <f t="shared" si="11"/>
        <v>2.1585438094245104</v>
      </c>
      <c r="E245" s="209"/>
      <c r="F245" s="201">
        <v>243</v>
      </c>
      <c r="G245" s="201">
        <v>4.1623494083590451E-2</v>
      </c>
      <c r="H245" s="201">
        <v>4.6052251354113949E-2</v>
      </c>
      <c r="I245" s="232"/>
      <c r="J245" s="232">
        <v>468.9982081</v>
      </c>
      <c r="K245" s="201">
        <v>325.76771400000001</v>
      </c>
      <c r="L245" s="232"/>
      <c r="M245" s="201">
        <v>-0.29130622861157462</v>
      </c>
      <c r="N245" s="201">
        <v>-1.5350408858876108</v>
      </c>
      <c r="O245" s="201">
        <v>-0.9131735572495927</v>
      </c>
      <c r="P245" s="201">
        <f>SUM(J$3:J245)/$F245</f>
        <v>467.44527945065823</v>
      </c>
      <c r="Q245" s="201">
        <f>SUM(J$3:K245)/$F245/2</f>
        <v>461.55973512271601</v>
      </c>
      <c r="W245">
        <f>(STDEV($O$3:$O$1002))/(SQRT($F$3 *F246))</f>
        <v>0.1047394701763783</v>
      </c>
      <c r="X245">
        <f>(STDEV($M$3:$M$1002))/(SQRT(COUNT(($J$3:J246))))</f>
        <v>0.14454397712912234</v>
      </c>
    </row>
    <row r="246" spans="1:24" x14ac:dyDescent="0.2">
      <c r="A246" s="209"/>
      <c r="B246" s="201">
        <f t="shared" si="9"/>
        <v>16.910206390437725</v>
      </c>
      <c r="C246" s="209">
        <f t="shared" si="10"/>
        <v>16.669139178259883</v>
      </c>
      <c r="D246" s="209">
        <f t="shared" si="11"/>
        <v>2.149697318402279</v>
      </c>
      <c r="E246" s="209"/>
      <c r="F246" s="201">
        <v>244</v>
      </c>
      <c r="G246" s="201">
        <v>4.47013379850838E-2</v>
      </c>
      <c r="H246" s="201">
        <v>4.8916355695256541E-2</v>
      </c>
      <c r="I246" s="232"/>
      <c r="J246" s="232">
        <v>386.95702249999999</v>
      </c>
      <c r="K246" s="201">
        <v>204.26662490000001</v>
      </c>
      <c r="L246" s="232"/>
      <c r="M246" s="201">
        <v>-0.39020069450049277</v>
      </c>
      <c r="N246" s="201">
        <v>-0.18259796957607932</v>
      </c>
      <c r="O246" s="201">
        <v>-0.28639933203828605</v>
      </c>
      <c r="P246" s="201">
        <f>SUM(J$3:J246)/$F246</f>
        <v>467.11540954512276</v>
      </c>
      <c r="Q246" s="201">
        <f>SUM(J$3:K246)/$F246/2</f>
        <v>460.87962073163931</v>
      </c>
      <c r="W246">
        <f>(STDEV($O$3:$O$1002))/(SQRT($F$3 *F247))</f>
        <v>0.10452549759298824</v>
      </c>
      <c r="X246">
        <f>(STDEV($M$3:$M$1002))/(SQRT(COUNT(($J$3:J247))))</f>
        <v>0.14424868779695643</v>
      </c>
    </row>
    <row r="247" spans="1:24" x14ac:dyDescent="0.2">
      <c r="A247" s="209"/>
      <c r="B247" s="201">
        <f t="shared" si="9"/>
        <v>16.8756604781763</v>
      </c>
      <c r="C247" s="209">
        <f t="shared" si="10"/>
        <v>16.635085742942191</v>
      </c>
      <c r="D247" s="209">
        <f t="shared" si="11"/>
        <v>2.1409230436332902</v>
      </c>
      <c r="E247" s="209"/>
      <c r="F247" s="201">
        <v>245</v>
      </c>
      <c r="G247" s="201">
        <v>4.9569537220825133E-2</v>
      </c>
      <c r="H247" s="201">
        <v>4.1400278073313146E-2</v>
      </c>
      <c r="I247" s="232"/>
      <c r="J247" s="232">
        <v>688.41885219999995</v>
      </c>
      <c r="K247" s="201">
        <v>667.03571399999998</v>
      </c>
      <c r="L247" s="232"/>
      <c r="M247" s="201">
        <v>-0.42779802352640672</v>
      </c>
      <c r="N247" s="201">
        <v>0.24256748784824822</v>
      </c>
      <c r="O247" s="201">
        <v>-9.2615267839079252E-2</v>
      </c>
      <c r="P247" s="201">
        <f>SUM(J$3:J247)/$F247</f>
        <v>468.01868890289779</v>
      </c>
      <c r="Q247" s="201">
        <f>SUM(J$3:K247)/$F247/2</f>
        <v>461.76471323110201</v>
      </c>
      <c r="W247">
        <f>(STDEV($O$3:$O$1002))/(SQRT($F$3 *F248))</f>
        <v>0.10431283105000665</v>
      </c>
      <c r="X247">
        <f>(STDEV($M$3:$M$1002))/(SQRT(COUNT(($J$3:J248))))</f>
        <v>0.14395520084430052</v>
      </c>
    </row>
    <row r="248" spans="1:24" x14ac:dyDescent="0.2">
      <c r="A248" s="209"/>
      <c r="B248" s="201">
        <f t="shared" si="9"/>
        <v>16.841325426374876</v>
      </c>
      <c r="C248" s="209">
        <f t="shared" si="10"/>
        <v>16.601240162116262</v>
      </c>
      <c r="D248" s="209">
        <f t="shared" si="11"/>
        <v>2.1322201044315281</v>
      </c>
      <c r="E248" s="209"/>
      <c r="F248" s="201">
        <v>246</v>
      </c>
      <c r="G248" s="201">
        <v>4.8089810862048221E-2</v>
      </c>
      <c r="H248" s="201">
        <v>4.455896582102703E-2</v>
      </c>
      <c r="I248" s="232"/>
      <c r="J248" s="232">
        <v>5.9056491329999998</v>
      </c>
      <c r="K248" s="201">
        <v>0</v>
      </c>
      <c r="L248" s="232"/>
      <c r="M248" s="201">
        <v>1.409155264097194</v>
      </c>
      <c r="N248" s="201">
        <v>0.46466508045176624</v>
      </c>
      <c r="O248" s="201">
        <v>0.93691017227448015</v>
      </c>
      <c r="P248" s="201">
        <f>SUM(J$3:J248)/$F248</f>
        <v>466.14018061115024</v>
      </c>
      <c r="Q248" s="201">
        <f>SUM(J$3:K248)/$F248/2</f>
        <v>459.8996242527906</v>
      </c>
      <c r="W248">
        <f>(STDEV($O$3:$O$1002))/(SQRT($F$3 *F249))</f>
        <v>0.10410145731497603</v>
      </c>
      <c r="X248">
        <f>(STDEV($M$3:$M$1002))/(SQRT(COUNT(($J$3:J249))))</f>
        <v>0.14366349800992001</v>
      </c>
    </row>
    <row r="249" spans="1:24" x14ac:dyDescent="0.2">
      <c r="A249" s="209"/>
      <c r="B249" s="201">
        <f t="shared" si="9"/>
        <v>16.807199098650798</v>
      </c>
      <c r="C249" s="209">
        <f t="shared" si="10"/>
        <v>16.567600329855122</v>
      </c>
      <c r="D249" s="209">
        <f t="shared" si="11"/>
        <v>2.1235876343731013</v>
      </c>
      <c r="E249" s="209"/>
      <c r="F249" s="201">
        <v>247</v>
      </c>
      <c r="G249" s="201">
        <v>4.8521038622428847E-2</v>
      </c>
      <c r="H249" s="201">
        <v>4.8596495395029748E-2</v>
      </c>
      <c r="I249" s="232"/>
      <c r="J249" s="232">
        <v>12.033033189999999</v>
      </c>
      <c r="K249" s="201">
        <v>705.95529669999996</v>
      </c>
      <c r="L249" s="232"/>
      <c r="M249" s="201">
        <v>0.619099086241647</v>
      </c>
      <c r="N249" s="201">
        <v>2.1946431114467941</v>
      </c>
      <c r="O249" s="201">
        <v>1.4068710988442206</v>
      </c>
      <c r="P249" s="201">
        <f>SUM(J$3:J249)/$F249</f>
        <v>464.30169013576096</v>
      </c>
      <c r="Q249" s="201">
        <f>SUM(J$3:K249)/$F249/2</f>
        <v>459.49110012603842</v>
      </c>
      <c r="W249">
        <f>(STDEV($O$3:$O$1002))/(SQRT($F$3 *F250))</f>
        <v>0.10389136334237632</v>
      </c>
      <c r="X249">
        <f>(STDEV($M$3:$M$1002))/(SQRT(COUNT(($J$3:J250))))</f>
        <v>0.14337356129056025</v>
      </c>
    </row>
    <row r="250" spans="1:24" x14ac:dyDescent="0.2">
      <c r="A250" s="209"/>
      <c r="B250" s="201">
        <f t="shared" si="9"/>
        <v>16.773279388802493</v>
      </c>
      <c r="C250" s="209">
        <f t="shared" si="10"/>
        <v>16.534164169982628</v>
      </c>
      <c r="D250" s="209">
        <f t="shared" si="11"/>
        <v>2.1150247810086937</v>
      </c>
      <c r="E250" s="209"/>
      <c r="F250" s="201">
        <v>248</v>
      </c>
      <c r="G250" s="201">
        <v>4.977255090274868E-2</v>
      </c>
      <c r="H250" s="201">
        <v>4.2974743672100857E-2</v>
      </c>
      <c r="I250" s="232"/>
      <c r="J250" s="232">
        <v>479.06616200000002</v>
      </c>
      <c r="K250" s="201">
        <v>570.41614949999996</v>
      </c>
      <c r="L250" s="232"/>
      <c r="M250" s="201">
        <v>0.77726802822860463</v>
      </c>
      <c r="N250" s="201">
        <v>-1.3271400601904058</v>
      </c>
      <c r="O250" s="201">
        <v>-0.27493601598090056</v>
      </c>
      <c r="P250" s="201">
        <f>SUM(J$3:J250)/$F250</f>
        <v>464.36122429650391</v>
      </c>
      <c r="Q250" s="201">
        <f>SUM(J$3:K250)/$F250/2</f>
        <v>459.75420518903826</v>
      </c>
      <c r="W250">
        <f>(STDEV($O$3:$O$1002))/(SQRT($F$3 *F251))</f>
        <v>0.10368253627024311</v>
      </c>
      <c r="X250">
        <f>(STDEV($M$3:$M$1002))/(SQRT(COUNT(($J$3:J251))))</f>
        <v>0.14308537293627951</v>
      </c>
    </row>
    <row r="251" spans="1:24" x14ac:dyDescent="0.2">
      <c r="A251" s="209"/>
      <c r="B251" s="201">
        <f t="shared" si="9"/>
        <v>16.739564220263482</v>
      </c>
      <c r="C251" s="209">
        <f t="shared" si="10"/>
        <v>16.500929635535247</v>
      </c>
      <c r="D251" s="209">
        <f t="shared" si="11"/>
        <v>2.1065307055829567</v>
      </c>
      <c r="E251" s="209"/>
      <c r="F251" s="201">
        <v>249</v>
      </c>
      <c r="G251" s="201">
        <v>4.7243397413504251E-2</v>
      </c>
      <c r="H251" s="201">
        <v>4.2595095507174996E-2</v>
      </c>
      <c r="I251" s="232"/>
      <c r="J251" s="232">
        <v>0</v>
      </c>
      <c r="K251" s="201">
        <v>168.23656879999999</v>
      </c>
      <c r="L251" s="232"/>
      <c r="M251" s="201">
        <v>0.28391982409638672</v>
      </c>
      <c r="N251" s="201">
        <v>-0.10757062591267186</v>
      </c>
      <c r="O251" s="201">
        <v>8.8174599091857431E-2</v>
      </c>
      <c r="P251" s="201">
        <f>SUM(J$3:J251)/$F251</f>
        <v>462.49631978125689</v>
      </c>
      <c r="Q251" s="201">
        <f>SUM(J$3:K251)/$F251/2</f>
        <v>458.24562719390156</v>
      </c>
      <c r="W251">
        <f>(STDEV($O$3:$O$1002))/(SQRT($F$3 *F252))</f>
        <v>0.10347496341686019</v>
      </c>
      <c r="X251">
        <f>(STDEV($M$3:$M$1002))/(SQRT(COUNT(($J$3:J252))))</f>
        <v>0.14279891544588472</v>
      </c>
    </row>
    <row r="252" spans="1:24" x14ac:dyDescent="0.2">
      <c r="A252" s="209"/>
      <c r="B252" s="201">
        <f t="shared" si="9"/>
        <v>16.706051545568389</v>
      </c>
      <c r="C252" s="209">
        <f t="shared" si="10"/>
        <v>16.467894708235715</v>
      </c>
      <c r="D252" s="209">
        <f t="shared" si="11"/>
        <v>2.0981045827606244</v>
      </c>
      <c r="E252" s="209"/>
      <c r="F252" s="201">
        <v>250</v>
      </c>
      <c r="G252" s="201">
        <v>4.6612159776355355E-2</v>
      </c>
      <c r="H252" s="201">
        <v>3.8598046653125273E-2</v>
      </c>
      <c r="I252" s="232"/>
      <c r="J252" s="232">
        <v>0</v>
      </c>
      <c r="K252" s="201">
        <v>198.00060680000001</v>
      </c>
      <c r="L252" s="232"/>
      <c r="M252" s="201">
        <v>-2.2441433049968467</v>
      </c>
      <c r="N252" s="201">
        <v>2.7900232094907551E-2</v>
      </c>
      <c r="O252" s="201">
        <v>-1.1081215364509696</v>
      </c>
      <c r="P252" s="201">
        <f>SUM(J$3:J252)/$F252</f>
        <v>460.64633450213188</v>
      </c>
      <c r="Q252" s="201">
        <f>SUM(J$3:K252)/$F252/2</f>
        <v>456.80864589872596</v>
      </c>
      <c r="W252">
        <f>(STDEV($O$3:$O$1002))/(SQRT($F$3 *F253))</f>
        <v>0.10326863227752497</v>
      </c>
      <c r="X252">
        <f>(STDEV($M$3:$M$1002))/(SQRT(COUNT(($J$3:J253))))</f>
        <v>0.1425141715624674</v>
      </c>
    </row>
    <row r="253" spans="1:24" x14ac:dyDescent="0.2">
      <c r="A253" s="209"/>
      <c r="B253" s="201">
        <f t="shared" si="9"/>
        <v>16.672739345830724</v>
      </c>
      <c r="C253" s="209">
        <f t="shared" si="10"/>
        <v>16.435057397978216</v>
      </c>
      <c r="D253" s="209">
        <f t="shared" si="11"/>
        <v>2.0897456003591874</v>
      </c>
      <c r="E253" s="209"/>
      <c r="F253" s="201">
        <v>251</v>
      </c>
      <c r="G253" s="201">
        <v>4.8133174017018554E-2</v>
      </c>
      <c r="H253" s="201">
        <v>4.2749998065017447E-2</v>
      </c>
      <c r="I253" s="232"/>
      <c r="J253" s="232">
        <v>79.588736710000006</v>
      </c>
      <c r="K253" s="201">
        <v>846.50076679999995</v>
      </c>
      <c r="L253" s="232"/>
      <c r="M253" s="201">
        <v>0.49916541862080521</v>
      </c>
      <c r="N253" s="201">
        <v>-1.6382048768076629</v>
      </c>
      <c r="O253" s="201">
        <v>-0.56951972909342885</v>
      </c>
      <c r="P253" s="201">
        <f>SUM(J$3:J253)/$F253</f>
        <v>459.1281767420038</v>
      </c>
      <c r="Q253" s="201">
        <f>SUM(J$3:K253)/$F253/2</f>
        <v>456.83349094197803</v>
      </c>
      <c r="W253">
        <f>(STDEV($O$3:$O$1002))/(SQRT($F$3 *F254))</f>
        <v>0.10306353052138421</v>
      </c>
      <c r="X253">
        <f>(STDEV($M$3:$M$1002))/(SQRT(COUNT(($J$3:J254))))</f>
        <v>0.14223112426903706</v>
      </c>
    </row>
    <row r="254" spans="1:24" x14ac:dyDescent="0.2">
      <c r="A254" s="209"/>
      <c r="B254" s="201">
        <f t="shared" si="9"/>
        <v>16.639625630232004</v>
      </c>
      <c r="C254" s="209">
        <f t="shared" si="10"/>
        <v>16.402415742324827</v>
      </c>
      <c r="D254" s="209">
        <f t="shared" si="11"/>
        <v>2.0814529590879207</v>
      </c>
      <c r="E254" s="209"/>
      <c r="F254" s="201">
        <v>252</v>
      </c>
      <c r="G254" s="201">
        <v>3.858938377686405E-2</v>
      </c>
      <c r="H254" s="201">
        <v>4.778675133882837E-2</v>
      </c>
      <c r="I254" s="232"/>
      <c r="J254" s="232">
        <v>494.1358654</v>
      </c>
      <c r="K254" s="201">
        <v>133.61542710000001</v>
      </c>
      <c r="L254" s="232"/>
      <c r="M254" s="201">
        <v>8.6747998593182274E-2</v>
      </c>
      <c r="N254" s="201">
        <v>-0.92402067182217851</v>
      </c>
      <c r="O254" s="201">
        <v>-0.41863633661449812</v>
      </c>
      <c r="P254" s="201">
        <f>SUM(J$3:J254)/$F254</f>
        <v>459.26709614144033</v>
      </c>
      <c r="Q254" s="201">
        <f>SUM(J$3:K254)/$F254/2</f>
        <v>456.26619790748606</v>
      </c>
      <c r="W254">
        <f>(STDEV($O$3:$O$1002))/(SQRT($F$3 *F255))</f>
        <v>0.10285964598833888</v>
      </c>
      <c r="X254">
        <f>(STDEV($M$3:$M$1002))/(SQRT(COUNT(($J$3:J255))))</f>
        <v>0.1419497567842497</v>
      </c>
    </row>
    <row r="255" spans="1:24" x14ac:dyDescent="0.2">
      <c r="A255" s="209"/>
      <c r="B255" s="201">
        <f t="shared" si="9"/>
        <v>16.606708435522034</v>
      </c>
      <c r="C255" s="209">
        <f t="shared" si="10"/>
        <v>16.369967806012905</v>
      </c>
      <c r="D255" s="209">
        <f t="shared" si="11"/>
        <v>2.073225872293107</v>
      </c>
      <c r="E255" s="209"/>
      <c r="F255" s="201">
        <v>253</v>
      </c>
      <c r="G255" s="201">
        <v>4.1003808267301434E-2</v>
      </c>
      <c r="H255" s="201">
        <v>5.2214389571040964E-2</v>
      </c>
      <c r="I255" s="232"/>
      <c r="J255" s="232">
        <v>276.98360780000002</v>
      </c>
      <c r="K255" s="201">
        <v>314.7429434</v>
      </c>
      <c r="L255" s="232"/>
      <c r="M255" s="201">
        <v>-0.97979893482317948</v>
      </c>
      <c r="N255" s="201">
        <v>-1.1740515402391338</v>
      </c>
      <c r="O255" s="201">
        <v>-1.0769252375311567</v>
      </c>
      <c r="P255" s="201">
        <f>SUM(J$3:J255)/$F255</f>
        <v>458.54660804522905</v>
      </c>
      <c r="Q255" s="201">
        <f>SUM(J$3:K255)/$F255/2</f>
        <v>455.63219426200192</v>
      </c>
      <c r="W255">
        <f>(STDEV($O$3:$O$1002))/(SQRT($F$3 *F256))</f>
        <v>0.10265696668601589</v>
      </c>
      <c r="X255">
        <f>(STDEV($M$3:$M$1002))/(SQRT(COUNT(($J$3:J256))))</f>
        <v>0.14167005255822882</v>
      </c>
    </row>
    <row r="256" spans="1:24" x14ac:dyDescent="0.2">
      <c r="A256" s="209"/>
      <c r="B256" s="201">
        <f t="shared" si="9"/>
        <v>16.57398582553002</v>
      </c>
      <c r="C256" s="209">
        <f t="shared" si="10"/>
        <v>16.33771168047317</v>
      </c>
      <c r="D256" s="209">
        <f t="shared" si="11"/>
        <v>2.0650635657092757</v>
      </c>
      <c r="E256" s="209"/>
      <c r="F256" s="201">
        <v>254</v>
      </c>
      <c r="G256" s="201">
        <v>3.0859303077867217E-2</v>
      </c>
      <c r="H256" s="201">
        <v>3.5799420592593556E-2</v>
      </c>
      <c r="I256" s="232"/>
      <c r="J256" s="232">
        <v>554.29332939999995</v>
      </c>
      <c r="K256" s="201">
        <v>0</v>
      </c>
      <c r="L256" s="232"/>
      <c r="M256" s="201">
        <v>-2.8536248763525833</v>
      </c>
      <c r="N256" s="201">
        <v>0.91896559639206998</v>
      </c>
      <c r="O256" s="201">
        <v>-0.96732963998025667</v>
      </c>
      <c r="P256" s="201">
        <f>SUM(J$3:J256)/$F256</f>
        <v>458.92356364111396</v>
      </c>
      <c r="Q256" s="201">
        <f>SUM(J$3:K256)/$F256/2</f>
        <v>454.92949532671844</v>
      </c>
      <c r="W256">
        <f>(STDEV($O$3:$O$1002))/(SQRT($F$3 *F257))</f>
        <v>0.10245548078680539</v>
      </c>
      <c r="X256">
        <f>(STDEV($M$3:$M$1002))/(SQRT(COUNT(($J$3:J257))))</f>
        <v>0.14139199526847662</v>
      </c>
    </row>
    <row r="257" spans="1:24" x14ac:dyDescent="0.2">
      <c r="A257" s="209"/>
      <c r="B257" s="201">
        <f t="shared" si="9"/>
        <v>16.541455890686215</v>
      </c>
      <c r="C257" s="209">
        <f t="shared" si="10"/>
        <v>16.30564548335817</v>
      </c>
      <c r="D257" s="209">
        <f t="shared" si="11"/>
        <v>2.0569652772162987</v>
      </c>
      <c r="E257" s="209"/>
      <c r="F257" s="201">
        <v>255</v>
      </c>
      <c r="G257" s="201">
        <v>4.7389628292469066E-2</v>
      </c>
      <c r="H257" s="201">
        <v>4.6852783340398219E-2</v>
      </c>
      <c r="I257" s="232"/>
      <c r="J257" s="232">
        <v>64.594094769999998</v>
      </c>
      <c r="K257" s="201">
        <v>621.51967790000003</v>
      </c>
      <c r="L257" s="232"/>
      <c r="M257" s="201">
        <v>-0.12166612218908313</v>
      </c>
      <c r="N257" s="201">
        <v>1.0879207819482986</v>
      </c>
      <c r="O257" s="201">
        <v>0.48312732987960771</v>
      </c>
      <c r="P257" s="201">
        <f>SUM(J$3:J257)/$F257</f>
        <v>457.37717356710959</v>
      </c>
      <c r="Q257" s="201">
        <f>SUM(J$3:K257)/$F257/2</f>
        <v>454.49077921302546</v>
      </c>
      <c r="W257">
        <f>(STDEV($O$3:$O$1002))/(SQRT($F$3 *F258))</f>
        <v>0.10225517662496166</v>
      </c>
      <c r="X257">
        <f>(STDEV($M$3:$M$1002))/(SQRT(COUNT(($J$3:J258))))</f>
        <v>0.14111556881587331</v>
      </c>
    </row>
    <row r="258" spans="1:24" x14ac:dyDescent="0.2">
      <c r="A258" s="209"/>
      <c r="B258" s="201">
        <f t="shared" si="9"/>
        <v>16.509116747553858</v>
      </c>
      <c r="C258" s="209">
        <f t="shared" si="10"/>
        <v>16.273767358080896</v>
      </c>
      <c r="D258" s="209">
        <f t="shared" si="11"/>
        <v>2.0489302566021719</v>
      </c>
      <c r="E258" s="209"/>
      <c r="F258" s="201">
        <v>256</v>
      </c>
      <c r="G258" s="201">
        <v>4.4872683836414406E-2</v>
      </c>
      <c r="H258" s="201">
        <v>5.2695501980147608E-2</v>
      </c>
      <c r="I258" s="232"/>
      <c r="J258" s="232">
        <v>707.82194609999999</v>
      </c>
      <c r="K258" s="201">
        <v>392.59107549999999</v>
      </c>
      <c r="L258" s="232"/>
      <c r="M258" s="201">
        <v>0.81065206811570079</v>
      </c>
      <c r="N258" s="201">
        <v>-9.7156995227919651E-2</v>
      </c>
      <c r="O258" s="201">
        <v>0.35674753644389057</v>
      </c>
      <c r="P258" s="201">
        <f>SUM(J$3:J258)/$F258</f>
        <v>458.35547345981621</v>
      </c>
      <c r="Q258" s="201">
        <f>SUM(J$3:K258)/$F258/2</f>
        <v>454.86466878953712</v>
      </c>
      <c r="W258">
        <f>(STDEV($O$3:$O$1002))/(SQRT($F$3 *F259))</f>
        <v>0.10205604269376617</v>
      </c>
      <c r="X258">
        <f>(STDEV($M$3:$M$1002))/(SQRT(COUNT(($J$3:J259))))</f>
        <v>0.14084075732076184</v>
      </c>
    </row>
    <row r="259" spans="1:24" x14ac:dyDescent="0.2">
      <c r="A259" s="209"/>
      <c r="B259" s="201">
        <f t="shared" si="9"/>
        <v>16.476966538371165</v>
      </c>
      <c r="C259" s="209">
        <f t="shared" si="10"/>
        <v>16.2420754733633</v>
      </c>
      <c r="D259" s="209">
        <f t="shared" si="11"/>
        <v>2.040957765331346</v>
      </c>
      <c r="E259" s="209"/>
      <c r="F259" s="201">
        <v>257</v>
      </c>
      <c r="G259" s="201">
        <v>4.9340576163052763E-2</v>
      </c>
      <c r="H259" s="201">
        <v>4.8271132879860623E-2</v>
      </c>
      <c r="I259" s="232"/>
      <c r="J259" s="232">
        <v>877.67956470000001</v>
      </c>
      <c r="K259" s="201">
        <v>351.56175769999999</v>
      </c>
      <c r="L259" s="232"/>
      <c r="M259" s="201">
        <v>1.7229712756359277</v>
      </c>
      <c r="N259" s="201">
        <v>0.11929680879907778</v>
      </c>
      <c r="O259" s="201">
        <v>0.92113404221750272</v>
      </c>
      <c r="P259" s="201">
        <f>SUM(J$3:J259)/$F259</f>
        <v>459.987084709778</v>
      </c>
      <c r="Q259" s="201">
        <f>SUM(J$3:K259)/$F259/2</f>
        <v>455.48628743704865</v>
      </c>
      <c r="W259">
        <f>(STDEV($O$3:$O$1002))/(SQRT($F$3 *F260))</f>
        <v>0.10185806764275114</v>
      </c>
      <c r="X259">
        <f>(STDEV($M$3:$M$1002))/(SQRT(COUNT(($J$3:J260))))</f>
        <v>0.14056754511911654</v>
      </c>
    </row>
    <row r="260" spans="1:24" x14ac:dyDescent="0.2">
      <c r="A260" s="209"/>
      <c r="B260" s="201">
        <f t="shared" ref="B260:B323" si="12">(STDEV($J$3:$J$1002))/(SQRT($F$3*F260))</f>
        <v>16.445003430603062</v>
      </c>
      <c r="C260" s="209">
        <f t="shared" ref="C260:C323" si="13">(STDEV($K$3:$K$1002))/(SQRT(F$3*F260))</f>
        <v>16.210568022794426</v>
      </c>
      <c r="D260" s="209">
        <f t="shared" ref="D260:D323" si="14">(B260+C260)/SQRT($F$3*F260)</f>
        <v>2.0330470763184341</v>
      </c>
      <c r="E260" s="209"/>
      <c r="F260" s="201">
        <v>258</v>
      </c>
      <c r="G260" s="201">
        <v>4.1157759951533368E-2</v>
      </c>
      <c r="H260" s="201">
        <v>3.8788278538349985E-2</v>
      </c>
      <c r="I260" s="232"/>
      <c r="J260" s="232">
        <v>284.11123570000001</v>
      </c>
      <c r="K260" s="201">
        <v>677.03368839999996</v>
      </c>
      <c r="L260" s="232"/>
      <c r="M260" s="201">
        <v>-6.2219312420097594E-2</v>
      </c>
      <c r="N260" s="201">
        <v>-1.2382917681253904E-6</v>
      </c>
      <c r="O260" s="201">
        <v>-3.1110275355932859E-2</v>
      </c>
      <c r="P260" s="201">
        <f>SUM(J$3:J260)/$F260</f>
        <v>459.30539537253077</v>
      </c>
      <c r="Q260" s="201">
        <f>SUM(J$3:K260)/$F260/2</f>
        <v>455.58352067198251</v>
      </c>
      <c r="W260">
        <f>(STDEV($O$3:$O$1002))/(SQRT($F$3 *F261))</f>
        <v>0.10166124027498209</v>
      </c>
      <c r="X260">
        <f>(STDEV($M$3:$M$1002))/(SQRT(COUNT(($J$3:J261))))</f>
        <v>0.14029591675879272</v>
      </c>
    </row>
    <row r="261" spans="1:24" x14ac:dyDescent="0.2">
      <c r="A261" s="209"/>
      <c r="B261" s="201">
        <f t="shared" si="12"/>
        <v>16.413225616502451</v>
      </c>
      <c r="C261" s="209">
        <f t="shared" si="13"/>
        <v>16.179243224397911</v>
      </c>
      <c r="D261" s="209">
        <f t="shared" si="14"/>
        <v>2.0251974737071663</v>
      </c>
      <c r="E261" s="209"/>
      <c r="F261" s="201">
        <v>259</v>
      </c>
      <c r="G261" s="201">
        <v>5.247364516914077E-2</v>
      </c>
      <c r="H261" s="201">
        <v>4.3163415707788477E-2</v>
      </c>
      <c r="I261" s="232"/>
      <c r="J261" s="232">
        <v>0</v>
      </c>
      <c r="K261" s="201">
        <v>254.65592229999999</v>
      </c>
      <c r="L261" s="232"/>
      <c r="M261" s="201">
        <v>0.71239905238633128</v>
      </c>
      <c r="N261" s="201">
        <v>-0.37733641536021878</v>
      </c>
      <c r="O261" s="201">
        <v>0.16753131851305625</v>
      </c>
      <c r="P261" s="201">
        <f>SUM(J$3:J261)/$F261</f>
        <v>457.53201546761755</v>
      </c>
      <c r="Q261" s="201">
        <f>SUM(J$3:K261)/$F261/2</f>
        <v>454.31612468927221</v>
      </c>
      <c r="W261">
        <f>(STDEV($O$3:$O$1002))/(SQRT($F$3 *F262))</f>
        <v>0.10146554954439801</v>
      </c>
      <c r="X261">
        <f>(STDEV($M$3:$M$1002))/(SQRT(COUNT(($J$3:J262))))</f>
        <v>0.14002585699585623</v>
      </c>
    </row>
    <row r="262" spans="1:24" x14ac:dyDescent="0.2">
      <c r="A262" s="209"/>
      <c r="B262" s="201">
        <f t="shared" si="12"/>
        <v>16.381631312680792</v>
      </c>
      <c r="C262" s="209">
        <f t="shared" si="13"/>
        <v>16.148099320208704</v>
      </c>
      <c r="D262" s="209">
        <f t="shared" si="14"/>
        <v>2.0174082526544463</v>
      </c>
      <c r="E262" s="209"/>
      <c r="F262" s="201">
        <v>260</v>
      </c>
      <c r="G262" s="201">
        <v>5.56019908637575E-2</v>
      </c>
      <c r="H262" s="201">
        <v>5.1661880293638607E-2</v>
      </c>
      <c r="I262" s="232"/>
      <c r="J262" s="232">
        <v>706.54328420000002</v>
      </c>
      <c r="K262" s="201">
        <v>288.33631650000001</v>
      </c>
      <c r="L262" s="232"/>
      <c r="M262" s="201">
        <v>-2.9097112830788774</v>
      </c>
      <c r="N262" s="201">
        <v>-0.38920267763762695</v>
      </c>
      <c r="O262" s="201">
        <v>-1.6494569803582522</v>
      </c>
      <c r="P262" s="201">
        <f>SUM(J$3:J262)/$F262</f>
        <v>458.48975111658825</v>
      </c>
      <c r="Q262" s="201">
        <f>SUM(J$3:K262)/$F262/2</f>
        <v>454.481984980275</v>
      </c>
      <c r="W262">
        <f>(STDEV($O$3:$O$1002))/(SQRT($F$3 *F263))</f>
        <v>0.1012709845532076</v>
      </c>
      <c r="X262">
        <f>(STDEV($M$3:$M$1002))/(SQRT(COUNT(($J$3:J263))))</f>
        <v>0.13975735079099003</v>
      </c>
    </row>
    <row r="263" spans="1:24" x14ac:dyDescent="0.2">
      <c r="A263" s="209"/>
      <c r="B263" s="201">
        <f t="shared" si="12"/>
        <v>16.350218759687703</v>
      </c>
      <c r="C263" s="209">
        <f t="shared" si="13"/>
        <v>16.117134575858667</v>
      </c>
      <c r="D263" s="209">
        <f t="shared" si="14"/>
        <v>2.0096787191193721</v>
      </c>
      <c r="E263" s="209"/>
      <c r="F263" s="201">
        <v>261</v>
      </c>
      <c r="G263" s="201">
        <v>4.2760394918962774E-2</v>
      </c>
      <c r="H263" s="201">
        <v>5.046133519823659E-2</v>
      </c>
      <c r="I263" s="232"/>
      <c r="J263" s="232">
        <v>650.31555060000005</v>
      </c>
      <c r="K263" s="201">
        <v>826.96408150000002</v>
      </c>
      <c r="L263" s="232"/>
      <c r="M263" s="201">
        <v>-10.506386461758632</v>
      </c>
      <c r="N263" s="201">
        <v>-3.4403518724125064</v>
      </c>
      <c r="O263" s="201">
        <v>-6.9733691670855693</v>
      </c>
      <c r="P263" s="201">
        <f>SUM(J$3:J263)/$F263</f>
        <v>459.22471586556685</v>
      </c>
      <c r="Q263" s="201">
        <f>SUM(J$3:K263)/$F263/2</f>
        <v>455.5707123023812</v>
      </c>
      <c r="W263">
        <f>(STDEV($O$3:$O$1002))/(SQRT($F$3 *F264))</f>
        <v>0.10107753454934013</v>
      </c>
      <c r="X263">
        <f>(STDEV($M$3:$M$1002))/(SQRT(COUNT(($J$3:J264))))</f>
        <v>0.13949038330597641</v>
      </c>
    </row>
    <row r="264" spans="1:24" x14ac:dyDescent="0.2">
      <c r="A264" s="209"/>
      <c r="B264" s="201">
        <f t="shared" si="12"/>
        <v>16.318986221599424</v>
      </c>
      <c r="C264" s="209">
        <f t="shared" si="13"/>
        <v>16.086347280170884</v>
      </c>
      <c r="D264" s="209">
        <f t="shared" si="14"/>
        <v>2.0020081896570838</v>
      </c>
      <c r="E264" s="209"/>
      <c r="F264" s="201">
        <v>262</v>
      </c>
      <c r="G264" s="201">
        <v>4.483940330079017E-2</v>
      </c>
      <c r="H264" s="201">
        <v>3.8125187026740281E-2</v>
      </c>
      <c r="I264" s="232"/>
      <c r="J264" s="232">
        <v>576.02104559999998</v>
      </c>
      <c r="K264" s="201">
        <v>131.7755287</v>
      </c>
      <c r="L264" s="232"/>
      <c r="M264" s="201">
        <v>-2.0835875714283247</v>
      </c>
      <c r="N264" s="201">
        <v>0.41985745395584217</v>
      </c>
      <c r="O264" s="201">
        <v>-0.83186505873624128</v>
      </c>
      <c r="P264" s="201">
        <f>SUM(J$3:J264)/$F264</f>
        <v>459.6705033836372</v>
      </c>
      <c r="Q264" s="201">
        <f>SUM(J$3:K264)/$F264/2</f>
        <v>455.18264961095991</v>
      </c>
      <c r="W264">
        <f>(STDEV($O$3:$O$1002))/(SQRT($F$3 *F265))</f>
        <v>0.10088518892394988</v>
      </c>
      <c r="X264">
        <f>(STDEV($M$3:$M$1002))/(SQRT(COUNT(($J$3:J265))))</f>
        <v>0.13922493990025286</v>
      </c>
    </row>
    <row r="265" spans="1:24" x14ac:dyDescent="0.2">
      <c r="A265" s="209"/>
      <c r="B265" s="201">
        <f t="shared" si="12"/>
        <v>16.287931985615895</v>
      </c>
      <c r="C265" s="209">
        <f t="shared" si="13"/>
        <v>16.055735744762501</v>
      </c>
      <c r="D265" s="209">
        <f t="shared" si="14"/>
        <v>1.9943959912173232</v>
      </c>
      <c r="E265" s="209"/>
      <c r="F265" s="201">
        <v>263</v>
      </c>
      <c r="G265" s="201">
        <v>4.6316529356312142E-2</v>
      </c>
      <c r="H265" s="201">
        <v>4.8496163225214772E-2</v>
      </c>
      <c r="I265" s="232"/>
      <c r="J265" s="232">
        <v>616.61900349999996</v>
      </c>
      <c r="K265" s="201">
        <v>922.66350220000004</v>
      </c>
      <c r="L265" s="232"/>
      <c r="M265" s="201">
        <v>5.0032565183045108E-2</v>
      </c>
      <c r="N265" s="201">
        <v>-0.19107492650884694</v>
      </c>
      <c r="O265" s="201">
        <v>-7.0521180662900917E-2</v>
      </c>
      <c r="P265" s="201">
        <f>SUM(J$3:J265)/$F265</f>
        <v>460.2672657414941</v>
      </c>
      <c r="Q265" s="201">
        <f>SUM(J$3:K265)/$F265/2</f>
        <v>456.37830969932128</v>
      </c>
      <c r="W265">
        <f>(STDEV($O$3:$O$1002))/(SQRT($F$3 *F266))</f>
        <v>0.10069393720897234</v>
      </c>
      <c r="X265">
        <f>(STDEV($M$3:$M$1002))/(SQRT(COUNT(($J$3:J266))))</f>
        <v>0.13896100612753981</v>
      </c>
    </row>
    <row r="266" spans="1:24" x14ac:dyDescent="0.2">
      <c r="A266" s="209"/>
      <c r="B266" s="201">
        <f t="shared" si="12"/>
        <v>16.257054361666214</v>
      </c>
      <c r="C266" s="209">
        <f t="shared" si="13"/>
        <v>16.025298303655791</v>
      </c>
      <c r="D266" s="209">
        <f t="shared" si="14"/>
        <v>1.9868414609475609</v>
      </c>
      <c r="E266" s="209"/>
      <c r="F266" s="201">
        <v>264</v>
      </c>
      <c r="G266" s="201">
        <v>3.9598518772530511E-2</v>
      </c>
      <c r="H266" s="201">
        <v>4.590480538502506E-2</v>
      </c>
      <c r="I266" s="232"/>
      <c r="J266" s="232">
        <v>871.75790459999996</v>
      </c>
      <c r="K266" s="201">
        <v>842.02929630000006</v>
      </c>
      <c r="L266" s="232"/>
      <c r="M266" s="201">
        <v>2.5185610132446072</v>
      </c>
      <c r="N266" s="201">
        <v>-1.3097854019639499</v>
      </c>
      <c r="O266" s="201">
        <v>0.60438780564032868</v>
      </c>
      <c r="P266" s="201">
        <f>SUM(J$3:J266)/$F266</f>
        <v>461.82594240383696</v>
      </c>
      <c r="Q266" s="201">
        <f>SUM(J$3:K266)/$F266/2</f>
        <v>457.89541307337691</v>
      </c>
      <c r="W266">
        <f>(STDEV($O$3:$O$1002))/(SQRT($F$3 *F267))</f>
        <v>0.10050376907473142</v>
      </c>
      <c r="X266">
        <f>(STDEV($M$3:$M$1002))/(SQRT(COUNT(($J$3:J267))))</f>
        <v>0.13869856773253819</v>
      </c>
    </row>
    <row r="267" spans="1:24" x14ac:dyDescent="0.2">
      <c r="A267" s="209"/>
      <c r="B267" s="201">
        <f t="shared" si="12"/>
        <v>16.226351682022301</v>
      </c>
      <c r="C267" s="209">
        <f t="shared" si="13"/>
        <v>15.995033312897352</v>
      </c>
      <c r="D267" s="209">
        <f t="shared" si="14"/>
        <v>1.979343946000589</v>
      </c>
      <c r="E267" s="209"/>
      <c r="F267" s="201">
        <v>265</v>
      </c>
      <c r="G267" s="201">
        <v>4.2824913734645698E-2</v>
      </c>
      <c r="H267" s="201">
        <v>4.0221415270949024E-2</v>
      </c>
      <c r="I267" s="232"/>
      <c r="J267" s="232">
        <v>478.6217757</v>
      </c>
      <c r="K267" s="201">
        <v>0</v>
      </c>
      <c r="L267" s="232"/>
      <c r="M267" s="201">
        <v>0.22068683471866279</v>
      </c>
      <c r="N267" s="201">
        <v>-0.15710907870146684</v>
      </c>
      <c r="O267" s="201">
        <v>3.1788878008597976E-2</v>
      </c>
      <c r="P267" s="201">
        <f>SUM(J$3:J267)/$F267</f>
        <v>461.88932290684136</v>
      </c>
      <c r="Q267" s="201">
        <f>SUM(J$3:K267)/$F267/2</f>
        <v>457.07056580838304</v>
      </c>
      <c r="W267">
        <f>(STDEV($O$3:$O$1002))/(SQRT($F$3 *F268))</f>
        <v>0.10031467432759601</v>
      </c>
      <c r="X267">
        <f>(STDEV($M$3:$M$1002))/(SQRT(COUNT(($J$3:J268))))</f>
        <v>0.13843761064769569</v>
      </c>
    </row>
    <row r="268" spans="1:24" x14ac:dyDescent="0.2">
      <c r="A268" s="209"/>
      <c r="B268" s="201">
        <f t="shared" si="12"/>
        <v>16.195822300920575</v>
      </c>
      <c r="C268" s="209">
        <f t="shared" si="13"/>
        <v>15.964939150185149</v>
      </c>
      <c r="D268" s="209">
        <f t="shared" si="14"/>
        <v>1.9719028033464518</v>
      </c>
      <c r="E268" s="209"/>
      <c r="F268" s="201">
        <v>266</v>
      </c>
      <c r="G268" s="201">
        <v>4.7104712756045775E-2</v>
      </c>
      <c r="H268" s="201">
        <v>3.7143898768364991E-2</v>
      </c>
      <c r="I268" s="232"/>
      <c r="J268" s="232">
        <v>531.81017789999999</v>
      </c>
      <c r="K268" s="201">
        <v>202.0759774</v>
      </c>
      <c r="L268" s="232"/>
      <c r="M268" s="201">
        <v>-1.2430531741159712</v>
      </c>
      <c r="N268" s="201">
        <v>-0.41021578193442565</v>
      </c>
      <c r="O268" s="201">
        <v>-0.8266344780251984</v>
      </c>
      <c r="P268" s="201">
        <f>SUM(J$3:J268)/$F268</f>
        <v>462.15218326395848</v>
      </c>
      <c r="Q268" s="201">
        <f>SUM(J$3:K268)/$F268/2</f>
        <v>456.7317406649305</v>
      </c>
      <c r="W268">
        <f>(STDEV($O$3:$O$1002))/(SQRT($F$3 *F269))</f>
        <v>0.100126642907685</v>
      </c>
      <c r="X268">
        <f>(STDEV($M$3:$M$1002))/(SQRT(COUNT(($J$3:J269))))</f>
        <v>0.13817812099003937</v>
      </c>
    </row>
    <row r="269" spans="1:24" x14ac:dyDescent="0.2">
      <c r="A269" s="209"/>
      <c r="B269" s="201">
        <f t="shared" si="12"/>
        <v>16.165464594191413</v>
      </c>
      <c r="C269" s="209">
        <f t="shared" si="13"/>
        <v>15.935014214503267</v>
      </c>
      <c r="D269" s="209">
        <f t="shared" si="14"/>
        <v>1.9645173995885996</v>
      </c>
      <c r="E269" s="209"/>
      <c r="F269" s="201">
        <v>267</v>
      </c>
      <c r="G269" s="201">
        <v>4.2924421474155317E-2</v>
      </c>
      <c r="H269" s="201">
        <v>4.0147075824457534E-2</v>
      </c>
      <c r="I269" s="232"/>
      <c r="J269" s="232">
        <v>87.909552590000004</v>
      </c>
      <c r="K269" s="201">
        <v>734.30886169999997</v>
      </c>
      <c r="L269" s="232"/>
      <c r="M269" s="201">
        <v>-1.476267879056067</v>
      </c>
      <c r="N269" s="201">
        <v>-8.5199776450650688E-2</v>
      </c>
      <c r="O269" s="201">
        <v>-0.78073382775335887</v>
      </c>
      <c r="P269" s="201">
        <f>SUM(J$3:J269)/$F269</f>
        <v>460.75052547117212</v>
      </c>
      <c r="Q269" s="201">
        <f>SUM(J$3:K269)/$F269/2</f>
        <v>456.56086975287081</v>
      </c>
      <c r="W269">
        <f>(STDEV($O$3:$O$1002))/(SQRT($F$3 *F270))</f>
        <v>9.9939664886619317E-2</v>
      </c>
      <c r="X269">
        <f>(STDEV($M$3:$M$1002))/(SQRT(COUNT(($J$3:J270))))</f>
        <v>0.13792008505807354</v>
      </c>
    </row>
    <row r="270" spans="1:24" x14ac:dyDescent="0.2">
      <c r="A270" s="209"/>
      <c r="B270" s="201">
        <f t="shared" si="12"/>
        <v>16.13527695889622</v>
      </c>
      <c r="C270" s="209">
        <f t="shared" si="13"/>
        <v>15.905256925764162</v>
      </c>
      <c r="D270" s="209">
        <f t="shared" si="14"/>
        <v>1.9571871107841643</v>
      </c>
      <c r="E270" s="209"/>
      <c r="F270" s="201">
        <v>268</v>
      </c>
      <c r="G270" s="201">
        <v>4.2827814377750517E-2</v>
      </c>
      <c r="H270" s="201">
        <v>4.4455679569701978E-2</v>
      </c>
      <c r="I270" s="232"/>
      <c r="J270" s="232">
        <v>1175.8168579999999</v>
      </c>
      <c r="K270" s="201">
        <v>88.476316530000005</v>
      </c>
      <c r="L270" s="232"/>
      <c r="M270" s="201">
        <v>0.17952990921673972</v>
      </c>
      <c r="N270" s="201">
        <v>-2.4836956578996023</v>
      </c>
      <c r="O270" s="201">
        <v>-1.1520828743414313</v>
      </c>
      <c r="P270" s="201">
        <f>SUM(J$3:J270)/$F270</f>
        <v>463.41868342836926</v>
      </c>
      <c r="Q270" s="201">
        <f>SUM(J$3:K270)/$F270/2</f>
        <v>457.21604034060266</v>
      </c>
      <c r="W270">
        <f>(STDEV($O$3:$O$1002))/(SQRT($F$3 *F271))</f>
        <v>9.9753730465320073E-2</v>
      </c>
      <c r="X270">
        <f>(STDEV($M$3:$M$1002))/(SQRT(COUNT(($J$3:J271))))</f>
        <v>0.13766348932874117</v>
      </c>
    </row>
    <row r="271" spans="1:24" x14ac:dyDescent="0.2">
      <c r="A271" s="209"/>
      <c r="B271" s="201">
        <f t="shared" si="12"/>
        <v>16.105257812971935</v>
      </c>
      <c r="C271" s="209">
        <f t="shared" si="13"/>
        <v>15.875665724458225</v>
      </c>
      <c r="D271" s="209">
        <f t="shared" si="14"/>
        <v>1.9499113222682376</v>
      </c>
      <c r="E271" s="209"/>
      <c r="F271" s="201">
        <v>269</v>
      </c>
      <c r="G271" s="201">
        <v>4.8250137919955804E-2</v>
      </c>
      <c r="H271" s="201">
        <v>4.3142722157424096E-2</v>
      </c>
      <c r="I271" s="232"/>
      <c r="J271" s="232">
        <v>105.6369961</v>
      </c>
      <c r="K271" s="201">
        <v>471.62379440000001</v>
      </c>
      <c r="L271" s="232"/>
      <c r="M271" s="201">
        <v>-12.189799390985984</v>
      </c>
      <c r="N271" s="201">
        <v>-0.45855138857530164</v>
      </c>
      <c r="O271" s="201">
        <v>-6.3241753897806428</v>
      </c>
      <c r="P271" s="201">
        <f>SUM(J$3:J271)/$F271</f>
        <v>462.08863998105193</v>
      </c>
      <c r="Q271" s="201">
        <f>SUM(J$3:K271)/$F271/2</f>
        <v>456.58932790532157</v>
      </c>
      <c r="W271">
        <f>(STDEV($O$3:$O$1002))/(SQRT($F$3 *F272))</f>
        <v>9.9568829971851527E-2</v>
      </c>
      <c r="X271">
        <f>(STDEV($M$3:$M$1002))/(SQRT(COUNT(($J$3:J272))))</f>
        <v>0.13740832045444692</v>
      </c>
    </row>
    <row r="272" spans="1:24" x14ac:dyDescent="0.2">
      <c r="A272" s="209"/>
      <c r="B272" s="201">
        <f t="shared" si="12"/>
        <v>16.075405594882788</v>
      </c>
      <c r="C272" s="209">
        <f t="shared" si="13"/>
        <v>15.846239071310505</v>
      </c>
      <c r="D272" s="209">
        <f t="shared" si="14"/>
        <v>1.9426894284820597</v>
      </c>
      <c r="E272" s="209"/>
      <c r="F272" s="201">
        <v>270</v>
      </c>
      <c r="G272" s="201">
        <v>5.1015364343877323E-2</v>
      </c>
      <c r="H272" s="201">
        <v>4.0905262577092927E-2</v>
      </c>
      <c r="I272" s="232"/>
      <c r="J272" s="232">
        <v>486.08697910000001</v>
      </c>
      <c r="K272" s="201">
        <v>0</v>
      </c>
      <c r="L272" s="232"/>
      <c r="M272" s="201">
        <v>-0.95391123392937516</v>
      </c>
      <c r="N272" s="201">
        <v>-0.76917404946368606</v>
      </c>
      <c r="O272" s="201">
        <v>-0.86154264169653061</v>
      </c>
      <c r="P272" s="201">
        <f>SUM(J$3:J272)/$F272</f>
        <v>462.17752271852953</v>
      </c>
      <c r="Q272" s="201">
        <f>SUM(J$3:K272)/$F272/2</f>
        <v>455.79841739289441</v>
      </c>
      <c r="W272">
        <f>(STDEV($O$3:$O$1002))/(SQRT($F$3 *F273))</f>
        <v>9.9384953859307831E-2</v>
      </c>
      <c r="X272">
        <f>(STDEV($M$3:$M$1002))/(SQRT(COUNT(($J$3:J273))))</f>
        <v>0.137154565260141</v>
      </c>
    </row>
    <row r="273" spans="1:24" x14ac:dyDescent="0.2">
      <c r="A273" s="209"/>
      <c r="B273" s="201">
        <f t="shared" si="12"/>
        <v>16.045718763279105</v>
      </c>
      <c r="C273" s="209">
        <f t="shared" si="13"/>
        <v>15.816975446944383</v>
      </c>
      <c r="D273" s="209">
        <f t="shared" si="14"/>
        <v>1.9355208328050033</v>
      </c>
      <c r="E273" s="209"/>
      <c r="F273" s="201">
        <v>271</v>
      </c>
      <c r="G273" s="201">
        <v>4.1195787427679154E-2</v>
      </c>
      <c r="H273" s="201">
        <v>3.8111640979433759E-2</v>
      </c>
      <c r="I273" s="232"/>
      <c r="J273" s="232">
        <v>806.84377749999999</v>
      </c>
      <c r="K273" s="201">
        <v>0</v>
      </c>
      <c r="L273" s="232"/>
      <c r="M273" s="201">
        <v>0.33485324700114916</v>
      </c>
      <c r="N273" s="201">
        <v>0.73781093113757379</v>
      </c>
      <c r="O273" s="201">
        <v>0.53633208906936147</v>
      </c>
      <c r="P273" s="201">
        <f>SUM(J$3:J273)/$F273</f>
        <v>463.44935391698516</v>
      </c>
      <c r="Q273" s="201">
        <f>SUM(J$3:K273)/$F273/2</f>
        <v>455.60514606948891</v>
      </c>
      <c r="W273">
        <f>(STDEV($O$3:$O$1002))/(SQRT($F$3 *F274))</f>
        <v>9.9202092703742806E-2</v>
      </c>
      <c r="X273">
        <f>(STDEV($M$3:$M$1002))/(SQRT(COUNT(($J$3:J274))))</f>
        <v>0.13690221074046197</v>
      </c>
    </row>
    <row r="274" spans="1:24" x14ac:dyDescent="0.2">
      <c r="A274" s="209"/>
      <c r="B274" s="201">
        <f t="shared" si="12"/>
        <v>16.016195796663069</v>
      </c>
      <c r="C274" s="209">
        <f t="shared" si="13"/>
        <v>15.787873351552093</v>
      </c>
      <c r="D274" s="209">
        <f t="shared" si="14"/>
        <v>1.9284049473902796</v>
      </c>
      <c r="E274" s="209"/>
      <c r="F274" s="201">
        <v>272</v>
      </c>
      <c r="G274" s="201">
        <v>4.3136090972224927E-2</v>
      </c>
      <c r="H274" s="201">
        <v>4.3149227989569106E-2</v>
      </c>
      <c r="I274" s="232"/>
      <c r="J274" s="232">
        <v>279.90998930000001</v>
      </c>
      <c r="K274" s="201">
        <v>749.12132020000001</v>
      </c>
      <c r="L274" s="232"/>
      <c r="M274" s="201">
        <v>-1.0699782164148246</v>
      </c>
      <c r="N274" s="201">
        <v>0.36514625369062514</v>
      </c>
      <c r="O274" s="201">
        <v>-0.35241598136209973</v>
      </c>
      <c r="P274" s="201">
        <f>SUM(J$3:J274)/$F274</f>
        <v>462.77457684118735</v>
      </c>
      <c r="Q274" s="201">
        <f>SUM(J$3:K274)/$F274/2</f>
        <v>455.8217288219908</v>
      </c>
      <c r="W274">
        <f>(STDEV($O$3:$O$1002))/(SQRT($F$3 *F275))</f>
        <v>9.9020237202141037E-2</v>
      </c>
      <c r="X274">
        <f>(STDEV($M$3:$M$1002))/(SQRT(COUNT(($J$3:J275))))</f>
        <v>0.13665124405693696</v>
      </c>
    </row>
    <row r="275" spans="1:24" x14ac:dyDescent="0.2">
      <c r="A275" s="209"/>
      <c r="B275" s="201">
        <f t="shared" si="12"/>
        <v>15.986835193061163</v>
      </c>
      <c r="C275" s="209">
        <f t="shared" si="13"/>
        <v>15.758931304571835</v>
      </c>
      <c r="D275" s="209">
        <f t="shared" si="14"/>
        <v>1.9213411930042352</v>
      </c>
      <c r="E275" s="209"/>
      <c r="F275" s="201">
        <v>273</v>
      </c>
      <c r="G275" s="201">
        <v>4.4428790319866351E-2</v>
      </c>
      <c r="H275" s="201">
        <v>4.0512353856335892E-2</v>
      </c>
      <c r="I275" s="232"/>
      <c r="J275" s="232">
        <v>265.05717049999998</v>
      </c>
      <c r="K275" s="201">
        <v>543.04294530000004</v>
      </c>
      <c r="L275" s="232"/>
      <c r="M275" s="201">
        <v>0.28955940902051225</v>
      </c>
      <c r="N275" s="201">
        <v>0.19542601268983617</v>
      </c>
      <c r="O275" s="201">
        <v>0.24249271085517421</v>
      </c>
      <c r="P275" s="201">
        <f>SUM(J$3:J275)/$F275</f>
        <v>462.05033725752003</v>
      </c>
      <c r="Q275" s="201">
        <f>SUM(J$3:K275)/$F275/2</f>
        <v>455.63208900176375</v>
      </c>
      <c r="W275">
        <f>(STDEV($O$3:$O$1002))/(SQRT($F$3 *F276))</f>
        <v>9.8839378170430106E-2</v>
      </c>
      <c r="X275">
        <f>(STDEV($M$3:$M$1002))/(SQRT(COUNT(($J$3:J276))))</f>
        <v>0.13640165253523845</v>
      </c>
    </row>
    <row r="276" spans="1:24" x14ac:dyDescent="0.2">
      <c r="A276" s="209"/>
      <c r="B276" s="201">
        <f t="shared" si="12"/>
        <v>15.957635469703231</v>
      </c>
      <c r="C276" s="209">
        <f t="shared" si="13"/>
        <v>15.730147844371414</v>
      </c>
      <c r="D276" s="209">
        <f t="shared" si="14"/>
        <v>1.9143289988691825</v>
      </c>
      <c r="E276" s="209"/>
      <c r="F276" s="201">
        <v>274</v>
      </c>
      <c r="G276" s="201">
        <v>4.6071865310466364E-2</v>
      </c>
      <c r="H276" s="201">
        <v>4.2425159312010408E-2</v>
      </c>
      <c r="I276" s="232"/>
      <c r="J276" s="232">
        <v>544.05830809999998</v>
      </c>
      <c r="K276" s="201">
        <v>118.7800192</v>
      </c>
      <c r="L276" s="232"/>
      <c r="M276" s="201">
        <v>1.4499336137823775</v>
      </c>
      <c r="N276" s="201">
        <v>1.1753833429684164</v>
      </c>
      <c r="O276" s="201">
        <v>1.312658478375397</v>
      </c>
      <c r="P276" s="201">
        <f>SUM(J$3:J276)/$F276</f>
        <v>462.34963642117873</v>
      </c>
      <c r="Q276" s="201">
        <f>SUM(J$3:K276)/$F276/2</f>
        <v>455.17875715741422</v>
      </c>
      <c r="W276">
        <f>(STDEV($O$3:$O$1002))/(SQRT($F$3 *F277))</f>
        <v>9.8659506541532452E-2</v>
      </c>
      <c r="X276">
        <f>(STDEV($M$3:$M$1002))/(SQRT(COUNT(($J$3:J277))))</f>
        <v>0.13615342366249564</v>
      </c>
    </row>
    <row r="277" spans="1:24" x14ac:dyDescent="0.2">
      <c r="A277" s="209"/>
      <c r="B277" s="201">
        <f t="shared" si="12"/>
        <v>15.928595162707964</v>
      </c>
      <c r="C277" s="209">
        <f t="shared" si="13"/>
        <v>15.70152152793821</v>
      </c>
      <c r="D277" s="209">
        <f t="shared" si="14"/>
        <v>1.9073678025096581</v>
      </c>
      <c r="E277" s="209"/>
      <c r="F277" s="201">
        <v>275</v>
      </c>
      <c r="G277" s="201">
        <v>3.3326679940310022E-2</v>
      </c>
      <c r="H277" s="201">
        <v>4.2398138053480583E-2</v>
      </c>
      <c r="I277" s="232"/>
      <c r="J277" s="232">
        <v>636.22595990000002</v>
      </c>
      <c r="K277" s="201">
        <v>406.28037799999998</v>
      </c>
      <c r="L277" s="232"/>
      <c r="M277" s="201">
        <v>-1.7982926208076151</v>
      </c>
      <c r="N277" s="201">
        <v>1.8276720186248667</v>
      </c>
      <c r="O277" s="201">
        <v>1.4689698908625815E-2</v>
      </c>
      <c r="P277" s="201">
        <f>SUM(J$3:J277)/$F277</f>
        <v>462.98191396110167</v>
      </c>
      <c r="Q277" s="201">
        <f>SUM(J$3:K277)/$F277/2</f>
        <v>455.4190277457509</v>
      </c>
      <c r="W277">
        <f>(STDEV($O$3:$O$1002))/(SQRT($F$3 *F278))</f>
        <v>9.8480613363456121E-2</v>
      </c>
      <c r="X277">
        <f>(STDEV($M$3:$M$1002))/(SQRT(COUNT(($J$3:J278))))</f>
        <v>0.13590654508465982</v>
      </c>
    </row>
    <row r="278" spans="1:24" x14ac:dyDescent="0.2">
      <c r="A278" s="209"/>
      <c r="B278" s="201">
        <f t="shared" si="12"/>
        <v>15.899712826774644</v>
      </c>
      <c r="C278" s="209">
        <f t="shared" si="13"/>
        <v>15.673050930575306</v>
      </c>
      <c r="D278" s="209">
        <f t="shared" si="14"/>
        <v>1.9004570496020148</v>
      </c>
      <c r="E278" s="209"/>
      <c r="F278" s="201">
        <v>276</v>
      </c>
      <c r="G278" s="201">
        <v>5.001521437076395E-2</v>
      </c>
      <c r="H278" s="201">
        <v>4.6786159496824187E-2</v>
      </c>
      <c r="I278" s="232"/>
      <c r="J278" s="232">
        <v>472.15692849999999</v>
      </c>
      <c r="K278" s="201">
        <v>217.74959770000001</v>
      </c>
      <c r="L278" s="232"/>
      <c r="M278" s="201">
        <v>0.34463512873708169</v>
      </c>
      <c r="N278" s="201">
        <v>-1.0294268804610738</v>
      </c>
      <c r="O278" s="201">
        <v>-0.34239587586199605</v>
      </c>
      <c r="P278" s="201">
        <f>SUM(J$3:J278)/$F278</f>
        <v>463.015156767402</v>
      </c>
      <c r="Q278" s="201">
        <f>SUM(J$3:K278)/$F278/2</f>
        <v>455.01878946804891</v>
      </c>
      <c r="W278">
        <f>(STDEV($O$3:$O$1002))/(SQRT($F$3 *F279))</f>
        <v>9.8302689797423362E-2</v>
      </c>
      <c r="X278">
        <f>(STDEV($M$3:$M$1002))/(SQRT(COUNT(($J$3:J279))))</f>
        <v>0.13566100460392164</v>
      </c>
    </row>
    <row r="279" spans="1:24" x14ac:dyDescent="0.2">
      <c r="A279" s="209"/>
      <c r="B279" s="201">
        <f t="shared" si="12"/>
        <v>15.870987034881006</v>
      </c>
      <c r="C279" s="209">
        <f t="shared" si="13"/>
        <v>15.64473464560367</v>
      </c>
      <c r="D279" s="209">
        <f t="shared" si="14"/>
        <v>1.8935961938272778</v>
      </c>
      <c r="E279" s="209"/>
      <c r="F279" s="201">
        <v>277</v>
      </c>
      <c r="G279" s="201">
        <v>4.3278057852844665E-2</v>
      </c>
      <c r="H279" s="201">
        <v>4.0743245981864185E-2</v>
      </c>
      <c r="I279" s="232"/>
      <c r="J279" s="232">
        <v>117.5820549</v>
      </c>
      <c r="K279" s="201">
        <v>566.82486500000005</v>
      </c>
      <c r="L279" s="232"/>
      <c r="M279" s="201">
        <v>-3.0861318960618291</v>
      </c>
      <c r="N279" s="201">
        <v>0.54368974475301002</v>
      </c>
      <c r="O279" s="201">
        <v>-1.2712210756544096</v>
      </c>
      <c r="P279" s="201">
        <f>SUM(J$3:J279)/$F279</f>
        <v>461.76810585813342</v>
      </c>
      <c r="Q279" s="201">
        <f>SUM(J$3:K279)/$F279/2</f>
        <v>454.61151391022202</v>
      </c>
      <c r="W279">
        <f>(STDEV($O$3:$O$1002))/(SQRT($F$3 *F280))</f>
        <v>9.8125727116036496E-2</v>
      </c>
      <c r="X279">
        <f>(STDEV($M$3:$M$1002))/(SQRT(COUNT(($J$3:J280))))</f>
        <v>0.13541679017617997</v>
      </c>
    </row>
    <row r="280" spans="1:24" x14ac:dyDescent="0.2">
      <c r="A280" s="209"/>
      <c r="B280" s="201">
        <f t="shared" si="12"/>
        <v>15.842416377987115</v>
      </c>
      <c r="C280" s="209">
        <f t="shared" si="13"/>
        <v>15.616571284070256</v>
      </c>
      <c r="D280" s="209">
        <f t="shared" si="14"/>
        <v>1.8867846967271804</v>
      </c>
      <c r="E280" s="209"/>
      <c r="F280" s="201">
        <v>278</v>
      </c>
      <c r="G280" s="201">
        <v>5.0522928930929467E-2</v>
      </c>
      <c r="H280" s="201">
        <v>4.9965549634073181E-2</v>
      </c>
      <c r="I280" s="232"/>
      <c r="J280" s="232">
        <v>369.58840129999999</v>
      </c>
      <c r="K280" s="201">
        <v>0</v>
      </c>
      <c r="L280" s="232"/>
      <c r="M280" s="201">
        <v>-0.27989206799458088</v>
      </c>
      <c r="N280" s="201">
        <v>2.2091493936045481E-2</v>
      </c>
      <c r="O280" s="201">
        <v>-0.1289002870292677</v>
      </c>
      <c r="P280" s="201">
        <f>SUM(J$3:J280)/$F280</f>
        <v>461.43652418706102</v>
      </c>
      <c r="Q280" s="201">
        <f>SUM(J$3:K280)/$F280/2</f>
        <v>453.6409480351852</v>
      </c>
      <c r="W280">
        <f>(STDEV($O$3:$O$1002))/(SQRT($F$3 *F281))</f>
        <v>9.7949716701479728E-2</v>
      </c>
      <c r="X280">
        <f>(STDEV($M$3:$M$1002))/(SQRT(COUNT(($J$3:J281))))</f>
        <v>0.13517388990856033</v>
      </c>
    </row>
    <row r="281" spans="1:24" x14ac:dyDescent="0.2">
      <c r="A281" s="209"/>
      <c r="B281" s="201">
        <f t="shared" si="12"/>
        <v>15.813999464745056</v>
      </c>
      <c r="C281" s="209">
        <f t="shared" si="13"/>
        <v>15.588559474461812</v>
      </c>
      <c r="D281" s="209">
        <f t="shared" si="14"/>
        <v>1.8800220275632831</v>
      </c>
      <c r="E281" s="209"/>
      <c r="F281" s="201">
        <v>279</v>
      </c>
      <c r="G281" s="201">
        <v>5.2084187227704692E-2</v>
      </c>
      <c r="H281" s="201">
        <v>4.3778490768796807E-2</v>
      </c>
      <c r="I281" s="232"/>
      <c r="J281" s="232">
        <v>293.79927040000001</v>
      </c>
      <c r="K281" s="201">
        <v>306.50112510000002</v>
      </c>
      <c r="L281" s="232"/>
      <c r="M281" s="201">
        <v>-1.0089724799911437E-2</v>
      </c>
      <c r="N281" s="201">
        <v>0.6223839084947258</v>
      </c>
      <c r="O281" s="201">
        <v>0.30614709184740718</v>
      </c>
      <c r="P281" s="201">
        <f>SUM(J$3:J281)/$F281</f>
        <v>460.83567381506441</v>
      </c>
      <c r="Q281" s="201">
        <f>SUM(J$3:K281)/$F281/2</f>
        <v>453.09080197681538</v>
      </c>
      <c r="W281">
        <f>(STDEV($O$3:$O$1002))/(SQRT($F$3 *F282))</f>
        <v>9.7774650043756572E-2</v>
      </c>
      <c r="X281">
        <f>(STDEV($M$3:$M$1002))/(SQRT(COUNT(($J$3:J282))))</f>
        <v>0.13493229205698254</v>
      </c>
    </row>
    <row r="282" spans="1:24" x14ac:dyDescent="0.2">
      <c r="A282" s="209"/>
      <c r="B282" s="201">
        <f t="shared" si="12"/>
        <v>15.785734921214356</v>
      </c>
      <c r="C282" s="209">
        <f t="shared" si="13"/>
        <v>15.560697862424382</v>
      </c>
      <c r="D282" s="209">
        <f t="shared" si="14"/>
        <v>1.8733076631791288</v>
      </c>
      <c r="E282" s="209"/>
      <c r="F282" s="201">
        <v>280</v>
      </c>
      <c r="G282" s="201">
        <v>5.2283482961088978E-2</v>
      </c>
      <c r="H282" s="201">
        <v>4.5473342991636745E-2</v>
      </c>
      <c r="I282" s="232"/>
      <c r="J282" s="232">
        <v>0</v>
      </c>
      <c r="K282" s="201">
        <v>156.50076379999999</v>
      </c>
      <c r="L282" s="232"/>
      <c r="M282" s="201">
        <v>-0.32514085617833643</v>
      </c>
      <c r="N282" s="201">
        <v>-6.8956823210328366E-2</v>
      </c>
      <c r="O282" s="201">
        <v>-0.1970488396943324</v>
      </c>
      <c r="P282" s="201">
        <f>SUM(J$3:J282)/$F282</f>
        <v>459.18983212286776</v>
      </c>
      <c r="Q282" s="201">
        <f>SUM(J$3:K282)/$F282/2</f>
        <v>451.75208619082673</v>
      </c>
      <c r="W282">
        <f>(STDEV($O$3:$O$1002))/(SQRT($F$3 *F283))</f>
        <v>9.7600518738961486E-2</v>
      </c>
      <c r="X282">
        <f>(STDEV($M$3:$M$1002))/(SQRT(COUNT(($J$3:J283))))</f>
        <v>0.13469198502377547</v>
      </c>
    </row>
    <row r="283" spans="1:24" x14ac:dyDescent="0.2">
      <c r="A283" s="209"/>
      <c r="B283" s="201">
        <f t="shared" si="12"/>
        <v>15.757621390582948</v>
      </c>
      <c r="C283" s="209">
        <f t="shared" si="13"/>
        <v>15.532985110488237</v>
      </c>
      <c r="D283" s="209">
        <f t="shared" si="14"/>
        <v>1.8666410878653239</v>
      </c>
      <c r="E283" s="209"/>
      <c r="F283" s="201">
        <v>281</v>
      </c>
      <c r="G283" s="201">
        <v>4.0479824504767503E-2</v>
      </c>
      <c r="H283" s="201">
        <v>4.1273542460407597E-2</v>
      </c>
      <c r="I283" s="232"/>
      <c r="J283" s="232">
        <v>529.66284659999997</v>
      </c>
      <c r="K283" s="201">
        <v>491.79447260000001</v>
      </c>
      <c r="L283" s="232"/>
      <c r="M283" s="201">
        <v>-1.2813728864525729</v>
      </c>
      <c r="N283" s="201">
        <v>0.99838593059030245</v>
      </c>
      <c r="O283" s="201">
        <v>-0.1414934779311352</v>
      </c>
      <c r="P283" s="201">
        <f>SUM(J$3:J283)/$F283</f>
        <v>459.44062576869385</v>
      </c>
      <c r="Q283" s="201">
        <f>SUM(J$3:K283)/$F283/2</f>
        <v>451.96196723498753</v>
      </c>
      <c r="W283">
        <f>(STDEV($O$3:$O$1002))/(SQRT($F$3 *F284))</f>
        <v>9.7427314487585584E-2</v>
      </c>
      <c r="X283">
        <f>(STDEV($M$3:$M$1002))/(SQRT(COUNT(($J$3:J284))))</f>
        <v>0.13445295735533888</v>
      </c>
    </row>
    <row r="284" spans="1:24" x14ac:dyDescent="0.2">
      <c r="A284" s="209"/>
      <c r="B284" s="201">
        <f t="shared" si="12"/>
        <v>15.72965753289362</v>
      </c>
      <c r="C284" s="209">
        <f t="shared" si="13"/>
        <v>15.505419897798223</v>
      </c>
      <c r="D284" s="209">
        <f t="shared" si="14"/>
        <v>1.860021793227504</v>
      </c>
      <c r="E284" s="209"/>
      <c r="F284" s="201">
        <v>282</v>
      </c>
      <c r="G284" s="201">
        <v>5.2585740900116473E-2</v>
      </c>
      <c r="H284" s="201">
        <v>4.0924718373186675E-2</v>
      </c>
      <c r="I284" s="232"/>
      <c r="J284" s="232">
        <v>427.1113904</v>
      </c>
      <c r="K284" s="201">
        <v>1147.0947960000001</v>
      </c>
      <c r="L284" s="232"/>
      <c r="M284" s="201">
        <v>0.31427119772968126</v>
      </c>
      <c r="N284" s="201">
        <v>-0.68351854064587769</v>
      </c>
      <c r="O284" s="201">
        <v>-0.18462367145809822</v>
      </c>
      <c r="P284" s="201">
        <f>SUM(J$3:J284)/$F284</f>
        <v>459.32598309008142</v>
      </c>
      <c r="Q284" s="201">
        <f>SUM(J$3:K284)/$F284/2</f>
        <v>453.15041094408332</v>
      </c>
      <c r="W284">
        <f>(STDEV($O$3:$O$1002))/(SQRT($F$3 *F285))</f>
        <v>9.7255029092855036E-2</v>
      </c>
      <c r="X284">
        <f>(STDEV($M$3:$M$1002))/(SQRT(COUNT(($J$3:J285))))</f>
        <v>0.1342151977398503</v>
      </c>
    </row>
    <row r="285" spans="1:24" x14ac:dyDescent="0.2">
      <c r="A285" s="209"/>
      <c r="B285" s="201">
        <f t="shared" si="12"/>
        <v>15.701842024775759</v>
      </c>
      <c r="C285" s="209">
        <f t="shared" si="13"/>
        <v>15.478000919849331</v>
      </c>
      <c r="D285" s="209">
        <f t="shared" si="14"/>
        <v>1.8534492780570886</v>
      </c>
      <c r="E285" s="209"/>
      <c r="F285" s="201">
        <v>283</v>
      </c>
      <c r="G285" s="201">
        <v>3.754309159730429E-2</v>
      </c>
      <c r="H285" s="201">
        <v>4.2077476230714783E-2</v>
      </c>
      <c r="I285" s="232"/>
      <c r="J285" s="232">
        <v>403.28652210000001</v>
      </c>
      <c r="K285" s="201">
        <v>401.61537190000001</v>
      </c>
      <c r="L285" s="232"/>
      <c r="M285" s="201">
        <v>0.41373930676707005</v>
      </c>
      <c r="N285" s="201">
        <v>-4.5950890808746578</v>
      </c>
      <c r="O285" s="201">
        <v>-2.0906748870537939</v>
      </c>
      <c r="P285" s="201">
        <f>SUM(J$3:J285)/$F285</f>
        <v>459.12796379329666</v>
      </c>
      <c r="Q285" s="201">
        <f>SUM(J$3:K285)/$F285/2</f>
        <v>452.97126089481094</v>
      </c>
      <c r="W285">
        <f>(STDEV($O$3:$O$1002))/(SQRT($F$3 *F286))</f>
        <v>9.7083654459101873E-2</v>
      </c>
      <c r="X285">
        <f>(STDEV($M$3:$M$1002))/(SQRT(COUNT(($J$3:J286))))</f>
        <v>0.13397869500501675</v>
      </c>
    </row>
    <row r="286" spans="1:24" x14ac:dyDescent="0.2">
      <c r="A286" s="209"/>
      <c r="B286" s="201">
        <f t="shared" si="12"/>
        <v>15.674173559182305</v>
      </c>
      <c r="C286" s="209">
        <f t="shared" si="13"/>
        <v>15.450726888227399</v>
      </c>
      <c r="D286" s="209">
        <f t="shared" si="14"/>
        <v>1.8469230482047747</v>
      </c>
      <c r="E286" s="209"/>
      <c r="F286" s="201">
        <v>284</v>
      </c>
      <c r="G286" s="201">
        <v>4.4717602028594428E-2</v>
      </c>
      <c r="H286" s="201">
        <v>3.9671795773748908E-2</v>
      </c>
      <c r="I286" s="232"/>
      <c r="J286" s="232">
        <v>188.41666660000001</v>
      </c>
      <c r="K286" s="201">
        <v>944.80905729999995</v>
      </c>
      <c r="L286" s="232"/>
      <c r="M286" s="201">
        <v>0.7130377255718372</v>
      </c>
      <c r="N286" s="201">
        <v>-0.34579324556318625</v>
      </c>
      <c r="O286" s="201">
        <v>0.18362224000432548</v>
      </c>
      <c r="P286" s="201">
        <f>SUM(J$3:J286)/$F286</f>
        <v>458.1747550003625</v>
      </c>
      <c r="Q286" s="201">
        <f>SUM(J$3:K286)/$F286/2</f>
        <v>453.37140737739969</v>
      </c>
      <c r="W286">
        <f>(STDEV($O$3:$O$1002))/(SQRT($F$3 *F287))</f>
        <v>9.6913182590166083E-2</v>
      </c>
      <c r="X286">
        <f>(STDEV($M$3:$M$1002))/(SQRT(COUNT(($J$3:J287))))</f>
        <v>0.13374343811586964</v>
      </c>
    </row>
    <row r="287" spans="1:24" x14ac:dyDescent="0.2">
      <c r="A287" s="209"/>
      <c r="B287" s="201">
        <f t="shared" si="12"/>
        <v>15.646650845131781</v>
      </c>
      <c r="C287" s="209">
        <f t="shared" si="13"/>
        <v>15.423596530354827</v>
      </c>
      <c r="D287" s="209">
        <f t="shared" si="14"/>
        <v>1.8404426164566876</v>
      </c>
      <c r="E287" s="209"/>
      <c r="F287" s="201">
        <v>285</v>
      </c>
      <c r="G287" s="201">
        <v>5.0419384154630098E-2</v>
      </c>
      <c r="H287" s="201">
        <v>3.3909032636725289E-2</v>
      </c>
      <c r="I287" s="232"/>
      <c r="J287" s="232">
        <v>429.06587080000003</v>
      </c>
      <c r="K287" s="201">
        <v>295.84265010000001</v>
      </c>
      <c r="L287" s="232"/>
      <c r="M287" s="201">
        <v>-6.3506295208303533E-5</v>
      </c>
      <c r="N287" s="201">
        <v>-4.1378282838059741</v>
      </c>
      <c r="O287" s="201">
        <v>-2.0689458950505912</v>
      </c>
      <c r="P287" s="201">
        <f>SUM(J$3:J287)/$F287</f>
        <v>458.07261856457177</v>
      </c>
      <c r="Q287" s="201">
        <f>SUM(J$3:K287)/$F287/2</f>
        <v>453.05239984432109</v>
      </c>
      <c r="W287">
        <f>(STDEV($O$3:$O$1002))/(SQRT($F$3 *F288))</f>
        <v>9.6743605587828657E-2</v>
      </c>
      <c r="X287">
        <f>(STDEV($M$3:$M$1002))/(SQRT(COUNT(($J$3:J288))))</f>
        <v>0.13350941617260212</v>
      </c>
    </row>
    <row r="288" spans="1:24" x14ac:dyDescent="0.2">
      <c r="A288" s="209"/>
      <c r="B288" s="201">
        <f t="shared" si="12"/>
        <v>15.619272607455299</v>
      </c>
      <c r="C288" s="209">
        <f t="shared" si="13"/>
        <v>15.396608589241181</v>
      </c>
      <c r="D288" s="209">
        <f t="shared" si="14"/>
        <v>1.834007502413133</v>
      </c>
      <c r="E288" s="209"/>
      <c r="F288" s="201">
        <v>286</v>
      </c>
      <c r="G288" s="201">
        <v>4.3478058867429059E-2</v>
      </c>
      <c r="H288" s="201">
        <v>3.6081670887510686E-2</v>
      </c>
      <c r="I288" s="232"/>
      <c r="J288" s="232">
        <v>131.4226936</v>
      </c>
      <c r="K288" s="201">
        <v>104.9045783</v>
      </c>
      <c r="L288" s="232"/>
      <c r="M288" s="201">
        <v>-0.98400363241466948</v>
      </c>
      <c r="N288" s="201">
        <v>2.4630160919627997E-2</v>
      </c>
      <c r="O288" s="201">
        <v>-0.47968673574752074</v>
      </c>
      <c r="P288" s="201">
        <f>SUM(J$3:J288)/$F288</f>
        <v>456.93048595980054</v>
      </c>
      <c r="Q288" s="201">
        <f>SUM(J$3:K288)/$F288/2</f>
        <v>451.88146011042483</v>
      </c>
      <c r="W288">
        <f>(STDEV($O$3:$O$1002))/(SQRT($F$3 *F289))</f>
        <v>9.6574915650274457E-2</v>
      </c>
      <c r="X288">
        <f>(STDEV($M$3:$M$1002))/(SQRT(COUNT(($J$3:J289))))</f>
        <v>0.13327661840844798</v>
      </c>
    </row>
    <row r="289" spans="1:24" x14ac:dyDescent="0.2">
      <c r="A289" s="209"/>
      <c r="B289" s="201">
        <f t="shared" si="12"/>
        <v>15.592037586548397</v>
      </c>
      <c r="C289" s="209">
        <f t="shared" si="13"/>
        <v>15.369761823238568</v>
      </c>
      <c r="D289" s="209">
        <f t="shared" si="14"/>
        <v>1.8276172323698816</v>
      </c>
      <c r="E289" s="209"/>
      <c r="F289" s="201">
        <v>287</v>
      </c>
      <c r="G289" s="201">
        <v>5.3767420556578127E-2</v>
      </c>
      <c r="H289" s="201">
        <v>3.5874398489510906E-2</v>
      </c>
      <c r="I289" s="232"/>
      <c r="J289" s="232">
        <v>670.17523180000001</v>
      </c>
      <c r="K289" s="201">
        <v>473.826391</v>
      </c>
      <c r="L289" s="232"/>
      <c r="M289" s="201">
        <v>-2.3755637415580395</v>
      </c>
      <c r="N289" s="201">
        <v>-0.47023973890770776</v>
      </c>
      <c r="O289" s="201">
        <v>-1.4229017402328736</v>
      </c>
      <c r="P289" s="201">
        <f>SUM(J$3:J289)/$F289</f>
        <v>457.67349901150857</v>
      </c>
      <c r="Q289" s="201">
        <f>SUM(J$3:K289)/$F289/2</f>
        <v>452.29999443547564</v>
      </c>
      <c r="W289">
        <f>(STDEV($O$3:$O$1002))/(SQRT($F$3 *F290))</f>
        <v>9.6407105070584712E-2</v>
      </c>
      <c r="X289">
        <f>(STDEV($M$3:$M$1002))/(SQRT(COUNT(($J$3:J290))))</f>
        <v>0.13304503418760125</v>
      </c>
    </row>
    <row r="290" spans="1:24" x14ac:dyDescent="0.2">
      <c r="A290" s="209"/>
      <c r="B290" s="201">
        <f t="shared" si="12"/>
        <v>15.564944538127644</v>
      </c>
      <c r="C290" s="209">
        <f t="shared" si="13"/>
        <v>15.343055005801718</v>
      </c>
      <c r="D290" s="209">
        <f t="shared" si="14"/>
        <v>1.8212713392019311</v>
      </c>
      <c r="E290" s="209"/>
      <c r="F290" s="201">
        <v>288</v>
      </c>
      <c r="G290" s="201">
        <v>4.7917289758951931E-2</v>
      </c>
      <c r="H290" s="201">
        <v>4.7121081419991828E-2</v>
      </c>
      <c r="I290" s="232"/>
      <c r="J290" s="232">
        <v>212.1689039</v>
      </c>
      <c r="K290" s="201">
        <v>565.97849269999995</v>
      </c>
      <c r="L290" s="232"/>
      <c r="M290" s="201">
        <v>-1.2110390687363974</v>
      </c>
      <c r="N290" s="201">
        <v>-0.13065640868035189</v>
      </c>
      <c r="O290" s="201">
        <v>-0.67084773870837466</v>
      </c>
      <c r="P290" s="201">
        <f>SUM(J$3:J290)/$F290</f>
        <v>456.82105250070464</v>
      </c>
      <c r="Q290" s="201">
        <f>SUM(J$3:K290)/$F290/2</f>
        <v>452.08045868500523</v>
      </c>
      <c r="W290">
        <f>(STDEV($O$3:$O$1002))/(SQRT($F$3 *F291))</f>
        <v>9.6240166235258023E-2</v>
      </c>
      <c r="X290">
        <f>(STDEV($M$3:$M$1002))/(SQRT(COUNT(($J$3:J291))))</f>
        <v>0.13281465300317488</v>
      </c>
    </row>
    <row r="291" spans="1:24" x14ac:dyDescent="0.2">
      <c r="A291" s="209"/>
      <c r="B291" s="201">
        <f t="shared" si="12"/>
        <v>15.537992232991867</v>
      </c>
      <c r="C291" s="209">
        <f t="shared" si="13"/>
        <v>15.316486925252608</v>
      </c>
      <c r="D291" s="209">
        <f t="shared" si="14"/>
        <v>1.814969362249675</v>
      </c>
      <c r="E291" s="209"/>
      <c r="F291" s="201">
        <v>289</v>
      </c>
      <c r="G291" s="201">
        <v>4.544117281957849E-2</v>
      </c>
      <c r="H291" s="201">
        <v>3.9430202433938355E-2</v>
      </c>
      <c r="I291" s="232"/>
      <c r="J291" s="232">
        <v>398.64235309999998</v>
      </c>
      <c r="K291" s="201">
        <v>568.4369087</v>
      </c>
      <c r="L291" s="232"/>
      <c r="M291" s="201">
        <v>-0.38757478628986064</v>
      </c>
      <c r="N291" s="201">
        <v>-1.6505383185286746</v>
      </c>
      <c r="O291" s="201">
        <v>-1.0190565524092676</v>
      </c>
      <c r="P291" s="201">
        <f>SUM(J$3:J291)/$F291</f>
        <v>456.61974212215551</v>
      </c>
      <c r="Q291" s="201">
        <f>SUM(J$3:K291)/$F291/2</f>
        <v>452.18931395218516</v>
      </c>
      <c r="W291">
        <f>(STDEV($O$3:$O$1002))/(SQRT($F$3 *F292))</f>
        <v>9.6074091622759608E-2</v>
      </c>
      <c r="X291">
        <f>(STDEV($M$3:$M$1002))/(SQRT(COUNT(($J$3:J292))))</f>
        <v>0.13258546447519898</v>
      </c>
    </row>
    <row r="292" spans="1:24" x14ac:dyDescent="0.2">
      <c r="A292" s="209"/>
      <c r="B292" s="201">
        <f t="shared" si="12"/>
        <v>15.511179456787909</v>
      </c>
      <c r="C292" s="209">
        <f t="shared" si="13"/>
        <v>15.290056384549567</v>
      </c>
      <c r="D292" s="209">
        <f t="shared" si="14"/>
        <v>1.8087108472074345</v>
      </c>
      <c r="E292" s="209"/>
      <c r="F292" s="201">
        <v>290</v>
      </c>
      <c r="G292" s="201">
        <v>4.2067523683440022E-2</v>
      </c>
      <c r="H292" s="201">
        <v>3.1617023467700012E-2</v>
      </c>
      <c r="I292" s="232"/>
      <c r="J292" s="232">
        <v>243.29848630000001</v>
      </c>
      <c r="K292" s="201">
        <v>771.33666630000005</v>
      </c>
      <c r="L292" s="232"/>
      <c r="M292" s="201">
        <v>-0.57680594131437601</v>
      </c>
      <c r="N292" s="201">
        <v>1.4249235766595802</v>
      </c>
      <c r="O292" s="201">
        <v>0.42405881767260212</v>
      </c>
      <c r="P292" s="201">
        <f>SUM(J$3:J292)/$F292</f>
        <v>455.8841515848377</v>
      </c>
      <c r="Q292" s="201">
        <f>SUM(J$3:K292)/$F292/2</f>
        <v>452.37941140855696</v>
      </c>
      <c r="W292">
        <f>(STDEV($O$3:$O$1002))/(SQRT($F$3 *F293))</f>
        <v>9.5908873802097852E-2</v>
      </c>
      <c r="X292">
        <f>(STDEV($M$3:$M$1002))/(SQRT(COUNT(($J$3:J293))))</f>
        <v>0.13235745834865623</v>
      </c>
    </row>
    <row r="293" spans="1:24" x14ac:dyDescent="0.2">
      <c r="A293" s="209"/>
      <c r="B293" s="201">
        <f t="shared" si="12"/>
        <v>15.484505009780838</v>
      </c>
      <c r="C293" s="209">
        <f t="shared" si="13"/>
        <v>15.263762201060747</v>
      </c>
      <c r="D293" s="209">
        <f t="shared" si="14"/>
        <v>1.8024953460142823</v>
      </c>
      <c r="E293" s="209"/>
      <c r="F293" s="201">
        <v>291</v>
      </c>
      <c r="G293" s="201">
        <v>3.5494196696699731E-2</v>
      </c>
      <c r="H293" s="201">
        <v>5.1443427725267554E-2</v>
      </c>
      <c r="I293" s="232"/>
      <c r="J293" s="232">
        <v>373.87065260000003</v>
      </c>
      <c r="K293" s="201">
        <v>1039.715277</v>
      </c>
      <c r="L293" s="232"/>
      <c r="M293" s="201">
        <v>-3.6293897013756578</v>
      </c>
      <c r="N293" s="201">
        <v>-0.63946780540891268</v>
      </c>
      <c r="O293" s="201">
        <v>-2.1344287533922852</v>
      </c>
      <c r="P293" s="201">
        <f>SUM(J$3:J293)/$F293</f>
        <v>455.60231825499284</v>
      </c>
      <c r="Q293" s="201">
        <f>SUM(J$3:K293)/$F293/2</f>
        <v>453.25368478790898</v>
      </c>
      <c r="W293">
        <f>(STDEV($O$3:$O$1002))/(SQRT($F$3 *F294))</f>
        <v>9.5744505431427734E-2</v>
      </c>
      <c r="X293">
        <f>(STDEV($M$3:$M$1002))/(SQRT(COUNT(($J$3:J294))))</f>
        <v>0.13213062449155458</v>
      </c>
    </row>
    <row r="294" spans="1:24" x14ac:dyDescent="0.2">
      <c r="A294" s="209"/>
      <c r="B294" s="201">
        <f t="shared" si="12"/>
        <v>15.457967706628445</v>
      </c>
      <c r="C294" s="209">
        <f t="shared" si="13"/>
        <v>15.237603206341849</v>
      </c>
      <c r="D294" s="209">
        <f t="shared" si="14"/>
        <v>1.7963224167471101</v>
      </c>
      <c r="E294" s="209"/>
      <c r="F294" s="201">
        <v>292</v>
      </c>
      <c r="G294" s="201">
        <v>5.728172458574976E-2</v>
      </c>
      <c r="H294" s="201">
        <v>4.0094807695128853E-2</v>
      </c>
      <c r="I294" s="232"/>
      <c r="J294" s="232">
        <v>16.340838680000001</v>
      </c>
      <c r="K294" s="201">
        <v>478.11503240000002</v>
      </c>
      <c r="L294" s="232"/>
      <c r="M294" s="201">
        <v>-6.628739366959735E-2</v>
      </c>
      <c r="N294" s="201">
        <v>-12.526840681655974</v>
      </c>
      <c r="O294" s="201">
        <v>-6.2965640376627858</v>
      </c>
      <c r="P294" s="201">
        <f>SUM(J$3:J294)/$F294</f>
        <v>454.09799811946203</v>
      </c>
      <c r="Q294" s="201">
        <f>SUM(J$3:K294)/$F294/2</f>
        <v>452.54811715349831</v>
      </c>
      <c r="W294">
        <f>(STDEV($O$3:$O$1002))/(SQRT($F$3 *F295))</f>
        <v>9.5580979256680576E-2</v>
      </c>
      <c r="X294">
        <f>(STDEV($M$3:$M$1002))/(SQRT(COUNT(($J$3:J295))))</f>
        <v>0.13190495289303622</v>
      </c>
    </row>
    <row r="295" spans="1:24" x14ac:dyDescent="0.2">
      <c r="A295" s="209"/>
      <c r="B295" s="201">
        <f t="shared" si="12"/>
        <v>15.431566376160028</v>
      </c>
      <c r="C295" s="209">
        <f t="shared" si="13"/>
        <v>15.211578245918059</v>
      </c>
      <c r="D295" s="209">
        <f t="shared" si="14"/>
        <v>1.7901916235158908</v>
      </c>
      <c r="E295" s="209"/>
      <c r="F295" s="201">
        <v>293</v>
      </c>
      <c r="G295" s="201">
        <v>4.7103688858418646E-2</v>
      </c>
      <c r="H295" s="201">
        <v>4.5746989628428825E-2</v>
      </c>
      <c r="I295" s="232"/>
      <c r="J295" s="232">
        <v>565.88201030000005</v>
      </c>
      <c r="K295" s="201">
        <v>133.9497872</v>
      </c>
      <c r="L295" s="232"/>
      <c r="M295" s="201">
        <v>-1.418459948694931</v>
      </c>
      <c r="N295" s="201">
        <v>0.1497651961800841</v>
      </c>
      <c r="O295" s="201">
        <v>-0.63434737625742343</v>
      </c>
      <c r="P295" s="201">
        <f>SUM(J$3:J295)/$F295</f>
        <v>454.4795135193956</v>
      </c>
      <c r="Q295" s="201">
        <f>SUM(J$3:K295)/$F295/2</f>
        <v>452.1978365446127</v>
      </c>
      <c r="W295">
        <f>(STDEV($O$3:$O$1002))/(SQRT($F$3 *F296))</f>
        <v>9.5418288110219338E-2</v>
      </c>
      <c r="X295">
        <f>(STDEV($M$3:$M$1002))/(SQRT(COUNT(($J$3:J296))))</f>
        <v>0.13168043366152204</v>
      </c>
    </row>
    <row r="296" spans="1:24" x14ac:dyDescent="0.2">
      <c r="A296" s="209"/>
      <c r="B296" s="201">
        <f t="shared" si="12"/>
        <v>15.405299861159296</v>
      </c>
      <c r="C296" s="209">
        <f t="shared" si="13"/>
        <v>15.185686179070039</v>
      </c>
      <c r="D296" s="209">
        <f t="shared" si="14"/>
        <v>1.7841025363610747</v>
      </c>
      <c r="E296" s="209"/>
      <c r="F296" s="201">
        <v>294</v>
      </c>
      <c r="G296" s="201">
        <v>4.035649313681855E-2</v>
      </c>
      <c r="H296" s="201">
        <v>3.7258017770567253E-2</v>
      </c>
      <c r="I296" s="232"/>
      <c r="J296" s="232">
        <v>250.97007869999999</v>
      </c>
      <c r="K296" s="201">
        <v>365.40497740000001</v>
      </c>
      <c r="L296" s="232"/>
      <c r="M296" s="201">
        <v>-1.8230476815131169</v>
      </c>
      <c r="N296" s="201">
        <v>-1.0009372055762924</v>
      </c>
      <c r="O296" s="201">
        <v>-1.4119924435447047</v>
      </c>
      <c r="P296" s="201">
        <f>SUM(J$3:J296)/$F296</f>
        <v>453.78730455742482</v>
      </c>
      <c r="Q296" s="201">
        <f>SUM(J$3:K296)/$F296/2</f>
        <v>451.70800556333847</v>
      </c>
      <c r="W296">
        <f>(STDEV($O$3:$O$1002))/(SQRT($F$3 *F297))</f>
        <v>9.5256424909519063E-2</v>
      </c>
      <c r="X296">
        <f>(STDEV($M$3:$M$1002))/(SQRT(COUNT(($J$3:J297))))</f>
        <v>0.13145705702289032</v>
      </c>
    </row>
    <row r="297" spans="1:24" x14ac:dyDescent="0.2">
      <c r="A297" s="209"/>
      <c r="B297" s="201">
        <f t="shared" si="12"/>
        <v>15.379167018151316</v>
      </c>
      <c r="C297" s="209">
        <f t="shared" si="13"/>
        <v>15.159925878623914</v>
      </c>
      <c r="D297" s="209">
        <f t="shared" si="14"/>
        <v>1.7780547311530717</v>
      </c>
      <c r="E297" s="209"/>
      <c r="F297" s="201">
        <v>295</v>
      </c>
      <c r="G297" s="201">
        <v>3.9627382585686988E-2</v>
      </c>
      <c r="H297" s="201">
        <v>3.9070950200084553E-2</v>
      </c>
      <c r="I297" s="232"/>
      <c r="J297" s="232">
        <v>1036.6690020000001</v>
      </c>
      <c r="K297" s="201">
        <v>0</v>
      </c>
      <c r="L297" s="232"/>
      <c r="M297" s="201">
        <v>-5.8174122345718615E-2</v>
      </c>
      <c r="N297" s="201">
        <v>-2.4154265974624423</v>
      </c>
      <c r="O297" s="201">
        <v>-1.2368003599040804</v>
      </c>
      <c r="P297" s="201">
        <f>SUM(J$3:J297)/$F297</f>
        <v>455.76317471824717</v>
      </c>
      <c r="Q297" s="201">
        <f>SUM(J$3:K297)/$F297/2</f>
        <v>451.93385809024244</v>
      </c>
      <c r="W297">
        <f>(STDEV($O$3:$O$1002))/(SQRT($F$3 *F298))</f>
        <v>9.5095382655871807E-2</v>
      </c>
      <c r="X297">
        <f>(STDEV($M$3:$M$1002))/(SQRT(COUNT(($J$3:J298))))</f>
        <v>0.13123481331868969</v>
      </c>
    </row>
    <row r="298" spans="1:24" x14ac:dyDescent="0.2">
      <c r="A298" s="209"/>
      <c r="B298" s="201">
        <f t="shared" si="12"/>
        <v>15.353166717193421</v>
      </c>
      <c r="C298" s="209">
        <f t="shared" si="13"/>
        <v>15.134296230745171</v>
      </c>
      <c r="D298" s="209">
        <f t="shared" si="14"/>
        <v>1.7720477894937705</v>
      </c>
      <c r="E298" s="209"/>
      <c r="F298" s="201">
        <v>296</v>
      </c>
      <c r="G298" s="201">
        <v>3.3395847965108416E-2</v>
      </c>
      <c r="H298" s="201">
        <v>4.6372487684830599E-2</v>
      </c>
      <c r="I298" s="232"/>
      <c r="J298" s="232">
        <v>608.84109309999997</v>
      </c>
      <c r="K298" s="201">
        <v>791.73843480000005</v>
      </c>
      <c r="L298" s="232"/>
      <c r="M298" s="201">
        <v>6.938643195164218E-2</v>
      </c>
      <c r="N298" s="201">
        <v>0.74213443541054858</v>
      </c>
      <c r="O298" s="201">
        <v>0.40576043368109538</v>
      </c>
      <c r="P298" s="201">
        <f>SUM(J$3:J298)/$F298</f>
        <v>456.2803298479152</v>
      </c>
      <c r="Q298" s="201">
        <f>SUM(J$3:K298)/$F298/2</f>
        <v>452.77289831274163</v>
      </c>
      <c r="W298">
        <f>(STDEV($O$3:$O$1002))/(SQRT($F$3 *F299))</f>
        <v>9.493515443311569E-2</v>
      </c>
      <c r="X298">
        <f>(STDEV($M$3:$M$1002))/(SQRT(COUNT(($J$3:J299))))</f>
        <v>0.13101369300438506</v>
      </c>
    </row>
    <row r="299" spans="1:24" x14ac:dyDescent="0.2">
      <c r="A299" s="209"/>
      <c r="B299" s="201">
        <f t="shared" si="12"/>
        <v>15.327297841670026</v>
      </c>
      <c r="C299" s="209">
        <f t="shared" si="13"/>
        <v>15.108796134736384</v>
      </c>
      <c r="D299" s="209">
        <f t="shared" si="14"/>
        <v>1.7660812986200543</v>
      </c>
      <c r="E299" s="209"/>
      <c r="F299" s="201">
        <v>297</v>
      </c>
      <c r="G299" s="201">
        <v>4.3510150438269335E-2</v>
      </c>
      <c r="H299" s="201">
        <v>5.0945244766194886E-2</v>
      </c>
      <c r="I299" s="232"/>
      <c r="J299" s="232">
        <v>505.1230956</v>
      </c>
      <c r="K299" s="201">
        <v>509.73340839999997</v>
      </c>
      <c r="L299" s="232"/>
      <c r="M299" s="201">
        <v>0.66354926309850271</v>
      </c>
      <c r="N299" s="201">
        <v>0.11815299862396955</v>
      </c>
      <c r="O299" s="201">
        <v>0.39085113086123613</v>
      </c>
      <c r="P299" s="201">
        <f>SUM(J$3:J299)/$F299</f>
        <v>456.44478360465621</v>
      </c>
      <c r="Q299" s="201">
        <f>SUM(J$3:K299)/$F299/2</f>
        <v>452.95692307263135</v>
      </c>
      <c r="W299">
        <f>(STDEV($O$3:$O$1002))/(SQRT($F$3 *F300))</f>
        <v>9.4775733406387244E-2</v>
      </c>
      <c r="X299">
        <f>(STDEV($M$3:$M$1002))/(SQRT(COUNT(($J$3:J300))))</f>
        <v>0.13079368664763594</v>
      </c>
    </row>
    <row r="300" spans="1:24" x14ac:dyDescent="0.2">
      <c r="A300" s="209"/>
      <c r="B300" s="201">
        <f t="shared" si="12"/>
        <v>15.301559288091191</v>
      </c>
      <c r="C300" s="209">
        <f t="shared" si="13"/>
        <v>15.083424502838662</v>
      </c>
      <c r="D300" s="209">
        <f t="shared" si="14"/>
        <v>1.7601548513092484</v>
      </c>
      <c r="E300" s="209"/>
      <c r="F300" s="201">
        <v>298</v>
      </c>
      <c r="G300" s="201">
        <v>3.9663956713117177E-2</v>
      </c>
      <c r="H300" s="201">
        <v>3.855626936807699E-2</v>
      </c>
      <c r="I300" s="232"/>
      <c r="J300" s="232">
        <v>35.933078600000002</v>
      </c>
      <c r="K300" s="201">
        <v>0</v>
      </c>
      <c r="L300" s="232"/>
      <c r="M300" s="201">
        <v>-1.3456542910432177</v>
      </c>
      <c r="N300" s="201">
        <v>-0.5875343615886095</v>
      </c>
      <c r="O300" s="201">
        <v>-0.96659432631591358</v>
      </c>
      <c r="P300" s="201">
        <f>SUM(J$3:J300)/$F300</f>
        <v>455.03367050061377</v>
      </c>
      <c r="Q300" s="201">
        <f>SUM(J$3:K300)/$F300/2</f>
        <v>451.49722379822651</v>
      </c>
      <c r="W300">
        <f>(STDEV($O$3:$O$1002))/(SQRT($F$3 *F301))</f>
        <v>9.4617112820896923E-2</v>
      </c>
      <c r="X300">
        <f>(STDEV($M$3:$M$1002))/(SQRT(COUNT(($J$3:J301))))</f>
        <v>0.13057478492660651</v>
      </c>
    </row>
    <row r="301" spans="1:24" x14ac:dyDescent="0.2">
      <c r="A301" s="209"/>
      <c r="B301" s="201">
        <f t="shared" si="12"/>
        <v>15.275949965894922</v>
      </c>
      <c r="C301" s="209">
        <f t="shared" si="13"/>
        <v>15.058180260036758</v>
      </c>
      <c r="D301" s="209">
        <f t="shared" si="14"/>
        <v>1.7542680457864752</v>
      </c>
      <c r="E301" s="209"/>
      <c r="F301" s="201">
        <v>299</v>
      </c>
      <c r="G301" s="201">
        <v>4.8665545621005446E-2</v>
      </c>
      <c r="H301" s="201">
        <v>4.3813445296899012E-2</v>
      </c>
      <c r="I301" s="232"/>
      <c r="J301" s="232">
        <v>158.22657129999999</v>
      </c>
      <c r="K301" s="201">
        <v>431.25229689999998</v>
      </c>
      <c r="L301" s="232"/>
      <c r="M301" s="201">
        <v>-0.64041016625697011</v>
      </c>
      <c r="N301" s="201">
        <v>-0.82048399147203099</v>
      </c>
      <c r="O301" s="201">
        <v>-0.73044707886450055</v>
      </c>
      <c r="P301" s="201">
        <f>SUM(J$3:J301)/$F301</f>
        <v>454.04100461699971</v>
      </c>
      <c r="Q301" s="201">
        <f>SUM(J$3:K301)/$F301/2</f>
        <v>450.97295025408533</v>
      </c>
      <c r="W301">
        <f>(STDEV($O$3:$O$1002))/(SQRT($F$3 *F302))</f>
        <v>9.4459286000726936E-2</v>
      </c>
      <c r="X301">
        <f>(STDEV($M$3:$M$1002))/(SQRT(COUNT(($J$3:J302))))</f>
        <v>0.13035697862830656</v>
      </c>
    </row>
    <row r="302" spans="1:24" x14ac:dyDescent="0.2">
      <c r="A302" s="209"/>
      <c r="B302" s="201">
        <f t="shared" si="12"/>
        <v>15.250468797253085</v>
      </c>
      <c r="C302" s="209">
        <f t="shared" si="13"/>
        <v>15.033062343867758</v>
      </c>
      <c r="D302" s="209">
        <f t="shared" si="14"/>
        <v>1.7484204856338532</v>
      </c>
      <c r="E302" s="209"/>
      <c r="F302" s="201">
        <v>300</v>
      </c>
      <c r="G302" s="201">
        <v>5.1841928702418105E-2</v>
      </c>
      <c r="H302" s="201">
        <v>4.7068624526039216E-2</v>
      </c>
      <c r="I302" s="232"/>
      <c r="J302" s="232">
        <v>436.82436330000002</v>
      </c>
      <c r="K302" s="201">
        <v>450.02662670000001</v>
      </c>
      <c r="L302" s="232"/>
      <c r="M302" s="201">
        <v>-0.31539873172096122</v>
      </c>
      <c r="N302" s="201">
        <v>1.2060059065616997</v>
      </c>
      <c r="O302" s="201">
        <v>0.44530358742036924</v>
      </c>
      <c r="P302" s="201">
        <f>SUM(J$3:J302)/$F302</f>
        <v>453.98361581260968</v>
      </c>
      <c r="Q302" s="201">
        <f>SUM(J$3:K302)/$F302/2</f>
        <v>450.94779206990506</v>
      </c>
      <c r="W302">
        <f>(STDEV($O$3:$O$1002))/(SQRT($F$3 *F303))</f>
        <v>9.430224634765115E-2</v>
      </c>
      <c r="X302">
        <f>(STDEV($M$3:$M$1002))/(SQRT(COUNT(($J$3:J303))))</f>
        <v>0.1301402586469631</v>
      </c>
    </row>
    <row r="303" spans="1:24" x14ac:dyDescent="0.2">
      <c r="A303" s="209"/>
      <c r="B303" s="201">
        <f t="shared" si="12"/>
        <v>15.225114716880878</v>
      </c>
      <c r="C303" s="209">
        <f t="shared" si="13"/>
        <v>15.008069704233268</v>
      </c>
      <c r="D303" s="209">
        <f t="shared" si="14"/>
        <v>1.7426117797015153</v>
      </c>
      <c r="E303" s="209"/>
      <c r="F303" s="201">
        <v>301</v>
      </c>
      <c r="G303" s="201">
        <v>4.2880139883824331E-2</v>
      </c>
      <c r="H303" s="201">
        <v>4.9454750031483918E-2</v>
      </c>
      <c r="I303" s="232"/>
      <c r="J303" s="232">
        <v>374.23331940000003</v>
      </c>
      <c r="K303" s="201">
        <v>721.51163250000002</v>
      </c>
      <c r="L303" s="232"/>
      <c r="M303" s="201">
        <v>-4.2866796698349248</v>
      </c>
      <c r="N303" s="201">
        <v>-1.0793090935502505</v>
      </c>
      <c r="O303" s="201">
        <v>-2.6829943816925876</v>
      </c>
      <c r="P303" s="201">
        <f>SUM(J$3:J303)/$F303</f>
        <v>453.71866466173719</v>
      </c>
      <c r="Q303" s="201">
        <f>SUM(J$3:K303)/$F303/2</f>
        <v>451.26980098645021</v>
      </c>
      <c r="W303">
        <f>(STDEV($O$3:$O$1002))/(SQRT($F$3 *F304))</f>
        <v>9.4145987339976436E-2</v>
      </c>
      <c r="X303">
        <f>(STDEV($M$3:$M$1002))/(SQRT(COUNT(($J$3:J304))))</f>
        <v>0.12992461598242105</v>
      </c>
    </row>
    <row r="304" spans="1:24" x14ac:dyDescent="0.2">
      <c r="A304" s="209"/>
      <c r="B304" s="201">
        <f t="shared" si="12"/>
        <v>15.199886671849766</v>
      </c>
      <c r="C304" s="209">
        <f t="shared" si="13"/>
        <v>14.983201303215003</v>
      </c>
      <c r="D304" s="209">
        <f t="shared" si="14"/>
        <v>1.7368415420203844</v>
      </c>
      <c r="E304" s="209"/>
      <c r="F304" s="201">
        <v>302</v>
      </c>
      <c r="G304" s="201">
        <v>4.817010980672265E-2</v>
      </c>
      <c r="H304" s="201">
        <v>4.7472499905273136E-2</v>
      </c>
      <c r="I304" s="232"/>
      <c r="J304" s="232">
        <v>487.38898449999999</v>
      </c>
      <c r="K304" s="201">
        <v>347.35704190000001</v>
      </c>
      <c r="L304" s="232"/>
      <c r="M304" s="201">
        <v>-2.3227223525970392E-16</v>
      </c>
      <c r="N304" s="201">
        <v>2.6676228733720109</v>
      </c>
      <c r="O304" s="201">
        <v>1.3338114366860052</v>
      </c>
      <c r="P304" s="201">
        <f>SUM(J$3:J304)/$F304</f>
        <v>453.83015578702947</v>
      </c>
      <c r="Q304" s="201">
        <f>SUM(J$3:K304)/$F304/2</f>
        <v>451.15755996728979</v>
      </c>
      <c r="W304">
        <f>(STDEV($O$3:$O$1002))/(SQRT($F$3 *F305))</f>
        <v>9.399050253140509E-2</v>
      </c>
      <c r="X304">
        <f>(STDEV($M$3:$M$1002))/(SQRT(COUNT(($J$3:J305))))</f>
        <v>0.12971004173857378</v>
      </c>
    </row>
    <row r="305" spans="1:24" x14ac:dyDescent="0.2">
      <c r="A305" s="209"/>
      <c r="B305" s="201">
        <f t="shared" si="12"/>
        <v>15.174783621403822</v>
      </c>
      <c r="C305" s="209">
        <f t="shared" si="13"/>
        <v>14.958456114893767</v>
      </c>
      <c r="D305" s="209">
        <f t="shared" si="14"/>
        <v>1.7311093917166862</v>
      </c>
      <c r="E305" s="209"/>
      <c r="F305" s="201">
        <v>303</v>
      </c>
      <c r="G305" s="201">
        <v>4.199286241328215E-2</v>
      </c>
      <c r="H305" s="201">
        <v>4.1042385507785273E-2</v>
      </c>
      <c r="I305" s="232"/>
      <c r="J305" s="232">
        <v>380.81969579999998</v>
      </c>
      <c r="K305" s="201">
        <v>577.48629249999999</v>
      </c>
      <c r="L305" s="232"/>
      <c r="M305" s="201">
        <v>0.44342198010866696</v>
      </c>
      <c r="N305" s="201">
        <v>0.24965003316049206</v>
      </c>
      <c r="O305" s="201">
        <v>0.34653600663457951</v>
      </c>
      <c r="P305" s="201">
        <f>SUM(J$3:J305)/$F305</f>
        <v>453.58919717321083</v>
      </c>
      <c r="Q305" s="201">
        <f>SUM(J$3:K305)/$F305/2</f>
        <v>451.24995413950995</v>
      </c>
      <c r="W305">
        <f>(STDEV($O$3:$O$1002))/(SQRT($F$3 *F306))</f>
        <v>9.3835785549917949E-2</v>
      </c>
      <c r="X305">
        <f>(STDEV($M$3:$M$1002))/(SQRT(COUNT(($J$3:J306))))</f>
        <v>0.12949652712182133</v>
      </c>
    </row>
    <row r="306" spans="1:24" x14ac:dyDescent="0.2">
      <c r="A306" s="209"/>
      <c r="B306" s="201">
        <f t="shared" si="12"/>
        <v>15.149804536779399</v>
      </c>
      <c r="C306" s="209">
        <f t="shared" si="13"/>
        <v>14.933833125171686</v>
      </c>
      <c r="D306" s="209">
        <f t="shared" si="14"/>
        <v>1.7254149529281448</v>
      </c>
      <c r="E306" s="209"/>
      <c r="F306" s="201">
        <v>304</v>
      </c>
      <c r="G306" s="201">
        <v>4.1926204975964332E-2</v>
      </c>
      <c r="H306" s="201">
        <v>3.7185450441470813E-2</v>
      </c>
      <c r="I306" s="232"/>
      <c r="J306" s="232">
        <v>848.31276579999997</v>
      </c>
      <c r="K306" s="201">
        <v>375.87093750000003</v>
      </c>
      <c r="L306" s="232"/>
      <c r="M306" s="201">
        <v>-0.37622495489318908</v>
      </c>
      <c r="N306" s="201">
        <v>0.43429138564954428</v>
      </c>
      <c r="O306" s="201">
        <v>2.9033215378177601E-2</v>
      </c>
      <c r="P306" s="201">
        <f>SUM(J$3:J306)/$F306</f>
        <v>454.88762996474628</v>
      </c>
      <c r="Q306" s="201">
        <f>SUM(J$3:K306)/$F306/2</f>
        <v>451.77903932868912</v>
      </c>
      <c r="W306">
        <f>(STDEV($O$3:$O$1002))/(SQRT($F$3 *F307))</f>
        <v>9.3681830096677507E-2</v>
      </c>
      <c r="X306">
        <f>(STDEV($M$3:$M$1002))/(SQRT(COUNT(($J$3:J307))))</f>
        <v>0.12928406343955698</v>
      </c>
    </row>
    <row r="307" spans="1:24" x14ac:dyDescent="0.2">
      <c r="A307" s="209"/>
      <c r="B307" s="201">
        <f t="shared" si="12"/>
        <v>15.124948401028041</v>
      </c>
      <c r="C307" s="209">
        <f t="shared" si="13"/>
        <v>14.909331331597635</v>
      </c>
      <c r="D307" s="209">
        <f t="shared" si="14"/>
        <v>1.7197578547218235</v>
      </c>
      <c r="E307" s="209"/>
      <c r="F307" s="201">
        <v>305</v>
      </c>
      <c r="G307" s="201">
        <v>5.1201408850085173E-2</v>
      </c>
      <c r="H307" s="201">
        <v>4.0972154470285016E-2</v>
      </c>
      <c r="I307" s="232"/>
      <c r="J307" s="232">
        <v>622.05703329999994</v>
      </c>
      <c r="K307" s="201">
        <v>304.78862420000002</v>
      </c>
      <c r="L307" s="232"/>
      <c r="M307" s="201">
        <v>-8.6390213449898782E-39</v>
      </c>
      <c r="N307" s="201">
        <v>0.65008740534307208</v>
      </c>
      <c r="O307" s="201">
        <v>0.32504370267153604</v>
      </c>
      <c r="P307" s="201">
        <f>SUM(J$3:J307)/$F307</f>
        <v>455.43572636912415</v>
      </c>
      <c r="Q307" s="201">
        <f>SUM(J$3:K307)/$F307/2</f>
        <v>451.81721568744751</v>
      </c>
      <c r="W307">
        <f>(STDEV($O$3:$O$1002))/(SQRT($F$3 *F308))</f>
        <v>9.3528629944950759E-2</v>
      </c>
      <c r="X307">
        <f>(STDEV($M$3:$M$1002))/(SQRT(COUNT(($J$3:J308))))</f>
        <v>0.12907264209868061</v>
      </c>
    </row>
    <row r="308" spans="1:24" x14ac:dyDescent="0.2">
      <c r="A308" s="209"/>
      <c r="B308" s="201">
        <f t="shared" si="12"/>
        <v>15.100214208842582</v>
      </c>
      <c r="C308" s="209">
        <f t="shared" si="13"/>
        <v>14.884949743195827</v>
      </c>
      <c r="D308" s="209">
        <f t="shared" si="14"/>
        <v>1.7141377310135821</v>
      </c>
      <c r="E308" s="209"/>
      <c r="F308" s="201">
        <v>306</v>
      </c>
      <c r="G308" s="201">
        <v>3.5207478043520091E-2</v>
      </c>
      <c r="H308" s="201">
        <v>3.6368262077809632E-2</v>
      </c>
      <c r="I308" s="232"/>
      <c r="J308" s="232">
        <v>571.14378750000003</v>
      </c>
      <c r="K308" s="201">
        <v>675.07415779999997</v>
      </c>
      <c r="L308" s="232"/>
      <c r="M308" s="201">
        <v>-2.4864233720311404</v>
      </c>
      <c r="N308" s="201">
        <v>-1.081789639840963</v>
      </c>
      <c r="O308" s="201">
        <v>-1.7841065059360517</v>
      </c>
      <c r="P308" s="201">
        <f>SUM(J$3:J308)/$F308</f>
        <v>455.81385728785256</v>
      </c>
      <c r="Q308" s="201">
        <f>SUM(J$3:K308)/$F308/2</f>
        <v>452.3769926709852</v>
      </c>
      <c r="W308">
        <f>(STDEV($O$3:$O$1002))/(SQRT($F$3 *F309))</f>
        <v>9.3376178939051591E-2</v>
      </c>
      <c r="X308">
        <f>(STDEV($M$3:$M$1002))/(SQRT(COUNT(($J$3:J309))))</f>
        <v>0.12886225460413922</v>
      </c>
    </row>
    <row r="309" spans="1:24" x14ac:dyDescent="0.2">
      <c r="A309" s="209"/>
      <c r="B309" s="201">
        <f t="shared" si="12"/>
        <v>15.075600966386384</v>
      </c>
      <c r="C309" s="209">
        <f t="shared" si="13"/>
        <v>14.86068738029749</v>
      </c>
      <c r="D309" s="209">
        <f t="shared" si="14"/>
        <v>1.7085542204891078</v>
      </c>
      <c r="E309" s="209"/>
      <c r="F309" s="201">
        <v>307</v>
      </c>
      <c r="G309" s="201">
        <v>3.6859641377759989E-2</v>
      </c>
      <c r="H309" s="201">
        <v>5.1013265037749278E-2</v>
      </c>
      <c r="I309" s="232"/>
      <c r="J309" s="232">
        <v>209.44462580000001</v>
      </c>
      <c r="K309" s="201">
        <v>0</v>
      </c>
      <c r="L309" s="232"/>
      <c r="M309" s="201">
        <v>0.12247526612907222</v>
      </c>
      <c r="N309" s="201">
        <v>-0.73453257189760279</v>
      </c>
      <c r="O309" s="201">
        <v>-0.30602865288426528</v>
      </c>
      <c r="P309" s="201">
        <f>SUM(J$3:J309)/$F309</f>
        <v>455.01135164782698</v>
      </c>
      <c r="Q309" s="201">
        <f>SUM(J$3:K309)/$F309/2</f>
        <v>451.24456700397877</v>
      </c>
      <c r="W309">
        <f>(STDEV($O$3:$O$1002))/(SQRT($F$3 *F310))</f>
        <v>9.3224470993301806E-2</v>
      </c>
      <c r="X309">
        <f>(STDEV($M$3:$M$1002))/(SQRT(COUNT(($J$3:J310))))</f>
        <v>0.12865289255749304</v>
      </c>
    </row>
    <row r="310" spans="1:24" x14ac:dyDescent="0.2">
      <c r="A310" s="209"/>
      <c r="B310" s="201">
        <f t="shared" si="12"/>
        <v>15.051107691125605</v>
      </c>
      <c r="C310" s="209">
        <f t="shared" si="13"/>
        <v>14.836543274375504</v>
      </c>
      <c r="D310" s="209">
        <f t="shared" si="14"/>
        <v>1.7030069665264804</v>
      </c>
      <c r="E310" s="209"/>
      <c r="F310" s="201">
        <v>308</v>
      </c>
      <c r="G310" s="201">
        <v>5.2127375763148187E-2</v>
      </c>
      <c r="H310" s="201">
        <v>4.51480062151699E-2</v>
      </c>
      <c r="I310" s="232"/>
      <c r="J310" s="232">
        <v>430.03200889999999</v>
      </c>
      <c r="K310" s="201">
        <v>0</v>
      </c>
      <c r="L310" s="232"/>
      <c r="M310" s="201">
        <v>0.96531113269094249</v>
      </c>
      <c r="N310" s="201">
        <v>-1.1253437700738687</v>
      </c>
      <c r="O310" s="201">
        <v>-8.0016318691463084E-2</v>
      </c>
      <c r="P310" s="201">
        <f>SUM(J$3:J310)/$F310</f>
        <v>454.93024988565867</v>
      </c>
      <c r="Q310" s="201">
        <f>SUM(J$3:K310)/$F310/2</f>
        <v>450.47759115153082</v>
      </c>
      <c r="W310">
        <f>(STDEV($O$3:$O$1002))/(SQRT($F$3 *F311))</f>
        <v>9.3073500091010786E-2</v>
      </c>
      <c r="X310">
        <f>(STDEV($M$3:$M$1002))/(SQRT(COUNT(($J$3:J311))))</f>
        <v>0.1284445476555075</v>
      </c>
    </row>
    <row r="311" spans="1:24" x14ac:dyDescent="0.2">
      <c r="A311" s="209"/>
      <c r="B311" s="201">
        <f t="shared" si="12"/>
        <v>15.026733411664457</v>
      </c>
      <c r="C311" s="209">
        <f t="shared" si="13"/>
        <v>14.812516467882036</v>
      </c>
      <c r="D311" s="209">
        <f t="shared" si="14"/>
        <v>1.6974956171202458</v>
      </c>
      <c r="E311" s="209"/>
      <c r="F311" s="201">
        <v>309</v>
      </c>
      <c r="G311" s="201">
        <v>4.399827768449116E-2</v>
      </c>
      <c r="H311" s="201">
        <v>3.9300802285253678E-2</v>
      </c>
      <c r="I311" s="232"/>
      <c r="J311" s="232">
        <v>461.44142210000001</v>
      </c>
      <c r="K311" s="201">
        <v>897.16977020000002</v>
      </c>
      <c r="L311" s="232"/>
      <c r="M311" s="201">
        <v>0.2820940823979754</v>
      </c>
      <c r="N311" s="201">
        <v>0.28626916459597851</v>
      </c>
      <c r="O311" s="201">
        <v>0.28418162349697695</v>
      </c>
      <c r="P311" s="201">
        <f>SUM(J$3:J311)/$F311</f>
        <v>454.95132164039768</v>
      </c>
      <c r="Q311" s="201">
        <f>SUM(J$3:K311)/$F311/2</f>
        <v>451.21813485702745</v>
      </c>
      <c r="W311">
        <f>(STDEV($O$3:$O$1002))/(SQRT($F$3 *F312))</f>
        <v>9.2923260283473294E-2</v>
      </c>
      <c r="X311">
        <f>(STDEV($M$3:$M$1002))/(SQRT(COUNT(($J$3:J312))))</f>
        <v>0.12823721168877009</v>
      </c>
    </row>
    <row r="312" spans="1:24" x14ac:dyDescent="0.2">
      <c r="A312" s="209"/>
      <c r="B312" s="201">
        <f t="shared" si="12"/>
        <v>15.0024771675834</v>
      </c>
      <c r="C312" s="209">
        <f t="shared" si="13"/>
        <v>14.788606014089018</v>
      </c>
      <c r="D312" s="209">
        <f t="shared" si="14"/>
        <v>1.6920198248069551</v>
      </c>
      <c r="E312" s="209"/>
      <c r="F312" s="201">
        <v>310</v>
      </c>
      <c r="G312" s="201">
        <v>5.1281643510793895E-2</v>
      </c>
      <c r="H312" s="201">
        <v>3.7212590739148066E-2</v>
      </c>
      <c r="I312" s="232"/>
      <c r="J312" s="232">
        <v>595.8581686</v>
      </c>
      <c r="K312" s="201">
        <v>940.79035620000002</v>
      </c>
      <c r="L312" s="232"/>
      <c r="M312" s="201">
        <v>-1.2218681641383</v>
      </c>
      <c r="N312" s="201">
        <v>-0.39793925676383424</v>
      </c>
      <c r="O312" s="201">
        <v>-0.80990371045106713</v>
      </c>
      <c r="P312" s="201">
        <f>SUM(J$3:J312)/$F312</f>
        <v>455.40585985639643</v>
      </c>
      <c r="Q312" s="201">
        <f>SUM(J$3:K312)/$F312/2</f>
        <v>452.24105784910159</v>
      </c>
      <c r="W312">
        <f>(STDEV($O$3:$O$1002))/(SQRT($F$3 *F313))</f>
        <v>9.2773745688984846E-2</v>
      </c>
      <c r="X312">
        <f>(STDEV($M$3:$M$1002))/(SQRT(COUNT(($J$3:J313))))</f>
        <v>0.12803087654033163</v>
      </c>
    </row>
    <row r="313" spans="1:24" x14ac:dyDescent="0.2">
      <c r="A313" s="209"/>
      <c r="B313" s="201">
        <f t="shared" si="12"/>
        <v>14.978338009280188</v>
      </c>
      <c r="C313" s="209">
        <f t="shared" si="13"/>
        <v>14.764810976931466</v>
      </c>
      <c r="D313" s="209">
        <f t="shared" si="14"/>
        <v>1.6865792465921416</v>
      </c>
      <c r="E313" s="209"/>
      <c r="F313" s="201">
        <v>311</v>
      </c>
      <c r="G313" s="201">
        <v>5.0829106824724413E-2</v>
      </c>
      <c r="H313" s="201">
        <v>5.5213027208034227E-2</v>
      </c>
      <c r="I313" s="232"/>
      <c r="J313" s="232">
        <v>481.39792770000003</v>
      </c>
      <c r="K313" s="201">
        <v>502.72912600000001</v>
      </c>
      <c r="L313" s="232"/>
      <c r="M313" s="201">
        <v>0.14072818275440113</v>
      </c>
      <c r="N313" s="201">
        <v>-0.71038848604354143</v>
      </c>
      <c r="O313" s="201">
        <v>-0.28483015164457015</v>
      </c>
      <c r="P313" s="201">
        <f>SUM(J$3:J313)/$F313</f>
        <v>455.48943563724396</v>
      </c>
      <c r="Q313" s="201">
        <f>SUM(J$3:K313)/$F313/2</f>
        <v>452.3691043732203</v>
      </c>
      <c r="W313">
        <f>(STDEV($O$3:$O$1002))/(SQRT($F$3 *F314))</f>
        <v>9.2624950491874691E-2</v>
      </c>
      <c r="X313">
        <f>(STDEV($M$3:$M$1002))/(SQRT(COUNT(($J$3:J314))))</f>
        <v>0.1278255341843717</v>
      </c>
    </row>
    <row r="314" spans="1:24" x14ac:dyDescent="0.2">
      <c r="A314" s="209"/>
      <c r="B314" s="201">
        <f t="shared" si="12"/>
        <v>14.954314997813723</v>
      </c>
      <c r="C314" s="209">
        <f t="shared" si="13"/>
        <v>14.741130430853575</v>
      </c>
      <c r="D314" s="209">
        <f t="shared" si="14"/>
        <v>1.681173543878705</v>
      </c>
      <c r="E314" s="209"/>
      <c r="F314" s="201">
        <v>312</v>
      </c>
      <c r="G314" s="201">
        <v>3.7722002810318234E-2</v>
      </c>
      <c r="H314" s="201">
        <v>4.1095361741311009E-2</v>
      </c>
      <c r="I314" s="232"/>
      <c r="J314" s="232">
        <v>547.50275290000002</v>
      </c>
      <c r="K314" s="201">
        <v>339.31316670000001</v>
      </c>
      <c r="L314" s="232"/>
      <c r="M314" s="201">
        <v>-9.2127466389734849</v>
      </c>
      <c r="N314" s="201">
        <v>0.16620085533236306</v>
      </c>
      <c r="O314" s="201">
        <v>-4.5232728918205609</v>
      </c>
      <c r="P314" s="201">
        <f>SUM(J$3:J314)/$F314</f>
        <v>455.78435011565028</v>
      </c>
      <c r="Q314" s="201">
        <f>SUM(J$3:K314)/$F314/2</f>
        <v>452.34038275599846</v>
      </c>
      <c r="W314">
        <f>(STDEV($O$3:$O$1002))/(SQRT($F$3 *F315))</f>
        <v>9.2476868941555712E-2</v>
      </c>
      <c r="X314">
        <f>(STDEV($M$3:$M$1002))/(SQRT(COUNT(($J$3:J315))))</f>
        <v>0.12762117668488743</v>
      </c>
    </row>
    <row r="315" spans="1:24" x14ac:dyDescent="0.2">
      <c r="A315" s="209"/>
      <c r="B315" s="201">
        <f t="shared" si="12"/>
        <v>14.930407204750678</v>
      </c>
      <c r="C315" s="209">
        <f t="shared" si="13"/>
        <v>14.717563460657498</v>
      </c>
      <c r="D315" s="209">
        <f t="shared" si="14"/>
        <v>1.6758023823966648</v>
      </c>
      <c r="E315" s="209"/>
      <c r="F315" s="201">
        <v>313</v>
      </c>
      <c r="G315" s="201">
        <v>4.4280154871249255E-2</v>
      </c>
      <c r="H315" s="201">
        <v>4.4559711945077574E-2</v>
      </c>
      <c r="I315" s="232"/>
      <c r="J315" s="232">
        <v>454.5674277</v>
      </c>
      <c r="K315" s="201">
        <v>674.41843700000004</v>
      </c>
      <c r="L315" s="232"/>
      <c r="M315" s="201">
        <v>-7.2547347791848194E-4</v>
      </c>
      <c r="N315" s="201">
        <v>-0.25905937738190232</v>
      </c>
      <c r="O315" s="201">
        <v>-0.12989242542991039</v>
      </c>
      <c r="P315" s="201">
        <f>SUM(J$3:J315)/$F315</f>
        <v>455.78046218460986</v>
      </c>
      <c r="Q315" s="201">
        <f>SUM(J$3:K315)/$F315/2</f>
        <v>452.69869761093139</v>
      </c>
      <c r="W315">
        <f>(STDEV($O$3:$O$1002))/(SQRT($F$3 *F316))</f>
        <v>9.2329495351590782E-2</v>
      </c>
      <c r="X315">
        <f>(STDEV($M$3:$M$1002))/(SQRT(COUNT(($J$3:J316))))</f>
        <v>0.12741779619440513</v>
      </c>
    </row>
    <row r="316" spans="1:24" x14ac:dyDescent="0.2">
      <c r="A316" s="209"/>
      <c r="B316" s="201">
        <f t="shared" si="12"/>
        <v>14.906613712014749</v>
      </c>
      <c r="C316" s="209">
        <f t="shared" si="13"/>
        <v>14.694109161354776</v>
      </c>
      <c r="D316" s="209">
        <f t="shared" si="14"/>
        <v>1.6704654321342554</v>
      </c>
      <c r="E316" s="209"/>
      <c r="F316" s="201">
        <v>314</v>
      </c>
      <c r="G316" s="201">
        <v>4.9174319129785093E-2</v>
      </c>
      <c r="H316" s="201">
        <v>4.2676210542320181E-2</v>
      </c>
      <c r="I316" s="232"/>
      <c r="J316" s="232">
        <v>613.32229529999995</v>
      </c>
      <c r="K316" s="201">
        <v>450.67030499999998</v>
      </c>
      <c r="L316" s="232"/>
      <c r="M316" s="201">
        <v>0.54049457433228554</v>
      </c>
      <c r="N316" s="201">
        <v>-0.22564010162051318</v>
      </c>
      <c r="O316" s="201">
        <v>0.15742723635588618</v>
      </c>
      <c r="P316" s="201">
        <f>SUM(J$3:J316)/$F316</f>
        <v>456.28218776777987</v>
      </c>
      <c r="Q316" s="201">
        <f>SUM(J$3:K316)/$F316/2</f>
        <v>452.95123774640609</v>
      </c>
      <c r="W316">
        <f>(STDEV($O$3:$O$1002))/(SQRT($F$3 *F317))</f>
        <v>9.2182824098775776E-2</v>
      </c>
      <c r="X316">
        <f>(STDEV($M$3:$M$1002))/(SQRT(COUNT(($J$3:J317))))</f>
        <v>0.12721538495271476</v>
      </c>
    </row>
    <row r="317" spans="1:24" x14ac:dyDescent="0.2">
      <c r="A317" s="209"/>
      <c r="B317" s="201">
        <f t="shared" si="12"/>
        <v>14.882933611738615</v>
      </c>
      <c r="C317" s="209">
        <f t="shared" si="13"/>
        <v>14.670766638020394</v>
      </c>
      <c r="D317" s="209">
        <f t="shared" si="14"/>
        <v>1.6651623672703366</v>
      </c>
      <c r="E317" s="209"/>
      <c r="F317" s="201">
        <v>315</v>
      </c>
      <c r="G317" s="201">
        <v>5.1576539731626792E-2</v>
      </c>
      <c r="H317" s="201">
        <v>4.3923167615972591E-2</v>
      </c>
      <c r="I317" s="232"/>
      <c r="J317" s="232">
        <v>220.815203</v>
      </c>
      <c r="K317" s="201">
        <v>233.19409289999999</v>
      </c>
      <c r="L317" s="232"/>
      <c r="M317" s="201">
        <v>1.1854532123544459</v>
      </c>
      <c r="N317" s="201">
        <v>-1.0526377957355635</v>
      </c>
      <c r="O317" s="201">
        <v>6.6407708309441205E-2</v>
      </c>
      <c r="P317" s="201">
        <f>SUM(J$3:J317)/$F317</f>
        <v>455.53467353042186</v>
      </c>
      <c r="Q317" s="201">
        <f>SUM(J$3:K317)/$F317/2</f>
        <v>452.23394698514767</v>
      </c>
      <c r="W317">
        <f>(STDEV($O$3:$O$1002))/(SQRT($F$3 *F318))</f>
        <v>9.2036849622238348E-2</v>
      </c>
      <c r="X317">
        <f>(STDEV($M$3:$M$1002))/(SQRT(COUNT(($J$3:J318))))</f>
        <v>0.12701393528562624</v>
      </c>
    </row>
    <row r="318" spans="1:24" x14ac:dyDescent="0.2">
      <c r="A318" s="209"/>
      <c r="B318" s="201">
        <f t="shared" si="12"/>
        <v>14.85936600611843</v>
      </c>
      <c r="C318" s="209">
        <f t="shared" si="13"/>
        <v>14.647535005649345</v>
      </c>
      <c r="D318" s="209">
        <f t="shared" si="14"/>
        <v>1.6598928661080887</v>
      </c>
      <c r="E318" s="209"/>
      <c r="F318" s="201">
        <v>316</v>
      </c>
      <c r="G318" s="201">
        <v>4.6059213768478546E-2</v>
      </c>
      <c r="H318" s="201">
        <v>4.3598375042297466E-2</v>
      </c>
      <c r="I318" s="232"/>
      <c r="J318" s="232">
        <v>761.91326070000002</v>
      </c>
      <c r="K318" s="201">
        <v>57.044079349999997</v>
      </c>
      <c r="L318" s="232"/>
      <c r="M318" s="201">
        <v>-0.79520074874545799</v>
      </c>
      <c r="N318" s="201">
        <v>0.23538409244707736</v>
      </c>
      <c r="O318" s="201">
        <v>-0.27990832814919031</v>
      </c>
      <c r="P318" s="201">
        <f>SUM(J$3:J318)/$F318</f>
        <v>456.50422602146489</v>
      </c>
      <c r="Q318" s="201">
        <f>SUM(J$3:K318)/$F318/2</f>
        <v>452.09864547578019</v>
      </c>
      <c r="W318">
        <f>(STDEV($O$3:$O$1002))/(SQRT($F$3 *F319))</f>
        <v>9.1891566422552307E-2</v>
      </c>
      <c r="X318">
        <f>(STDEV($M$3:$M$1002))/(SQRT(COUNT(($J$3:J319))))</f>
        <v>0.12681343960374716</v>
      </c>
    </row>
    <row r="319" spans="1:24" x14ac:dyDescent="0.2">
      <c r="A319" s="209"/>
      <c r="B319" s="201">
        <f t="shared" si="12"/>
        <v>14.83591000727084</v>
      </c>
      <c r="C319" s="209">
        <f t="shared" si="13"/>
        <v>14.624413389015697</v>
      </c>
      <c r="D319" s="209">
        <f t="shared" si="14"/>
        <v>1.6546566110099556</v>
      </c>
      <c r="E319" s="209"/>
      <c r="F319" s="201">
        <v>317</v>
      </c>
      <c r="G319" s="201">
        <v>2.9804826049376398E-2</v>
      </c>
      <c r="H319" s="201">
        <v>5.3399282893624722E-2</v>
      </c>
      <c r="I319" s="232"/>
      <c r="J319" s="232">
        <v>344.66085440000001</v>
      </c>
      <c r="K319" s="201">
        <v>476.94746199999997</v>
      </c>
      <c r="L319" s="232"/>
      <c r="M319" s="201">
        <v>1.4014234029931458</v>
      </c>
      <c r="N319" s="201">
        <v>8.3871875439683663E-2</v>
      </c>
      <c r="O319" s="201">
        <v>0.74264763921641475</v>
      </c>
      <c r="P319" s="201">
        <f>SUM(J$3:J319)/$F319</f>
        <v>456.15140781445706</v>
      </c>
      <c r="Q319" s="201">
        <f>SUM(J$3:K319)/$F319/2</f>
        <v>451.96837895440552</v>
      </c>
      <c r="W319">
        <f>(STDEV($O$3:$O$1002))/(SQRT($F$3 *F320))</f>
        <v>9.1746969060867531E-2</v>
      </c>
      <c r="X319">
        <f>(STDEV($M$3:$M$1002))/(SQRT(COUNT(($J$3:J320))))</f>
        <v>0.12661389040128224</v>
      </c>
    </row>
    <row r="320" spans="1:24" x14ac:dyDescent="0.2">
      <c r="A320" s="209"/>
      <c r="B320" s="201">
        <f t="shared" si="12"/>
        <v>14.812564737092513</v>
      </c>
      <c r="C320" s="209">
        <f t="shared" si="13"/>
        <v>14.601400922534113</v>
      </c>
      <c r="D320" s="209">
        <f t="shared" si="14"/>
        <v>1.6494532883338242</v>
      </c>
      <c r="E320" s="209"/>
      <c r="F320" s="201">
        <v>318</v>
      </c>
      <c r="G320" s="201">
        <v>4.2876461714719927E-2</v>
      </c>
      <c r="H320" s="201">
        <v>4.6965063198114887E-2</v>
      </c>
      <c r="I320" s="232"/>
      <c r="J320" s="232">
        <v>399.32793520000001</v>
      </c>
      <c r="K320" s="201">
        <v>174.3610966</v>
      </c>
      <c r="L320" s="232"/>
      <c r="M320" s="201">
        <v>-0.85987335225684136</v>
      </c>
      <c r="N320" s="201">
        <v>9.3074037039968971E-2</v>
      </c>
      <c r="O320" s="201">
        <v>-0.3833996576084362</v>
      </c>
      <c r="P320" s="201">
        <f>SUM(J$3:J320)/$F320</f>
        <v>455.97271764900285</v>
      </c>
      <c r="Q320" s="201">
        <f>SUM(J$3:K320)/$F320/2</f>
        <v>451.44912152341686</v>
      </c>
      <c r="W320">
        <f>(STDEV($O$3:$O$1002))/(SQRT($F$3 *F321))</f>
        <v>9.1603052158054657E-2</v>
      </c>
      <c r="X320">
        <f>(STDEV($M$3:$M$1002))/(SQRT(COUNT(($J$3:J321))))</f>
        <v>0.12641528025485274</v>
      </c>
    </row>
    <row r="321" spans="1:24" x14ac:dyDescent="0.2">
      <c r="A321" s="209"/>
      <c r="B321" s="201">
        <f t="shared" si="12"/>
        <v>14.789329327122042</v>
      </c>
      <c r="C321" s="209">
        <f t="shared" si="13"/>
        <v>14.578496750123731</v>
      </c>
      <c r="D321" s="209">
        <f t="shared" si="14"/>
        <v>1.6442825883703953</v>
      </c>
      <c r="E321" s="209"/>
      <c r="F321" s="201">
        <v>319</v>
      </c>
      <c r="G321" s="201">
        <v>5.2987444776607884E-2</v>
      </c>
      <c r="H321" s="201">
        <v>4.6605123414259708E-2</v>
      </c>
      <c r="I321" s="232"/>
      <c r="J321" s="232">
        <v>570.20737980000001</v>
      </c>
      <c r="K321" s="201">
        <v>0</v>
      </c>
      <c r="L321" s="232"/>
      <c r="M321" s="201">
        <v>-4.4367853859060027</v>
      </c>
      <c r="N321" s="201">
        <v>0.19278392141359291</v>
      </c>
      <c r="O321" s="201">
        <v>-2.1220007322462049</v>
      </c>
      <c r="P321" s="201">
        <f>SUM(J$3:J321)/$F321</f>
        <v>456.33082003819089</v>
      </c>
      <c r="Q321" s="201">
        <f>SUM(J$3:K321)/$F321/2</f>
        <v>450.92766249011459</v>
      </c>
      <c r="W321">
        <f>(STDEV($O$3:$O$1002))/(SQRT($F$3 *F322))</f>
        <v>9.1459810393864707E-2</v>
      </c>
      <c r="X321">
        <f>(STDEV($M$3:$M$1002))/(SQRT(COUNT(($J$3:J322))))</f>
        <v>0.12621760182233688</v>
      </c>
    </row>
    <row r="322" spans="1:24" x14ac:dyDescent="0.2">
      <c r="A322" s="209"/>
      <c r="B322" s="201">
        <f t="shared" si="12"/>
        <v>14.766202918404263</v>
      </c>
      <c r="C322" s="209">
        <f t="shared" si="13"/>
        <v>14.555700025074417</v>
      </c>
      <c r="D322" s="209">
        <f t="shared" si="14"/>
        <v>1.6391442052817375</v>
      </c>
      <c r="E322" s="209"/>
      <c r="F322" s="201">
        <v>320</v>
      </c>
      <c r="G322" s="201">
        <v>5.0400315150993524E-2</v>
      </c>
      <c r="H322" s="201">
        <v>4.5968854701783357E-2</v>
      </c>
      <c r="I322" s="232"/>
      <c r="J322" s="232">
        <v>385.02116380000001</v>
      </c>
      <c r="K322" s="201">
        <v>578.56813750000003</v>
      </c>
      <c r="L322" s="232"/>
      <c r="M322" s="201">
        <v>-6.0114192724540771E-2</v>
      </c>
      <c r="N322" s="201">
        <v>0.35710834930438295</v>
      </c>
      <c r="O322" s="201">
        <v>0.14849707828992109</v>
      </c>
      <c r="P322" s="201">
        <f>SUM(J$3:J322)/$F322</f>
        <v>456.1079773624466</v>
      </c>
      <c r="Q322" s="201">
        <f>SUM(J$3:K322)/$F322/2</f>
        <v>451.02412182811423</v>
      </c>
      <c r="W322">
        <f>(STDEV($O$3:$O$1002))/(SQRT($F$3 *F323))</f>
        <v>9.1317238506102974E-2</v>
      </c>
      <c r="X322">
        <f>(STDEV($M$3:$M$1002))/(SQRT(COUNT(($J$3:J323))))</f>
        <v>0.12602084784172971</v>
      </c>
    </row>
    <row r="323" spans="1:24" x14ac:dyDescent="0.2">
      <c r="A323" s="209"/>
      <c r="B323" s="201">
        <f t="shared" si="12"/>
        <v>14.743184661356892</v>
      </c>
      <c r="C323" s="209">
        <f t="shared" si="13"/>
        <v>14.533009909915293</v>
      </c>
      <c r="D323" s="209">
        <f t="shared" si="14"/>
        <v>1.6340378370409847</v>
      </c>
      <c r="E323" s="209"/>
      <c r="F323" s="201">
        <v>321</v>
      </c>
      <c r="G323" s="201">
        <v>3.9774286466474962E-2</v>
      </c>
      <c r="H323" s="201">
        <v>4.0085146870496136E-2</v>
      </c>
      <c r="I323" s="232"/>
      <c r="J323" s="232">
        <v>500.32769050000002</v>
      </c>
      <c r="K323" s="201">
        <v>298.88371319999999</v>
      </c>
      <c r="L323" s="232"/>
      <c r="M323" s="201">
        <v>-1.9989868386284115</v>
      </c>
      <c r="N323" s="201">
        <v>-0.74395362068634086</v>
      </c>
      <c r="O323" s="201">
        <v>-1.3714702296573762</v>
      </c>
      <c r="P323" s="201">
        <f>SUM(J$3:J323)/$F323</f>
        <v>456.24573347813993</v>
      </c>
      <c r="Q323" s="201">
        <f>SUM(J$3:K323)/$F323/2</f>
        <v>450.86393983441292</v>
      </c>
      <c r="W323">
        <f>(STDEV($O$3:$O$1002))/(SQRT($F$3 *F324))</f>
        <v>9.1175331289817002E-2</v>
      </c>
      <c r="X323">
        <f>(STDEV($M$3:$M$1002))/(SQRT(COUNT(($J$3:J324))))</f>
        <v>0.12582501113002251</v>
      </c>
    </row>
    <row r="324" spans="1:24" x14ac:dyDescent="0.2">
      <c r="A324" s="209"/>
      <c r="B324" s="201">
        <f t="shared" ref="B324:B387" si="15">(STDEV($J$3:$J$1002))/(SQRT($F$3*F324))</f>
        <v>14.720273715639417</v>
      </c>
      <c r="C324" s="209">
        <f t="shared" ref="C324:C387" si="16">(STDEV($K$3:$K$1002))/(SQRT(F$3*F324))</f>
        <v>14.510425576285508</v>
      </c>
      <c r="D324" s="209">
        <f t="shared" ref="D324:D387" si="17">(B324+C324)/SQRT($F$3*F324)</f>
        <v>1.6289631853731552</v>
      </c>
      <c r="E324" s="209"/>
      <c r="F324" s="201">
        <v>322</v>
      </c>
      <c r="G324" s="201">
        <v>5.5913764102615282E-2</v>
      </c>
      <c r="H324" s="201">
        <v>4.4911146023375093E-2</v>
      </c>
      <c r="I324" s="232"/>
      <c r="J324" s="232">
        <v>464.2742662</v>
      </c>
      <c r="K324" s="201">
        <v>539.92845609999995</v>
      </c>
      <c r="L324" s="232"/>
      <c r="M324" s="201">
        <v>-2.4803073966045304</v>
      </c>
      <c r="N324" s="201">
        <v>-6.9016318190904863E-4</v>
      </c>
      <c r="O324" s="201">
        <v>-1.2404987798932197</v>
      </c>
      <c r="P324" s="201">
        <f>SUM(J$3:J324)/$F324</f>
        <v>456.27066680957427</v>
      </c>
      <c r="Q324" s="201">
        <f>SUM(J$3:K324)/$F324/2</f>
        <v>451.02306226085886</v>
      </c>
      <c r="W324">
        <f>(STDEV($O$3:$O$1002))/(SQRT($F$3 *F325))</f>
        <v>9.1034083596498616E-2</v>
      </c>
      <c r="X324">
        <f>(STDEV($M$3:$M$1002))/(SQRT(COUNT(($J$3:J325))))</f>
        <v>0.12563008458210154</v>
      </c>
    </row>
    <row r="325" spans="1:24" x14ac:dyDescent="0.2">
      <c r="A325" s="209"/>
      <c r="B325" s="201">
        <f t="shared" si="15"/>
        <v>14.697469250024259</v>
      </c>
      <c r="C325" s="209">
        <f t="shared" si="16"/>
        <v>14.487946204807235</v>
      </c>
      <c r="D325" s="209">
        <f t="shared" si="17"/>
        <v>1.6239199556970774</v>
      </c>
      <c r="E325" s="209"/>
      <c r="F325" s="201">
        <v>323</v>
      </c>
      <c r="G325" s="201">
        <v>4.8633283386448678E-2</v>
      </c>
      <c r="H325" s="201">
        <v>4.3179687007933953E-2</v>
      </c>
      <c r="I325" s="232"/>
      <c r="J325" s="232">
        <v>670.97160910000002</v>
      </c>
      <c r="K325" s="201">
        <v>856.49335040000005</v>
      </c>
      <c r="L325" s="232"/>
      <c r="M325" s="201">
        <v>0.30617881010948622</v>
      </c>
      <c r="N325" s="201">
        <v>0.92067122405188684</v>
      </c>
      <c r="O325" s="201">
        <v>0.61342501708068653</v>
      </c>
      <c r="P325" s="201">
        <f>SUM(J$3:J325)/$F325</f>
        <v>456.935375609235</v>
      </c>
      <c r="Q325" s="201">
        <f>SUM(J$3:K325)/$F325/2</f>
        <v>451.99120287228038</v>
      </c>
      <c r="W325">
        <f>(STDEV($O$3:$O$1002))/(SQRT($F$3 *F326))</f>
        <v>9.0893490333299243E-2</v>
      </c>
      <c r="X325">
        <f>(STDEV($M$3:$M$1002))/(SQRT(COUNT(($J$3:J326))))</f>
        <v>0.12543606116966516</v>
      </c>
    </row>
    <row r="326" spans="1:24" x14ac:dyDescent="0.2">
      <c r="A326" s="209"/>
      <c r="B326" s="201">
        <f t="shared" si="15"/>
        <v>14.674770442270095</v>
      </c>
      <c r="C326" s="209">
        <f t="shared" si="16"/>
        <v>14.465570984960797</v>
      </c>
      <c r="D326" s="209">
        <f t="shared" si="17"/>
        <v>1.618907857068383</v>
      </c>
      <c r="E326" s="209"/>
      <c r="F326" s="201">
        <v>324</v>
      </c>
      <c r="G326" s="201">
        <v>4.7821639785059489E-2</v>
      </c>
      <c r="H326" s="201">
        <v>4.2826573805777812E-2</v>
      </c>
      <c r="I326" s="232"/>
      <c r="J326" s="232">
        <v>453.03480819999999</v>
      </c>
      <c r="K326" s="201">
        <v>138.13456450000001</v>
      </c>
      <c r="L326" s="232"/>
      <c r="M326" s="201">
        <v>-0.10047143627602395</v>
      </c>
      <c r="N326" s="201">
        <v>1.7267344752063991</v>
      </c>
      <c r="O326" s="201">
        <v>0.81313151946518758</v>
      </c>
      <c r="P326" s="201">
        <f>SUM(J$3:J326)/$F326</f>
        <v>456.92333682093488</v>
      </c>
      <c r="Q326" s="201">
        <f>SUM(J$3:K326)/$F326/2</f>
        <v>451.50846671017462</v>
      </c>
      <c r="W326">
        <f>(STDEV($O$3:$O$1002))/(SQRT($F$3 *F327))</f>
        <v>9.0753546462258708E-2</v>
      </c>
      <c r="X326">
        <f>(STDEV($M$3:$M$1002))/(SQRT(COUNT(($J$3:J327))))</f>
        <v>0.12524293394015959</v>
      </c>
    </row>
    <row r="327" spans="1:24" x14ac:dyDescent="0.2">
      <c r="A327" s="209"/>
      <c r="B327" s="201">
        <f t="shared" si="15"/>
        <v>14.652176478997346</v>
      </c>
      <c r="C327" s="209">
        <f t="shared" si="16"/>
        <v>14.443299114961922</v>
      </c>
      <c r="D327" s="209">
        <f t="shared" si="17"/>
        <v>1.6139266021235572</v>
      </c>
      <c r="E327" s="209"/>
      <c r="F327" s="201">
        <v>325</v>
      </c>
      <c r="G327" s="201">
        <v>5.0285931274907991E-2</v>
      </c>
      <c r="H327" s="201">
        <v>5.7862802938752456E-2</v>
      </c>
      <c r="I327" s="232"/>
      <c r="J327" s="232">
        <v>501.8023695</v>
      </c>
      <c r="K327" s="201">
        <v>530.78998850000005</v>
      </c>
      <c r="L327" s="232"/>
      <c r="M327" s="201">
        <v>-0.1277914741558277</v>
      </c>
      <c r="N327" s="201">
        <v>0.76011948010034303</v>
      </c>
      <c r="O327" s="201">
        <v>0.31616400297225766</v>
      </c>
      <c r="P327" s="201">
        <f>SUM(J$3:J327)/$F327</f>
        <v>457.06142615225508</v>
      </c>
      <c r="Q327" s="201">
        <f>SUM(J$3:K327)/$F327/2</f>
        <v>451.70781351722025</v>
      </c>
      <c r="W327">
        <f>(STDEV($O$3:$O$1002))/(SQRT($F$3 *F328))</f>
        <v>9.0614246999546955E-2</v>
      </c>
      <c r="X327">
        <f>(STDEV($M$3:$M$1002))/(SQRT(COUNT(($J$3:J328))))</f>
        <v>0.12505069601573243</v>
      </c>
    </row>
    <row r="328" spans="1:24" x14ac:dyDescent="0.2">
      <c r="A328" s="209"/>
      <c r="B328" s="201">
        <f t="shared" si="15"/>
        <v>14.629686555565748</v>
      </c>
      <c r="C328" s="209">
        <f t="shared" si="16"/>
        <v>14.421129801641081</v>
      </c>
      <c r="D328" s="209">
        <f t="shared" si="17"/>
        <v>1.6089759070250185</v>
      </c>
      <c r="E328" s="209"/>
      <c r="F328" s="201">
        <v>326</v>
      </c>
      <c r="G328" s="201">
        <v>3.7042489192892436E-2</v>
      </c>
      <c r="H328" s="201">
        <v>4.7526123151765187E-2</v>
      </c>
      <c r="I328" s="232"/>
      <c r="J328" s="232">
        <v>797.89365469999996</v>
      </c>
      <c r="K328" s="201">
        <v>389.81904420000001</v>
      </c>
      <c r="L328" s="232"/>
      <c r="M328" s="201">
        <v>0.14763067867704649</v>
      </c>
      <c r="N328" s="201">
        <v>-1.9286320805103969</v>
      </c>
      <c r="O328" s="201">
        <v>-0.89050070091667521</v>
      </c>
      <c r="P328" s="201">
        <f>SUM(J$3:J328)/$F328</f>
        <v>458.10692378583707</v>
      </c>
      <c r="Q328" s="201">
        <f>SUM(J$3:K328)/$F328/2</f>
        <v>452.14385197100182</v>
      </c>
      <c r="W328">
        <f>(STDEV($O$3:$O$1002))/(SQRT($F$3 *F329))</f>
        <v>9.0475587014718598E-2</v>
      </c>
      <c r="X328">
        <f>(STDEV($M$3:$M$1002))/(SQRT(COUNT(($J$3:J329))))</f>
        <v>0.12485934059220392</v>
      </c>
    </row>
    <row r="329" spans="1:24" x14ac:dyDescent="0.2">
      <c r="A329" s="209"/>
      <c r="B329" s="201">
        <f t="shared" si="15"/>
        <v>14.607299875954004</v>
      </c>
      <c r="C329" s="209">
        <f t="shared" si="16"/>
        <v>14.399062260324833</v>
      </c>
      <c r="D329" s="209">
        <f t="shared" si="17"/>
        <v>1.6040554914072052</v>
      </c>
      <c r="E329" s="209"/>
      <c r="F329" s="201">
        <v>327</v>
      </c>
      <c r="G329" s="201">
        <v>4.0546102627219582E-2</v>
      </c>
      <c r="H329" s="201">
        <v>5.0003863114059577E-2</v>
      </c>
      <c r="I329" s="232"/>
      <c r="J329" s="232">
        <v>306.47944000000001</v>
      </c>
      <c r="K329" s="201">
        <v>0</v>
      </c>
      <c r="L329" s="232"/>
      <c r="M329" s="201">
        <v>-1.4221351345975108</v>
      </c>
      <c r="N329" s="201">
        <v>-0.9962182699159996</v>
      </c>
      <c r="O329" s="201">
        <v>-1.2091767022567552</v>
      </c>
      <c r="P329" s="201">
        <f>SUM(J$3:J329)/$F329</f>
        <v>457.64323117487118</v>
      </c>
      <c r="Q329" s="201">
        <f>SUM(J$3:K329)/$F329/2</f>
        <v>451.22977205671742</v>
      </c>
      <c r="W329">
        <f>(STDEV($O$3:$O$1002))/(SQRT($F$3 *F330))</f>
        <v>9.0337561629979926E-2</v>
      </c>
      <c r="X329">
        <f>(STDEV($M$3:$M$1002))/(SQRT(COUNT(($J$3:J330))))</f>
        <v>0.12466886093805531</v>
      </c>
    </row>
    <row r="330" spans="1:24" x14ac:dyDescent="0.2">
      <c r="A330" s="209"/>
      <c r="B330" s="201">
        <f t="shared" si="15"/>
        <v>14.585015652641436</v>
      </c>
      <c r="C330" s="209">
        <f t="shared" si="16"/>
        <v>14.377095714719175</v>
      </c>
      <c r="D330" s="209">
        <f t="shared" si="17"/>
        <v>1.5991650783236464</v>
      </c>
      <c r="E330" s="209"/>
      <c r="F330" s="201">
        <v>328</v>
      </c>
      <c r="G330" s="201">
        <v>4.0922455094657195E-2</v>
      </c>
      <c r="H330" s="201">
        <v>5.2070751555458372E-2</v>
      </c>
      <c r="I330" s="232"/>
      <c r="J330" s="232">
        <v>208.02611780000001</v>
      </c>
      <c r="K330" s="201">
        <v>429.50083810000001</v>
      </c>
      <c r="L330" s="232"/>
      <c r="M330" s="201">
        <v>-1.1694110115322474</v>
      </c>
      <c r="N330" s="201">
        <v>0.65556088836910931</v>
      </c>
      <c r="O330" s="201">
        <v>-0.25692506158156903</v>
      </c>
      <c r="P330" s="201">
        <f>SUM(J$3:J330)/$F330</f>
        <v>456.88220339019176</v>
      </c>
      <c r="Q330" s="201">
        <f>SUM(J$3:K330)/$F330/2</f>
        <v>450.825911403953</v>
      </c>
      <c r="W330">
        <f>(STDEV($O$3:$O$1002))/(SQRT($F$3 *F331))</f>
        <v>9.0200166019468231E-2</v>
      </c>
      <c r="X330">
        <f>(STDEV($M$3:$M$1002))/(SQRT(COUNT(($J$3:J331))))</f>
        <v>0.12447925039343445</v>
      </c>
    </row>
    <row r="331" spans="1:24" x14ac:dyDescent="0.2">
      <c r="A331" s="209"/>
      <c r="B331" s="201">
        <f t="shared" si="15"/>
        <v>14.562833106491638</v>
      </c>
      <c r="C331" s="209">
        <f t="shared" si="16"/>
        <v>14.355229396794856</v>
      </c>
      <c r="D331" s="209">
        <f t="shared" si="17"/>
        <v>1.5943043941950032</v>
      </c>
      <c r="E331" s="209"/>
      <c r="F331" s="201">
        <v>329</v>
      </c>
      <c r="G331" s="201">
        <v>4.5222710173790759E-2</v>
      </c>
      <c r="H331" s="201">
        <v>4.5828537076162412E-2</v>
      </c>
      <c r="I331" s="232"/>
      <c r="J331" s="232">
        <v>0</v>
      </c>
      <c r="K331" s="201">
        <v>550.75120440000001</v>
      </c>
      <c r="L331" s="232"/>
      <c r="M331" s="201">
        <v>0.47880864655849109</v>
      </c>
      <c r="N331" s="201">
        <v>1.2801930944517608</v>
      </c>
      <c r="O331" s="201">
        <v>0.87950087050512593</v>
      </c>
      <c r="P331" s="201">
        <f>SUM(J$3:J331)/$F331</f>
        <v>455.49350368383858</v>
      </c>
      <c r="Q331" s="201">
        <f>SUM(J$3:K331)/$F331/2</f>
        <v>450.29262778935129</v>
      </c>
      <c r="W331">
        <f>(STDEV($O$3:$O$1002))/(SQRT($F$3 *F332))</f>
        <v>9.0063395408543051E-2</v>
      </c>
      <c r="X331">
        <f>(STDEV($M$3:$M$1002))/(SQRT(COUNT(($J$3:J332))))</f>
        <v>0.12429050236917753</v>
      </c>
    </row>
    <row r="332" spans="1:24" x14ac:dyDescent="0.2">
      <c r="A332" s="209"/>
      <c r="B332" s="201">
        <f t="shared" si="15"/>
        <v>14.540751466638042</v>
      </c>
      <c r="C332" s="209">
        <f t="shared" si="16"/>
        <v>14.333462546674568</v>
      </c>
      <c r="D332" s="209">
        <f t="shared" si="17"/>
        <v>1.5894731687580488</v>
      </c>
      <c r="E332" s="209"/>
      <c r="F332" s="201">
        <v>330</v>
      </c>
      <c r="G332" s="201">
        <v>4.4588878133189791E-2</v>
      </c>
      <c r="H332" s="201">
        <v>4.1517330947176134E-2</v>
      </c>
      <c r="I332" s="232"/>
      <c r="J332" s="232">
        <v>59.826212159999997</v>
      </c>
      <c r="K332" s="201">
        <v>256.3697305</v>
      </c>
      <c r="L332" s="232"/>
      <c r="M332" s="201">
        <v>-2.8094011707025857E-2</v>
      </c>
      <c r="N332" s="201">
        <v>0.58026282369303317</v>
      </c>
      <c r="O332" s="201">
        <v>0.27608440599300366</v>
      </c>
      <c r="P332" s="201">
        <f>SUM(J$3:J332)/$F332</f>
        <v>454.2945118913421</v>
      </c>
      <c r="Q332" s="201">
        <f>SUM(J$3:K332)/$F332/2</f>
        <v>449.40718943644413</v>
      </c>
      <c r="W332">
        <f>(STDEV($O$3:$O$1002))/(SQRT($F$3 *F333))</f>
        <v>8.9927245073089301E-2</v>
      </c>
      <c r="X332">
        <f>(STDEV($M$3:$M$1002))/(SQRT(COUNT(($J$3:J333))))</f>
        <v>0.12410261034584756</v>
      </c>
    </row>
    <row r="333" spans="1:24" x14ac:dyDescent="0.2">
      <c r="A333" s="209"/>
      <c r="B333" s="201">
        <f t="shared" si="15"/>
        <v>14.518769970371418</v>
      </c>
      <c r="C333" s="209">
        <f t="shared" si="16"/>
        <v>14.311794412522051</v>
      </c>
      <c r="D333" s="209">
        <f t="shared" si="17"/>
        <v>1.5846711350155771</v>
      </c>
      <c r="E333" s="209"/>
      <c r="F333" s="201">
        <v>331</v>
      </c>
      <c r="G333" s="201">
        <v>4.9420086537189878E-2</v>
      </c>
      <c r="H333" s="201">
        <v>4.5008985327794182E-2</v>
      </c>
      <c r="I333" s="232"/>
      <c r="J333" s="232">
        <v>399.3020161</v>
      </c>
      <c r="K333" s="201">
        <v>28.959665040000001</v>
      </c>
      <c r="L333" s="232"/>
      <c r="M333" s="201">
        <v>-1.7943014631780443</v>
      </c>
      <c r="N333" s="201">
        <v>0.17165213655189859</v>
      </c>
      <c r="O333" s="201">
        <v>-0.81132466331307285</v>
      </c>
      <c r="P333" s="201">
        <f>SUM(J$3:J333)/$F333</f>
        <v>454.12837142067337</v>
      </c>
      <c r="Q333" s="201">
        <f>SUM(J$3:K333)/$F333/2</f>
        <v>448.69638475708928</v>
      </c>
      <c r="W333">
        <f>(STDEV($O$3:$O$1002))/(SQRT($F$3 *F334))</f>
        <v>8.9791710338831987E-2</v>
      </c>
      <c r="X333">
        <f>(STDEV($M$3:$M$1002))/(SQRT(COUNT(($J$3:J334))))</f>
        <v>0.12391556787278846</v>
      </c>
    </row>
    <row r="334" spans="1:24" x14ac:dyDescent="0.2">
      <c r="A334" s="209"/>
      <c r="B334" s="201">
        <f t="shared" si="15"/>
        <v>14.496887863029221</v>
      </c>
      <c r="C334" s="209">
        <f t="shared" si="16"/>
        <v>14.29022425043302</v>
      </c>
      <c r="D334" s="209">
        <f t="shared" si="17"/>
        <v>1.5798980291872169</v>
      </c>
      <c r="E334" s="209"/>
      <c r="F334" s="201">
        <v>332</v>
      </c>
      <c r="G334" s="201">
        <v>4.4067182241343872E-2</v>
      </c>
      <c r="H334" s="201">
        <v>5.6327245583821739E-2</v>
      </c>
      <c r="I334" s="232"/>
      <c r="J334" s="232">
        <v>604.37861829999997</v>
      </c>
      <c r="K334" s="201">
        <v>581.8884855</v>
      </c>
      <c r="L334" s="232"/>
      <c r="M334" s="201">
        <v>-3.519194976244421</v>
      </c>
      <c r="N334" s="201">
        <v>-1.1127153039853397</v>
      </c>
      <c r="O334" s="201">
        <v>-2.3159551401148804</v>
      </c>
      <c r="P334" s="201">
        <f>SUM(J$3:J334)/$F334</f>
        <v>454.58093240524965</v>
      </c>
      <c r="Q334" s="201">
        <f>SUM(J$3:K334)/$F334/2</f>
        <v>449.1314364653511</v>
      </c>
      <c r="W334">
        <f>(STDEV($O$3:$O$1002))/(SQRT($F$3 *F335))</f>
        <v>8.9656786580662076E-2</v>
      </c>
      <c r="X334">
        <f>(STDEV($M$3:$M$1002))/(SQRT(COUNT(($J$3:J335))))</f>
        <v>0.12372936856719483</v>
      </c>
    </row>
    <row r="335" spans="1:24" x14ac:dyDescent="0.2">
      <c r="A335" s="209"/>
      <c r="B335" s="201">
        <f t="shared" si="15"/>
        <v>14.475104397886764</v>
      </c>
      <c r="C335" s="209">
        <f t="shared" si="16"/>
        <v>14.268751324327889</v>
      </c>
      <c r="D335" s="209">
        <f t="shared" si="17"/>
        <v>1.5751535906611296</v>
      </c>
      <c r="E335" s="209"/>
      <c r="F335" s="201">
        <v>333</v>
      </c>
      <c r="G335" s="201">
        <v>6.1033089057823453E-2</v>
      </c>
      <c r="H335" s="201">
        <v>4.5990798776915032E-2</v>
      </c>
      <c r="I335" s="232"/>
      <c r="J335" s="232">
        <v>0</v>
      </c>
      <c r="K335" s="201">
        <v>569.70016480000004</v>
      </c>
      <c r="L335" s="232"/>
      <c r="M335" s="201">
        <v>0.41746632093844482</v>
      </c>
      <c r="N335" s="201">
        <v>-0.87624309775071652</v>
      </c>
      <c r="O335" s="201">
        <v>-0.22938838840613585</v>
      </c>
      <c r="P335" s="201">
        <f>SUM(J$3:J335)/$F335</f>
        <v>453.21582450012875</v>
      </c>
      <c r="Q335" s="201">
        <f>SUM(J$3:K335)/$F335/2</f>
        <v>448.63809906575545</v>
      </c>
      <c r="W335">
        <f>(STDEV($O$3:$O$1002))/(SQRT($F$3 *F336))</f>
        <v>8.9522469221973627E-2</v>
      </c>
      <c r="X335">
        <f>(STDEV($M$3:$M$1002))/(SQRT(COUNT(($J$3:J336))))</f>
        <v>0.12354400611319719</v>
      </c>
    </row>
    <row r="336" spans="1:24" x14ac:dyDescent="0.2">
      <c r="A336" s="209"/>
      <c r="B336" s="201">
        <f t="shared" si="15"/>
        <v>14.453418836050188</v>
      </c>
      <c r="C336" s="209">
        <f t="shared" si="16"/>
        <v>14.247374905846264</v>
      </c>
      <c r="D336" s="209">
        <f t="shared" si="17"/>
        <v>1.5704375619465749</v>
      </c>
      <c r="E336" s="209"/>
      <c r="F336" s="201">
        <v>334</v>
      </c>
      <c r="G336" s="201">
        <v>3.7659967512680748E-2</v>
      </c>
      <c r="H336" s="201">
        <v>4.9268386185601365E-2</v>
      </c>
      <c r="I336" s="232"/>
      <c r="J336" s="232">
        <v>377.74624699999998</v>
      </c>
      <c r="K336" s="201">
        <v>877.14771670000005</v>
      </c>
      <c r="L336" s="232"/>
      <c r="M336" s="201">
        <v>0.36511545465896234</v>
      </c>
      <c r="N336" s="201">
        <v>-1.2243001293569478</v>
      </c>
      <c r="O336" s="201">
        <v>-0.42959233734899271</v>
      </c>
      <c r="P336" s="201">
        <f>SUM(J$3:J336)/$F336</f>
        <v>452.98986768126611</v>
      </c>
      <c r="Q336" s="201">
        <f>SUM(J$3:K336)/$F336/2</f>
        <v>449.17345500223519</v>
      </c>
      <c r="W336">
        <f>(STDEV($O$3:$O$1002))/(SQRT($F$3 *F337))</f>
        <v>8.9388753734011853E-2</v>
      </c>
      <c r="X336">
        <f>(STDEV($M$3:$M$1002))/(SQRT(COUNT(($J$3:J337))))</f>
        <v>0.12335947426096221</v>
      </c>
    </row>
    <row r="337" spans="1:24" x14ac:dyDescent="0.2">
      <c r="A337" s="209"/>
      <c r="B337" s="201">
        <f t="shared" si="15"/>
        <v>14.431830446351213</v>
      </c>
      <c r="C337" s="209">
        <f t="shared" si="16"/>
        <v>14.226094274243199</v>
      </c>
      <c r="D337" s="209">
        <f t="shared" si="17"/>
        <v>1.5657496886273317</v>
      </c>
      <c r="E337" s="209"/>
      <c r="F337" s="201">
        <v>335</v>
      </c>
      <c r="G337" s="201">
        <v>4.5389623813531177E-2</v>
      </c>
      <c r="H337" s="201">
        <v>4.0675519108213543E-2</v>
      </c>
      <c r="I337" s="232"/>
      <c r="J337" s="232">
        <v>358.20687099999998</v>
      </c>
      <c r="K337" s="201">
        <v>283.13125489999999</v>
      </c>
      <c r="L337" s="232"/>
      <c r="M337" s="201">
        <v>-1.8569798907687982</v>
      </c>
      <c r="N337" s="201">
        <v>0.85509076679289819</v>
      </c>
      <c r="O337" s="201">
        <v>-0.50094456198795001</v>
      </c>
      <c r="P337" s="201">
        <f>SUM(J$3:J337)/$F337</f>
        <v>452.7069333628146</v>
      </c>
      <c r="Q337" s="201">
        <f>SUM(J$3:K337)/$F337/2</f>
        <v>448.78985980207932</v>
      </c>
      <c r="W337">
        <f>(STDEV($O$3:$O$1002))/(SQRT($F$3 *F338))</f>
        <v>8.9255635635231589E-2</v>
      </c>
      <c r="X337">
        <f>(STDEV($M$3:$M$1002))/(SQRT(COUNT(($J$3:J338))))</f>
        <v>0.12317576682580748</v>
      </c>
    </row>
    <row r="338" spans="1:24" x14ac:dyDescent="0.2">
      <c r="A338" s="209"/>
      <c r="B338" s="201">
        <f t="shared" si="15"/>
        <v>14.410338505243566</v>
      </c>
      <c r="C338" s="209">
        <f t="shared" si="16"/>
        <v>14.204908716287092</v>
      </c>
      <c r="D338" s="209">
        <f t="shared" si="17"/>
        <v>1.561089719315941</v>
      </c>
      <c r="E338" s="209"/>
      <c r="F338" s="201">
        <v>336</v>
      </c>
      <c r="G338" s="201">
        <v>4.2163606933767639E-2</v>
      </c>
      <c r="H338" s="201">
        <v>3.9892723705275746E-2</v>
      </c>
      <c r="I338" s="232"/>
      <c r="J338" s="232">
        <v>846.86161900000002</v>
      </c>
      <c r="K338" s="201">
        <v>374.65287990000002</v>
      </c>
      <c r="L338" s="232"/>
      <c r="M338" s="201">
        <v>-7.7699129463326244E-2</v>
      </c>
      <c r="N338" s="201">
        <v>-1.9965607729086514</v>
      </c>
      <c r="O338" s="201">
        <v>-1.0371299511859888</v>
      </c>
      <c r="P338" s="201">
        <f>SUM(J$3:J338)/$F338</f>
        <v>453.88001278435382</v>
      </c>
      <c r="Q338" s="201">
        <f>SUM(J$3:K338)/$F338/2</f>
        <v>449.27190560460286</v>
      </c>
      <c r="W338">
        <f>(STDEV($O$3:$O$1002))/(SQRT($F$3 *F339))</f>
        <v>8.912311049066661E-2</v>
      </c>
      <c r="X338">
        <f>(STDEV($M$3:$M$1002))/(SQRT(COUNT(($J$3:J339))))</f>
        <v>0.12299287768733108</v>
      </c>
    </row>
    <row r="339" spans="1:24" x14ac:dyDescent="0.2">
      <c r="A339" s="209"/>
      <c r="B339" s="201">
        <f t="shared" si="15"/>
        <v>14.388942296701146</v>
      </c>
      <c r="C339" s="209">
        <f t="shared" si="16"/>
        <v>14.183817526159315</v>
      </c>
      <c r="D339" s="209">
        <f t="shared" si="17"/>
        <v>1.5564574056087719</v>
      </c>
      <c r="E339" s="209"/>
      <c r="F339" s="201">
        <v>337</v>
      </c>
      <c r="G339" s="201">
        <v>4.3152461963500865E-2</v>
      </c>
      <c r="H339" s="201">
        <v>4.0911345550016076E-2</v>
      </c>
      <c r="I339" s="232"/>
      <c r="J339" s="232">
        <v>429.93636609999999</v>
      </c>
      <c r="K339" s="201">
        <v>511.08519000000001</v>
      </c>
      <c r="L339" s="232"/>
      <c r="M339" s="201">
        <v>0.59482286654690597</v>
      </c>
      <c r="N339" s="201">
        <v>-0.21699343062518039</v>
      </c>
      <c r="O339" s="201">
        <v>0.18891471796086279</v>
      </c>
      <c r="P339" s="201">
        <f>SUM(J$3:J339)/$F339</f>
        <v>453.80896338766439</v>
      </c>
      <c r="Q339" s="201">
        <f>SUM(J$3:K339)/$F339/2</f>
        <v>449.33492896497495</v>
      </c>
      <c r="W339">
        <f>(STDEV($O$3:$O$1002))/(SQRT($F$3 *F340))</f>
        <v>8.8991173911308966E-2</v>
      </c>
      <c r="X339">
        <f>(STDEV($M$3:$M$1002))/(SQRT(COUNT(($J$3:J340))))</f>
        <v>0.12281080078855498</v>
      </c>
    </row>
    <row r="340" spans="1:24" x14ac:dyDescent="0.2">
      <c r="A340" s="209"/>
      <c r="B340" s="201">
        <f t="shared" si="15"/>
        <v>14.367641112117825</v>
      </c>
      <c r="C340" s="209">
        <f t="shared" si="16"/>
        <v>14.162820005355432</v>
      </c>
      <c r="D340" s="209">
        <f t="shared" si="17"/>
        <v>1.5518525020418821</v>
      </c>
      <c r="E340" s="209"/>
      <c r="F340" s="201">
        <v>338</v>
      </c>
      <c r="G340" s="201">
        <v>4.8038489682693974E-2</v>
      </c>
      <c r="H340" s="201">
        <v>4.2974132362291861E-2</v>
      </c>
      <c r="I340" s="232"/>
      <c r="J340" s="232">
        <v>547.37446130000001</v>
      </c>
      <c r="K340" s="201">
        <v>237.37628889999999</v>
      </c>
      <c r="L340" s="232"/>
      <c r="M340" s="201">
        <v>-0.24664364444002868</v>
      </c>
      <c r="N340" s="201">
        <v>7.3749946638201891E-2</v>
      </c>
      <c r="O340" s="201">
        <v>-8.6446848900913392E-2</v>
      </c>
      <c r="P340" s="201">
        <f>SUM(J$3:J340)/$F340</f>
        <v>454.085784387405</v>
      </c>
      <c r="Q340" s="201">
        <f>SUM(J$3:K340)/$F340/2</f>
        <v>449.16640957484179</v>
      </c>
      <c r="W340">
        <f>(STDEV($O$3:$O$1002))/(SQRT($F$3 *F341))</f>
        <v>8.8859821553498433E-2</v>
      </c>
      <c r="X340">
        <f>(STDEV($M$3:$M$1002))/(SQRT(COUNT(($J$3:J341))))</f>
        <v>0.12262953013508261</v>
      </c>
    </row>
    <row r="341" spans="1:24" x14ac:dyDescent="0.2">
      <c r="A341" s="209"/>
      <c r="B341" s="201">
        <f t="shared" si="15"/>
        <v>14.346434250208878</v>
      </c>
      <c r="C341" s="209">
        <f t="shared" si="16"/>
        <v>14.141915462588038</v>
      </c>
      <c r="D341" s="209">
        <f t="shared" si="17"/>
        <v>1.5472747660476585</v>
      </c>
      <c r="E341" s="209"/>
      <c r="F341" s="201">
        <v>339</v>
      </c>
      <c r="G341" s="201">
        <v>5.5601000789235133E-2</v>
      </c>
      <c r="H341" s="201">
        <v>4.5270883537706919E-2</v>
      </c>
      <c r="I341" s="232"/>
      <c r="J341" s="232">
        <v>98.277846260000004</v>
      </c>
      <c r="K341" s="201">
        <v>797.90141249999999</v>
      </c>
      <c r="L341" s="232"/>
      <c r="M341" s="201">
        <v>-2.5267707246073294E-5</v>
      </c>
      <c r="N341" s="201">
        <v>-1.2641107753725862</v>
      </c>
      <c r="O341" s="201">
        <v>-0.63206802153991615</v>
      </c>
      <c r="P341" s="201">
        <f>SUM(J$3:J341)/$F341</f>
        <v>453.0362034489761</v>
      </c>
      <c r="Q341" s="201">
        <f>SUM(J$3:K341)/$F341/2</f>
        <v>449.16323323208417</v>
      </c>
      <c r="W341">
        <f>(STDEV($O$3:$O$1002))/(SQRT($F$3 *F342))</f>
        <v>8.8729049118321926E-2</v>
      </c>
      <c r="X341">
        <f>(STDEV($M$3:$M$1002))/(SQRT(COUNT(($J$3:J342))))</f>
        <v>0.12244905979426991</v>
      </c>
    </row>
    <row r="342" spans="1:24" x14ac:dyDescent="0.2">
      <c r="A342" s="209"/>
      <c r="B342" s="201">
        <f t="shared" si="15"/>
        <v>14.325321016914009</v>
      </c>
      <c r="C342" s="209">
        <f t="shared" si="16"/>
        <v>14.121103213691166</v>
      </c>
      <c r="D342" s="209">
        <f t="shared" si="17"/>
        <v>1.5427239579122236</v>
      </c>
      <c r="E342" s="209"/>
      <c r="F342" s="201">
        <v>340</v>
      </c>
      <c r="G342" s="201">
        <v>4.6125267305922257E-2</v>
      </c>
      <c r="H342" s="201">
        <v>4.7324088068864345E-2</v>
      </c>
      <c r="I342" s="232"/>
      <c r="J342" s="232">
        <v>843.81347449999998</v>
      </c>
      <c r="K342" s="201">
        <v>766.88246389999995</v>
      </c>
      <c r="L342" s="232"/>
      <c r="M342" s="201">
        <v>-0.1769965498620536</v>
      </c>
      <c r="N342" s="201">
        <v>0.31490798747290683</v>
      </c>
      <c r="O342" s="201">
        <v>6.8955718805426613E-2</v>
      </c>
      <c r="P342" s="201">
        <f>SUM(J$3:J342)/$F342</f>
        <v>454.18554836383203</v>
      </c>
      <c r="Q342" s="201">
        <f>SUM(J$3:K342)/$F342/2</f>
        <v>450.21083539669576</v>
      </c>
      <c r="W342">
        <f>(STDEV($O$3:$O$1002))/(SQRT($F$3 *F343))</f>
        <v>8.8598852351022564E-2</v>
      </c>
      <c r="X342">
        <f>(STDEV($M$3:$M$1002))/(SQRT(COUNT(($J$3:J343))))</f>
        <v>0.12226938389440986</v>
      </c>
    </row>
    <row r="343" spans="1:24" x14ac:dyDescent="0.2">
      <c r="A343" s="209"/>
      <c r="B343" s="201">
        <f t="shared" si="15"/>
        <v>14.30430072530195</v>
      </c>
      <c r="C343" s="209">
        <f t="shared" si="16"/>
        <v>14.100382581526253</v>
      </c>
      <c r="D343" s="209">
        <f t="shared" si="17"/>
        <v>1.5381998407335955</v>
      </c>
      <c r="E343" s="209"/>
      <c r="F343" s="201">
        <v>341</v>
      </c>
      <c r="G343" s="201">
        <v>4.3927835246783342E-2</v>
      </c>
      <c r="H343" s="201">
        <v>3.5720328750574737E-2</v>
      </c>
      <c r="I343" s="232"/>
      <c r="J343" s="232">
        <v>0</v>
      </c>
      <c r="K343" s="201">
        <v>533.86384959999998</v>
      </c>
      <c r="L343" s="232"/>
      <c r="M343" s="201">
        <v>-0.26484898875355611</v>
      </c>
      <c r="N343" s="201">
        <v>-0.89134869889869606</v>
      </c>
      <c r="O343" s="201">
        <v>-0.57809884382612609</v>
      </c>
      <c r="P343" s="201">
        <f>SUM(J$3:J343)/$F343</f>
        <v>452.85362593461258</v>
      </c>
      <c r="Q343" s="201">
        <f>SUM(J$3:K343)/$F343/2</f>
        <v>449.6733605855618</v>
      </c>
      <c r="W343">
        <f>(STDEV($O$3:$O$1002))/(SQRT($F$3 *F344))</f>
        <v>8.8469227040418194E-2</v>
      </c>
      <c r="X343">
        <f>(STDEV($M$3:$M$1002))/(SQRT(COUNT(($J$3:J344))))</f>
        <v>0.12209049662393005</v>
      </c>
    </row>
    <row r="344" spans="1:24" x14ac:dyDescent="0.2">
      <c r="A344" s="209"/>
      <c r="B344" s="201">
        <f t="shared" si="15"/>
        <v>14.283372695476581</v>
      </c>
      <c r="C344" s="209">
        <f t="shared" si="16"/>
        <v>14.079752895889589</v>
      </c>
      <c r="D344" s="209">
        <f t="shared" si="17"/>
        <v>1.5337021803805733</v>
      </c>
      <c r="E344" s="209"/>
      <c r="F344" s="201">
        <v>342</v>
      </c>
      <c r="G344" s="201">
        <v>3.3526630402875846E-2</v>
      </c>
      <c r="H344" s="201">
        <v>4.5403343757457915E-2</v>
      </c>
      <c r="I344" s="232"/>
      <c r="J344" s="232">
        <v>378.23383039999999</v>
      </c>
      <c r="K344" s="201">
        <v>527.40378740000006</v>
      </c>
      <c r="L344" s="232"/>
      <c r="M344" s="201">
        <v>-0.15791835700574097</v>
      </c>
      <c r="N344" s="201">
        <v>-4.300189535494245</v>
      </c>
      <c r="O344" s="201">
        <v>-2.229053946249993</v>
      </c>
      <c r="P344" s="201">
        <f>SUM(J$3:J344)/$F344</f>
        <v>452.63543939796165</v>
      </c>
      <c r="Q344" s="201">
        <f>SUM(J$3:K344)/$F344/2</f>
        <v>449.6825578028554</v>
      </c>
      <c r="W344">
        <f>(STDEV($O$3:$O$1002))/(SQRT($F$3 *F345))</f>
        <v>8.834016901832932E-2</v>
      </c>
      <c r="X344">
        <f>(STDEV($M$3:$M$1002))/(SQRT(COUNT(($J$3:J345))))</f>
        <v>0.12191239223060318</v>
      </c>
    </row>
    <row r="345" spans="1:24" x14ac:dyDescent="0.2">
      <c r="A345" s="209"/>
      <c r="B345" s="201">
        <f t="shared" si="15"/>
        <v>14.262536254484573</v>
      </c>
      <c r="C345" s="209">
        <f t="shared" si="16"/>
        <v>14.059213493421279</v>
      </c>
      <c r="D345" s="209">
        <f t="shared" si="17"/>
        <v>1.5292307454523497</v>
      </c>
      <c r="E345" s="209"/>
      <c r="F345" s="201">
        <v>343</v>
      </c>
      <c r="G345" s="201">
        <v>4.91041869485489E-2</v>
      </c>
      <c r="H345" s="201">
        <v>5.3135666036671303E-2</v>
      </c>
      <c r="I345" s="232"/>
      <c r="J345" s="232">
        <v>577.66147799999999</v>
      </c>
      <c r="K345" s="201">
        <v>505.3905638</v>
      </c>
      <c r="L345" s="232"/>
      <c r="M345" s="201">
        <v>-0.35923127622118045</v>
      </c>
      <c r="N345" s="201">
        <v>-4.3657535312288118</v>
      </c>
      <c r="O345" s="201">
        <v>-2.3624924037249961</v>
      </c>
      <c r="P345" s="201">
        <f>SUM(J$3:J345)/$F345</f>
        <v>452.99994679913374</v>
      </c>
      <c r="Q345" s="201">
        <f>SUM(J$3:K345)/$F345/2</f>
        <v>449.95032300138934</v>
      </c>
      <c r="W345">
        <f>(STDEV($O$3:$O$1002))/(SQRT($F$3 *F346))</f>
        <v>8.8211674159016221E-2</v>
      </c>
      <c r="X345">
        <f>(STDEV($M$3:$M$1002))/(SQRT(COUNT(($J$3:J346))))</f>
        <v>0.12173506502077018</v>
      </c>
    </row>
    <row r="346" spans="1:24" x14ac:dyDescent="0.2">
      <c r="A346" s="209"/>
      <c r="B346" s="201">
        <f t="shared" si="15"/>
        <v>14.241790736224496</v>
      </c>
      <c r="C346" s="209">
        <f t="shared" si="16"/>
        <v>14.038763717515652</v>
      </c>
      <c r="D346" s="209">
        <f t="shared" si="17"/>
        <v>1.5247853072388258</v>
      </c>
      <c r="E346" s="209"/>
      <c r="F346" s="201">
        <v>344</v>
      </c>
      <c r="G346" s="201">
        <v>4.9174626922325437E-2</v>
      </c>
      <c r="H346" s="201">
        <v>3.6113860549964905E-2</v>
      </c>
      <c r="I346" s="232"/>
      <c r="J346" s="232">
        <v>351.88109129999998</v>
      </c>
      <c r="K346" s="201">
        <v>680.28983919999996</v>
      </c>
      <c r="L346" s="232"/>
      <c r="M346" s="201">
        <v>0.6978156437060079</v>
      </c>
      <c r="N346" s="201">
        <v>-0.90055335582565021</v>
      </c>
      <c r="O346" s="201">
        <v>-0.10136885605982116</v>
      </c>
      <c r="P346" s="201">
        <f>SUM(J$3:J346)/$F346</f>
        <v>452.70599663779905</v>
      </c>
      <c r="Q346" s="201">
        <f>SUM(J$3:K346)/$F346/2</f>
        <v>450.14257632187946</v>
      </c>
      <c r="W346">
        <f>(STDEV($O$3:$O$1002))/(SQRT($F$3 *F347))</f>
        <v>8.8083738378624835E-2</v>
      </c>
      <c r="X346">
        <f>(STDEV($M$3:$M$1002))/(SQRT(COUNT(($J$3:J347))))</f>
        <v>0.12155850935857572</v>
      </c>
    </row>
    <row r="347" spans="1:24" x14ac:dyDescent="0.2">
      <c r="A347" s="209"/>
      <c r="B347" s="201">
        <f t="shared" si="15"/>
        <v>14.221135481357377</v>
      </c>
      <c r="C347" s="209">
        <f t="shared" si="16"/>
        <v>14.018402918233088</v>
      </c>
      <c r="D347" s="209">
        <f t="shared" si="17"/>
        <v>1.5203656396816119</v>
      </c>
      <c r="E347" s="209"/>
      <c r="F347" s="201">
        <v>345</v>
      </c>
      <c r="G347" s="201">
        <v>4.7964557954846221E-2</v>
      </c>
      <c r="H347" s="201">
        <v>3.760794194153716E-2</v>
      </c>
      <c r="I347" s="232"/>
      <c r="J347" s="232">
        <v>0</v>
      </c>
      <c r="K347" s="201">
        <v>635.83369000000005</v>
      </c>
      <c r="L347" s="232"/>
      <c r="M347" s="201">
        <v>0.1384130291639849</v>
      </c>
      <c r="N347" s="201">
        <v>0.58483384711877306</v>
      </c>
      <c r="O347" s="201">
        <v>0.36162343814137898</v>
      </c>
      <c r="P347" s="201">
        <f>SUM(J$3:J347)/$F347</f>
        <v>451.39380534319673</v>
      </c>
      <c r="Q347" s="201">
        <f>SUM(J$3:K347)/$F347/2</f>
        <v>449.75931333254067</v>
      </c>
      <c r="W347">
        <f>(STDEV($O$3:$O$1002))/(SQRT($F$3 *F348))</f>
        <v>8.7956357634641741E-2</v>
      </c>
      <c r="X347">
        <f>(STDEV($M$3:$M$1002))/(SQRT(COUNT(($J$3:J348))))</f>
        <v>0.12138271966521583</v>
      </c>
    </row>
    <row r="348" spans="1:24" x14ac:dyDescent="0.2">
      <c r="A348" s="209"/>
      <c r="B348" s="201">
        <f t="shared" si="15"/>
        <v>14.200569837218696</v>
      </c>
      <c r="C348" s="209">
        <f t="shared" si="16"/>
        <v>13.998130452213269</v>
      </c>
      <c r="D348" s="209">
        <f t="shared" si="17"/>
        <v>1.5159715193357111</v>
      </c>
      <c r="E348" s="209"/>
      <c r="F348" s="201">
        <v>346</v>
      </c>
      <c r="G348" s="201">
        <v>5.5216930468257708E-2</v>
      </c>
      <c r="H348" s="201">
        <v>4.34709111569207E-2</v>
      </c>
      <c r="I348" s="232"/>
      <c r="J348" s="232">
        <v>648.23492769999996</v>
      </c>
      <c r="K348" s="201">
        <v>264.49546909999998</v>
      </c>
      <c r="L348" s="232"/>
      <c r="M348" s="201">
        <v>-0.20410917375033932</v>
      </c>
      <c r="N348" s="201">
        <v>-0.5698365133008565</v>
      </c>
      <c r="O348" s="201">
        <v>-0.38697284352559791</v>
      </c>
      <c r="P348" s="201">
        <f>SUM(J$3:J348)/$F348</f>
        <v>451.9627103211065</v>
      </c>
      <c r="Q348" s="201">
        <f>SUM(J$3:K348)/$F348/2</f>
        <v>449.7784054859149</v>
      </c>
      <c r="W348">
        <f>(STDEV($O$3:$O$1002))/(SQRT($F$3 *F349))</f>
        <v>8.7829527925357642E-2</v>
      </c>
      <c r="X348">
        <f>(STDEV($M$3:$M$1002))/(SQRT(COUNT(($J$3:J349))))</f>
        <v>0.12120769041819765</v>
      </c>
    </row>
    <row r="349" spans="1:24" x14ac:dyDescent="0.2">
      <c r="A349" s="209"/>
      <c r="B349" s="201">
        <f t="shared" si="15"/>
        <v>14.180093157731758</v>
      </c>
      <c r="C349" s="209">
        <f t="shared" si="16"/>
        <v>13.977945682589796</v>
      </c>
      <c r="D349" s="209">
        <f t="shared" si="17"/>
        <v>1.5116027253318618</v>
      </c>
      <c r="E349" s="209"/>
      <c r="F349" s="201">
        <v>347</v>
      </c>
      <c r="G349" s="201">
        <v>4.9430070239359747E-2</v>
      </c>
      <c r="H349" s="201">
        <v>4.7923257695120292E-2</v>
      </c>
      <c r="I349" s="232"/>
      <c r="J349" s="232">
        <v>249.69724890000001</v>
      </c>
      <c r="K349" s="201">
        <v>450.01909929999999</v>
      </c>
      <c r="L349" s="232"/>
      <c r="M349" s="201">
        <v>0.25541401060797853</v>
      </c>
      <c r="N349" s="201">
        <v>-0.58037812060103988</v>
      </c>
      <c r="O349" s="201">
        <v>-0.16248205499653068</v>
      </c>
      <c r="P349" s="201">
        <f>SUM(J$3:J349)/$F349</f>
        <v>451.37981273776035</v>
      </c>
      <c r="Q349" s="201">
        <f>SUM(J$3:K349)/$F349/2</f>
        <v>449.49045092860683</v>
      </c>
      <c r="W349">
        <f>(STDEV($O$3:$O$1002))/(SQRT($F$3 *F350))</f>
        <v>8.7703245289339246E-2</v>
      </c>
      <c r="X349">
        <f>(STDEV($M$3:$M$1002))/(SQRT(COUNT(($J$3:J350))))</f>
        <v>0.12103341615061056</v>
      </c>
    </row>
    <row r="350" spans="1:24" x14ac:dyDescent="0.2">
      <c r="A350" s="209"/>
      <c r="B350" s="201">
        <f t="shared" si="15"/>
        <v>14.159704803322445</v>
      </c>
      <c r="C350" s="209">
        <f t="shared" si="16"/>
        <v>13.957847978906138</v>
      </c>
      <c r="D350" s="209">
        <f t="shared" si="17"/>
        <v>1.5072590393395287</v>
      </c>
      <c r="E350" s="209"/>
      <c r="F350" s="201">
        <v>348</v>
      </c>
      <c r="G350" s="201">
        <v>3.9772005325785731E-2</v>
      </c>
      <c r="H350" s="201">
        <v>4.0023960150739502E-2</v>
      </c>
      <c r="I350" s="232"/>
      <c r="J350" s="232">
        <v>141.92596399999999</v>
      </c>
      <c r="K350" s="201">
        <v>0</v>
      </c>
      <c r="L350" s="232"/>
      <c r="M350" s="201">
        <v>0.8284433886084912</v>
      </c>
      <c r="N350" s="201">
        <v>-0.25209850295334491</v>
      </c>
      <c r="O350" s="201">
        <v>0.28817244282757315</v>
      </c>
      <c r="P350" s="201">
        <f>SUM(J$3:J350)/$F350</f>
        <v>450.49057754023806</v>
      </c>
      <c r="Q350" s="201">
        <f>SUM(J$3:K350)/$F350/2</f>
        <v>448.40272831674304</v>
      </c>
      <c r="W350">
        <f>(STDEV($O$3:$O$1002))/(SQRT($F$3 *F351))</f>
        <v>8.7577505804909708E-2</v>
      </c>
      <c r="X350">
        <f>(STDEV($M$3:$M$1002))/(SQRT(COUNT(($J$3:J351))))</f>
        <v>0.12085989145040914</v>
      </c>
    </row>
    <row r="351" spans="1:24" x14ac:dyDescent="0.2">
      <c r="A351" s="209"/>
      <c r="B351" s="201">
        <f t="shared" si="15"/>
        <v>14.139404140835321</v>
      </c>
      <c r="C351" s="209">
        <f t="shared" si="16"/>
        <v>13.937836717032948</v>
      </c>
      <c r="D351" s="209">
        <f t="shared" si="17"/>
        <v>1.502940245530533</v>
      </c>
      <c r="E351" s="209"/>
      <c r="F351" s="201">
        <v>349</v>
      </c>
      <c r="G351" s="201">
        <v>4.4690046496944191E-2</v>
      </c>
      <c r="H351" s="201">
        <v>4.5595532652538129E-2</v>
      </c>
      <c r="I351" s="232"/>
      <c r="J351" s="232">
        <v>487.64425510000001</v>
      </c>
      <c r="K351" s="201">
        <v>659.61753739999995</v>
      </c>
      <c r="L351" s="232"/>
      <c r="M351" s="201">
        <v>-0.7463861332933277</v>
      </c>
      <c r="N351" s="201">
        <v>-0.21692295285578211</v>
      </c>
      <c r="O351" s="201">
        <v>-0.48165454307455491</v>
      </c>
      <c r="P351" s="201">
        <f>SUM(J$3:J351)/$F351</f>
        <v>450.59703506906254</v>
      </c>
      <c r="Q351" s="201">
        <f>SUM(J$3:K351)/$F351/2</f>
        <v>448.76154828216778</v>
      </c>
      <c r="W351">
        <f>(STDEV($O$3:$O$1002))/(SQRT($F$3 *F352))</f>
        <v>8.7452305589636986E-2</v>
      </c>
      <c r="X351">
        <f>(STDEV($M$3:$M$1002))/(SQRT(COUNT(($J$3:J352))))</f>
        <v>0.12068711095970715</v>
      </c>
    </row>
    <row r="352" spans="1:24" x14ac:dyDescent="0.2">
      <c r="A352" s="209"/>
      <c r="B352" s="201">
        <f t="shared" si="15"/>
        <v>14.119190543451033</v>
      </c>
      <c r="C352" s="209">
        <f t="shared" si="16"/>
        <v>13.917911279086635</v>
      </c>
      <c r="D352" s="209">
        <f t="shared" si="17"/>
        <v>1.4986461305433028</v>
      </c>
      <c r="E352" s="209"/>
      <c r="F352" s="201">
        <v>350</v>
      </c>
      <c r="G352" s="201">
        <v>4.7781419828631932E-2</v>
      </c>
      <c r="H352" s="201">
        <v>4.6717629440202746E-2</v>
      </c>
      <c r="I352" s="232"/>
      <c r="J352" s="232">
        <v>286.06838879999998</v>
      </c>
      <c r="K352" s="201">
        <v>642.42932289999999</v>
      </c>
      <c r="L352" s="232"/>
      <c r="M352" s="201">
        <v>-0.85170294355202714</v>
      </c>
      <c r="N352" s="201">
        <v>0.65619583293346295</v>
      </c>
      <c r="O352" s="201">
        <v>-9.7753555309282092E-2</v>
      </c>
      <c r="P352" s="201">
        <f>SUM(J$3:J352)/$F352</f>
        <v>450.12695322257952</v>
      </c>
      <c r="Q352" s="201">
        <f>SUM(J$3:K352)/$F352/2</f>
        <v>448.80579773236167</v>
      </c>
      <c r="W352">
        <f>(STDEV($O$3:$O$1002))/(SQRT($F$3 *F353))</f>
        <v>8.7327640799830464E-2</v>
      </c>
      <c r="X352">
        <f>(STDEV($M$3:$M$1002))/(SQRT(COUNT(($J$3:J353))))</f>
        <v>0.12051506937408278</v>
      </c>
    </row>
    <row r="353" spans="1:24" x14ac:dyDescent="0.2">
      <c r="A353" s="209"/>
      <c r="B353" s="201">
        <f t="shared" si="15"/>
        <v>14.099063390605036</v>
      </c>
      <c r="C353" s="209">
        <f t="shared" si="16"/>
        <v>13.89807105334925</v>
      </c>
      <c r="D353" s="209">
        <f t="shared" si="17"/>
        <v>1.4943764834477384</v>
      </c>
      <c r="E353" s="209"/>
      <c r="F353" s="201">
        <v>351</v>
      </c>
      <c r="G353" s="201">
        <v>4.5769037577437555E-2</v>
      </c>
      <c r="H353" s="201">
        <v>4.7780801945754625E-2</v>
      </c>
      <c r="I353" s="232"/>
      <c r="J353" s="232">
        <v>692.77684690000001</v>
      </c>
      <c r="K353" s="201">
        <v>335.21363050000002</v>
      </c>
      <c r="L353" s="232"/>
      <c r="M353" s="201">
        <v>-2.0644525860204794</v>
      </c>
      <c r="N353" s="201">
        <v>1.2076539365702956</v>
      </c>
      <c r="O353" s="201">
        <v>-0.4283993247250919</v>
      </c>
      <c r="P353" s="201">
        <f>SUM(J$3:J353)/$F353</f>
        <v>450.81826346097671</v>
      </c>
      <c r="Q353" s="201">
        <f>SUM(J$3:K353)/$F353/2</f>
        <v>448.99152263540338</v>
      </c>
      <c r="W353">
        <f>(STDEV($O$3:$O$1002))/(SQRT($F$3 *F354))</f>
        <v>8.7203507630045182E-2</v>
      </c>
      <c r="X353">
        <f>(STDEV($M$3:$M$1002))/(SQRT(COUNT(($J$3:J354))))</f>
        <v>0.12034376144189451</v>
      </c>
    </row>
    <row r="354" spans="1:24" x14ac:dyDescent="0.2">
      <c r="A354" s="209"/>
      <c r="B354" s="201">
        <f t="shared" si="15"/>
        <v>14.079022067907552</v>
      </c>
      <c r="C354" s="209">
        <f t="shared" si="16"/>
        <v>13.878315434189586</v>
      </c>
      <c r="D354" s="209">
        <f t="shared" si="17"/>
        <v>1.4901310957106706</v>
      </c>
      <c r="E354" s="209"/>
      <c r="F354" s="201">
        <v>352</v>
      </c>
      <c r="G354" s="201">
        <v>4.2931922168566228E-2</v>
      </c>
      <c r="H354" s="201">
        <v>4.6559174789188251E-2</v>
      </c>
      <c r="I354" s="232"/>
      <c r="J354" s="232">
        <v>816.56616450000001</v>
      </c>
      <c r="K354" s="201">
        <v>622.59450370000002</v>
      </c>
      <c r="L354" s="232"/>
      <c r="M354" s="201">
        <v>-0.47053912385547392</v>
      </c>
      <c r="N354" s="201">
        <v>8.6743645165597627E-2</v>
      </c>
      <c r="O354" s="201">
        <v>-0.19189773934493815</v>
      </c>
      <c r="P354" s="201">
        <f>SUM(J$3:J354)/$F354</f>
        <v>451.85731999801936</v>
      </c>
      <c r="Q354" s="201">
        <f>SUM(J$3:K354)/$F354/2</f>
        <v>449.76024084979144</v>
      </c>
      <c r="W354">
        <f>(STDEV($O$3:$O$1002))/(SQRT($F$3 *F355))</f>
        <v>8.7079902312594104E-2</v>
      </c>
      <c r="X354">
        <f>(STDEV($M$3:$M$1002))/(SQRT(COUNT(($J$3:J355))))</f>
        <v>0.12017318196360806</v>
      </c>
    </row>
    <row r="355" spans="1:24" x14ac:dyDescent="0.2">
      <c r="A355" s="209"/>
      <c r="B355" s="201">
        <f t="shared" si="15"/>
        <v>14.059065967064827</v>
      </c>
      <c r="C355" s="209">
        <f t="shared" si="16"/>
        <v>13.858643821985559</v>
      </c>
      <c r="D355" s="209">
        <f t="shared" si="17"/>
        <v>1.4859097611619152</v>
      </c>
      <c r="E355" s="209"/>
      <c r="F355" s="201">
        <v>353</v>
      </c>
      <c r="G355" s="201">
        <v>4.6304663248134759E-2</v>
      </c>
      <c r="H355" s="201">
        <v>4.0139354886292278E-2</v>
      </c>
      <c r="I355" s="232"/>
      <c r="J355" s="232">
        <v>148.21676840000001</v>
      </c>
      <c r="K355" s="201">
        <v>650.26740930000005</v>
      </c>
      <c r="L355" s="232"/>
      <c r="M355" s="201">
        <v>-0.40636428906759647</v>
      </c>
      <c r="N355" s="201">
        <v>-1.7497188916413506</v>
      </c>
      <c r="O355" s="201">
        <v>-1.0780415903544736</v>
      </c>
      <c r="P355" s="201">
        <f>SUM(J$3:J355)/$F355</f>
        <v>450.99714846374729</v>
      </c>
      <c r="Q355" s="201">
        <f>SUM(J$3:K355)/$F355/2</f>
        <v>449.61712993761074</v>
      </c>
      <c r="W355">
        <f>(STDEV($O$3:$O$1002))/(SQRT($F$3 *F356))</f>
        <v>8.6956821117067651E-2</v>
      </c>
      <c r="X355">
        <f>(STDEV($M$3:$M$1002))/(SQRT(COUNT(($J$3:J356))))</f>
        <v>0.12000332579113324</v>
      </c>
    </row>
    <row r="356" spans="1:24" x14ac:dyDescent="0.2">
      <c r="A356" s="209"/>
      <c r="B356" s="201">
        <f t="shared" si="15"/>
        <v>14.039194485801563</v>
      </c>
      <c r="C356" s="209">
        <f t="shared" si="16"/>
        <v>13.839055623047738</v>
      </c>
      <c r="D356" s="209">
        <f t="shared" si="17"/>
        <v>1.4817122759608929</v>
      </c>
      <c r="E356" s="209"/>
      <c r="F356" s="201">
        <v>354</v>
      </c>
      <c r="G356" s="201">
        <v>4.1272624845052786E-2</v>
      </c>
      <c r="H356" s="201">
        <v>4.2450330212545406E-2</v>
      </c>
      <c r="I356" s="232"/>
      <c r="J356" s="232">
        <v>54.992405570000003</v>
      </c>
      <c r="K356" s="201">
        <v>329.29990279999998</v>
      </c>
      <c r="L356" s="232"/>
      <c r="M356" s="201">
        <v>-1.3930573704755034E-2</v>
      </c>
      <c r="N356" s="201">
        <v>-1.1383357900994042</v>
      </c>
      <c r="O356" s="201">
        <v>-0.57613318190207963</v>
      </c>
      <c r="P356" s="201">
        <f>SUM(J$3:J356)/$F356</f>
        <v>449.87849099794573</v>
      </c>
      <c r="Q356" s="201">
        <f>SUM(J$3:K356)/$F356/2</f>
        <v>448.88981079706667</v>
      </c>
      <c r="W356">
        <f>(STDEV($O$3:$O$1002))/(SQRT($F$3 *F357))</f>
        <v>8.6834260349860942E-2</v>
      </c>
      <c r="X356">
        <f>(STDEV($M$3:$M$1002))/(SQRT(COUNT(($J$3:J357))))</f>
        <v>0.11983418782717159</v>
      </c>
    </row>
    <row r="357" spans="1:24" x14ac:dyDescent="0.2">
      <c r="A357" s="209"/>
      <c r="B357" s="201">
        <f t="shared" si="15"/>
        <v>14.019407027784583</v>
      </c>
      <c r="C357" s="209">
        <f t="shared" si="16"/>
        <v>13.819550249544102</v>
      </c>
      <c r="D357" s="209">
        <f t="shared" si="17"/>
        <v>1.4775384385638197</v>
      </c>
      <c r="E357" s="209"/>
      <c r="F357" s="201">
        <v>355</v>
      </c>
      <c r="G357" s="201">
        <v>4.6835181253313873E-2</v>
      </c>
      <c r="H357" s="201">
        <v>5.3940159568434343E-2</v>
      </c>
      <c r="I357" s="232"/>
      <c r="J357" s="232">
        <v>369.06411900000001</v>
      </c>
      <c r="K357" s="201">
        <v>569.84017619999997</v>
      </c>
      <c r="L357" s="232"/>
      <c r="M357" s="201">
        <v>0.13953817895765042</v>
      </c>
      <c r="N357" s="201">
        <v>-1.8464079305364294</v>
      </c>
      <c r="O357" s="201">
        <v>-0.85343487578938948</v>
      </c>
      <c r="P357" s="201">
        <f>SUM(J$3:J357)/$F357</f>
        <v>449.65084487964162</v>
      </c>
      <c r="Q357" s="201">
        <f>SUM(J$3:K357)/$F357/2</f>
        <v>448.94773287256788</v>
      </c>
      <c r="W357">
        <f>(STDEV($O$3:$O$1002))/(SQRT($F$3 *F358))</f>
        <v>8.671221635370821E-2</v>
      </c>
      <c r="X357">
        <f>(STDEV($M$3:$M$1002))/(SQRT(COUNT(($J$3:J358))))</f>
        <v>0.11966576302457385</v>
      </c>
    </row>
    <row r="358" spans="1:24" x14ac:dyDescent="0.2">
      <c r="A358" s="209"/>
      <c r="B358" s="201">
        <f t="shared" si="15"/>
        <v>13.999703002547667</v>
      </c>
      <c r="C358" s="209">
        <f t="shared" si="16"/>
        <v>13.800127119425962</v>
      </c>
      <c r="D358" s="209">
        <f t="shared" si="17"/>
        <v>1.4733880496914498</v>
      </c>
      <c r="E358" s="209"/>
      <c r="F358" s="201">
        <v>356</v>
      </c>
      <c r="G358" s="201">
        <v>4.1897273926748468E-2</v>
      </c>
      <c r="H358" s="201">
        <v>4.4365240936362849E-2</v>
      </c>
      <c r="I358" s="232"/>
      <c r="J358" s="232">
        <v>573.86386919999995</v>
      </c>
      <c r="K358" s="201">
        <v>189.21424959999999</v>
      </c>
      <c r="L358" s="232"/>
      <c r="M358" s="201">
        <v>9.6281982901814445E-2</v>
      </c>
      <c r="N358" s="201">
        <v>0.18745370228850788</v>
      </c>
      <c r="O358" s="201">
        <v>0.14186784259516116</v>
      </c>
      <c r="P358" s="201">
        <f>SUM(J$3:J358)/$F358</f>
        <v>449.99975786930554</v>
      </c>
      <c r="Q358" s="201">
        <f>SUM(J$3:K358)/$F358/2</f>
        <v>448.75838266618427</v>
      </c>
      <c r="W358">
        <f>(STDEV($O$3:$O$1002))/(SQRT($F$3 *F359))</f>
        <v>8.6590685507224346E-2</v>
      </c>
      <c r="X358">
        <f>(STDEV($M$3:$M$1002))/(SQRT(COUNT(($J$3:J359))))</f>
        <v>0.1194980463857073</v>
      </c>
    </row>
    <row r="359" spans="1:24" x14ac:dyDescent="0.2">
      <c r="A359" s="209"/>
      <c r="B359" s="201">
        <f t="shared" si="15"/>
        <v>13.980081825417537</v>
      </c>
      <c r="C359" s="209">
        <f t="shared" si="16"/>
        <v>13.780785656354974</v>
      </c>
      <c r="D359" s="209">
        <f t="shared" si="17"/>
        <v>1.4692609122973557</v>
      </c>
      <c r="E359" s="209"/>
      <c r="F359" s="201">
        <v>357</v>
      </c>
      <c r="G359" s="201">
        <v>5.1706920652968336E-2</v>
      </c>
      <c r="H359" s="201">
        <v>3.3261476989005168E-2</v>
      </c>
      <c r="I359" s="232"/>
      <c r="J359" s="232">
        <v>368.99863670000002</v>
      </c>
      <c r="K359" s="201">
        <v>607.22804680000002</v>
      </c>
      <c r="L359" s="232"/>
      <c r="M359" s="201">
        <v>-1.5626756012633223</v>
      </c>
      <c r="N359" s="201">
        <v>-0.28299617339979477</v>
      </c>
      <c r="O359" s="201">
        <v>-0.92283588733155852</v>
      </c>
      <c r="P359" s="201">
        <f>SUM(J$3:J359)/$F359</f>
        <v>449.77286397247281</v>
      </c>
      <c r="Q359" s="201">
        <f>SUM(J$3:K359)/$F359/2</f>
        <v>448.86862064681122</v>
      </c>
      <c r="W359">
        <f>(STDEV($O$3:$O$1002))/(SQRT($F$3 *F360))</f>
        <v>8.6469664224453721E-2</v>
      </c>
      <c r="X359">
        <f>(STDEV($M$3:$M$1002))/(SQRT(COUNT(($J$3:J360))))</f>
        <v>0.11933103296183303</v>
      </c>
    </row>
    <row r="360" spans="1:24" x14ac:dyDescent="0.2">
      <c r="A360" s="209"/>
      <c r="B360" s="201">
        <f t="shared" si="15"/>
        <v>13.960542917441007</v>
      </c>
      <c r="C360" s="209">
        <f t="shared" si="16"/>
        <v>13.761525289631351</v>
      </c>
      <c r="D360" s="209">
        <f t="shared" si="17"/>
        <v>1.4651568315367485</v>
      </c>
      <c r="E360" s="209"/>
      <c r="F360" s="201">
        <v>358</v>
      </c>
      <c r="G360" s="201">
        <v>3.5161619037261893E-2</v>
      </c>
      <c r="H360" s="201">
        <v>4.1532748738625003E-2</v>
      </c>
      <c r="I360" s="232"/>
      <c r="J360" s="232">
        <v>136.80967659999999</v>
      </c>
      <c r="K360" s="201">
        <v>199.51245180000001</v>
      </c>
      <c r="L360" s="232"/>
      <c r="M360" s="201">
        <v>0.42859409320027453</v>
      </c>
      <c r="N360" s="201">
        <v>-1.4734122029187802</v>
      </c>
      <c r="O360" s="201">
        <v>-0.52240905485925282</v>
      </c>
      <c r="P360" s="201">
        <f>SUM(J$3:J360)/$F360</f>
        <v>448.8986651250637</v>
      </c>
      <c r="Q360" s="201">
        <f>SUM(J$3:K360)/$F360/2</f>
        <v>448.08452132712733</v>
      </c>
      <c r="W360">
        <f>(STDEV($O$3:$O$1002))/(SQRT($F$3 *F361))</f>
        <v>8.6349148954425664E-2</v>
      </c>
      <c r="X360">
        <f>(STDEV($M$3:$M$1002))/(SQRT(COUNT(($J$3:J361))))</f>
        <v>0.11916471785249258</v>
      </c>
    </row>
    <row r="361" spans="1:24" x14ac:dyDescent="0.2">
      <c r="A361" s="209"/>
      <c r="B361" s="201">
        <f t="shared" si="15"/>
        <v>13.941085705313219</v>
      </c>
      <c r="C361" s="209">
        <f t="shared" si="16"/>
        <v>13.742345454123109</v>
      </c>
      <c r="D361" s="209">
        <f t="shared" si="17"/>
        <v>1.4610756147358108</v>
      </c>
      <c r="E361" s="209"/>
      <c r="F361" s="201">
        <v>359</v>
      </c>
      <c r="G361" s="201">
        <v>5.1325486732767267E-2</v>
      </c>
      <c r="H361" s="201">
        <v>4.9108523614873612E-2</v>
      </c>
      <c r="I361" s="232"/>
      <c r="J361" s="232">
        <v>143.45593679999999</v>
      </c>
      <c r="K361" s="201">
        <v>265.98817150000002</v>
      </c>
      <c r="L361" s="232"/>
      <c r="M361" s="201">
        <v>0.34204785970132434</v>
      </c>
      <c r="N361" s="201">
        <v>0.6213831470936384</v>
      </c>
      <c r="O361" s="201">
        <v>0.48171550339748137</v>
      </c>
      <c r="P361" s="201">
        <f>SUM(J$3:J361)/$F361</f>
        <v>448.04784972582951</v>
      </c>
      <c r="Q361" s="201">
        <f>SUM(J$3:K361)/$F361/2</f>
        <v>447.4066314464111</v>
      </c>
      <c r="W361">
        <f>(STDEV($O$3:$O$1002))/(SQRT($F$3 *F362))</f>
        <v>8.6229136180716828E-2</v>
      </c>
      <c r="X361">
        <f>(STDEV($M$3:$M$1002))/(SQRT(COUNT(($J$3:J362))))</f>
        <v>0.11899909620490394</v>
      </c>
    </row>
    <row r="362" spans="1:24" x14ac:dyDescent="0.2">
      <c r="A362" s="209"/>
      <c r="B362" s="201">
        <f t="shared" si="15"/>
        <v>13.921709621306992</v>
      </c>
      <c r="C362" s="209">
        <f t="shared" si="16"/>
        <v>13.723245590196427</v>
      </c>
      <c r="D362" s="209">
        <f t="shared" si="17"/>
        <v>1.4570170713615445</v>
      </c>
      <c r="E362" s="209"/>
      <c r="F362" s="201">
        <v>360</v>
      </c>
      <c r="G362" s="201">
        <v>4.4814058172138793E-2</v>
      </c>
      <c r="H362" s="201">
        <v>4.7156370259654246E-2</v>
      </c>
      <c r="I362" s="232"/>
      <c r="J362" s="232">
        <v>0</v>
      </c>
      <c r="K362" s="201">
        <v>717.33903459999999</v>
      </c>
      <c r="L362" s="232"/>
      <c r="M362" s="201">
        <v>-0.9171693772478875</v>
      </c>
      <c r="N362" s="201">
        <v>0.21945085635033479</v>
      </c>
      <c r="O362" s="201">
        <v>-0.34885926044877635</v>
      </c>
      <c r="P362" s="201">
        <f>SUM(J$3:J362)/$F362</f>
        <v>446.80327236547998</v>
      </c>
      <c r="Q362" s="201">
        <f>SUM(J$3:K362)/$F362/2</f>
        <v>447.16013946267105</v>
      </c>
      <c r="W362">
        <f>(STDEV($O$3:$O$1002))/(SQRT($F$3 *F363))</f>
        <v>8.610962242102034E-2</v>
      </c>
      <c r="X362">
        <f>(STDEV($M$3:$M$1002))/(SQRT(COUNT(($J$3:J363))))</f>
        <v>0.118834163213367</v>
      </c>
    </row>
    <row r="363" spans="1:24" x14ac:dyDescent="0.2">
      <c r="A363" s="209"/>
      <c r="B363" s="201">
        <f t="shared" si="15"/>
        <v>13.902414103203249</v>
      </c>
      <c r="C363" s="209">
        <f t="shared" si="16"/>
        <v>13.70422514364707</v>
      </c>
      <c r="D363" s="209">
        <f t="shared" si="17"/>
        <v>1.4529810129921221</v>
      </c>
      <c r="E363" s="209"/>
      <c r="F363" s="201">
        <v>361</v>
      </c>
      <c r="G363" s="201">
        <v>3.8965656617516053E-2</v>
      </c>
      <c r="H363" s="201">
        <v>3.6879880407062249E-2</v>
      </c>
      <c r="I363" s="232"/>
      <c r="J363" s="232">
        <v>672.23059439999997</v>
      </c>
      <c r="K363" s="201">
        <v>404.93557179999999</v>
      </c>
      <c r="L363" s="232"/>
      <c r="M363" s="201">
        <v>0.16712902715971723</v>
      </c>
      <c r="N363" s="201">
        <v>-0.76657927816290794</v>
      </c>
      <c r="O363" s="201">
        <v>-0.29972512550159536</v>
      </c>
      <c r="P363" s="201">
        <f>SUM(J$3:J363)/$F363</f>
        <v>447.42772478108805</v>
      </c>
      <c r="Q363" s="201">
        <f>SUM(J$3:K363)/$F363/2</f>
        <v>447.41338861402102</v>
      </c>
      <c r="W363">
        <f>(STDEV($O$3:$O$1002))/(SQRT($F$3 *F364))</f>
        <v>8.5990604226721348E-2</v>
      </c>
      <c r="X363">
        <f>(STDEV($M$3:$M$1002))/(SQRT(COUNT(($J$3:J364))))</f>
        <v>0.11866991411867774</v>
      </c>
    </row>
    <row r="364" spans="1:24" x14ac:dyDescent="0.2">
      <c r="A364" s="209"/>
      <c r="B364" s="201">
        <f t="shared" si="15"/>
        <v>13.883198594222499</v>
      </c>
      <c r="C364" s="209">
        <f t="shared" si="16"/>
        <v>13.68528356563284</v>
      </c>
      <c r="D364" s="209">
        <f t="shared" si="17"/>
        <v>1.4489672532877242</v>
      </c>
      <c r="E364" s="209"/>
      <c r="F364" s="201">
        <v>362</v>
      </c>
      <c r="G364" s="201">
        <v>4.5125541375460543E-2</v>
      </c>
      <c r="H364" s="201">
        <v>4.2972966568960658E-2</v>
      </c>
      <c r="I364" s="232"/>
      <c r="J364" s="232">
        <v>764.74847920000002</v>
      </c>
      <c r="K364" s="201">
        <v>622.7027607</v>
      </c>
      <c r="L364" s="232"/>
      <c r="M364" s="201">
        <v>-0.3511765788848038</v>
      </c>
      <c r="N364" s="201">
        <v>0.4120293308330929</v>
      </c>
      <c r="O364" s="201">
        <v>3.0426375974144548E-2</v>
      </c>
      <c r="P364" s="201">
        <f>SUM(J$3:J364)/$F364</f>
        <v>448.30430145075354</v>
      </c>
      <c r="Q364" s="201">
        <f>SUM(J$3:K364)/$F364/2</f>
        <v>448.09380914257349</v>
      </c>
      <c r="W364">
        <f>(STDEV($O$3:$O$1002))/(SQRT($F$3 *F365))</f>
        <v>8.5872078182479036E-2</v>
      </c>
      <c r="X364">
        <f>(STDEV($M$3:$M$1002))/(SQRT(COUNT(($J$3:J365))))</f>
        <v>0.11850634420755145</v>
      </c>
    </row>
    <row r="365" spans="1:24" x14ac:dyDescent="0.2">
      <c r="A365" s="209"/>
      <c r="B365" s="201">
        <f t="shared" si="15"/>
        <v>13.864062542957351</v>
      </c>
      <c r="C365" s="209">
        <f t="shared" si="16"/>
        <v>13.666420312607055</v>
      </c>
      <c r="D365" s="209">
        <f t="shared" si="17"/>
        <v>1.4449756079618625</v>
      </c>
      <c r="E365" s="209"/>
      <c r="F365" s="201">
        <v>363</v>
      </c>
      <c r="G365" s="201">
        <v>4.1534012959896227E-2</v>
      </c>
      <c r="H365" s="201">
        <v>5.0359792774849588E-2</v>
      </c>
      <c r="I365" s="232"/>
      <c r="J365" s="232">
        <v>611.85860179999997</v>
      </c>
      <c r="K365" s="201">
        <v>1208.1150050000001</v>
      </c>
      <c r="L365" s="232"/>
      <c r="M365" s="201">
        <v>1.005793044363827</v>
      </c>
      <c r="N365" s="201">
        <v>1.0194989073596616</v>
      </c>
      <c r="O365" s="201">
        <v>1.0126459758617443</v>
      </c>
      <c r="P365" s="201">
        <f>SUM(J$3:J365)/$F365</f>
        <v>448.75486426163297</v>
      </c>
      <c r="Q365" s="201">
        <f>SUM(J$3:K365)/$F365/2</f>
        <v>449.36624163364081</v>
      </c>
      <c r="W365">
        <f>(STDEV($O$3:$O$1002))/(SQRT($F$3 *F366))</f>
        <v>8.5754040905815079E-2</v>
      </c>
      <c r="X365">
        <f>(STDEV($M$3:$M$1002))/(SQRT(COUNT(($J$3:J366))))</f>
        <v>0.11834344881205471</v>
      </c>
    </row>
    <row r="366" spans="1:24" x14ac:dyDescent="0.2">
      <c r="A366" s="209"/>
      <c r="B366" s="201">
        <f t="shared" si="15"/>
        <v>13.845005403306066</v>
      </c>
      <c r="C366" s="209">
        <f t="shared" si="16"/>
        <v>13.647634846253053</v>
      </c>
      <c r="D366" s="209">
        <f t="shared" si="17"/>
        <v>1.4410058947531761</v>
      </c>
      <c r="E366" s="209"/>
      <c r="F366" s="201">
        <v>364</v>
      </c>
      <c r="G366" s="201">
        <v>3.5911012846289392E-2</v>
      </c>
      <c r="H366" s="201">
        <v>4.1597822571309173E-2</v>
      </c>
      <c r="I366" s="232"/>
      <c r="J366" s="232">
        <v>670.02219449999996</v>
      </c>
      <c r="K366" s="201">
        <v>664.6233148</v>
      </c>
      <c r="L366" s="232"/>
      <c r="M366" s="201">
        <v>-0.98364395822102324</v>
      </c>
      <c r="N366" s="201">
        <v>-3.7206794718235869</v>
      </c>
      <c r="O366" s="201">
        <v>-2.3521617150223051</v>
      </c>
      <c r="P366" s="201">
        <f>SUM(J$3:J366)/$F366</f>
        <v>449.36274154250759</v>
      </c>
      <c r="Q366" s="201">
        <f>SUM(J$3:K366)/$F366/2</f>
        <v>449.9650232628066</v>
      </c>
      <c r="W366">
        <f>(STDEV($O$3:$O$1002))/(SQRT($F$3 *F367))</f>
        <v>8.5636489046708106E-2</v>
      </c>
      <c r="X366">
        <f>(STDEV($M$3:$M$1002))/(SQRT(COUNT(($J$3:J367))))</f>
        <v>0.11818122330904585</v>
      </c>
    </row>
    <row r="367" spans="1:24" x14ac:dyDescent="0.2">
      <c r="A367" s="209"/>
      <c r="B367" s="201">
        <f t="shared" si="15"/>
        <v>13.826026634407091</v>
      </c>
      <c r="C367" s="209">
        <f t="shared" si="16"/>
        <v>13.628926633419651</v>
      </c>
      <c r="D367" s="209">
        <f t="shared" si="17"/>
        <v>1.4370579333976881</v>
      </c>
      <c r="E367" s="209"/>
      <c r="F367" s="201">
        <v>365</v>
      </c>
      <c r="G367" s="201">
        <v>3.7573383223186596E-2</v>
      </c>
      <c r="H367" s="201">
        <v>4.7532604346591345E-2</v>
      </c>
      <c r="I367" s="232"/>
      <c r="J367" s="232">
        <v>356.45169199999998</v>
      </c>
      <c r="K367" s="201">
        <v>297.68213500000002</v>
      </c>
      <c r="L367" s="232"/>
      <c r="M367" s="201">
        <v>-0.23709320818801416</v>
      </c>
      <c r="N367" s="201">
        <v>-0.41740065430121831</v>
      </c>
      <c r="O367" s="201">
        <v>-0.32724693124461623</v>
      </c>
      <c r="P367" s="201">
        <f>SUM(J$3:J367)/$F367</f>
        <v>449.10819072184324</v>
      </c>
      <c r="Q367" s="201">
        <f>SUM(J$3:K367)/$F367/2</f>
        <v>449.62831611277147</v>
      </c>
      <c r="W367">
        <f>(STDEV($O$3:$O$1002))/(SQRT($F$3 *F368))</f>
        <v>8.5519419287194406E-2</v>
      </c>
      <c r="X367">
        <f>(STDEV($M$3:$M$1002))/(SQRT(COUNT(($J$3:J368))))</f>
        <v>0.11801966311962379</v>
      </c>
    </row>
    <row r="368" spans="1:24" x14ac:dyDescent="0.2">
      <c r="A368" s="209"/>
      <c r="B368" s="201">
        <f t="shared" si="15"/>
        <v>13.807125700574584</v>
      </c>
      <c r="C368" s="209">
        <f t="shared" si="16"/>
        <v>13.610295146057599</v>
      </c>
      <c r="D368" s="209">
        <f t="shared" si="17"/>
        <v>1.4331315456015192</v>
      </c>
      <c r="E368" s="209"/>
      <c r="F368" s="201">
        <v>366</v>
      </c>
      <c r="G368" s="201">
        <v>4.2791466736209927E-2</v>
      </c>
      <c r="H368" s="201">
        <v>5.4398413201807383E-2</v>
      </c>
      <c r="I368" s="232"/>
      <c r="J368" s="232">
        <v>980.86436900000001</v>
      </c>
      <c r="K368" s="201">
        <v>508.37173319999999</v>
      </c>
      <c r="L368" s="232"/>
      <c r="M368" s="201">
        <v>2.4557573566767132E-2</v>
      </c>
      <c r="N368" s="201">
        <v>0.89887173993156466</v>
      </c>
      <c r="O368" s="201">
        <v>0.4617146567491659</v>
      </c>
      <c r="P368" s="201">
        <f>SUM(J$3:J368)/$F368</f>
        <v>450.5610764548436</v>
      </c>
      <c r="Q368" s="201">
        <f>SUM(J$3:K368)/$F368/2</f>
        <v>450.43429899525023</v>
      </c>
      <c r="W368">
        <f>(STDEV($O$3:$O$1002))/(SQRT($F$3 *F369))</f>
        <v>8.5402828340974637E-2</v>
      </c>
      <c r="X368">
        <f>(STDEV($M$3:$M$1002))/(SQRT(COUNT(($J$3:J369))))</f>
        <v>0.1178587637085854</v>
      </c>
    </row>
    <row r="369" spans="1:24" x14ac:dyDescent="0.2">
      <c r="A369" s="209"/>
      <c r="B369" s="201">
        <f t="shared" si="15"/>
        <v>13.788302071234922</v>
      </c>
      <c r="C369" s="209">
        <f t="shared" si="16"/>
        <v>13.591739861156983</v>
      </c>
      <c r="D369" s="209">
        <f t="shared" si="17"/>
        <v>1.4292265550140493</v>
      </c>
      <c r="E369" s="209"/>
      <c r="F369" s="201">
        <v>367</v>
      </c>
      <c r="G369" s="201">
        <v>4.4533280647314655E-2</v>
      </c>
      <c r="H369" s="201">
        <v>4.3961088014003113E-2</v>
      </c>
      <c r="I369" s="232"/>
      <c r="J369" s="232">
        <v>497.05187940000002</v>
      </c>
      <c r="K369" s="201">
        <v>365.52573369999999</v>
      </c>
      <c r="L369" s="232"/>
      <c r="M369" s="201">
        <v>1.2789483879290628</v>
      </c>
      <c r="N369" s="201">
        <v>-5.0040070070735965E-3</v>
      </c>
      <c r="O369" s="201">
        <v>0.63697219046099463</v>
      </c>
      <c r="P369" s="201">
        <f>SUM(J$3:J369)/$F369</f>
        <v>450.68775439202392</v>
      </c>
      <c r="Q369" s="201">
        <f>SUM(J$3:K369)/$F369/2</f>
        <v>450.38213144090355</v>
      </c>
      <c r="W369">
        <f>(STDEV($O$3:$O$1002))/(SQRT($F$3 *F370))</f>
        <v>8.528671295302627E-2</v>
      </c>
      <c r="X369">
        <f>(STDEV($M$3:$M$1002))/(SQRT(COUNT(($J$3:J370))))</f>
        <v>0.11769852058389055</v>
      </c>
    </row>
    <row r="370" spans="1:24" x14ac:dyDescent="0.2">
      <c r="A370" s="209"/>
      <c r="B370" s="201">
        <f t="shared" si="15"/>
        <v>13.769555220864131</v>
      </c>
      <c r="C370" s="209">
        <f t="shared" si="16"/>
        <v>13.573260260685551</v>
      </c>
      <c r="D370" s="209">
        <f t="shared" si="17"/>
        <v>1.4253427872015112</v>
      </c>
      <c r="E370" s="209"/>
      <c r="F370" s="201">
        <v>368</v>
      </c>
      <c r="G370" s="201">
        <v>4.534861825313774E-2</v>
      </c>
      <c r="H370" s="201">
        <v>4.1918684446244914E-2</v>
      </c>
      <c r="I370" s="232"/>
      <c r="J370" s="232">
        <v>396.64398449999999</v>
      </c>
      <c r="K370" s="201">
        <v>359.98934780000002</v>
      </c>
      <c r="L370" s="232"/>
      <c r="M370" s="201">
        <v>-8.3073574988043788</v>
      </c>
      <c r="N370" s="201">
        <v>-8.9540526544055685E-4</v>
      </c>
      <c r="O370" s="201">
        <v>-4.1541264520349097</v>
      </c>
      <c r="P370" s="201">
        <f>SUM(J$3:J370)/$F370</f>
        <v>450.54089632166512</v>
      </c>
      <c r="Q370" s="201">
        <f>SUM(J$3:K370)/$F370/2</f>
        <v>450.18630137217826</v>
      </c>
      <c r="W370">
        <f>(STDEV($O$3:$O$1002))/(SQRT($F$3 *F371))</f>
        <v>8.5171069899221963E-2</v>
      </c>
      <c r="X370">
        <f>(STDEV($M$3:$M$1002))/(SQRT(COUNT(($J$3:J371))))</f>
        <v>0.11753892929613548</v>
      </c>
    </row>
    <row r="371" spans="1:24" x14ac:dyDescent="0.2">
      <c r="A371" s="209"/>
      <c r="B371" s="201">
        <f t="shared" si="15"/>
        <v>13.750884628926265</v>
      </c>
      <c r="C371" s="209">
        <f t="shared" si="16"/>
        <v>13.554855831527977</v>
      </c>
      <c r="D371" s="209">
        <f t="shared" si="17"/>
        <v>1.4214800696210192</v>
      </c>
      <c r="E371" s="209"/>
      <c r="F371" s="201">
        <v>369</v>
      </c>
      <c r="G371" s="201">
        <v>4.7693761060618289E-2</v>
      </c>
      <c r="H371" s="201">
        <v>4.419448545068505E-2</v>
      </c>
      <c r="I371" s="232"/>
      <c r="J371" s="232">
        <v>0</v>
      </c>
      <c r="K371" s="201">
        <v>656.75413470000001</v>
      </c>
      <c r="L371" s="232"/>
      <c r="M371" s="201">
        <v>-0.66118543964802257</v>
      </c>
      <c r="N371" s="201">
        <v>0.44785956524282255</v>
      </c>
      <c r="O371" s="201">
        <v>-0.10666293720260001</v>
      </c>
      <c r="P371" s="201">
        <f>SUM(J$3:J371)/$F371</f>
        <v>449.31991828285305</v>
      </c>
      <c r="Q371" s="201">
        <f>SUM(J$3:K371)/$F371/2</f>
        <v>449.85619504691488</v>
      </c>
      <c r="W371">
        <f>(STDEV($O$3:$O$1002))/(SQRT($F$3 *F372))</f>
        <v>8.5055895985953547E-2</v>
      </c>
      <c r="X371">
        <f>(STDEV($M$3:$M$1002))/(SQRT(COUNT(($J$3:J372))))</f>
        <v>0.11737998543803396</v>
      </c>
    </row>
    <row r="372" spans="1:24" x14ac:dyDescent="0.2">
      <c r="A372" s="209"/>
      <c r="B372" s="201">
        <f t="shared" si="15"/>
        <v>13.732289779812712</v>
      </c>
      <c r="C372" s="209">
        <f t="shared" si="16"/>
        <v>13.536526065426019</v>
      </c>
      <c r="D372" s="209">
        <f t="shared" si="17"/>
        <v>1.4176382315950167</v>
      </c>
      <c r="E372" s="209"/>
      <c r="F372" s="201">
        <v>370</v>
      </c>
      <c r="G372" s="201">
        <v>4.4658197992469173E-2</v>
      </c>
      <c r="H372" s="201">
        <v>3.9324677594341662E-2</v>
      </c>
      <c r="I372" s="232"/>
      <c r="J372" s="232">
        <v>958.38567999999998</v>
      </c>
      <c r="K372" s="201">
        <v>598.01171539999996</v>
      </c>
      <c r="L372" s="232"/>
      <c r="M372" s="201">
        <v>0.19584457497808216</v>
      </c>
      <c r="N372" s="201">
        <v>-0.14161411919167222</v>
      </c>
      <c r="O372" s="201">
        <v>2.7115227893204974E-2</v>
      </c>
      <c r="P372" s="201">
        <f>SUM(J$3:J372)/$F372</f>
        <v>450.69577169289937</v>
      </c>
      <c r="Q372" s="201">
        <f>SUM(J$3:K372)/$F372/2</f>
        <v>450.74360721624754</v>
      </c>
      <c r="W372">
        <f>(STDEV($O$3:$O$1002))/(SQRT($F$3 *F373))</f>
        <v>8.4941188049761557E-2</v>
      </c>
      <c r="X372">
        <f>(STDEV($M$3:$M$1002))/(SQRT(COUNT(($J$3:J373))))</f>
        <v>0.11722168464390599</v>
      </c>
    </row>
    <row r="373" spans="1:24" x14ac:dyDescent="0.2">
      <c r="A373" s="209"/>
      <c r="B373" s="201">
        <f t="shared" si="15"/>
        <v>13.713770162782367</v>
      </c>
      <c r="C373" s="209">
        <f t="shared" si="16"/>
        <v>13.518270458919556</v>
      </c>
      <c r="D373" s="209">
        <f t="shared" si="17"/>
        <v>1.4138171042861347</v>
      </c>
      <c r="E373" s="209"/>
      <c r="F373" s="201">
        <v>371</v>
      </c>
      <c r="G373" s="201">
        <v>4.7735931737987958E-2</v>
      </c>
      <c r="H373" s="201">
        <v>3.9681551021890638E-2</v>
      </c>
      <c r="I373" s="232"/>
      <c r="J373" s="232">
        <v>79.542256499999993</v>
      </c>
      <c r="K373" s="201">
        <v>647.00128310000002</v>
      </c>
      <c r="L373" s="232"/>
      <c r="M373" s="201">
        <v>0.55425538408053399</v>
      </c>
      <c r="N373" s="201">
        <v>-0.37794772671855981</v>
      </c>
      <c r="O373" s="201">
        <v>8.815382868098709E-2</v>
      </c>
      <c r="P373" s="201">
        <f>SUM(J$3:J373)/$F373</f>
        <v>449.69535790531745</v>
      </c>
      <c r="Q373" s="201">
        <f>SUM(J$3:K373)/$F373/2</f>
        <v>450.50783406957299</v>
      </c>
      <c r="W373">
        <f>(STDEV($O$3:$O$1002))/(SQRT($F$3 *F374))</f>
        <v>8.4826942956970366E-2</v>
      </c>
      <c r="X373">
        <f>(STDEV($M$3:$M$1002))/(SQRT(COUNT(($J$3:J374))))</f>
        <v>0.11706402258917423</v>
      </c>
    </row>
    <row r="374" spans="1:24" x14ac:dyDescent="0.2">
      <c r="A374" s="209"/>
      <c r="B374" s="201">
        <f t="shared" si="15"/>
        <v>13.695325271902735</v>
      </c>
      <c r="C374" s="209">
        <f t="shared" si="16"/>
        <v>13.500088513288528</v>
      </c>
      <c r="D374" s="209">
        <f t="shared" si="17"/>
        <v>1.4100165206724624</v>
      </c>
      <c r="E374" s="209"/>
      <c r="F374" s="201">
        <v>372</v>
      </c>
      <c r="G374" s="201">
        <v>5.0989907295349468E-2</v>
      </c>
      <c r="H374" s="201">
        <v>3.1224406347672318E-2</v>
      </c>
      <c r="I374" s="232"/>
      <c r="J374" s="232">
        <v>328.01524710000001</v>
      </c>
      <c r="K374" s="201">
        <v>508.4936419</v>
      </c>
      <c r="L374" s="232"/>
      <c r="M374" s="201">
        <v>-3.2149855182981355</v>
      </c>
      <c r="N374" s="201">
        <v>0.74343040144162842</v>
      </c>
      <c r="O374" s="201">
        <v>-1.2357775584282535</v>
      </c>
      <c r="P374" s="201">
        <f>SUM(J$3:J374)/$F374</f>
        <v>449.36826083326014</v>
      </c>
      <c r="Q374" s="201">
        <f>SUM(J$3:K374)/$F374/2</f>
        <v>450.42113140943968</v>
      </c>
      <c r="W374">
        <f>(STDEV($O$3:$O$1002))/(SQRT($F$3 *F375))</f>
        <v>8.4713157603328523E-2</v>
      </c>
      <c r="X374">
        <f>(STDEV($M$3:$M$1002))/(SQRT(COUNT(($J$3:J375))))</f>
        <v>0.11690699498986769</v>
      </c>
    </row>
    <row r="375" spans="1:24" x14ac:dyDescent="0.2">
      <c r="A375" s="209"/>
      <c r="B375" s="201">
        <f t="shared" si="15"/>
        <v>13.676954605991858</v>
      </c>
      <c r="C375" s="209">
        <f t="shared" si="16"/>
        <v>13.481979734495686</v>
      </c>
      <c r="D375" s="209">
        <f t="shared" si="17"/>
        <v>1.4062363155232065</v>
      </c>
      <c r="E375" s="209"/>
      <c r="F375" s="201">
        <v>373</v>
      </c>
      <c r="G375" s="201">
        <v>4.6730890597067365E-2</v>
      </c>
      <c r="H375" s="201">
        <v>4.4182503430667985E-2</v>
      </c>
      <c r="I375" s="232"/>
      <c r="J375" s="232">
        <v>0</v>
      </c>
      <c r="K375" s="201">
        <v>119.5961109</v>
      </c>
      <c r="L375" s="232"/>
      <c r="M375" s="201">
        <v>-0.47037715267583735</v>
      </c>
      <c r="N375" s="201">
        <v>-1.2584787448821544</v>
      </c>
      <c r="O375" s="201">
        <v>-0.86442794877899587</v>
      </c>
      <c r="P375" s="201">
        <f>SUM(J$3:J375)/$F375</f>
        <v>448.16352018759454</v>
      </c>
      <c r="Q375" s="201">
        <f>SUM(J$3:K375)/$F375/2</f>
        <v>449.37388455700153</v>
      </c>
      <c r="W375">
        <f>(STDEV($O$3:$O$1002))/(SQRT($F$3 *F376))</f>
        <v>8.4599828913654571E-2</v>
      </c>
      <c r="X375">
        <f>(STDEV($M$3:$M$1002))/(SQRT(COUNT(($J$3:J376))))</f>
        <v>0.11675059760213295</v>
      </c>
    </row>
    <row r="376" spans="1:24" x14ac:dyDescent="0.2">
      <c r="A376" s="209"/>
      <c r="B376" s="201">
        <f t="shared" si="15"/>
        <v>13.658657668561133</v>
      </c>
      <c r="C376" s="209">
        <f t="shared" si="16"/>
        <v>13.463943633130235</v>
      </c>
      <c r="D376" s="209">
        <f t="shared" si="17"/>
        <v>1.402476325374749</v>
      </c>
      <c r="E376" s="209"/>
      <c r="F376" s="201">
        <v>374</v>
      </c>
      <c r="G376" s="201">
        <v>4.2233834927707825E-2</v>
      </c>
      <c r="H376" s="201">
        <v>4.96747989393449E-2</v>
      </c>
      <c r="I376" s="232"/>
      <c r="J376" s="232">
        <v>445.57613309999999</v>
      </c>
      <c r="K376" s="201">
        <v>874.53011690000005</v>
      </c>
      <c r="L376" s="232"/>
      <c r="M376" s="201">
        <v>-2.0219554680160172</v>
      </c>
      <c r="N376" s="201">
        <v>2.5715789970575997E-2</v>
      </c>
      <c r="O376" s="201">
        <v>-0.99811983902272061</v>
      </c>
      <c r="P376" s="201">
        <f>SUM(J$3:J376)/$F376</f>
        <v>448.15660204030149</v>
      </c>
      <c r="Q376" s="201">
        <f>SUM(J$3:K376)/$F376/2</f>
        <v>449.93719803412182</v>
      </c>
      <c r="W376">
        <f>(STDEV($O$3:$O$1002))/(SQRT($F$3 *F377))</f>
        <v>8.4486953841487883E-2</v>
      </c>
      <c r="X376">
        <f>(STDEV($M$3:$M$1002))/(SQRT(COUNT(($J$3:J377))))</f>
        <v>0.11659482622175232</v>
      </c>
    </row>
    <row r="377" spans="1:24" x14ac:dyDescent="0.2">
      <c r="A377" s="209"/>
      <c r="B377" s="201">
        <f t="shared" si="15"/>
        <v>13.640433967758943</v>
      </c>
      <c r="C377" s="209">
        <f t="shared" si="16"/>
        <v>13.445979724352252</v>
      </c>
      <c r="D377" s="209">
        <f t="shared" si="17"/>
        <v>1.3987363885070827</v>
      </c>
      <c r="E377" s="209"/>
      <c r="F377" s="201">
        <v>375</v>
      </c>
      <c r="G377" s="201">
        <v>3.0747088489585739E-2</v>
      </c>
      <c r="H377" s="201">
        <v>4.3606896532628614E-2</v>
      </c>
      <c r="I377" s="232"/>
      <c r="J377" s="232">
        <v>283.2772579</v>
      </c>
      <c r="K377" s="201">
        <v>152.76246190000001</v>
      </c>
      <c r="L377" s="232"/>
      <c r="M377" s="201">
        <v>-1.4201862914590038</v>
      </c>
      <c r="N377" s="201">
        <v>-0.76413016682232637</v>
      </c>
      <c r="O377" s="201">
        <v>-1.0921582291406651</v>
      </c>
      <c r="P377" s="201">
        <f>SUM(J$3:J377)/$F377</f>
        <v>447.7169237892607</v>
      </c>
      <c r="Q377" s="201">
        <f>SUM(J$3:K377)/$F377/2</f>
        <v>449.31875179909753</v>
      </c>
      <c r="W377">
        <f>(STDEV($O$3:$O$1002))/(SQRT($F$3 *F378))</f>
        <v>8.4374529368744788E-2</v>
      </c>
      <c r="X377">
        <f>(STDEV($M$3:$M$1002))/(SQRT(COUNT(($J$3:J378))))</f>
        <v>0.11643967668366925</v>
      </c>
    </row>
    <row r="378" spans="1:24" x14ac:dyDescent="0.2">
      <c r="A378" s="209"/>
      <c r="B378" s="201">
        <f t="shared" si="15"/>
        <v>13.622283016315134</v>
      </c>
      <c r="C378" s="209">
        <f t="shared" si="16"/>
        <v>13.428087527837974</v>
      </c>
      <c r="D378" s="209">
        <f t="shared" si="17"/>
        <v>1.3950163449206276</v>
      </c>
      <c r="E378" s="209"/>
      <c r="F378" s="201">
        <v>376</v>
      </c>
      <c r="G378" s="201">
        <v>4.0097401281783629E-2</v>
      </c>
      <c r="H378" s="201">
        <v>3.8730110455042155E-2</v>
      </c>
      <c r="I378" s="232"/>
      <c r="J378" s="232">
        <v>310.13093739999999</v>
      </c>
      <c r="K378" s="201">
        <v>92.277395010000006</v>
      </c>
      <c r="L378" s="232"/>
      <c r="M378" s="201">
        <v>0.35601943220024168</v>
      </c>
      <c r="N378" s="201">
        <v>0.72432229606738474</v>
      </c>
      <c r="O378" s="201">
        <v>0.54017086413381321</v>
      </c>
      <c r="P378" s="201">
        <f>SUM(J$3:J378)/$F378</f>
        <v>447.35100361269355</v>
      </c>
      <c r="Q378" s="201">
        <f>SUM(J$3:K378)/$F378/2</f>
        <v>448.65887258209193</v>
      </c>
      <c r="W378">
        <f>(STDEV($O$3:$O$1002))/(SQRT($F$3 *F379))</f>
        <v>8.426255250537959E-2</v>
      </c>
      <c r="X378">
        <f>(STDEV($M$3:$M$1002))/(SQRT(COUNT(($J$3:J379))))</f>
        <v>0.11628514486152051</v>
      </c>
    </row>
    <row r="379" spans="1:24" x14ac:dyDescent="0.2">
      <c r="A379" s="209"/>
      <c r="B379" s="201">
        <f t="shared" si="15"/>
        <v>13.604204331486285</v>
      </c>
      <c r="C379" s="209">
        <f t="shared" si="16"/>
        <v>13.41026656772584</v>
      </c>
      <c r="D379" s="209">
        <f t="shared" si="17"/>
        <v>1.3913160363134112</v>
      </c>
      <c r="E379" s="209"/>
      <c r="F379" s="201">
        <v>377</v>
      </c>
      <c r="G379" s="201">
        <v>3.8410361364627832E-2</v>
      </c>
      <c r="H379" s="201">
        <v>4.0513095174085745E-2</v>
      </c>
      <c r="I379" s="232"/>
      <c r="J379" s="232">
        <v>736.15794779999999</v>
      </c>
      <c r="K379" s="201">
        <v>811.78964580000002</v>
      </c>
      <c r="L379" s="232"/>
      <c r="M379" s="201">
        <v>1.3115983928507831</v>
      </c>
      <c r="N379" s="201">
        <v>1.8649852005502225</v>
      </c>
      <c r="O379" s="201">
        <v>1.5882917967005028</v>
      </c>
      <c r="P379" s="201">
        <f>SUM(J$3:J379)/$F379</f>
        <v>448.11706977764663</v>
      </c>
      <c r="Q379" s="201">
        <f>SUM(J$3:K379)/$F379/2</f>
        <v>449.52177689036228</v>
      </c>
      <c r="W379">
        <f>(STDEV($O$3:$O$1002))/(SQRT($F$3 *F380))</f>
        <v>8.4151020289050554E-2</v>
      </c>
      <c r="X379">
        <f>(STDEV($M$3:$M$1002))/(SQRT(COUNT(($J$3:J380))))</f>
        <v>0.11613122666717526</v>
      </c>
    </row>
    <row r="380" spans="1:24" x14ac:dyDescent="0.2">
      <c r="A380" s="209"/>
      <c r="B380" s="201">
        <f t="shared" si="15"/>
        <v>13.58619743500179</v>
      </c>
      <c r="C380" s="209">
        <f t="shared" si="16"/>
        <v>13.39251637256333</v>
      </c>
      <c r="D380" s="209">
        <f t="shared" si="17"/>
        <v>1.387635306058614</v>
      </c>
      <c r="E380" s="209"/>
      <c r="F380" s="201">
        <v>378</v>
      </c>
      <c r="G380" s="201">
        <v>5.0140099605632482E-2</v>
      </c>
      <c r="H380" s="201">
        <v>5.4180225986924846E-2</v>
      </c>
      <c r="I380" s="232"/>
      <c r="J380" s="232">
        <v>643.81183869999995</v>
      </c>
      <c r="K380" s="201">
        <v>241.95142920000001</v>
      </c>
      <c r="L380" s="232"/>
      <c r="M380" s="201">
        <v>-1.0288685439699525</v>
      </c>
      <c r="N380" s="201">
        <v>-0.24828827296977352</v>
      </c>
      <c r="O380" s="201">
        <v>-0.63857840846986302</v>
      </c>
      <c r="P380" s="201">
        <f>SUM(J$3:J380)/$F380</f>
        <v>448.6347808065417</v>
      </c>
      <c r="Q380" s="201">
        <f>SUM(J$3:K380)/$F380/2</f>
        <v>449.50421037464707</v>
      </c>
      <c r="W380">
        <f>(STDEV($O$3:$O$1002))/(SQRT($F$3 *F381))</f>
        <v>8.4039929784790732E-2</v>
      </c>
      <c r="X380">
        <f>(STDEV($M$3:$M$1002))/(SQRT(COUNT(($J$3:J381))))</f>
        <v>0.11597791805028085</v>
      </c>
    </row>
    <row r="381" spans="1:24" x14ac:dyDescent="0.2">
      <c r="A381" s="209"/>
      <c r="B381" s="201">
        <f t="shared" si="15"/>
        <v>13.568261853010702</v>
      </c>
      <c r="C381" s="209">
        <f t="shared" si="16"/>
        <v>13.374836475254591</v>
      </c>
      <c r="D381" s="209">
        <f t="shared" si="17"/>
        <v>1.3839739991824698</v>
      </c>
      <c r="E381" s="209"/>
      <c r="F381" s="201">
        <v>379</v>
      </c>
      <c r="G381" s="201">
        <v>5.2321562179135306E-2</v>
      </c>
      <c r="H381" s="201">
        <v>4.2951531429401335E-2</v>
      </c>
      <c r="I381" s="232"/>
      <c r="J381" s="232">
        <v>342.12155510000002</v>
      </c>
      <c r="K381" s="201">
        <v>200.37650780000001</v>
      </c>
      <c r="L381" s="232"/>
      <c r="M381" s="201">
        <v>-0.71357426289046089</v>
      </c>
      <c r="N381" s="201">
        <v>-3.2726252085495844E-2</v>
      </c>
      <c r="O381" s="201">
        <v>-0.37315025748797837</v>
      </c>
      <c r="P381" s="201">
        <f>SUM(J$3:J381)/$F381</f>
        <v>448.35374327169592</v>
      </c>
      <c r="Q381" s="201">
        <f>SUM(J$3:K381)/$F381/2</f>
        <v>449.03388008724698</v>
      </c>
      <c r="W381">
        <f>(STDEV($O$3:$O$1002))/(SQRT($F$3 *F382))</f>
        <v>8.3929278084683631E-2</v>
      </c>
      <c r="X381">
        <f>(STDEV($M$3:$M$1002))/(SQRT(COUNT(($J$3:J382))))</f>
        <v>0.11582521499781509</v>
      </c>
    </row>
    <row r="382" spans="1:24" x14ac:dyDescent="0.2">
      <c r="A382" s="209"/>
      <c r="B382" s="201">
        <f t="shared" si="15"/>
        <v>13.550397116029382</v>
      </c>
      <c r="C382" s="209">
        <f t="shared" si="16"/>
        <v>13.357226413008808</v>
      </c>
      <c r="D382" s="209">
        <f t="shared" si="17"/>
        <v>1.3803319623425161</v>
      </c>
      <c r="E382" s="209"/>
      <c r="F382" s="201">
        <v>380</v>
      </c>
      <c r="G382" s="201">
        <v>4.9061681670393043E-2</v>
      </c>
      <c r="H382" s="201">
        <v>4.5841684299319674E-2</v>
      </c>
      <c r="I382" s="232"/>
      <c r="J382" s="232">
        <v>0</v>
      </c>
      <c r="K382" s="201">
        <v>504.99383769999997</v>
      </c>
      <c r="L382" s="232"/>
      <c r="M382" s="201">
        <v>1.2460642259860606</v>
      </c>
      <c r="N382" s="201">
        <v>7.4807190291153347E-2</v>
      </c>
      <c r="O382" s="201">
        <v>0.66043570813860697</v>
      </c>
      <c r="P382" s="201">
        <f>SUM(J$3:J382)/$F382</f>
        <v>447.1738649999283</v>
      </c>
      <c r="Q382" s="201">
        <f>SUM(J$3:K382)/$F382/2</f>
        <v>448.51667755767528</v>
      </c>
      <c r="W382">
        <f>(STDEV($O$3:$O$1002))/(SQRT($F$3 *F383))</f>
        <v>8.3819062307543435E-2</v>
      </c>
      <c r="X382">
        <f>(STDEV($M$3:$M$1002))/(SQRT(COUNT(($J$3:J383))))</f>
        <v>0.11567311353364507</v>
      </c>
    </row>
    <row r="383" spans="1:24" x14ac:dyDescent="0.2">
      <c r="A383" s="209"/>
      <c r="B383" s="201">
        <f t="shared" si="15"/>
        <v>13.532602758889857</v>
      </c>
      <c r="C383" s="209">
        <f t="shared" si="16"/>
        <v>13.339685727289316</v>
      </c>
      <c r="D383" s="209">
        <f t="shared" si="17"/>
        <v>1.3767090438061838</v>
      </c>
      <c r="E383" s="209"/>
      <c r="F383" s="201">
        <v>381</v>
      </c>
      <c r="G383" s="201">
        <v>4.2929867996664761E-2</v>
      </c>
      <c r="H383" s="201">
        <v>4.0988630105572188E-2</v>
      </c>
      <c r="I383" s="232"/>
      <c r="J383" s="232">
        <v>353.57911890000003</v>
      </c>
      <c r="K383" s="201">
        <v>314.37402709999998</v>
      </c>
      <c r="L383" s="232"/>
      <c r="M383" s="201">
        <v>-1.3591562756289477</v>
      </c>
      <c r="N383" s="201">
        <v>-1.3816991671336609</v>
      </c>
      <c r="O383" s="201">
        <v>-1.3704277213813043</v>
      </c>
      <c r="P383" s="201">
        <f>SUM(J$3:J383)/$F383</f>
        <v>446.92820949835374</v>
      </c>
      <c r="Q383" s="201">
        <f>SUM(J$3:K383)/$F383/2</f>
        <v>448.21604736198583</v>
      </c>
      <c r="W383">
        <f>(STDEV($O$3:$O$1002))/(SQRT($F$3 *F384))</f>
        <v>8.3709279598600014E-2</v>
      </c>
      <c r="X383">
        <f>(STDEV($M$3:$M$1002))/(SQRT(COUNT(($J$3:J384))))</f>
        <v>0.11552160971809235</v>
      </c>
    </row>
    <row r="384" spans="1:24" x14ac:dyDescent="0.2">
      <c r="A384" s="209"/>
      <c r="B384" s="201">
        <f t="shared" si="15"/>
        <v>13.514878320688972</v>
      </c>
      <c r="C384" s="209">
        <f t="shared" si="16"/>
        <v>13.322213963763469</v>
      </c>
      <c r="D384" s="209">
        <f t="shared" si="17"/>
        <v>1.3731050934297275</v>
      </c>
      <c r="E384" s="209"/>
      <c r="F384" s="201">
        <v>382</v>
      </c>
      <c r="G384" s="201">
        <v>4.0461459838414537E-2</v>
      </c>
      <c r="H384" s="201">
        <v>4.2898582925036788E-2</v>
      </c>
      <c r="I384" s="232"/>
      <c r="J384" s="232">
        <v>302.86642799999998</v>
      </c>
      <c r="K384" s="201">
        <v>406.33061859999998</v>
      </c>
      <c r="L384" s="232"/>
      <c r="M384" s="201">
        <v>-5.3731379249938982E-2</v>
      </c>
      <c r="N384" s="201">
        <v>0.16292385103849938</v>
      </c>
      <c r="O384" s="201">
        <v>5.4596235894280198E-2</v>
      </c>
      <c r="P384" s="201">
        <f>SUM(J$3:J384)/$F384</f>
        <v>446.55108441589732</v>
      </c>
      <c r="Q384" s="201">
        <f>SUM(J$3:K384)/$F384/2</f>
        <v>447.97097530946752</v>
      </c>
      <c r="W384">
        <f>(STDEV($O$3:$O$1002))/(SQRT($F$3 *F385))</f>
        <v>8.3599927129188248E-2</v>
      </c>
      <c r="X384">
        <f>(STDEV($M$3:$M$1002))/(SQRT(COUNT(($J$3:J385))))</f>
        <v>0.11537069964750435</v>
      </c>
    </row>
    <row r="385" spans="1:24" x14ac:dyDescent="0.2">
      <c r="A385" s="209"/>
      <c r="B385" s="201">
        <f t="shared" si="15"/>
        <v>13.497223344738234</v>
      </c>
      <c r="C385" s="209">
        <f t="shared" si="16"/>
        <v>13.304810672253195</v>
      </c>
      <c r="D385" s="209">
        <f t="shared" si="17"/>
        <v>1.3695199626374834</v>
      </c>
      <c r="E385" s="209"/>
      <c r="F385" s="201">
        <v>383</v>
      </c>
      <c r="G385" s="201">
        <v>4.2031265983261346E-2</v>
      </c>
      <c r="H385" s="201">
        <v>4.6829447955608394E-2</v>
      </c>
      <c r="I385" s="232"/>
      <c r="J385" s="232">
        <v>371.60668079999999</v>
      </c>
      <c r="K385" s="201">
        <v>340.15923040000001</v>
      </c>
      <c r="L385" s="232"/>
      <c r="M385" s="201">
        <v>-1.8910312776989713</v>
      </c>
      <c r="N385" s="201">
        <v>-0.24640541113694781</v>
      </c>
      <c r="O385" s="201">
        <v>-1.0687183444179595</v>
      </c>
      <c r="P385" s="201">
        <f>SUM(J$3:J385)/$F385</f>
        <v>446.35540712186105</v>
      </c>
      <c r="Q385" s="201">
        <f>SUM(J$3:K385)/$F385/2</f>
        <v>447.73053661570907</v>
      </c>
      <c r="W385">
        <f>(STDEV($O$3:$O$1002))/(SQRT($F$3 *F386))</f>
        <v>8.3491002096441932E-2</v>
      </c>
      <c r="X385">
        <f>(STDEV($M$3:$M$1002))/(SQRT(COUNT(($J$3:J386))))</f>
        <v>0.1152203794538318</v>
      </c>
    </row>
    <row r="386" spans="1:24" x14ac:dyDescent="0.2">
      <c r="A386" s="209"/>
      <c r="B386" s="201">
        <f t="shared" si="15"/>
        <v>13.479637378514386</v>
      </c>
      <c r="C386" s="209">
        <f t="shared" si="16"/>
        <v>13.287475406686285</v>
      </c>
      <c r="D386" s="209">
        <f t="shared" si="17"/>
        <v>1.3659535044014484</v>
      </c>
      <c r="E386" s="209"/>
      <c r="F386" s="201">
        <v>384</v>
      </c>
      <c r="G386" s="201">
        <v>3.8626568225307967E-2</v>
      </c>
      <c r="H386" s="201">
        <v>4.4062052250252393E-2</v>
      </c>
      <c r="I386" s="232"/>
      <c r="J386" s="232">
        <v>389.56514579999998</v>
      </c>
      <c r="K386" s="201">
        <v>607.368244</v>
      </c>
      <c r="L386" s="232"/>
      <c r="M386" s="201">
        <v>1.2255571786387236</v>
      </c>
      <c r="N386" s="201">
        <v>0.95114668857797824</v>
      </c>
      <c r="O386" s="201">
        <v>1.0883519336083509</v>
      </c>
      <c r="P386" s="201">
        <f>SUM(J$3:J386)/$F386</f>
        <v>446.20751581633539</v>
      </c>
      <c r="Q386" s="201">
        <f>SUM(J$3:K386)/$F386/2</f>
        <v>447.86266202790779</v>
      </c>
      <c r="W386">
        <f>(STDEV($O$3:$O$1002))/(SQRT($F$3 *F387))</f>
        <v>8.3382501722992081E-2</v>
      </c>
      <c r="X386">
        <f>(STDEV($M$3:$M$1002))/(SQRT(COUNT(($J$3:J387))))</f>
        <v>0.1150706453042125</v>
      </c>
    </row>
    <row r="387" spans="1:24" x14ac:dyDescent="0.2">
      <c r="A387" s="209"/>
      <c r="B387" s="201">
        <f t="shared" si="15"/>
        <v>13.462119973610706</v>
      </c>
      <c r="C387" s="209">
        <f t="shared" si="16"/>
        <v>13.270207725048378</v>
      </c>
      <c r="D387" s="209">
        <f t="shared" si="17"/>
        <v>1.3624055732211846</v>
      </c>
      <c r="E387" s="209"/>
      <c r="F387" s="201">
        <v>385</v>
      </c>
      <c r="G387" s="201">
        <v>3.9390333670426436E-2</v>
      </c>
      <c r="H387" s="201">
        <v>5.2486680906826511E-2</v>
      </c>
      <c r="I387" s="232"/>
      <c r="J387" s="232">
        <v>856.44109949999995</v>
      </c>
      <c r="K387" s="201">
        <v>0</v>
      </c>
      <c r="L387" s="232"/>
      <c r="M387" s="201">
        <v>-1.3016217674917243</v>
      </c>
      <c r="N387" s="201">
        <v>3.653971485574516</v>
      </c>
      <c r="O387" s="201">
        <v>1.1761748590413958</v>
      </c>
      <c r="P387" s="201">
        <f>SUM(J$3:J387)/$F387</f>
        <v>447.27305759213709</v>
      </c>
      <c r="Q387" s="201">
        <f>SUM(J$3:K387)/$F387/2</f>
        <v>447.81164355445867</v>
      </c>
      <c r="W387">
        <f>(STDEV($O$3:$O$1002))/(SQRT($F$3 *F388))</f>
        <v>8.327442325666945E-2</v>
      </c>
      <c r="X387">
        <f>(STDEV($M$3:$M$1002))/(SQRT(COUNT(($J$3:J388))))</f>
        <v>0.1149214934005607</v>
      </c>
    </row>
    <row r="388" spans="1:24" x14ac:dyDescent="0.2">
      <c r="A388" s="209"/>
      <c r="B388" s="201">
        <f t="shared" ref="B388:B451" si="18">(STDEV($J$3:$J$1002))/(SQRT($F$3*F388))</f>
        <v>13.444670685688971</v>
      </c>
      <c r="C388" s="209">
        <f t="shared" ref="C388:C451" si="19">(STDEV($K$3:$K$1002))/(SQRT(F$3*F388))</f>
        <v>13.253007189335616</v>
      </c>
      <c r="D388" s="209">
        <f t="shared" ref="D388:D451" si="20">(B388+C388)/SQRT($F$3*F388)</f>
        <v>1.3588760251040315</v>
      </c>
      <c r="E388" s="209"/>
      <c r="F388" s="201">
        <v>386</v>
      </c>
      <c r="G388" s="201">
        <v>4.8992076733712864E-2</v>
      </c>
      <c r="H388" s="201">
        <v>4.4487230284437906E-2</v>
      </c>
      <c r="I388" s="232"/>
      <c r="J388" s="232">
        <v>490.38636309999998</v>
      </c>
      <c r="K388" s="201">
        <v>897.73700329999997</v>
      </c>
      <c r="L388" s="232"/>
      <c r="M388" s="201">
        <v>-0.75904762349762223</v>
      </c>
      <c r="N388" s="201">
        <v>0.19350887504543834</v>
      </c>
      <c r="O388" s="201">
        <v>-0.28276937422609194</v>
      </c>
      <c r="P388" s="201">
        <f>SUM(J$3:J388)/$F388</f>
        <v>447.38475009345279</v>
      </c>
      <c r="Q388" s="201">
        <f>SUM(J$3:K388)/$F388/2</f>
        <v>448.44959702504298</v>
      </c>
      <c r="W388">
        <f>(STDEV($O$3:$O$1002))/(SQRT($F$3 *F389))</f>
        <v>8.3166763970211346E-2</v>
      </c>
      <c r="X388">
        <f>(STDEV($M$3:$M$1002))/(SQRT(COUNT(($J$3:J389))))</f>
        <v>0.11477291997916252</v>
      </c>
    </row>
    <row r="389" spans="1:24" x14ac:dyDescent="0.2">
      <c r="A389" s="209"/>
      <c r="B389" s="201">
        <f t="shared" si="18"/>
        <v>13.427289074432126</v>
      </c>
      <c r="C389" s="209">
        <f t="shared" si="19"/>
        <v>13.235873365507977</v>
      </c>
      <c r="D389" s="209">
        <f t="shared" si="20"/>
        <v>1.3553647175456229</v>
      </c>
      <c r="E389" s="209"/>
      <c r="F389" s="201">
        <v>387</v>
      </c>
      <c r="G389" s="201">
        <v>4.1947220563491427E-2</v>
      </c>
      <c r="H389" s="201">
        <v>4.9925152859302102E-2</v>
      </c>
      <c r="I389" s="232"/>
      <c r="J389" s="232">
        <v>187.51270260000001</v>
      </c>
      <c r="K389" s="201">
        <v>388.21918219999998</v>
      </c>
      <c r="L389" s="232"/>
      <c r="M389" s="201">
        <v>-0.23194255411988252</v>
      </c>
      <c r="N389" s="201">
        <v>0.17169085554115782</v>
      </c>
      <c r="O389" s="201">
        <v>-3.012584928936235E-2</v>
      </c>
      <c r="P389" s="201">
        <f>SUM(J$3:J389)/$F389</f>
        <v>446.7132460947617</v>
      </c>
      <c r="Q389" s="201">
        <f>SUM(J$3:K389)/$F389/2</f>
        <v>448.03465218105055</v>
      </c>
      <c r="W389">
        <f>(STDEV($O$3:$O$1002))/(SQRT($F$3 *F390))</f>
        <v>8.3059521160972566E-2</v>
      </c>
      <c r="X389">
        <f>(STDEV($M$3:$M$1002))/(SQRT(COUNT(($J$3:J390))))</f>
        <v>0.11462492131027703</v>
      </c>
    </row>
    <row r="390" spans="1:24" x14ac:dyDescent="0.2">
      <c r="A390" s="209"/>
      <c r="B390" s="201">
        <f t="shared" si="18"/>
        <v>13.409974703497612</v>
      </c>
      <c r="C390" s="209">
        <f t="shared" si="19"/>
        <v>13.218805823443285</v>
      </c>
      <c r="D390" s="209">
        <f t="shared" si="20"/>
        <v>1.3518715095107117</v>
      </c>
      <c r="E390" s="209"/>
      <c r="F390" s="201">
        <v>388</v>
      </c>
      <c r="G390" s="201">
        <v>4.7213266039369817E-2</v>
      </c>
      <c r="H390" s="201">
        <v>4.2415411254287605E-2</v>
      </c>
      <c r="I390" s="232"/>
      <c r="J390" s="232">
        <v>642.37476119999997</v>
      </c>
      <c r="K390" s="201">
        <v>720.97641610000005</v>
      </c>
      <c r="L390" s="232"/>
      <c r="M390" s="201">
        <v>-0.12225954972413793</v>
      </c>
      <c r="N390" s="201">
        <v>2.7069272405694846</v>
      </c>
      <c r="O390" s="201">
        <v>1.2923338454226734</v>
      </c>
      <c r="P390" s="201">
        <f>SUM(J$3:J390)/$F390</f>
        <v>447.21752835018754</v>
      </c>
      <c r="Q390" s="201">
        <f>SUM(J$3:K390)/$F390/2</f>
        <v>448.6368195430839</v>
      </c>
      <c r="W390">
        <f>(STDEV($O$3:$O$1002))/(SQRT($F$3 *F391))</f>
        <v>8.2952692150640397E-2</v>
      </c>
      <c r="X390">
        <f>(STDEV($M$3:$M$1002))/(SQRT(COUNT(($J$3:J391))))</f>
        <v>0.11447749369774303</v>
      </c>
    </row>
    <row r="391" spans="1:24" x14ac:dyDescent="0.2">
      <c r="A391" s="209"/>
      <c r="B391" s="201">
        <f t="shared" si="18"/>
        <v>13.392727140471361</v>
      </c>
      <c r="C391" s="209">
        <f t="shared" si="19"/>
        <v>13.201804136891845</v>
      </c>
      <c r="D391" s="209">
        <f t="shared" si="20"/>
        <v>1.3483962614142828</v>
      </c>
      <c r="E391" s="209"/>
      <c r="F391" s="201">
        <v>389</v>
      </c>
      <c r="G391" s="201">
        <v>4.9402971189055567E-2</v>
      </c>
      <c r="H391" s="201">
        <v>4.3280186159005751E-2</v>
      </c>
      <c r="I391" s="232"/>
      <c r="J391" s="232">
        <v>354.22873709999999</v>
      </c>
      <c r="K391" s="201">
        <v>0</v>
      </c>
      <c r="L391" s="232"/>
      <c r="M391" s="201">
        <v>-4.1192860550575937E-2</v>
      </c>
      <c r="N391" s="201">
        <v>0.34642464570231368</v>
      </c>
      <c r="O391" s="201">
        <v>0.15261589257586888</v>
      </c>
      <c r="P391" s="201">
        <f>SUM(J$3:J391)/$F391</f>
        <v>446.97848261432591</v>
      </c>
      <c r="Q391" s="201">
        <f>SUM(J$3:K391)/$F391/2</f>
        <v>447.93881838371868</v>
      </c>
      <c r="W391">
        <f>(STDEV($O$3:$O$1002))/(SQRT($F$3 *F392))</f>
        <v>8.2846274284953766E-2</v>
      </c>
      <c r="X391">
        <f>(STDEV($M$3:$M$1002))/(SQRT(COUNT(($J$3:J392))))</f>
        <v>0.11433063347859132</v>
      </c>
    </row>
    <row r="392" spans="1:24" x14ac:dyDescent="0.2">
      <c r="A392" s="209"/>
      <c r="B392" s="201">
        <f t="shared" si="18"/>
        <v>13.375545956822444</v>
      </c>
      <c r="C392" s="209">
        <f t="shared" si="19"/>
        <v>13.184867883431744</v>
      </c>
      <c r="D392" s="209">
        <f t="shared" si="20"/>
        <v>1.3449388351029643</v>
      </c>
      <c r="E392" s="209"/>
      <c r="F392" s="201">
        <v>390</v>
      </c>
      <c r="G392" s="201">
        <v>4.8647049211166138E-2</v>
      </c>
      <c r="H392" s="201">
        <v>3.4644788113375569E-2</v>
      </c>
      <c r="I392" s="232"/>
      <c r="J392" s="232">
        <v>586.26206639999998</v>
      </c>
      <c r="K392" s="201">
        <v>297.72364040000002</v>
      </c>
      <c r="L392" s="232"/>
      <c r="M392" s="201">
        <v>-0.52021684061406859</v>
      </c>
      <c r="N392" s="201">
        <v>0.25517244187309984</v>
      </c>
      <c r="O392" s="201">
        <v>-0.13252219937048437</v>
      </c>
      <c r="P392" s="201">
        <f>SUM(J$3:J392)/$F392</f>
        <v>447.33562000864811</v>
      </c>
      <c r="Q392" s="201">
        <f>SUM(J$3:K392)/$F392/2</f>
        <v>447.92357231965786</v>
      </c>
      <c r="W392">
        <f>(STDEV($O$3:$O$1002))/(SQRT($F$3 *F393))</f>
        <v>8.2740264933426164E-2</v>
      </c>
      <c r="X392">
        <f>(STDEV($M$3:$M$1002))/(SQRT(COUNT(($J$3:J393))))</f>
        <v>0.11418433702266237</v>
      </c>
    </row>
    <row r="393" spans="1:24" x14ac:dyDescent="0.2">
      <c r="A393" s="209"/>
      <c r="B393" s="201">
        <f t="shared" si="18"/>
        <v>13.358430727858334</v>
      </c>
      <c r="C393" s="209">
        <f t="shared" si="19"/>
        <v>13.167996644424759</v>
      </c>
      <c r="D393" s="209">
        <f t="shared" si="20"/>
        <v>1.3414990938367162</v>
      </c>
      <c r="E393" s="209"/>
      <c r="F393" s="201">
        <v>391</v>
      </c>
      <c r="G393" s="201">
        <v>4.9964330594857831E-2</v>
      </c>
      <c r="H393" s="201">
        <v>4.0310135405297931E-2</v>
      </c>
      <c r="I393" s="232"/>
      <c r="J393" s="232">
        <v>211.85770590000001</v>
      </c>
      <c r="K393" s="201">
        <v>663.68171580000001</v>
      </c>
      <c r="L393" s="232"/>
      <c r="M393" s="201">
        <v>0.53256623217475862</v>
      </c>
      <c r="N393" s="201">
        <v>-0.27623156479069166</v>
      </c>
      <c r="O393" s="201">
        <v>0.12816733369203348</v>
      </c>
      <c r="P393" s="201">
        <f>SUM(J$3:J393)/$F393</f>
        <v>446.73337470402242</v>
      </c>
      <c r="Q393" s="201">
        <f>SUM(J$3:K393)/$F393/2</f>
        <v>447.89760336449251</v>
      </c>
      <c r="W393">
        <f>(STDEV($O$3:$O$1002))/(SQRT($F$3 *F394))</f>
        <v>8.26346614890726E-2</v>
      </c>
      <c r="X393">
        <f>(STDEV($M$3:$M$1002))/(SQRT(COUNT(($J$3:J394))))</f>
        <v>0.11403860073222961</v>
      </c>
    </row>
    <row r="394" spans="1:24" x14ac:dyDescent="0.2">
      <c r="A394" s="209"/>
      <c r="B394" s="201">
        <f t="shared" si="18"/>
        <v>13.341381032680838</v>
      </c>
      <c r="C394" s="209">
        <f t="shared" si="19"/>
        <v>13.1511900049729</v>
      </c>
      <c r="D394" s="209">
        <f t="shared" si="20"/>
        <v>1.3380769022708063</v>
      </c>
      <c r="E394" s="209"/>
      <c r="F394" s="201">
        <v>392</v>
      </c>
      <c r="G394" s="201">
        <v>3.418548046696257E-2</v>
      </c>
      <c r="H394" s="201">
        <v>4.2739312022457288E-2</v>
      </c>
      <c r="I394" s="232"/>
      <c r="J394" s="232">
        <v>659.04038730000002</v>
      </c>
      <c r="K394" s="201">
        <v>526.42495650000001</v>
      </c>
      <c r="L394" s="232"/>
      <c r="M394" s="201">
        <v>8.3270721509450141E-2</v>
      </c>
      <c r="N394" s="201">
        <v>-0.18400098344162075</v>
      </c>
      <c r="O394" s="201">
        <v>-5.0365130966085303E-2</v>
      </c>
      <c r="P394" s="201">
        <f>SUM(J$3:J394)/$F394</f>
        <v>447.27497422595093</v>
      </c>
      <c r="Q394" s="201">
        <f>SUM(J$3:K394)/$F394/2</f>
        <v>448.26708058014435</v>
      </c>
      <c r="W394">
        <f>(STDEV($O$3:$O$1002))/(SQRT($F$3 *F395))</f>
        <v>8.2529461368140322E-2</v>
      </c>
      <c r="X394">
        <f>(STDEV($M$3:$M$1002))/(SQRT(COUNT(($J$3:J395))))</f>
        <v>0.11389342104162768</v>
      </c>
    </row>
    <row r="395" spans="1:24" x14ac:dyDescent="0.2">
      <c r="A395" s="209"/>
      <c r="B395" s="201">
        <f t="shared" si="18"/>
        <v>13.324396454142601</v>
      </c>
      <c r="C395" s="209">
        <f t="shared" si="19"/>
        <v>13.134447553875553</v>
      </c>
      <c r="D395" s="209">
        <f t="shared" si="20"/>
        <v>1.3346721264380561</v>
      </c>
      <c r="E395" s="209"/>
      <c r="F395" s="201">
        <v>393</v>
      </c>
      <c r="G395" s="201">
        <v>4.0952352645261314E-2</v>
      </c>
      <c r="H395" s="201">
        <v>4.8658859285947376E-2</v>
      </c>
      <c r="I395" s="232"/>
      <c r="J395" s="232">
        <v>0</v>
      </c>
      <c r="K395" s="201">
        <v>823.332854</v>
      </c>
      <c r="L395" s="232"/>
      <c r="M395" s="201">
        <v>-1.2450562553805042</v>
      </c>
      <c r="N395" s="201">
        <v>-0.27238244489444696</v>
      </c>
      <c r="O395" s="201">
        <v>-0.7587193501374756</v>
      </c>
      <c r="P395" s="201">
        <f>SUM(J$3:J395)/$F395</f>
        <v>446.13686996583402</v>
      </c>
      <c r="Q395" s="201">
        <f>SUM(J$3:K395)/$F395/2</f>
        <v>448.17394914609815</v>
      </c>
      <c r="W395">
        <f>(STDEV($O$3:$O$1002))/(SQRT($F$3 *F396))</f>
        <v>8.2424662009843275E-2</v>
      </c>
      <c r="X395">
        <f>(STDEV($M$3:$M$1002))/(SQRT(COUNT(($J$3:J396))))</f>
        <v>0.11374879441688607</v>
      </c>
    </row>
    <row r="396" spans="1:24" x14ac:dyDescent="0.2">
      <c r="A396" s="209"/>
      <c r="B396" s="201">
        <f t="shared" si="18"/>
        <v>13.307476578804257</v>
      </c>
      <c r="C396" s="209">
        <f t="shared" si="19"/>
        <v>13.117768883587226</v>
      </c>
      <c r="D396" s="209">
        <f t="shared" si="20"/>
        <v>1.3312846337313606</v>
      </c>
      <c r="E396" s="209"/>
      <c r="F396" s="201">
        <v>394</v>
      </c>
      <c r="G396" s="201">
        <v>3.1723433077610164E-2</v>
      </c>
      <c r="H396" s="201">
        <v>4.6592681921480139E-2</v>
      </c>
      <c r="I396" s="232"/>
      <c r="J396" s="232">
        <v>18.427173450000002</v>
      </c>
      <c r="K396" s="201">
        <v>434.64491370000002</v>
      </c>
      <c r="L396" s="232"/>
      <c r="M396" s="201">
        <v>-0.21949874808767333</v>
      </c>
      <c r="N396" s="201">
        <v>-0.17464525853102941</v>
      </c>
      <c r="O396" s="201">
        <v>-0.19707200330935137</v>
      </c>
      <c r="P396" s="201">
        <f>SUM(J$3:J396)/$F396</f>
        <v>445.0513123604639</v>
      </c>
      <c r="Q396" s="201">
        <f>SUM(J$3:K396)/$F396/2</f>
        <v>447.61141639084155</v>
      </c>
      <c r="W396">
        <f>(STDEV($O$3:$O$1002))/(SQRT($F$3 *F397))</f>
        <v>8.232026087610031E-2</v>
      </c>
      <c r="X396">
        <f>(STDEV($M$3:$M$1002))/(SQRT(COUNT(($J$3:J397))))</f>
        <v>0.11360471735536776</v>
      </c>
    </row>
    <row r="397" spans="1:24" x14ac:dyDescent="0.2">
      <c r="A397" s="209"/>
      <c r="B397" s="201">
        <f t="shared" si="18"/>
        <v>13.290620996892144</v>
      </c>
      <c r="C397" s="209">
        <f t="shared" si="19"/>
        <v>13.10115359017588</v>
      </c>
      <c r="D397" s="209">
        <f t="shared" si="20"/>
        <v>1.3279142928864709</v>
      </c>
      <c r="E397" s="209"/>
      <c r="F397" s="201">
        <v>395</v>
      </c>
      <c r="G397" s="201">
        <v>4.0192434061747218E-2</v>
      </c>
      <c r="H397" s="201">
        <v>4.6754412180960436E-2</v>
      </c>
      <c r="I397" s="232"/>
      <c r="J397" s="232">
        <v>491.04592730000002</v>
      </c>
      <c r="K397" s="201">
        <v>379.9173333</v>
      </c>
      <c r="L397" s="232"/>
      <c r="M397" s="201">
        <v>-0.35623171361635286</v>
      </c>
      <c r="N397" s="201">
        <v>-3.0803570675014953</v>
      </c>
      <c r="O397" s="201">
        <v>-1.7182943905589241</v>
      </c>
      <c r="P397" s="201">
        <f>SUM(J$3:J397)/$F397</f>
        <v>445.16775442360193</v>
      </c>
      <c r="Q397" s="201">
        <f>SUM(J$3:K397)/$F397/2</f>
        <v>447.58070807162426</v>
      </c>
      <c r="W397">
        <f>(STDEV($O$3:$O$1002))/(SQRT($F$3 *F398))</f>
        <v>8.2216255451277045E-2</v>
      </c>
      <c r="X397">
        <f>(STDEV($M$3:$M$1002))/(SQRT(COUNT(($J$3:J398))))</f>
        <v>0.11346118638541305</v>
      </c>
    </row>
    <row r="398" spans="1:24" x14ac:dyDescent="0.2">
      <c r="A398" s="209"/>
      <c r="B398" s="201">
        <f t="shared" si="18"/>
        <v>13.273829302256638</v>
      </c>
      <c r="C398" s="209">
        <f t="shared" si="19"/>
        <v>13.084601273281843</v>
      </c>
      <c r="D398" s="209">
        <f t="shared" si="20"/>
        <v>1.3245609739650406</v>
      </c>
      <c r="E398" s="209"/>
      <c r="F398" s="201">
        <v>396</v>
      </c>
      <c r="G398" s="201">
        <v>5.1844366646183193E-2</v>
      </c>
      <c r="H398" s="201">
        <v>4.3600709751375089E-2</v>
      </c>
      <c r="I398" s="232"/>
      <c r="J398" s="232">
        <v>250.58109139999999</v>
      </c>
      <c r="K398" s="201">
        <v>530.93645760000004</v>
      </c>
      <c r="L398" s="232"/>
      <c r="M398" s="201">
        <v>-0.14023112249207306</v>
      </c>
      <c r="N398" s="201">
        <v>0.31623292279164161</v>
      </c>
      <c r="O398" s="201">
        <v>8.8000900149784275E-2</v>
      </c>
      <c r="P398" s="201">
        <f>SUM(J$3:J398)/$F398</f>
        <v>444.67637396142118</v>
      </c>
      <c r="Q398" s="201">
        <f>SUM(J$3:K398)/$F398/2</f>
        <v>447.43721834038274</v>
      </c>
      <c r="W398">
        <f>(STDEV($O$3:$O$1002))/(SQRT($F$3 *F399))</f>
        <v>8.211264324193121E-2</v>
      </c>
      <c r="X398">
        <f>(STDEV($M$3:$M$1002))/(SQRT(COUNT(($J$3:J399))))</f>
        <v>0.11331819806598807</v>
      </c>
    </row>
    <row r="399" spans="1:24" x14ac:dyDescent="0.2">
      <c r="A399" s="209"/>
      <c r="B399" s="201">
        <f t="shared" si="18"/>
        <v>13.25710109233103</v>
      </c>
      <c r="C399" s="209">
        <f t="shared" si="19"/>
        <v>13.068111536077287</v>
      </c>
      <c r="D399" s="209">
        <f t="shared" si="20"/>
        <v>1.3212245483379244</v>
      </c>
      <c r="E399" s="209"/>
      <c r="F399" s="201">
        <v>397</v>
      </c>
      <c r="G399" s="201">
        <v>4.3101480939297776E-2</v>
      </c>
      <c r="H399" s="201">
        <v>3.8059969590506171E-2</v>
      </c>
      <c r="I399" s="232"/>
      <c r="J399" s="232">
        <v>322.9580297</v>
      </c>
      <c r="K399" s="201">
        <v>559.98652300000003</v>
      </c>
      <c r="L399" s="232"/>
      <c r="M399" s="201">
        <v>-5.0553604774222549E-2</v>
      </c>
      <c r="N399" s="201">
        <v>-0.23029346530589123</v>
      </c>
      <c r="O399" s="201">
        <v>-0.14042353504005689</v>
      </c>
      <c r="P399" s="201">
        <f>SUM(J$3:J399)/$F399</f>
        <v>444.36977863582564</v>
      </c>
      <c r="Q399" s="201">
        <f>SUM(J$3:K399)/$F399/2</f>
        <v>447.42219329758581</v>
      </c>
      <c r="W399">
        <f>(STDEV($O$3:$O$1002))/(SQRT($F$3 *F400))</f>
        <v>8.2009421776561606E-2</v>
      </c>
      <c r="X399">
        <f>(STDEV($M$3:$M$1002))/(SQRT(COUNT(($J$3:J400))))</f>
        <v>0.11317574898633841</v>
      </c>
    </row>
    <row r="400" spans="1:24" x14ac:dyDescent="0.2">
      <c r="A400" s="209"/>
      <c r="B400" s="201">
        <f t="shared" si="18"/>
        <v>13.240435968091008</v>
      </c>
      <c r="C400" s="209">
        <f t="shared" si="19"/>
        <v>13.051683985226282</v>
      </c>
      <c r="D400" s="209">
        <f t="shared" si="20"/>
        <v>1.3179048886687337</v>
      </c>
      <c r="E400" s="209"/>
      <c r="F400" s="201">
        <v>398</v>
      </c>
      <c r="G400" s="201">
        <v>3.1207479457579623E-2</v>
      </c>
      <c r="H400" s="201">
        <v>3.9804822520628669E-2</v>
      </c>
      <c r="I400" s="232"/>
      <c r="J400" s="232">
        <v>434.76915439999999</v>
      </c>
      <c r="K400" s="201">
        <v>68.063982550000006</v>
      </c>
      <c r="L400" s="232"/>
      <c r="M400" s="201">
        <v>-0.14871522866411624</v>
      </c>
      <c r="N400" s="201">
        <v>-0.61959367257685471</v>
      </c>
      <c r="O400" s="201">
        <v>-0.38415445062048548</v>
      </c>
      <c r="P400" s="201">
        <f>SUM(J$3:J400)/$F400</f>
        <v>444.34565646437886</v>
      </c>
      <c r="Q400" s="201">
        <f>SUM(J$3:K400)/$F400/2</f>
        <v>446.92971685330792</v>
      </c>
      <c r="W400">
        <f>(STDEV($O$3:$O$1002))/(SQRT($F$3 *F401))</f>
        <v>8.1906588605360486E-2</v>
      </c>
      <c r="X400">
        <f>(STDEV($M$3:$M$1002))/(SQRT(COUNT(($J$3:J401))))</f>
        <v>0.11303383576564729</v>
      </c>
    </row>
    <row r="401" spans="1:24" x14ac:dyDescent="0.2">
      <c r="A401" s="209"/>
      <c r="B401" s="201">
        <f t="shared" si="18"/>
        <v>13.223833534014666</v>
      </c>
      <c r="C401" s="209">
        <f t="shared" si="19"/>
        <v>13.03531823084537</v>
      </c>
      <c r="D401" s="209">
        <f t="shared" si="20"/>
        <v>1.3146018688976344</v>
      </c>
      <c r="E401" s="209"/>
      <c r="F401" s="201">
        <v>399</v>
      </c>
      <c r="G401" s="201">
        <v>4.5931547198547751E-2</v>
      </c>
      <c r="H401" s="201">
        <v>4.8115426367892677E-2</v>
      </c>
      <c r="I401" s="232"/>
      <c r="J401" s="232">
        <v>559.44420939999998</v>
      </c>
      <c r="K401" s="201">
        <v>735.57081800000003</v>
      </c>
      <c r="L401" s="232"/>
      <c r="M401" s="201">
        <v>0.38579892380846559</v>
      </c>
      <c r="N401" s="201">
        <v>-0.17478068774283884</v>
      </c>
      <c r="O401" s="201">
        <v>0.10550911803281338</v>
      </c>
      <c r="P401" s="201">
        <f>SUM(J$3:J401)/$F401</f>
        <v>444.634124015596</v>
      </c>
      <c r="Q401" s="201">
        <f>SUM(J$3:K401)/$F401/2</f>
        <v>447.43241809853771</v>
      </c>
      <c r="W401">
        <f>(STDEV($O$3:$O$1002))/(SQRT($F$3 *F402))</f>
        <v>8.1804141299969324E-2</v>
      </c>
      <c r="X401">
        <f>(STDEV($M$3:$M$1002))/(SQRT(COUNT(($J$3:J402))))</f>
        <v>0.11289245505269865</v>
      </c>
    </row>
    <row r="402" spans="1:24" x14ac:dyDescent="0.2">
      <c r="A402" s="209"/>
      <c r="B402" s="201">
        <f t="shared" si="18"/>
        <v>13.207293398043086</v>
      </c>
      <c r="C402" s="209">
        <f t="shared" si="19"/>
        <v>13.019013886464716</v>
      </c>
      <c r="D402" s="209">
        <f t="shared" si="20"/>
        <v>1.3113153642253903</v>
      </c>
      <c r="E402" s="209"/>
      <c r="F402" s="201">
        <v>400</v>
      </c>
      <c r="G402" s="201">
        <v>4.1432307117524214E-2</v>
      </c>
      <c r="H402" s="201">
        <v>5.5849821030817814E-2</v>
      </c>
      <c r="I402" s="232"/>
      <c r="J402" s="232">
        <v>624.41481039999996</v>
      </c>
      <c r="K402" s="201">
        <v>23.70530011</v>
      </c>
      <c r="L402" s="232"/>
      <c r="M402" s="201">
        <v>-0.52275630758413172</v>
      </c>
      <c r="N402" s="201">
        <v>-0.48012173530267432</v>
      </c>
      <c r="O402" s="201">
        <v>-0.50143902144340302</v>
      </c>
      <c r="P402" s="201">
        <f>SUM(J$3:J402)/$F402</f>
        <v>445.083575731557</v>
      </c>
      <c r="Q402" s="201">
        <f>SUM(J$3:K402)/$F402/2</f>
        <v>447.1239871914288</v>
      </c>
      <c r="W402">
        <f>(STDEV($O$3:$O$1002))/(SQRT($F$3 *F403))</f>
        <v>8.1702077453238042E-2</v>
      </c>
      <c r="X402">
        <f>(STDEV($M$3:$M$1002))/(SQRT(COUNT(($J$3:J403))))</f>
        <v>0.11275160352554472</v>
      </c>
    </row>
    <row r="403" spans="1:24" x14ac:dyDescent="0.2">
      <c r="A403" s="209"/>
      <c r="B403" s="201">
        <f t="shared" si="18"/>
        <v>13.190815171541448</v>
      </c>
      <c r="C403" s="209">
        <f t="shared" si="19"/>
        <v>13.002770568989773</v>
      </c>
      <c r="D403" s="209">
        <f t="shared" si="20"/>
        <v>1.3080452510976457</v>
      </c>
      <c r="E403" s="209"/>
      <c r="F403" s="201">
        <v>401</v>
      </c>
      <c r="G403" s="201">
        <v>4.4666141736608544E-2</v>
      </c>
      <c r="H403" s="201">
        <v>3.5781185721091013E-2</v>
      </c>
      <c r="I403" s="232"/>
      <c r="J403" s="232">
        <v>410.32744400000001</v>
      </c>
      <c r="K403" s="201">
        <v>310.42092150000002</v>
      </c>
      <c r="L403" s="232"/>
      <c r="M403" s="201">
        <v>-0.25168483771190608</v>
      </c>
      <c r="N403" s="201">
        <v>-0.51735654525009522</v>
      </c>
      <c r="O403" s="201">
        <v>-0.38452069148100065</v>
      </c>
      <c r="P403" s="201">
        <f>SUM(J$3:J403)/$F403</f>
        <v>444.99690208634115</v>
      </c>
      <c r="Q403" s="201">
        <f>SUM(J$3:K403)/$F403/2</f>
        <v>446.90765351451756</v>
      </c>
      <c r="W403">
        <f>(STDEV($O$3:$O$1002))/(SQRT($F$3 *F404))</f>
        <v>8.1600394678987387E-2</v>
      </c>
      <c r="X403">
        <f>(STDEV($M$3:$M$1002))/(SQRT(COUNT(($J$3:J404))))</f>
        <v>0.11261127789117821</v>
      </c>
    </row>
    <row r="404" spans="1:24" x14ac:dyDescent="0.2">
      <c r="A404" s="209"/>
      <c r="B404" s="201">
        <f t="shared" si="18"/>
        <v>13.174398469260682</v>
      </c>
      <c r="C404" s="209">
        <f t="shared" si="19"/>
        <v>12.986587898663473</v>
      </c>
      <c r="D404" s="209">
        <f t="shared" si="20"/>
        <v>1.3047914071894429</v>
      </c>
      <c r="E404" s="209"/>
      <c r="F404" s="201">
        <v>402</v>
      </c>
      <c r="G404" s="201">
        <v>4.4628515799518986E-2</v>
      </c>
      <c r="H404" s="201">
        <v>3.6638827494741566E-2</v>
      </c>
      <c r="I404" s="232"/>
      <c r="J404" s="232">
        <v>48.63323141</v>
      </c>
      <c r="K404" s="201">
        <v>297.37383149999999</v>
      </c>
      <c r="L404" s="232"/>
      <c r="M404" s="201">
        <v>-2.7323039711930051</v>
      </c>
      <c r="N404" s="201">
        <v>0.48930990962765009</v>
      </c>
      <c r="O404" s="201">
        <v>-1.1214970307826775</v>
      </c>
      <c r="P404" s="201">
        <f>SUM(J$3:J404)/$F404</f>
        <v>444.01092280605172</v>
      </c>
      <c r="Q404" s="201">
        <f>SUM(J$3:K404)/$F404/2</f>
        <v>446.22629997705604</v>
      </c>
      <c r="W404">
        <f>(STDEV($O$3:$O$1002))/(SQRT($F$3 *F405))</f>
        <v>8.1499090611774613E-2</v>
      </c>
      <c r="X404">
        <f>(STDEV($M$3:$M$1002))/(SQRT(COUNT(($J$3:J405))))</f>
        <v>0.11247147488520891</v>
      </c>
    </row>
    <row r="405" spans="1:24" x14ac:dyDescent="0.2">
      <c r="A405" s="209"/>
      <c r="B405" s="201">
        <f t="shared" si="18"/>
        <v>13.158042909299628</v>
      </c>
      <c r="C405" s="209">
        <f t="shared" si="19"/>
        <v>12.970465499028933</v>
      </c>
      <c r="D405" s="209">
        <f t="shared" si="20"/>
        <v>1.3015537113899653</v>
      </c>
      <c r="E405" s="209"/>
      <c r="F405" s="201">
        <v>403</v>
      </c>
      <c r="G405" s="201">
        <v>4.461511538152152E-2</v>
      </c>
      <c r="H405" s="201">
        <v>4.7603556778552658E-2</v>
      </c>
      <c r="I405" s="232"/>
      <c r="J405" s="232">
        <v>596.92649870000002</v>
      </c>
      <c r="K405" s="201">
        <v>748.12175409999998</v>
      </c>
      <c r="L405" s="232"/>
      <c r="M405" s="201">
        <v>4.5633718278452307E-2</v>
      </c>
      <c r="N405" s="201">
        <v>-9.8838624983369405E-4</v>
      </c>
      <c r="O405" s="201">
        <v>2.2322666014309305E-2</v>
      </c>
      <c r="P405" s="201">
        <f>SUM(J$3:J405)/$F405</f>
        <v>444.39036592241388</v>
      </c>
      <c r="Q405" s="201">
        <f>SUM(J$3:K405)/$F405/2</f>
        <v>446.78783304510307</v>
      </c>
      <c r="W405">
        <f>(STDEV($O$3:$O$1002))/(SQRT($F$3 *F406))</f>
        <v>8.1398162906662408E-2</v>
      </c>
      <c r="X405">
        <f>(STDEV($M$3:$M$1002))/(SQRT(COUNT(($J$3:J406))))</f>
        <v>0.11233219127154476</v>
      </c>
    </row>
    <row r="406" spans="1:24" x14ac:dyDescent="0.2">
      <c r="A406" s="209"/>
      <c r="B406" s="201">
        <f t="shared" si="18"/>
        <v>13.141748113067733</v>
      </c>
      <c r="C406" s="209">
        <f t="shared" si="19"/>
        <v>12.954402996892682</v>
      </c>
      <c r="D406" s="209">
        <f t="shared" si="20"/>
        <v>1.2983320437875152</v>
      </c>
      <c r="E406" s="209"/>
      <c r="F406" s="201">
        <v>404</v>
      </c>
      <c r="G406" s="201">
        <v>4.2540103489163261E-2</v>
      </c>
      <c r="H406" s="201">
        <v>4.1754058838520791E-2</v>
      </c>
      <c r="I406" s="232"/>
      <c r="J406" s="232">
        <v>753.56657689999997</v>
      </c>
      <c r="K406" s="201">
        <v>1013.305934</v>
      </c>
      <c r="L406" s="232"/>
      <c r="M406" s="201">
        <v>1.4888168276394254</v>
      </c>
      <c r="N406" s="201">
        <v>1.4870097650873504</v>
      </c>
      <c r="O406" s="201">
        <v>1.4879132963633879</v>
      </c>
      <c r="P406" s="201">
        <f>SUM(J$3:J406)/$F406</f>
        <v>445.15565357334845</v>
      </c>
      <c r="Q406" s="201">
        <f>SUM(J$3:K406)/$F406/2</f>
        <v>447.86864597184791</v>
      </c>
      <c r="W406">
        <f>(STDEV($O$3:$O$1002))/(SQRT($F$3 *F407))</f>
        <v>8.1297609238990848E-2</v>
      </c>
      <c r="X406">
        <f>(STDEV($M$3:$M$1002))/(SQRT(COUNT(($J$3:J407))))</f>
        <v>0.11219342384207723</v>
      </c>
    </row>
    <row r="407" spans="1:24" x14ac:dyDescent="0.2">
      <c r="A407" s="209"/>
      <c r="B407" s="201">
        <f t="shared" si="18"/>
        <v>13.125513705248235</v>
      </c>
      <c r="C407" s="209">
        <f t="shared" si="19"/>
        <v>12.938400022288372</v>
      </c>
      <c r="D407" s="209">
        <f t="shared" si="20"/>
        <v>1.2951262856547063</v>
      </c>
      <c r="E407" s="209"/>
      <c r="F407" s="201">
        <v>405</v>
      </c>
      <c r="G407" s="201">
        <v>4.1687456539415635E-2</v>
      </c>
      <c r="H407" s="201">
        <v>4.4120913819277519E-2</v>
      </c>
      <c r="I407" s="232"/>
      <c r="J407" s="232">
        <v>352.81624790000001</v>
      </c>
      <c r="K407" s="201">
        <v>568.62073450000003</v>
      </c>
      <c r="L407" s="232"/>
      <c r="M407" s="201">
        <v>-0.70132733766479305</v>
      </c>
      <c r="N407" s="201">
        <v>-0.53572107284173853</v>
      </c>
      <c r="O407" s="201">
        <v>-0.61852420525326579</v>
      </c>
      <c r="P407" s="201">
        <f>SUM(J$3:J407)/$F407</f>
        <v>444.92765504082161</v>
      </c>
      <c r="Q407" s="201">
        <f>SUM(J$3:K407)/$F407/2</f>
        <v>447.90037398475692</v>
      </c>
      <c r="W407">
        <f>(STDEV($O$3:$O$1002))/(SQRT($F$3 *F408))</f>
        <v>8.1197427304152608E-2</v>
      </c>
      <c r="X407">
        <f>(STDEV($M$3:$M$1002))/(SQRT(COUNT(($J$3:J408))))</f>
        <v>0.112055169416371</v>
      </c>
    </row>
    <row r="408" spans="1:24" x14ac:dyDescent="0.2">
      <c r="A408" s="209"/>
      <c r="B408" s="201">
        <f t="shared" si="18"/>
        <v>13.109339313761861</v>
      </c>
      <c r="C408" s="209">
        <f t="shared" si="19"/>
        <v>12.922456208440986</v>
      </c>
      <c r="D408" s="209">
        <f t="shared" si="20"/>
        <v>1.2919363194338818</v>
      </c>
      <c r="E408" s="209"/>
      <c r="F408" s="201">
        <v>406</v>
      </c>
      <c r="G408" s="201">
        <v>5.6989609177068967E-2</v>
      </c>
      <c r="H408" s="201">
        <v>4.1365562370098807E-2</v>
      </c>
      <c r="I408" s="232"/>
      <c r="J408" s="232">
        <v>201.209406</v>
      </c>
      <c r="K408" s="201">
        <v>618.64656149999996</v>
      </c>
      <c r="L408" s="232"/>
      <c r="M408" s="201">
        <v>-0.24370966456041288</v>
      </c>
      <c r="N408" s="201">
        <v>-9.2505293052976008</v>
      </c>
      <c r="O408" s="201">
        <v>-4.7471194849290068</v>
      </c>
      <c r="P408" s="201">
        <f>SUM(J$3:J408)/$F408</f>
        <v>444.32736378702651</v>
      </c>
      <c r="Q408" s="201">
        <f>SUM(J$3:K408)/$F408/2</f>
        <v>447.80684592999148</v>
      </c>
      <c r="W408">
        <f>(STDEV($O$3:$O$1002))/(SQRT($F$3 *F409))</f>
        <v>8.1097614817371044E-2</v>
      </c>
      <c r="X408">
        <f>(STDEV($M$3:$M$1002))/(SQRT(COUNT(($J$3:J409))))</f>
        <v>0.11191742484135778</v>
      </c>
    </row>
    <row r="409" spans="1:24" x14ac:dyDescent="0.2">
      <c r="A409" s="209"/>
      <c r="B409" s="201">
        <f t="shared" si="18"/>
        <v>13.093224569731012</v>
      </c>
      <c r="C409" s="209">
        <f t="shared" si="19"/>
        <v>12.90657119173154</v>
      </c>
      <c r="D409" s="209">
        <f t="shared" si="20"/>
        <v>1.2887620287227419</v>
      </c>
      <c r="E409" s="209"/>
      <c r="F409" s="201">
        <v>407</v>
      </c>
      <c r="G409" s="201">
        <v>4.4750506653461475E-2</v>
      </c>
      <c r="H409" s="201">
        <v>4.9927215955507975E-2</v>
      </c>
      <c r="I409" s="232"/>
      <c r="J409" s="232">
        <v>528.91142730000001</v>
      </c>
      <c r="K409" s="201">
        <v>793.52171829999997</v>
      </c>
      <c r="L409" s="232"/>
      <c r="M409" s="201">
        <v>-0.69875011093603234</v>
      </c>
      <c r="N409" s="201">
        <v>0.88478836136732752</v>
      </c>
      <c r="O409" s="201">
        <v>9.3019125215647591E-2</v>
      </c>
      <c r="P409" s="201">
        <f>SUM(J$3:J409)/$F409</f>
        <v>444.53518703890114</v>
      </c>
      <c r="Q409" s="201">
        <f>SUM(J$3:K409)/$F409/2</f>
        <v>448.33119415325933</v>
      </c>
      <c r="W409">
        <f>(STDEV($O$3:$O$1002))/(SQRT($F$3 *F410))</f>
        <v>8.0998169513481322E-2</v>
      </c>
      <c r="X409">
        <f>(STDEV($M$3:$M$1002))/(SQRT(COUNT(($J$3:J410))))</f>
        <v>0.11178018699103422</v>
      </c>
    </row>
    <row r="410" spans="1:24" x14ac:dyDescent="0.2">
      <c r="A410" s="209"/>
      <c r="B410" s="201">
        <f t="shared" si="18"/>
        <v>13.077169107444414</v>
      </c>
      <c r="C410" s="209">
        <f t="shared" si="19"/>
        <v>12.890744611662244</v>
      </c>
      <c r="D410" s="209">
        <f t="shared" si="20"/>
        <v>1.2856032982601866</v>
      </c>
      <c r="E410" s="209"/>
      <c r="F410" s="201">
        <v>408</v>
      </c>
      <c r="G410" s="201">
        <v>4.5182540605388954E-2</v>
      </c>
      <c r="H410" s="201">
        <v>4.545804979446233E-2</v>
      </c>
      <c r="I410" s="232"/>
      <c r="J410" s="232">
        <v>481.78746339999998</v>
      </c>
      <c r="K410" s="201">
        <v>887.24514380000005</v>
      </c>
      <c r="L410" s="232"/>
      <c r="M410" s="201">
        <v>-1.0386974177786215</v>
      </c>
      <c r="N410" s="201">
        <v>0.34149647370657021</v>
      </c>
      <c r="O410" s="201">
        <v>-0.34860047203602562</v>
      </c>
      <c r="P410" s="201">
        <f>SUM(J$3:J410)/$F410</f>
        <v>444.62649163782538</v>
      </c>
      <c r="Q410" s="201">
        <f>SUM(J$3:K410)/$F410/2</f>
        <v>448.9100792254327</v>
      </c>
      <c r="W410">
        <f>(STDEV($O$3:$O$1002))/(SQRT($F$3 *F411))</f>
        <v>8.0899089146714537E-2</v>
      </c>
      <c r="X410">
        <f>(STDEV($M$3:$M$1002))/(SQRT(COUNT(($J$3:J411))))</f>
        <v>0.11164345276616401</v>
      </c>
    </row>
    <row r="411" spans="1:24" x14ac:dyDescent="0.2">
      <c r="A411" s="209"/>
      <c r="B411" s="201">
        <f t="shared" si="18"/>
        <v>13.061172564322273</v>
      </c>
      <c r="C411" s="209">
        <f t="shared" si="19"/>
        <v>12.874976110822136</v>
      </c>
      <c r="D411" s="209">
        <f t="shared" si="20"/>
        <v>1.2824600139123619</v>
      </c>
      <c r="E411" s="209"/>
      <c r="F411" s="201">
        <v>409</v>
      </c>
      <c r="G411" s="201">
        <v>3.2407678194120049E-2</v>
      </c>
      <c r="H411" s="201">
        <v>4.4686500567380882E-2</v>
      </c>
      <c r="I411" s="232"/>
      <c r="J411" s="232">
        <v>724.15454609999995</v>
      </c>
      <c r="K411" s="201">
        <v>656.55582470000002</v>
      </c>
      <c r="L411" s="232"/>
      <c r="M411" s="201">
        <v>-0.50132750624442224</v>
      </c>
      <c r="N411" s="201">
        <v>0.84871331991149646</v>
      </c>
      <c r="O411" s="201">
        <v>0.17369290683353711</v>
      </c>
      <c r="P411" s="201">
        <f>SUM(J$3:J411)/$F411</f>
        <v>445.30993431377203</v>
      </c>
      <c r="Q411" s="201">
        <f>SUM(J$3:K411)/$F411/2</f>
        <v>449.50040955837784</v>
      </c>
      <c r="W411">
        <f>(STDEV($O$3:$O$1002))/(SQRT($F$3 *F412))</f>
        <v>8.0800371490484732E-2</v>
      </c>
      <c r="X411">
        <f>(STDEV($M$3:$M$1002))/(SQRT(COUNT(($J$3:J412))))</f>
        <v>0.11150721909398396</v>
      </c>
    </row>
    <row r="412" spans="1:24" x14ac:dyDescent="0.2">
      <c r="A412" s="209"/>
      <c r="B412" s="201">
        <f t="shared" si="18"/>
        <v>13.045234580881885</v>
      </c>
      <c r="C412" s="209">
        <f t="shared" si="19"/>
        <v>12.8592653348532</v>
      </c>
      <c r="D412" s="209">
        <f t="shared" si="20"/>
        <v>1.2793320626589173</v>
      </c>
      <c r="E412" s="209"/>
      <c r="F412" s="201">
        <v>410</v>
      </c>
      <c r="G412" s="201">
        <v>3.8490283438196826E-2</v>
      </c>
      <c r="H412" s="201">
        <v>3.7086526269740183E-2</v>
      </c>
      <c r="I412" s="232"/>
      <c r="J412" s="232">
        <v>806.32395399999996</v>
      </c>
      <c r="K412" s="201">
        <v>421.49288360000003</v>
      </c>
      <c r="L412" s="232"/>
      <c r="M412" s="201">
        <v>-0.18881964484745595</v>
      </c>
      <c r="N412" s="201">
        <v>-0.62440911295094204</v>
      </c>
      <c r="O412" s="201">
        <v>-0.40661437889919899</v>
      </c>
      <c r="P412" s="201">
        <f>SUM(J$3:J412)/$F412</f>
        <v>446.19045631300668</v>
      </c>
      <c r="Q412" s="201">
        <f>SUM(J$3:K412)/$F412/2</f>
        <v>449.90140470286963</v>
      </c>
      <c r="W412">
        <f>(STDEV($O$3:$O$1002))/(SQRT($F$3 *F413))</f>
        <v>8.070201433717869E-2</v>
      </c>
      <c r="X412">
        <f>(STDEV($M$3:$M$1002))/(SQRT(COUNT(($J$3:J413))))</f>
        <v>0.11137148292791388</v>
      </c>
    </row>
    <row r="413" spans="1:24" x14ac:dyDescent="0.2">
      <c r="A413" s="209"/>
      <c r="B413" s="201">
        <f t="shared" si="18"/>
        <v>13.029354800703695</v>
      </c>
      <c r="C413" s="209">
        <f t="shared" si="19"/>
        <v>12.843611932416898</v>
      </c>
      <c r="D413" s="209">
        <f t="shared" si="20"/>
        <v>1.2762193325794549</v>
      </c>
      <c r="E413" s="209"/>
      <c r="F413" s="201">
        <v>411</v>
      </c>
      <c r="G413" s="201">
        <v>4.9333374078273984E-2</v>
      </c>
      <c r="H413" s="201">
        <v>4.6615485057800665E-2</v>
      </c>
      <c r="I413" s="232"/>
      <c r="J413" s="232">
        <v>308.82324060000002</v>
      </c>
      <c r="K413" s="201">
        <v>546.5276566</v>
      </c>
      <c r="L413" s="232"/>
      <c r="M413" s="201">
        <v>7.969908964298611E-3</v>
      </c>
      <c r="N413" s="201">
        <v>-0.95876420732736278</v>
      </c>
      <c r="O413" s="201">
        <v>-0.47539714918153209</v>
      </c>
      <c r="P413" s="201">
        <f>SUM(J$3:J413)/$F413</f>
        <v>445.85622951078528</v>
      </c>
      <c r="Q413" s="201">
        <f>SUM(J$3:K413)/$F413/2</f>
        <v>449.84732695079452</v>
      </c>
      <c r="W413">
        <f>(STDEV($O$3:$O$1002))/(SQRT($F$3 *F414))</f>
        <v>8.0604015497948614E-2</v>
      </c>
      <c r="X413">
        <f>(STDEV($M$3:$M$1002))/(SQRT(COUNT(($J$3:J414))))</f>
        <v>0.11123624124727047</v>
      </c>
    </row>
    <row r="414" spans="1:24" x14ac:dyDescent="0.2">
      <c r="A414" s="209"/>
      <c r="B414" s="201">
        <f t="shared" si="18"/>
        <v>13.013532870397828</v>
      </c>
      <c r="C414" s="209">
        <f t="shared" si="19"/>
        <v>12.828015555161189</v>
      </c>
      <c r="D414" s="209">
        <f t="shared" si="20"/>
        <v>1.2731217128401848</v>
      </c>
      <c r="E414" s="209"/>
      <c r="F414" s="201">
        <v>412</v>
      </c>
      <c r="G414" s="201">
        <v>4.4261443496199426E-2</v>
      </c>
      <c r="H414" s="201">
        <v>4.1015955931551051E-2</v>
      </c>
      <c r="I414" s="232"/>
      <c r="J414" s="232">
        <v>109.0895818</v>
      </c>
      <c r="K414" s="201">
        <v>775.03040999999996</v>
      </c>
      <c r="L414" s="232"/>
      <c r="M414" s="201">
        <v>-1.8956188503409521E-2</v>
      </c>
      <c r="N414" s="201">
        <v>-0.77371006900398243</v>
      </c>
      <c r="O414" s="201">
        <v>-0.39633312875369597</v>
      </c>
      <c r="P414" s="201">
        <f>SUM(J$3:J414)/$F414</f>
        <v>445.03883473478828</v>
      </c>
      <c r="Q414" s="201">
        <f>SUM(J$3:K414)/$F414/2</f>
        <v>449.82842566183626</v>
      </c>
      <c r="W414">
        <f>(STDEV($O$3:$O$1002))/(SQRT($F$3 *F415))</f>
        <v>8.0506372802507484E-2</v>
      </c>
      <c r="X414">
        <f>(STDEV($M$3:$M$1002))/(SQRT(COUNT(($J$3:J415))))</f>
        <v>0.11110149105698497</v>
      </c>
    </row>
    <row r="415" spans="1:24" x14ac:dyDescent="0.2">
      <c r="A415" s="209"/>
      <c r="B415" s="201">
        <f t="shared" si="18"/>
        <v>12.997768439571058</v>
      </c>
      <c r="C415" s="209">
        <f t="shared" si="19"/>
        <v>12.812475857687945</v>
      </c>
      <c r="D415" s="209">
        <f t="shared" si="20"/>
        <v>1.2700390936807653</v>
      </c>
      <c r="E415" s="209"/>
      <c r="F415" s="201">
        <v>413</v>
      </c>
      <c r="G415" s="201">
        <v>5.3903007778825174E-2</v>
      </c>
      <c r="H415" s="201">
        <v>5.1966020361855048E-2</v>
      </c>
      <c r="I415" s="232"/>
      <c r="J415" s="232">
        <v>646.97378990000004</v>
      </c>
      <c r="K415" s="201">
        <v>287.9264546</v>
      </c>
      <c r="L415" s="232"/>
      <c r="M415" s="201">
        <v>-1.2108559812692192</v>
      </c>
      <c r="N415" s="201">
        <v>2.7490840055402259</v>
      </c>
      <c r="O415" s="201">
        <v>0.76911401213550334</v>
      </c>
      <c r="P415" s="201">
        <f>SUM(J$3:J415)/$F415</f>
        <v>445.52778135746428</v>
      </c>
      <c r="Q415" s="201">
        <f>SUM(J$3:K415)/$F415/2</f>
        <v>449.87109320805462</v>
      </c>
      <c r="W415">
        <f>(STDEV($O$3:$O$1002))/(SQRT($F$3 *F416))</f>
        <v>8.0409084098927247E-2</v>
      </c>
      <c r="X415">
        <f>(STDEV($M$3:$M$1002))/(SQRT(COUNT(($J$3:J416))))</f>
        <v>0.1109672293873246</v>
      </c>
    </row>
    <row r="416" spans="1:24" x14ac:dyDescent="0.2">
      <c r="A416" s="209"/>
      <c r="B416" s="201">
        <f t="shared" si="18"/>
        <v>12.982061160794208</v>
      </c>
      <c r="C416" s="209">
        <f t="shared" si="19"/>
        <v>12.796992497520852</v>
      </c>
      <c r="D416" s="209">
        <f t="shared" si="20"/>
        <v>1.2669713664013433</v>
      </c>
      <c r="E416" s="209"/>
      <c r="F416" s="201">
        <v>414</v>
      </c>
      <c r="G416" s="201">
        <v>3.5973917011357326E-2</v>
      </c>
      <c r="H416" s="201">
        <v>4.766000495609557E-2</v>
      </c>
      <c r="I416" s="232"/>
      <c r="J416" s="232">
        <v>459.40379300000001</v>
      </c>
      <c r="K416" s="201">
        <v>326.79359140000003</v>
      </c>
      <c r="L416" s="232"/>
      <c r="M416" s="201">
        <v>0.36777057626144938</v>
      </c>
      <c r="N416" s="201">
        <v>-0.50098875767736217</v>
      </c>
      <c r="O416" s="201">
        <v>-6.6609090707956398E-2</v>
      </c>
      <c r="P416" s="201">
        <f>SUM(J$3:J416)/$F416</f>
        <v>445.56129829379893</v>
      </c>
      <c r="Q416" s="201">
        <f>SUM(J$3:K416)/$F416/2</f>
        <v>449.73396180465352</v>
      </c>
      <c r="W416">
        <f>(STDEV($O$3:$O$1002))/(SQRT($F$3 *F417))</f>
        <v>8.0312147253439603E-2</v>
      </c>
      <c r="X416">
        <f>(STDEV($M$3:$M$1002))/(SQRT(COUNT(($J$3:J417))))</f>
        <v>0.11083345329361761</v>
      </c>
    </row>
    <row r="417" spans="1:24" x14ac:dyDescent="0.2">
      <c r="A417" s="209"/>
      <c r="B417" s="201">
        <f t="shared" si="18"/>
        <v>12.966410689570001</v>
      </c>
      <c r="C417" s="209">
        <f t="shared" si="19"/>
        <v>12.781565135073686</v>
      </c>
      <c r="D417" s="209">
        <f t="shared" si="20"/>
        <v>1.2639184233497738</v>
      </c>
      <c r="E417" s="209"/>
      <c r="F417" s="201">
        <v>415</v>
      </c>
      <c r="G417" s="201">
        <v>4.5238838390993852E-2</v>
      </c>
      <c r="H417" s="201">
        <v>3.8106431161282206E-2</v>
      </c>
      <c r="I417" s="232"/>
      <c r="J417" s="232">
        <v>0</v>
      </c>
      <c r="K417" s="201">
        <v>567.64206899999999</v>
      </c>
      <c r="L417" s="232"/>
      <c r="M417" s="201">
        <v>-2.0732947696989186</v>
      </c>
      <c r="N417" s="201">
        <v>-9.1012901363228593E-2</v>
      </c>
      <c r="O417" s="201">
        <v>-1.0821538355310736</v>
      </c>
      <c r="P417" s="201">
        <f>SUM(J$3:J417)/$F417</f>
        <v>444.48765661116329</v>
      </c>
      <c r="Q417" s="201">
        <f>SUM(J$3:K417)/$F417/2</f>
        <v>449.33417161837724</v>
      </c>
      <c r="W417">
        <f>(STDEV($O$3:$O$1002))/(SQRT($F$3 *F418))</f>
        <v>8.0215560150239437E-2</v>
      </c>
      <c r="X417">
        <f>(STDEV($M$3:$M$1002))/(SQRT(COUNT(($J$3:J418))))</f>
        <v>0.11070015985598208</v>
      </c>
    </row>
    <row r="418" spans="1:24" x14ac:dyDescent="0.2">
      <c r="A418" s="209"/>
      <c r="B418" s="201">
        <f t="shared" si="18"/>
        <v>12.950816684301319</v>
      </c>
      <c r="C418" s="209">
        <f t="shared" si="19"/>
        <v>12.766193433619046</v>
      </c>
      <c r="D418" s="209">
        <f t="shared" si="20"/>
        <v>1.2608801579090292</v>
      </c>
      <c r="E418" s="209"/>
      <c r="F418" s="201">
        <v>416</v>
      </c>
      <c r="G418" s="201">
        <v>4.4428565198048275E-2</v>
      </c>
      <c r="H418" s="201">
        <v>3.9268553969536324E-2</v>
      </c>
      <c r="I418" s="232"/>
      <c r="J418" s="232">
        <v>251.87986280000001</v>
      </c>
      <c r="K418" s="201">
        <v>817.06662229999995</v>
      </c>
      <c r="L418" s="232"/>
      <c r="M418" s="201">
        <v>0.2254702547381271</v>
      </c>
      <c r="N418" s="201">
        <v>9.9479339349954898E-2</v>
      </c>
      <c r="O418" s="201">
        <v>0.162474797044041</v>
      </c>
      <c r="P418" s="201">
        <f>SUM(J$3:J418)/$F418</f>
        <v>444.02465710680951</v>
      </c>
      <c r="Q418" s="201">
        <f>SUM(J$3:K418)/$F418/2</f>
        <v>449.53883284657826</v>
      </c>
      <c r="W418">
        <f>(STDEV($O$3:$O$1002))/(SQRT($F$3 *F419))</f>
        <v>8.0119320691290838E-2</v>
      </c>
      <c r="X418">
        <f>(STDEV($M$3:$M$1002))/(SQRT(COUNT(($J$3:J419))))</f>
        <v>0.1105673461790582</v>
      </c>
    </row>
    <row r="419" spans="1:24" x14ac:dyDescent="0.2">
      <c r="A419" s="209"/>
      <c r="B419" s="201">
        <f t="shared" si="18"/>
        <v>12.935278806259888</v>
      </c>
      <c r="C419" s="209">
        <f t="shared" si="19"/>
        <v>12.750877059257469</v>
      </c>
      <c r="D419" s="209">
        <f t="shared" si="20"/>
        <v>1.2578564644847865</v>
      </c>
      <c r="E419" s="209"/>
      <c r="F419" s="201">
        <v>417</v>
      </c>
      <c r="G419" s="201">
        <v>4.9196485264769496E-2</v>
      </c>
      <c r="H419" s="201">
        <v>4.2148854621220533E-2</v>
      </c>
      <c r="I419" s="232"/>
      <c r="J419" s="232">
        <v>623.88440609999998</v>
      </c>
      <c r="K419" s="201">
        <v>438.02258449999999</v>
      </c>
      <c r="L419" s="232"/>
      <c r="M419" s="201">
        <v>-2.5703403486076013</v>
      </c>
      <c r="N419" s="201">
        <v>0.67488238594978611</v>
      </c>
      <c r="O419" s="201">
        <v>-0.94772898132890759</v>
      </c>
      <c r="P419" s="201">
        <f>SUM(J$3:J419)/$F419</f>
        <v>444.45597544971884</v>
      </c>
      <c r="Q419" s="201">
        <f>SUM(J$3:K419)/$F419/2</f>
        <v>449.73407184526758</v>
      </c>
      <c r="W419">
        <f>(STDEV($O$3:$O$1002))/(SQRT($F$3 *F420))</f>
        <v>8.0023426796135791E-2</v>
      </c>
      <c r="X419">
        <f>(STDEV($M$3:$M$1002))/(SQRT(COUNT(($J$3:J420))))</f>
        <v>0.11043500939174419</v>
      </c>
    </row>
    <row r="420" spans="1:24" x14ac:dyDescent="0.2">
      <c r="A420" s="209"/>
      <c r="B420" s="201">
        <f t="shared" si="18"/>
        <v>12.91979671955538</v>
      </c>
      <c r="C420" s="209">
        <f t="shared" si="19"/>
        <v>12.735615680886994</v>
      </c>
      <c r="D420" s="209">
        <f t="shared" si="20"/>
        <v>1.2548472384931963</v>
      </c>
      <c r="E420" s="209"/>
      <c r="F420" s="201">
        <v>418</v>
      </c>
      <c r="G420" s="201">
        <v>4.0280034080057536E-2</v>
      </c>
      <c r="H420" s="201">
        <v>4.8159870976530517E-2</v>
      </c>
      <c r="I420" s="232"/>
      <c r="J420" s="232">
        <v>930.55107169999997</v>
      </c>
      <c r="K420" s="201">
        <v>0</v>
      </c>
      <c r="L420" s="232"/>
      <c r="M420" s="201">
        <v>0.50345693451072293</v>
      </c>
      <c r="N420" s="201">
        <v>-1.2440518804580734</v>
      </c>
      <c r="O420" s="201">
        <v>-0.37029747297367521</v>
      </c>
      <c r="P420" s="201">
        <f>SUM(J$3:J420)/$F420</f>
        <v>445.61888237854726</v>
      </c>
      <c r="Q420" s="201">
        <f>SUM(J$3:K420)/$F420/2</f>
        <v>449.77125238116412</v>
      </c>
      <c r="W420">
        <f>(STDEV($O$3:$O$1002))/(SQRT($F$3 *F421))</f>
        <v>7.9927876401705122E-2</v>
      </c>
      <c r="X420">
        <f>(STDEV($M$3:$M$1002))/(SQRT(COUNT(($J$3:J421))))</f>
        <v>0.11030314664693548</v>
      </c>
    </row>
    <row r="421" spans="1:24" x14ac:dyDescent="0.2">
      <c r="A421" s="209"/>
      <c r="B421" s="201">
        <f t="shared" si="18"/>
        <v>12.904370091104907</v>
      </c>
      <c r="C421" s="209">
        <f t="shared" si="19"/>
        <v>12.720408970173063</v>
      </c>
      <c r="D421" s="209">
        <f t="shared" si="20"/>
        <v>1.2518523763488212</v>
      </c>
      <c r="E421" s="209"/>
      <c r="F421" s="201">
        <v>419</v>
      </c>
      <c r="G421" s="201">
        <v>4.5552745630173863E-2</v>
      </c>
      <c r="H421" s="201">
        <v>4.7324565402584895E-2</v>
      </c>
      <c r="I421" s="232"/>
      <c r="J421" s="232">
        <v>0</v>
      </c>
      <c r="K421" s="201">
        <v>481.73557740000001</v>
      </c>
      <c r="L421" s="232"/>
      <c r="M421" s="201">
        <v>0.47288265902432158</v>
      </c>
      <c r="N421" s="201">
        <v>-9.4152363540501938E-2</v>
      </c>
      <c r="O421" s="201">
        <v>0.18936514774190982</v>
      </c>
      <c r="P421" s="201">
        <f>SUM(J$3:J421)/$F421</f>
        <v>444.55535282633116</v>
      </c>
      <c r="Q421" s="201">
        <f>SUM(J$3:K421)/$F421/2</f>
        <v>449.27267609552888</v>
      </c>
      <c r="W421">
        <f>(STDEV($O$3:$O$1002))/(SQRT($F$3 *F422))</f>
        <v>7.9832667462132176E-2</v>
      </c>
      <c r="X421">
        <f>(STDEV($M$3:$M$1002))/(SQRT(COUNT(($J$3:J422))))</f>
        <v>0.11017175512126762</v>
      </c>
    </row>
    <row r="422" spans="1:24" x14ac:dyDescent="0.2">
      <c r="A422" s="209"/>
      <c r="B422" s="201">
        <f t="shared" si="18"/>
        <v>12.888998590602929</v>
      </c>
      <c r="C422" s="209">
        <f t="shared" si="19"/>
        <v>12.705256601518885</v>
      </c>
      <c r="D422" s="209">
        <f t="shared" si="20"/>
        <v>1.2488717754527527</v>
      </c>
      <c r="E422" s="209"/>
      <c r="F422" s="201">
        <v>420</v>
      </c>
      <c r="G422" s="201">
        <v>4.0460720480984591E-2</v>
      </c>
      <c r="H422" s="201">
        <v>4.3352258849192804E-2</v>
      </c>
      <c r="I422" s="232"/>
      <c r="J422" s="232">
        <v>481.29622979999999</v>
      </c>
      <c r="K422" s="201">
        <v>746.62217020000003</v>
      </c>
      <c r="L422" s="232"/>
      <c r="M422" s="201">
        <v>1.2854743189395776</v>
      </c>
      <c r="N422" s="201">
        <v>0.88695156305414002</v>
      </c>
      <c r="O422" s="201">
        <v>1.0862129409968588</v>
      </c>
      <c r="P422" s="201">
        <f>SUM(J$3:J422)/$F422</f>
        <v>444.6428311048399</v>
      </c>
      <c r="Q422" s="201">
        <f>SUM(J$3:K422)/$F422/2</f>
        <v>449.66478686672997</v>
      </c>
      <c r="W422">
        <f>(STDEV($O$3:$O$1002))/(SQRT($F$3 *F423))</f>
        <v>7.9737797948568848E-2</v>
      </c>
      <c r="X422">
        <f>(STDEV($M$3:$M$1002))/(SQRT(COUNT(($J$3:J423))))</f>
        <v>0.11004083201486219</v>
      </c>
    </row>
    <row r="423" spans="1:24" x14ac:dyDescent="0.2">
      <c r="A423" s="209"/>
      <c r="B423" s="201">
        <f t="shared" si="18"/>
        <v>12.873681890491548</v>
      </c>
      <c r="C423" s="209">
        <f t="shared" si="19"/>
        <v>12.690158252036133</v>
      </c>
      <c r="D423" s="209">
        <f t="shared" si="20"/>
        <v>1.245905334180893</v>
      </c>
      <c r="E423" s="209"/>
      <c r="F423" s="201">
        <v>421</v>
      </c>
      <c r="G423" s="201">
        <v>5.2743054301087611E-2</v>
      </c>
      <c r="H423" s="201">
        <v>4.2711584867963559E-2</v>
      </c>
      <c r="I423" s="232"/>
      <c r="J423" s="232">
        <v>247.6838721</v>
      </c>
      <c r="K423" s="201">
        <v>192.5384392</v>
      </c>
      <c r="L423" s="232"/>
      <c r="M423" s="201">
        <v>0.77518583967753329</v>
      </c>
      <c r="N423" s="201">
        <v>-0.66143897625096315</v>
      </c>
      <c r="O423" s="201">
        <v>5.6873431713285072E-2</v>
      </c>
      <c r="P423" s="201">
        <f>SUM(J$3:J423)/$F423</f>
        <v>444.17499509770249</v>
      </c>
      <c r="Q423" s="201">
        <f>SUM(J$3:K423)/$F423/2</f>
        <v>449.11952883533638</v>
      </c>
      <c r="W423">
        <f>(STDEV($O$3:$O$1002))/(SQRT($F$3 *F424))</f>
        <v>7.9643265849003927E-2</v>
      </c>
      <c r="X423">
        <f>(STDEV($M$3:$M$1002))/(SQRT(COUNT(($J$3:J424))))</f>
        <v>0.10991037455107638</v>
      </c>
    </row>
    <row r="424" spans="1:24" x14ac:dyDescent="0.2">
      <c r="A424" s="209"/>
      <c r="B424" s="201">
        <f t="shared" si="18"/>
        <v>12.858419665931196</v>
      </c>
      <c r="C424" s="209">
        <f t="shared" si="19"/>
        <v>12.675113601516065</v>
      </c>
      <c r="D424" s="209">
        <f t="shared" si="20"/>
        <v>1.2429529518724076</v>
      </c>
      <c r="E424" s="209"/>
      <c r="F424" s="201">
        <v>422</v>
      </c>
      <c r="G424" s="201">
        <v>3.5727696978621548E-2</v>
      </c>
      <c r="H424" s="201">
        <v>5.3836556989097062E-2</v>
      </c>
      <c r="I424" s="232"/>
      <c r="J424" s="232">
        <v>273.188986</v>
      </c>
      <c r="K424" s="201">
        <v>321.64231369999999</v>
      </c>
      <c r="L424" s="232"/>
      <c r="M424" s="201">
        <v>-5.406591989942687E-60</v>
      </c>
      <c r="N424" s="201">
        <v>0.40213295693797591</v>
      </c>
      <c r="O424" s="201">
        <v>0.20106647846898795</v>
      </c>
      <c r="P424" s="201">
        <f>SUM(J$3:J424)/$F424</f>
        <v>443.76981498135723</v>
      </c>
      <c r="Q424" s="201">
        <f>SUM(J$3:K424)/$F424/2</f>
        <v>448.76004097044222</v>
      </c>
      <c r="W424">
        <f>(STDEV($O$3:$O$1002))/(SQRT($F$3 *F425))</f>
        <v>7.9549069168083936E-2</v>
      </c>
      <c r="X424">
        <f>(STDEV($M$3:$M$1002))/(SQRT(COUNT(($J$3:J425))))</f>
        <v>0.10978037997625553</v>
      </c>
    </row>
    <row r="425" spans="1:24" x14ac:dyDescent="0.2">
      <c r="A425" s="209"/>
      <c r="B425" s="201">
        <f t="shared" si="18"/>
        <v>12.84321159477169</v>
      </c>
      <c r="C425" s="209">
        <f t="shared" si="19"/>
        <v>12.660122332400979</v>
      </c>
      <c r="D425" s="209">
        <f t="shared" si="20"/>
        <v>1.2400145288183357</v>
      </c>
      <c r="E425" s="209"/>
      <c r="F425" s="201">
        <v>423</v>
      </c>
      <c r="G425" s="201">
        <v>4.9830843533739344E-2</v>
      </c>
      <c r="H425" s="201">
        <v>5.2529237258915451E-2</v>
      </c>
      <c r="I425" s="232"/>
      <c r="J425" s="232">
        <v>186.65880849999999</v>
      </c>
      <c r="K425" s="201">
        <v>403.80069129999998</v>
      </c>
      <c r="L425" s="232"/>
      <c r="M425" s="201">
        <v>-0.11910101854658706</v>
      </c>
      <c r="N425" s="201">
        <v>-2.2293381044050875E-2</v>
      </c>
      <c r="O425" s="201">
        <v>-7.0697199795318966E-2</v>
      </c>
      <c r="P425" s="201">
        <f>SUM(J$3:J425)/$F425</f>
        <v>443.16198754286705</v>
      </c>
      <c r="Q425" s="201">
        <f>SUM(J$3:K425)/$F425/2</f>
        <v>448.39708519959009</v>
      </c>
      <c r="W425">
        <f>(STDEV($O$3:$O$1002))/(SQRT($F$3 *F426))</f>
        <v>7.9455205926936195E-2</v>
      </c>
      <c r="X425">
        <f>(STDEV($M$3:$M$1002))/(SQRT(COUNT(($J$3:J426))))</f>
        <v>0.10965084555948909</v>
      </c>
    </row>
    <row r="426" spans="1:24" x14ac:dyDescent="0.2">
      <c r="A426" s="209"/>
      <c r="B426" s="201">
        <f t="shared" si="18"/>
        <v>12.828057357523679</v>
      </c>
      <c r="C426" s="209">
        <f t="shared" si="19"/>
        <v>12.64518412975608</v>
      </c>
      <c r="D426" s="209">
        <f t="shared" si="20"/>
        <v>1.2370899662503678</v>
      </c>
      <c r="E426" s="209"/>
      <c r="F426" s="201">
        <v>424</v>
      </c>
      <c r="G426" s="201">
        <v>4.3815480803492513E-2</v>
      </c>
      <c r="H426" s="201">
        <v>3.6232996964819186E-2</v>
      </c>
      <c r="I426" s="232"/>
      <c r="J426" s="232">
        <v>0</v>
      </c>
      <c r="K426" s="201">
        <v>85.421255250000002</v>
      </c>
      <c r="L426" s="232"/>
      <c r="M426" s="201">
        <v>-2.6992072753775886</v>
      </c>
      <c r="N426" s="201">
        <v>0.10757662245714528</v>
      </c>
      <c r="O426" s="201">
        <v>-1.2958153264602217</v>
      </c>
      <c r="P426" s="201">
        <f>SUM(J$3:J426)/$F426</f>
        <v>442.11679417602068</v>
      </c>
      <c r="Q426" s="201">
        <f>SUM(J$3:K426)/$F426/2</f>
        <v>447.44027751663117</v>
      </c>
      <c r="W426">
        <f>(STDEV($O$3:$O$1002))/(SQRT($F$3 *F427))</f>
        <v>7.9361674162994236E-2</v>
      </c>
      <c r="X426">
        <f>(STDEV($M$3:$M$1002))/(SQRT(COUNT(($J$3:J427))))</f>
        <v>0.10952176859236956</v>
      </c>
    </row>
    <row r="427" spans="1:24" x14ac:dyDescent="0.2">
      <c r="A427" s="209"/>
      <c r="B427" s="201">
        <f t="shared" si="18"/>
        <v>12.812956637330455</v>
      </c>
      <c r="C427" s="209">
        <f t="shared" si="19"/>
        <v>12.630298681241674</v>
      </c>
      <c r="D427" s="209">
        <f t="shared" si="20"/>
        <v>1.2341791663297788</v>
      </c>
      <c r="E427" s="209"/>
      <c r="F427" s="201">
        <v>425</v>
      </c>
      <c r="G427" s="201">
        <v>5.1495200559868337E-2</v>
      </c>
      <c r="H427" s="201">
        <v>4.3774913891267531E-2</v>
      </c>
      <c r="I427" s="232"/>
      <c r="J427" s="232">
        <v>506.61421849999999</v>
      </c>
      <c r="K427" s="201">
        <v>503.9417444</v>
      </c>
      <c r="L427" s="232"/>
      <c r="M427" s="201">
        <v>0.11282795314423311</v>
      </c>
      <c r="N427" s="201">
        <v>0.18587443756518951</v>
      </c>
      <c r="O427" s="201">
        <v>0.14935119535471131</v>
      </c>
      <c r="P427" s="201">
        <f>SUM(J$3:J427)/$F427</f>
        <v>442.26855282148887</v>
      </c>
      <c r="Q427" s="201">
        <f>SUM(J$3:K427)/$F427/2</f>
        <v>447.57636623176847</v>
      </c>
      <c r="W427">
        <f>(STDEV($O$3:$O$1002))/(SQRT($F$3 *F428))</f>
        <v>7.926847192982546E-2</v>
      </c>
      <c r="X427">
        <f>(STDEV($M$3:$M$1002))/(SQRT(COUNT(($J$3:J428))))</f>
        <v>0.10939314638875479</v>
      </c>
    </row>
    <row r="428" spans="1:24" x14ac:dyDescent="0.2">
      <c r="A428" s="209"/>
      <c r="B428" s="201">
        <f t="shared" si="18"/>
        <v>12.797909119940119</v>
      </c>
      <c r="C428" s="209">
        <f t="shared" si="19"/>
        <v>12.615465677085755</v>
      </c>
      <c r="D428" s="209">
        <f t="shared" si="20"/>
        <v>1.2312820321365165</v>
      </c>
      <c r="E428" s="209"/>
      <c r="F428" s="201">
        <v>426</v>
      </c>
      <c r="G428" s="201">
        <v>4.508723645130619E-2</v>
      </c>
      <c r="H428" s="201">
        <v>4.4464526172722785E-2</v>
      </c>
      <c r="I428" s="232"/>
      <c r="J428" s="232">
        <v>124.43900859999999</v>
      </c>
      <c r="K428" s="201">
        <v>593.78846920000001</v>
      </c>
      <c r="L428" s="232"/>
      <c r="M428" s="201">
        <v>-0.1038952088018732</v>
      </c>
      <c r="N428" s="201">
        <v>1.0668665471428085</v>
      </c>
      <c r="O428" s="201">
        <v>0.48148566917046765</v>
      </c>
      <c r="P428" s="201">
        <f>SUM(J$3:J428)/$F428</f>
        <v>441.52247407918486</v>
      </c>
      <c r="Q428" s="201">
        <f>SUM(J$3:K428)/$F428/2</f>
        <v>447.36870748216347</v>
      </c>
      <c r="W428">
        <f>(STDEV($O$3:$O$1002))/(SQRT($F$3 *F429))</f>
        <v>7.9175597296960984E-2</v>
      </c>
      <c r="X428">
        <f>(STDEV($M$3:$M$1002))/(SQRT(COUNT(($J$3:J429))))</f>
        <v>0.10926497628453302</v>
      </c>
    </row>
    <row r="429" spans="1:24" x14ac:dyDescent="0.2">
      <c r="A429" s="209"/>
      <c r="B429" s="201">
        <f t="shared" si="18"/>
        <v>12.78291449367812</v>
      </c>
      <c r="C429" s="209">
        <f t="shared" si="19"/>
        <v>12.600684810056919</v>
      </c>
      <c r="D429" s="209">
        <f t="shared" si="20"/>
        <v>1.228398467658445</v>
      </c>
      <c r="E429" s="209"/>
      <c r="F429" s="201">
        <v>427</v>
      </c>
      <c r="G429" s="201">
        <v>4.2241026933888204E-2</v>
      </c>
      <c r="H429" s="201">
        <v>5.5844471867142698E-2</v>
      </c>
      <c r="I429" s="232"/>
      <c r="J429" s="232">
        <v>533.7708533</v>
      </c>
      <c r="K429" s="201">
        <v>506.94427230000002</v>
      </c>
      <c r="L429" s="232"/>
      <c r="M429" s="201">
        <v>-0.81912438027572421</v>
      </c>
      <c r="N429" s="201">
        <v>-0.79454290177750408</v>
      </c>
      <c r="O429" s="201">
        <v>-0.80683364102661415</v>
      </c>
      <c r="P429" s="201">
        <f>SUM(J$3:J429)/$F429</f>
        <v>441.73851243801585</v>
      </c>
      <c r="Q429" s="201">
        <f>SUM(J$3:K429)/$F429/2</f>
        <v>447.53964156955885</v>
      </c>
      <c r="W429">
        <f>(STDEV($O$3:$O$1002))/(SQRT($F$3 *F430))</f>
        <v>7.9083048349727708E-2</v>
      </c>
      <c r="X429">
        <f>(STDEV($M$3:$M$1002))/(SQRT(COUNT(($J$3:J430))))</f>
        <v>0.10913725563739127</v>
      </c>
    </row>
    <row r="430" spans="1:24" x14ac:dyDescent="0.2">
      <c r="A430" s="209"/>
      <c r="B430" s="201">
        <f t="shared" si="18"/>
        <v>12.767972449420144</v>
      </c>
      <c r="C430" s="209">
        <f t="shared" si="19"/>
        <v>12.58595577543764</v>
      </c>
      <c r="D430" s="209">
        <f t="shared" si="20"/>
        <v>1.2255283777807382</v>
      </c>
      <c r="E430" s="209"/>
      <c r="F430" s="201">
        <v>428</v>
      </c>
      <c r="G430" s="201">
        <v>4.4260159799285326E-2</v>
      </c>
      <c r="H430" s="201">
        <v>3.409692651274332E-2</v>
      </c>
      <c r="I430" s="232"/>
      <c r="J430" s="232">
        <v>177.13633709999999</v>
      </c>
      <c r="K430" s="201">
        <v>0</v>
      </c>
      <c r="L430" s="232"/>
      <c r="M430" s="201">
        <v>-10.952671899588742</v>
      </c>
      <c r="N430" s="201">
        <v>-0.24094514709048553</v>
      </c>
      <c r="O430" s="201">
        <v>-5.5968085233396137</v>
      </c>
      <c r="P430" s="201">
        <f>SUM(J$3:J430)/$F430</f>
        <v>441.12028305638495</v>
      </c>
      <c r="Q430" s="201">
        <f>SUM(J$3:K430)/$F430/2</f>
        <v>446.70092317465333</v>
      </c>
      <c r="W430">
        <f>(STDEV($O$3:$O$1002))/(SQRT($F$3 *F431))</f>
        <v>7.8990823189082543E-2</v>
      </c>
      <c r="X430">
        <f>(STDEV($M$3:$M$1002))/(SQRT(COUNT(($J$3:J431))))</f>
        <v>0.10900998182658647</v>
      </c>
    </row>
    <row r="431" spans="1:24" x14ac:dyDescent="0.2">
      <c r="A431" s="209"/>
      <c r="B431" s="201">
        <f t="shared" si="18"/>
        <v>12.75308268056534</v>
      </c>
      <c r="C431" s="209">
        <f t="shared" si="19"/>
        <v>12.571278270997883</v>
      </c>
      <c r="D431" s="209">
        <f t="shared" si="20"/>
        <v>1.222671668275422</v>
      </c>
      <c r="E431" s="209"/>
      <c r="F431" s="201">
        <v>429</v>
      </c>
      <c r="G431" s="201">
        <v>5.003659716630704E-2</v>
      </c>
      <c r="H431" s="201">
        <v>4.8770942057219546E-2</v>
      </c>
      <c r="I431" s="232"/>
      <c r="J431" s="232">
        <v>273.14070509999999</v>
      </c>
      <c r="K431" s="201">
        <v>328.13780279999997</v>
      </c>
      <c r="L431" s="232"/>
      <c r="M431" s="201">
        <v>0.10207645321321479</v>
      </c>
      <c r="N431" s="201">
        <v>-0.86471198863841892</v>
      </c>
      <c r="O431" s="201">
        <v>-0.38131776771260206</v>
      </c>
      <c r="P431" s="201">
        <f>SUM(J$3:J431)/$F431</f>
        <v>440.72872226860784</v>
      </c>
      <c r="Q431" s="201">
        <f>SUM(J$3:K431)/$F431/2</f>
        <v>446.36045308322059</v>
      </c>
      <c r="W431">
        <f>(STDEV($O$3:$O$1002))/(SQRT($F$3 *F432))</f>
        <v>7.8898919931448749E-2</v>
      </c>
      <c r="X431">
        <f>(STDEV($M$3:$M$1002))/(SQRT(COUNT(($J$3:J432))))</f>
        <v>0.10888315225271959</v>
      </c>
    </row>
    <row r="432" spans="1:24" x14ac:dyDescent="0.2">
      <c r="A432" s="209"/>
      <c r="B432" s="201">
        <f t="shared" si="18"/>
        <v>12.7382448830099</v>
      </c>
      <c r="C432" s="209">
        <f t="shared" si="19"/>
        <v>12.556651996969061</v>
      </c>
      <c r="D432" s="209">
        <f t="shared" si="20"/>
        <v>1.2198282457910608</v>
      </c>
      <c r="E432" s="209"/>
      <c r="F432" s="201">
        <v>430</v>
      </c>
      <c r="G432" s="201">
        <v>4.4774170617494669E-2</v>
      </c>
      <c r="H432" s="201">
        <v>4.0217045557333186E-2</v>
      </c>
      <c r="I432" s="232"/>
      <c r="J432" s="232">
        <v>600.17782120000004</v>
      </c>
      <c r="K432" s="201">
        <v>740.0492994</v>
      </c>
      <c r="L432" s="232"/>
      <c r="M432" s="201">
        <v>-0.21896967621333374</v>
      </c>
      <c r="N432" s="201">
        <v>0.92563713899915001</v>
      </c>
      <c r="O432" s="201">
        <v>0.35333373139290813</v>
      </c>
      <c r="P432" s="201">
        <f>SUM(J$3:J432)/$F432</f>
        <v>441.0995341265878</v>
      </c>
      <c r="Q432" s="201">
        <f>SUM(J$3:K432)/$F432/2</f>
        <v>446.88080914651545</v>
      </c>
      <c r="W432">
        <f>(STDEV($O$3:$O$1002))/(SQRT($F$3 *F433))</f>
        <v>7.880733670855429E-2</v>
      </c>
      <c r="X432">
        <f>(STDEV($M$3:$M$1002))/(SQRT(COUNT(($J$3:J433))))</f>
        <v>0.1087567643375127</v>
      </c>
    </row>
    <row r="433" spans="1:24" x14ac:dyDescent="0.2">
      <c r="A433" s="209"/>
      <c r="B433" s="201">
        <f t="shared" si="18"/>
        <v>12.723458755120971</v>
      </c>
      <c r="C433" s="209">
        <f t="shared" si="19"/>
        <v>12.542076656018315</v>
      </c>
      <c r="D433" s="209">
        <f t="shared" si="20"/>
        <v>1.2169980178425894</v>
      </c>
      <c r="E433" s="209"/>
      <c r="F433" s="201">
        <v>431</v>
      </c>
      <c r="G433" s="201">
        <v>4.2703761816936137E-2</v>
      </c>
      <c r="H433" s="201">
        <v>4.1095497312699791E-2</v>
      </c>
      <c r="I433" s="232"/>
      <c r="J433" s="232">
        <v>716.47403750000001</v>
      </c>
      <c r="K433" s="201">
        <v>717.60892390000004</v>
      </c>
      <c r="L433" s="232"/>
      <c r="M433" s="201">
        <v>0.31213769305841765</v>
      </c>
      <c r="N433" s="201">
        <v>-0.71832723708268986</v>
      </c>
      <c r="O433" s="201">
        <v>-0.2030947720121361</v>
      </c>
      <c r="P433" s="201">
        <f>SUM(J$3:J433)/$F433</f>
        <v>441.73845408801105</v>
      </c>
      <c r="Q433" s="201">
        <f>SUM(J$3:K433)/$F433/2</f>
        <v>447.50763205035179</v>
      </c>
      <c r="W433">
        <f>(STDEV($O$3:$O$1002))/(SQRT($F$3 *F434))</f>
        <v>7.8716071667272444E-2</v>
      </c>
      <c r="X433">
        <f>(STDEV($M$3:$M$1002))/(SQRT(COUNT(($J$3:J434))))</f>
        <v>0.10863081552358882</v>
      </c>
    </row>
    <row r="434" spans="1:24" x14ac:dyDescent="0.2">
      <c r="A434" s="209"/>
      <c r="B434" s="201">
        <f t="shared" si="18"/>
        <v>12.708723997710905</v>
      </c>
      <c r="C434" s="209">
        <f t="shared" si="19"/>
        <v>12.527551953223133</v>
      </c>
      <c r="D434" s="209">
        <f t="shared" si="20"/>
        <v>1.2141808928012869</v>
      </c>
      <c r="E434" s="209"/>
      <c r="F434" s="201">
        <v>432</v>
      </c>
      <c r="G434" s="201">
        <v>4.2962028217329529E-2</v>
      </c>
      <c r="H434" s="201">
        <v>3.1778764692794947E-2</v>
      </c>
      <c r="I434" s="232"/>
      <c r="J434" s="232">
        <v>4.4393458890000002</v>
      </c>
      <c r="K434" s="201">
        <v>0</v>
      </c>
      <c r="L434" s="232"/>
      <c r="M434" s="201">
        <v>0.50081402994675273</v>
      </c>
      <c r="N434" s="201">
        <v>1.4853656476157084</v>
      </c>
      <c r="O434" s="201">
        <v>0.99308983878123058</v>
      </c>
      <c r="P434" s="201">
        <f>SUM(J$3:J434)/$F434</f>
        <v>440.72618763384668</v>
      </c>
      <c r="Q434" s="201">
        <f>SUM(J$3:K434)/$F434/2</f>
        <v>446.47687288575497</v>
      </c>
      <c r="W434">
        <f>(STDEV($O$3:$O$1002))/(SQRT($F$3 *F435))</f>
        <v>7.8625122969464209E-2</v>
      </c>
      <c r="X434">
        <f>(STDEV($M$3:$M$1002))/(SQRT(COUNT(($J$3:J435))))</f>
        <v>0.10850530327425453</v>
      </c>
    </row>
    <row r="435" spans="1:24" x14ac:dyDescent="0.2">
      <c r="A435" s="209"/>
      <c r="B435" s="201">
        <f t="shared" si="18"/>
        <v>12.694040314011827</v>
      </c>
      <c r="C435" s="209">
        <f t="shared" si="19"/>
        <v>12.513077596046282</v>
      </c>
      <c r="D435" s="209">
        <f t="shared" si="20"/>
        <v>1.2113767798848869</v>
      </c>
      <c r="E435" s="209"/>
      <c r="F435" s="201">
        <v>433</v>
      </c>
      <c r="G435" s="201">
        <v>4.216519656413853E-2</v>
      </c>
      <c r="H435" s="201">
        <v>3.7429086649789056E-2</v>
      </c>
      <c r="I435" s="232"/>
      <c r="J435" s="232">
        <v>350.42182400000002</v>
      </c>
      <c r="K435" s="201">
        <v>957.99938010000005</v>
      </c>
      <c r="L435" s="232"/>
      <c r="M435" s="201">
        <v>0.30747007128229598</v>
      </c>
      <c r="N435" s="201">
        <v>-0.44174301406758332</v>
      </c>
      <c r="O435" s="201">
        <v>-6.7136471392643671E-2</v>
      </c>
      <c r="P435" s="201">
        <f>SUM(J$3:J435)/$F435</f>
        <v>440.5176325215283</v>
      </c>
      <c r="Q435" s="201">
        <f>SUM(J$3:K435)/$F435/2</f>
        <v>446.95662745657307</v>
      </c>
      <c r="W435">
        <f>(STDEV($O$3:$O$1002))/(SQRT($F$3 *F436))</f>
        <v>7.8534488791822829E-2</v>
      </c>
      <c r="X435">
        <f>(STDEV($M$3:$M$1002))/(SQRT(COUNT(($J$3:J436))))</f>
        <v>0.1083802250732855</v>
      </c>
    </row>
    <row r="436" spans="1:24" x14ac:dyDescent="0.2">
      <c r="A436" s="209"/>
      <c r="B436" s="201">
        <f t="shared" si="18"/>
        <v>12.679407409650535</v>
      </c>
      <c r="C436" s="209">
        <f t="shared" si="19"/>
        <v>12.49865329431106</v>
      </c>
      <c r="D436" s="209">
        <f t="shared" si="20"/>
        <v>1.2085855891478248</v>
      </c>
      <c r="E436" s="209"/>
      <c r="F436" s="201">
        <v>434</v>
      </c>
      <c r="G436" s="201">
        <v>4.7857728457289639E-2</v>
      </c>
      <c r="H436" s="201">
        <v>3.8207325238184708E-2</v>
      </c>
      <c r="I436" s="232"/>
      <c r="J436" s="232">
        <v>373.22993810000003</v>
      </c>
      <c r="K436" s="201">
        <v>312.14101319999997</v>
      </c>
      <c r="L436" s="232"/>
      <c r="M436" s="201">
        <v>-0.27598606526180447</v>
      </c>
      <c r="N436" s="201">
        <v>-0.16526089745440231</v>
      </c>
      <c r="O436" s="201">
        <v>-0.22062348135810339</v>
      </c>
      <c r="P436" s="201">
        <f>SUM(J$3:J436)/$F436</f>
        <v>440.36259175097177</v>
      </c>
      <c r="Q436" s="201">
        <f>SUM(J$3:K436)/$F436/2</f>
        <v>446.71637134641963</v>
      </c>
      <c r="W436">
        <f>(STDEV($O$3:$O$1002))/(SQRT($F$3 *F437))</f>
        <v>7.8444167325720307E-2</v>
      </c>
      <c r="X436">
        <f>(STDEV($M$3:$M$1002))/(SQRT(COUNT(($J$3:J437))))</f>
        <v>0.10825557842471446</v>
      </c>
    </row>
    <row r="437" spans="1:24" x14ac:dyDescent="0.2">
      <c r="A437" s="209"/>
      <c r="B437" s="201">
        <f t="shared" si="18"/>
        <v>12.664824992623712</v>
      </c>
      <c r="C437" s="209">
        <f t="shared" si="19"/>
        <v>12.484278760176871</v>
      </c>
      <c r="D437" s="209">
        <f t="shared" si="20"/>
        <v>1.2058072314716233</v>
      </c>
      <c r="E437" s="209"/>
      <c r="F437" s="201">
        <v>435</v>
      </c>
      <c r="G437" s="201">
        <v>3.9517639904154578E-2</v>
      </c>
      <c r="H437" s="201">
        <v>3.9381657526636804E-2</v>
      </c>
      <c r="I437" s="232"/>
      <c r="J437" s="232">
        <v>433.60079810000002</v>
      </c>
      <c r="K437" s="201">
        <v>838.10271269999998</v>
      </c>
      <c r="L437" s="232"/>
      <c r="M437" s="201">
        <v>0.48348198992061953</v>
      </c>
      <c r="N437" s="201">
        <v>-0.2937965556706672</v>
      </c>
      <c r="O437" s="201">
        <v>9.4842717124976161E-2</v>
      </c>
      <c r="P437" s="201">
        <f>SUM(J$3:J437)/$F437</f>
        <v>440.34704739775117</v>
      </c>
      <c r="Q437" s="201">
        <f>SUM(J$3:K437)/$F437/2</f>
        <v>447.15116533274977</v>
      </c>
      <c r="W437">
        <f>(STDEV($O$3:$O$1002))/(SQRT($F$3 *F438))</f>
        <v>7.8354156777055789E-2</v>
      </c>
      <c r="X437">
        <f>(STDEV($M$3:$M$1002))/(SQRT(COUNT(($J$3:J438))))</f>
        <v>0.10813136085262215</v>
      </c>
    </row>
    <row r="438" spans="1:24" x14ac:dyDescent="0.2">
      <c r="A438" s="209"/>
      <c r="B438" s="201">
        <f t="shared" si="18"/>
        <v>12.650292773273446</v>
      </c>
      <c r="C438" s="209">
        <f t="shared" si="19"/>
        <v>12.469953708115083</v>
      </c>
      <c r="D438" s="209">
        <f t="shared" si="20"/>
        <v>1.2030416185554036</v>
      </c>
      <c r="E438" s="209"/>
      <c r="F438" s="201">
        <v>436</v>
      </c>
      <c r="G438" s="201">
        <v>4.9336770073043379E-2</v>
      </c>
      <c r="H438" s="201">
        <v>4.648749383727413E-2</v>
      </c>
      <c r="I438" s="232"/>
      <c r="J438" s="232">
        <v>302.54730640000002</v>
      </c>
      <c r="K438" s="201">
        <v>479.2547022</v>
      </c>
      <c r="L438" s="232"/>
      <c r="M438" s="201">
        <v>-2.0251037055440975</v>
      </c>
      <c r="N438" s="201">
        <v>-6.1536607950756661E-2</v>
      </c>
      <c r="O438" s="201">
        <v>-1.0433201567474271</v>
      </c>
      <c r="P438" s="201">
        <f>SUM(J$3:J438)/$F438</f>
        <v>440.03099294592147</v>
      </c>
      <c r="Q438" s="201">
        <f>SUM(J$3:K438)/$F438/2</f>
        <v>447.02215120194074</v>
      </c>
      <c r="W438">
        <f>(STDEV($O$3:$O$1002))/(SQRT($F$3 *F439))</f>
        <v>7.8264455366105865E-2</v>
      </c>
      <c r="X438">
        <f>(STDEV($M$3:$M$1002))/(SQRT(COUNT(($J$3:J439))))</f>
        <v>0.10800756990093066</v>
      </c>
    </row>
    <row r="439" spans="1:24" x14ac:dyDescent="0.2">
      <c r="A439" s="209"/>
      <c r="B439" s="201">
        <f t="shared" si="18"/>
        <v>12.635810464263077</v>
      </c>
      <c r="C439" s="209">
        <f t="shared" si="19"/>
        <v>12.455677854885231</v>
      </c>
      <c r="D439" s="209">
        <f t="shared" si="20"/>
        <v>1.2002886629065355</v>
      </c>
      <c r="E439" s="209"/>
      <c r="F439" s="201">
        <v>437</v>
      </c>
      <c r="G439" s="201">
        <v>3.5658741292843743E-2</v>
      </c>
      <c r="H439" s="201">
        <v>4.503158769966964E-2</v>
      </c>
      <c r="I439" s="232"/>
      <c r="J439" s="232">
        <v>150.42126529999999</v>
      </c>
      <c r="K439" s="201">
        <v>613.45575959999996</v>
      </c>
      <c r="L439" s="232"/>
      <c r="M439" s="201">
        <v>-0.93846234692443886</v>
      </c>
      <c r="N439" s="201">
        <v>-0.66963578274453539</v>
      </c>
      <c r="O439" s="201">
        <v>-0.80404906483448713</v>
      </c>
      <c r="P439" s="201">
        <f>SUM(J$3:J439)/$F439</f>
        <v>439.36827045702921</v>
      </c>
      <c r="Q439" s="201">
        <f>SUM(J$3:K439)/$F439/2</f>
        <v>446.87321839015141</v>
      </c>
      <c r="W439">
        <f>(STDEV($O$3:$O$1002))/(SQRT($F$3 *F440))</f>
        <v>7.8175061327376838E-2</v>
      </c>
      <c r="X439">
        <f>(STDEV($M$3:$M$1002))/(SQRT(COUNT(($J$3:J440))))</f>
        <v>0.10788420313319956</v>
      </c>
    </row>
    <row r="440" spans="1:24" x14ac:dyDescent="0.2">
      <c r="A440" s="209"/>
      <c r="B440" s="201">
        <f t="shared" si="18"/>
        <v>12.621377780553326</v>
      </c>
      <c r="C440" s="209">
        <f t="shared" si="19"/>
        <v>12.441450919511475</v>
      </c>
      <c r="D440" s="209">
        <f t="shared" si="20"/>
        <v>1.1975482778314066</v>
      </c>
      <c r="E440" s="209"/>
      <c r="F440" s="201">
        <v>438</v>
      </c>
      <c r="G440" s="201">
        <v>3.2986218894869079E-2</v>
      </c>
      <c r="H440" s="201">
        <v>4.996031924673705E-2</v>
      </c>
      <c r="I440" s="232"/>
      <c r="J440" s="232">
        <v>593.85311730000001</v>
      </c>
      <c r="K440" s="201">
        <v>0</v>
      </c>
      <c r="L440" s="232"/>
      <c r="M440" s="201">
        <v>-0.81624235978438264</v>
      </c>
      <c r="N440" s="201">
        <v>-0.31733733548193754</v>
      </c>
      <c r="O440" s="201">
        <v>-0.56678984763316009</v>
      </c>
      <c r="P440" s="201">
        <f>SUM(J$3:J440)/$F440</f>
        <v>439.7209755868077</v>
      </c>
      <c r="Q440" s="201">
        <f>SUM(J$3:K440)/$F440/2</f>
        <v>446.53087441814193</v>
      </c>
      <c r="W440">
        <f>(STDEV($O$3:$O$1002))/(SQRT($F$3 *F441))</f>
        <v>7.8085972909458692E-2</v>
      </c>
      <c r="X440">
        <f>(STDEV($M$3:$M$1002))/(SQRT(COUNT(($J$3:J441))))</f>
        <v>0.10776125813242435</v>
      </c>
    </row>
    <row r="441" spans="1:24" x14ac:dyDescent="0.2">
      <c r="A441" s="209"/>
      <c r="B441" s="201">
        <f t="shared" si="18"/>
        <v>12.606994439378727</v>
      </c>
      <c r="C441" s="209">
        <f t="shared" si="19"/>
        <v>12.427272623259375</v>
      </c>
      <c r="D441" s="209">
        <f t="shared" si="20"/>
        <v>1.1948203774263233</v>
      </c>
      <c r="E441" s="209"/>
      <c r="F441" s="201">
        <v>439</v>
      </c>
      <c r="G441" s="201">
        <v>5.1139557025531968E-2</v>
      </c>
      <c r="H441" s="201">
        <v>4.3902973694662784E-2</v>
      </c>
      <c r="I441" s="232"/>
      <c r="J441" s="232">
        <v>490.32750970000001</v>
      </c>
      <c r="K441" s="201">
        <v>425.08149650000001</v>
      </c>
      <c r="L441" s="232"/>
      <c r="M441" s="201">
        <v>-0.82904827964227934</v>
      </c>
      <c r="N441" s="201">
        <v>-2.9712270721186798</v>
      </c>
      <c r="O441" s="201">
        <v>-1.9001376758804795</v>
      </c>
      <c r="P441" s="201">
        <f>SUM(J$3:J441)/$F441</f>
        <v>439.83625242989012</v>
      </c>
      <c r="Q441" s="201">
        <f>SUM(J$3:K441)/$F441/2</f>
        <v>446.556326875276</v>
      </c>
      <c r="W441">
        <f>(STDEV($O$3:$O$1002))/(SQRT($F$3 *F442))</f>
        <v>7.7997188374881052E-2</v>
      </c>
      <c r="X441">
        <f>(STDEV($M$3:$M$1002))/(SQRT(COUNT(($J$3:J442))))</f>
        <v>0.10763873250083771</v>
      </c>
    </row>
    <row r="442" spans="1:24" x14ac:dyDescent="0.2">
      <c r="A442" s="209"/>
      <c r="B442" s="201">
        <f t="shared" si="18"/>
        <v>12.592660160224378</v>
      </c>
      <c r="C442" s="209">
        <f t="shared" si="19"/>
        <v>12.41314268961297</v>
      </c>
      <c r="D442" s="209">
        <f t="shared" si="20"/>
        <v>1.1921048765685365</v>
      </c>
      <c r="E442" s="209"/>
      <c r="F442" s="201">
        <v>440</v>
      </c>
      <c r="G442" s="201">
        <v>4.3765989803028926E-2</v>
      </c>
      <c r="H442" s="201">
        <v>4.2182246089850217E-2</v>
      </c>
      <c r="I442" s="232"/>
      <c r="J442" s="232">
        <v>1109.4960309999999</v>
      </c>
      <c r="K442" s="201">
        <v>917.54539060000002</v>
      </c>
      <c r="L442" s="232"/>
      <c r="M442" s="201">
        <v>0.44636654686223665</v>
      </c>
      <c r="N442" s="201">
        <v>-0.37520140664952351</v>
      </c>
      <c r="O442" s="201">
        <v>3.558257010635657E-2</v>
      </c>
      <c r="P442" s="201">
        <f>SUM(J$3:J442)/$F442</f>
        <v>441.35820647209488</v>
      </c>
      <c r="Q442" s="201">
        <f>SUM(J$3:K442)/$F442/2</f>
        <v>447.84488229328667</v>
      </c>
      <c r="W442">
        <f>(STDEV($O$3:$O$1002))/(SQRT($F$3 *F443))</f>
        <v>7.7908705999970781E-2</v>
      </c>
      <c r="X442">
        <f>(STDEV($M$3:$M$1002))/(SQRT(COUNT(($J$3:J443))))</f>
        <v>0.107516623859713</v>
      </c>
    </row>
    <row r="443" spans="1:24" x14ac:dyDescent="0.2">
      <c r="A443" s="209"/>
      <c r="B443" s="201">
        <f t="shared" si="18"/>
        <v>12.57837466480294</v>
      </c>
      <c r="C443" s="209">
        <f t="shared" si="19"/>
        <v>12.39906084425211</v>
      </c>
      <c r="D443" s="209">
        <f t="shared" si="20"/>
        <v>1.1894016909073832</v>
      </c>
      <c r="E443" s="209"/>
      <c r="F443" s="201">
        <v>441</v>
      </c>
      <c r="G443" s="201">
        <v>3.2080135333557358E-2</v>
      </c>
      <c r="H443" s="201">
        <v>4.284005960033932E-2</v>
      </c>
      <c r="I443" s="232"/>
      <c r="J443" s="232">
        <v>295.9274365</v>
      </c>
      <c r="K443" s="201">
        <v>377.74418359999999</v>
      </c>
      <c r="L443" s="232"/>
      <c r="M443" s="201">
        <v>9.5276025327251546E-2</v>
      </c>
      <c r="N443" s="201">
        <v>1.4074552819291739</v>
      </c>
      <c r="O443" s="201">
        <v>0.75136565362821273</v>
      </c>
      <c r="P443" s="201">
        <f>SUM(J$3:J443)/$F443</f>
        <v>441.02843148349604</v>
      </c>
      <c r="Q443" s="201">
        <f>SUM(J$3:K443)/$F443/2</f>
        <v>447.59316104103431</v>
      </c>
      <c r="W443">
        <f>(STDEV($O$3:$O$1002))/(SQRT($F$3 *F444))</f>
        <v>7.7820524074711531E-2</v>
      </c>
      <c r="X443">
        <f>(STDEV($M$3:$M$1002))/(SQRT(COUNT(($J$3:J444))))</f>
        <v>0.10739492984917035</v>
      </c>
    </row>
    <row r="444" spans="1:24" x14ac:dyDescent="0.2">
      <c r="A444" s="209"/>
      <c r="B444" s="201">
        <f t="shared" si="18"/>
        <v>12.564137677031958</v>
      </c>
      <c r="C444" s="209">
        <f t="shared" si="19"/>
        <v>12.385026815030098</v>
      </c>
      <c r="D444" s="209">
        <f t="shared" si="20"/>
        <v>1.1867107368555565</v>
      </c>
      <c r="E444" s="209"/>
      <c r="F444" s="201">
        <v>442</v>
      </c>
      <c r="G444" s="201">
        <v>4.1775149655878696E-2</v>
      </c>
      <c r="H444" s="201">
        <v>4.3763791953056685E-2</v>
      </c>
      <c r="I444" s="232"/>
      <c r="J444" s="232">
        <v>474.79432200000002</v>
      </c>
      <c r="K444" s="201">
        <v>619.6797646</v>
      </c>
      <c r="L444" s="232"/>
      <c r="M444" s="201">
        <v>-0.98822243491758854</v>
      </c>
      <c r="N444" s="201">
        <v>0.16345957757548035</v>
      </c>
      <c r="O444" s="201">
        <v>-0.4123814286710541</v>
      </c>
      <c r="P444" s="201">
        <f>SUM(J$3:J444)/$F444</f>
        <v>441.10482490095421</v>
      </c>
      <c r="Q444" s="201">
        <f>SUM(J$3:K444)/$F444/2</f>
        <v>447.81859968867906</v>
      </c>
      <c r="W444">
        <f>(STDEV($O$3:$O$1002))/(SQRT($F$3 *F445))</f>
        <v>7.7732640902604844E-2</v>
      </c>
      <c r="X444">
        <f>(STDEV($M$3:$M$1002))/(SQRT(COUNT(($J$3:J445))))</f>
        <v>0.10727364812798509</v>
      </c>
    </row>
    <row r="445" spans="1:24" x14ac:dyDescent="0.2">
      <c r="A445" s="209"/>
      <c r="B445" s="201">
        <f t="shared" si="18"/>
        <v>12.549948923011456</v>
      </c>
      <c r="C445" s="209">
        <f t="shared" si="19"/>
        <v>12.371040331951596</v>
      </c>
      <c r="D445" s="209">
        <f t="shared" si="20"/>
        <v>1.1840319315804879</v>
      </c>
      <c r="E445" s="209"/>
      <c r="F445" s="201">
        <v>443</v>
      </c>
      <c r="G445" s="201">
        <v>4.2195441619464091E-2</v>
      </c>
      <c r="H445" s="201">
        <v>5.7789024939390643E-2</v>
      </c>
      <c r="I445" s="232"/>
      <c r="J445" s="232">
        <v>244.50617109999999</v>
      </c>
      <c r="K445" s="201">
        <v>299.63816989999998</v>
      </c>
      <c r="L445" s="232"/>
      <c r="M445" s="201">
        <v>1.6789366243208406</v>
      </c>
      <c r="N445" s="201">
        <v>-0.11651097868070792</v>
      </c>
      <c r="O445" s="201">
        <v>0.78121282282006632</v>
      </c>
      <c r="P445" s="201">
        <f>SUM(J$3:J445)/$F445</f>
        <v>440.66103561472175</v>
      </c>
      <c r="Q445" s="201">
        <f>SUM(J$3:K445)/$F445/2</f>
        <v>447.42188088689875</v>
      </c>
      <c r="W445">
        <f>(STDEV($O$3:$O$1002))/(SQRT($F$3 *F446))</f>
        <v>7.7645054800533117E-2</v>
      </c>
      <c r="X445">
        <f>(STDEV($M$3:$M$1002))/(SQRT(COUNT(($J$3:J446))))</f>
        <v>0.10715277637339854</v>
      </c>
    </row>
    <row r="446" spans="1:24" x14ac:dyDescent="0.2">
      <c r="A446" s="209"/>
      <c r="B446" s="201">
        <f t="shared" si="18"/>
        <v>12.535808131001788</v>
      </c>
      <c r="C446" s="209">
        <f t="shared" si="19"/>
        <v>12.357101127150804</v>
      </c>
      <c r="D446" s="209">
        <f t="shared" si="20"/>
        <v>1.1813651929958471</v>
      </c>
      <c r="E446" s="209"/>
      <c r="F446" s="201">
        <v>444</v>
      </c>
      <c r="G446" s="201">
        <v>4.9865274350041844E-2</v>
      </c>
      <c r="H446" s="201">
        <v>4.8629101353041992E-2</v>
      </c>
      <c r="I446" s="232"/>
      <c r="J446" s="232">
        <v>0</v>
      </c>
      <c r="K446" s="201">
        <v>551.84604230000002</v>
      </c>
      <c r="L446" s="232"/>
      <c r="M446" s="201">
        <v>-4.2091143119151297E-2</v>
      </c>
      <c r="N446" s="201">
        <v>-0.32539662277986281</v>
      </c>
      <c r="O446" s="201">
        <v>-0.18374388294950705</v>
      </c>
      <c r="P446" s="201">
        <f>SUM(J$3:J446)/$F446</f>
        <v>439.66855580477869</v>
      </c>
      <c r="Q446" s="201">
        <f>SUM(J$3:K446)/$F446/2</f>
        <v>447.03562219379762</v>
      </c>
      <c r="W446">
        <f>(STDEV($O$3:$O$1002))/(SQRT($F$3 *F447))</f>
        <v>7.7557764098624193E-2</v>
      </c>
      <c r="X446">
        <f>(STDEV($M$3:$M$1002))/(SQRT(COUNT(($J$3:J447))))</f>
        <v>0.10703231228093117</v>
      </c>
    </row>
    <row r="447" spans="1:24" x14ac:dyDescent="0.2">
      <c r="A447" s="209"/>
      <c r="B447" s="201">
        <f t="shared" si="18"/>
        <v>12.521715031401795</v>
      </c>
      <c r="C447" s="209">
        <f t="shared" si="19"/>
        <v>12.343208934869923</v>
      </c>
      <c r="D447" s="209">
        <f t="shared" si="20"/>
        <v>1.1787104397531596</v>
      </c>
      <c r="E447" s="209"/>
      <c r="F447" s="201">
        <v>445</v>
      </c>
      <c r="G447" s="201">
        <v>4.6098336042305732E-2</v>
      </c>
      <c r="H447" s="201">
        <v>5.9614279646364121E-2</v>
      </c>
      <c r="I447" s="232"/>
      <c r="J447" s="232">
        <v>318.59183519999999</v>
      </c>
      <c r="K447" s="201">
        <v>282.07287939999998</v>
      </c>
      <c r="L447" s="232"/>
      <c r="M447" s="201">
        <v>-8.4122013121420522</v>
      </c>
      <c r="N447" s="201">
        <v>-0.71452393947669179</v>
      </c>
      <c r="O447" s="201">
        <v>-4.563362625809372</v>
      </c>
      <c r="P447" s="201">
        <f>SUM(J$3:J447)/$F447</f>
        <v>439.39647328656571</v>
      </c>
      <c r="Q447" s="201">
        <f>SUM(J$3:K447)/$F447/2</f>
        <v>446.70595193560922</v>
      </c>
      <c r="W447">
        <f>(STDEV($O$3:$O$1002))/(SQRT($F$3 *F448))</f>
        <v>7.7470767140117691E-2</v>
      </c>
      <c r="X447">
        <f>(STDEV($M$3:$M$1002))/(SQRT(COUNT(($J$3:J448))))</f>
        <v>0.10691225356419821</v>
      </c>
    </row>
    <row r="448" spans="1:24" x14ac:dyDescent="0.2">
      <c r="A448" s="209"/>
      <c r="B448" s="201">
        <f t="shared" si="18"/>
        <v>12.507669356727217</v>
      </c>
      <c r="C448" s="209">
        <f t="shared" si="19"/>
        <v>12.329363491437871</v>
      </c>
      <c r="D448" s="209">
        <f t="shared" si="20"/>
        <v>1.1760675912335339</v>
      </c>
      <c r="E448" s="209"/>
      <c r="F448" s="201">
        <v>446</v>
      </c>
      <c r="G448" s="201">
        <v>4.8261762272410191E-2</v>
      </c>
      <c r="H448" s="201">
        <v>2.8103167813001928E-2</v>
      </c>
      <c r="I448" s="232"/>
      <c r="J448" s="232">
        <v>195.99028749999999</v>
      </c>
      <c r="K448" s="201">
        <v>795.34141620000003</v>
      </c>
      <c r="L448" s="232"/>
      <c r="M448" s="201">
        <v>-0.47488534639239788</v>
      </c>
      <c r="N448" s="201">
        <v>-0.65501007584293802</v>
      </c>
      <c r="O448" s="201">
        <v>-0.56494771111766795</v>
      </c>
      <c r="P448" s="201">
        <f>SUM(J$3:J448)/$F448</f>
        <v>438.85071950677519</v>
      </c>
      <c r="Q448" s="201">
        <f>SUM(J$3:K448)/$F448/2</f>
        <v>446.8157274959554</v>
      </c>
      <c r="W448">
        <f>(STDEV($O$3:$O$1002))/(SQRT($F$3 *F449))</f>
        <v>7.7384062281232846E-2</v>
      </c>
      <c r="X448">
        <f>(STDEV($M$3:$M$1002))/(SQRT(COUNT(($J$3:J449))))</f>
        <v>0.10679259795472712</v>
      </c>
    </row>
    <row r="449" spans="1:24" x14ac:dyDescent="0.2">
      <c r="A449" s="209"/>
      <c r="B449" s="201">
        <f t="shared" si="18"/>
        <v>12.493670841589347</v>
      </c>
      <c r="C449" s="209">
        <f t="shared" si="19"/>
        <v>12.315564535249253</v>
      </c>
      <c r="D449" s="209">
        <f t="shared" si="20"/>
        <v>1.1734365675394991</v>
      </c>
      <c r="E449" s="209"/>
      <c r="F449" s="201">
        <v>447</v>
      </c>
      <c r="G449" s="201">
        <v>5.8264977491636838E-2</v>
      </c>
      <c r="H449" s="201">
        <v>3.9525762854508706E-2</v>
      </c>
      <c r="I449" s="232"/>
      <c r="J449" s="232">
        <v>157.1389475</v>
      </c>
      <c r="K449" s="201">
        <v>675.63618750000001</v>
      </c>
      <c r="L449" s="232"/>
      <c r="M449" s="201">
        <v>0.88247652747526217</v>
      </c>
      <c r="N449" s="201">
        <v>-7.7039922210246914E-2</v>
      </c>
      <c r="O449" s="201">
        <v>0.40271830263250763</v>
      </c>
      <c r="P449" s="201">
        <f>SUM(J$3:J449)/$F449</f>
        <v>438.22049182890771</v>
      </c>
      <c r="Q449" s="201">
        <f>SUM(J$3:K449)/$F449/2</f>
        <v>446.74765554965569</v>
      </c>
      <c r="W449">
        <f>(STDEV($O$3:$O$1002))/(SQRT($F$3 *F450))</f>
        <v>7.7297647891038157E-2</v>
      </c>
      <c r="X449">
        <f>(STDEV($M$3:$M$1002))/(SQRT(COUNT(($J$3:J450))))</f>
        <v>0.10667334320177778</v>
      </c>
    </row>
    <row r="450" spans="1:24" x14ac:dyDescent="0.2">
      <c r="A450" s="209"/>
      <c r="B450" s="201">
        <f t="shared" si="18"/>
        <v>12.479719222674001</v>
      </c>
      <c r="C450" s="209">
        <f t="shared" si="19"/>
        <v>12.301811806743618</v>
      </c>
      <c r="D450" s="209">
        <f t="shared" si="20"/>
        <v>1.1708172894869553</v>
      </c>
      <c r="E450" s="209"/>
      <c r="F450" s="201">
        <v>448</v>
      </c>
      <c r="G450" s="201">
        <v>4.6274525688020152E-2</v>
      </c>
      <c r="H450" s="201">
        <v>4.7862182685536325E-2</v>
      </c>
      <c r="I450" s="232"/>
      <c r="J450" s="232">
        <v>397.42684220000001</v>
      </c>
      <c r="K450" s="201">
        <v>418.92137079999998</v>
      </c>
      <c r="L450" s="232"/>
      <c r="M450" s="201">
        <v>0.69274087113439009</v>
      </c>
      <c r="N450" s="201">
        <v>8.4303947540547597E-2</v>
      </c>
      <c r="O450" s="201">
        <v>0.38852240933746884</v>
      </c>
      <c r="P450" s="201">
        <f>SUM(J$3:J450)/$F450</f>
        <v>438.12943457527172</v>
      </c>
      <c r="Q450" s="201">
        <f>SUM(J$3:K450)/$F450/2</f>
        <v>446.66155387766986</v>
      </c>
      <c r="W450">
        <f>(STDEV($O$3:$O$1002))/(SQRT($F$3 *F451))</f>
        <v>7.721152235132249E-2</v>
      </c>
      <c r="X450">
        <f>(STDEV($M$3:$M$1002))/(SQRT(COUNT(($J$3:J451))))</f>
        <v>0.10655448707216464</v>
      </c>
    </row>
    <row r="451" spans="1:24" x14ac:dyDescent="0.2">
      <c r="A451" s="209"/>
      <c r="B451" s="201">
        <f t="shared" si="18"/>
        <v>12.4658142387207</v>
      </c>
      <c r="C451" s="209">
        <f t="shared" si="19"/>
        <v>12.288105048384944</v>
      </c>
      <c r="D451" s="209">
        <f t="shared" si="20"/>
        <v>1.1682096785972296</v>
      </c>
      <c r="E451" s="209"/>
      <c r="F451" s="201">
        <v>449</v>
      </c>
      <c r="G451" s="201">
        <v>5.0809779223374818E-2</v>
      </c>
      <c r="H451" s="201">
        <v>2.6336210291143747E-2</v>
      </c>
      <c r="I451" s="232"/>
      <c r="J451" s="232">
        <v>920.50119979999999</v>
      </c>
      <c r="K451" s="201">
        <v>740.16690319999998</v>
      </c>
      <c r="L451" s="232"/>
      <c r="M451" s="201">
        <v>1.1661775264554421</v>
      </c>
      <c r="N451" s="201">
        <v>-0.7686780673566318</v>
      </c>
      <c r="O451" s="201">
        <v>0.19874972954940517</v>
      </c>
      <c r="P451" s="201">
        <f>SUM(J$3:J451)/$F451</f>
        <v>439.2037592194248</v>
      </c>
      <c r="Q451" s="201">
        <f>SUM(J$3:K451)/$F451/2</f>
        <v>447.51605832671731</v>
      </c>
      <c r="W451">
        <f>(STDEV($O$3:$O$1002))/(SQRT($F$3 *F452))</f>
        <v>7.7125684056467761E-2</v>
      </c>
      <c r="X451">
        <f>(STDEV($M$3:$M$1002))/(SQRT(COUNT(($J$3:J452))))</f>
        <v>0.10643602735008098</v>
      </c>
    </row>
    <row r="452" spans="1:24" x14ac:dyDescent="0.2">
      <c r="A452" s="209"/>
      <c r="B452" s="201">
        <f t="shared" ref="B452:B515" si="21">(STDEV($J$3:$J$1002))/(SQRT($F$3*F452))</f>
        <v>12.451955630502114</v>
      </c>
      <c r="C452" s="209">
        <f t="shared" ref="C452:C515" si="22">(STDEV($K$3:$K$1002))/(SQRT(F$3*F452))</f>
        <v>12.274444004641373</v>
      </c>
      <c r="D452" s="209">
        <f t="shared" ref="D452:D515" si="23">(B452+C452)/SQRT($F$3*F452)</f>
        <v>1.1656136570892355</v>
      </c>
      <c r="E452" s="209"/>
      <c r="F452" s="201">
        <v>450</v>
      </c>
      <c r="G452" s="201">
        <v>4.3884654873359796E-2</v>
      </c>
      <c r="H452" s="201">
        <v>4.2295126779261505E-2</v>
      </c>
      <c r="I452" s="232"/>
      <c r="J452" s="232">
        <v>292.34658999999999</v>
      </c>
      <c r="K452" s="201">
        <v>977.8772487</v>
      </c>
      <c r="L452" s="232"/>
      <c r="M452" s="201">
        <v>0.12023256401596427</v>
      </c>
      <c r="N452" s="201">
        <v>-0.64636181118214608</v>
      </c>
      <c r="O452" s="201">
        <v>-0.26306462358309091</v>
      </c>
      <c r="P452" s="201">
        <f>SUM(J$3:J452)/$F452</f>
        <v>438.87740995449275</v>
      </c>
      <c r="Q452" s="201">
        <f>SUM(J$3:K452)/$F452/2</f>
        <v>447.93293801788013</v>
      </c>
      <c r="W452">
        <f>(STDEV($O$3:$O$1002))/(SQRT($F$3 *F453))</f>
        <v>7.7040131413323318E-2</v>
      </c>
      <c r="X452">
        <f>(STDEV($M$3:$M$1002))/(SQRT(COUNT(($J$3:J453))))</f>
        <v>0.10631796183692549</v>
      </c>
    </row>
    <row r="453" spans="1:24" x14ac:dyDescent="0.2">
      <c r="A453" s="209"/>
      <c r="B453" s="201">
        <f t="shared" si="21"/>
        <v>12.438143140803781</v>
      </c>
      <c r="C453" s="209">
        <f t="shared" si="22"/>
        <v>12.26082842196522</v>
      </c>
      <c r="D453" s="209">
        <f t="shared" si="23"/>
        <v>1.1630291478717429</v>
      </c>
      <c r="E453" s="209"/>
      <c r="F453" s="201">
        <v>451</v>
      </c>
      <c r="G453" s="201">
        <v>3.7448627490604292E-2</v>
      </c>
      <c r="H453" s="201">
        <v>3.964123747689019E-2</v>
      </c>
      <c r="I453" s="232"/>
      <c r="J453" s="232">
        <v>430.45872960000003</v>
      </c>
      <c r="K453" s="201">
        <v>464.96087290000003</v>
      </c>
      <c r="L453" s="232"/>
      <c r="M453" s="201">
        <v>0.11545745929055329</v>
      </c>
      <c r="N453" s="201">
        <v>0.12927903536598251</v>
      </c>
      <c r="O453" s="201">
        <v>0.1223682473282679</v>
      </c>
      <c r="P453" s="201">
        <f>SUM(J$3:J453)/$F453</f>
        <v>438.85874325747614</v>
      </c>
      <c r="Q453" s="201">
        <f>SUM(J$3:K453)/$F453/2</f>
        <v>447.93244325786264</v>
      </c>
      <c r="W453">
        <f>(STDEV($O$3:$O$1002))/(SQRT($F$3 *F454))</f>
        <v>7.6954862841081634E-2</v>
      </c>
      <c r="X453">
        <f>(STDEV($M$3:$M$1002))/(SQRT(COUNT(($J$3:J454))))</f>
        <v>0.10620028835113089</v>
      </c>
    </row>
    <row r="454" spans="1:24" x14ac:dyDescent="0.2">
      <c r="A454" s="209"/>
      <c r="B454" s="201">
        <f t="shared" si="21"/>
        <v>12.424376514404043</v>
      </c>
      <c r="C454" s="209">
        <f t="shared" si="22"/>
        <v>12.247258048773199</v>
      </c>
      <c r="D454" s="209">
        <f t="shared" si="23"/>
        <v>1.1604560745357433</v>
      </c>
      <c r="E454" s="209"/>
      <c r="F454" s="201">
        <v>452</v>
      </c>
      <c r="G454" s="201">
        <v>5.4428662404800932E-2</v>
      </c>
      <c r="H454" s="201">
        <v>3.91043388021175E-2</v>
      </c>
      <c r="I454" s="232"/>
      <c r="J454" s="232">
        <v>607.18432659999996</v>
      </c>
      <c r="K454" s="201">
        <v>422.046491</v>
      </c>
      <c r="L454" s="232"/>
      <c r="M454" s="201">
        <v>0.6847316499788576</v>
      </c>
      <c r="N454" s="201">
        <v>0.36794351961191296</v>
      </c>
      <c r="O454" s="201">
        <v>0.52633758479538528</v>
      </c>
      <c r="P454" s="201">
        <f>SUM(J$3:J454)/$F454</f>
        <v>439.2311449905348</v>
      </c>
      <c r="Q454" s="201">
        <f>SUM(J$3:K454)/$F454/2</f>
        <v>448.07997194269035</v>
      </c>
      <c r="W454">
        <f>(STDEV($O$3:$O$1002))/(SQRT($F$3 *F455))</f>
        <v>7.686987677115574E-2</v>
      </c>
      <c r="X454">
        <f>(STDEV($M$3:$M$1002))/(SQRT(COUNT(($J$3:J455))))</f>
        <v>0.10608300472799459</v>
      </c>
    </row>
    <row r="455" spans="1:24" x14ac:dyDescent="0.2">
      <c r="A455" s="209"/>
      <c r="B455" s="201">
        <f t="shared" si="21"/>
        <v>12.410655498054247</v>
      </c>
      <c r="C455" s="209">
        <f t="shared" si="22"/>
        <v>12.233732635426898</v>
      </c>
      <c r="D455" s="209">
        <f t="shared" si="23"/>
        <v>1.1578943613469228</v>
      </c>
      <c r="E455" s="209"/>
      <c r="F455" s="201">
        <v>453</v>
      </c>
      <c r="G455" s="201">
        <v>4.2954122508380266E-2</v>
      </c>
      <c r="H455" s="201">
        <v>5.3399168550568366E-2</v>
      </c>
      <c r="I455" s="232"/>
      <c r="J455" s="232">
        <v>802.29446389999998</v>
      </c>
      <c r="K455" s="201">
        <v>585.84851800000001</v>
      </c>
      <c r="L455" s="232"/>
      <c r="M455" s="201">
        <v>0.26260611024051173</v>
      </c>
      <c r="N455" s="201">
        <v>-0.12563911509539594</v>
      </c>
      <c r="O455" s="201">
        <v>6.8483497572557894E-2</v>
      </c>
      <c r="P455" s="201">
        <f>SUM(J$3:J455)/$F455</f>
        <v>440.03260927068817</v>
      </c>
      <c r="Q455" s="201">
        <f>SUM(J$3:K455)/$F455/2</f>
        <v>448.62299957846807</v>
      </c>
      <c r="W455">
        <f>(STDEV($O$3:$O$1002))/(SQRT($F$3 *F456))</f>
        <v>7.678517164705792E-2</v>
      </c>
      <c r="X455">
        <f>(STDEV($M$3:$M$1002))/(SQRT(COUNT(($J$3:J456))))</f>
        <v>0.10596610881951141</v>
      </c>
    </row>
    <row r="456" spans="1:24" x14ac:dyDescent="0.2">
      <c r="A456" s="209"/>
      <c r="B456" s="201">
        <f t="shared" si="21"/>
        <v>12.396979840459171</v>
      </c>
      <c r="C456" s="209">
        <f t="shared" si="22"/>
        <v>12.220251934213492</v>
      </c>
      <c r="D456" s="209">
        <f t="shared" si="23"/>
        <v>1.1553439332382291</v>
      </c>
      <c r="E456" s="209"/>
      <c r="F456" s="201">
        <v>454</v>
      </c>
      <c r="G456" s="201">
        <v>5.2494135271710984E-2</v>
      </c>
      <c r="H456" s="201">
        <v>4.0630632339147432E-2</v>
      </c>
      <c r="I456" s="232"/>
      <c r="J456" s="232">
        <v>498.25630460000002</v>
      </c>
      <c r="K456" s="201">
        <v>494.91135789999998</v>
      </c>
      <c r="L456" s="232"/>
      <c r="M456" s="201">
        <v>-0.91157530951659282</v>
      </c>
      <c r="N456" s="201">
        <v>1.8243217017858342</v>
      </c>
      <c r="O456" s="201">
        <v>0.45637319613462068</v>
      </c>
      <c r="P456" s="201">
        <f>SUM(J$3:J456)/$F456</f>
        <v>440.16085529564259</v>
      </c>
      <c r="Q456" s="201">
        <f>SUM(J$3:K456)/$F456/2</f>
        <v>448.72864017686351</v>
      </c>
      <c r="W456">
        <f>(STDEV($O$3:$O$1002))/(SQRT($F$3 *F457))</f>
        <v>7.6700745924280056E-2</v>
      </c>
      <c r="X456">
        <f>(STDEV($M$3:$M$1002))/(SQRT(COUNT(($J$3:J457))))</f>
        <v>0.10584959849420841</v>
      </c>
    </row>
    <row r="457" spans="1:24" x14ac:dyDescent="0.2">
      <c r="A457" s="209"/>
      <c r="B457" s="201">
        <f t="shared" si="21"/>
        <v>12.383349292257702</v>
      </c>
      <c r="C457" s="209">
        <f t="shared" si="22"/>
        <v>12.206815699326686</v>
      </c>
      <c r="D457" s="209">
        <f t="shared" si="23"/>
        <v>1.1528047158025407</v>
      </c>
      <c r="E457" s="209"/>
      <c r="F457" s="201">
        <v>455</v>
      </c>
      <c r="G457" s="201">
        <v>4.6539487591122253E-2</v>
      </c>
      <c r="H457" s="201">
        <v>4.3248949112215218E-2</v>
      </c>
      <c r="I457" s="232"/>
      <c r="J457" s="232">
        <v>221.89869680000001</v>
      </c>
      <c r="K457" s="201">
        <v>346.76597470000002</v>
      </c>
      <c r="L457" s="232"/>
      <c r="M457" s="201">
        <v>0.42606178669754513</v>
      </c>
      <c r="N457" s="201">
        <v>-0.90851094683608835</v>
      </c>
      <c r="O457" s="201">
        <v>-0.24122458006927161</v>
      </c>
      <c r="P457" s="201">
        <f>SUM(J$3:J457)/$F457</f>
        <v>439.68115824400383</v>
      </c>
      <c r="Q457" s="201">
        <f>SUM(J$3:K457)/$F457/2</f>
        <v>448.36732961768354</v>
      </c>
      <c r="W457">
        <f>(STDEV($O$3:$O$1002))/(SQRT($F$3 *F458))</f>
        <v>7.6616598070175346E-2</v>
      </c>
      <c r="X457">
        <f>(STDEV($M$3:$M$1002))/(SQRT(COUNT(($J$3:J458))))</f>
        <v>0.10573347163698167</v>
      </c>
    </row>
    <row r="458" spans="1:24" x14ac:dyDescent="0.2">
      <c r="A458" s="209"/>
      <c r="B458" s="201">
        <f t="shared" si="21"/>
        <v>12.369763606003733</v>
      </c>
      <c r="C458" s="209">
        <f t="shared" si="22"/>
        <v>12.1934236868479</v>
      </c>
      <c r="D458" s="209">
        <f t="shared" si="23"/>
        <v>1.1502766352854299</v>
      </c>
      <c r="E458" s="209"/>
      <c r="F458" s="201">
        <v>456</v>
      </c>
      <c r="G458" s="201">
        <v>5.3945263063564397E-2</v>
      </c>
      <c r="H458" s="201">
        <v>5.0792914578890347E-2</v>
      </c>
      <c r="I458" s="232"/>
      <c r="J458" s="232">
        <v>609.55069160000005</v>
      </c>
      <c r="K458" s="201">
        <v>490.0413355</v>
      </c>
      <c r="L458" s="232"/>
      <c r="M458" s="201">
        <v>-0.40369247994453872</v>
      </c>
      <c r="N458" s="201">
        <v>-1.6239418678115953</v>
      </c>
      <c r="O458" s="201">
        <v>-1.013817173878067</v>
      </c>
      <c r="P458" s="201">
        <f>SUM(J$3:J458)/$F458</f>
        <v>440.05367915048623</v>
      </c>
      <c r="Q458" s="201">
        <f>SUM(J$3:K458)/$F458/2</f>
        <v>448.58976094209658</v>
      </c>
      <c r="W458">
        <f>(STDEV($O$3:$O$1002))/(SQRT($F$3 *F459))</f>
        <v>7.6532726563841358E-2</v>
      </c>
      <c r="X458">
        <f>(STDEV($M$3:$M$1002))/(SQRT(COUNT(($J$3:J459))))</f>
        <v>0.10561772614893492</v>
      </c>
    </row>
    <row r="459" spans="1:24" x14ac:dyDescent="0.2">
      <c r="A459" s="209"/>
      <c r="B459" s="201">
        <f t="shared" si="21"/>
        <v>12.356222536147296</v>
      </c>
      <c r="C459" s="209">
        <f t="shared" si="22"/>
        <v>12.180075654727659</v>
      </c>
      <c r="D459" s="209">
        <f t="shared" si="23"/>
        <v>1.1477596185780221</v>
      </c>
      <c r="E459" s="209"/>
      <c r="F459" s="201">
        <v>457</v>
      </c>
      <c r="G459" s="201">
        <v>5.2273180284058807E-2</v>
      </c>
      <c r="H459" s="201">
        <v>4.4919915850377024E-2</v>
      </c>
      <c r="I459" s="232"/>
      <c r="J459" s="232">
        <v>795.65185159999999</v>
      </c>
      <c r="K459" s="201">
        <v>830.0982874</v>
      </c>
      <c r="L459" s="232"/>
      <c r="M459" s="201">
        <v>-0.19693908487113276</v>
      </c>
      <c r="N459" s="201">
        <v>0.43438978432118347</v>
      </c>
      <c r="O459" s="201">
        <v>0.11872534972502535</v>
      </c>
      <c r="P459" s="201">
        <f>SUM(J$3:J459)/$F459</f>
        <v>440.83179331339551</v>
      </c>
      <c r="Q459" s="201">
        <f>SUM(J$3:K459)/$F459/2</f>
        <v>449.38688415557112</v>
      </c>
      <c r="W459">
        <f>(STDEV($O$3:$O$1002))/(SQRT($F$3 *F460))</f>
        <v>7.6449129896004692E-2</v>
      </c>
      <c r="X459">
        <f>(STDEV($M$3:$M$1002))/(SQRT(COUNT(($J$3:J460))))</f>
        <v>0.10550235994722026</v>
      </c>
    </row>
    <row r="460" spans="1:24" x14ac:dyDescent="0.2">
      <c r="A460" s="209"/>
      <c r="B460" s="201">
        <f t="shared" si="21"/>
        <v>12.342725839015925</v>
      </c>
      <c r="C460" s="209">
        <f t="shared" si="22"/>
        <v>12.166771362767221</v>
      </c>
      <c r="D460" s="209">
        <f t="shared" si="23"/>
        <v>1.1452535932099479</v>
      </c>
      <c r="E460" s="209"/>
      <c r="F460" s="201">
        <v>458</v>
      </c>
      <c r="G460" s="201">
        <v>5.0286299181515837E-2</v>
      </c>
      <c r="H460" s="201">
        <v>5.0258563717217264E-2</v>
      </c>
      <c r="I460" s="232"/>
      <c r="J460" s="232">
        <v>289.3720462</v>
      </c>
      <c r="K460" s="201">
        <v>410.03500309999998</v>
      </c>
      <c r="L460" s="232"/>
      <c r="M460" s="201">
        <v>-1.330827185761791</v>
      </c>
      <c r="N460" s="201">
        <v>0.5340376487884555</v>
      </c>
      <c r="O460" s="201">
        <v>-0.39839476848666777</v>
      </c>
      <c r="P460" s="201">
        <f>SUM(J$3:J460)/$F460</f>
        <v>440.50109517559332</v>
      </c>
      <c r="Q460" s="201">
        <f>SUM(J$3:K460)/$F460/2</f>
        <v>449.1692348990087</v>
      </c>
      <c r="W460">
        <f>(STDEV($O$3:$O$1002))/(SQRT($F$3 *F461))</f>
        <v>7.6365806568906819E-2</v>
      </c>
      <c r="X460">
        <f>(STDEV($M$3:$M$1002))/(SQRT(COUNT(($J$3:J461))))</f>
        <v>0.10538737096488079</v>
      </c>
    </row>
    <row r="461" spans="1:24" x14ac:dyDescent="0.2">
      <c r="A461" s="209"/>
      <c r="B461" s="201">
        <f t="shared" si="21"/>
        <v>12.329273272796234</v>
      </c>
      <c r="C461" s="209">
        <f t="shared" si="22"/>
        <v>12.153510572600426</v>
      </c>
      <c r="D461" s="209">
        <f t="shared" si="23"/>
        <v>1.1427584873423879</v>
      </c>
      <c r="E461" s="209"/>
      <c r="F461" s="201">
        <v>459</v>
      </c>
      <c r="G461" s="201">
        <v>5.4390030017760438E-2</v>
      </c>
      <c r="H461" s="201">
        <v>4.487220892280197E-2</v>
      </c>
      <c r="I461" s="232"/>
      <c r="J461" s="232">
        <v>314.38024300000001</v>
      </c>
      <c r="K461" s="201">
        <v>541.50890040000002</v>
      </c>
      <c r="L461" s="232"/>
      <c r="M461" s="201">
        <v>2.7243985392487957E-2</v>
      </c>
      <c r="N461" s="201">
        <v>3.1439932430956787</v>
      </c>
      <c r="O461" s="201">
        <v>1.5856186142440833</v>
      </c>
      <c r="P461" s="201">
        <f>SUM(J$3:J461)/$F461</f>
        <v>440.22632207717152</v>
      </c>
      <c r="Q461" s="201">
        <f>SUM(J$3:K461)/$F461/2</f>
        <v>449.12299380271457</v>
      </c>
      <c r="W461">
        <f>(STDEV($O$3:$O$1002))/(SQRT($F$3 *F462))</f>
        <v>7.6282755096191424E-2</v>
      </c>
      <c r="X461">
        <f>(STDEV($M$3:$M$1002))/(SQRT(COUNT(($J$3:J462))))</f>
        <v>0.10527275715069499</v>
      </c>
    </row>
    <row r="462" spans="1:24" x14ac:dyDescent="0.2">
      <c r="A462" s="209"/>
      <c r="B462" s="201">
        <f t="shared" si="21"/>
        <v>12.315864597515731</v>
      </c>
      <c r="C462" s="209">
        <f t="shared" si="22"/>
        <v>12.140293047675764</v>
      </c>
      <c r="D462" s="209">
        <f t="shared" si="23"/>
        <v>1.140274229761209</v>
      </c>
      <c r="E462" s="209"/>
      <c r="F462" s="201">
        <v>460</v>
      </c>
      <c r="G462" s="201">
        <v>4.6475741505742185E-2</v>
      </c>
      <c r="H462" s="201">
        <v>3.6324173724819886E-2</v>
      </c>
      <c r="I462" s="232"/>
      <c r="J462" s="232">
        <v>363.59607679999999</v>
      </c>
      <c r="K462" s="201">
        <v>241.275283</v>
      </c>
      <c r="L462" s="232"/>
      <c r="M462" s="201">
        <v>0.33057366510325892</v>
      </c>
      <c r="N462" s="201">
        <v>-17.608915672357728</v>
      </c>
      <c r="O462" s="201">
        <v>-8.6391710036272347</v>
      </c>
      <c r="P462" s="201">
        <f>SUM(J$3:J462)/$F462</f>
        <v>440.05973458743853</v>
      </c>
      <c r="Q462" s="201">
        <f>SUM(J$3:K462)/$F462/2</f>
        <v>448.80410833770873</v>
      </c>
      <c r="W462">
        <f>(STDEV($O$3:$O$1002))/(SQRT($F$3 *F463))</f>
        <v>7.6199974002793019E-2</v>
      </c>
      <c r="X462">
        <f>(STDEV($M$3:$M$1002))/(SQRT(COUNT(($J$3:J463))))</f>
        <v>0.10515851646902309</v>
      </c>
    </row>
    <row r="463" spans="1:24" x14ac:dyDescent="0.2">
      <c r="A463" s="209"/>
      <c r="B463" s="201">
        <f t="shared" si="21"/>
        <v>12.302499575024822</v>
      </c>
      <c r="C463" s="209">
        <f t="shared" si="22"/>
        <v>12.127118553238633</v>
      </c>
      <c r="D463" s="209">
        <f t="shared" si="23"/>
        <v>1.1378007498701868</v>
      </c>
      <c r="E463" s="209"/>
      <c r="F463" s="201">
        <v>461</v>
      </c>
      <c r="G463" s="201">
        <v>3.8748947128241173E-2</v>
      </c>
      <c r="H463" s="201">
        <v>4.8705800460246085E-2</v>
      </c>
      <c r="I463" s="232"/>
      <c r="J463" s="232">
        <v>870.92557179999994</v>
      </c>
      <c r="K463" s="201">
        <v>407.50514650000002</v>
      </c>
      <c r="L463" s="232"/>
      <c r="M463" s="201">
        <v>1.0013670975348532</v>
      </c>
      <c r="N463" s="201">
        <v>0.46227425217728069</v>
      </c>
      <c r="O463" s="201">
        <v>0.73182067485606694</v>
      </c>
      <c r="P463" s="201">
        <f>SUM(J$3:J463)/$F463</f>
        <v>440.99436763996039</v>
      </c>
      <c r="Q463" s="201">
        <f>SUM(J$3:K463)/$F463/2</f>
        <v>449.21714792732325</v>
      </c>
      <c r="W463">
        <f>(STDEV($O$3:$O$1002))/(SQRT($F$3 *F464))</f>
        <v>7.6117461824826899E-2</v>
      </c>
      <c r="X463">
        <f>(STDEV($M$3:$M$1002))/(SQRT(COUNT(($J$3:J464))))</f>
        <v>0.10504464689965516</v>
      </c>
    </row>
    <row r="464" spans="1:24" x14ac:dyDescent="0.2">
      <c r="A464" s="209"/>
      <c r="B464" s="201">
        <f t="shared" si="21"/>
        <v>12.289177968979057</v>
      </c>
      <c r="C464" s="209">
        <f t="shared" si="22"/>
        <v>12.113986856313849</v>
      </c>
      <c r="D464" s="209">
        <f t="shared" si="23"/>
        <v>1.1353379776843202</v>
      </c>
      <c r="E464" s="209"/>
      <c r="F464" s="201">
        <v>462</v>
      </c>
      <c r="G464" s="201">
        <v>3.6788344707584297E-2</v>
      </c>
      <c r="H464" s="201">
        <v>4.0734546067371369E-2</v>
      </c>
      <c r="I464" s="232"/>
      <c r="J464" s="232">
        <v>601.62180350000006</v>
      </c>
      <c r="K464" s="201">
        <v>778.87142960000006</v>
      </c>
      <c r="L464" s="232"/>
      <c r="M464" s="201">
        <v>0.58626618900552785</v>
      </c>
      <c r="N464" s="201">
        <v>0.80265177413417632</v>
      </c>
      <c r="O464" s="201">
        <v>0.69445898156985209</v>
      </c>
      <c r="P464" s="201">
        <f>SUM(J$3:J464)/$F464</f>
        <v>441.34204607255782</v>
      </c>
      <c r="Q464" s="201">
        <f>SUM(J$3:K464)/$F464/2</f>
        <v>449.73885673386582</v>
      </c>
      <c r="W464">
        <f>(STDEV($O$3:$O$1002))/(SQRT($F$3 *F465))</f>
        <v>7.6035217109480455E-2</v>
      </c>
      <c r="X464">
        <f>(STDEV($M$3:$M$1002))/(SQRT(COUNT(($J$3:J465))))</f>
        <v>0.10493114643766115</v>
      </c>
    </row>
    <row r="465" spans="1:24" x14ac:dyDescent="0.2">
      <c r="A465" s="209"/>
      <c r="B465" s="201">
        <f t="shared" si="21"/>
        <v>12.275899544821582</v>
      </c>
      <c r="C465" s="209">
        <f t="shared" si="22"/>
        <v>12.100897725688331</v>
      </c>
      <c r="D465" s="209">
        <f t="shared" si="23"/>
        <v>1.1328858438232312</v>
      </c>
      <c r="E465" s="209"/>
      <c r="F465" s="201">
        <v>463</v>
      </c>
      <c r="G465" s="201">
        <v>4.5981996669357539E-2</v>
      </c>
      <c r="H465" s="201">
        <v>4.2526217600411975E-2</v>
      </c>
      <c r="I465" s="232"/>
      <c r="J465" s="232">
        <v>605.27224969999997</v>
      </c>
      <c r="K465" s="201">
        <v>362.91087659999999</v>
      </c>
      <c r="L465" s="232"/>
      <c r="M465" s="201">
        <v>-0.61876614185632661</v>
      </c>
      <c r="N465" s="201">
        <v>-1.2703365424297317</v>
      </c>
      <c r="O465" s="201">
        <v>-0.94455134214302916</v>
      </c>
      <c r="P465" s="201">
        <f>SUM(J$3:J465)/$F465</f>
        <v>441.69610698751995</v>
      </c>
      <c r="Q465" s="201">
        <f>SUM(J$3:K465)/$F465/2</f>
        <v>449.81305264405188</v>
      </c>
      <c r="W465">
        <f>(STDEV($O$3:$O$1002))/(SQRT($F$3 *F466))</f>
        <v>7.5953238414905699E-2</v>
      </c>
      <c r="X465">
        <f>(STDEV($M$3:$M$1002))/(SQRT(COUNT(($J$3:J466))))</f>
        <v>0.10481801309324253</v>
      </c>
    </row>
    <row r="466" spans="1:24" x14ac:dyDescent="0.2">
      <c r="A466" s="209"/>
      <c r="B466" s="201">
        <f t="shared" si="21"/>
        <v>12.262664069765778</v>
      </c>
      <c r="C466" s="209">
        <f t="shared" si="22"/>
        <v>12.087850931894</v>
      </c>
      <c r="D466" s="209">
        <f t="shared" si="23"/>
        <v>1.130444279504647</v>
      </c>
      <c r="E466" s="209"/>
      <c r="F466" s="201">
        <v>464</v>
      </c>
      <c r="G466" s="201">
        <v>4.1544280884890039E-2</v>
      </c>
      <c r="H466" s="201">
        <v>3.709909435325498E-2</v>
      </c>
      <c r="I466" s="232"/>
      <c r="J466" s="232">
        <v>584.6391926</v>
      </c>
      <c r="K466" s="201">
        <v>683.22343009999997</v>
      </c>
      <c r="L466" s="232"/>
      <c r="M466" s="201">
        <v>0.26062227907709712</v>
      </c>
      <c r="N466" s="201">
        <v>1.0627446225485073</v>
      </c>
      <c r="O466" s="201">
        <v>0.66168345081280222</v>
      </c>
      <c r="P466" s="201">
        <f>SUM(J$3:J466)/$F466</f>
        <v>442.00417398237443</v>
      </c>
      <c r="Q466" s="201">
        <f>SUM(J$3:K466)/$F466/2</f>
        <v>450.20985923609055</v>
      </c>
      <c r="W466">
        <f>(STDEV($O$3:$O$1002))/(SQRT($F$3 *F467))</f>
        <v>7.5871524310113111E-2</v>
      </c>
      <c r="X466">
        <f>(STDEV($M$3:$M$1002))/(SQRT(COUNT(($J$3:J467))))</f>
        <v>0.10470524489158581</v>
      </c>
    </row>
    <row r="467" spans="1:24" x14ac:dyDescent="0.2">
      <c r="A467" s="209"/>
      <c r="B467" s="201">
        <f t="shared" si="21"/>
        <v>12.249471312778123</v>
      </c>
      <c r="C467" s="209">
        <f t="shared" si="22"/>
        <v>12.074846247190889</v>
      </c>
      <c r="D467" s="209">
        <f t="shared" si="23"/>
        <v>1.1280132165379699</v>
      </c>
      <c r="E467" s="209"/>
      <c r="F467" s="201">
        <v>465</v>
      </c>
      <c r="G467" s="201">
        <v>5.1685900190416856E-2</v>
      </c>
      <c r="H467" s="201">
        <v>3.7971052223915613E-2</v>
      </c>
      <c r="I467" s="232"/>
      <c r="J467" s="232">
        <v>15.86635555</v>
      </c>
      <c r="K467" s="201">
        <v>461.05058600000001</v>
      </c>
      <c r="L467" s="232"/>
      <c r="M467" s="201">
        <v>-1.1066260146904483</v>
      </c>
      <c r="N467" s="201">
        <v>1.5000067460998707</v>
      </c>
      <c r="O467" s="201">
        <v>0.19669036570471121</v>
      </c>
      <c r="P467" s="201">
        <f>SUM(J$3:J467)/$F467</f>
        <v>441.08774856639087</v>
      </c>
      <c r="Q467" s="201">
        <f>SUM(J$3:K467)/$F467/2</f>
        <v>449.75447990606671</v>
      </c>
      <c r="W467">
        <f>(STDEV($O$3:$O$1002))/(SQRT($F$3 *F468))</f>
        <v>7.5790073374866707E-2</v>
      </c>
      <c r="X467">
        <f>(STDEV($M$3:$M$1002))/(SQRT(COUNT(($J$3:J468))))</f>
        <v>0.10459283987271781</v>
      </c>
    </row>
    <row r="468" spans="1:24" x14ac:dyDescent="0.2">
      <c r="A468" s="209"/>
      <c r="B468" s="201">
        <f t="shared" si="21"/>
        <v>12.236321044561269</v>
      </c>
      <c r="C468" s="209">
        <f t="shared" si="22"/>
        <v>12.061883445550446</v>
      </c>
      <c r="D468" s="209">
        <f t="shared" si="23"/>
        <v>1.1255925873179315</v>
      </c>
      <c r="E468" s="209"/>
      <c r="F468" s="201">
        <v>466</v>
      </c>
      <c r="G468" s="201">
        <v>3.9440229430200979E-2</v>
      </c>
      <c r="H468" s="201">
        <v>3.3321347682628399E-2</v>
      </c>
      <c r="I468" s="232"/>
      <c r="J468" s="232">
        <v>495.3794972</v>
      </c>
      <c r="K468" s="201">
        <v>628.26453819999995</v>
      </c>
      <c r="L468" s="232"/>
      <c r="M468" s="201">
        <v>0.28441186103623295</v>
      </c>
      <c r="N468" s="201">
        <v>0.26381366718277377</v>
      </c>
      <c r="O468" s="201">
        <v>0.27411276410950336</v>
      </c>
      <c r="P468" s="201">
        <f>SUM(J$3:J468)/$F468</f>
        <v>441.20425446474621</v>
      </c>
      <c r="Q468" s="201">
        <f>SUM(J$3:K468)/$F468/2</f>
        <v>449.99496818459448</v>
      </c>
      <c r="W468">
        <f>(STDEV($O$3:$O$1002))/(SQRT($F$3 *F469))</f>
        <v>7.5708884199580426E-2</v>
      </c>
      <c r="X468">
        <f>(STDEV($M$3:$M$1002))/(SQRT(COUNT(($J$3:J469))))</f>
        <v>0.1044807960913625</v>
      </c>
    </row>
    <row r="469" spans="1:24" x14ac:dyDescent="0.2">
      <c r="A469" s="209"/>
      <c r="B469" s="201">
        <f t="shared" si="21"/>
        <v>12.223213037537283</v>
      </c>
      <c r="C469" s="209">
        <f t="shared" si="22"/>
        <v>12.048962302639028</v>
      </c>
      <c r="D469" s="209">
        <f t="shared" si="23"/>
        <v>1.1231823248183213</v>
      </c>
      <c r="E469" s="209"/>
      <c r="F469" s="201">
        <v>467</v>
      </c>
      <c r="G469" s="201">
        <v>3.5429775136175401E-2</v>
      </c>
      <c r="H469" s="201">
        <v>3.907022579138042E-2</v>
      </c>
      <c r="I469" s="232"/>
      <c r="J469" s="232">
        <v>333.7933989</v>
      </c>
      <c r="K469" s="201">
        <v>315.8834655</v>
      </c>
      <c r="L469" s="232"/>
      <c r="M469" s="201">
        <v>-15.243440782276469</v>
      </c>
      <c r="N469" s="201">
        <v>-0.16735733822116572</v>
      </c>
      <c r="O469" s="201">
        <v>-7.7053990602488174</v>
      </c>
      <c r="P469" s="201">
        <f>SUM(J$3:J469)/$F469</f>
        <v>440.97425263270179</v>
      </c>
      <c r="Q469" s="201">
        <f>SUM(J$3:K469)/$F469/2</f>
        <v>449.72696703687592</v>
      </c>
      <c r="W469">
        <f>(STDEV($O$3:$O$1002))/(SQRT($F$3 *F470))</f>
        <v>7.5627955385215578E-2</v>
      </c>
      <c r="X469">
        <f>(STDEV($M$3:$M$1002))/(SQRT(COUNT(($J$3:J470))))</f>
        <v>0.10436911161679965</v>
      </c>
    </row>
    <row r="470" spans="1:24" x14ac:dyDescent="0.2">
      <c r="A470" s="209"/>
      <c r="B470" s="201">
        <f t="shared" si="21"/>
        <v>12.210147065831121</v>
      </c>
      <c r="C470" s="209">
        <f t="shared" si="22"/>
        <v>12.0360825958016</v>
      </c>
      <c r="D470" s="209">
        <f t="shared" si="23"/>
        <v>1.1207823625858033</v>
      </c>
      <c r="E470" s="209"/>
      <c r="F470" s="201">
        <v>468</v>
      </c>
      <c r="G470" s="201">
        <v>5.0273243356655506E-2</v>
      </c>
      <c r="H470" s="201">
        <v>3.6249377342335798E-2</v>
      </c>
      <c r="I470" s="232"/>
      <c r="J470" s="232">
        <v>573.82315630000005</v>
      </c>
      <c r="K470" s="201">
        <v>863.29941110000004</v>
      </c>
      <c r="L470" s="232"/>
      <c r="M470" s="201">
        <v>-0.77905549662270346</v>
      </c>
      <c r="N470" s="201">
        <v>-0.24317934337221914</v>
      </c>
      <c r="O470" s="201">
        <v>-0.5111174199974613</v>
      </c>
      <c r="P470" s="201">
        <f>SUM(J$3:J470)/$F470</f>
        <v>441.25811781147803</v>
      </c>
      <c r="Q470" s="201">
        <f>SUM(J$3:K470)/$F470/2</f>
        <v>450.30139933743811</v>
      </c>
      <c r="W470">
        <f>(STDEV($O$3:$O$1002))/(SQRT($F$3 *F471))</f>
        <v>7.5547285543179687E-2</v>
      </c>
      <c r="X470">
        <f>(STDEV($M$3:$M$1002))/(SQRT(COUNT(($J$3:J471))))</f>
        <v>0.10425778453272515</v>
      </c>
    </row>
    <row r="471" spans="1:24" x14ac:dyDescent="0.2">
      <c r="A471" s="209"/>
      <c r="B471" s="201">
        <f t="shared" si="21"/>
        <v>12.197122905254275</v>
      </c>
      <c r="C471" s="209">
        <f t="shared" si="22"/>
        <v>12.023244104045627</v>
      </c>
      <c r="D471" s="209">
        <f t="shared" si="23"/>
        <v>1.1183926347338085</v>
      </c>
      <c r="E471" s="209"/>
      <c r="F471" s="201">
        <v>469</v>
      </c>
      <c r="G471" s="201">
        <v>4.5475209878629741E-2</v>
      </c>
      <c r="H471" s="201">
        <v>3.7031572429072845E-2</v>
      </c>
      <c r="I471" s="232"/>
      <c r="J471" s="232">
        <v>465.65811609999997</v>
      </c>
      <c r="K471" s="201">
        <v>0</v>
      </c>
      <c r="L471" s="232"/>
      <c r="M471" s="201">
        <v>-0.94244613830699109</v>
      </c>
      <c r="N471" s="201">
        <v>0.33992322449398671</v>
      </c>
      <c r="O471" s="201">
        <v>-0.30126145690650219</v>
      </c>
      <c r="P471" s="201">
        <f>SUM(J$3:J471)/$F471</f>
        <v>441.31014339418277</v>
      </c>
      <c r="Q471" s="201">
        <f>SUM(J$3:K471)/$F471/2</f>
        <v>449.83770564599371</v>
      </c>
      <c r="W471">
        <f>(STDEV($O$3:$O$1002))/(SQRT($F$3 *F472))</f>
        <v>7.5466873295226305E-2</v>
      </c>
      <c r="X471">
        <f>(STDEV($M$3:$M$1002))/(SQRT(COUNT(($J$3:J472))))</f>
        <v>0.10414681293711268</v>
      </c>
    </row>
    <row r="472" spans="1:24" x14ac:dyDescent="0.2">
      <c r="A472" s="209"/>
      <c r="B472" s="201">
        <f t="shared" si="21"/>
        <v>12.184140333288607</v>
      </c>
      <c r="C472" s="209">
        <f t="shared" si="22"/>
        <v>12.010446608025125</v>
      </c>
      <c r="D472" s="209">
        <f t="shared" si="23"/>
        <v>1.1160130759365021</v>
      </c>
      <c r="E472" s="209"/>
      <c r="F472" s="201">
        <v>470</v>
      </c>
      <c r="G472" s="201">
        <v>4.7766578957185946E-2</v>
      </c>
      <c r="H472" s="201">
        <v>4.9453633428187871E-2</v>
      </c>
      <c r="I472" s="232"/>
      <c r="J472" s="232">
        <v>531.95028060000004</v>
      </c>
      <c r="K472" s="201">
        <v>379.58383750000002</v>
      </c>
      <c r="L472" s="232"/>
      <c r="M472" s="201">
        <v>-1.989461512454568</v>
      </c>
      <c r="N472" s="201">
        <v>-0.74644867848894592</v>
      </c>
      <c r="O472" s="201">
        <v>-1.367955095471757</v>
      </c>
      <c r="P472" s="201">
        <f>SUM(J$3:J472)/$F472</f>
        <v>441.50299474993983</v>
      </c>
      <c r="Q472" s="201">
        <f>SUM(J$3:K472)/$F472/2</f>
        <v>449.85032129153416</v>
      </c>
      <c r="W472">
        <f>(STDEV($O$3:$O$1002))/(SQRT($F$3 *F473))</f>
        <v>7.5386717273356232E-2</v>
      </c>
      <c r="X472">
        <f>(STDEV($M$3:$M$1002))/(SQRT(COUNT(($J$3:J473))))</f>
        <v>0.10403619494207759</v>
      </c>
    </row>
    <row r="473" spans="1:24" x14ac:dyDescent="0.2">
      <c r="A473" s="209"/>
      <c r="B473" s="201">
        <f t="shared" si="21"/>
        <v>12.171199129070398</v>
      </c>
      <c r="C473" s="209">
        <f t="shared" si="22"/>
        <v>11.997689890024949</v>
      </c>
      <c r="D473" s="209">
        <f t="shared" si="23"/>
        <v>1.1136436214228365</v>
      </c>
      <c r="E473" s="209"/>
      <c r="F473" s="201">
        <v>471</v>
      </c>
      <c r="G473" s="201">
        <v>4.5556069965028367E-2</v>
      </c>
      <c r="H473" s="201">
        <v>3.7290892778578666E-2</v>
      </c>
      <c r="I473" s="232"/>
      <c r="J473" s="232">
        <v>977.42093309999996</v>
      </c>
      <c r="K473" s="201">
        <v>593.65139009999996</v>
      </c>
      <c r="L473" s="232"/>
      <c r="M473" s="201">
        <v>0.15820239164145278</v>
      </c>
      <c r="N473" s="201">
        <v>0.16125362523479225</v>
      </c>
      <c r="O473" s="201">
        <v>0.15972800843812252</v>
      </c>
      <c r="P473" s="201">
        <f>SUM(J$3:J473)/$F473</f>
        <v>442.64082476766816</v>
      </c>
      <c r="Q473" s="201">
        <f>SUM(J$3:K473)/$F473/2</f>
        <v>450.56303008199797</v>
      </c>
      <c r="W473">
        <f>(STDEV($O$3:$O$1002))/(SQRT($F$3 *F474))</f>
        <v>7.5306816119719719E-2</v>
      </c>
      <c r="X473">
        <f>(STDEV($M$3:$M$1002))/(SQRT(COUNT(($J$3:J474))))</f>
        <v>0.1039259286737417</v>
      </c>
    </row>
    <row r="474" spans="1:24" x14ac:dyDescent="0.2">
      <c r="A474" s="209"/>
      <c r="B474" s="201">
        <f t="shared" si="21"/>
        <v>12.158299073374563</v>
      </c>
      <c r="C474" s="209">
        <f t="shared" si="22"/>
        <v>11.984973733945223</v>
      </c>
      <c r="D474" s="209">
        <f t="shared" si="23"/>
        <v>1.1112842069706697</v>
      </c>
      <c r="E474" s="209"/>
      <c r="F474" s="201">
        <v>472</v>
      </c>
      <c r="G474" s="201">
        <v>3.619631271170487E-2</v>
      </c>
      <c r="H474" s="201">
        <v>4.2154975002901995E-2</v>
      </c>
      <c r="I474" s="232"/>
      <c r="J474" s="232">
        <v>0</v>
      </c>
      <c r="K474" s="201">
        <v>98.139869289999993</v>
      </c>
      <c r="L474" s="232"/>
      <c r="M474" s="201">
        <v>4.8627496917390545E-2</v>
      </c>
      <c r="N474" s="201">
        <v>-0.10923562947232313</v>
      </c>
      <c r="O474" s="201">
        <v>-3.0304066277466291E-2</v>
      </c>
      <c r="P474" s="201">
        <f>SUM(J$3:J474)/$F474</f>
        <v>441.70302641010954</v>
      </c>
      <c r="Q474" s="201">
        <f>SUM(J$3:K474)/$F474/2</f>
        <v>449.71240911708907</v>
      </c>
      <c r="W474">
        <f>(STDEV($O$3:$O$1002))/(SQRT($F$3 *F475))</f>
        <v>7.522716848651978E-2</v>
      </c>
      <c r="X474">
        <f>(STDEV($M$3:$M$1002))/(SQRT(COUNT(($J$3:J475))))</f>
        <v>0.10381601227210006</v>
      </c>
    </row>
    <row r="475" spans="1:24" x14ac:dyDescent="0.2">
      <c r="A475" s="209"/>
      <c r="B475" s="201">
        <f t="shared" si="21"/>
        <v>12.145439948599035</v>
      </c>
      <c r="C475" s="209">
        <f t="shared" si="22"/>
        <v>11.972297925285957</v>
      </c>
      <c r="D475" s="209">
        <f t="shared" si="23"/>
        <v>1.1089347689009639</v>
      </c>
      <c r="E475" s="209"/>
      <c r="F475" s="201">
        <v>473</v>
      </c>
      <c r="G475" s="201">
        <v>4.0240884760477602E-2</v>
      </c>
      <c r="H475" s="201">
        <v>4.2208833870835072E-2</v>
      </c>
      <c r="I475" s="232"/>
      <c r="J475" s="232">
        <v>1002.522246</v>
      </c>
      <c r="K475" s="201">
        <v>511.39305469999999</v>
      </c>
      <c r="L475" s="232"/>
      <c r="M475" s="201">
        <v>-17.251240253259883</v>
      </c>
      <c r="N475" s="201">
        <v>-15.581591985669386</v>
      </c>
      <c r="O475" s="201">
        <v>-16.416416119464635</v>
      </c>
      <c r="P475" s="201">
        <f>SUM(J$3:J475)/$F475</f>
        <v>442.88869072213896</v>
      </c>
      <c r="Q475" s="201">
        <f>SUM(J$3:K475)/$F475/2</f>
        <v>450.36197622328973</v>
      </c>
      <c r="W475">
        <f>(STDEV($O$3:$O$1002))/(SQRT($F$3 *F476))</f>
        <v>7.5147773035916896E-2</v>
      </c>
      <c r="X475">
        <f>(STDEV($M$3:$M$1002))/(SQRT(COUNT(($J$3:J476))))</f>
        <v>0.10370644389088927</v>
      </c>
    </row>
    <row r="476" spans="1:24" x14ac:dyDescent="0.2">
      <c r="A476" s="209"/>
      <c r="B476" s="201">
        <f t="shared" si="21"/>
        <v>12.132621538749378</v>
      </c>
      <c r="C476" s="209">
        <f t="shared" si="22"/>
        <v>11.959662251131871</v>
      </c>
      <c r="D476" s="209">
        <f t="shared" si="23"/>
        <v>1.1065952440720594</v>
      </c>
      <c r="E476" s="209"/>
      <c r="F476" s="201">
        <v>474</v>
      </c>
      <c r="G476" s="201">
        <v>3.9771004957895428E-2</v>
      </c>
      <c r="H476" s="201">
        <v>4.255042210619564E-2</v>
      </c>
      <c r="I476" s="232"/>
      <c r="J476" s="232">
        <v>0</v>
      </c>
      <c r="K476" s="201">
        <v>0</v>
      </c>
      <c r="L476" s="232"/>
      <c r="M476" s="201">
        <v>2.1515272967518513</v>
      </c>
      <c r="N476" s="201">
        <v>-0.36785353879258764</v>
      </c>
      <c r="O476" s="201">
        <v>0.89183687897963182</v>
      </c>
      <c r="P476" s="201">
        <f>SUM(J$3:J476)/$F476</f>
        <v>441.95432639572095</v>
      </c>
      <c r="Q476" s="201">
        <f>SUM(J$3:K476)/$F476/2</f>
        <v>449.4118454717638</v>
      </c>
      <c r="W476">
        <f>(STDEV($O$3:$O$1002))/(SQRT($F$3 *F477))</f>
        <v>7.5068628439934365E-2</v>
      </c>
      <c r="X476">
        <f>(STDEV($M$3:$M$1002))/(SQRT(COUNT(($J$3:J477))))</f>
        <v>0.10359722169745707</v>
      </c>
    </row>
    <row r="477" spans="1:24" x14ac:dyDescent="0.2">
      <c r="A477" s="209"/>
      <c r="B477" s="201">
        <f t="shared" si="21"/>
        <v>12.119843629423519</v>
      </c>
      <c r="C477" s="209">
        <f t="shared" si="22"/>
        <v>11.94706650013735</v>
      </c>
      <c r="D477" s="209">
        <f t="shared" si="23"/>
        <v>1.1042655698740125</v>
      </c>
      <c r="E477" s="209"/>
      <c r="F477" s="201">
        <v>475</v>
      </c>
      <c r="G477" s="201">
        <v>4.3690473774210314E-2</v>
      </c>
      <c r="H477" s="201">
        <v>3.8953440297446296E-2</v>
      </c>
      <c r="I477" s="232"/>
      <c r="J477" s="232">
        <v>293.33543220000001</v>
      </c>
      <c r="K477" s="201">
        <v>293.89958339999998</v>
      </c>
      <c r="L477" s="232"/>
      <c r="M477" s="201">
        <v>2.4282557920173531E-2</v>
      </c>
      <c r="N477" s="201">
        <v>-0.2503190410109255</v>
      </c>
      <c r="O477" s="201">
        <v>-0.11301824154537599</v>
      </c>
      <c r="P477" s="201">
        <f>SUM(J$3:J477)/$F477</f>
        <v>441.64144451320362</v>
      </c>
      <c r="Q477" s="201">
        <f>SUM(J$3:K477)/$F477/2</f>
        <v>449.08385739245483</v>
      </c>
      <c r="W477">
        <f>(STDEV($O$3:$O$1002))/(SQRT($F$3 *F478))</f>
        <v>7.4989733380365312E-2</v>
      </c>
      <c r="X477">
        <f>(STDEV($M$3:$M$1002))/(SQRT(COUNT(($J$3:J478))))</f>
        <v>0.10348834387263375</v>
      </c>
    </row>
    <row r="478" spans="1:24" x14ac:dyDescent="0.2">
      <c r="A478" s="209"/>
      <c r="B478" s="201">
        <f t="shared" si="21"/>
        <v>12.107106007796716</v>
      </c>
      <c r="C478" s="209">
        <f t="shared" si="22"/>
        <v>11.934510462511618</v>
      </c>
      <c r="D478" s="209">
        <f t="shared" si="23"/>
        <v>1.1019456842230171</v>
      </c>
      <c r="E478" s="209"/>
      <c r="F478" s="201">
        <v>476</v>
      </c>
      <c r="G478" s="201">
        <v>4.9064477731802114E-2</v>
      </c>
      <c r="H478" s="201">
        <v>4.2734114037052962E-2</v>
      </c>
      <c r="I478" s="232"/>
      <c r="J478" s="232">
        <v>322.15927799999997</v>
      </c>
      <c r="K478" s="201">
        <v>92.160600119999998</v>
      </c>
      <c r="L478" s="232"/>
      <c r="M478" s="201">
        <v>-0.27118347500615414</v>
      </c>
      <c r="N478" s="201">
        <v>-0.14544421900836824</v>
      </c>
      <c r="O478" s="201">
        <v>-0.20831384700726119</v>
      </c>
      <c r="P478" s="201">
        <f>SUM(J$3:J478)/$F478</f>
        <v>441.39043155834395</v>
      </c>
      <c r="Q478" s="201">
        <f>SUM(J$3:K478)/$F478/2</f>
        <v>448.57561386654635</v>
      </c>
      <c r="W478">
        <f>(STDEV($O$3:$O$1002))/(SQRT($F$3 *F479))</f>
        <v>7.49110865486802E-2</v>
      </c>
      <c r="X478">
        <f>(STDEV($M$3:$M$1002))/(SQRT(COUNT(($J$3:J479))))</f>
        <v>0.10337980861060476</v>
      </c>
    </row>
    <row r="479" spans="1:24" x14ac:dyDescent="0.2">
      <c r="A479" s="209"/>
      <c r="B479" s="201">
        <f t="shared" si="21"/>
        <v>12.094408462606637</v>
      </c>
      <c r="C479" s="209">
        <f t="shared" si="22"/>
        <v>11.921993930004048</v>
      </c>
      <c r="D479" s="209">
        <f t="shared" si="23"/>
        <v>1.0996355255558827</v>
      </c>
      <c r="E479" s="209"/>
      <c r="F479" s="201">
        <v>477</v>
      </c>
      <c r="G479" s="201">
        <v>5.4067658532124696E-2</v>
      </c>
      <c r="H479" s="201">
        <v>4.4674147325534985E-2</v>
      </c>
      <c r="I479" s="232"/>
      <c r="J479" s="232">
        <v>586.88750760000005</v>
      </c>
      <c r="K479" s="201">
        <v>64.825849210000001</v>
      </c>
      <c r="L479" s="232"/>
      <c r="M479" s="201">
        <v>-0.54374266155625151</v>
      </c>
      <c r="N479" s="201">
        <v>-8.7921020848938269E-2</v>
      </c>
      <c r="O479" s="201">
        <v>-0.31583184120259489</v>
      </c>
      <c r="P479" s="201">
        <f>SUM(J$3:J479)/$F479</f>
        <v>441.69545687499317</v>
      </c>
      <c r="Q479" s="201">
        <f>SUM(J$3:K479)/$F479/2</f>
        <v>448.31834146515951</v>
      </c>
      <c r="W479">
        <f>(STDEV($O$3:$O$1002))/(SQRT($F$3 *F480))</f>
        <v>7.4832686645935842E-2</v>
      </c>
      <c r="X479">
        <f>(STDEV($M$3:$M$1002))/(SQRT(COUNT(($J$3:J480))))</f>
        <v>0.10327161411878499</v>
      </c>
    </row>
    <row r="480" spans="1:24" x14ac:dyDescent="0.2">
      <c r="A480" s="209"/>
      <c r="B480" s="201">
        <f t="shared" si="21"/>
        <v>12.081750784138677</v>
      </c>
      <c r="C480" s="209">
        <f t="shared" si="22"/>
        <v>11.909516695889661</v>
      </c>
      <c r="D480" s="209">
        <f t="shared" si="23"/>
        <v>1.0973350328245941</v>
      </c>
      <c r="E480" s="209"/>
      <c r="F480" s="201">
        <v>478</v>
      </c>
      <c r="G480" s="201">
        <v>3.3768399983510999E-2</v>
      </c>
      <c r="H480" s="201">
        <v>4.068342295590277E-2</v>
      </c>
      <c r="I480" s="232"/>
      <c r="J480" s="232">
        <v>365.11079760000001</v>
      </c>
      <c r="K480" s="201">
        <v>1046.490505</v>
      </c>
      <c r="L480" s="232"/>
      <c r="M480" s="201">
        <v>-1.5875053514534727</v>
      </c>
      <c r="N480" s="201">
        <v>0.39000226936980198</v>
      </c>
      <c r="O480" s="201">
        <v>-0.59875154104183537</v>
      </c>
      <c r="P480" s="201">
        <f>SUM(J$3:J480)/$F480</f>
        <v>441.53523792253503</v>
      </c>
      <c r="Q480" s="201">
        <f>SUM(J$3:K480)/$F480/2</f>
        <v>448.85700738531608</v>
      </c>
      <c r="W480">
        <f>(STDEV($O$3:$O$1002))/(SQRT($F$3 *F481))</f>
        <v>7.4754532382685285E-2</v>
      </c>
      <c r="X480">
        <f>(STDEV($M$3:$M$1002))/(SQRT(COUNT(($J$3:J481))))</f>
        <v>0.10316375861769445</v>
      </c>
    </row>
    <row r="481" spans="1:24" x14ac:dyDescent="0.2">
      <c r="A481" s="209"/>
      <c r="B481" s="201">
        <f t="shared" si="21"/>
        <v>12.069132764211384</v>
      </c>
      <c r="C481" s="209">
        <f t="shared" si="22"/>
        <v>11.897078554954785</v>
      </c>
      <c r="D481" s="209">
        <f t="shared" si="23"/>
        <v>1.0950441454909312</v>
      </c>
      <c r="E481" s="209"/>
      <c r="F481" s="201">
        <v>479</v>
      </c>
      <c r="G481" s="201">
        <v>4.2295691409642178E-2</v>
      </c>
      <c r="H481" s="201">
        <v>4.5354897651057602E-2</v>
      </c>
      <c r="I481" s="232"/>
      <c r="J481" s="232">
        <v>725.98848090000001</v>
      </c>
      <c r="K481" s="201">
        <v>302.5042737</v>
      </c>
      <c r="L481" s="232"/>
      <c r="M481" s="201">
        <v>0.36820493707057267</v>
      </c>
      <c r="N481" s="201">
        <v>1.5194661032905401</v>
      </c>
      <c r="O481" s="201">
        <v>0.94383552018055639</v>
      </c>
      <c r="P481" s="201">
        <f>SUM(J$3:J481)/$F481</f>
        <v>442.12908602895982</v>
      </c>
      <c r="Q481" s="201">
        <f>SUM(J$3:K481)/$F481/2</f>
        <v>448.99351963983526</v>
      </c>
      <c r="W481">
        <f>(STDEV($O$3:$O$1002))/(SQRT($F$3 *F482))</f>
        <v>7.4676622478888635E-2</v>
      </c>
      <c r="X481">
        <f>(STDEV($M$3:$M$1002))/(SQRT(COUNT(($J$3:J482))))</f>
        <v>0.10305624034083519</v>
      </c>
    </row>
    <row r="482" spans="1:24" x14ac:dyDescent="0.2">
      <c r="A482" s="209"/>
      <c r="B482" s="201">
        <f t="shared" si="21"/>
        <v>12.056554196162091</v>
      </c>
      <c r="C482" s="209">
        <f t="shared" si="22"/>
        <v>11.884679303482878</v>
      </c>
      <c r="D482" s="209">
        <f t="shared" si="23"/>
        <v>1.0927628035211585</v>
      </c>
      <c r="E482" s="209"/>
      <c r="F482" s="201">
        <v>480</v>
      </c>
      <c r="G482" s="201">
        <v>4.410752557815778E-2</v>
      </c>
      <c r="H482" s="201">
        <v>3.8934930150254843E-2</v>
      </c>
      <c r="I482" s="232"/>
      <c r="J482" s="232">
        <v>550.92087509999999</v>
      </c>
      <c r="K482" s="201">
        <v>324.6653781</v>
      </c>
      <c r="L482" s="232"/>
      <c r="M482" s="201">
        <v>0.41965217366612251</v>
      </c>
      <c r="N482" s="201">
        <v>-0.1843969124731922</v>
      </c>
      <c r="O482" s="201">
        <v>0.11762763059646515</v>
      </c>
      <c r="P482" s="201">
        <f>SUM(J$3:J482)/$F482</f>
        <v>442.3557355895245</v>
      </c>
      <c r="Q482" s="201">
        <f>SUM(J$3:K482)/$F482/2</f>
        <v>448.97018548766897</v>
      </c>
      <c r="W482">
        <f>(STDEV($O$3:$O$1002))/(SQRT($F$3 *F483))</f>
        <v>7.4598955663825114E-2</v>
      </c>
      <c r="X482">
        <f>(STDEV($M$3:$M$1002))/(SQRT(COUNT(($J$3:J483))))</f>
        <v>0.10294905753457</v>
      </c>
    </row>
    <row r="483" spans="1:24" x14ac:dyDescent="0.2">
      <c r="A483" s="209"/>
      <c r="B483" s="201">
        <f t="shared" si="21"/>
        <v>12.044014874832696</v>
      </c>
      <c r="C483" s="209">
        <f t="shared" si="22"/>
        <v>11.872318739240516</v>
      </c>
      <c r="D483" s="209">
        <f t="shared" si="23"/>
        <v>1.0904909473807818</v>
      </c>
      <c r="E483" s="209"/>
      <c r="F483" s="201">
        <v>481</v>
      </c>
      <c r="G483" s="201">
        <v>3.3982245377814468E-2</v>
      </c>
      <c r="H483" s="201">
        <v>4.5866559985446198E-2</v>
      </c>
      <c r="I483" s="232"/>
      <c r="J483" s="232">
        <v>583.80067380000003</v>
      </c>
      <c r="K483" s="201">
        <v>22.812861949999999</v>
      </c>
      <c r="L483" s="232"/>
      <c r="M483" s="201">
        <v>-0.55559443241691042</v>
      </c>
      <c r="N483" s="201">
        <v>-1.7065109025132404E-4</v>
      </c>
      <c r="O483" s="201">
        <v>-0.27788254175358085</v>
      </c>
      <c r="P483" s="201">
        <f>SUM(J$3:J483)/$F483</f>
        <v>442.64979991012837</v>
      </c>
      <c r="Q483" s="201">
        <f>SUM(J$3:K483)/$F483/2</f>
        <v>448.66735093961768</v>
      </c>
      <c r="W483">
        <f>(STDEV($O$3:$O$1002))/(SQRT($F$3 *F484))</f>
        <v>7.4521530676005934E-2</v>
      </c>
      <c r="X483">
        <f>(STDEV($M$3:$M$1002))/(SQRT(COUNT(($J$3:J484))))</f>
        <v>0.10284220845800209</v>
      </c>
    </row>
    <row r="484" spans="1:24" x14ac:dyDescent="0.2">
      <c r="A484" s="209"/>
      <c r="B484" s="201">
        <f t="shared" si="21"/>
        <v>12.03151459655561</v>
      </c>
      <c r="C484" s="209">
        <f t="shared" si="22"/>
        <v>11.859996661463537</v>
      </c>
      <c r="D484" s="209">
        <f t="shared" si="23"/>
        <v>1.0882285180293694</v>
      </c>
      <c r="E484" s="209"/>
      <c r="F484" s="201">
        <v>482</v>
      </c>
      <c r="G484" s="201">
        <v>4.8908893534525877E-2</v>
      </c>
      <c r="H484" s="201">
        <v>4.5280200467150866E-2</v>
      </c>
      <c r="I484" s="232"/>
      <c r="J484" s="232">
        <v>667.59589129999995</v>
      </c>
      <c r="K484" s="201">
        <v>242.0734889</v>
      </c>
      <c r="L484" s="232"/>
      <c r="M484" s="201">
        <v>-1.0898465706681577</v>
      </c>
      <c r="N484" s="201">
        <v>-0.180194055283323</v>
      </c>
      <c r="O484" s="201">
        <v>-0.63502031297574035</v>
      </c>
      <c r="P484" s="201">
        <f>SUM(J$3:J484)/$F484</f>
        <v>443.11649304579203</v>
      </c>
      <c r="Q484" s="201">
        <f>SUM(J$3:K484)/$F484/2</f>
        <v>448.68014624907903</v>
      </c>
      <c r="W484">
        <f>(STDEV($O$3:$O$1002))/(SQRT($F$3 *F485))</f>
        <v>7.4444346263088296E-2</v>
      </c>
      <c r="X484">
        <f>(STDEV($M$3:$M$1002))/(SQRT(COUNT(($J$3:J485))))</f>
        <v>0.10273569138285646</v>
      </c>
    </row>
    <row r="485" spans="1:24" x14ac:dyDescent="0.2">
      <c r="A485" s="209"/>
      <c r="B485" s="201">
        <f t="shared" si="21"/>
        <v>12.019053159139858</v>
      </c>
      <c r="C485" s="209">
        <f t="shared" si="22"/>
        <v>11.847712870843347</v>
      </c>
      <c r="D485" s="209">
        <f t="shared" si="23"/>
        <v>1.085975456915437</v>
      </c>
      <c r="E485" s="209"/>
      <c r="F485" s="201">
        <v>483</v>
      </c>
      <c r="G485" s="201">
        <v>4.2927130646594591E-2</v>
      </c>
      <c r="H485" s="201">
        <v>3.6912702650357065E-2</v>
      </c>
      <c r="I485" s="232"/>
      <c r="J485" s="232">
        <v>548.3402049</v>
      </c>
      <c r="K485" s="201">
        <v>104.8522552</v>
      </c>
      <c r="L485" s="232"/>
      <c r="M485" s="201">
        <v>-0.45389753169517633</v>
      </c>
      <c r="N485" s="201">
        <v>-0.90134039265706178</v>
      </c>
      <c r="O485" s="201">
        <v>-0.67761896217611906</v>
      </c>
      <c r="P485" s="201">
        <f>SUM(J$3:J485)/$F485</f>
        <v>443.33434752168068</v>
      </c>
      <c r="Q485" s="201">
        <f>SUM(J$3:K485)/$F485/2</f>
        <v>448.42738451781798</v>
      </c>
      <c r="W485">
        <f>(STDEV($O$3:$O$1002))/(SQRT($F$3 *F486))</f>
        <v>7.4367401181790291E-2</v>
      </c>
      <c r="X485">
        <f>(STDEV($M$3:$M$1002))/(SQRT(COUNT(($J$3:J486))))</f>
        <v>0.10262950459336241</v>
      </c>
    </row>
    <row r="486" spans="1:24" x14ac:dyDescent="0.2">
      <c r="A486" s="209"/>
      <c r="B486" s="201">
        <f t="shared" si="21"/>
        <v>12.006630361857351</v>
      </c>
      <c r="C486" s="209">
        <f t="shared" si="22"/>
        <v>11.835467169513379</v>
      </c>
      <c r="D486" s="209">
        <f t="shared" si="23"/>
        <v>1.0837317059713969</v>
      </c>
      <c r="E486" s="209"/>
      <c r="F486" s="201">
        <v>484</v>
      </c>
      <c r="G486" s="201">
        <v>3.8288102422758818E-2</v>
      </c>
      <c r="H486" s="201">
        <v>3.6143397028947533E-2</v>
      </c>
      <c r="I486" s="232"/>
      <c r="J486" s="232">
        <v>474.05251229999999</v>
      </c>
      <c r="K486" s="201">
        <v>534.93495700000005</v>
      </c>
      <c r="L486" s="232"/>
      <c r="M486" s="201">
        <v>-2.2572112893511758</v>
      </c>
      <c r="N486" s="201">
        <v>-1.1646194931416858</v>
      </c>
      <c r="O486" s="201">
        <v>-1.7109153912464308</v>
      </c>
      <c r="P486" s="201">
        <f>SUM(J$3:J486)/$F486</f>
        <v>443.39781480428053</v>
      </c>
      <c r="Q486" s="201">
        <f>SUM(J$3:K486)/$F486/2</f>
        <v>448.54322408420683</v>
      </c>
      <c r="W486">
        <f>(STDEV($O$3:$O$1002))/(SQRT($F$3 *F487))</f>
        <v>7.4290694197806761E-2</v>
      </c>
      <c r="X486">
        <f>(STDEV($M$3:$M$1002))/(SQRT(COUNT(($J$3:J487))))</f>
        <v>0.10252364638613748</v>
      </c>
    </row>
    <row r="487" spans="1:24" x14ac:dyDescent="0.2">
      <c r="A487" s="209"/>
      <c r="B487" s="201">
        <f t="shared" si="21"/>
        <v>11.9942460054293</v>
      </c>
      <c r="C487" s="209">
        <f t="shared" si="22"/>
        <v>11.823259361035706</v>
      </c>
      <c r="D487" s="209">
        <f t="shared" si="23"/>
        <v>1.0814972076085694</v>
      </c>
      <c r="E487" s="209"/>
      <c r="F487" s="201">
        <v>485</v>
      </c>
      <c r="G487" s="201">
        <v>4.7750585153222058E-2</v>
      </c>
      <c r="H487" s="201">
        <v>4.469828320814262E-2</v>
      </c>
      <c r="I487" s="232"/>
      <c r="J487" s="232">
        <v>0</v>
      </c>
      <c r="K487" s="201">
        <v>402.36188090000002</v>
      </c>
      <c r="L487" s="232"/>
      <c r="M487" s="201">
        <v>-0.20353329877349324</v>
      </c>
      <c r="N487" s="201">
        <v>-0.66585267299848283</v>
      </c>
      <c r="O487" s="201">
        <v>-0.43469298588598804</v>
      </c>
      <c r="P487" s="201">
        <f>SUM(J$3:J487)/$F487</f>
        <v>442.48359250571502</v>
      </c>
      <c r="Q487" s="201">
        <f>SUM(J$3:K487)/$F487/2</f>
        <v>448.033198757126</v>
      </c>
      <c r="W487">
        <f>(STDEV($O$3:$O$1002))/(SQRT($F$3 *F488))</f>
        <v>7.4214224085726158E-2</v>
      </c>
      <c r="X487">
        <f>(STDEV($M$3:$M$1002))/(SQRT(COUNT(($J$3:J488))))</f>
        <v>0.10241811507007272</v>
      </c>
    </row>
    <row r="488" spans="1:24" x14ac:dyDescent="0.2">
      <c r="A488" s="209"/>
      <c r="B488" s="201">
        <f t="shared" si="21"/>
        <v>11.981899892012787</v>
      </c>
      <c r="C488" s="209">
        <f t="shared" si="22"/>
        <v>11.811089250387809</v>
      </c>
      <c r="D488" s="209">
        <f t="shared" si="23"/>
        <v>1.0792719047122554</v>
      </c>
      <c r="E488" s="209"/>
      <c r="F488" s="201">
        <v>486</v>
      </c>
      <c r="G488" s="201">
        <v>4.3403779282129573E-2</v>
      </c>
      <c r="H488" s="201">
        <v>4.4412086848336862E-2</v>
      </c>
      <c r="I488" s="232"/>
      <c r="J488" s="232">
        <v>36.189686829999999</v>
      </c>
      <c r="K488" s="201">
        <v>415.62836240000001</v>
      </c>
      <c r="L488" s="232"/>
      <c r="M488" s="201">
        <v>-6.3352100946644896E-2</v>
      </c>
      <c r="N488" s="201">
        <v>-1.1313427395318172</v>
      </c>
      <c r="O488" s="201">
        <v>-0.59734742023923104</v>
      </c>
      <c r="P488" s="201">
        <f>SUM(J$3:J488)/$F488</f>
        <v>441.64759681502426</v>
      </c>
      <c r="Q488" s="201">
        <f>SUM(J$3:K488)/$F488/2</f>
        <v>447.57615313131913</v>
      </c>
      <c r="W488">
        <f>(STDEV($O$3:$O$1002))/(SQRT($F$3 *F489))</f>
        <v>7.4137989628948339E-2</v>
      </c>
      <c r="X488">
        <f>(STDEV($M$3:$M$1002))/(SQRT(COUNT(($J$3:J489))))</f>
        <v>0.10231290896621914</v>
      </c>
    </row>
    <row r="489" spans="1:24" x14ac:dyDescent="0.2">
      <c r="A489" s="209"/>
      <c r="B489" s="201">
        <f t="shared" si="21"/>
        <v>11.969591825187502</v>
      </c>
      <c r="C489" s="209">
        <f t="shared" si="22"/>
        <v>11.798956643949486</v>
      </c>
      <c r="D489" s="209">
        <f t="shared" si="23"/>
        <v>1.0770557406368708</v>
      </c>
      <c r="E489" s="209"/>
      <c r="F489" s="201">
        <v>487</v>
      </c>
      <c r="G489" s="201">
        <v>4.4644409825232767E-2</v>
      </c>
      <c r="H489" s="201">
        <v>4.4866187936399182E-2</v>
      </c>
      <c r="I489" s="232"/>
      <c r="J489" s="232">
        <v>502.35108830000001</v>
      </c>
      <c r="K489" s="201">
        <v>43.322077</v>
      </c>
      <c r="L489" s="232"/>
      <c r="M489" s="201">
        <v>-3.9888554090907746E-2</v>
      </c>
      <c r="N489" s="201">
        <v>-7.6207199971686401E-2</v>
      </c>
      <c r="O489" s="201">
        <v>-5.8047877031297074E-2</v>
      </c>
      <c r="P489" s="201">
        <f>SUM(J$3:J489)/$F489</f>
        <v>441.77224464148208</v>
      </c>
      <c r="Q489" s="201">
        <f>SUM(J$3:K489)/$F489/2</f>
        <v>447.21734497838003</v>
      </c>
      <c r="W489">
        <f>(STDEV($O$3:$O$1002))/(SQRT($F$3 *F490))</f>
        <v>7.4061989619603238E-2</v>
      </c>
      <c r="X489">
        <f>(STDEV($M$3:$M$1002))/(SQRT(COUNT(($J$3:J490))))</f>
        <v>0.10220802640767562</v>
      </c>
    </row>
    <row r="490" spans="1:24" x14ac:dyDescent="0.2">
      <c r="A490" s="209"/>
      <c r="B490" s="201">
        <f t="shared" si="21"/>
        <v>11.957321609942603</v>
      </c>
      <c r="C490" s="209">
        <f t="shared" si="22"/>
        <v>11.786861349489918</v>
      </c>
      <c r="D490" s="209">
        <f t="shared" si="23"/>
        <v>1.0748486592011395</v>
      </c>
      <c r="E490" s="209"/>
      <c r="F490" s="201">
        <v>488</v>
      </c>
      <c r="G490" s="201">
        <v>5.1094997696448985E-2</v>
      </c>
      <c r="H490" s="201">
        <v>3.3199716517225308E-2</v>
      </c>
      <c r="I490" s="232"/>
      <c r="J490" s="232">
        <v>454.65105970000002</v>
      </c>
      <c r="K490" s="201">
        <v>504.63835269999998</v>
      </c>
      <c r="L490" s="232"/>
      <c r="M490" s="201">
        <v>-11.301628138357561</v>
      </c>
      <c r="N490" s="201">
        <v>0.28308321423719462</v>
      </c>
      <c r="O490" s="201">
        <v>-5.5092724620601832</v>
      </c>
      <c r="P490" s="201">
        <f>SUM(J$3:J490)/$F490</f>
        <v>441.79863565594627</v>
      </c>
      <c r="Q490" s="201">
        <f>SUM(J$3:K490)/$F490/2</f>
        <v>447.28379448908009</v>
      </c>
      <c r="W490">
        <f>(STDEV($O$3:$O$1002))/(SQRT($F$3 *F491))</f>
        <v>7.3986222858470549E-2</v>
      </c>
      <c r="X490">
        <f>(STDEV($M$3:$M$1002))/(SQRT(COUNT(($J$3:J491))))</f>
        <v>0.10210346573947796</v>
      </c>
    </row>
    <row r="491" spans="1:24" x14ac:dyDescent="0.2">
      <c r="A491" s="209"/>
      <c r="B491" s="201">
        <f t="shared" si="21"/>
        <v>11.945089052663754</v>
      </c>
      <c r="C491" s="209">
        <f t="shared" si="22"/>
        <v>11.774803176154878</v>
      </c>
      <c r="D491" s="209">
        <f t="shared" si="23"/>
        <v>1.0726506046833455</v>
      </c>
      <c r="E491" s="209"/>
      <c r="F491" s="201">
        <v>489</v>
      </c>
      <c r="G491" s="201">
        <v>3.5198557009422871E-2</v>
      </c>
      <c r="H491" s="201">
        <v>4.0890298096138977E-2</v>
      </c>
      <c r="I491" s="232"/>
      <c r="J491" s="232">
        <v>177.6122483</v>
      </c>
      <c r="K491" s="201">
        <v>537.29934860000003</v>
      </c>
      <c r="L491" s="232"/>
      <c r="M491" s="201">
        <v>0.6999959856428859</v>
      </c>
      <c r="N491" s="201">
        <v>-0.25086177475071736</v>
      </c>
      <c r="O491" s="201">
        <v>0.22456710544608427</v>
      </c>
      <c r="P491" s="201">
        <f>SUM(J$3:J491)/$F491</f>
        <v>441.25837719509565</v>
      </c>
      <c r="Q491" s="201">
        <f>SUM(J$3:K491)/$F491/2</f>
        <v>447.10009715566679</v>
      </c>
      <c r="W491">
        <f>(STDEV($O$3:$O$1002))/(SQRT($F$3 *F492))</f>
        <v>7.3910688154900137E-2</v>
      </c>
      <c r="X491">
        <f>(STDEV($M$3:$M$1002))/(SQRT(COUNT(($J$3:J492))))</f>
        <v>0.1019992253184891</v>
      </c>
    </row>
    <row r="492" spans="1:24" x14ac:dyDescent="0.2">
      <c r="A492" s="209"/>
      <c r="B492" s="201">
        <f t="shared" si="21"/>
        <v>11.932893961120278</v>
      </c>
      <c r="C492" s="209">
        <f t="shared" si="22"/>
        <v>11.762781934454081</v>
      </c>
      <c r="D492" s="209">
        <f t="shared" si="23"/>
        <v>1.0704615218166451</v>
      </c>
      <c r="E492" s="209"/>
      <c r="F492" s="201">
        <v>490</v>
      </c>
      <c r="G492" s="201">
        <v>4.0725626705056861E-2</v>
      </c>
      <c r="H492" s="201">
        <v>4.9908178480978727E-2</v>
      </c>
      <c r="I492" s="232"/>
      <c r="J492" s="232">
        <v>478.69166469999999</v>
      </c>
      <c r="K492" s="201">
        <v>282.57879079999998</v>
      </c>
      <c r="L492" s="232"/>
      <c r="M492" s="201">
        <v>-6.8469100485486933E-2</v>
      </c>
      <c r="N492" s="201">
        <v>1.6582705038325685</v>
      </c>
      <c r="O492" s="201">
        <v>0.79490070167354077</v>
      </c>
      <c r="P492" s="201">
        <f>SUM(J$3:J492)/$F492</f>
        <v>441.33477165939138</v>
      </c>
      <c r="Q492" s="201">
        <f>SUM(J$3:K492)/$F492/2</f>
        <v>446.96445456504296</v>
      </c>
      <c r="W492">
        <f>(STDEV($O$3:$O$1002))/(SQRT($F$3 *F493))</f>
        <v>7.3835384326733575E-2</v>
      </c>
      <c r="X492">
        <f>(STDEV($M$3:$M$1002))/(SQRT(COUNT(($J$3:J493))))</f>
        <v>0.10189530351329078</v>
      </c>
    </row>
    <row r="493" spans="1:24" x14ac:dyDescent="0.2">
      <c r="A493" s="209"/>
      <c r="B493" s="201">
        <f t="shared" si="21"/>
        <v>11.92073614445248</v>
      </c>
      <c r="C493" s="209">
        <f t="shared" si="22"/>
        <v>11.750797436248673</v>
      </c>
      <c r="D493" s="209">
        <f t="shared" si="23"/>
        <v>1.0682813557844317</v>
      </c>
      <c r="E493" s="209"/>
      <c r="F493" s="201">
        <v>491</v>
      </c>
      <c r="G493" s="201">
        <v>3.7087665465919795E-2</v>
      </c>
      <c r="H493" s="201">
        <v>4.8738195263960726E-2</v>
      </c>
      <c r="I493" s="232"/>
      <c r="J493" s="232">
        <v>490.96571180000001</v>
      </c>
      <c r="K493" s="201">
        <v>405.8795753</v>
      </c>
      <c r="L493" s="232"/>
      <c r="M493" s="201">
        <v>-0.26571797055692253</v>
      </c>
      <c r="N493" s="201">
        <v>-0.42586314908876943</v>
      </c>
      <c r="O493" s="201">
        <v>-0.34579055982284601</v>
      </c>
      <c r="P493" s="201">
        <f>SUM(J$3:J493)/$F493</f>
        <v>441.43585300387326</v>
      </c>
      <c r="Q493" s="201">
        <f>SUM(J$3:K493)/$F493/2</f>
        <v>446.96742440004283</v>
      </c>
      <c r="W493">
        <f>(STDEV($O$3:$O$1002))/(SQRT($F$3 *F494))</f>
        <v>7.3760310200226345E-2</v>
      </c>
      <c r="X493">
        <f>(STDEV($M$3:$M$1002))/(SQRT(COUNT(($J$3:J494))))</f>
        <v>0.10179169870407631</v>
      </c>
    </row>
    <row r="494" spans="1:24" x14ac:dyDescent="0.2">
      <c r="A494" s="209"/>
      <c r="B494" s="201">
        <f t="shared" si="21"/>
        <v>11.908615413159099</v>
      </c>
      <c r="C494" s="209">
        <f t="shared" si="22"/>
        <v>11.738849494738869</v>
      </c>
      <c r="D494" s="209">
        <f t="shared" si="23"/>
        <v>1.0661100522157643</v>
      </c>
      <c r="E494" s="209"/>
      <c r="F494" s="201">
        <v>492</v>
      </c>
      <c r="G494" s="201">
        <v>4.127120066241563E-2</v>
      </c>
      <c r="H494" s="201">
        <v>4.2089360126000397E-2</v>
      </c>
      <c r="I494" s="232"/>
      <c r="J494" s="232">
        <v>93.284764559999999</v>
      </c>
      <c r="K494" s="201">
        <v>602.70561710000004</v>
      </c>
      <c r="L494" s="232"/>
      <c r="M494" s="201">
        <v>1.7624534595923933</v>
      </c>
      <c r="N494" s="201">
        <v>0.55116910844287759</v>
      </c>
      <c r="O494" s="201">
        <v>1.1568112840176354</v>
      </c>
      <c r="P494" s="201">
        <f>SUM(J$3:J494)/$F494</f>
        <v>440.72822884036947</v>
      </c>
      <c r="Q494" s="201">
        <f>SUM(J$3:K494)/$F494/2</f>
        <v>446.76626132368096</v>
      </c>
      <c r="W494">
        <f>(STDEV($O$3:$O$1002))/(SQRT($F$3 *F495))</f>
        <v>7.3685464609971066E-2</v>
      </c>
      <c r="X494">
        <f>(STDEV($M$3:$M$1002))/(SQRT(COUNT(($J$3:J495))))</f>
        <v>0.10168840928254443</v>
      </c>
    </row>
    <row r="495" spans="1:24" x14ac:dyDescent="0.2">
      <c r="A495" s="209"/>
      <c r="B495" s="201">
        <f t="shared" si="21"/>
        <v>11.8965315790849</v>
      </c>
      <c r="C495" s="209">
        <f t="shared" si="22"/>
        <v>11.726937924451724</v>
      </c>
      <c r="D495" s="209">
        <f t="shared" si="23"/>
        <v>1.0639475571808439</v>
      </c>
      <c r="E495" s="209"/>
      <c r="F495" s="201">
        <v>493</v>
      </c>
      <c r="G495" s="201">
        <v>3.6102600373281835E-2</v>
      </c>
      <c r="H495" s="201">
        <v>5.0241050030822354E-2</v>
      </c>
      <c r="I495" s="232"/>
      <c r="J495" s="232">
        <v>770.18868350000002</v>
      </c>
      <c r="K495" s="201">
        <v>681.22277919999999</v>
      </c>
      <c r="L495" s="232"/>
      <c r="M495" s="201">
        <v>-0.51329030599535486</v>
      </c>
      <c r="N495" s="201">
        <v>0.25673242408629449</v>
      </c>
      <c r="O495" s="201">
        <v>-0.12827894095453019</v>
      </c>
      <c r="P495" s="201">
        <f>SUM(J$3:J495)/$F495</f>
        <v>441.39650562466886</v>
      </c>
      <c r="Q495" s="201">
        <f>SUM(J$3:K495)/$F495/2</f>
        <v>447.33206146572218</v>
      </c>
      <c r="W495">
        <f>(STDEV($O$3:$O$1002))/(SQRT($F$3 *F496))</f>
        <v>7.361084639882147E-2</v>
      </c>
      <c r="X495">
        <f>(STDEV($M$3:$M$1002))/(SQRT(COUNT(($J$3:J496))))</f>
        <v>0.10158543365179451</v>
      </c>
    </row>
    <row r="496" spans="1:24" x14ac:dyDescent="0.2">
      <c r="A496" s="209"/>
      <c r="B496" s="201">
        <f t="shared" si="21"/>
        <v>11.884484455408408</v>
      </c>
      <c r="C496" s="209">
        <f t="shared" si="22"/>
        <v>11.715062541229038</v>
      </c>
      <c r="D496" s="209">
        <f t="shared" si="23"/>
        <v>1.0617938171865506</v>
      </c>
      <c r="E496" s="209"/>
      <c r="F496" s="201">
        <v>494</v>
      </c>
      <c r="G496" s="201">
        <v>4.4212712587775371E-2</v>
      </c>
      <c r="H496" s="201">
        <v>3.7702809869486487E-2</v>
      </c>
      <c r="I496" s="232"/>
      <c r="J496" s="232">
        <v>576.71285130000001</v>
      </c>
      <c r="K496" s="201">
        <v>243.52406350000001</v>
      </c>
      <c r="L496" s="232"/>
      <c r="M496" s="201">
        <v>-0.60324069038119887</v>
      </c>
      <c r="N496" s="201">
        <v>-0.99269779339897468</v>
      </c>
      <c r="O496" s="201">
        <v>-0.79796924189008678</v>
      </c>
      <c r="P496" s="201">
        <f>SUM(J$3:J496)/$F496</f>
        <v>441.67042535275658</v>
      </c>
      <c r="Q496" s="201">
        <f>SUM(J$3:K496)/$F496/2</f>
        <v>447.25673028340293</v>
      </c>
      <c r="W496">
        <f>(STDEV($O$3:$O$1002))/(SQRT($F$3 *F497))</f>
        <v>7.3536454417817254E-2</v>
      </c>
      <c r="X496">
        <f>(STDEV($M$3:$M$1002))/(SQRT(COUNT(($J$3:J497))))</f>
        <v>0.10148277022622289</v>
      </c>
    </row>
    <row r="497" spans="1:24" x14ac:dyDescent="0.2">
      <c r="A497" s="209"/>
      <c r="B497" s="201">
        <f t="shared" si="21"/>
        <v>11.872473856629778</v>
      </c>
      <c r="C497" s="209">
        <f t="shared" si="22"/>
        <v>11.703223162215401</v>
      </c>
      <c r="D497" s="209">
        <f t="shared" si="23"/>
        <v>1.0596487791720324</v>
      </c>
      <c r="E497" s="209"/>
      <c r="F497" s="201">
        <v>495</v>
      </c>
      <c r="G497" s="201">
        <v>3.9043857696404949E-2</v>
      </c>
      <c r="H497" s="201">
        <v>3.4955917885473031E-2</v>
      </c>
      <c r="I497" s="232"/>
      <c r="J497" s="232">
        <v>342.25695830000001</v>
      </c>
      <c r="K497" s="201">
        <v>562.35587820000001</v>
      </c>
      <c r="L497" s="232"/>
      <c r="M497" s="201">
        <v>0.17209806997379928</v>
      </c>
      <c r="N497" s="201">
        <v>-0.20657790361292427</v>
      </c>
      <c r="O497" s="201">
        <v>-1.7239916819562495E-2</v>
      </c>
      <c r="P497" s="201">
        <f>SUM(J$3:J497)/$F497</f>
        <v>441.46959006578129</v>
      </c>
      <c r="Q497" s="201">
        <f>SUM(J$3:K497)/$F497/2</f>
        <v>447.26693167323441</v>
      </c>
      <c r="W497">
        <f>(STDEV($O$3:$O$1002))/(SQRT($F$3 *F498))</f>
        <v>7.346228752610981E-2</v>
      </c>
      <c r="X497">
        <f>(STDEV($M$3:$M$1002))/(SQRT(COUNT(($J$3:J498))))</f>
        <v>0.10138041743142026</v>
      </c>
    </row>
    <row r="498" spans="1:24" x14ac:dyDescent="0.2">
      <c r="A498" s="209"/>
      <c r="B498" s="201">
        <f t="shared" si="21"/>
        <v>11.860499598558794</v>
      </c>
      <c r="C498" s="209">
        <f t="shared" si="22"/>
        <v>11.691419605846361</v>
      </c>
      <c r="D498" s="209">
        <f t="shared" si="23"/>
        <v>1.0575123905043471</v>
      </c>
      <c r="E498" s="209"/>
      <c r="F498" s="201">
        <v>496</v>
      </c>
      <c r="G498" s="201">
        <v>4.4170132872515921E-2</v>
      </c>
      <c r="H498" s="201">
        <v>3.9399438877587567E-2</v>
      </c>
      <c r="I498" s="232"/>
      <c r="J498" s="232">
        <v>657.22339109999996</v>
      </c>
      <c r="K498" s="201">
        <v>487.37324319999999</v>
      </c>
      <c r="L498" s="232"/>
      <c r="M498" s="201">
        <v>-0.52412938320284752</v>
      </c>
      <c r="N498" s="201">
        <v>-0.47850017247435517</v>
      </c>
      <c r="O498" s="201">
        <v>-0.50131477783860134</v>
      </c>
      <c r="P498" s="201">
        <f>SUM(J$3:J498)/$F498</f>
        <v>441.9045775678664</v>
      </c>
      <c r="Q498" s="201">
        <f>SUM(J$3:K498)/$F498/2</f>
        <v>447.51901107943758</v>
      </c>
      <c r="W498">
        <f>(STDEV($O$3:$O$1002))/(SQRT($F$3 *F499))</f>
        <v>7.3388344590888707E-2</v>
      </c>
      <c r="X498">
        <f>(STDEV($M$3:$M$1002))/(SQRT(COUNT(($J$3:J499))))</f>
        <v>0.10127837370407028</v>
      </c>
    </row>
    <row r="499" spans="1:24" x14ac:dyDescent="0.2">
      <c r="A499" s="209"/>
      <c r="B499" s="201">
        <f t="shared" si="21"/>
        <v>11.848561498303006</v>
      </c>
      <c r="C499" s="209">
        <f t="shared" si="22"/>
        <v>11.679651691836732</v>
      </c>
      <c r="D499" s="209">
        <f t="shared" si="23"/>
        <v>1.0553845989741568</v>
      </c>
      <c r="E499" s="209"/>
      <c r="F499" s="201">
        <v>497</v>
      </c>
      <c r="G499" s="201">
        <v>4.5237256040966844E-2</v>
      </c>
      <c r="H499" s="201">
        <v>3.8486428390093419E-2</v>
      </c>
      <c r="I499" s="232"/>
      <c r="J499" s="232">
        <v>502.71551749999998</v>
      </c>
      <c r="K499" s="201">
        <v>822.72255859999996</v>
      </c>
      <c r="L499" s="232"/>
      <c r="M499" s="201">
        <v>-0.58805017576190721</v>
      </c>
      <c r="N499" s="201">
        <v>-0.5733449370128767</v>
      </c>
      <c r="O499" s="201">
        <v>-0.58069755638739196</v>
      </c>
      <c r="P499" s="201">
        <f>SUM(J$3:J499)/$F499</f>
        <v>442.02693358382646</v>
      </c>
      <c r="Q499" s="201">
        <f>SUM(J$3:K499)/$F499/2</f>
        <v>447.95200912163187</v>
      </c>
      <c r="W499">
        <f>(STDEV($O$3:$O$1002))/(SQRT($F$3 *F500))</f>
        <v>7.3314624487309063E-2</v>
      </c>
      <c r="X499">
        <f>(STDEV($M$3:$M$1002))/(SQRT(COUNT(($J$3:J500))))</f>
        <v>0.10117663749184935</v>
      </c>
    </row>
    <row r="500" spans="1:24" x14ac:dyDescent="0.2">
      <c r="A500" s="209"/>
      <c r="B500" s="201">
        <f t="shared" si="21"/>
        <v>11.836659374256008</v>
      </c>
      <c r="C500" s="209">
        <f t="shared" si="22"/>
        <v>11.66791924116904</v>
      </c>
      <c r="D500" s="209">
        <f t="shared" si="23"/>
        <v>1.0532653527914779</v>
      </c>
      <c r="E500" s="209"/>
      <c r="F500" s="201">
        <v>498</v>
      </c>
      <c r="G500" s="201">
        <v>4.6574864924511683E-2</v>
      </c>
      <c r="H500" s="201">
        <v>4.9520273962772698E-2</v>
      </c>
      <c r="I500" s="232"/>
      <c r="J500" s="232">
        <v>9.7812167900000002</v>
      </c>
      <c r="K500" s="201">
        <v>0</v>
      </c>
      <c r="L500" s="232"/>
      <c r="M500" s="201">
        <v>-0.25569272693525136</v>
      </c>
      <c r="N500" s="201">
        <v>-1.4804865421215823</v>
      </c>
      <c r="O500" s="201">
        <v>-0.86808963452841681</v>
      </c>
      <c r="P500" s="201">
        <f>SUM(J$3:J500)/$F500</f>
        <v>441.15897029709186</v>
      </c>
      <c r="Q500" s="201">
        <f>SUM(J$3:K500)/$F500/2</f>
        <v>447.06232759406839</v>
      </c>
      <c r="W500">
        <f>(STDEV($O$3:$O$1002))/(SQRT($F$3 *F501))</f>
        <v>7.3241126098419637E-2</v>
      </c>
      <c r="X500">
        <f>(STDEV($M$3:$M$1002))/(SQRT(COUNT(($J$3:J501))))</f>
        <v>0.10107520725332733</v>
      </c>
    </row>
    <row r="501" spans="1:24" x14ac:dyDescent="0.2">
      <c r="A501" s="209"/>
      <c r="B501" s="201">
        <f t="shared" si="21"/>
        <v>11.824793046085817</v>
      </c>
      <c r="C501" s="209">
        <f t="shared" si="22"/>
        <v>11.656222076082061</v>
      </c>
      <c r="D501" s="209">
        <f t="shared" si="23"/>
        <v>1.0511546005814751</v>
      </c>
      <c r="E501" s="209"/>
      <c r="F501" s="201">
        <v>499</v>
      </c>
      <c r="G501" s="201">
        <v>4.0599479642934533E-2</v>
      </c>
      <c r="H501" s="201">
        <v>4.0033897060880896E-2</v>
      </c>
      <c r="I501" s="232"/>
      <c r="J501" s="232">
        <v>403.91135850000001</v>
      </c>
      <c r="K501" s="201">
        <v>279.09040770000001</v>
      </c>
      <c r="L501" s="232"/>
      <c r="M501" s="201">
        <v>-0.85670518974967536</v>
      </c>
      <c r="N501" s="201">
        <v>-7.4082936817843592</v>
      </c>
      <c r="O501" s="201">
        <v>-4.1324994357670173</v>
      </c>
      <c r="P501" s="201">
        <f>SUM(J$3:J501)/$F501</f>
        <v>441.08432578447241</v>
      </c>
      <c r="Q501" s="201">
        <f>SUM(J$3:K501)/$F501/2</f>
        <v>446.85078161311839</v>
      </c>
      <c r="W501">
        <f>(STDEV($O$3:$O$1002))/(SQRT($F$3 *F502))</f>
        <v>7.3167848315091766E-2</v>
      </c>
      <c r="X501">
        <f>(STDEV($M$3:$M$1002))/(SQRT(COUNT(($J$3:J502))))</f>
        <v>0.10097408145786951</v>
      </c>
    </row>
    <row r="502" spans="1:24" x14ac:dyDescent="0.2">
      <c r="A502" s="209"/>
      <c r="B502" s="201">
        <f t="shared" si="21"/>
        <v>11.812962334723411</v>
      </c>
      <c r="C502" s="209">
        <f t="shared" si="22"/>
        <v>11.644560020059533</v>
      </c>
      <c r="D502" s="209">
        <f t="shared" si="23"/>
        <v>1.049052291380312</v>
      </c>
      <c r="E502" s="209"/>
      <c r="F502" s="201">
        <v>500</v>
      </c>
      <c r="G502" s="201">
        <v>4.6587772596842214E-2</v>
      </c>
      <c r="H502" s="201">
        <v>4.1934172075059895E-2</v>
      </c>
      <c r="I502" s="232"/>
      <c r="J502" s="232">
        <v>0</v>
      </c>
      <c r="K502" s="201">
        <v>383.45557830000001</v>
      </c>
      <c r="L502" s="232"/>
      <c r="M502" s="201">
        <v>0.61583086585937963</v>
      </c>
      <c r="N502" s="201">
        <v>-6.2456435199464977E-2</v>
      </c>
      <c r="O502" s="201">
        <v>0.27668721532995733</v>
      </c>
      <c r="P502" s="201">
        <f>SUM(J$3:J502)/$F502</f>
        <v>440.20215713290344</v>
      </c>
      <c r="Q502" s="201">
        <f>SUM(J$3:K502)/$F502/2</f>
        <v>446.34053562819213</v>
      </c>
      <c r="W502">
        <f>(STDEV($O$3:$O$1002))/(SQRT($F$3 *F503))</f>
        <v>7.3094790035949056E-2</v>
      </c>
      <c r="X502">
        <f>(STDEV($M$3:$M$1002))/(SQRT(COUNT(($J$3:J503))))</f>
        <v>0.1008732585855396</v>
      </c>
    </row>
    <row r="503" spans="1:24" x14ac:dyDescent="0.2">
      <c r="A503" s="209"/>
      <c r="B503" s="201">
        <f t="shared" si="21"/>
        <v>11.801167062351373</v>
      </c>
      <c r="C503" s="209">
        <f t="shared" si="22"/>
        <v>11.632932897818957</v>
      </c>
      <c r="D503" s="209">
        <f t="shared" si="23"/>
        <v>1.0469583746310498</v>
      </c>
      <c r="E503" s="209"/>
      <c r="F503" s="201">
        <v>501</v>
      </c>
      <c r="G503" s="201">
        <v>4.3272505307232034E-2</v>
      </c>
      <c r="H503" s="201">
        <v>5.0439071798220159E-2</v>
      </c>
      <c r="I503" s="232"/>
      <c r="J503" s="232">
        <v>0</v>
      </c>
      <c r="K503" s="201">
        <v>55.646190539999999</v>
      </c>
      <c r="L503" s="232"/>
      <c r="M503" s="201">
        <v>2.0923417011772472E-2</v>
      </c>
      <c r="N503" s="201">
        <v>-0.89660503824086391</v>
      </c>
      <c r="O503" s="201">
        <v>-0.43784081061454572</v>
      </c>
      <c r="P503" s="201">
        <f>SUM(J$3:J503)/$F503</f>
        <v>439.32351011267809</v>
      </c>
      <c r="Q503" s="201">
        <f>SUM(J$3:K503)/$F503/2</f>
        <v>445.50517147578057</v>
      </c>
      <c r="W503">
        <f>(STDEV($O$3:$O$1002))/(SQRT($F$3 *F504))</f>
        <v>7.3021950167297886E-2</v>
      </c>
      <c r="X503">
        <f>(STDEV($M$3:$M$1002))/(SQRT(COUNT(($J$3:J504))))</f>
        <v>0.10077273712700373</v>
      </c>
    </row>
    <row r="504" spans="1:24" x14ac:dyDescent="0.2">
      <c r="A504" s="209"/>
      <c r="B504" s="201">
        <f t="shared" si="21"/>
        <v>11.789407052392669</v>
      </c>
      <c r="C504" s="209">
        <f t="shared" si="22"/>
        <v>11.621340535300531</v>
      </c>
      <c r="D504" s="209">
        <f t="shared" si="23"/>
        <v>1.0448728001795939</v>
      </c>
      <c r="E504" s="209"/>
      <c r="F504" s="201">
        <v>502</v>
      </c>
      <c r="G504" s="201">
        <v>5.1648214606260012E-2</v>
      </c>
      <c r="H504" s="201">
        <v>4.25758675323058E-2</v>
      </c>
      <c r="I504" s="232"/>
      <c r="J504" s="232">
        <v>796.08784549999996</v>
      </c>
      <c r="K504" s="201">
        <v>225.4998975</v>
      </c>
      <c r="L504" s="232"/>
      <c r="M504" s="201">
        <v>0.84454478648120812</v>
      </c>
      <c r="N504" s="201">
        <v>-0.71013037142398616</v>
      </c>
      <c r="O504" s="201">
        <v>6.7207207528610979E-2</v>
      </c>
      <c r="P504" s="201">
        <f>SUM(J$3:J504)/$F504</f>
        <v>440.03419603974447</v>
      </c>
      <c r="Q504" s="201">
        <f>SUM(J$3:K504)/$F504/2</f>
        <v>445.63522864714349</v>
      </c>
      <c r="W504">
        <f>(STDEV($O$3:$O$1002))/(SQRT($F$3 *F505))</f>
        <v>7.2949327623058599E-2</v>
      </c>
      <c r="X504">
        <f>(STDEV($M$3:$M$1002))/(SQRT(COUNT(($J$3:J505))))</f>
        <v>0.10067251558343561</v>
      </c>
    </row>
    <row r="505" spans="1:24" x14ac:dyDescent="0.2">
      <c r="A505" s="209"/>
      <c r="B505" s="201">
        <f t="shared" si="21"/>
        <v>11.777682129499539</v>
      </c>
      <c r="C505" s="209">
        <f t="shared" si="22"/>
        <v>11.609782759656206</v>
      </c>
      <c r="D505" s="209">
        <f t="shared" si="23"/>
        <v>1.0427955182706881</v>
      </c>
      <c r="E505" s="209"/>
      <c r="F505" s="201">
        <v>503</v>
      </c>
      <c r="G505" s="201">
        <v>5.2824345182846066E-2</v>
      </c>
      <c r="H505" s="201">
        <v>4.6725389143010609E-2</v>
      </c>
      <c r="I505" s="232"/>
      <c r="J505" s="232">
        <v>615.1750356</v>
      </c>
      <c r="K505" s="201">
        <v>109.9540409</v>
      </c>
      <c r="L505" s="232"/>
      <c r="M505" s="201">
        <v>-0.37112441835444088</v>
      </c>
      <c r="N505" s="201">
        <v>0.75665724472207785</v>
      </c>
      <c r="O505" s="201">
        <v>0.19276641318381849</v>
      </c>
      <c r="P505" s="201">
        <f>SUM(J$3:J505)/$F505</f>
        <v>440.38238856372112</v>
      </c>
      <c r="Q505" s="201">
        <f>SUM(J$3:K505)/$F505/2</f>
        <v>445.47007816921678</v>
      </c>
      <c r="W505">
        <f>(STDEV($O$3:$O$1002))/(SQRT($F$3 *F506))</f>
        <v>7.2876921324697488E-2</v>
      </c>
      <c r="X505">
        <f>(STDEV($M$3:$M$1002))/(SQRT(COUNT(($J$3:J506))))</f>
        <v>0.10057259246642263</v>
      </c>
    </row>
    <row r="506" spans="1:24" x14ac:dyDescent="0.2">
      <c r="A506" s="209"/>
      <c r="B506" s="201">
        <f t="shared" si="21"/>
        <v>11.765992119542529</v>
      </c>
      <c r="C506" s="209">
        <f t="shared" si="22"/>
        <v>11.598259399238863</v>
      </c>
      <c r="D506" s="209">
        <f t="shared" si="23"/>
        <v>1.0407264795439606</v>
      </c>
      <c r="E506" s="209"/>
      <c r="F506" s="201">
        <v>504</v>
      </c>
      <c r="G506" s="201">
        <v>4.7573756807557377E-2</v>
      </c>
      <c r="H506" s="201">
        <v>4.486929705250331E-2</v>
      </c>
      <c r="I506" s="232"/>
      <c r="J506" s="232">
        <v>217.06175780000001</v>
      </c>
      <c r="K506" s="201">
        <v>691.08386949999999</v>
      </c>
      <c r="L506" s="232"/>
      <c r="M506" s="201">
        <v>-7.6543997586497881E-2</v>
      </c>
      <c r="N506" s="201">
        <v>-1.2582693093008334E-5</v>
      </c>
      <c r="O506" s="201">
        <v>-3.8278290139795446E-2</v>
      </c>
      <c r="P506" s="201">
        <f>SUM(J$3:J506)/$F506</f>
        <v>439.9392920741106</v>
      </c>
      <c r="Q506" s="201">
        <f>SUM(J$3:K506)/$F506/2</f>
        <v>445.48714708882153</v>
      </c>
      <c r="W506">
        <f>(STDEV($O$3:$O$1002))/(SQRT($F$3 *F507))</f>
        <v>7.2804730201159601E-2</v>
      </c>
      <c r="X506">
        <f>(STDEV($M$3:$M$1002))/(SQRT(COUNT(($J$3:J507))))</f>
        <v>0.10047296629787304</v>
      </c>
    </row>
    <row r="507" spans="1:24" x14ac:dyDescent="0.2">
      <c r="A507" s="209"/>
      <c r="B507" s="201">
        <f t="shared" si="21"/>
        <v>11.754336849599618</v>
      </c>
      <c r="C507" s="209">
        <f t="shared" si="22"/>
        <v>11.586770283591614</v>
      </c>
      <c r="D507" s="209">
        <f t="shared" si="23"/>
        <v>1.0386656350300121</v>
      </c>
      <c r="E507" s="209"/>
      <c r="F507" s="201">
        <v>505</v>
      </c>
      <c r="G507" s="201">
        <v>5.3675007514951023E-2</v>
      </c>
      <c r="H507" s="201">
        <v>4.6402978680978091E-2</v>
      </c>
      <c r="I507" s="232"/>
      <c r="J507" s="232">
        <v>328.83368569999999</v>
      </c>
      <c r="K507" s="201">
        <v>116.69733859999999</v>
      </c>
      <c r="L507" s="232"/>
      <c r="M507" s="201">
        <v>-0.11947744906751723</v>
      </c>
      <c r="N507" s="201">
        <v>-3.8909771895305312E-2</v>
      </c>
      <c r="O507" s="201">
        <v>-7.919361048141127E-2</v>
      </c>
      <c r="P507" s="201">
        <f>SUM(J$3:J507)/$F507</f>
        <v>439.71928097237964</v>
      </c>
      <c r="Q507" s="201">
        <f>SUM(J$3:K507)/$F507/2</f>
        <v>445.04611414834864</v>
      </c>
      <c r="W507">
        <f>(STDEV($O$3:$O$1002))/(SQRT($F$3 *F508))</f>
        <v>7.2732753188802082E-2</v>
      </c>
      <c r="X507">
        <f>(STDEV($M$3:$M$1002))/(SQRT(COUNT(($J$3:J508))))</f>
        <v>0.10037363560992409</v>
      </c>
    </row>
    <row r="508" spans="1:24" x14ac:dyDescent="0.2">
      <c r="A508" s="209"/>
      <c r="B508" s="201">
        <f t="shared" si="21"/>
        <v>11.742716147945472</v>
      </c>
      <c r="C508" s="209">
        <f t="shared" si="22"/>
        <v>11.575315243437196</v>
      </c>
      <c r="D508" s="209">
        <f t="shared" si="23"/>
        <v>1.0366129361465535</v>
      </c>
      <c r="E508" s="209"/>
      <c r="F508" s="201">
        <v>506</v>
      </c>
      <c r="G508" s="201">
        <v>4.161688717341816E-2</v>
      </c>
      <c r="H508" s="201">
        <v>4.3282669769226789E-2</v>
      </c>
      <c r="I508" s="232"/>
      <c r="J508" s="232">
        <v>454.2319751</v>
      </c>
      <c r="K508" s="201">
        <v>173.8346377</v>
      </c>
      <c r="L508" s="232"/>
      <c r="M508" s="201">
        <v>0.22323180996158953</v>
      </c>
      <c r="N508" s="201">
        <v>-2.3848250757307241</v>
      </c>
      <c r="O508" s="201">
        <v>-1.0807966328845673</v>
      </c>
      <c r="P508" s="201">
        <f>SUM(J$3:J508)/$F508</f>
        <v>439.74796218607059</v>
      </c>
      <c r="Q508" s="201">
        <f>SUM(J$3:K508)/$F508/2</f>
        <v>444.78719555596064</v>
      </c>
      <c r="W508">
        <f>(STDEV($O$3:$O$1002))/(SQRT($F$3 *F509))</f>
        <v>7.2660989231328424E-2</v>
      </c>
      <c r="X508">
        <f>(STDEV($M$3:$M$1002))/(SQRT(COUNT(($J$3:J509))))</f>
        <v>0.10027459894485123</v>
      </c>
    </row>
    <row r="509" spans="1:24" x14ac:dyDescent="0.2">
      <c r="A509" s="209"/>
      <c r="B509" s="201">
        <f t="shared" si="21"/>
        <v>11.731129844040836</v>
      </c>
      <c r="C509" s="209">
        <f t="shared" si="22"/>
        <v>11.563894110667508</v>
      </c>
      <c r="D509" s="209">
        <f t="shared" si="23"/>
        <v>1.034568334694588</v>
      </c>
      <c r="E509" s="209"/>
      <c r="F509" s="201">
        <v>507</v>
      </c>
      <c r="G509" s="201">
        <v>4.6054530925194292E-2</v>
      </c>
      <c r="H509" s="201">
        <v>4.6453840625052756E-2</v>
      </c>
      <c r="I509" s="232"/>
      <c r="J509" s="232">
        <v>532.34017840000001</v>
      </c>
      <c r="K509" s="201">
        <v>765.0013434</v>
      </c>
      <c r="L509" s="232"/>
      <c r="M509" s="201">
        <v>-8.0497237278251532E-2</v>
      </c>
      <c r="N509" s="201">
        <v>-0.20330800490893353</v>
      </c>
      <c r="O509" s="201">
        <v>-0.14190262109359253</v>
      </c>
      <c r="P509" s="201">
        <f>SUM(J$3:J509)/$F509</f>
        <v>439.93058983146295</v>
      </c>
      <c r="Q509" s="201">
        <f>SUM(J$3:K509)/$F509/2</f>
        <v>445.18933276571215</v>
      </c>
      <c r="W509">
        <f>(STDEV($O$3:$O$1002))/(SQRT($F$3 *F510))</f>
        <v>7.2589437279723334E-2</v>
      </c>
      <c r="X509">
        <f>(STDEV($M$3:$M$1002))/(SQRT(COUNT(($J$3:J510))))</f>
        <v>0.10017585485497819</v>
      </c>
    </row>
    <row r="510" spans="1:24" x14ac:dyDescent="0.2">
      <c r="A510" s="209"/>
      <c r="B510" s="201">
        <f t="shared" si="21"/>
        <v>11.719577768521997</v>
      </c>
      <c r="C510" s="209">
        <f t="shared" si="22"/>
        <v>11.552506718333245</v>
      </c>
      <c r="D510" s="209">
        <f t="shared" si="23"/>
        <v>1.0325317828546381</v>
      </c>
      <c r="E510" s="209"/>
      <c r="F510" s="201">
        <v>508</v>
      </c>
      <c r="G510" s="201">
        <v>4.4710468737009457E-2</v>
      </c>
      <c r="H510" s="201">
        <v>4.8306955868255397E-2</v>
      </c>
      <c r="I510" s="232"/>
      <c r="J510" s="232">
        <v>294.61476670000002</v>
      </c>
      <c r="K510" s="201">
        <v>514.36988359999998</v>
      </c>
      <c r="L510" s="232"/>
      <c r="M510" s="201">
        <v>-0.34858603190173199</v>
      </c>
      <c r="N510" s="201">
        <v>-0.86934384590597347</v>
      </c>
      <c r="O510" s="201">
        <v>-0.60896493890385273</v>
      </c>
      <c r="P510" s="201">
        <f>SUM(J$3:J510)/$F510</f>
        <v>439.64453506151909</v>
      </c>
      <c r="Q510" s="201">
        <f>SUM(J$3:K510)/$F510/2</f>
        <v>445.10922054599615</v>
      </c>
      <c r="W510">
        <f>(STDEV($O$3:$O$1002))/(SQRT($F$3 *F511))</f>
        <v>7.2518096292188347E-2</v>
      </c>
      <c r="X510">
        <f>(STDEV($M$3:$M$1002))/(SQRT(COUNT(($J$3:J511))))</f>
        <v>0.10007740190258822</v>
      </c>
    </row>
    <row r="511" spans="1:24" x14ac:dyDescent="0.2">
      <c r="A511" s="209"/>
      <c r="B511" s="201">
        <f t="shared" si="21"/>
        <v>11.708059753190406</v>
      </c>
      <c r="C511" s="209">
        <f t="shared" si="22"/>
        <v>11.541152900633646</v>
      </c>
      <c r="D511" s="209">
        <f t="shared" si="23"/>
        <v>1.0305032331830177</v>
      </c>
      <c r="E511" s="209"/>
      <c r="F511" s="201">
        <v>509</v>
      </c>
      <c r="G511" s="201">
        <v>4.534952031893269E-2</v>
      </c>
      <c r="H511" s="201">
        <v>4.5446751553695375E-2</v>
      </c>
      <c r="I511" s="232"/>
      <c r="J511" s="232">
        <v>688.33271709999997</v>
      </c>
      <c r="K511" s="201">
        <v>0</v>
      </c>
      <c r="L511" s="232"/>
      <c r="M511" s="201">
        <v>2.6691128745710557E-3</v>
      </c>
      <c r="N511" s="201">
        <v>0.34495225725322598</v>
      </c>
      <c r="O511" s="201">
        <v>0.17381068506389852</v>
      </c>
      <c r="P511" s="201">
        <f>SUM(J$3:J511)/$F511</f>
        <v>440.13311695157506</v>
      </c>
      <c r="Q511" s="201">
        <f>SUM(J$3:K511)/$F511/2</f>
        <v>444.91090451064059</v>
      </c>
      <c r="W511">
        <f>(STDEV($O$3:$O$1002))/(SQRT($F$3 *F512))</f>
        <v>7.244696523407812E-2</v>
      </c>
      <c r="X511">
        <f>(STDEV($M$3:$M$1002))/(SQRT(COUNT(($J$3:J512))))</f>
        <v>9.9979238659836073E-2</v>
      </c>
    </row>
    <row r="512" spans="1:24" x14ac:dyDescent="0.2">
      <c r="A512" s="209"/>
      <c r="B512" s="201">
        <f t="shared" si="21"/>
        <v>11.696575631002384</v>
      </c>
      <c r="C512" s="209">
        <f t="shared" si="22"/>
        <v>11.529832492906362</v>
      </c>
      <c r="D512" s="209">
        <f t="shared" si="23"/>
        <v>1.0284826386081494</v>
      </c>
      <c r="E512" s="209"/>
      <c r="F512" s="201">
        <v>510</v>
      </c>
      <c r="G512" s="201">
        <v>4.0254731469597349E-2</v>
      </c>
      <c r="H512" s="201">
        <v>4.3043245906363214E-2</v>
      </c>
      <c r="I512" s="232"/>
      <c r="J512" s="232">
        <v>1006.244759</v>
      </c>
      <c r="K512" s="201">
        <v>403.69935470000001</v>
      </c>
      <c r="L512" s="232"/>
      <c r="M512" s="201">
        <v>-1.6941787617383852</v>
      </c>
      <c r="N512" s="201">
        <v>0.69842239353909008</v>
      </c>
      <c r="O512" s="201">
        <v>-0.49787818409964757</v>
      </c>
      <c r="P512" s="201">
        <f>SUM(J$3:J512)/$F512</f>
        <v>441.24313977912101</v>
      </c>
      <c r="Q512" s="201">
        <f>SUM(J$3:K512)/$F512/2</f>
        <v>445.42082833875696</v>
      </c>
      <c r="W512">
        <f>(STDEV($O$3:$O$1002))/(SQRT($F$3 *F513))</f>
        <v>7.2376043077837363E-2</v>
      </c>
      <c r="X512">
        <f>(STDEV($M$3:$M$1002))/(SQRT(COUNT(($J$3:J513))))</f>
        <v>9.9881363708661033E-2</v>
      </c>
    </row>
    <row r="513" spans="1:24" x14ac:dyDescent="0.2">
      <c r="A513" s="209"/>
      <c r="B513" s="201">
        <f t="shared" si="21"/>
        <v>11.685125236058946</v>
      </c>
      <c r="C513" s="209">
        <f t="shared" si="22"/>
        <v>11.518545331617416</v>
      </c>
      <c r="D513" s="209">
        <f t="shared" si="23"/>
        <v>1.0264699524269201</v>
      </c>
      <c r="E513" s="209"/>
      <c r="F513" s="201">
        <v>511</v>
      </c>
      <c r="G513" s="201">
        <v>5.3011857443650001E-2</v>
      </c>
      <c r="H513" s="201">
        <v>3.8808164210237361E-2</v>
      </c>
      <c r="I513" s="232"/>
      <c r="J513" s="232">
        <v>792.26865080000005</v>
      </c>
      <c r="K513" s="201">
        <v>577.3166003</v>
      </c>
      <c r="L513" s="232"/>
      <c r="M513" s="201">
        <v>-2.0651362537591922E-2</v>
      </c>
      <c r="N513" s="201">
        <v>-1.3959553531328766</v>
      </c>
      <c r="O513" s="201">
        <v>-0.70830335783523424</v>
      </c>
      <c r="P513" s="201">
        <f>SUM(J$3:J513)/$F513</f>
        <v>441.93007815685263</v>
      </c>
      <c r="Q513" s="201">
        <f>SUM(J$3:K513)/$F513/2</f>
        <v>445.88926629807446</v>
      </c>
      <c r="W513">
        <f>(STDEV($O$3:$O$1002))/(SQRT($F$3 *F514))</f>
        <v>7.2305328802938523E-2</v>
      </c>
      <c r="X513">
        <f>(STDEV($M$3:$M$1002))/(SQRT(COUNT(($J$3:J514))))</f>
        <v>9.9783775640700914E-2</v>
      </c>
    </row>
    <row r="514" spans="1:24" x14ac:dyDescent="0.2">
      <c r="A514" s="209"/>
      <c r="B514" s="201">
        <f t="shared" si="21"/>
        <v>11.673708403595732</v>
      </c>
      <c r="C514" s="209">
        <f t="shared" si="22"/>
        <v>11.507291254351287</v>
      </c>
      <c r="D514" s="209">
        <f t="shared" si="23"/>
        <v>1.0244651283010859</v>
      </c>
      <c r="E514" s="209"/>
      <c r="F514" s="201">
        <v>512</v>
      </c>
      <c r="G514" s="201">
        <v>6.4826680280059445E-2</v>
      </c>
      <c r="H514" s="201">
        <v>4.3081992492710164E-2</v>
      </c>
      <c r="I514" s="232"/>
      <c r="J514" s="232">
        <v>265.84658139999999</v>
      </c>
      <c r="K514" s="201">
        <v>763.63111760000004</v>
      </c>
      <c r="L514" s="232"/>
      <c r="M514" s="201">
        <v>-1.2293894301791966</v>
      </c>
      <c r="N514" s="201">
        <v>-1.0367284012961022</v>
      </c>
      <c r="O514" s="201">
        <v>-1.1330589157376494</v>
      </c>
      <c r="P514" s="201">
        <f>SUM(J$3:J514)/$F514</f>
        <v>441.5861650772494</v>
      </c>
      <c r="Q514" s="201">
        <f>SUM(J$3:K514)/$F514/2</f>
        <v>446.02373814026578</v>
      </c>
      <c r="W514">
        <f>(STDEV($O$3:$O$1002))/(SQRT($F$3 *F515))</f>
        <v>7.2234821395820173E-2</v>
      </c>
      <c r="X514">
        <f>(STDEV($M$3:$M$1002))/(SQRT(COUNT(($J$3:J515))))</f>
        <v>9.9686473057206973E-2</v>
      </c>
    </row>
    <row r="515" spans="1:24" x14ac:dyDescent="0.2">
      <c r="A515" s="209"/>
      <c r="B515" s="201">
        <f t="shared" si="21"/>
        <v>11.662324969973067</v>
      </c>
      <c r="C515" s="209">
        <f t="shared" si="22"/>
        <v>11.496070099801099</v>
      </c>
      <c r="D515" s="209">
        <f t="shared" si="23"/>
        <v>1.0224681202537156</v>
      </c>
      <c r="E515" s="209"/>
      <c r="F515" s="201">
        <v>513</v>
      </c>
      <c r="G515" s="201">
        <v>3.5222756572966141E-2</v>
      </c>
      <c r="H515" s="201">
        <v>4.8303968506647976E-2</v>
      </c>
      <c r="I515" s="232"/>
      <c r="J515" s="232">
        <v>186.90728530000001</v>
      </c>
      <c r="K515" s="201">
        <v>274.04841740000001</v>
      </c>
      <c r="L515" s="232"/>
      <c r="M515" s="201">
        <v>-1.7955849833439288</v>
      </c>
      <c r="N515" s="201">
        <v>-1.0782304765370441</v>
      </c>
      <c r="O515" s="201">
        <v>-1.4369077299404864</v>
      </c>
      <c r="P515" s="201">
        <f>SUM(J$3:J515)/$F515</f>
        <v>441.08971501920405</v>
      </c>
      <c r="Q515" s="201">
        <f>SUM(J$3:K515)/$F515/2</f>
        <v>445.60357071962198</v>
      </c>
      <c r="W515">
        <f>(STDEV($O$3:$O$1002))/(SQRT($F$3 *F516))</f>
        <v>7.2164519849825873E-2</v>
      </c>
      <c r="X515">
        <f>(STDEV($M$3:$M$1002))/(SQRT(COUNT(($J$3:J516))))</f>
        <v>9.9589454568959596E-2</v>
      </c>
    </row>
    <row r="516" spans="1:24" x14ac:dyDescent="0.2">
      <c r="A516" s="209"/>
      <c r="B516" s="201">
        <f t="shared" ref="B516:B579" si="24">(STDEV($J$3:$J$1002))/(SQRT($F$3*F516))</f>
        <v>11.650974772666085</v>
      </c>
      <c r="C516" s="209">
        <f t="shared" ref="C516:C579" si="25">(STDEV($K$3:$K$1002))/(SQRT(F$3*F516))</f>
        <v>11.484881707758895</v>
      </c>
      <c r="D516" s="209">
        <f t="shared" ref="D516:D579" si="26">(B516+C516)/SQRT($F$3*F516)</f>
        <v>1.0204788826656732</v>
      </c>
      <c r="E516" s="209"/>
      <c r="F516" s="201">
        <v>514</v>
      </c>
      <c r="G516" s="201">
        <v>4.0813946444121285E-2</v>
      </c>
      <c r="H516" s="201">
        <v>5.3844457389625067E-2</v>
      </c>
      <c r="I516" s="232"/>
      <c r="J516" s="232">
        <v>0</v>
      </c>
      <c r="K516" s="201">
        <v>956.87277819999997</v>
      </c>
      <c r="L516" s="232"/>
      <c r="M516" s="201">
        <v>-0.3052330505454961</v>
      </c>
      <c r="N516" s="201">
        <v>-1.5290738029420936</v>
      </c>
      <c r="O516" s="201">
        <v>-0.91715342674379485</v>
      </c>
      <c r="P516" s="201">
        <f>SUM(J$3:J516)/$F516</f>
        <v>440.23156382266865</v>
      </c>
      <c r="Q516" s="201">
        <f>SUM(J$3:K516)/$F516/2</f>
        <v>445.66744779818305</v>
      </c>
      <c r="W516">
        <f>(STDEV($O$3:$O$1002))/(SQRT($F$3 *F517))</f>
        <v>7.2094423165143875E-2</v>
      </c>
      <c r="X516">
        <f>(STDEV($M$3:$M$1002))/(SQRT(COUNT(($J$3:J517))))</f>
        <v>9.9492718796185112E-2</v>
      </c>
    </row>
    <row r="517" spans="1:24" x14ac:dyDescent="0.2">
      <c r="A517" s="209"/>
      <c r="B517" s="201">
        <f t="shared" si="24"/>
        <v>11.639657650255003</v>
      </c>
      <c r="C517" s="209">
        <f t="shared" si="25"/>
        <v>11.473725919106048</v>
      </c>
      <c r="D517" s="209">
        <f t="shared" si="26"/>
        <v>1.0184973702721478</v>
      </c>
      <c r="E517" s="209"/>
      <c r="F517" s="201">
        <v>515</v>
      </c>
      <c r="G517" s="201">
        <v>4.5785610095349316E-2</v>
      </c>
      <c r="H517" s="201">
        <v>4.3851208084946247E-2</v>
      </c>
      <c r="I517" s="232"/>
      <c r="J517" s="232">
        <v>401.74395500000003</v>
      </c>
      <c r="K517" s="201">
        <v>581.08858540000006</v>
      </c>
      <c r="L517" s="232"/>
      <c r="M517" s="201">
        <v>-0.58025842895960977</v>
      </c>
      <c r="N517" s="201">
        <v>1.7005089340814266</v>
      </c>
      <c r="O517" s="201">
        <v>0.56012525256090839</v>
      </c>
      <c r="P517" s="201">
        <f>SUM(J$3:J517)/$F517</f>
        <v>440.15683060165378</v>
      </c>
      <c r="Q517" s="201">
        <f>SUM(J$3:K517)/$F517/2</f>
        <v>445.75628046304098</v>
      </c>
      <c r="W517">
        <f>(STDEV($O$3:$O$1002))/(SQRT($F$3 *F518))</f>
        <v>7.2024530348747381E-2</v>
      </c>
      <c r="X517">
        <f>(STDEV($M$3:$M$1002))/(SQRT(COUNT(($J$3:J518))))</f>
        <v>9.9396264368473278E-2</v>
      </c>
    </row>
    <row r="518" spans="1:24" x14ac:dyDescent="0.2">
      <c r="A518" s="209"/>
      <c r="B518" s="201">
        <f t="shared" si="24"/>
        <v>11.628373442415462</v>
      </c>
      <c r="C518" s="209">
        <f t="shared" si="25"/>
        <v>11.462602575803743</v>
      </c>
      <c r="D518" s="209">
        <f t="shared" si="26"/>
        <v>1.0165235381592173</v>
      </c>
      <c r="E518" s="209"/>
      <c r="F518" s="201">
        <v>516</v>
      </c>
      <c r="G518" s="201">
        <v>4.8726997520020188E-2</v>
      </c>
      <c r="H518" s="201">
        <v>4.4374543831628532E-2</v>
      </c>
      <c r="I518" s="232"/>
      <c r="J518" s="232">
        <v>573.2394299</v>
      </c>
      <c r="K518" s="201">
        <v>0</v>
      </c>
      <c r="L518" s="232"/>
      <c r="M518" s="201">
        <v>0.19650265363816288</v>
      </c>
      <c r="N518" s="201">
        <v>-7.7375993591203951E-2</v>
      </c>
      <c r="O518" s="201">
        <v>5.9563330023479466E-2</v>
      </c>
      <c r="P518" s="201">
        <f>SUM(J$3:J518)/$F518</f>
        <v>440.41474261579788</v>
      </c>
      <c r="Q518" s="201">
        <f>SUM(J$3:K518)/$F518/2</f>
        <v>445.44787626631029</v>
      </c>
      <c r="W518">
        <f>(STDEV($O$3:$O$1002))/(SQRT($F$3 *F519))</f>
        <v>7.1954840414335516E-2</v>
      </c>
      <c r="X518">
        <f>(STDEV($M$3:$M$1002))/(SQRT(COUNT(($J$3:J519))))</f>
        <v>9.9300089924695814E-2</v>
      </c>
    </row>
    <row r="519" spans="1:24" x14ac:dyDescent="0.2">
      <c r="A519" s="209"/>
      <c r="B519" s="201">
        <f t="shared" si="24"/>
        <v>11.617121989909009</v>
      </c>
      <c r="C519" s="209">
        <f t="shared" si="25"/>
        <v>11.451511520883578</v>
      </c>
      <c r="D519" s="209">
        <f t="shared" si="26"/>
        <v>1.0145573417604565</v>
      </c>
      <c r="E519" s="209"/>
      <c r="F519" s="201">
        <v>517</v>
      </c>
      <c r="G519" s="201">
        <v>3.9807777484114126E-2</v>
      </c>
      <c r="H519" s="201">
        <v>3.928133312580373E-2</v>
      </c>
      <c r="I519" s="232"/>
      <c r="J519" s="232">
        <v>853.70620069999995</v>
      </c>
      <c r="K519" s="201">
        <v>1154.1897509999999</v>
      </c>
      <c r="L519" s="232"/>
      <c r="M519" s="201">
        <v>-0.96862594028448257</v>
      </c>
      <c r="N519" s="201">
        <v>-0.25175776607247258</v>
      </c>
      <c r="O519" s="201">
        <v>-0.61019185317847757</v>
      </c>
      <c r="P519" s="201">
        <f>SUM(J$3:J519)/$F519</f>
        <v>441.21414582292397</v>
      </c>
      <c r="Q519" s="201">
        <f>SUM(J$3:K519)/$F519/2</f>
        <v>446.52814725196544</v>
      </c>
      <c r="W519">
        <f>(STDEV($O$3:$O$1002))/(SQRT($F$3 *F520))</f>
        <v>7.1885352382274795E-2</v>
      </c>
      <c r="X519">
        <f>(STDEV($M$3:$M$1002))/(SQRT(COUNT(($J$3:J520))))</f>
        <v>9.920419411292572E-2</v>
      </c>
    </row>
    <row r="520" spans="1:24" x14ac:dyDescent="0.2">
      <c r="A520" s="209"/>
      <c r="B520" s="201">
        <f t="shared" si="24"/>
        <v>11.605903134573637</v>
      </c>
      <c r="C520" s="209">
        <f t="shared" si="25"/>
        <v>11.440452598438265</v>
      </c>
      <c r="D520" s="209">
        <f t="shared" si="26"/>
        <v>1.0125987368535831</v>
      </c>
      <c r="E520" s="209"/>
      <c r="F520" s="201">
        <v>518</v>
      </c>
      <c r="G520" s="201">
        <v>4.2482166253039022E-2</v>
      </c>
      <c r="H520" s="201">
        <v>4.5236674168973146E-2</v>
      </c>
      <c r="I520" s="232"/>
      <c r="J520" s="232">
        <v>541.63368379999997</v>
      </c>
      <c r="K520" s="201">
        <v>566.99471779999999</v>
      </c>
      <c r="L520" s="232"/>
      <c r="M520" s="201">
        <v>-0.50571747124683952</v>
      </c>
      <c r="N520" s="201">
        <v>0.36618462851402001</v>
      </c>
      <c r="O520" s="201">
        <v>-6.9766421366409759E-2</v>
      </c>
      <c r="P520" s="201">
        <f>SUM(J$3:J520)/$F520</f>
        <v>441.4080059348488</v>
      </c>
      <c r="Q520" s="201">
        <f>SUM(J$3:K520)/$F520/2</f>
        <v>446.73622843642113</v>
      </c>
      <c r="W520">
        <f>(STDEV($O$3:$O$1002))/(SQRT($F$3 *F521))</f>
        <v>7.1816065279541277E-2</v>
      </c>
      <c r="X520">
        <f>(STDEV($M$3:$M$1002))/(SQRT(COUNT(($J$3:J521))))</f>
        <v>9.9108575590357378E-2</v>
      </c>
    </row>
    <row r="521" spans="1:24" x14ac:dyDescent="0.2">
      <c r="A521" s="209"/>
      <c r="B521" s="201">
        <f t="shared" si="24"/>
        <v>11.59471671931446</v>
      </c>
      <c r="C521" s="209">
        <f t="shared" si="25"/>
        <v>11.429425653612419</v>
      </c>
      <c r="D521" s="209">
        <f t="shared" si="26"/>
        <v>1.0106476795571409</v>
      </c>
      <c r="E521" s="209"/>
      <c r="F521" s="201">
        <v>519</v>
      </c>
      <c r="G521" s="201">
        <v>4.6793954811456651E-2</v>
      </c>
      <c r="H521" s="201">
        <v>4.4820864687987516E-2</v>
      </c>
      <c r="I521" s="232"/>
      <c r="J521" s="232">
        <v>193.95035189999999</v>
      </c>
      <c r="K521" s="201">
        <v>656.49763689999997</v>
      </c>
      <c r="L521" s="232"/>
      <c r="M521" s="201">
        <v>-2.4541572291066132</v>
      </c>
      <c r="N521" s="201">
        <v>-1.4763068712703671</v>
      </c>
      <c r="O521" s="201">
        <v>-1.9652320501884901</v>
      </c>
      <c r="P521" s="201">
        <f>SUM(J$3:J521)/$F521</f>
        <v>440.93120891358706</v>
      </c>
      <c r="Q521" s="201">
        <f>SUM(J$3:K521)/$F521/2</f>
        <v>446.69477904521415</v>
      </c>
      <c r="W521">
        <f>(STDEV($O$3:$O$1002))/(SQRT($F$3 *F522))</f>
        <v>7.174697813966345E-2</v>
      </c>
      <c r="X521">
        <f>(STDEV($M$3:$M$1002))/(SQRT(COUNT(($J$3:J522))))</f>
        <v>9.9013233023227704E-2</v>
      </c>
    </row>
    <row r="522" spans="1:24" x14ac:dyDescent="0.2">
      <c r="A522" s="209"/>
      <c r="B522" s="201">
        <f t="shared" si="24"/>
        <v>11.583562588094473</v>
      </c>
      <c r="C522" s="209">
        <f t="shared" si="25"/>
        <v>11.418430532593453</v>
      </c>
      <c r="D522" s="209">
        <f t="shared" si="26"/>
        <v>1.0087041263272234</v>
      </c>
      <c r="E522" s="209"/>
      <c r="F522" s="201">
        <v>520</v>
      </c>
      <c r="G522" s="201">
        <v>3.9561027554668726E-2</v>
      </c>
      <c r="H522" s="201">
        <v>4.814374166202473E-2</v>
      </c>
      <c r="I522" s="232"/>
      <c r="J522" s="232">
        <v>796.9073952</v>
      </c>
      <c r="K522" s="201">
        <v>611.89084790000004</v>
      </c>
      <c r="L522" s="232"/>
      <c r="M522" s="201">
        <v>0.42463880366193507</v>
      </c>
      <c r="N522" s="201">
        <v>-0.64239097197565798</v>
      </c>
      <c r="O522" s="201">
        <v>-0.10887608415686145</v>
      </c>
      <c r="P522" s="201">
        <f>SUM(J$3:J522)/$F522</f>
        <v>441.61577850259937</v>
      </c>
      <c r="Q522" s="201">
        <f>SUM(J$3:K522)/$F522/2</f>
        <v>447.19036431926179</v>
      </c>
      <c r="W522">
        <f>(STDEV($O$3:$O$1002))/(SQRT($F$3 *F523))</f>
        <v>7.1678090002665451E-2</v>
      </c>
      <c r="X522">
        <f>(STDEV($M$3:$M$1002))/(SQRT(COUNT(($J$3:J523))))</f>
        <v>9.8918165086737883E-2</v>
      </c>
    </row>
    <row r="523" spans="1:24" x14ac:dyDescent="0.2">
      <c r="A523" s="209"/>
      <c r="B523" s="201">
        <f t="shared" si="24"/>
        <v>11.572440585925404</v>
      </c>
      <c r="C523" s="209">
        <f t="shared" si="25"/>
        <v>11.407467082602569</v>
      </c>
      <c r="D523" s="209">
        <f t="shared" si="26"/>
        <v>1.0067680339542344</v>
      </c>
      <c r="E523" s="209"/>
      <c r="F523" s="201">
        <v>521</v>
      </c>
      <c r="G523" s="201">
        <v>5.1095499960717827E-2</v>
      </c>
      <c r="H523" s="201">
        <v>5.284747821322533E-2</v>
      </c>
      <c r="I523" s="232"/>
      <c r="J523" s="232">
        <v>310.73566570000003</v>
      </c>
      <c r="K523" s="201">
        <v>493.23915890000001</v>
      </c>
      <c r="L523" s="232"/>
      <c r="M523" s="201">
        <v>-0.60027317479682551</v>
      </c>
      <c r="N523" s="201">
        <v>-0.68729682507705547</v>
      </c>
      <c r="O523" s="201">
        <v>-0.64378499993694049</v>
      </c>
      <c r="P523" s="201">
        <f>SUM(J$3:J523)/$F523</f>
        <v>441.36456907303585</v>
      </c>
      <c r="Q523" s="201">
        <f>SUM(J$3:K523)/$F523/2</f>
        <v>447.10360241519413</v>
      </c>
      <c r="W523">
        <f>(STDEV($O$3:$O$1002))/(SQRT($F$3 *F524))</f>
        <v>7.1609399915011196E-2</v>
      </c>
      <c r="X523">
        <f>(STDEV($M$3:$M$1002))/(SQRT(COUNT(($J$3:J524))))</f>
        <v>9.8823370464976135E-2</v>
      </c>
    </row>
    <row r="524" spans="1:24" x14ac:dyDescent="0.2">
      <c r="A524" s="209"/>
      <c r="B524" s="201">
        <f t="shared" si="24"/>
        <v>11.561350558858676</v>
      </c>
      <c r="C524" s="209">
        <f t="shared" si="25"/>
        <v>11.396535151885832</v>
      </c>
      <c r="D524" s="209">
        <f t="shared" si="26"/>
        <v>1.0048393595596858</v>
      </c>
      <c r="E524" s="209"/>
      <c r="F524" s="201">
        <v>522</v>
      </c>
      <c r="G524" s="201">
        <v>4.0869190406238598E-2</v>
      </c>
      <c r="H524" s="201">
        <v>4.439920907325412E-2</v>
      </c>
      <c r="I524" s="232"/>
      <c r="J524" s="232">
        <v>276.78777989999998</v>
      </c>
      <c r="K524" s="201">
        <v>227.34655219999999</v>
      </c>
      <c r="L524" s="232"/>
      <c r="M524" s="201">
        <v>-1.5189533178272541E-3</v>
      </c>
      <c r="N524" s="201">
        <v>-0.72664173352586658</v>
      </c>
      <c r="O524" s="201">
        <v>-0.36408034342184692</v>
      </c>
      <c r="P524" s="201">
        <f>SUM(J$3:J524)/$F524</f>
        <v>441.04928786772354</v>
      </c>
      <c r="Q524" s="201">
        <f>SUM(J$3:K524)/$F524/2</f>
        <v>446.72996939533743</v>
      </c>
      <c r="W524">
        <f>(STDEV($O$3:$O$1002))/(SQRT($F$3 *F525))</f>
        <v>7.1540906929548828E-2</v>
      </c>
      <c r="X524">
        <f>(STDEV($M$3:$M$1002))/(SQRT(COUNT(($J$3:J525))))</f>
        <v>9.8728847850841225E-2</v>
      </c>
    </row>
    <row r="525" spans="1:24" x14ac:dyDescent="0.2">
      <c r="A525" s="209"/>
      <c r="B525" s="201">
        <f t="shared" si="24"/>
        <v>11.550292353976454</v>
      </c>
      <c r="C525" s="209">
        <f t="shared" si="25"/>
        <v>11.385634589705367</v>
      </c>
      <c r="D525" s="209">
        <f t="shared" si="26"/>
        <v>1.0029180605930326</v>
      </c>
      <c r="E525" s="209"/>
      <c r="F525" s="201">
        <v>523</v>
      </c>
      <c r="G525" s="201">
        <v>4.5591596683436375E-2</v>
      </c>
      <c r="H525" s="201">
        <v>4.49716780121312E-2</v>
      </c>
      <c r="I525" s="232"/>
      <c r="J525" s="232">
        <v>17.85156602</v>
      </c>
      <c r="K525" s="201">
        <v>322.31040100000001</v>
      </c>
      <c r="L525" s="232"/>
      <c r="M525" s="201">
        <v>-0.20089927555046927</v>
      </c>
      <c r="N525" s="201">
        <v>0.1977263588349274</v>
      </c>
      <c r="O525" s="201">
        <v>-1.5864583577709368E-3</v>
      </c>
      <c r="P525" s="201">
        <f>SUM(J$3:J525)/$F525</f>
        <v>440.24011440338751</v>
      </c>
      <c r="Q525" s="201">
        <f>SUM(J$3:K525)/$F525/2</f>
        <v>446.20100383915133</v>
      </c>
      <c r="W525">
        <f>(STDEV($O$3:$O$1002))/(SQRT($F$3 *F526))</f>
        <v>7.1472610105455955E-2</v>
      </c>
      <c r="X525">
        <f>(STDEV($M$3:$M$1002))/(SQRT(COUNT(($J$3:J526))))</f>
        <v>9.8634595945966699E-2</v>
      </c>
    </row>
    <row r="526" spans="1:24" x14ac:dyDescent="0.2">
      <c r="A526" s="209"/>
      <c r="B526" s="201">
        <f t="shared" si="24"/>
        <v>11.539265819382788</v>
      </c>
      <c r="C526" s="209">
        <f t="shared" si="25"/>
        <v>11.374765246330607</v>
      </c>
      <c r="D526" s="209">
        <f t="shared" si="26"/>
        <v>1.0010040948285419</v>
      </c>
      <c r="E526" s="209"/>
      <c r="F526" s="201">
        <v>524</v>
      </c>
      <c r="G526" s="201">
        <v>3.4400586840526159E-2</v>
      </c>
      <c r="H526" s="201">
        <v>5.0281673976209085E-2</v>
      </c>
      <c r="I526" s="232"/>
      <c r="J526" s="232">
        <v>399.05200969999999</v>
      </c>
      <c r="K526" s="201">
        <v>471.58545520000001</v>
      </c>
      <c r="L526" s="232"/>
      <c r="M526" s="201">
        <v>7.2689803715718426E-2</v>
      </c>
      <c r="N526" s="201">
        <v>0.66435637913923529</v>
      </c>
      <c r="O526" s="201">
        <v>0.36852309142747686</v>
      </c>
      <c r="P526" s="201">
        <f>SUM(J$3:J526)/$F526</f>
        <v>440.16151115013679</v>
      </c>
      <c r="Q526" s="201">
        <f>SUM(J$3:K526)/$F526/2</f>
        <v>446.18023614566056</v>
      </c>
      <c r="W526">
        <f>(STDEV($O$3:$O$1002))/(SQRT($F$3 *F527))</f>
        <v>7.1404508508185277E-2</v>
      </c>
      <c r="X526">
        <f>(STDEV($M$3:$M$1002))/(SQRT(COUNT(($J$3:J527))))</f>
        <v>9.8540613460645993E-2</v>
      </c>
    </row>
    <row r="527" spans="1:24" x14ac:dyDescent="0.2">
      <c r="A527" s="209"/>
      <c r="B527" s="201">
        <f t="shared" si="24"/>
        <v>11.528270804194852</v>
      </c>
      <c r="C527" s="209">
        <f t="shared" si="25"/>
        <v>11.363926973029674</v>
      </c>
      <c r="D527" s="209">
        <f t="shared" si="26"/>
        <v>0.99909742036220206</v>
      </c>
      <c r="E527" s="209"/>
      <c r="F527" s="201">
        <v>525</v>
      </c>
      <c r="G527" s="201">
        <v>4.3425943539378231E-2</v>
      </c>
      <c r="H527" s="201">
        <v>5.0110609364489189E-2</v>
      </c>
      <c r="I527" s="232"/>
      <c r="J527" s="232">
        <v>229.85108940000001</v>
      </c>
      <c r="K527" s="201">
        <v>771.63171739999996</v>
      </c>
      <c r="L527" s="232"/>
      <c r="M527" s="201">
        <v>-1.6630703765086992</v>
      </c>
      <c r="N527" s="201">
        <v>-0.35575657138161887</v>
      </c>
      <c r="O527" s="201">
        <v>-1.009413473945159</v>
      </c>
      <c r="P527" s="201">
        <f>SUM(J$3:J527)/$F527</f>
        <v>439.76091987061278</v>
      </c>
      <c r="Q527" s="201">
        <f>SUM(J$3:K527)/$F527/2</f>
        <v>446.28416217852595</v>
      </c>
      <c r="W527">
        <f>(STDEV($O$3:$O$1002))/(SQRT($F$3 *F528))</f>
        <v>7.1336601209410946E-2</v>
      </c>
      <c r="X527">
        <f>(STDEV($M$3:$M$1002))/(SQRT(COUNT(($J$3:J528))))</f>
        <v>9.844689911375834E-2</v>
      </c>
    </row>
    <row r="528" spans="1:24" x14ac:dyDescent="0.2">
      <c r="A528" s="209"/>
      <c r="B528" s="201">
        <f t="shared" si="24"/>
        <v>11.517307158534269</v>
      </c>
      <c r="C528" s="209">
        <f t="shared" si="25"/>
        <v>11.353119622060809</v>
      </c>
      <c r="D528" s="209">
        <f t="shared" si="26"/>
        <v>0.99719799560866185</v>
      </c>
      <c r="E528" s="209"/>
      <c r="F528" s="201">
        <v>526</v>
      </c>
      <c r="G528" s="201">
        <v>4.6175919062488635E-2</v>
      </c>
      <c r="H528" s="201">
        <v>4.7573306046554187E-2</v>
      </c>
      <c r="I528" s="232"/>
      <c r="J528" s="232">
        <v>403.68976989999999</v>
      </c>
      <c r="K528" s="201">
        <v>361.55892970000002</v>
      </c>
      <c r="L528" s="232"/>
      <c r="M528" s="201">
        <v>-1.5572718366035474</v>
      </c>
      <c r="N528" s="201">
        <v>-0.94325186301557551</v>
      </c>
      <c r="O528" s="201">
        <v>-1.2502618498095615</v>
      </c>
      <c r="P528" s="201">
        <f>SUM(J$3:J528)/$F528</f>
        <v>439.69234353987014</v>
      </c>
      <c r="Q528" s="201">
        <f>SUM(J$3:K528)/$F528/2</f>
        <v>446.16313591925115</v>
      </c>
      <c r="W528">
        <f>(STDEV($O$3:$O$1002))/(SQRT($F$3 *F529))</f>
        <v>7.1268887286975391E-2</v>
      </c>
      <c r="X528">
        <f>(STDEV($M$3:$M$1002))/(SQRT(COUNT(($J$3:J529))))</f>
        <v>9.8353451632695432E-2</v>
      </c>
    </row>
    <row r="529" spans="1:24" x14ac:dyDescent="0.2">
      <c r="A529" s="209"/>
      <c r="B529" s="201">
        <f t="shared" si="24"/>
        <v>11.506374733518532</v>
      </c>
      <c r="C529" s="209">
        <f t="shared" si="25"/>
        <v>11.342343046663938</v>
      </c>
      <c r="D529" s="209">
        <f t="shared" si="26"/>
        <v>0.99530577929820863</v>
      </c>
      <c r="E529" s="209"/>
      <c r="F529" s="201">
        <v>527</v>
      </c>
      <c r="G529" s="201">
        <v>6.1029359061435695E-2</v>
      </c>
      <c r="H529" s="201">
        <v>4.7658654852112292E-2</v>
      </c>
      <c r="I529" s="232"/>
      <c r="J529" s="232">
        <v>0</v>
      </c>
      <c r="K529" s="201">
        <v>288.10511279999997</v>
      </c>
      <c r="L529" s="232"/>
      <c r="M529" s="201">
        <v>-2.8353947575863003</v>
      </c>
      <c r="N529" s="201">
        <v>-0.3540459297266807</v>
      </c>
      <c r="O529" s="201">
        <v>-1.5947203436564905</v>
      </c>
      <c r="P529" s="201">
        <f>SUM(J$3:J529)/$F529</f>
        <v>438.85801271721385</v>
      </c>
      <c r="Q529" s="201">
        <f>SUM(J$3:K529)/$F529/2</f>
        <v>445.58987106247844</v>
      </c>
      <c r="W529">
        <f>(STDEV($O$3:$O$1002))/(SQRT($F$3 *F530))</f>
        <v>7.1201365824836757E-2</v>
      </c>
      <c r="X529">
        <f>(STDEV($M$3:$M$1002))/(SQRT(COUNT(($J$3:J530))))</f>
        <v>9.826026975328879E-2</v>
      </c>
    </row>
    <row r="530" spans="1:24" x14ac:dyDescent="0.2">
      <c r="A530" s="209"/>
      <c r="B530" s="201">
        <f t="shared" si="24"/>
        <v>11.495473381252518</v>
      </c>
      <c r="C530" s="209">
        <f t="shared" si="25"/>
        <v>11.331597101052289</v>
      </c>
      <c r="D530" s="209">
        <f t="shared" si="26"/>
        <v>0.99342073047378032</v>
      </c>
      <c r="E530" s="209"/>
      <c r="F530" s="201">
        <v>528</v>
      </c>
      <c r="G530" s="201">
        <v>4.3787764794047668E-2</v>
      </c>
      <c r="H530" s="201">
        <v>4.1297978992520523E-2</v>
      </c>
      <c r="I530" s="232"/>
      <c r="J530" s="232">
        <v>1032.9988980000001</v>
      </c>
      <c r="K530" s="201">
        <v>364.30731509999998</v>
      </c>
      <c r="L530" s="232"/>
      <c r="M530" s="201">
        <v>-1.5095561657175267</v>
      </c>
      <c r="N530" s="201">
        <v>1.1180857491784195</v>
      </c>
      <c r="O530" s="201">
        <v>-0.1957352082695536</v>
      </c>
      <c r="P530" s="201">
        <f>SUM(J$3:J530)/$F530</f>
        <v>439.98327954540093</v>
      </c>
      <c r="Q530" s="201">
        <f>SUM(J$3:K530)/$F530/2</f>
        <v>446.06915749332597</v>
      </c>
      <c r="W530">
        <f>(STDEV($O$3:$O$1002))/(SQRT($F$3 *F531))</f>
        <v>7.1134035913016799E-2</v>
      </c>
      <c r="X530">
        <f>(STDEV($M$3:$M$1002))/(SQRT(COUNT(($J$3:J531))))</f>
        <v>9.8167352219737949E-2</v>
      </c>
    </row>
    <row r="531" spans="1:24" x14ac:dyDescent="0.2">
      <c r="A531" s="209"/>
      <c r="B531" s="201">
        <f t="shared" si="24"/>
        <v>11.484602954820074</v>
      </c>
      <c r="C531" s="209">
        <f t="shared" si="25"/>
        <v>11.320881640404101</v>
      </c>
      <c r="D531" s="209">
        <f t="shared" si="26"/>
        <v>0.99154280848800769</v>
      </c>
      <c r="E531" s="209"/>
      <c r="F531" s="201">
        <v>529</v>
      </c>
      <c r="G531" s="201">
        <v>4.6449602236353638E-2</v>
      </c>
      <c r="H531" s="201">
        <v>5.3158642924794552E-2</v>
      </c>
      <c r="I531" s="232"/>
      <c r="J531" s="232">
        <v>445.61092389999999</v>
      </c>
      <c r="K531" s="201">
        <v>0</v>
      </c>
      <c r="L531" s="232"/>
      <c r="M531" s="201">
        <v>0.24899025649239093</v>
      </c>
      <c r="N531" s="201">
        <v>-0.7499149437596202</v>
      </c>
      <c r="O531" s="201">
        <v>-0.25046234363361464</v>
      </c>
      <c r="P531" s="201">
        <f>SUM(J$3:J531)/$F531</f>
        <v>439.99391781450225</v>
      </c>
      <c r="Q531" s="201">
        <f>SUM(J$3:K531)/$F531/2</f>
        <v>445.64710891952006</v>
      </c>
      <c r="W531">
        <f>(STDEV($O$3:$O$1002))/(SQRT($F$3 *F532))</f>
        <v>7.1066896647549407E-2</v>
      </c>
      <c r="X531">
        <f>(STDEV($M$3:$M$1002))/(SQRT(COUNT(($J$3:J532))))</f>
        <v>9.8074697784539436E-2</v>
      </c>
    </row>
    <row r="532" spans="1:24" x14ac:dyDescent="0.2">
      <c r="A532" s="209"/>
      <c r="B532" s="201">
        <f t="shared" si="24"/>
        <v>11.473763308275711</v>
      </c>
      <c r="C532" s="209">
        <f t="shared" si="25"/>
        <v>11.310196520854447</v>
      </c>
      <c r="D532" s="209">
        <f t="shared" si="26"/>
        <v>0.98967197300029452</v>
      </c>
      <c r="E532" s="209"/>
      <c r="F532" s="201">
        <v>530</v>
      </c>
      <c r="G532" s="201">
        <v>4.6570698026440649E-2</v>
      </c>
      <c r="H532" s="201">
        <v>4.7437664969067317E-2</v>
      </c>
      <c r="I532" s="232"/>
      <c r="J532" s="232">
        <v>594.29921239999999</v>
      </c>
      <c r="K532" s="201">
        <v>762.70927710000001</v>
      </c>
      <c r="L532" s="232"/>
      <c r="M532" s="201">
        <v>3.3188380889725977E-2</v>
      </c>
      <c r="N532" s="201">
        <v>-3.6597661977895375</v>
      </c>
      <c r="O532" s="201">
        <v>-1.8132889084499058</v>
      </c>
      <c r="P532" s="201">
        <f>SUM(J$3:J532)/$F532</f>
        <v>440.28505987975791</v>
      </c>
      <c r="Q532" s="201">
        <f>SUM(J$3:K532)/$F532/2</f>
        <v>446.08646200599264</v>
      </c>
      <c r="W532">
        <f>(STDEV($O$3:$O$1002))/(SQRT($F$3 *F533))</f>
        <v>7.0999947130429619E-2</v>
      </c>
      <c r="X532">
        <f>(STDEV($M$3:$M$1002))/(SQRT(COUNT(($J$3:J533))))</f>
        <v>9.798230520841629E-2</v>
      </c>
    </row>
    <row r="533" spans="1:24" x14ac:dyDescent="0.2">
      <c r="A533" s="209"/>
      <c r="B533" s="201">
        <f t="shared" si="24"/>
        <v>11.46295429663636</v>
      </c>
      <c r="C533" s="209">
        <f t="shared" si="25"/>
        <v>11.299541599487098</v>
      </c>
      <c r="D533" s="209">
        <f t="shared" si="26"/>
        <v>0.98780818397392844</v>
      </c>
      <c r="E533" s="209"/>
      <c r="F533" s="201">
        <v>531</v>
      </c>
      <c r="G533" s="201">
        <v>5.0844017410892395E-2</v>
      </c>
      <c r="H533" s="201">
        <v>4.1386894504949812E-2</v>
      </c>
      <c r="I533" s="232"/>
      <c r="J533" s="232">
        <v>559.43480910000005</v>
      </c>
      <c r="K533" s="201">
        <v>715.13053400000001</v>
      </c>
      <c r="L533" s="232"/>
      <c r="M533" s="201">
        <v>-0.74991383912839638</v>
      </c>
      <c r="N533" s="201">
        <v>-0.29841615661939613</v>
      </c>
      <c r="O533" s="201">
        <v>-0.52416499787389625</v>
      </c>
      <c r="P533" s="201">
        <f>SUM(J$3:J533)/$F533</f>
        <v>440.50944735474894</v>
      </c>
      <c r="Q533" s="201">
        <f>SUM(J$3:K533)/$F533/2</f>
        <v>446.44653019722426</v>
      </c>
      <c r="W533">
        <f>(STDEV($O$3:$O$1002))/(SQRT($F$3 *F534))</f>
        <v>7.0933186469563203E-2</v>
      </c>
      <c r="X533">
        <f>(STDEV($M$3:$M$1002))/(SQRT(COUNT(($J$3:J534))))</f>
        <v>9.7890173260248611E-2</v>
      </c>
    </row>
    <row r="534" spans="1:24" x14ac:dyDescent="0.2">
      <c r="A534" s="209"/>
      <c r="B534" s="201">
        <f t="shared" si="24"/>
        <v>11.452175775873251</v>
      </c>
      <c r="C534" s="209">
        <f t="shared" si="25"/>
        <v>11.288916734326515</v>
      </c>
      <c r="D534" s="209">
        <f t="shared" si="26"/>
        <v>0.98595140167322548</v>
      </c>
      <c r="E534" s="209"/>
      <c r="F534" s="201">
        <v>532</v>
      </c>
      <c r="G534" s="201">
        <v>4.777313134224892E-2</v>
      </c>
      <c r="H534" s="201">
        <v>3.1254408531219635E-2</v>
      </c>
      <c r="I534" s="232"/>
      <c r="J534" s="232">
        <v>429.95909399999999</v>
      </c>
      <c r="K534" s="201">
        <v>807.42422480000005</v>
      </c>
      <c r="L534" s="232"/>
      <c r="M534" s="201">
        <v>-0.44025830383662878</v>
      </c>
      <c r="N534" s="201">
        <v>-0.30637157214232502</v>
      </c>
      <c r="O534" s="201">
        <v>-0.3733149379894769</v>
      </c>
      <c r="P534" s="201">
        <f>SUM(J$3:J534)/$F534</f>
        <v>440.48961586348059</v>
      </c>
      <c r="Q534" s="201">
        <f>SUM(J$3:K534)/$F534/2</f>
        <v>446.77029923707914</v>
      </c>
      <c r="W534">
        <f>(STDEV($O$3:$O$1002))/(SQRT($F$3 *F535))</f>
        <v>7.0866613778716697E-2</v>
      </c>
      <c r="X534">
        <f>(STDEV($M$3:$M$1002))/(SQRT(COUNT(($J$3:J535))))</f>
        <v>9.7798300717004516E-2</v>
      </c>
    </row>
    <row r="535" spans="1:24" x14ac:dyDescent="0.2">
      <c r="A535" s="209"/>
      <c r="B535" s="201">
        <f t="shared" si="24"/>
        <v>11.441427602903829</v>
      </c>
      <c r="C535" s="209">
        <f t="shared" si="25"/>
        <v>11.27832178432989</v>
      </c>
      <c r="D535" s="209">
        <f t="shared" si="26"/>
        <v>0.98410158666070557</v>
      </c>
      <c r="E535" s="209"/>
      <c r="F535" s="201">
        <v>533</v>
      </c>
      <c r="G535" s="201">
        <v>4.7605100803607137E-2</v>
      </c>
      <c r="H535" s="201">
        <v>4.8250094716136172E-2</v>
      </c>
      <c r="I535" s="232"/>
      <c r="J535" s="232">
        <v>330.5742826</v>
      </c>
      <c r="K535" s="201">
        <v>362.91575810000001</v>
      </c>
      <c r="L535" s="232"/>
      <c r="M535" s="201">
        <v>-2.235771183297412E-17</v>
      </c>
      <c r="N535" s="201">
        <v>-4.5413338798750829</v>
      </c>
      <c r="O535" s="201">
        <v>-2.2706669399375414</v>
      </c>
      <c r="P535" s="201">
        <f>SUM(J$3:J535)/$F535</f>
        <v>440.28339572602562</v>
      </c>
      <c r="Q535" s="201">
        <f>SUM(J$3:K535)/$F535/2</f>
        <v>446.58263454873565</v>
      </c>
      <c r="W535">
        <f>(STDEV($O$3:$O$1002))/(SQRT($F$3 *F536))</f>
        <v>7.0800228177467991E-2</v>
      </c>
      <c r="X535">
        <f>(STDEV($M$3:$M$1002))/(SQRT(COUNT(($J$3:J536))))</f>
        <v>9.7706686363672038E-2</v>
      </c>
    </row>
    <row r="536" spans="1:24" x14ac:dyDescent="0.2">
      <c r="A536" s="209"/>
      <c r="B536" s="201">
        <f t="shared" si="24"/>
        <v>11.430709635583788</v>
      </c>
      <c r="C536" s="209">
        <f t="shared" si="25"/>
        <v>11.267756609379285</v>
      </c>
      <c r="D536" s="209">
        <f t="shared" si="26"/>
        <v>0.98225869979429958</v>
      </c>
      <c r="E536" s="209"/>
      <c r="F536" s="201">
        <v>534</v>
      </c>
      <c r="G536" s="201">
        <v>4.5623052199099678E-2</v>
      </c>
      <c r="H536" s="201">
        <v>4.5730515735618482E-2</v>
      </c>
      <c r="I536" s="232"/>
      <c r="J536" s="232">
        <v>296.12374569999997</v>
      </c>
      <c r="K536" s="201">
        <v>768.35398720000001</v>
      </c>
      <c r="L536" s="232"/>
      <c r="M536" s="201">
        <v>-5.0314035517601496E-2</v>
      </c>
      <c r="N536" s="201">
        <v>-0.57891511730855427</v>
      </c>
      <c r="O536" s="201">
        <v>-0.31461457641307788</v>
      </c>
      <c r="P536" s="201">
        <f>SUM(J$3:J536)/$F536</f>
        <v>440.01343383459113</v>
      </c>
      <c r="Q536" s="201">
        <f>SUM(J$3:K536)/$F536/2</f>
        <v>446.74303947738969</v>
      </c>
      <c r="W536">
        <f>(STDEV($O$3:$O$1002))/(SQRT($F$3 *F537))</f>
        <v>7.0734028791157491E-2</v>
      </c>
      <c r="X536">
        <f>(STDEV($M$3:$M$1002))/(SQRT(COUNT(($J$3:J537))))</f>
        <v>9.7615328993191613E-2</v>
      </c>
    </row>
    <row r="537" spans="1:24" x14ac:dyDescent="0.2">
      <c r="A537" s="209"/>
      <c r="B537" s="201">
        <f t="shared" si="24"/>
        <v>11.420021732699176</v>
      </c>
      <c r="C537" s="209">
        <f t="shared" si="25"/>
        <v>11.257221070273857</v>
      </c>
      <c r="D537" s="209">
        <f t="shared" si="26"/>
        <v>0.98042270222459083</v>
      </c>
      <c r="E537" s="209"/>
      <c r="F537" s="201">
        <v>535</v>
      </c>
      <c r="G537" s="201">
        <v>4.5599558867907231E-2</v>
      </c>
      <c r="H537" s="201">
        <v>3.9992021267099442E-2</v>
      </c>
      <c r="I537" s="232"/>
      <c r="J537" s="232">
        <v>402.27759329999998</v>
      </c>
      <c r="K537" s="201">
        <v>312.33146249999999</v>
      </c>
      <c r="L537" s="232"/>
      <c r="M537" s="201">
        <v>0.47514293474796432</v>
      </c>
      <c r="N537" s="201">
        <v>-2.6045919992156996E-3</v>
      </c>
      <c r="O537" s="201">
        <v>0.23626917137437431</v>
      </c>
      <c r="P537" s="201">
        <f>SUM(J$3:J537)/$F537</f>
        <v>439.94289955321807</v>
      </c>
      <c r="Q537" s="201">
        <f>SUM(J$3:K537)/$F537/2</f>
        <v>446.57586468939456</v>
      </c>
      <c r="W537">
        <f>(STDEV($O$3:$O$1002))/(SQRT($F$3 *F538))</f>
        <v>7.0668014750839614E-2</v>
      </c>
      <c r="X537">
        <f>(STDEV($M$3:$M$1002))/(SQRT(COUNT(($J$3:J538))))</f>
        <v>9.7524227406389247E-2</v>
      </c>
    </row>
    <row r="538" spans="1:24" x14ac:dyDescent="0.2">
      <c r="A538" s="209"/>
      <c r="B538" s="201">
        <f t="shared" si="24"/>
        <v>11.409363753958573</v>
      </c>
      <c r="C538" s="209">
        <f t="shared" si="25"/>
        <v>11.246715028722139</v>
      </c>
      <c r="D538" s="209">
        <f t="shared" si="26"/>
        <v>0.97859355539208226</v>
      </c>
      <c r="E538" s="209"/>
      <c r="F538" s="201">
        <v>536</v>
      </c>
      <c r="G538" s="201">
        <v>5.1552179573707502E-2</v>
      </c>
      <c r="H538" s="201">
        <v>3.8114333299322567E-2</v>
      </c>
      <c r="I538" s="232"/>
      <c r="J538" s="232">
        <v>0</v>
      </c>
      <c r="K538" s="201">
        <v>385.93988460000003</v>
      </c>
      <c r="L538" s="232"/>
      <c r="M538" s="201">
        <v>0.89978693165880941</v>
      </c>
      <c r="N538" s="201">
        <v>-0.56367713759311755</v>
      </c>
      <c r="O538" s="201">
        <v>0.16805489703284593</v>
      </c>
      <c r="P538" s="201">
        <f>SUM(J$3:J538)/$F538</f>
        <v>439.12211056151432</v>
      </c>
      <c r="Q538" s="201">
        <f>SUM(J$3:K538)/$F538/2</f>
        <v>446.10271931180239</v>
      </c>
      <c r="W538">
        <f>(STDEV($O$3:$O$1002))/(SQRT($F$3 *F539))</f>
        <v>7.0602185193234981E-2</v>
      </c>
      <c r="X538">
        <f>(STDEV($M$3:$M$1002))/(SQRT(COUNT(($J$3:J539))))</f>
        <v>9.743338041191045E-2</v>
      </c>
    </row>
    <row r="539" spans="1:24" x14ac:dyDescent="0.2">
      <c r="A539" s="209"/>
      <c r="B539" s="201">
        <f t="shared" si="24"/>
        <v>11.398735559985365</v>
      </c>
      <c r="C539" s="209">
        <f t="shared" si="25"/>
        <v>11.236238347334433</v>
      </c>
      <c r="D539" s="209">
        <f t="shared" si="26"/>
        <v>0.97677122102449909</v>
      </c>
      <c r="E539" s="209"/>
      <c r="F539" s="201">
        <v>537</v>
      </c>
      <c r="G539" s="201">
        <v>4.0495311947022383E-2</v>
      </c>
      <c r="H539" s="201">
        <v>3.9005979526227197E-2</v>
      </c>
      <c r="I539" s="232"/>
      <c r="J539" s="232">
        <v>104.2051864</v>
      </c>
      <c r="K539" s="201">
        <v>88.813508870000007</v>
      </c>
      <c r="L539" s="232"/>
      <c r="M539" s="201">
        <v>-0.66249082060664932</v>
      </c>
      <c r="N539" s="201">
        <v>1.8497267107588868</v>
      </c>
      <c r="O539" s="201">
        <v>0.59361794507611876</v>
      </c>
      <c r="P539" s="201">
        <f>SUM(J$3:J539)/$F539</f>
        <v>438.49842913849471</v>
      </c>
      <c r="Q539" s="201">
        <f>SUM(J$3:K539)/$F539/2</f>
        <v>445.45170744648249</v>
      </c>
      <c r="W539">
        <f>(STDEV($O$3:$O$1002))/(SQRT($F$3 *F540))</f>
        <v>7.0536539260682929E-2</v>
      </c>
      <c r="X539">
        <f>(STDEV($M$3:$M$1002))/(SQRT(COUNT(($J$3:J540))))</f>
        <v>9.7342786826154812E-2</v>
      </c>
    </row>
    <row r="540" spans="1:24" x14ac:dyDescent="0.2">
      <c r="A540" s="209"/>
      <c r="B540" s="201">
        <f t="shared" si="24"/>
        <v>11.388137012310084</v>
      </c>
      <c r="C540" s="209">
        <f t="shared" si="25"/>
        <v>11.225790889615256</v>
      </c>
      <c r="D540" s="209">
        <f t="shared" si="26"/>
        <v>0.97495566113411913</v>
      </c>
      <c r="E540" s="209"/>
      <c r="F540" s="201">
        <v>538</v>
      </c>
      <c r="G540" s="201">
        <v>4.2103531309911624E-2</v>
      </c>
      <c r="H540" s="201">
        <v>4.8253170380987864E-2</v>
      </c>
      <c r="I540" s="232"/>
      <c r="J540" s="232">
        <v>831.64570549999996</v>
      </c>
      <c r="K540" s="201">
        <v>255.89250960000001</v>
      </c>
      <c r="L540" s="232"/>
      <c r="M540" s="201">
        <v>0.3210125950163274</v>
      </c>
      <c r="N540" s="201">
        <v>-0.14994475209705627</v>
      </c>
      <c r="O540" s="201">
        <v>8.5533921459635565E-2</v>
      </c>
      <c r="P540" s="201">
        <f>SUM(J$3:J540)/$F540</f>
        <v>439.22918615775404</v>
      </c>
      <c r="Q540" s="201">
        <f>SUM(J$3:K540)/$F540/2</f>
        <v>445.63445354332913</v>
      </c>
      <c r="W540">
        <f>(STDEV($O$3:$O$1002))/(SQRT($F$3 *F541))</f>
        <v>7.0471076101094612E-2</v>
      </c>
      <c r="X540">
        <f>(STDEV($M$3:$M$1002))/(SQRT(COUNT(($J$3:J541))))</f>
        <v>9.7252445473211172E-2</v>
      </c>
    </row>
    <row r="541" spans="1:24" x14ac:dyDescent="0.2">
      <c r="A541" s="209"/>
      <c r="B541" s="201">
        <f t="shared" si="24"/>
        <v>11.377567973362833</v>
      </c>
      <c r="C541" s="209">
        <f t="shared" si="25"/>
        <v>11.215372519955864</v>
      </c>
      <c r="D541" s="209">
        <f t="shared" si="26"/>
        <v>0.97314683801513169</v>
      </c>
      <c r="E541" s="209"/>
      <c r="F541" s="201">
        <v>539</v>
      </c>
      <c r="G541" s="201">
        <v>4.0469544766147614E-2</v>
      </c>
      <c r="H541" s="201">
        <v>4.7186400787925908E-2</v>
      </c>
      <c r="I541" s="232"/>
      <c r="J541" s="232">
        <v>690.10414189999995</v>
      </c>
      <c r="K541" s="201">
        <v>622.40160070000002</v>
      </c>
      <c r="L541" s="232"/>
      <c r="M541" s="201">
        <v>-1.6947269896110697</v>
      </c>
      <c r="N541" s="201">
        <v>0.3479506196547959</v>
      </c>
      <c r="O541" s="201">
        <v>-0.67338818497813691</v>
      </c>
      <c r="P541" s="201">
        <f>SUM(J$3:J541)/$F541</f>
        <v>439.69463134465985</v>
      </c>
      <c r="Q541" s="201">
        <f>SUM(J$3:K541)/$F541/2</f>
        <v>446.02521127571629</v>
      </c>
      <c r="W541">
        <f>(STDEV($O$3:$O$1002))/(SQRT($F$3 *F542))</f>
        <v>7.0405794867906574E-2</v>
      </c>
      <c r="X541">
        <f>(STDEV($M$3:$M$1002))/(SQRT(COUNT(($J$3:J542))))</f>
        <v>9.7162355184793603E-2</v>
      </c>
    </row>
    <row r="542" spans="1:24" x14ac:dyDescent="0.2">
      <c r="A542" s="209"/>
      <c r="B542" s="201">
        <f t="shared" si="24"/>
        <v>11.367028306465787</v>
      </c>
      <c r="C542" s="209">
        <f t="shared" si="25"/>
        <v>11.204983103626878</v>
      </c>
      <c r="D542" s="209">
        <f t="shared" si="26"/>
        <v>0.97134471424102986</v>
      </c>
      <c r="E542" s="209"/>
      <c r="F542" s="201">
        <v>540</v>
      </c>
      <c r="G542" s="201">
        <v>4.2170464775050487E-2</v>
      </c>
      <c r="H542" s="201">
        <v>3.8568605786156063E-2</v>
      </c>
      <c r="I542" s="232"/>
      <c r="J542" s="232">
        <v>633.66990699999997</v>
      </c>
      <c r="K542" s="201">
        <v>756.38490090000005</v>
      </c>
      <c r="L542" s="232"/>
      <c r="M542" s="201">
        <v>1.312486142573789</v>
      </c>
      <c r="N542" s="201">
        <v>1.7987067262538403E-2</v>
      </c>
      <c r="O542" s="201">
        <v>0.66523660491816372</v>
      </c>
      <c r="P542" s="201">
        <f>SUM(J$3:J542)/$F542</f>
        <v>440.05384481809568</v>
      </c>
      <c r="Q542" s="201">
        <f>SUM(J$3:K542)/$F542/2</f>
        <v>446.48632644733527</v>
      </c>
      <c r="W542">
        <f>(STDEV($O$3:$O$1002))/(SQRT($F$3 *F543))</f>
        <v>7.0340694720034666E-2</v>
      </c>
      <c r="X542">
        <f>(STDEV($M$3:$M$1002))/(SQRT(COUNT(($J$3:J543))))</f>
        <v>9.7072514800177839E-2</v>
      </c>
    </row>
    <row r="543" spans="1:24" x14ac:dyDescent="0.2">
      <c r="A543" s="209"/>
      <c r="B543" s="201">
        <f t="shared" si="24"/>
        <v>11.356517875825762</v>
      </c>
      <c r="C543" s="209">
        <f t="shared" si="25"/>
        <v>11.194622506770941</v>
      </c>
      <c r="D543" s="209">
        <f t="shared" si="26"/>
        <v>0.96954925266202596</v>
      </c>
      <c r="E543" s="209"/>
      <c r="F543" s="201">
        <v>541</v>
      </c>
      <c r="G543" s="201">
        <v>4.3607172742147426E-2</v>
      </c>
      <c r="H543" s="201">
        <v>4.6925857858750586E-2</v>
      </c>
      <c r="I543" s="232"/>
      <c r="J543" s="232">
        <v>218.5849613</v>
      </c>
      <c r="K543" s="201">
        <v>714.07617570000002</v>
      </c>
      <c r="L543" s="232"/>
      <c r="M543" s="201">
        <v>0.26040069178486647</v>
      </c>
      <c r="N543" s="201">
        <v>-0.11466296693350841</v>
      </c>
      <c r="O543" s="201">
        <v>7.2868862425679026E-2</v>
      </c>
      <c r="P543" s="201">
        <f>SUM(J$3:J543)/$F543</f>
        <v>439.64447534763707</v>
      </c>
      <c r="Q543" s="201">
        <f>SUM(J$3:K543)/$F543/2</f>
        <v>446.52300711656392</v>
      </c>
      <c r="W543">
        <f>(STDEV($O$3:$O$1002))/(SQRT($F$3 *F544))</f>
        <v>7.0275774821828701E-2</v>
      </c>
      <c r="X543">
        <f>(STDEV($M$3:$M$1002))/(SQRT(COUNT(($J$3:J544))))</f>
        <v>9.6982923166138574E-2</v>
      </c>
    </row>
    <row r="544" spans="1:24" x14ac:dyDescent="0.2">
      <c r="A544" s="209"/>
      <c r="B544" s="201">
        <f t="shared" si="24"/>
        <v>11.346036546526879</v>
      </c>
      <c r="C544" s="209">
        <f t="shared" si="25"/>
        <v>11.184290596395497</v>
      </c>
      <c r="D544" s="209">
        <f t="shared" si="26"/>
        <v>0.96776041640250177</v>
      </c>
      <c r="E544" s="209"/>
      <c r="F544" s="201">
        <v>542</v>
      </c>
      <c r="G544" s="201">
        <v>5.5895374376356166E-2</v>
      </c>
      <c r="H544" s="201">
        <v>4.3562808077323378E-2</v>
      </c>
      <c r="I544" s="232"/>
      <c r="J544" s="232">
        <v>696.41395420000003</v>
      </c>
      <c r="K544" s="201">
        <v>427.11835230000003</v>
      </c>
      <c r="L544" s="232"/>
      <c r="M544" s="201">
        <v>-9.5462567414613844</v>
      </c>
      <c r="N544" s="201">
        <v>0.93620014308407917</v>
      </c>
      <c r="O544" s="201">
        <v>-4.3050282991886526</v>
      </c>
      <c r="P544" s="201">
        <f>SUM(J$3:J544)/$F544</f>
        <v>440.11821977356396</v>
      </c>
      <c r="Q544" s="201">
        <f>SUM(J$3:K544)/$F544/2</f>
        <v>446.73563284743739</v>
      </c>
      <c r="W544">
        <f>(STDEV($O$3:$O$1002))/(SQRT($F$3 *F545))</f>
        <v>7.0211034343027237E-2</v>
      </c>
      <c r="X544">
        <f>(STDEV($M$3:$M$1002))/(SQRT(COUNT(($J$3:J545))))</f>
        <v>9.6893579136887245E-2</v>
      </c>
    </row>
    <row r="545" spans="1:24" x14ac:dyDescent="0.2">
      <c r="A545" s="209"/>
      <c r="B545" s="201">
        <f t="shared" si="24"/>
        <v>11.335584184523281</v>
      </c>
      <c r="C545" s="209">
        <f t="shared" si="25"/>
        <v>11.173987240365612</v>
      </c>
      <c r="D545" s="209">
        <f t="shared" si="26"/>
        <v>0.96597816885848253</v>
      </c>
      <c r="E545" s="209"/>
      <c r="F545" s="201">
        <v>543</v>
      </c>
      <c r="G545" s="201">
        <v>4.8760604260527973E-2</v>
      </c>
      <c r="H545" s="201">
        <v>5.2299392456710336E-2</v>
      </c>
      <c r="I545" s="232"/>
      <c r="J545" s="232">
        <v>0</v>
      </c>
      <c r="K545" s="201">
        <v>992.48734509999997</v>
      </c>
      <c r="L545" s="232"/>
      <c r="M545" s="201">
        <v>-1.5440980279208816E-2</v>
      </c>
      <c r="N545" s="201">
        <v>-0.56822412977442127</v>
      </c>
      <c r="O545" s="201">
        <v>-0.29183255502681504</v>
      </c>
      <c r="P545" s="201">
        <f>SUM(J$3:J545)/$F545</f>
        <v>439.30768898208407</v>
      </c>
      <c r="Q545" s="201">
        <f>SUM(J$3:K545)/$F545/2</f>
        <v>446.82680787451392</v>
      </c>
      <c r="W545">
        <f>(STDEV($O$3:$O$1002))/(SQRT($F$3 *F546))</f>
        <v>7.0146472458713055E-2</v>
      </c>
      <c r="X545">
        <f>(STDEV($M$3:$M$1002))/(SQRT(COUNT(($J$3:J546))))</f>
        <v>9.6804481574010448E-2</v>
      </c>
    </row>
    <row r="546" spans="1:24" x14ac:dyDescent="0.2">
      <c r="A546" s="209"/>
      <c r="B546" s="201">
        <f t="shared" si="24"/>
        <v>11.325160656631935</v>
      </c>
      <c r="C546" s="209">
        <f t="shared" si="25"/>
        <v>11.163712307396869</v>
      </c>
      <c r="D546" s="209">
        <f t="shared" si="26"/>
        <v>0.96420247369513967</v>
      </c>
      <c r="E546" s="209"/>
      <c r="F546" s="201">
        <v>544</v>
      </c>
      <c r="G546" s="201">
        <v>4.1577172625662406E-2</v>
      </c>
      <c r="H546" s="201">
        <v>4.6733368830498279E-2</v>
      </c>
      <c r="I546" s="232"/>
      <c r="J546" s="232">
        <v>473.56433299999998</v>
      </c>
      <c r="K546" s="201">
        <v>1097.4562470000001</v>
      </c>
      <c r="L546" s="232"/>
      <c r="M546" s="201">
        <v>-0.99278387647325417</v>
      </c>
      <c r="N546" s="201">
        <v>-2.2721470767451137</v>
      </c>
      <c r="O546" s="201">
        <v>-1.632465476609184</v>
      </c>
      <c r="P546" s="201">
        <f>SUM(J$3:J546)/$F546</f>
        <v>439.37066075417579</v>
      </c>
      <c r="Q546" s="201">
        <f>SUM(J$3:K546)/$F546/2</f>
        <v>447.44938780489167</v>
      </c>
      <c r="W546">
        <f>(STDEV($O$3:$O$1002))/(SQRT($F$3 *F547))</f>
        <v>7.0082088349269031E-2</v>
      </c>
      <c r="X546">
        <f>(STDEV($M$3:$M$1002))/(SQRT(COUNT(($J$3:J547))))</f>
        <v>9.6715629346409093E-2</v>
      </c>
    </row>
    <row r="547" spans="1:24" x14ac:dyDescent="0.2">
      <c r="A547" s="209"/>
      <c r="B547" s="201">
        <f t="shared" si="24"/>
        <v>11.314765830525504</v>
      </c>
      <c r="C547" s="209">
        <f t="shared" si="25"/>
        <v>11.15346566704836</v>
      </c>
      <c r="D547" s="209">
        <f t="shared" si="26"/>
        <v>0.96243329484432305</v>
      </c>
      <c r="E547" s="209"/>
      <c r="F547" s="201">
        <v>545</v>
      </c>
      <c r="G547" s="201">
        <v>5.1040696925709117E-2</v>
      </c>
      <c r="H547" s="201">
        <v>4.7306575753913727E-2</v>
      </c>
      <c r="I547" s="232"/>
      <c r="J547" s="232">
        <v>353.0485534</v>
      </c>
      <c r="K547" s="201">
        <v>64.884322150000003</v>
      </c>
      <c r="L547" s="232"/>
      <c r="M547" s="201">
        <v>-0.44825510753997833</v>
      </c>
      <c r="N547" s="201">
        <v>-0.11027979378445707</v>
      </c>
      <c r="O547" s="201">
        <v>-0.2792674506622177</v>
      </c>
      <c r="P547" s="201">
        <f>SUM(J$3:J547)/$F547</f>
        <v>439.21227156637002</v>
      </c>
      <c r="Q547" s="201">
        <f>SUM(J$3:K547)/$F547/2</f>
        <v>447.01180441034143</v>
      </c>
      <c r="W547">
        <f>(STDEV($O$3:$O$1002))/(SQRT($F$3 *F548))</f>
        <v>7.0017881200334364E-2</v>
      </c>
      <c r="X547">
        <f>(STDEV($M$3:$M$1002))/(SQRT(COUNT(($J$3:J548))))</f>
        <v>9.6627021330238025E-2</v>
      </c>
    </row>
    <row r="548" spans="1:24" x14ac:dyDescent="0.2">
      <c r="A548" s="209"/>
      <c r="B548" s="201">
        <f t="shared" si="24"/>
        <v>11.304399574725295</v>
      </c>
      <c r="C548" s="209">
        <f t="shared" si="25"/>
        <v>11.143247189715709</v>
      </c>
      <c r="D548" s="209">
        <f t="shared" si="26"/>
        <v>0.96067059650211717</v>
      </c>
      <c r="E548" s="209"/>
      <c r="F548" s="201">
        <v>546</v>
      </c>
      <c r="G548" s="201">
        <v>4.4089262773700622E-2</v>
      </c>
      <c r="H548" s="201">
        <v>4.4360347495945529E-2</v>
      </c>
      <c r="I548" s="232"/>
      <c r="J548" s="232">
        <v>842.8517051</v>
      </c>
      <c r="K548" s="201">
        <v>229.95389950000001</v>
      </c>
      <c r="L548" s="232"/>
      <c r="M548" s="201">
        <v>-0.98768988992753748</v>
      </c>
      <c r="N548" s="201">
        <v>0.15108063964339635</v>
      </c>
      <c r="O548" s="201">
        <v>-0.41830462514207056</v>
      </c>
      <c r="P548" s="201">
        <f>SUM(J$3:J548)/$F548</f>
        <v>439.95153792815324</v>
      </c>
      <c r="Q548" s="201">
        <f>SUM(J$3:K548)/$F548/2</f>
        <v>447.17552418669607</v>
      </c>
      <c r="W548">
        <f>(STDEV($O$3:$O$1002))/(SQRT($F$3 *F549))</f>
        <v>6.9953850202761403E-2</v>
      </c>
      <c r="X548">
        <f>(STDEV($M$3:$M$1002))/(SQRT(COUNT(($J$3:J549))))</f>
        <v>9.6538656408846346E-2</v>
      </c>
    </row>
    <row r="549" spans="1:24" x14ac:dyDescent="0.2">
      <c r="A549" s="209"/>
      <c r="B549" s="201">
        <f t="shared" si="24"/>
        <v>11.294061758594269</v>
      </c>
      <c r="C549" s="209">
        <f t="shared" si="25"/>
        <v>11.133056746624206</v>
      </c>
      <c r="D549" s="209">
        <f t="shared" si="26"/>
        <v>0.95891434312642776</v>
      </c>
      <c r="E549" s="209"/>
      <c r="F549" s="201">
        <v>547</v>
      </c>
      <c r="G549" s="201">
        <v>3.3315251786915301E-2</v>
      </c>
      <c r="H549" s="201">
        <v>3.9253687606262577E-2</v>
      </c>
      <c r="I549" s="232"/>
      <c r="J549" s="232">
        <v>339.83897339999999</v>
      </c>
      <c r="K549" s="201">
        <v>343.18728329999999</v>
      </c>
      <c r="L549" s="232"/>
      <c r="M549" s="201">
        <v>-0.46708052524098775</v>
      </c>
      <c r="N549" s="201">
        <v>0.74216860706235366</v>
      </c>
      <c r="O549" s="201">
        <v>0.13754404091068295</v>
      </c>
      <c r="P549" s="201">
        <f>SUM(J$3:J549)/$F549</f>
        <v>439.76851678641987</v>
      </c>
      <c r="Q549" s="201">
        <f>SUM(J$3:K549)/$F549/2</f>
        <v>446.98235710107139</v>
      </c>
      <c r="W549">
        <f>(STDEV($O$3:$O$1002))/(SQRT($F$3 *F550))</f>
        <v>6.9889994552572735E-2</v>
      </c>
      <c r="X549">
        <f>(STDEV($M$3:$M$1002))/(SQRT(COUNT(($J$3:J550))))</f>
        <v>9.6450533472718328E-2</v>
      </c>
    </row>
    <row r="550" spans="1:24" x14ac:dyDescent="0.2">
      <c r="A550" s="209"/>
      <c r="B550" s="201">
        <f t="shared" si="24"/>
        <v>11.283752252330132</v>
      </c>
      <c r="C550" s="209">
        <f t="shared" si="25"/>
        <v>11.122894209821979</v>
      </c>
      <c r="D550" s="209">
        <f t="shared" si="26"/>
        <v>0.95716449943459125</v>
      </c>
      <c r="E550" s="209"/>
      <c r="F550" s="201">
        <v>548</v>
      </c>
      <c r="G550" s="201">
        <v>3.7785500347816914E-2</v>
      </c>
      <c r="H550" s="201">
        <v>3.4558437069371006E-2</v>
      </c>
      <c r="I550" s="232"/>
      <c r="J550" s="232">
        <v>330.57362690000002</v>
      </c>
      <c r="K550" s="201">
        <v>804.39707129999999</v>
      </c>
      <c r="L550" s="232"/>
      <c r="M550" s="201">
        <v>0.21381984869992721</v>
      </c>
      <c r="N550" s="201">
        <v>-0.62276343533955014</v>
      </c>
      <c r="O550" s="201">
        <v>-0.20447179331981147</v>
      </c>
      <c r="P550" s="201">
        <f>SUM(J$3:J550)/$F550</f>
        <v>439.56925603845195</v>
      </c>
      <c r="Q550" s="201">
        <f>SUM(J$3:K550)/$F550/2</f>
        <v>447.20225307187235</v>
      </c>
      <c r="W550">
        <f>(STDEV($O$3:$O$1002))/(SQRT($F$3 *F551))</f>
        <v>6.9826313450918859E-2</v>
      </c>
      <c r="X550">
        <f>(STDEV($M$3:$M$1002))/(SQRT(COUNT(($J$3:J551))))</f>
        <v>9.6362651419414885E-2</v>
      </c>
    </row>
    <row r="551" spans="1:24" x14ac:dyDescent="0.2">
      <c r="A551" s="209"/>
      <c r="B551" s="201">
        <f t="shared" si="24"/>
        <v>11.273470926958483</v>
      </c>
      <c r="C551" s="209">
        <f t="shared" si="25"/>
        <v>11.112759452173256</v>
      </c>
      <c r="D551" s="209">
        <f t="shared" si="26"/>
        <v>0.95542103040101301</v>
      </c>
      <c r="E551" s="209"/>
      <c r="F551" s="201">
        <v>549</v>
      </c>
      <c r="G551" s="201">
        <v>3.9198111636349342E-2</v>
      </c>
      <c r="H551" s="201">
        <v>4.6490933830253489E-2</v>
      </c>
      <c r="I551" s="232"/>
      <c r="J551" s="232">
        <v>339.4323096</v>
      </c>
      <c r="K551" s="201">
        <v>813.31533639999998</v>
      </c>
      <c r="L551" s="232"/>
      <c r="M551" s="201">
        <v>0.11945651276710123</v>
      </c>
      <c r="N551" s="201">
        <v>-0.30598106145629345</v>
      </c>
      <c r="O551" s="201">
        <v>-9.3262274344596108E-2</v>
      </c>
      <c r="P551" s="201">
        <f>SUM(J$3:J551)/$F551</f>
        <v>439.38685722891012</v>
      </c>
      <c r="Q551" s="201">
        <f>SUM(J$3:K551)/$F551/2</f>
        <v>447.43753826299826</v>
      </c>
      <c r="W551">
        <f>(STDEV($O$3:$O$1002))/(SQRT($F$3 *F552))</f>
        <v>6.9762806104036137E-2</v>
      </c>
      <c r="X551">
        <f>(STDEV($M$3:$M$1002))/(SQRT(COUNT(($J$3:J552))))</f>
        <v>9.6275009153515612E-2</v>
      </c>
    </row>
    <row r="552" spans="1:24" x14ac:dyDescent="0.2">
      <c r="A552" s="209"/>
      <c r="B552" s="201">
        <f t="shared" si="24"/>
        <v>11.26321765432604</v>
      </c>
      <c r="C552" s="209">
        <f t="shared" si="25"/>
        <v>11.102652347351668</v>
      </c>
      <c r="D552" s="209">
        <f t="shared" si="26"/>
        <v>0.95368390125482894</v>
      </c>
      <c r="E552" s="209"/>
      <c r="F552" s="201">
        <v>550</v>
      </c>
      <c r="G552" s="201">
        <v>3.9011873326221469E-2</v>
      </c>
      <c r="H552" s="201">
        <v>4.6830105314413562E-2</v>
      </c>
      <c r="I552" s="232"/>
      <c r="J552" s="232">
        <v>207.07892200000001</v>
      </c>
      <c r="K552" s="201">
        <v>744.47356590000004</v>
      </c>
      <c r="L552" s="232"/>
      <c r="M552" s="201">
        <v>-8.6874738572709537E-5</v>
      </c>
      <c r="N552" s="201">
        <v>1.5774065771922778</v>
      </c>
      <c r="O552" s="201">
        <v>0.78865985122685256</v>
      </c>
      <c r="P552" s="201">
        <f>SUM(J$3:J552)/$F552</f>
        <v>438.96447916485755</v>
      </c>
      <c r="Q552" s="201">
        <f>SUM(J$3:K552)/$F552/2</f>
        <v>447.48906318242922</v>
      </c>
      <c r="W552">
        <f>(STDEV($O$3:$O$1002))/(SQRT($F$3 *F553))</f>
        <v>6.9699471723205328E-2</v>
      </c>
      <c r="X552">
        <f>(STDEV($M$3:$M$1002))/(SQRT(COUNT(($J$3:J553))))</f>
        <v>9.6187605586561531E-2</v>
      </c>
    </row>
    <row r="553" spans="1:24" x14ac:dyDescent="0.2">
      <c r="A553" s="209"/>
      <c r="B553" s="201">
        <f t="shared" si="24"/>
        <v>11.25299230709394</v>
      </c>
      <c r="C553" s="209">
        <f t="shared" si="25"/>
        <v>11.092572769833662</v>
      </c>
      <c r="D553" s="209">
        <f t="shared" si="26"/>
        <v>0.95195307747759716</v>
      </c>
      <c r="E553" s="209"/>
      <c r="F553" s="201">
        <v>551</v>
      </c>
      <c r="G553" s="201">
        <v>5.540298240048136E-2</v>
      </c>
      <c r="H553" s="201">
        <v>5.1282851018278564E-2</v>
      </c>
      <c r="I553" s="232"/>
      <c r="J553" s="232">
        <v>199.74619279999999</v>
      </c>
      <c r="K553" s="201">
        <v>621.2630858</v>
      </c>
      <c r="L553" s="232"/>
      <c r="M553" s="201">
        <v>-0.99172156456802441</v>
      </c>
      <c r="N553" s="201">
        <v>-3.2235513380197949</v>
      </c>
      <c r="O553" s="201">
        <v>-2.1076364512939096</v>
      </c>
      <c r="P553" s="201">
        <f>SUM(J$3:J553)/$F553</f>
        <v>438.53032619504836</v>
      </c>
      <c r="Q553" s="201">
        <f>SUM(J$3:K553)/$F553/2</f>
        <v>447.4219408160364</v>
      </c>
      <c r="W553">
        <f>(STDEV($O$3:$O$1002))/(SQRT($F$3 *F554))</f>
        <v>6.9636309524710352E-2</v>
      </c>
      <c r="X553">
        <f>(STDEV($M$3:$M$1002))/(SQRT(COUNT(($J$3:J554))))</f>
        <v>9.6100439636998214E-2</v>
      </c>
    </row>
    <row r="554" spans="1:24" x14ac:dyDescent="0.2">
      <c r="A554" s="209"/>
      <c r="B554" s="201">
        <f t="shared" si="24"/>
        <v>11.242794758731081</v>
      </c>
      <c r="C554" s="209">
        <f t="shared" si="25"/>
        <v>11.082520594891928</v>
      </c>
      <c r="D554" s="209">
        <f t="shared" si="26"/>
        <v>0.9502285248010075</v>
      </c>
      <c r="E554" s="209"/>
      <c r="F554" s="201">
        <v>552</v>
      </c>
      <c r="G554" s="201">
        <v>4.1229408540815804E-2</v>
      </c>
      <c r="H554" s="201">
        <v>3.8483648936578074E-2</v>
      </c>
      <c r="I554" s="232"/>
      <c r="J554" s="232">
        <v>0</v>
      </c>
      <c r="K554" s="201">
        <v>750.90709240000001</v>
      </c>
      <c r="L554" s="232"/>
      <c r="M554" s="201">
        <v>-1.0374876972997527</v>
      </c>
      <c r="N554" s="201">
        <v>0.58769683475622969</v>
      </c>
      <c r="O554" s="201">
        <v>-0.22489543127176148</v>
      </c>
      <c r="P554" s="201">
        <f>SUM(J$3:J554)/$F554</f>
        <v>437.73588719831821</v>
      </c>
      <c r="Q554" s="201">
        <f>SUM(J$3:K554)/$F554/2</f>
        <v>447.2915632895581</v>
      </c>
      <c r="W554">
        <f>(STDEV($O$3:$O$1002))/(SQRT($F$3 *F555))</f>
        <v>6.957331872979762E-2</v>
      </c>
      <c r="X554">
        <f>(STDEV($M$3:$M$1002))/(SQRT(COUNT(($J$3:J555))))</f>
        <v>9.6013510230119614E-2</v>
      </c>
    </row>
    <row r="555" spans="1:24" x14ac:dyDescent="0.2">
      <c r="A555" s="209"/>
      <c r="B555" s="201">
        <f t="shared" si="24"/>
        <v>11.232624883507556</v>
      </c>
      <c r="C555" s="209">
        <f t="shared" si="25"/>
        <v>11.072495698588925</v>
      </c>
      <c r="D555" s="209">
        <f t="shared" si="26"/>
        <v>0.94851020920462226</v>
      </c>
      <c r="E555" s="209"/>
      <c r="F555" s="201">
        <v>553</v>
      </c>
      <c r="G555" s="201">
        <v>3.4770553843656682E-2</v>
      </c>
      <c r="H555" s="201">
        <v>3.8413774231730091E-2</v>
      </c>
      <c r="I555" s="232"/>
      <c r="J555" s="232">
        <v>634.0092224</v>
      </c>
      <c r="K555" s="201">
        <v>123.6612209</v>
      </c>
      <c r="L555" s="232"/>
      <c r="M555" s="201">
        <v>0.89022491459701314</v>
      </c>
      <c r="N555" s="201">
        <v>-1.511938216107751</v>
      </c>
      <c r="O555" s="201">
        <v>-0.31085665075536895</v>
      </c>
      <c r="P555" s="201">
        <f>SUM(J$3:J555)/$F555</f>
        <v>438.09081185510246</v>
      </c>
      <c r="Q555" s="201">
        <f>SUM(J$3:K555)/$F555/2</f>
        <v>447.16777243668372</v>
      </c>
      <c r="W555">
        <f>(STDEV($O$3:$O$1002))/(SQRT($F$3 *F556))</f>
        <v>6.9510498564635703E-2</v>
      </c>
      <c r="X555">
        <f>(STDEV($M$3:$M$1002))/(SQRT(COUNT(($J$3:J556))))</f>
        <v>9.5926816298012432E-2</v>
      </c>
    </row>
    <row r="556" spans="1:24" x14ac:dyDescent="0.2">
      <c r="A556" s="209"/>
      <c r="B556" s="201">
        <f t="shared" si="24"/>
        <v>11.222482556488137</v>
      </c>
      <c r="C556" s="209">
        <f t="shared" si="25"/>
        <v>11.062497957770473</v>
      </c>
      <c r="D556" s="209">
        <f t="shared" si="26"/>
        <v>0.94679809691363914</v>
      </c>
      <c r="E556" s="209"/>
      <c r="F556" s="201">
        <v>554</v>
      </c>
      <c r="G556" s="201">
        <v>3.4577462184622654E-2</v>
      </c>
      <c r="H556" s="201">
        <v>3.5268501045813139E-2</v>
      </c>
      <c r="I556" s="232"/>
      <c r="J556" s="232">
        <v>266.01956719999998</v>
      </c>
      <c r="K556" s="201">
        <v>0</v>
      </c>
      <c r="L556" s="232"/>
      <c r="M556" s="201">
        <v>-4.1364239572686756</v>
      </c>
      <c r="N556" s="201">
        <v>0.192124804530863</v>
      </c>
      <c r="O556" s="201">
        <v>-1.9721495763689063</v>
      </c>
      <c r="P556" s="201">
        <f>SUM(J$3:J556)/$F556</f>
        <v>437.78021394056259</v>
      </c>
      <c r="Q556" s="201">
        <f>SUM(J$3:K556)/$F556/2</f>
        <v>446.60070025466803</v>
      </c>
      <c r="W556">
        <f>(STDEV($O$3:$O$1002))/(SQRT($F$3 *F557))</f>
        <v>6.9447848260275363E-2</v>
      </c>
      <c r="X556">
        <f>(STDEV($M$3:$M$1002))/(SQRT(COUNT(($J$3:J557))))</f>
        <v>9.5840356779500993E-2</v>
      </c>
    </row>
    <row r="557" spans="1:24" x14ac:dyDescent="0.2">
      <c r="A557" s="209"/>
      <c r="B557" s="201">
        <f t="shared" si="24"/>
        <v>11.212367653525833</v>
      </c>
      <c r="C557" s="209">
        <f t="shared" si="25"/>
        <v>11.052527250059386</v>
      </c>
      <c r="D557" s="209">
        <f t="shared" si="26"/>
        <v>0.94509215439667738</v>
      </c>
      <c r="E557" s="209"/>
      <c r="F557" s="201">
        <v>555</v>
      </c>
      <c r="G557" s="201">
        <v>4.8254811552598476E-2</v>
      </c>
      <c r="H557" s="201">
        <v>3.9346226500354575E-2</v>
      </c>
      <c r="I557" s="232"/>
      <c r="J557" s="232">
        <v>424.44660759999999</v>
      </c>
      <c r="K557" s="201">
        <v>676.14823390000004</v>
      </c>
      <c r="L557" s="232"/>
      <c r="M557" s="201">
        <v>-1.2411132496872028</v>
      </c>
      <c r="N557" s="201">
        <v>-1.617783013422013</v>
      </c>
      <c r="O557" s="201">
        <v>-1.4294481315546079</v>
      </c>
      <c r="P557" s="201">
        <f>SUM(J$3:J557)/$F557</f>
        <v>437.75618942463359</v>
      </c>
      <c r="Q557" s="201">
        <f>SUM(J$3:K557)/$F557/2</f>
        <v>446.78754119249749</v>
      </c>
      <c r="W557">
        <f>(STDEV($O$3:$O$1002))/(SQRT($F$3 *F558))</f>
        <v>6.9385367052610086E-2</v>
      </c>
      <c r="X557">
        <f>(STDEV($M$3:$M$1002))/(SQRT(COUNT(($J$3:J558))))</f>
        <v>9.5754130620092692E-2</v>
      </c>
    </row>
    <row r="558" spans="1:24" x14ac:dyDescent="0.2">
      <c r="A558" s="209"/>
      <c r="B558" s="201">
        <f t="shared" si="24"/>
        <v>11.202280051255512</v>
      </c>
      <c r="C558" s="209">
        <f t="shared" si="25"/>
        <v>11.042583453849188</v>
      </c>
      <c r="D558" s="209">
        <f t="shared" si="26"/>
        <v>0.94339234836359021</v>
      </c>
      <c r="E558" s="209"/>
      <c r="F558" s="201">
        <v>556</v>
      </c>
      <c r="G558" s="201">
        <v>4.851987037541905E-2</v>
      </c>
      <c r="H558" s="201">
        <v>4.3629565709424778E-2</v>
      </c>
      <c r="I558" s="232"/>
      <c r="J558" s="232">
        <v>490.69997230000001</v>
      </c>
      <c r="K558" s="201">
        <v>464.44209869999997</v>
      </c>
      <c r="L558" s="232"/>
      <c r="M558" s="201">
        <v>-1.2915364478709535</v>
      </c>
      <c r="N558" s="201">
        <v>-6.7303748984329559E-2</v>
      </c>
      <c r="O558" s="201">
        <v>-0.67942009842764151</v>
      </c>
      <c r="P558" s="201">
        <f>SUM(J$3:J558)/$F558</f>
        <v>437.85141205570443</v>
      </c>
      <c r="Q558" s="201">
        <f>SUM(J$3:K558)/$F558/2</f>
        <v>446.8429071894534</v>
      </c>
      <c r="W558">
        <f>(STDEV($O$3:$O$1002))/(SQRT($F$3 *F559))</f>
        <v>6.9323054182336877E-2</v>
      </c>
      <c r="X558">
        <f>(STDEV($M$3:$M$1002))/(SQRT(COUNT(($J$3:J559))))</f>
        <v>9.566813677192397E-2</v>
      </c>
    </row>
    <row r="559" spans="1:24" x14ac:dyDescent="0.2">
      <c r="A559" s="209"/>
      <c r="B559" s="201">
        <f t="shared" si="24"/>
        <v>11.192219627087564</v>
      </c>
      <c r="C559" s="209">
        <f t="shared" si="25"/>
        <v>11.032666448297872</v>
      </c>
      <c r="D559" s="209">
        <f t="shared" si="26"/>
        <v>0.94169864576329632</v>
      </c>
      <c r="E559" s="209"/>
      <c r="F559" s="201">
        <v>557</v>
      </c>
      <c r="G559" s="201">
        <v>4.7166500627481955E-2</v>
      </c>
      <c r="H559" s="201">
        <v>5.3425385324626706E-2</v>
      </c>
      <c r="I559" s="232"/>
      <c r="J559" s="232">
        <v>724.39332709999996</v>
      </c>
      <c r="K559" s="201">
        <v>450.39749840000002</v>
      </c>
      <c r="L559" s="232"/>
      <c r="M559" s="201">
        <v>0.14401866399265373</v>
      </c>
      <c r="N559" s="201">
        <v>-11.052327754432518</v>
      </c>
      <c r="O559" s="201">
        <v>-5.4541545452199323</v>
      </c>
      <c r="P559" s="201">
        <f>SUM(J$3:J559)/$F559</f>
        <v>438.36584996422204</v>
      </c>
      <c r="Q559" s="201">
        <f>SUM(J$3:K559)/$F559/2</f>
        <v>447.09524561954413</v>
      </c>
      <c r="W559">
        <f>(STDEV($O$3:$O$1002))/(SQRT($F$3 *F560))</f>
        <v>6.9260908894917553E-2</v>
      </c>
      <c r="X559">
        <f>(STDEV($M$3:$M$1002))/(SQRT(COUNT(($J$3:J560))))</f>
        <v>9.558237419370684E-2</v>
      </c>
    </row>
    <row r="560" spans="1:24" x14ac:dyDescent="0.2">
      <c r="A560" s="209"/>
      <c r="B560" s="201">
        <f t="shared" si="24"/>
        <v>11.182186259201664</v>
      </c>
      <c r="C560" s="209">
        <f t="shared" si="25"/>
        <v>11.022776113321752</v>
      </c>
      <c r="D560" s="209">
        <f t="shared" si="26"/>
        <v>0.94001101378164187</v>
      </c>
      <c r="E560" s="209"/>
      <c r="F560" s="201">
        <v>558</v>
      </c>
      <c r="G560" s="201">
        <v>4.2421370670716385E-2</v>
      </c>
      <c r="H560" s="201">
        <v>3.0312695975077464E-2</v>
      </c>
      <c r="I560" s="232"/>
      <c r="J560" s="232">
        <v>454.33432390000002</v>
      </c>
      <c r="K560" s="201">
        <v>243.35072539999999</v>
      </c>
      <c r="L560" s="232"/>
      <c r="M560" s="201">
        <v>-3.2212462030258848E-2</v>
      </c>
      <c r="N560" s="201">
        <v>-2.2027391360043111</v>
      </c>
      <c r="O560" s="201">
        <v>-1.117475799017285</v>
      </c>
      <c r="P560" s="201">
        <f>SUM(J$3:J560)/$F560</f>
        <v>438.39446730102446</v>
      </c>
      <c r="Q560" s="201">
        <f>SUM(J$3:K560)/$F560/2</f>
        <v>446.91916547443748</v>
      </c>
      <c r="W560">
        <f>(STDEV($O$3:$O$1002))/(SQRT($F$3 *F561))</f>
        <v>6.9198930440540318E-2</v>
      </c>
      <c r="X560">
        <f>(STDEV($M$3:$M$1002))/(SQRT(COUNT(($J$3:J561))))</f>
        <v>9.5496841850675945E-2</v>
      </c>
    </row>
    <row r="561" spans="1:24" x14ac:dyDescent="0.2">
      <c r="A561" s="209"/>
      <c r="B561" s="201">
        <f t="shared" si="24"/>
        <v>11.172179826540562</v>
      </c>
      <c r="C561" s="209">
        <f t="shared" si="25"/>
        <v>11.012912329589337</v>
      </c>
      <c r="D561" s="209">
        <f t="shared" si="26"/>
        <v>0.93832941983927731</v>
      </c>
      <c r="E561" s="209"/>
      <c r="F561" s="201">
        <v>559</v>
      </c>
      <c r="G561" s="201">
        <v>4.3094197316892568E-2</v>
      </c>
      <c r="H561" s="201">
        <v>3.9897266286451405E-2</v>
      </c>
      <c r="I561" s="232"/>
      <c r="J561" s="232">
        <v>495.34658400000001</v>
      </c>
      <c r="K561" s="201">
        <v>923.75466019999999</v>
      </c>
      <c r="L561" s="232"/>
      <c r="M561" s="201">
        <v>0.22550680374587273</v>
      </c>
      <c r="N561" s="201">
        <v>-0.40802364142268743</v>
      </c>
      <c r="O561" s="201">
        <v>-9.1258418838407351E-2</v>
      </c>
      <c r="P561" s="201">
        <f>SUM(J$3:J561)/$F561</f>
        <v>438.4963494418098</v>
      </c>
      <c r="Q561" s="201">
        <f>SUM(J$3:K561)/$F561/2</f>
        <v>447.38898918933108</v>
      </c>
      <c r="W561">
        <f>(STDEV($O$3:$O$1002))/(SQRT($F$3 *F562))</f>
        <v>6.9137118074081835E-2</v>
      </c>
      <c r="X561">
        <f>(STDEV($M$3:$M$1002))/(SQRT(COUNT(($J$3:J562))))</f>
        <v>9.5411538714536087E-2</v>
      </c>
    </row>
    <row r="562" spans="1:24" x14ac:dyDescent="0.2">
      <c r="A562" s="209"/>
      <c r="B562" s="201">
        <f t="shared" si="24"/>
        <v>11.162200208803961</v>
      </c>
      <c r="C562" s="209">
        <f t="shared" si="25"/>
        <v>11.003074978515295</v>
      </c>
      <c r="D562" s="209">
        <f t="shared" si="26"/>
        <v>0.93665383158956428</v>
      </c>
      <c r="E562" s="209"/>
      <c r="F562" s="201">
        <v>560</v>
      </c>
      <c r="G562" s="201">
        <v>4.3392640217057465E-2</v>
      </c>
      <c r="H562" s="201">
        <v>4.9523097619496248E-2</v>
      </c>
      <c r="I562" s="232"/>
      <c r="J562" s="232">
        <v>159.04049269999999</v>
      </c>
      <c r="K562" s="201">
        <v>236.42247330000001</v>
      </c>
      <c r="L562" s="232"/>
      <c r="M562" s="201">
        <v>-1.1254495746082517E-2</v>
      </c>
      <c r="N562" s="201">
        <v>-1.1271170035835212</v>
      </c>
      <c r="O562" s="201">
        <v>-0.56918574966480184</v>
      </c>
      <c r="P562" s="201">
        <f>SUM(J$3:J562)/$F562</f>
        <v>437.99732112619944</v>
      </c>
      <c r="Q562" s="201">
        <f>SUM(J$3:K562)/$F562/2</f>
        <v>446.94317221399302</v>
      </c>
      <c r="W562">
        <f>(STDEV($O$3:$O$1002))/(SQRT($F$3 *F563))</f>
        <v>6.9075471055069532E-2</v>
      </c>
      <c r="X562">
        <f>(STDEV($M$3:$M$1002))/(SQRT(COUNT(($J$3:J563))))</f>
        <v>9.5326463763410321E-2</v>
      </c>
    </row>
    <row r="563" spans="1:24" x14ac:dyDescent="0.2">
      <c r="A563" s="209"/>
      <c r="B563" s="201">
        <f t="shared" si="24"/>
        <v>11.152247286442432</v>
      </c>
      <c r="C563" s="209">
        <f t="shared" si="25"/>
        <v>10.993263942254462</v>
      </c>
      <c r="D563" s="209">
        <f t="shared" si="26"/>
        <v>0.93498421691649936</v>
      </c>
      <c r="E563" s="209"/>
      <c r="F563" s="201">
        <v>561</v>
      </c>
      <c r="G563" s="201">
        <v>3.2670470215150793E-2</v>
      </c>
      <c r="H563" s="201">
        <v>4.9882618861341044E-2</v>
      </c>
      <c r="I563" s="232"/>
      <c r="J563" s="232">
        <v>534.74742920000006</v>
      </c>
      <c r="K563" s="201">
        <v>433.53067809999999</v>
      </c>
      <c r="L563" s="232"/>
      <c r="M563" s="201">
        <v>0.28179100788605638</v>
      </c>
      <c r="N563" s="201">
        <v>-2.6654377218119407</v>
      </c>
      <c r="O563" s="201">
        <v>-1.1918233569629422</v>
      </c>
      <c r="P563" s="201">
        <f>SUM(J$3:J563)/$F563</f>
        <v>438.16978121189248</v>
      </c>
      <c r="Q563" s="201">
        <f>SUM(J$3:K563)/$F563/2</f>
        <v>447.00947503295203</v>
      </c>
      <c r="W563">
        <f>(STDEV($O$3:$O$1002))/(SQRT($F$3 *F564))</f>
        <v>6.9013988647644381E-2</v>
      </c>
      <c r="X563">
        <f>(STDEV($M$3:$M$1002))/(SQRT(COUNT(($J$3:J564))))</f>
        <v>9.5241615981788555E-2</v>
      </c>
    </row>
    <row r="564" spans="1:24" x14ac:dyDescent="0.2">
      <c r="A564" s="209"/>
      <c r="B564" s="201">
        <f t="shared" si="24"/>
        <v>11.142320940651398</v>
      </c>
      <c r="C564" s="209">
        <f t="shared" si="25"/>
        <v>10.983479103695908</v>
      </c>
      <c r="D564" s="209">
        <f t="shared" si="26"/>
        <v>0.93332054393266228</v>
      </c>
      <c r="E564" s="209"/>
      <c r="F564" s="201">
        <v>562</v>
      </c>
      <c r="G564" s="201">
        <v>4.4402621707120726E-2</v>
      </c>
      <c r="H564" s="201">
        <v>4.3808332214243961E-2</v>
      </c>
      <c r="I564" s="232"/>
      <c r="J564" s="232">
        <v>687.77396490000001</v>
      </c>
      <c r="K564" s="201">
        <v>341.08850050000001</v>
      </c>
      <c r="L564" s="232"/>
      <c r="M564" s="201">
        <v>-0.39381173801109526</v>
      </c>
      <c r="N564" s="201">
        <v>1.3309580217912753</v>
      </c>
      <c r="O564" s="201">
        <v>0.46857314189009003</v>
      </c>
      <c r="P564" s="201">
        <f>SUM(J$3:J564)/$F564</f>
        <v>438.61391677005639</v>
      </c>
      <c r="Q564" s="201">
        <f>SUM(J$3:K564)/$F564/2</f>
        <v>447.1294425732849</v>
      </c>
      <c r="W564">
        <f>(STDEV($O$3:$O$1002))/(SQRT($F$3 *F565))</f>
        <v>6.8952670120523987E-2</v>
      </c>
      <c r="X564">
        <f>(STDEV($M$3:$M$1002))/(SQRT(COUNT(($J$3:J565))))</f>
        <v>9.5156994360476602E-2</v>
      </c>
    </row>
    <row r="565" spans="1:24" x14ac:dyDescent="0.2">
      <c r="A565" s="209"/>
      <c r="B565" s="201">
        <f t="shared" si="24"/>
        <v>11.132421053365189</v>
      </c>
      <c r="C565" s="209">
        <f t="shared" si="25"/>
        <v>10.973720346457071</v>
      </c>
      <c r="D565" s="209">
        <f t="shared" si="26"/>
        <v>0.93166278097718647</v>
      </c>
      <c r="E565" s="209"/>
      <c r="F565" s="201">
        <v>563</v>
      </c>
      <c r="G565" s="201">
        <v>4.1410540125887962E-2</v>
      </c>
      <c r="H565" s="201">
        <v>4.2808497717879312E-2</v>
      </c>
      <c r="I565" s="232"/>
      <c r="J565" s="232">
        <v>688.53328160000001</v>
      </c>
      <c r="K565" s="201">
        <v>592.19347879999998</v>
      </c>
      <c r="L565" s="232"/>
      <c r="M565" s="201">
        <v>0.67691954258822307</v>
      </c>
      <c r="N565" s="201">
        <v>-0.86217346853550225</v>
      </c>
      <c r="O565" s="201">
        <v>-9.2626962973639593E-2</v>
      </c>
      <c r="P565" s="201">
        <f>SUM(J$3:J565)/$F565</f>
        <v>439.0578232795234</v>
      </c>
      <c r="Q565" s="201">
        <f>SUM(J$3:K565)/$F565/2</f>
        <v>447.47266448736428</v>
      </c>
      <c r="W565">
        <f>(STDEV($O$3:$O$1002))/(SQRT($F$3 *F566))</f>
        <v>6.8891514746966129E-2</v>
      </c>
      <c r="X565">
        <f>(STDEV($M$3:$M$1002))/(SQRT(COUNT(($J$3:J566))))</f>
        <v>9.5072597896545818E-2</v>
      </c>
    </row>
    <row r="566" spans="1:24" x14ac:dyDescent="0.2">
      <c r="A566" s="209"/>
      <c r="B566" s="201">
        <f t="shared" si="24"/>
        <v>11.122547507251138</v>
      </c>
      <c r="C566" s="209">
        <f t="shared" si="25"/>
        <v>10.963987554877949</v>
      </c>
      <c r="D566" s="209">
        <f t="shared" si="26"/>
        <v>0.93001089661375191</v>
      </c>
      <c r="E566" s="209"/>
      <c r="F566" s="201">
        <v>564</v>
      </c>
      <c r="G566" s="201">
        <v>4.8398830444814411E-2</v>
      </c>
      <c r="H566" s="201">
        <v>5.3844916962021205E-2</v>
      </c>
      <c r="I566" s="232"/>
      <c r="J566" s="232">
        <v>473.73141129999999</v>
      </c>
      <c r="K566" s="201">
        <v>13.50312115</v>
      </c>
      <c r="L566" s="232"/>
      <c r="M566" s="201">
        <v>-8.9503397730719171E-3</v>
      </c>
      <c r="N566" s="201">
        <v>1.1933719968046717</v>
      </c>
      <c r="O566" s="201">
        <v>0.59221082851579987</v>
      </c>
      <c r="P566" s="201">
        <f>SUM(J$3:J566)/$F566</f>
        <v>439.11930127246745</v>
      </c>
      <c r="Q566" s="201">
        <f>SUM(J$3:K566)/$F566/2</f>
        <v>447.1112187457644</v>
      </c>
      <c r="W566">
        <f>(STDEV($O$3:$O$1002))/(SQRT($F$3 *F567))</f>
        <v>6.8830521804732453E-2</v>
      </c>
      <c r="X566">
        <f>(STDEV($M$3:$M$1002))/(SQRT(COUNT(($J$3:J567))))</f>
        <v>9.4988425593283091E-2</v>
      </c>
    </row>
    <row r="567" spans="1:24" x14ac:dyDescent="0.2">
      <c r="A567" s="209"/>
      <c r="B567" s="201">
        <f t="shared" si="24"/>
        <v>11.112700185703734</v>
      </c>
      <c r="C567" s="209">
        <f t="shared" si="25"/>
        <v>10.954280614015325</v>
      </c>
      <c r="D567" s="209">
        <f t="shared" si="26"/>
        <v>0.92836485962859472</v>
      </c>
      <c r="E567" s="209"/>
      <c r="F567" s="201">
        <v>565</v>
      </c>
      <c r="G567" s="201">
        <v>3.670492090351285E-2</v>
      </c>
      <c r="H567" s="201">
        <v>3.9492659040788691E-2</v>
      </c>
      <c r="I567" s="232"/>
      <c r="J567" s="232">
        <v>300.8923618</v>
      </c>
      <c r="K567" s="201">
        <v>618.67659909999998</v>
      </c>
      <c r="L567" s="232"/>
      <c r="M567" s="201">
        <v>-0.2153214143791331</v>
      </c>
      <c r="N567" s="201">
        <v>-0.50948478611513792</v>
      </c>
      <c r="O567" s="201">
        <v>-0.36240310024713551</v>
      </c>
      <c r="P567" s="201">
        <f>SUM(J$3:J567)/$F567</f>
        <v>438.87465182207376</v>
      </c>
      <c r="Q567" s="201">
        <f>SUM(J$3:K567)/$F567/2</f>
        <v>447.1336492974533</v>
      </c>
      <c r="W567">
        <f>(STDEV($O$3:$O$1002))/(SQRT($F$3 *F568))</f>
        <v>6.8769690576052769E-2</v>
      </c>
      <c r="X567">
        <f>(STDEV($M$3:$M$1002))/(SQRT(COUNT(($J$3:J568))))</f>
        <v>9.4904476460141537E-2</v>
      </c>
    </row>
    <row r="568" spans="1:24" x14ac:dyDescent="0.2">
      <c r="A568" s="209"/>
      <c r="B568" s="201">
        <f t="shared" si="24"/>
        <v>11.10287897283885</v>
      </c>
      <c r="C568" s="209">
        <f t="shared" si="25"/>
        <v>10.944599409637082</v>
      </c>
      <c r="D568" s="209">
        <f t="shared" si="26"/>
        <v>0.92672463902854429</v>
      </c>
      <c r="E568" s="209"/>
      <c r="F568" s="201">
        <v>566</v>
      </c>
      <c r="G568" s="201">
        <v>4.244613464939917E-2</v>
      </c>
      <c r="H568" s="201">
        <v>2.79077888544359E-2</v>
      </c>
      <c r="I568" s="232"/>
      <c r="J568" s="232">
        <v>260.11362880000001</v>
      </c>
      <c r="K568" s="201">
        <v>546.06644019999999</v>
      </c>
      <c r="L568" s="232"/>
      <c r="M568" s="201">
        <v>0.15345112755016999</v>
      </c>
      <c r="N568" s="201">
        <v>9.6478902349531381E-2</v>
      </c>
      <c r="O568" s="201">
        <v>0.12496501494985068</v>
      </c>
      <c r="P568" s="201">
        <f>SUM(J$3:J568)/$F568</f>
        <v>438.55881962592167</v>
      </c>
      <c r="Q568" s="201">
        <f>SUM(J$3:K568)/$F568/2</f>
        <v>447.05583372360627</v>
      </c>
      <c r="W568">
        <f>(STDEV($O$3:$O$1002))/(SQRT($F$3 *F569))</f>
        <v>6.8709020347589481E-2</v>
      </c>
      <c r="X568">
        <f>(STDEV($M$3:$M$1002))/(SQRT(COUNT(($J$3:J569))))</f>
        <v>9.4820749512691371E-2</v>
      </c>
    </row>
    <row r="569" spans="1:24" x14ac:dyDescent="0.2">
      <c r="A569" s="209"/>
      <c r="B569" s="201">
        <f t="shared" si="24"/>
        <v>11.093083753488003</v>
      </c>
      <c r="C569" s="209">
        <f t="shared" si="25"/>
        <v>10.93494382821655</v>
      </c>
      <c r="D569" s="209">
        <f t="shared" si="26"/>
        <v>0.92509020403907594</v>
      </c>
      <c r="E569" s="209"/>
      <c r="F569" s="201">
        <v>567</v>
      </c>
      <c r="G569" s="201">
        <v>4.498217551961714E-2</v>
      </c>
      <c r="H569" s="201">
        <v>4.6123433788000323E-2</v>
      </c>
      <c r="I569" s="232"/>
      <c r="J569" s="232">
        <v>828.19593180000004</v>
      </c>
      <c r="K569" s="201">
        <v>389.9486435</v>
      </c>
      <c r="L569" s="232"/>
      <c r="M569" s="201">
        <v>-1.0730205525021574</v>
      </c>
      <c r="N569" s="201">
        <v>-0.16378678396652901</v>
      </c>
      <c r="O569" s="201">
        <v>-0.61840366823434323</v>
      </c>
      <c r="P569" s="201">
        <f>SUM(J$3:J569)/$F569</f>
        <v>439.24601029995006</v>
      </c>
      <c r="Q569" s="201">
        <f>SUM(J$3:K569)/$F569/2</f>
        <v>447.34157702859108</v>
      </c>
      <c r="W569">
        <f>(STDEV($O$3:$O$1002))/(SQRT($F$3 *F570))</f>
        <v>6.8648510410402541E-2</v>
      </c>
      <c r="X569">
        <f>(STDEV($M$3:$M$1002))/(SQRT(COUNT(($J$3:J570))))</f>
        <v>9.4737243772571575E-2</v>
      </c>
    </row>
    <row r="570" spans="1:24" x14ac:dyDescent="0.2">
      <c r="A570" s="209"/>
      <c r="B570" s="201">
        <f t="shared" si="24"/>
        <v>11.083314413192692</v>
      </c>
      <c r="C570" s="209">
        <f t="shared" si="25"/>
        <v>10.925313756926919</v>
      </c>
      <c r="D570" s="209">
        <f t="shared" si="26"/>
        <v>0.92346152410238747</v>
      </c>
      <c r="E570" s="209"/>
      <c r="F570" s="201">
        <v>568</v>
      </c>
      <c r="G570" s="201">
        <v>3.8340491861944326E-2</v>
      </c>
      <c r="H570" s="201">
        <v>5.2718976432142739E-2</v>
      </c>
      <c r="I570" s="232"/>
      <c r="J570" s="232">
        <v>493.57974330000002</v>
      </c>
      <c r="K570" s="201">
        <v>122.6313028</v>
      </c>
      <c r="L570" s="232"/>
      <c r="M570" s="201">
        <v>2.2178637513053445</v>
      </c>
      <c r="N570" s="201">
        <v>0.48040572822893068</v>
      </c>
      <c r="O570" s="201">
        <v>1.3491347397671376</v>
      </c>
      <c r="P570" s="201">
        <f>SUM(J$3:J570)/$F570</f>
        <v>439.34166828058397</v>
      </c>
      <c r="Q570" s="201">
        <f>SUM(J$3:K570)/$F570/2</f>
        <v>447.09644313074142</v>
      </c>
      <c r="W570">
        <f>(STDEV($O$3:$O$1002))/(SQRT($F$3 *F571))</f>
        <v>6.8588160059914582E-2</v>
      </c>
      <c r="X570">
        <f>(STDEV($M$3:$M$1002))/(SQRT(COUNT(($J$3:J571))))</f>
        <v>9.4653958267441787E-2</v>
      </c>
    </row>
    <row r="571" spans="1:24" x14ac:dyDescent="0.2">
      <c r="A571" s="209"/>
      <c r="B571" s="201">
        <f t="shared" si="24"/>
        <v>11.073570838198775</v>
      </c>
      <c r="C571" s="209">
        <f t="shared" si="25"/>
        <v>10.915709083635688</v>
      </c>
      <c r="D571" s="209">
        <f t="shared" si="26"/>
        <v>0.92183856887549387</v>
      </c>
      <c r="E571" s="209"/>
      <c r="F571" s="201">
        <v>569</v>
      </c>
      <c r="G571" s="201">
        <v>3.7038159195884823E-2</v>
      </c>
      <c r="H571" s="201">
        <v>3.7108168486837734E-2</v>
      </c>
      <c r="I571" s="232"/>
      <c r="J571" s="232">
        <v>444.08749840000002</v>
      </c>
      <c r="K571" s="201">
        <v>365.19007290000002</v>
      </c>
      <c r="L571" s="232"/>
      <c r="M571" s="201">
        <v>-0.90312864478619304</v>
      </c>
      <c r="N571" s="201">
        <v>-5.8617342666103411</v>
      </c>
      <c r="O571" s="201">
        <v>-3.3824314556982671</v>
      </c>
      <c r="P571" s="201">
        <f>SUM(J$3:J571)/$F571</f>
        <v>439.35000893105746</v>
      </c>
      <c r="Q571" s="201">
        <f>SUM(J$3:K571)/$F571/2</f>
        <v>447.02182510353447</v>
      </c>
      <c r="W571">
        <f>(STDEV($O$3:$O$1002))/(SQRT($F$3 *F572))</f>
        <v>6.8527968595876496E-2</v>
      </c>
      <c r="X571">
        <f>(STDEV($M$3:$M$1002))/(SQRT(COUNT(($J$3:J572))))</f>
        <v>9.4570892030934786E-2</v>
      </c>
    </row>
    <row r="572" spans="1:24" x14ac:dyDescent="0.2">
      <c r="A572" s="209"/>
      <c r="B572" s="201">
        <f t="shared" si="24"/>
        <v>11.063852915450909</v>
      </c>
      <c r="C572" s="209">
        <f t="shared" si="25"/>
        <v>10.906129696899205</v>
      </c>
      <c r="D572" s="209">
        <f t="shared" si="26"/>
        <v>0.92022130822834391</v>
      </c>
      <c r="E572" s="209"/>
      <c r="F572" s="201">
        <v>570</v>
      </c>
      <c r="G572" s="201">
        <v>3.9479680191730093E-2</v>
      </c>
      <c r="H572" s="201">
        <v>3.3796873358195256E-2</v>
      </c>
      <c r="I572" s="232"/>
      <c r="J572" s="232">
        <v>733.02063009999995</v>
      </c>
      <c r="K572" s="201">
        <v>0</v>
      </c>
      <c r="L572" s="232"/>
      <c r="M572" s="201">
        <v>-2.1645337880395772</v>
      </c>
      <c r="N572" s="201">
        <v>-0.23675426199486083</v>
      </c>
      <c r="O572" s="201">
        <v>-1.200644025017219</v>
      </c>
      <c r="P572" s="201">
        <f>SUM(J$3:J572)/$F572</f>
        <v>439.86522054714334</v>
      </c>
      <c r="Q572" s="201">
        <f>SUM(J$3:K572)/$F572/2</f>
        <v>446.88057684028263</v>
      </c>
      <c r="W572">
        <f>(STDEV($O$3:$O$1002))/(SQRT($F$3 *F573))</f>
        <v>6.846793532233332E-2</v>
      </c>
      <c r="X572">
        <f>(STDEV($M$3:$M$1002))/(SQRT(COUNT(($J$3:J573))))</f>
        <v>9.4488044102609414E-2</v>
      </c>
    </row>
    <row r="573" spans="1:24" x14ac:dyDescent="0.2">
      <c r="A573" s="209"/>
      <c r="B573" s="201">
        <f t="shared" si="24"/>
        <v>11.054160532587035</v>
      </c>
      <c r="C573" s="209">
        <f t="shared" si="25"/>
        <v>10.896575485957213</v>
      </c>
      <c r="D573" s="209">
        <f t="shared" si="26"/>
        <v>0.91860971224195453</v>
      </c>
      <c r="E573" s="209"/>
      <c r="F573" s="201">
        <v>571</v>
      </c>
      <c r="G573" s="201">
        <v>4.0087416502164519E-2</v>
      </c>
      <c r="H573" s="201">
        <v>3.9245395636803515E-2</v>
      </c>
      <c r="I573" s="232"/>
      <c r="J573" s="232">
        <v>822.42268060000004</v>
      </c>
      <c r="K573" s="201">
        <v>488.5662835</v>
      </c>
      <c r="L573" s="232"/>
      <c r="M573" s="201">
        <v>1.1069344095080851</v>
      </c>
      <c r="N573" s="201">
        <v>-4.3781621118316636</v>
      </c>
      <c r="O573" s="201">
        <v>-1.6356138511617893</v>
      </c>
      <c r="P573" s="201">
        <f>SUM(J$3:J573)/$F573</f>
        <v>440.53519858576482</v>
      </c>
      <c r="Q573" s="201">
        <f>SUM(J$3:K573)/$F573/2</f>
        <v>447.24592518565868</v>
      </c>
      <c r="W573">
        <f>(STDEV($O$3:$O$1002))/(SQRT($F$3 *F574))</f>
        <v>6.8408059547590411E-2</v>
      </c>
      <c r="X573">
        <f>(STDEV($M$3:$M$1002))/(SQRT(COUNT(($J$3:J574))))</f>
        <v>9.4405413527903867E-2</v>
      </c>
    </row>
    <row r="574" spans="1:24" x14ac:dyDescent="0.2">
      <c r="A574" s="209"/>
      <c r="B574" s="201">
        <f t="shared" si="24"/>
        <v>11.044493577932929</v>
      </c>
      <c r="C574" s="209">
        <f t="shared" si="25"/>
        <v>10.887046340727482</v>
      </c>
      <c r="D574" s="209">
        <f t="shared" si="26"/>
        <v>0.91700375120656652</v>
      </c>
      <c r="E574" s="209"/>
      <c r="F574" s="201">
        <v>572</v>
      </c>
      <c r="G574" s="201">
        <v>4.9134507218232315E-2</v>
      </c>
      <c r="H574" s="201">
        <v>3.794635296856752E-2</v>
      </c>
      <c r="I574" s="232"/>
      <c r="J574" s="232">
        <v>255.88133450000001</v>
      </c>
      <c r="K574" s="201">
        <v>0</v>
      </c>
      <c r="L574" s="232"/>
      <c r="M574" s="201">
        <v>0.31751526855612155</v>
      </c>
      <c r="N574" s="201">
        <v>-0.91424456747159866</v>
      </c>
      <c r="O574" s="201">
        <v>-0.29836464945773855</v>
      </c>
      <c r="P574" s="201">
        <f>SUM(J$3:J574)/$F574</f>
        <v>440.21237714505543</v>
      </c>
      <c r="Q574" s="201">
        <f>SUM(J$3:K574)/$F574/2</f>
        <v>446.68769921024671</v>
      </c>
      <c r="W574">
        <f>(STDEV($O$3:$O$1002))/(SQRT($F$3 *F575))</f>
        <v>6.8348340584179962E-2</v>
      </c>
      <c r="X574">
        <f>(STDEV($M$3:$M$1002))/(SQRT(COUNT(($J$3:J575))))</f>
        <v>9.4322999358089576E-2</v>
      </c>
    </row>
    <row r="575" spans="1:24" x14ac:dyDescent="0.2">
      <c r="A575" s="209"/>
      <c r="B575" s="201">
        <f t="shared" si="24"/>
        <v>11.034851940496793</v>
      </c>
      <c r="C575" s="209">
        <f t="shared" si="25"/>
        <v>10.877542151800482</v>
      </c>
      <c r="D575" s="209">
        <f t="shared" si="26"/>
        <v>0.91540339561981865</v>
      </c>
      <c r="E575" s="209"/>
      <c r="F575" s="201">
        <v>573</v>
      </c>
      <c r="G575" s="201">
        <v>4.032774682618534E-2</v>
      </c>
      <c r="H575" s="201">
        <v>4.6715060943494535E-2</v>
      </c>
      <c r="I575" s="232"/>
      <c r="J575" s="232">
        <v>363.76299230000001</v>
      </c>
      <c r="K575" s="201">
        <v>316.94607209999998</v>
      </c>
      <c r="L575" s="232"/>
      <c r="M575" s="201">
        <v>1.3961938519632895</v>
      </c>
      <c r="N575" s="201">
        <v>-0.74214403289977326</v>
      </c>
      <c r="O575" s="201">
        <v>0.32702490953175811</v>
      </c>
      <c r="P575" s="201">
        <f>SUM(J$3:J575)/$F575</f>
        <v>440.07895762525607</v>
      </c>
      <c r="Q575" s="201">
        <f>SUM(J$3:K575)/$F575/2</f>
        <v>446.50212649295133</v>
      </c>
      <c r="W575">
        <f>(STDEV($O$3:$O$1002))/(SQRT($F$3 *F576))</f>
        <v>6.8288777748827911E-2</v>
      </c>
      <c r="X575">
        <f>(STDEV($M$3:$M$1002))/(SQRT(COUNT(($J$3:J576))))</f>
        <v>9.4240800650225429E-2</v>
      </c>
    </row>
    <row r="576" spans="1:24" x14ac:dyDescent="0.2">
      <c r="A576" s="209"/>
      <c r="B576" s="201">
        <f t="shared" si="24"/>
        <v>11.025235509963903</v>
      </c>
      <c r="C576" s="209">
        <f t="shared" si="25"/>
        <v>10.868062810434106</v>
      </c>
      <c r="D576" s="209">
        <f t="shared" si="26"/>
        <v>0.91380861618494102</v>
      </c>
      <c r="E576" s="209"/>
      <c r="F576" s="201">
        <v>574</v>
      </c>
      <c r="G576" s="201">
        <v>4.5434366145726379E-2</v>
      </c>
      <c r="H576" s="201">
        <v>4.7214411107160625E-2</v>
      </c>
      <c r="I576" s="232"/>
      <c r="J576" s="232">
        <v>599.54465990000006</v>
      </c>
      <c r="K576" s="201">
        <v>433.94013630000001</v>
      </c>
      <c r="L576" s="232"/>
      <c r="M576" s="201">
        <v>-0.61665715736052107</v>
      </c>
      <c r="N576" s="201">
        <v>-0.15183396145565098</v>
      </c>
      <c r="O576" s="201">
        <v>-0.38424555940808602</v>
      </c>
      <c r="P576" s="201">
        <f>SUM(J$3:J576)/$F576</f>
        <v>440.35677243758141</v>
      </c>
      <c r="Q576" s="201">
        <f>SUM(J$3:K576)/$F576/2</f>
        <v>446.62449630411345</v>
      </c>
      <c r="W576">
        <f>(STDEV($O$3:$O$1002))/(SQRT($F$3 *F577))</f>
        <v>6.8229370362421021E-2</v>
      </c>
      <c r="X576">
        <f>(STDEV($M$3:$M$1002))/(SQRT(COUNT(($J$3:J577))))</f>
        <v>9.4158816467112438E-2</v>
      </c>
    </row>
    <row r="577" spans="1:24" x14ac:dyDescent="0.2">
      <c r="A577" s="209"/>
      <c r="B577" s="201">
        <f t="shared" si="24"/>
        <v>11.015644176691303</v>
      </c>
      <c r="C577" s="209">
        <f t="shared" si="25"/>
        <v>10.858608208548441</v>
      </c>
      <c r="D577" s="209">
        <f t="shared" si="26"/>
        <v>0.91221938380896705</v>
      </c>
      <c r="E577" s="209"/>
      <c r="F577" s="201">
        <v>575</v>
      </c>
      <c r="G577" s="201">
        <v>4.2886745872396492E-2</v>
      </c>
      <c r="H577" s="201">
        <v>4.8221734440522468E-2</v>
      </c>
      <c r="I577" s="232"/>
      <c r="J577" s="232">
        <v>286.286878</v>
      </c>
      <c r="K577" s="201">
        <v>280.97300739999997</v>
      </c>
      <c r="L577" s="232"/>
      <c r="M577" s="201">
        <v>-0.765244405354224</v>
      </c>
      <c r="N577" s="201">
        <v>0.47486182978445868</v>
      </c>
      <c r="O577" s="201">
        <v>-0.14519128778488266</v>
      </c>
      <c r="P577" s="201">
        <f>SUM(J$3:J577)/$F577</f>
        <v>440.08882479508128</v>
      </c>
      <c r="Q577" s="201">
        <f>SUM(J$3:K577)/$F577/2</f>
        <v>446.3410275152367</v>
      </c>
      <c r="W577">
        <f>(STDEV($O$3:$O$1002))/(SQRT($F$3 *F578))</f>
        <v>6.8170117749974432E-2</v>
      </c>
      <c r="X577">
        <f>(STDEV($M$3:$M$1002))/(SQRT(COUNT(($J$3:J578))))</f>
        <v>9.4077045877248869E-2</v>
      </c>
    </row>
    <row r="578" spans="1:24" x14ac:dyDescent="0.2">
      <c r="A578" s="209"/>
      <c r="B578" s="201">
        <f t="shared" si="24"/>
        <v>11.006077831702571</v>
      </c>
      <c r="C578" s="209">
        <f t="shared" si="25"/>
        <v>10.849178238720597</v>
      </c>
      <c r="D578" s="209">
        <f t="shared" si="26"/>
        <v>0.91063566960096531</v>
      </c>
      <c r="E578" s="209"/>
      <c r="F578" s="201">
        <v>576</v>
      </c>
      <c r="G578" s="201">
        <v>4.3644853477926127E-2</v>
      </c>
      <c r="H578" s="201">
        <v>3.7381430564464413E-2</v>
      </c>
      <c r="I578" s="232"/>
      <c r="J578" s="232">
        <v>921.09112400000004</v>
      </c>
      <c r="K578" s="201">
        <v>1165.5317640000001</v>
      </c>
      <c r="L578" s="232"/>
      <c r="M578" s="201">
        <v>0.15618170392633601</v>
      </c>
      <c r="N578" s="201">
        <v>0.3987170897541148</v>
      </c>
      <c r="O578" s="201">
        <v>0.2774493968402254</v>
      </c>
      <c r="P578" s="201">
        <f>SUM(J$3:J578)/$F578</f>
        <v>440.92389823120095</v>
      </c>
      <c r="Q578" s="201">
        <f>SUM(J$3:K578)/$F578/2</f>
        <v>447.37743448830059</v>
      </c>
      <c r="W578">
        <f>(STDEV($O$3:$O$1002))/(SQRT($F$3 *F579))</f>
        <v>6.8111019240599452E-2</v>
      </c>
      <c r="X578">
        <f>(STDEV($M$3:$M$1002))/(SQRT(COUNT(($J$3:J579))))</f>
        <v>9.399548795478585E-2</v>
      </c>
    </row>
    <row r="579" spans="1:24" x14ac:dyDescent="0.2">
      <c r="A579" s="209"/>
      <c r="B579" s="201">
        <f t="shared" si="24"/>
        <v>10.9965363666826</v>
      </c>
      <c r="C579" s="209">
        <f t="shared" si="25"/>
        <v>10.839772794179581</v>
      </c>
      <c r="D579" s="209">
        <f t="shared" si="26"/>
        <v>0.90905744487028772</v>
      </c>
      <c r="E579" s="209"/>
      <c r="F579" s="201">
        <v>577</v>
      </c>
      <c r="G579" s="201">
        <v>4.0611653684909932E-2</v>
      </c>
      <c r="H579" s="201">
        <v>4.4682982722068498E-2</v>
      </c>
      <c r="I579" s="232"/>
      <c r="J579" s="232">
        <v>583.65165860000002</v>
      </c>
      <c r="K579" s="201">
        <v>587.92748770000003</v>
      </c>
      <c r="L579" s="232"/>
      <c r="M579" s="201">
        <v>-0.74245472666422074</v>
      </c>
      <c r="N579" s="201">
        <v>-0.74578140508197066</v>
      </c>
      <c r="O579" s="201">
        <v>-0.7441180658730957</v>
      </c>
      <c r="P579" s="201">
        <f>SUM(J$3:J579)/$F579</f>
        <v>441.17126003426642</v>
      </c>
      <c r="Q579" s="201">
        <f>SUM(J$3:K579)/$F579/2</f>
        <v>447.61731687766229</v>
      </c>
      <c r="W579">
        <f>(STDEV($O$3:$O$1002))/(SQRT($F$3 *F580))</f>
        <v>6.8052074167471555E-2</v>
      </c>
      <c r="X579">
        <f>(STDEV($M$3:$M$1002))/(SQRT(COUNT(($J$3:J580))))</f>
        <v>9.3914141779483221E-2</v>
      </c>
    </row>
    <row r="580" spans="1:24" x14ac:dyDescent="0.2">
      <c r="A580" s="209"/>
      <c r="B580" s="201">
        <f t="shared" ref="B580:B643" si="27">(STDEV($J$3:$J$1002))/(SQRT($F$3*F580))</f>
        <v>10.987019673972455</v>
      </c>
      <c r="C580" s="209">
        <f t="shared" ref="C580:C643" si="28">(STDEV($K$3:$K$1002))/(SQRT(F$3*F580))</f>
        <v>10.830391768801212</v>
      </c>
      <c r="D580" s="209">
        <f t="shared" ref="D580:D643" si="29">(B580+C580)/SQRT($F$3*F580)</f>
        <v>0.9074846811248376</v>
      </c>
      <c r="E580" s="209"/>
      <c r="F580" s="201">
        <v>578</v>
      </c>
      <c r="G580" s="201">
        <v>4.7545147806532295E-2</v>
      </c>
      <c r="H580" s="201">
        <v>3.6471590994594294E-2</v>
      </c>
      <c r="I580" s="232"/>
      <c r="J580" s="232">
        <v>296.67085900000001</v>
      </c>
      <c r="K580" s="201">
        <v>481.27337319999998</v>
      </c>
      <c r="L580" s="232"/>
      <c r="M580" s="201">
        <v>0.88384810990885398</v>
      </c>
      <c r="N580" s="201">
        <v>-0.29119320474222832</v>
      </c>
      <c r="O580" s="201">
        <v>0.29632745258331283</v>
      </c>
      <c r="P580" s="201">
        <f>SUM(J$3:J580)/$F580</f>
        <v>440.92125934043554</v>
      </c>
      <c r="Q580" s="201">
        <f>SUM(J$3:K580)/$F580/2</f>
        <v>447.51585459257984</v>
      </c>
      <c r="W580">
        <f>(STDEV($O$3:$O$1002))/(SQRT($F$3 *F581))</f>
        <v>6.7993281867798919E-2</v>
      </c>
      <c r="X580">
        <f>(STDEV($M$3:$M$1002))/(SQRT(COUNT(($J$3:J581))))</f>
        <v>9.3833006436666033E-2</v>
      </c>
    </row>
    <row r="581" spans="1:24" x14ac:dyDescent="0.2">
      <c r="A581" s="209"/>
      <c r="B581" s="201">
        <f t="shared" si="27"/>
        <v>10.977527646564271</v>
      </c>
      <c r="C581" s="209">
        <f t="shared" si="28"/>
        <v>10.821035057103101</v>
      </c>
      <c r="D581" s="209">
        <f t="shared" si="29"/>
        <v>0.90591735006935414</v>
      </c>
      <c r="E581" s="209"/>
      <c r="F581" s="201">
        <v>579</v>
      </c>
      <c r="G581" s="201">
        <v>3.9620662756636449E-2</v>
      </c>
      <c r="H581" s="201">
        <v>3.3089234521734401E-2</v>
      </c>
      <c r="I581" s="232"/>
      <c r="J581" s="232">
        <v>583.40082210000003</v>
      </c>
      <c r="K581" s="201">
        <v>728.06586500000003</v>
      </c>
      <c r="L581" s="232"/>
      <c r="M581" s="201">
        <v>-0.13833932641063029</v>
      </c>
      <c r="N581" s="201">
        <v>0.74024609997940161</v>
      </c>
      <c r="O581" s="201">
        <v>0.30095338678438566</v>
      </c>
      <c r="P581" s="201">
        <f>SUM(J$3:J581)/$F581</f>
        <v>441.16733803259365</v>
      </c>
      <c r="Q581" s="201">
        <f>SUM(J$3:K581)/$F581/2</f>
        <v>447.87547029026103</v>
      </c>
      <c r="W581">
        <f>(STDEV($O$3:$O$1002))/(SQRT($F$3 *F582))</f>
        <v>6.7934641682790994E-2</v>
      </c>
      <c r="X581">
        <f>(STDEV($M$3:$M$1002))/(SQRT(COUNT(($J$3:J582))))</f>
        <v>9.3752081017181299E-2</v>
      </c>
    </row>
    <row r="582" spans="1:24" x14ac:dyDescent="0.2">
      <c r="A582" s="209"/>
      <c r="B582" s="201">
        <f t="shared" si="27"/>
        <v>10.9680601780962</v>
      </c>
      <c r="C582" s="209">
        <f t="shared" si="28"/>
        <v>10.811702554239664</v>
      </c>
      <c r="D582" s="209">
        <f t="shared" si="29"/>
        <v>0.90435542360371735</v>
      </c>
      <c r="E582" s="209"/>
      <c r="F582" s="201">
        <v>580</v>
      </c>
      <c r="G582" s="201">
        <v>4.2280434566076774E-2</v>
      </c>
      <c r="H582" s="201">
        <v>3.7075437472770645E-2</v>
      </c>
      <c r="I582" s="232"/>
      <c r="J582" s="232">
        <v>362.56042530000002</v>
      </c>
      <c r="K582" s="201">
        <v>253.7423507</v>
      </c>
      <c r="L582" s="232"/>
      <c r="M582" s="201">
        <v>-0.18719681820985556</v>
      </c>
      <c r="N582" s="201">
        <v>-0.62837646072739517</v>
      </c>
      <c r="O582" s="201">
        <v>-0.40778663946862537</v>
      </c>
      <c r="P582" s="201">
        <f>SUM(J$3:J582)/$F582</f>
        <v>441.03180887270992</v>
      </c>
      <c r="Q582" s="201">
        <f>SUM(J$3:K582)/$F582/2</f>
        <v>447.63456670010544</v>
      </c>
      <c r="W582">
        <f>(STDEV($O$3:$O$1002))/(SQRT($F$3 *F583))</f>
        <v>6.7876152957627625E-2</v>
      </c>
      <c r="X582">
        <f>(STDEV($M$3:$M$1002))/(SQRT(COUNT(($J$3:J583))))</f>
        <v>9.3671364617355229E-2</v>
      </c>
    </row>
    <row r="583" spans="1:24" x14ac:dyDescent="0.2">
      <c r="A583" s="209"/>
      <c r="B583" s="201">
        <f t="shared" si="27"/>
        <v>10.958617162847403</v>
      </c>
      <c r="C583" s="209">
        <f t="shared" si="28"/>
        <v>10.802394155997192</v>
      </c>
      <c r="D583" s="209">
        <f t="shared" si="29"/>
        <v>0.90279887382126678</v>
      </c>
      <c r="E583" s="209"/>
      <c r="F583" s="201">
        <v>581</v>
      </c>
      <c r="G583" s="201">
        <v>4.3030511174826813E-2</v>
      </c>
      <c r="H583" s="201">
        <v>5.4450044501876516E-2</v>
      </c>
      <c r="I583" s="232"/>
      <c r="J583" s="232">
        <v>564.26923629999999</v>
      </c>
      <c r="K583" s="201">
        <v>313.12918980000001</v>
      </c>
      <c r="L583" s="232"/>
      <c r="M583" s="201">
        <v>0.48314311561671275</v>
      </c>
      <c r="N583" s="201">
        <v>0.87242824272357211</v>
      </c>
      <c r="O583" s="201">
        <v>0.67778567917014243</v>
      </c>
      <c r="P583" s="201">
        <f>SUM(J$3:J583)/$F583</f>
        <v>441.24392148446083</v>
      </c>
      <c r="Q583" s="201">
        <f>SUM(J$3:K583)/$F583/2</f>
        <v>447.61918743392624</v>
      </c>
      <c r="W583">
        <f>(STDEV($O$3:$O$1002))/(SQRT($F$3 *F584))</f>
        <v>6.7817815041428212E-2</v>
      </c>
      <c r="X583">
        <f>(STDEV($M$3:$M$1002))/(SQRT(COUNT(($J$3:J584))))</f>
        <v>9.359085633895084E-2</v>
      </c>
    </row>
    <row r="584" spans="1:24" x14ac:dyDescent="0.2">
      <c r="A584" s="209"/>
      <c r="B584" s="201">
        <f t="shared" si="27"/>
        <v>10.949198495733096</v>
      </c>
      <c r="C584" s="209">
        <f t="shared" si="28"/>
        <v>10.793109758788955</v>
      </c>
      <c r="D584" s="209">
        <f t="shared" si="29"/>
        <v>0.90124767300714093</v>
      </c>
      <c r="E584" s="209"/>
      <c r="F584" s="201">
        <v>582</v>
      </c>
      <c r="G584" s="201">
        <v>4.1753557724576673E-2</v>
      </c>
      <c r="H584" s="201">
        <v>4.7616428732129901E-2</v>
      </c>
      <c r="I584" s="232"/>
      <c r="J584" s="232">
        <v>601.43210260000001</v>
      </c>
      <c r="K584" s="201">
        <v>607.61820309999996</v>
      </c>
      <c r="L584" s="232"/>
      <c r="M584" s="201">
        <v>-0.26221380317895182</v>
      </c>
      <c r="N584" s="201">
        <v>-0.24599542051631829</v>
      </c>
      <c r="O584" s="201">
        <v>-0.25410461184763505</v>
      </c>
      <c r="P584" s="201">
        <f>SUM(J$3:J584)/$F584</f>
        <v>441.51915890905798</v>
      </c>
      <c r="Q584" s="201">
        <f>SUM(J$3:K584)/$F584/2</f>
        <v>447.888785312648</v>
      </c>
      <c r="W584">
        <f>(STDEV($O$3:$O$1002))/(SQRT($F$3 *F585))</f>
        <v>6.7759627287221361E-2</v>
      </c>
      <c r="X584">
        <f>(STDEV($M$3:$M$1002))/(SQRT(COUNT(($J$3:J585))))</f>
        <v>9.3510555289125913E-2</v>
      </c>
    </row>
    <row r="585" spans="1:24" x14ac:dyDescent="0.2">
      <c r="A585" s="209"/>
      <c r="B585" s="201">
        <f t="shared" si="27"/>
        <v>10.93980407229963</v>
      </c>
      <c r="C585" s="209">
        <f t="shared" si="28"/>
        <v>10.783849259650369</v>
      </c>
      <c r="D585" s="209">
        <f t="shared" si="29"/>
        <v>0.89970179363663105</v>
      </c>
      <c r="E585" s="209"/>
      <c r="F585" s="201">
        <v>583</v>
      </c>
      <c r="G585" s="201">
        <v>4.5948225913726937E-2</v>
      </c>
      <c r="H585" s="201">
        <v>4.0625161804791698E-2</v>
      </c>
      <c r="I585" s="232"/>
      <c r="J585" s="232">
        <v>511.43025160000002</v>
      </c>
      <c r="K585" s="201">
        <v>552.64246449999996</v>
      </c>
      <c r="L585" s="232"/>
      <c r="M585" s="201">
        <v>-4.3621772970947679E-8</v>
      </c>
      <c r="N585" s="201">
        <v>-1.2760934422524315</v>
      </c>
      <c r="O585" s="201">
        <v>-0.63804674293710217</v>
      </c>
      <c r="P585" s="201">
        <f>SUM(J$3:J585)/$F585</f>
        <v>441.63907502002013</v>
      </c>
      <c r="Q585" s="201">
        <f>SUM(J$3:K585)/$F585/2</f>
        <v>448.03312077188872</v>
      </c>
      <c r="W585">
        <f>(STDEV($O$3:$O$1002))/(SQRT($F$3 *F586))</f>
        <v>6.7701589051914784E-2</v>
      </c>
      <c r="X585">
        <f>(STDEV($M$3:$M$1002))/(SQRT(COUNT(($J$3:J586))))</f>
        <v>9.3430460580391547E-2</v>
      </c>
    </row>
    <row r="586" spans="1:24" x14ac:dyDescent="0.2">
      <c r="A586" s="209"/>
      <c r="B586" s="201">
        <f t="shared" si="27"/>
        <v>10.930433788719636</v>
      </c>
      <c r="C586" s="209">
        <f t="shared" si="28"/>
        <v>10.774612556234199</v>
      </c>
      <c r="D586" s="209">
        <f t="shared" si="29"/>
        <v>0.89816120837355484</v>
      </c>
      <c r="E586" s="209"/>
      <c r="F586" s="201">
        <v>584</v>
      </c>
      <c r="G586" s="201">
        <v>3.9447569161425999E-2</v>
      </c>
      <c r="H586" s="201">
        <v>4.7523593819486898E-2</v>
      </c>
      <c r="I586" s="232"/>
      <c r="J586" s="232">
        <v>306.85527109999998</v>
      </c>
      <c r="K586" s="201">
        <v>678.91959959999997</v>
      </c>
      <c r="L586" s="232"/>
      <c r="M586" s="201">
        <v>-0.31164712326568633</v>
      </c>
      <c r="N586" s="201">
        <v>0.35003158680524393</v>
      </c>
      <c r="O586" s="201">
        <v>1.91922317697788E-2</v>
      </c>
      <c r="P586" s="201">
        <f>SUM(J$3:J586)/$F586</f>
        <v>441.40828083522558</v>
      </c>
      <c r="Q586" s="201">
        <f>SUM(J$3:K586)/$F586/2</f>
        <v>448.10992610507049</v>
      </c>
      <c r="W586">
        <f>(STDEV($O$3:$O$1002))/(SQRT($F$3 *F587))</f>
        <v>6.7643699696265339E-2</v>
      </c>
      <c r="X586">
        <f>(STDEV($M$3:$M$1002))/(SQRT(COUNT(($J$3:J587))))</f>
        <v>9.3350571330570814E-2</v>
      </c>
    </row>
    <row r="587" spans="1:24" x14ac:dyDescent="0.2">
      <c r="A587" s="209"/>
      <c r="B587" s="201">
        <f t="shared" si="27"/>
        <v>10.921087541787196</v>
      </c>
      <c r="C587" s="209">
        <f t="shared" si="28"/>
        <v>10.765399546805803</v>
      </c>
      <c r="D587" s="209">
        <f t="shared" si="29"/>
        <v>0.89662589006864291</v>
      </c>
      <c r="E587" s="209"/>
      <c r="F587" s="201">
        <v>585</v>
      </c>
      <c r="G587" s="201">
        <v>4.6770779367200532E-2</v>
      </c>
      <c r="H587" s="201">
        <v>3.9264850171774501E-2</v>
      </c>
      <c r="I587" s="232"/>
      <c r="J587" s="232">
        <v>824.58729219999998</v>
      </c>
      <c r="K587" s="201">
        <v>635.14431070000001</v>
      </c>
      <c r="L587" s="232"/>
      <c r="M587" s="201">
        <v>-0.81222960855814108</v>
      </c>
      <c r="N587" s="201">
        <v>0.11000564338723962</v>
      </c>
      <c r="O587" s="201">
        <v>-0.35111198258545073</v>
      </c>
      <c r="P587" s="201">
        <f>SUM(J$3:J587)/$F587</f>
        <v>442.06328769225939</v>
      </c>
      <c r="Q587" s="201">
        <f>SUM(J$3:K587)/$F587/2</f>
        <v>448.59156008001901</v>
      </c>
      <c r="W587">
        <f>(STDEV($O$3:$O$1002))/(SQRT($F$3 *F588))</f>
        <v>6.7585958584849573E-2</v>
      </c>
      <c r="X587">
        <f>(STDEV($M$3:$M$1002))/(SQRT(COUNT(($J$3:J588))))</f>
        <v>9.3270886662758026E-2</v>
      </c>
    </row>
    <row r="588" spans="1:24" x14ac:dyDescent="0.2">
      <c r="A588" s="209"/>
      <c r="B588" s="201">
        <f t="shared" si="27"/>
        <v>10.911765228913072</v>
      </c>
      <c r="C588" s="209">
        <f t="shared" si="28"/>
        <v>10.756210130238427</v>
      </c>
      <c r="D588" s="209">
        <f t="shared" si="29"/>
        <v>0.89509581175794539</v>
      </c>
      <c r="E588" s="209"/>
      <c r="F588" s="201">
        <v>586</v>
      </c>
      <c r="G588" s="201">
        <v>4.2684050192776546E-2</v>
      </c>
      <c r="H588" s="201">
        <v>3.985263411112161E-2</v>
      </c>
      <c r="I588" s="232"/>
      <c r="J588" s="232">
        <v>282.84776629999999</v>
      </c>
      <c r="K588" s="201">
        <v>750.48153030000003</v>
      </c>
      <c r="L588" s="232"/>
      <c r="M588" s="201">
        <v>1.6551179874506943</v>
      </c>
      <c r="N588" s="201">
        <v>0.75716873054932421</v>
      </c>
      <c r="O588" s="201">
        <v>1.2061433590000092</v>
      </c>
      <c r="P588" s="201">
        <f>SUM(J$3:J588)/$F588</f>
        <v>441.79158885029307</v>
      </c>
      <c r="Q588" s="201">
        <f>SUM(J$3:K588)/$F588/2</f>
        <v>448.70772575957528</v>
      </c>
      <c r="W588">
        <f>(STDEV($O$3:$O$1002))/(SQRT($F$3 *F589))</f>
        <v>6.7528365086034325E-2</v>
      </c>
      <c r="X588">
        <f>(STDEV($M$3:$M$1002))/(SQRT(COUNT(($J$3:J589))))</f>
        <v>9.3191405705278327E-2</v>
      </c>
    </row>
    <row r="589" spans="1:24" x14ac:dyDescent="0.2">
      <c r="A589" s="209"/>
      <c r="B589" s="201">
        <f t="shared" si="27"/>
        <v>10.902466748119988</v>
      </c>
      <c r="C589" s="209">
        <f t="shared" si="28"/>
        <v>10.747044206008551</v>
      </c>
      <c r="D589" s="209">
        <f t="shared" si="29"/>
        <v>0.89357094666125392</v>
      </c>
      <c r="E589" s="209"/>
      <c r="F589" s="201">
        <v>587</v>
      </c>
      <c r="G589" s="201">
        <v>4.6538312584088359E-2</v>
      </c>
      <c r="H589" s="201">
        <v>4.1494481145496032E-2</v>
      </c>
      <c r="I589" s="232"/>
      <c r="J589" s="232">
        <v>55.571485459999998</v>
      </c>
      <c r="K589" s="201">
        <v>512.21051090000003</v>
      </c>
      <c r="L589" s="232"/>
      <c r="M589" s="201">
        <v>-0.15030391800286225</v>
      </c>
      <c r="N589" s="201">
        <v>0.26294166364681359</v>
      </c>
      <c r="O589" s="201">
        <v>5.6318872821975674E-2</v>
      </c>
      <c r="P589" s="201">
        <f>SUM(J$3:J589)/$F589</f>
        <v>441.133632967175</v>
      </c>
      <c r="Q589" s="201">
        <f>SUM(J$3:K589)/$F589/2</f>
        <v>448.42694768874128</v>
      </c>
      <c r="W589">
        <f>(STDEV($O$3:$O$1002))/(SQRT($F$3 *F590))</f>
        <v>6.7470918571947813E-2</v>
      </c>
      <c r="X589">
        <f>(STDEV($M$3:$M$1002))/(SQRT(COUNT(($J$3:J590))))</f>
        <v>9.3112127591647567E-2</v>
      </c>
    </row>
    <row r="590" spans="1:24" x14ac:dyDescent="0.2">
      <c r="A590" s="209"/>
      <c r="B590" s="201">
        <f t="shared" si="27"/>
        <v>10.893191998037919</v>
      </c>
      <c r="C590" s="209">
        <f t="shared" si="28"/>
        <v>10.737901674191258</v>
      </c>
      <c r="D590" s="209">
        <f t="shared" si="29"/>
        <v>0.89205126818053759</v>
      </c>
      <c r="E590" s="209"/>
      <c r="F590" s="201">
        <v>588</v>
      </c>
      <c r="G590" s="201">
        <v>4.7116410220631177E-2</v>
      </c>
      <c r="H590" s="201">
        <v>3.8707256026420112E-2</v>
      </c>
      <c r="I590" s="232"/>
      <c r="J590" s="232">
        <v>118.046344</v>
      </c>
      <c r="K590" s="201">
        <v>615.39953300000002</v>
      </c>
      <c r="L590" s="232"/>
      <c r="M590" s="201">
        <v>-5.5984760976684811E-2</v>
      </c>
      <c r="N590" s="201">
        <v>2.4431357180551458</v>
      </c>
      <c r="O590" s="201">
        <v>1.1935754785392305</v>
      </c>
      <c r="P590" s="201">
        <f>SUM(J$3:J590)/$F590</f>
        <v>440.58416478865945</v>
      </c>
      <c r="Q590" s="201">
        <f>SUM(J$3:K590)/$F590/2</f>
        <v>448.28799529216178</v>
      </c>
      <c r="W590">
        <f>(STDEV($O$3:$O$1002))/(SQRT($F$3 *F591))</f>
        <v>6.7413618418450783E-2</v>
      </c>
      <c r="X590">
        <f>(STDEV($M$3:$M$1002))/(SQRT(COUNT(($J$3:J591))))</f>
        <v>9.3033051460532687E-2</v>
      </c>
    </row>
    <row r="591" spans="1:24" x14ac:dyDescent="0.2">
      <c r="A591" s="209"/>
      <c r="B591" s="201">
        <f t="shared" si="27"/>
        <v>10.883940877899475</v>
      </c>
      <c r="C591" s="209">
        <f t="shared" si="28"/>
        <v>10.728782435455667</v>
      </c>
      <c r="D591" s="209">
        <f t="shared" si="29"/>
        <v>0.89053674989839737</v>
      </c>
      <c r="E591" s="209"/>
      <c r="F591" s="201">
        <v>589</v>
      </c>
      <c r="G591" s="201">
        <v>3.204058398782772E-2</v>
      </c>
      <c r="H591" s="201">
        <v>4.4415253660172738E-2</v>
      </c>
      <c r="I591" s="232"/>
      <c r="J591" s="232">
        <v>722.16512239999997</v>
      </c>
      <c r="K591" s="201">
        <v>80.101319619999998</v>
      </c>
      <c r="L591" s="232"/>
      <c r="M591" s="201">
        <v>-0.66407062700398001</v>
      </c>
      <c r="N591" s="201">
        <v>-1.1475807704839553</v>
      </c>
      <c r="O591" s="201">
        <v>-0.90582569874396768</v>
      </c>
      <c r="P591" s="201">
        <f>SUM(J$3:J591)/$F591</f>
        <v>441.06223093061419</v>
      </c>
      <c r="Q591" s="201">
        <f>SUM(J$3:K591)/$F591/2</f>
        <v>448.20793625263354</v>
      </c>
      <c r="W591">
        <f>(STDEV($O$3:$O$1002))/(SQRT($F$3 *F592))</f>
        <v>6.7356464005108085E-2</v>
      </c>
      <c r="X591">
        <f>(STDEV($M$3:$M$1002))/(SQRT(COUNT(($J$3:J592))))</f>
        <v>9.2954176455712412E-2</v>
      </c>
    </row>
    <row r="592" spans="1:24" x14ac:dyDescent="0.2">
      <c r="A592" s="209"/>
      <c r="B592" s="201">
        <f t="shared" si="27"/>
        <v>10.874713287535291</v>
      </c>
      <c r="C592" s="209">
        <f t="shared" si="28"/>
        <v>10.719686391060399</v>
      </c>
      <c r="D592" s="209">
        <f t="shared" si="29"/>
        <v>0.88902736557653594</v>
      </c>
      <c r="E592" s="209"/>
      <c r="F592" s="201">
        <v>590</v>
      </c>
      <c r="G592" s="201">
        <v>4.4968099155692443E-2</v>
      </c>
      <c r="H592" s="201">
        <v>3.7748367707632458E-2</v>
      </c>
      <c r="I592" s="232"/>
      <c r="J592" s="232">
        <v>334.64599479999998</v>
      </c>
      <c r="K592" s="201">
        <v>584.80161339999995</v>
      </c>
      <c r="L592" s="232"/>
      <c r="M592" s="201">
        <v>-1.3176900062791197</v>
      </c>
      <c r="N592" s="201">
        <v>0.34914152020371603</v>
      </c>
      <c r="O592" s="201">
        <v>-0.48427424303770183</v>
      </c>
      <c r="P592" s="201">
        <f>SUM(J$3:J592)/$F592</f>
        <v>440.8818644286979</v>
      </c>
      <c r="Q592" s="201">
        <f>SUM(J$3:K592)/$F592/2</f>
        <v>448.22745467271386</v>
      </c>
      <c r="W592">
        <f>(STDEV($O$3:$O$1002))/(SQRT($F$3 *F593))</f>
        <v>6.7299454715160453E-2</v>
      </c>
      <c r="X592">
        <f>(STDEV($M$3:$M$1002))/(SQRT(COUNT(($J$3:J593))))</f>
        <v>9.2875501726038284E-2</v>
      </c>
    </row>
    <row r="593" spans="1:24" x14ac:dyDescent="0.2">
      <c r="A593" s="209"/>
      <c r="B593" s="201">
        <f t="shared" si="27"/>
        <v>10.865509127369469</v>
      </c>
      <c r="C593" s="209">
        <f t="shared" si="28"/>
        <v>10.710613442849084</v>
      </c>
      <c r="D593" s="209">
        <f t="shared" si="29"/>
        <v>0.88752308915424027</v>
      </c>
      <c r="E593" s="209"/>
      <c r="F593" s="201">
        <v>591</v>
      </c>
      <c r="G593" s="201">
        <v>4.9422634176099045E-2</v>
      </c>
      <c r="H593" s="201">
        <v>4.5034510462409028E-2</v>
      </c>
      <c r="I593" s="232"/>
      <c r="J593" s="232">
        <v>640.88769600000001</v>
      </c>
      <c r="K593" s="201">
        <v>663.16542089999996</v>
      </c>
      <c r="L593" s="232"/>
      <c r="M593" s="201">
        <v>0.14751914849730952</v>
      </c>
      <c r="N593" s="201">
        <v>-12.214792918933814</v>
      </c>
      <c r="O593" s="201">
        <v>-6.033636885218252</v>
      </c>
      <c r="P593" s="201">
        <f>SUM(J$3:J593)/$F593</f>
        <v>441.22028377145813</v>
      </c>
      <c r="Q593" s="201">
        <f>SUM(J$3:K593)/$F593/2</f>
        <v>448.57229241176174</v>
      </c>
      <c r="W593">
        <f>(STDEV($O$3:$O$1002))/(SQRT($F$3 *F594))</f>
        <v>6.7242589935496561E-2</v>
      </c>
      <c r="X593">
        <f>(STDEV($M$3:$M$1002))/(SQRT(COUNT(($J$3:J594))))</f>
        <v>9.2797026425396126E-2</v>
      </c>
    </row>
    <row r="594" spans="1:24" x14ac:dyDescent="0.2">
      <c r="A594" s="209"/>
      <c r="B594" s="201">
        <f t="shared" si="27"/>
        <v>10.856328298415074</v>
      </c>
      <c r="C594" s="209">
        <f t="shared" si="28"/>
        <v>10.701563493245917</v>
      </c>
      <c r="D594" s="209">
        <f t="shared" si="29"/>
        <v>0.88602389474688548</v>
      </c>
      <c r="E594" s="209"/>
      <c r="F594" s="201">
        <v>592</v>
      </c>
      <c r="G594" s="201">
        <v>4.0415889757484891E-2</v>
      </c>
      <c r="H594" s="201">
        <v>5.1528699767272368E-2</v>
      </c>
      <c r="I594" s="232"/>
      <c r="J594" s="232">
        <v>208.60704440000001</v>
      </c>
      <c r="K594" s="201">
        <v>535.86122829999999</v>
      </c>
      <c r="L594" s="232"/>
      <c r="M594" s="201">
        <v>-0.4571280198473886</v>
      </c>
      <c r="N594" s="201">
        <v>0.86519210873439079</v>
      </c>
      <c r="O594" s="201">
        <v>0.20403204444350109</v>
      </c>
      <c r="P594" s="201">
        <f>SUM(J$3:J594)/$F594</f>
        <v>440.82735600224959</v>
      </c>
      <c r="Q594" s="201">
        <f>SUM(J$3:K594)/$F594/2</f>
        <v>448.44334282381953</v>
      </c>
      <c r="W594">
        <f>(STDEV($O$3:$O$1002))/(SQRT($F$3 *F595))</f>
        <v>6.7185869056625241E-2</v>
      </c>
      <c r="X594">
        <f>(STDEV($M$3:$M$1002))/(SQRT(COUNT(($J$3:J595))))</f>
        <v>9.2718749712667747E-2</v>
      </c>
    </row>
    <row r="595" spans="1:24" x14ac:dyDescent="0.2">
      <c r="A595" s="209"/>
      <c r="B595" s="201">
        <f t="shared" si="27"/>
        <v>10.847170702269649</v>
      </c>
      <c r="C595" s="209">
        <f t="shared" si="28"/>
        <v>10.692536445251241</v>
      </c>
      <c r="D595" s="209">
        <f t="shared" si="29"/>
        <v>0.88452975664444511</v>
      </c>
      <c r="E595" s="209"/>
      <c r="F595" s="201">
        <v>593</v>
      </c>
      <c r="G595" s="201">
        <v>4.4414944151433211E-2</v>
      </c>
      <c r="H595" s="201">
        <v>4.7292731502278862E-2</v>
      </c>
      <c r="I595" s="232"/>
      <c r="J595" s="232">
        <v>477.40296819999998</v>
      </c>
      <c r="K595" s="201">
        <v>782.90862449999997</v>
      </c>
      <c r="L595" s="232"/>
      <c r="M595" s="201">
        <v>0.32633234695572355</v>
      </c>
      <c r="N595" s="201">
        <v>-1.1709364243740765</v>
      </c>
      <c r="O595" s="201">
        <v>-0.42230203870917649</v>
      </c>
      <c r="P595" s="201">
        <f>SUM(J$3:J595)/$F595</f>
        <v>440.88903494356117</v>
      </c>
      <c r="Q595" s="201">
        <f>SUM(J$3:K595)/$F595/2</f>
        <v>448.74977191914201</v>
      </c>
      <c r="W595">
        <f>(STDEV($O$3:$O$1002))/(SQRT($F$3 *F596))</f>
        <v>6.712929147264822E-2</v>
      </c>
      <c r="X595">
        <f>(STDEV($M$3:$M$1002))/(SQRT(COUNT(($J$3:J596))))</f>
        <v>9.2640670751693202E-2</v>
      </c>
    </row>
    <row r="596" spans="1:24" x14ac:dyDescent="0.2">
      <c r="A596" s="209"/>
      <c r="B596" s="201">
        <f t="shared" si="27"/>
        <v>10.838036241110808</v>
      </c>
      <c r="C596" s="209">
        <f t="shared" si="28"/>
        <v>10.683532202437194</v>
      </c>
      <c r="D596" s="209">
        <f t="shared" si="29"/>
        <v>0.8830406493100269</v>
      </c>
      <c r="E596" s="209"/>
      <c r="F596" s="201">
        <v>594</v>
      </c>
      <c r="G596" s="201">
        <v>4.0876272391394242E-2</v>
      </c>
      <c r="H596" s="201">
        <v>4.7951740225785411E-2</v>
      </c>
      <c r="I596" s="232"/>
      <c r="J596" s="232">
        <v>558.74319319999995</v>
      </c>
      <c r="K596" s="201">
        <v>333.10520989999998</v>
      </c>
      <c r="L596" s="232"/>
      <c r="M596" s="201">
        <v>-0.65719475711955511</v>
      </c>
      <c r="N596" s="201">
        <v>-3.6433858675707143</v>
      </c>
      <c r="O596" s="201">
        <v>-2.1502903123451347</v>
      </c>
      <c r="P596" s="201">
        <f>SUM(J$3:J596)/$F596</f>
        <v>441.08744261739355</v>
      </c>
      <c r="Q596" s="201">
        <f>SUM(J$3:K596)/$F596/2</f>
        <v>448.74501506666866</v>
      </c>
      <c r="W596">
        <f>(STDEV($O$3:$O$1002))/(SQRT($F$3 *F597))</f>
        <v>6.707285658123277E-2</v>
      </c>
      <c r="X596">
        <f>(STDEV($M$3:$M$1002))/(SQRT(COUNT(($J$3:J597))))</f>
        <v>9.2562788711233163E-2</v>
      </c>
    </row>
    <row r="597" spans="1:24" x14ac:dyDescent="0.2">
      <c r="A597" s="209"/>
      <c r="B597" s="201">
        <f t="shared" si="27"/>
        <v>10.828924817691821</v>
      </c>
      <c r="C597" s="209">
        <f t="shared" si="28"/>
        <v>10.674550668943374</v>
      </c>
      <c r="D597" s="209">
        <f t="shared" si="29"/>
        <v>0.8815565473784136</v>
      </c>
      <c r="E597" s="209"/>
      <c r="F597" s="201">
        <v>595</v>
      </c>
      <c r="G597" s="201">
        <v>4.3082010086995748E-2</v>
      </c>
      <c r="H597" s="201">
        <v>3.3329169977279971E-2</v>
      </c>
      <c r="I597" s="232"/>
      <c r="J597" s="232">
        <v>236.2313274</v>
      </c>
      <c r="K597" s="201">
        <v>206.70275219999999</v>
      </c>
      <c r="L597" s="232"/>
      <c r="M597" s="201">
        <v>-2.3008673531795694</v>
      </c>
      <c r="N597" s="201">
        <v>5.9191242016083834E-2</v>
      </c>
      <c r="O597" s="201">
        <v>-1.1208380555817428</v>
      </c>
      <c r="P597" s="201">
        <f>SUM(J$3:J597)/$F597</f>
        <v>440.74314662543156</v>
      </c>
      <c r="Q597" s="201">
        <f>SUM(J$3:K597)/$F597/2</f>
        <v>448.3630352763044</v>
      </c>
      <c r="W597">
        <f>(STDEV($O$3:$O$1002))/(SQRT($F$3 *F598))</f>
        <v>6.7016563783584823E-2</v>
      </c>
      <c r="X597">
        <f>(STDEV($M$3:$M$1002))/(SQRT(COUNT(($J$3:J598))))</f>
        <v>9.248510276493177E-2</v>
      </c>
    </row>
    <row r="598" spans="1:24" x14ac:dyDescent="0.2">
      <c r="A598" s="209"/>
      <c r="B598" s="201">
        <f t="shared" si="27"/>
        <v>10.819836335337282</v>
      </c>
      <c r="C598" s="209">
        <f t="shared" si="28"/>
        <v>10.665591749472547</v>
      </c>
      <c r="D598" s="209">
        <f t="shared" si="29"/>
        <v>0.88007742565462432</v>
      </c>
      <c r="E598" s="209"/>
      <c r="F598" s="201">
        <v>596</v>
      </c>
      <c r="G598" s="201">
        <v>5.4101747961931235E-2</v>
      </c>
      <c r="H598" s="201">
        <v>4.5969563829581617E-2</v>
      </c>
      <c r="I598" s="232"/>
      <c r="J598" s="232">
        <v>614.87162390000003</v>
      </c>
      <c r="K598" s="201">
        <v>425.08697080000002</v>
      </c>
      <c r="L598" s="232"/>
      <c r="M598" s="201">
        <v>-12.687330706059749</v>
      </c>
      <c r="N598" s="201">
        <v>-0.82051772889616359</v>
      </c>
      <c r="O598" s="201">
        <v>-6.7539242174779561</v>
      </c>
      <c r="P598" s="201">
        <f>SUM(J$3:J598)/$F598</f>
        <v>441.03530850005336</v>
      </c>
      <c r="Q598" s="201">
        <f>SUM(J$3:K598)/$F598/2</f>
        <v>448.48319678985087</v>
      </c>
      <c r="W598">
        <f>(STDEV($O$3:$O$1002))/(SQRT($F$3 *F599))</f>
        <v>6.696041248442236E-2</v>
      </c>
      <c r="X598">
        <f>(STDEV($M$3:$M$1002))/(SQRT(COUNT(($J$3:J599))))</f>
        <v>9.2407612091279873E-2</v>
      </c>
    </row>
    <row r="599" spans="1:24" x14ac:dyDescent="0.2">
      <c r="A599" s="209"/>
      <c r="B599" s="201">
        <f t="shared" si="27"/>
        <v>10.810770697938795</v>
      </c>
      <c r="C599" s="209">
        <f t="shared" si="28"/>
        <v>10.656655349286417</v>
      </c>
      <c r="D599" s="209">
        <f t="shared" si="29"/>
        <v>0.87860325911248927</v>
      </c>
      <c r="E599" s="209"/>
      <c r="F599" s="201">
        <v>597</v>
      </c>
      <c r="G599" s="201">
        <v>3.9668194284848024E-2</v>
      </c>
      <c r="H599" s="201">
        <v>4.5332173675049603E-2</v>
      </c>
      <c r="I599" s="232"/>
      <c r="J599" s="232">
        <v>444.12582470000001</v>
      </c>
      <c r="K599" s="201">
        <v>578.10394589999999</v>
      </c>
      <c r="L599" s="232"/>
      <c r="M599" s="201">
        <v>-6.2103778552518039</v>
      </c>
      <c r="N599" s="201">
        <v>-1.103884477490754E-3</v>
      </c>
      <c r="O599" s="201">
        <v>-3.1057408698646474</v>
      </c>
      <c r="P599" s="201">
        <f>SUM(J$3:J599)/$F599</f>
        <v>441.04048524410689</v>
      </c>
      <c r="Q599" s="201">
        <f>SUM(J$3:K599)/$F599/2</f>
        <v>448.58810749087286</v>
      </c>
      <c r="W599">
        <f>(STDEV($O$3:$O$1002))/(SQRT($F$3 *F600))</f>
        <v>6.6904402091948839E-2</v>
      </c>
      <c r="X599">
        <f>(STDEV($M$3:$M$1002))/(SQRT(COUNT(($J$3:J600))))</f>
        <v>9.2330315873578456E-2</v>
      </c>
    </row>
    <row r="600" spans="1:24" x14ac:dyDescent="0.2">
      <c r="A600" s="209"/>
      <c r="B600" s="201">
        <f t="shared" si="27"/>
        <v>10.801727809950709</v>
      </c>
      <c r="C600" s="209">
        <f t="shared" si="28"/>
        <v>10.647741374201402</v>
      </c>
      <c r="D600" s="209">
        <f t="shared" si="29"/>
        <v>0.87713402289323761</v>
      </c>
      <c r="E600" s="209"/>
      <c r="F600" s="201">
        <v>598</v>
      </c>
      <c r="G600" s="201">
        <v>4.747334999928432E-2</v>
      </c>
      <c r="H600" s="201">
        <v>4.5326183532953035E-2</v>
      </c>
      <c r="I600" s="232"/>
      <c r="J600" s="232">
        <v>248.94166179999999</v>
      </c>
      <c r="K600" s="201">
        <v>607.97870250000005</v>
      </c>
      <c r="L600" s="232"/>
      <c r="M600" s="201">
        <v>-0.21302400426156964</v>
      </c>
      <c r="N600" s="201">
        <v>0.59139094136469339</v>
      </c>
      <c r="O600" s="201">
        <v>0.18918346855156187</v>
      </c>
      <c r="P600" s="201">
        <f>SUM(J$3:J600)/$F600</f>
        <v>440.71924975339772</v>
      </c>
      <c r="Q600" s="201">
        <f>SUM(J$3:K600)/$F600/2</f>
        <v>448.55444875284468</v>
      </c>
      <c r="W600">
        <f>(STDEV($O$3:$O$1002))/(SQRT($F$3 *F601))</f>
        <v>6.6848532017827159E-2</v>
      </c>
      <c r="X600">
        <f>(STDEV($M$3:$M$1002))/(SQRT(COUNT(($J$3:J601))))</f>
        <v>9.2253213299902562E-2</v>
      </c>
    </row>
    <row r="601" spans="1:24" x14ac:dyDescent="0.2">
      <c r="A601" s="209"/>
      <c r="B601" s="201">
        <f t="shared" si="27"/>
        <v>10.792707576385887</v>
      </c>
      <c r="C601" s="209">
        <f t="shared" si="28"/>
        <v>10.638849730584475</v>
      </c>
      <c r="D601" s="209">
        <f t="shared" si="29"/>
        <v>0.87566969230410041</v>
      </c>
      <c r="E601" s="209"/>
      <c r="F601" s="201">
        <v>599</v>
      </c>
      <c r="G601" s="201">
        <v>4.3385537321072309E-2</v>
      </c>
      <c r="H601" s="201">
        <v>3.8651825741701895E-2</v>
      </c>
      <c r="I601" s="232"/>
      <c r="J601" s="232">
        <v>422.92703060000002</v>
      </c>
      <c r="K601" s="201">
        <v>899.43872109999995</v>
      </c>
      <c r="L601" s="232"/>
      <c r="M601" s="201">
        <v>-2.466262707541091</v>
      </c>
      <c r="N601" s="201">
        <v>-2.4147341666216562</v>
      </c>
      <c r="O601" s="201">
        <v>-2.4404984370813736</v>
      </c>
      <c r="P601" s="201">
        <f>SUM(J$3:J601)/$F601</f>
        <v>440.68954654946884</v>
      </c>
      <c r="Q601" s="201">
        <f>SUM(J$3:K601)/$F601/2</f>
        <v>448.90942108522728</v>
      </c>
      <c r="W601">
        <f>(STDEV($O$3:$O$1002))/(SQRT($F$3 *F602))</f>
        <v>6.679280167715354E-2</v>
      </c>
      <c r="X601">
        <f>(STDEV($M$3:$M$1002))/(SQRT(COUNT(($J$3:J602))))</f>
        <v>9.2176303563065443E-2</v>
      </c>
    </row>
    <row r="602" spans="1:24" x14ac:dyDescent="0.2">
      <c r="A602" s="209"/>
      <c r="B602" s="201">
        <f t="shared" si="27"/>
        <v>10.783709902811509</v>
      </c>
      <c r="C602" s="209">
        <f t="shared" si="28"/>
        <v>10.629980325349027</v>
      </c>
      <c r="D602" s="209">
        <f t="shared" si="29"/>
        <v>0.87421024281692683</v>
      </c>
      <c r="E602" s="209"/>
      <c r="F602" s="201">
        <v>600</v>
      </c>
      <c r="G602" s="201">
        <v>4.7901794094530992E-2</v>
      </c>
      <c r="H602" s="201">
        <v>4.2342469342084854E-2</v>
      </c>
      <c r="I602" s="232"/>
      <c r="J602" s="232">
        <v>639.46705610000004</v>
      </c>
      <c r="K602" s="201">
        <v>685.02357240000003</v>
      </c>
      <c r="L602" s="232"/>
      <c r="M602" s="201">
        <v>3.2194041604994936</v>
      </c>
      <c r="N602" s="201">
        <v>0.14891162943979452</v>
      </c>
      <c r="O602" s="201">
        <v>1.6841578949696441</v>
      </c>
      <c r="P602" s="201">
        <f>SUM(J$3:J602)/$F602</f>
        <v>441.02084239871976</v>
      </c>
      <c r="Q602" s="201">
        <f>SUM(J$3:K602)/$F602/2</f>
        <v>449.26498090716854</v>
      </c>
      <c r="W602">
        <f>(STDEV($O$3:$O$1002))/(SQRT($F$3 *F603))</f>
        <v>6.6737210488431939E-2</v>
      </c>
      <c r="X602">
        <f>(STDEV($M$3:$M$1002))/(SQRT(COUNT(($J$3:J603))))</f>
        <v>9.2099585860583033E-2</v>
      </c>
    </row>
    <row r="603" spans="1:24" x14ac:dyDescent="0.2">
      <c r="A603" s="209"/>
      <c r="B603" s="201">
        <f t="shared" si="27"/>
        <v>10.774734695344934</v>
      </c>
      <c r="C603" s="209">
        <f t="shared" si="28"/>
        <v>10.621133065950781</v>
      </c>
      <c r="D603" s="209">
        <f t="shared" si="29"/>
        <v>0.87275565006681544</v>
      </c>
      <c r="E603" s="209"/>
      <c r="F603" s="201">
        <v>601</v>
      </c>
      <c r="G603" s="201">
        <v>5.0554714387622379E-2</v>
      </c>
      <c r="H603" s="201">
        <v>3.6009507612800196E-2</v>
      </c>
      <c r="I603" s="232"/>
      <c r="J603" s="232">
        <v>513.96843260000003</v>
      </c>
      <c r="K603" s="201">
        <v>528.94908099999998</v>
      </c>
      <c r="L603" s="232"/>
      <c r="M603" s="201">
        <v>1.6739212807913191</v>
      </c>
      <c r="N603" s="201">
        <v>5.3185228556358766E-2</v>
      </c>
      <c r="O603" s="201">
        <v>0.86355325467383892</v>
      </c>
      <c r="P603" s="201">
        <f>SUM(J$3:J603)/$F603</f>
        <v>441.14221942068536</v>
      </c>
      <c r="Q603" s="201">
        <f>SUM(J$3:K603)/$F603/2</f>
        <v>449.38510366239797</v>
      </c>
      <c r="W603">
        <f>(STDEV($O$3:$O$1002))/(SQRT($F$3 *F604))</f>
        <v>6.6681757873548464E-2</v>
      </c>
      <c r="X603">
        <f>(STDEV($M$3:$M$1002))/(SQRT(COUNT(($J$3:J604))))</f>
        <v>9.2023059394638826E-2</v>
      </c>
    </row>
    <row r="604" spans="1:24" x14ac:dyDescent="0.2">
      <c r="A604" s="209"/>
      <c r="B604" s="201">
        <f t="shared" si="27"/>
        <v>10.765781860649572</v>
      </c>
      <c r="C604" s="209">
        <f t="shared" si="28"/>
        <v>10.612307860383726</v>
      </c>
      <c r="D604" s="209">
        <f t="shared" si="29"/>
        <v>0.87130588985075763</v>
      </c>
      <c r="E604" s="209"/>
      <c r="F604" s="201">
        <v>602</v>
      </c>
      <c r="G604" s="201">
        <v>4.3728259602977992E-2</v>
      </c>
      <c r="H604" s="201">
        <v>3.8298103620089119E-2</v>
      </c>
      <c r="I604" s="232"/>
      <c r="J604" s="232">
        <v>26.254281930000001</v>
      </c>
      <c r="K604" s="201">
        <v>296.47576429999998</v>
      </c>
      <c r="L604" s="232"/>
      <c r="M604" s="201">
        <v>-0.16891744636529893</v>
      </c>
      <c r="N604" s="201">
        <v>1.3480340203450396</v>
      </c>
      <c r="O604" s="201">
        <v>0.58955828698987034</v>
      </c>
      <c r="P604" s="201">
        <f>SUM(J$3:J604)/$F604</f>
        <v>440.45303680026893</v>
      </c>
      <c r="Q604" s="201">
        <f>SUM(J$3:K604)/$F604/2</f>
        <v>448.9066649903923</v>
      </c>
      <c r="W604">
        <f>(STDEV($O$3:$O$1002))/(SQRT($F$3 *F605))</f>
        <v>6.6626443257746221E-2</v>
      </c>
      <c r="X604">
        <f>(STDEV($M$3:$M$1002))/(SQRT(COUNT(($J$3:J605))))</f>
        <v>9.1946723372049038E-2</v>
      </c>
    </row>
    <row r="605" spans="1:24" x14ac:dyDescent="0.2">
      <c r="A605" s="209"/>
      <c r="B605" s="201">
        <f t="shared" si="27"/>
        <v>10.756851305930814</v>
      </c>
      <c r="C605" s="209">
        <f t="shared" si="28"/>
        <v>10.603504617176108</v>
      </c>
      <c r="D605" s="209">
        <f t="shared" si="29"/>
        <v>0.86986093812629528</v>
      </c>
      <c r="E605" s="209"/>
      <c r="F605" s="201">
        <v>603</v>
      </c>
      <c r="G605" s="201">
        <v>3.3633291872613214E-2</v>
      </c>
      <c r="H605" s="201">
        <v>4.6850209467268922E-2</v>
      </c>
      <c r="I605" s="232"/>
      <c r="J605" s="232">
        <v>391.6752864</v>
      </c>
      <c r="K605" s="201">
        <v>88.992294150000006</v>
      </c>
      <c r="L605" s="232"/>
      <c r="M605" s="201">
        <v>0.24513148298677834</v>
      </c>
      <c r="N605" s="201">
        <v>0.59469902738374003</v>
      </c>
      <c r="O605" s="201">
        <v>0.41991525518525918</v>
      </c>
      <c r="P605" s="201">
        <f>SUM(J$3:J605)/$F605</f>
        <v>440.37214500856038</v>
      </c>
      <c r="Q605" s="201">
        <f>SUM(J$3:K605)/$F605/2</f>
        <v>448.56077299252274</v>
      </c>
      <c r="W605">
        <f>(STDEV($O$3:$O$1002))/(SQRT($F$3 *F606))</f>
        <v>6.6571266069600191E-2</v>
      </c>
      <c r="X605">
        <f>(STDEV($M$3:$M$1002))/(SQRT(COUNT(($J$3:J606))))</f>
        <v>9.187057700422803E-2</v>
      </c>
    </row>
    <row r="606" spans="1:24" x14ac:dyDescent="0.2">
      <c r="A606" s="209"/>
      <c r="B606" s="201">
        <f t="shared" si="27"/>
        <v>10.747942938931992</v>
      </c>
      <c r="C606" s="209">
        <f t="shared" si="28"/>
        <v>10.594723245386444</v>
      </c>
      <c r="D606" s="209">
        <f t="shared" si="29"/>
        <v>0.86842077101019211</v>
      </c>
      <c r="E606" s="209"/>
      <c r="F606" s="201">
        <v>604</v>
      </c>
      <c r="G606" s="201">
        <v>4.1994975199692863E-2</v>
      </c>
      <c r="H606" s="201">
        <v>5.2324564791016659E-2</v>
      </c>
      <c r="I606" s="232"/>
      <c r="J606" s="232">
        <v>585.92754520000005</v>
      </c>
      <c r="K606" s="201">
        <v>747.0684321</v>
      </c>
      <c r="L606" s="232"/>
      <c r="M606" s="201">
        <v>8.4216907307450128E-2</v>
      </c>
      <c r="N606" s="201">
        <v>-1.0889385124056759</v>
      </c>
      <c r="O606" s="201">
        <v>-0.50236080254911286</v>
      </c>
      <c r="P606" s="201">
        <f>SUM(J$3:J606)/$F606</f>
        <v>440.61313077046668</v>
      </c>
      <c r="Q606" s="201">
        <f>SUM(J$3:K606)/$F606/2</f>
        <v>448.92159619725368</v>
      </c>
      <c r="W606">
        <f>(STDEV($O$3:$O$1002))/(SQRT($F$3 *F607))</f>
        <v>6.6516225740992516E-2</v>
      </c>
      <c r="X606">
        <f>(STDEV($M$3:$M$1002))/(SQRT(COUNT(($J$3:J607))))</f>
        <v>9.1794619507154104E-2</v>
      </c>
    </row>
    <row r="607" spans="1:24" x14ac:dyDescent="0.2">
      <c r="A607" s="209"/>
      <c r="B607" s="201">
        <f t="shared" si="27"/>
        <v>10.739056667930374</v>
      </c>
      <c r="C607" s="209">
        <f t="shared" si="28"/>
        <v>10.585963654599576</v>
      </c>
      <c r="D607" s="209">
        <f t="shared" si="29"/>
        <v>0.86698536477711741</v>
      </c>
      <c r="E607" s="209"/>
      <c r="F607" s="201">
        <v>605</v>
      </c>
      <c r="G607" s="201">
        <v>3.7298002143974607E-2</v>
      </c>
      <c r="H607" s="201">
        <v>4.4672519892369866E-2</v>
      </c>
      <c r="I607" s="232"/>
      <c r="J607" s="232">
        <v>990.02698450000003</v>
      </c>
      <c r="K607" s="201">
        <v>125.817274</v>
      </c>
      <c r="L607" s="232"/>
      <c r="M607" s="201">
        <v>0.24257110305910601</v>
      </c>
      <c r="N607" s="201">
        <v>-0.8325301191177914</v>
      </c>
      <c r="O607" s="201">
        <v>-0.2949795080293427</v>
      </c>
      <c r="P607" s="201">
        <f>SUM(J$3:J607)/$F607</f>
        <v>441.52125284274689</v>
      </c>
      <c r="Q607" s="201">
        <f>SUM(J$3:K607)/$F607/2</f>
        <v>449.10176236758878</v>
      </c>
      <c r="W607">
        <f>(STDEV($O$3:$O$1002))/(SQRT($F$3 *F608))</f>
        <v>6.6461321707087906E-2</v>
      </c>
      <c r="X607">
        <f>(STDEV($M$3:$M$1002))/(SQRT(COUNT(($J$3:J608))))</f>
        <v>9.1718850101335639E-2</v>
      </c>
    </row>
    <row r="608" spans="1:24" x14ac:dyDescent="0.2">
      <c r="A608" s="209"/>
      <c r="B608" s="201">
        <f t="shared" si="27"/>
        <v>10.730192401733198</v>
      </c>
      <c r="C608" s="209">
        <f t="shared" si="28"/>
        <v>10.577225754922763</v>
      </c>
      <c r="D608" s="209">
        <f t="shared" si="29"/>
        <v>0.86555469585834344</v>
      </c>
      <c r="E608" s="209"/>
      <c r="F608" s="201">
        <v>606</v>
      </c>
      <c r="G608" s="201">
        <v>5.1892270668019602E-2</v>
      </c>
      <c r="H608" s="201">
        <v>4.0830641152665326E-2</v>
      </c>
      <c r="I608" s="232"/>
      <c r="J608" s="232">
        <v>744.85566619999997</v>
      </c>
      <c r="K608" s="201">
        <v>272.94116630000002</v>
      </c>
      <c r="L608" s="232"/>
      <c r="M608" s="201">
        <v>-0.48263567970843724</v>
      </c>
      <c r="N608" s="201">
        <v>-0.9503917358695162</v>
      </c>
      <c r="O608" s="201">
        <v>-0.71651370778897672</v>
      </c>
      <c r="P608" s="201">
        <f>SUM(J$3:J608)/$F608</f>
        <v>442.0218046799701</v>
      </c>
      <c r="Q608" s="201">
        <f>SUM(J$3:K608)/$F608/2</f>
        <v>449.20043671392943</v>
      </c>
      <c r="W608">
        <f>(STDEV($O$3:$O$1002))/(SQRT($F$3 *F609))</f>
        <v>6.6406553406309271E-2</v>
      </c>
      <c r="X608">
        <f>(STDEV($M$3:$M$1002))/(SQRT(COUNT(($J$3:J609))))</f>
        <v>9.1643268011777454E-2</v>
      </c>
    </row>
    <row r="609" spans="1:24" x14ac:dyDescent="0.2">
      <c r="A609" s="209"/>
      <c r="B609" s="201">
        <f t="shared" si="27"/>
        <v>10.721350049673743</v>
      </c>
      <c r="C609" s="209">
        <f t="shared" si="28"/>
        <v>10.568509456981801</v>
      </c>
      <c r="D609" s="209">
        <f t="shared" si="29"/>
        <v>0.86412874084045477</v>
      </c>
      <c r="E609" s="209"/>
      <c r="F609" s="201">
        <v>607</v>
      </c>
      <c r="G609" s="201">
        <v>5.4434833349855882E-2</v>
      </c>
      <c r="H609" s="201">
        <v>2.9062058413229952E-2</v>
      </c>
      <c r="I609" s="232"/>
      <c r="J609" s="232">
        <v>321.76484019999998</v>
      </c>
      <c r="K609" s="201">
        <v>805.73419000000001</v>
      </c>
      <c r="L609" s="232"/>
      <c r="M609" s="201">
        <v>0.48635181517113324</v>
      </c>
      <c r="N609" s="201">
        <v>-0.13795721285842433</v>
      </c>
      <c r="O609" s="201">
        <v>0.17419730115635446</v>
      </c>
      <c r="P609" s="201">
        <f>SUM(J$3:J609)/$F609</f>
        <v>441.82368776978893</v>
      </c>
      <c r="Q609" s="201">
        <f>SUM(J$3:K609)/$F609/2</f>
        <v>449.38915018738254</v>
      </c>
      <c r="W609">
        <f>(STDEV($O$3:$O$1002))/(SQRT($F$3 *F610))</f>
        <v>6.6351920280313642E-2</v>
      </c>
      <c r="X609">
        <f>(STDEV($M$3:$M$1002))/(SQRT(COUNT(($J$3:J610))))</f>
        <v>9.156787246794755E-2</v>
      </c>
    </row>
    <row r="610" spans="1:24" x14ac:dyDescent="0.2">
      <c r="A610" s="209"/>
      <c r="B610" s="201">
        <f t="shared" si="27"/>
        <v>10.712529521607436</v>
      </c>
      <c r="C610" s="209">
        <f t="shared" si="28"/>
        <v>10.559814671917191</v>
      </c>
      <c r="D610" s="209">
        <f t="shared" si="29"/>
        <v>0.86270747646407253</v>
      </c>
      <c r="E610" s="209"/>
      <c r="F610" s="201">
        <v>608</v>
      </c>
      <c r="G610" s="201">
        <v>4.6189472176346946E-2</v>
      </c>
      <c r="H610" s="201">
        <v>3.7188806855681378E-2</v>
      </c>
      <c r="I610" s="232"/>
      <c r="J610" s="232">
        <v>486.59298560000002</v>
      </c>
      <c r="K610" s="201">
        <v>822.76359149999996</v>
      </c>
      <c r="L610" s="232"/>
      <c r="M610" s="201">
        <v>-0.22326350683977125</v>
      </c>
      <c r="N610" s="201">
        <v>-1.0624686150333673</v>
      </c>
      <c r="O610" s="201">
        <v>-0.64286606093656928</v>
      </c>
      <c r="P610" s="201">
        <f>SUM(J$3:J610)/$F610</f>
        <v>441.89732148332547</v>
      </c>
      <c r="Q610" s="201">
        <f>SUM(J$3:K610)/$F610/2</f>
        <v>449.72679679653157</v>
      </c>
      <c r="W610">
        <f>(STDEV($O$3:$O$1002))/(SQRT($F$3 *F611))</f>
        <v>6.6297421773968204E-2</v>
      </c>
      <c r="X610">
        <f>(STDEV($M$3:$M$1002))/(SQRT(COUNT(($J$3:J611))))</f>
        <v>9.1492662703744024E-2</v>
      </c>
    </row>
    <row r="611" spans="1:24" x14ac:dyDescent="0.2">
      <c r="A611" s="209"/>
      <c r="B611" s="201">
        <f t="shared" si="27"/>
        <v>10.703730727907983</v>
      </c>
      <c r="C611" s="209">
        <f t="shared" si="28"/>
        <v>10.551141311380331</v>
      </c>
      <c r="D611" s="209">
        <f t="shared" si="29"/>
        <v>0.86129087962258788</v>
      </c>
      <c r="E611" s="209"/>
      <c r="F611" s="201">
        <v>609</v>
      </c>
      <c r="G611" s="201">
        <v>4.4601355103471629E-2</v>
      </c>
      <c r="H611" s="201">
        <v>4.2651403306103841E-2</v>
      </c>
      <c r="I611" s="232"/>
      <c r="J611" s="232">
        <v>140.4334648</v>
      </c>
      <c r="K611" s="201">
        <v>41.830672589999999</v>
      </c>
      <c r="L611" s="232"/>
      <c r="M611" s="201">
        <v>-0.5054539650562333</v>
      </c>
      <c r="N611" s="201">
        <v>-0.57822787704458278</v>
      </c>
      <c r="O611" s="201">
        <v>-0.54184092105040804</v>
      </c>
      <c r="P611" s="201">
        <f>SUM(J$3:J611)/$F611</f>
        <v>441.40230694033153</v>
      </c>
      <c r="Q611" s="201">
        <f>SUM(J$3:K611)/$F611/2</f>
        <v>449.13797129882789</v>
      </c>
      <c r="W611">
        <f>(STDEV($O$3:$O$1002))/(SQRT($F$3 *F612))</f>
        <v>6.6243057335326663E-2</v>
      </c>
      <c r="X611">
        <f>(STDEV($M$3:$M$1002))/(SQRT(COUNT(($J$3:J612))))</f>
        <v>9.1417637957462536E-2</v>
      </c>
    </row>
    <row r="612" spans="1:24" x14ac:dyDescent="0.2">
      <c r="A612" s="209"/>
      <c r="B612" s="201">
        <f t="shared" si="27"/>
        <v>10.694953579463556</v>
      </c>
      <c r="C612" s="209">
        <f t="shared" si="28"/>
        <v>10.542489287529746</v>
      </c>
      <c r="D612" s="209">
        <f t="shared" si="29"/>
        <v>0.85987892736091165</v>
      </c>
      <c r="E612" s="209"/>
      <c r="F612" s="201">
        <v>610</v>
      </c>
      <c r="G612" s="201">
        <v>5.0203673996781273E-2</v>
      </c>
      <c r="H612" s="201">
        <v>4.3494378790204458E-2</v>
      </c>
      <c r="I612" s="232"/>
      <c r="J612" s="232">
        <v>696.11310319999995</v>
      </c>
      <c r="K612" s="201">
        <v>171.84676210000001</v>
      </c>
      <c r="L612" s="232"/>
      <c r="M612" s="201">
        <v>0.43564782164816052</v>
      </c>
      <c r="N612" s="201">
        <v>-1.0828654069658512</v>
      </c>
      <c r="O612" s="201">
        <v>-0.32360879265884535</v>
      </c>
      <c r="P612" s="201">
        <f>SUM(J$3:J612)/$F612</f>
        <v>441.81986562272442</v>
      </c>
      <c r="Q612" s="201">
        <f>SUM(J$3:K612)/$F612/2</f>
        <v>449.11312205514128</v>
      </c>
      <c r="W612">
        <f>(STDEV($O$3:$O$1002))/(SQRT($F$3 *F613))</f>
        <v>6.6188826415605723E-2</v>
      </c>
      <c r="X612">
        <f>(STDEV($M$3:$M$1002))/(SQRT(COUNT(($J$3:J613))))</f>
        <v>9.1342797471763756E-2</v>
      </c>
    </row>
    <row r="613" spans="1:24" x14ac:dyDescent="0.2">
      <c r="A613" s="209"/>
      <c r="B613" s="201">
        <f t="shared" si="27"/>
        <v>10.686197987672992</v>
      </c>
      <c r="C613" s="209">
        <f t="shared" si="28"/>
        <v>10.533858513027344</v>
      </c>
      <c r="D613" s="209">
        <f t="shared" si="29"/>
        <v>0.85847159687423258</v>
      </c>
      <c r="E613" s="209"/>
      <c r="F613" s="201">
        <v>611</v>
      </c>
      <c r="G613" s="201">
        <v>4.158445471081551E-2</v>
      </c>
      <c r="H613" s="201">
        <v>4.9896664448638273E-2</v>
      </c>
      <c r="I613" s="232"/>
      <c r="J613" s="232">
        <v>0</v>
      </c>
      <c r="K613" s="201">
        <v>586.13664449999999</v>
      </c>
      <c r="L613" s="232"/>
      <c r="M613" s="201">
        <v>0.52370257377674534</v>
      </c>
      <c r="N613" s="201">
        <v>-1.1707044664425439</v>
      </c>
      <c r="O613" s="201">
        <v>-0.32350094633289928</v>
      </c>
      <c r="P613" s="201">
        <f>SUM(J$3:J613)/$F613</f>
        <v>441.09675618635333</v>
      </c>
      <c r="Q613" s="201">
        <f>SUM(J$3:K613)/$F613/2</f>
        <v>448.85772958410172</v>
      </c>
      <c r="W613">
        <f>(STDEV($O$3:$O$1002))/(SQRT($F$3 *F614))</f>
        <v>6.6134728469161866E-2</v>
      </c>
      <c r="X613">
        <f>(STDEV($M$3:$M$1002))/(SQRT(COUNT(($J$3:J614))))</f>
        <v>9.126814049364132E-2</v>
      </c>
    </row>
    <row r="614" spans="1:24" x14ac:dyDescent="0.2">
      <c r="A614" s="209"/>
      <c r="B614" s="201">
        <f t="shared" si="27"/>
        <v>10.677463864442046</v>
      </c>
      <c r="C614" s="209">
        <f t="shared" si="28"/>
        <v>10.525248901034729</v>
      </c>
      <c r="D614" s="209">
        <f t="shared" si="29"/>
        <v>0.85706886550679096</v>
      </c>
      <c r="E614" s="209"/>
      <c r="F614" s="201">
        <v>612</v>
      </c>
      <c r="G614" s="201">
        <v>3.4601089936295182E-2</v>
      </c>
      <c r="H614" s="201">
        <v>5.2449326316201361E-2</v>
      </c>
      <c r="I614" s="232"/>
      <c r="J614" s="232">
        <v>317.35567980000002</v>
      </c>
      <c r="K614" s="201">
        <v>502.70127819999999</v>
      </c>
      <c r="L614" s="232"/>
      <c r="M614" s="201">
        <v>-0.58121541177001745</v>
      </c>
      <c r="N614" s="201">
        <v>0.46360734317335073</v>
      </c>
      <c r="O614" s="201">
        <v>-5.8804034298333363E-2</v>
      </c>
      <c r="P614" s="201">
        <f>SUM(J$3:J614)/$F614</f>
        <v>440.89456488506841</v>
      </c>
      <c r="Q614" s="201">
        <f>SUM(J$3:K614)/$F614/2</f>
        <v>448.79428309621926</v>
      </c>
      <c r="W614">
        <f>(STDEV($O$3:$O$1002))/(SQRT($F$3 *F615))</f>
        <v>6.608076295346825E-2</v>
      </c>
      <c r="X614">
        <f>(STDEV($M$3:$M$1002))/(SQRT(COUNT(($J$3:J615))))</f>
        <v>9.1193666274390017E-2</v>
      </c>
    </row>
    <row r="615" spans="1:24" x14ac:dyDescent="0.2">
      <c r="A615" s="209"/>
      <c r="B615" s="201">
        <f t="shared" si="27"/>
        <v>10.66875112217966</v>
      </c>
      <c r="C615" s="209">
        <f t="shared" si="28"/>
        <v>10.516660365209516</v>
      </c>
      <c r="D615" s="209">
        <f t="shared" si="29"/>
        <v>0.85567071075066226</v>
      </c>
      <c r="E615" s="209"/>
      <c r="F615" s="201">
        <v>613</v>
      </c>
      <c r="G615" s="201">
        <v>4.5932841997278206E-2</v>
      </c>
      <c r="H615" s="201">
        <v>4.7600213713568262E-2</v>
      </c>
      <c r="I615" s="232"/>
      <c r="J615" s="232">
        <v>541.76536169999997</v>
      </c>
      <c r="K615" s="201">
        <v>51.112925339999997</v>
      </c>
      <c r="L615" s="232"/>
      <c r="M615" s="201">
        <v>-0.20739206827101953</v>
      </c>
      <c r="N615" s="201">
        <v>7.5714772762808025E-2</v>
      </c>
      <c r="O615" s="201">
        <v>-6.583864775410575E-2</v>
      </c>
      <c r="P615" s="201">
        <f>SUM(J$3:J615)/$F615</f>
        <v>441.05911757155275</v>
      </c>
      <c r="Q615" s="201">
        <f>SUM(J$3:K615)/$F615/2</f>
        <v>448.54574290115198</v>
      </c>
      <c r="W615">
        <f>(STDEV($O$3:$O$1002))/(SQRT($F$3 *F616))</f>
        <v>6.6026929329091863E-2</v>
      </c>
      <c r="X615">
        <f>(STDEV($M$3:$M$1002))/(SQRT(COUNT(($J$3:J616))))</f>
        <v>9.1119374069574252E-2</v>
      </c>
    </row>
    <row r="616" spans="1:24" x14ac:dyDescent="0.2">
      <c r="A616" s="209"/>
      <c r="B616" s="201">
        <f t="shared" si="27"/>
        <v>10.660059673794281</v>
      </c>
      <c r="C616" s="209">
        <f t="shared" si="28"/>
        <v>10.508092819701705</v>
      </c>
      <c r="D616" s="209">
        <f t="shared" si="29"/>
        <v>0.85427711024455399</v>
      </c>
      <c r="E616" s="209"/>
      <c r="F616" s="201">
        <v>614</v>
      </c>
      <c r="G616" s="201">
        <v>4.4837129770490147E-2</v>
      </c>
      <c r="H616" s="201">
        <v>3.7707553009261208E-2</v>
      </c>
      <c r="I616" s="232"/>
      <c r="J616" s="232">
        <v>496.6368296</v>
      </c>
      <c r="K616" s="201">
        <v>907.42041519999998</v>
      </c>
      <c r="L616" s="232"/>
      <c r="M616" s="201">
        <v>0.12692438495963643</v>
      </c>
      <c r="N616" s="201">
        <v>-0.78139994228558862</v>
      </c>
      <c r="O616" s="201">
        <v>-0.3272377786629761</v>
      </c>
      <c r="P616" s="201">
        <f>SUM(J$3:J616)/$F616</f>
        <v>441.14963501785309</v>
      </c>
      <c r="Q616" s="201">
        <f>SUM(J$3:K616)/$F616/2</f>
        <v>448.95858146711095</v>
      </c>
      <c r="W616">
        <f>(STDEV($O$3:$O$1002))/(SQRT($F$3 *F617))</f>
        <v>6.5973227059670889E-2</v>
      </c>
      <c r="X616">
        <f>(STDEV($M$3:$M$1002))/(SQRT(COUNT(($J$3:J617))))</f>
        <v>9.1045263138996746E-2</v>
      </c>
    </row>
    <row r="617" spans="1:24" x14ac:dyDescent="0.2">
      <c r="A617" s="209"/>
      <c r="B617" s="201">
        <f t="shared" si="27"/>
        <v>10.651389432690197</v>
      </c>
      <c r="C617" s="209">
        <f t="shared" si="28"/>
        <v>10.499546179150068</v>
      </c>
      <c r="D617" s="209">
        <f t="shared" si="29"/>
        <v>0.85288804177261146</v>
      </c>
      <c r="E617" s="209"/>
      <c r="F617" s="201">
        <v>615</v>
      </c>
      <c r="G617" s="201">
        <v>4.5831182238452506E-2</v>
      </c>
      <c r="H617" s="201">
        <v>4.3379805388019665E-2</v>
      </c>
      <c r="I617" s="232"/>
      <c r="J617" s="232">
        <v>354.42259280000002</v>
      </c>
      <c r="K617" s="201">
        <v>231.83517259999999</v>
      </c>
      <c r="L617" s="232"/>
      <c r="M617" s="201">
        <v>0.62788378385704391</v>
      </c>
      <c r="N617" s="201">
        <v>0.42301336832508696</v>
      </c>
      <c r="O617" s="201">
        <v>0.52544857609106543</v>
      </c>
      <c r="P617" s="201">
        <f>SUM(J$3:J617)/$F617</f>
        <v>441.00861543701109</v>
      </c>
      <c r="Q617" s="201">
        <f>SUM(J$3:K617)/$F617/2</f>
        <v>448.70519984309936</v>
      </c>
      <c r="W617">
        <f>(STDEV($O$3:$O$1002))/(SQRT($F$3 *F618))</f>
        <v>6.5919655611892308E-2</v>
      </c>
      <c r="X617">
        <f>(STDEV($M$3:$M$1002))/(SQRT(COUNT(($J$3:J618))))</f>
        <v>9.0971332746667646E-2</v>
      </c>
    </row>
    <row r="618" spans="1:24" x14ac:dyDescent="0.2">
      <c r="A618" s="209"/>
      <c r="B618" s="201">
        <f t="shared" si="27"/>
        <v>10.642740312763916</v>
      </c>
      <c r="C618" s="209">
        <f t="shared" si="28"/>
        <v>10.491020358678584</v>
      </c>
      <c r="D618" s="209">
        <f t="shared" si="29"/>
        <v>0.85150348326324043</v>
      </c>
      <c r="E618" s="209"/>
      <c r="F618" s="201">
        <v>616</v>
      </c>
      <c r="G618" s="201">
        <v>4.7747249680646142E-2</v>
      </c>
      <c r="H618" s="201">
        <v>5.3239669210644269E-2</v>
      </c>
      <c r="I618" s="232"/>
      <c r="J618" s="232">
        <v>260.81660679999999</v>
      </c>
      <c r="K618" s="201">
        <v>111.7722176</v>
      </c>
      <c r="L618" s="232"/>
      <c r="M618" s="201">
        <v>-2.5663791287330469</v>
      </c>
      <c r="N618" s="201">
        <v>0.56458908831996268</v>
      </c>
      <c r="O618" s="201">
        <v>-1.0008950202065421</v>
      </c>
      <c r="P618" s="201">
        <f>SUM(J$3:J618)/$F618</f>
        <v>440.71609594247047</v>
      </c>
      <c r="Q618" s="201">
        <f>SUM(J$3:K618)/$F618/2</f>
        <v>448.27920830471771</v>
      </c>
      <c r="W618">
        <f>(STDEV($O$3:$O$1002))/(SQRT($F$3 *F619))</f>
        <v>6.5866214455469529E-2</v>
      </c>
      <c r="X618">
        <f>(STDEV($M$3:$M$1002))/(SQRT(COUNT(($J$3:J619))))</f>
        <v>9.0897582160773718E-2</v>
      </c>
    </row>
    <row r="619" spans="1:24" x14ac:dyDescent="0.2">
      <c r="A619" s="209"/>
      <c r="B619" s="201">
        <f t="shared" si="27"/>
        <v>10.634112228400582</v>
      </c>
      <c r="C619" s="209">
        <f t="shared" si="28"/>
        <v>10.482515273892894</v>
      </c>
      <c r="D619" s="209">
        <f t="shared" si="29"/>
        <v>0.85012341278793524</v>
      </c>
      <c r="E619" s="209"/>
      <c r="F619" s="201">
        <v>617</v>
      </c>
      <c r="G619" s="201">
        <v>4.2584173378315437E-2</v>
      </c>
      <c r="H619" s="201">
        <v>4.5240804106140953E-2</v>
      </c>
      <c r="I619" s="232"/>
      <c r="J619" s="232">
        <v>211.3001649</v>
      </c>
      <c r="K619" s="201">
        <v>492.21970240000002</v>
      </c>
      <c r="L619" s="232"/>
      <c r="M619" s="201">
        <v>2.2050698940859093E-2</v>
      </c>
      <c r="N619" s="201">
        <v>0.19902529099238109</v>
      </c>
      <c r="O619" s="201">
        <v>0.11053799496662009</v>
      </c>
      <c r="P619" s="201">
        <f>SUM(J$3:J619)/$F619</f>
        <v>440.34427109475178</v>
      </c>
      <c r="Q619" s="201">
        <f>SUM(J$3:K619)/$F619/2</f>
        <v>448.12277512051236</v>
      </c>
      <c r="W619">
        <f>(STDEV($O$3:$O$1002))/(SQRT($F$3 *F620))</f>
        <v>6.5812903063120487E-2</v>
      </c>
      <c r="X619">
        <f>(STDEV($M$3:$M$1002))/(SQRT(COUNT(($J$3:J620))))</f>
        <v>9.0824010653648035E-2</v>
      </c>
    </row>
    <row r="620" spans="1:24" x14ac:dyDescent="0.2">
      <c r="A620" s="209"/>
      <c r="B620" s="201">
        <f t="shared" si="27"/>
        <v>10.625505094470403</v>
      </c>
      <c r="C620" s="209">
        <f t="shared" si="28"/>
        <v>10.474030840876797</v>
      </c>
      <c r="D620" s="209">
        <f t="shared" si="29"/>
        <v>0.84874780856012311</v>
      </c>
      <c r="E620" s="209"/>
      <c r="F620" s="201">
        <v>618</v>
      </c>
      <c r="G620" s="201">
        <v>3.6998094656214953E-2</v>
      </c>
      <c r="H620" s="201">
        <v>4.0595656647131051E-2</v>
      </c>
      <c r="I620" s="232"/>
      <c r="J620" s="232">
        <v>735.67992479999998</v>
      </c>
      <c r="K620" s="201">
        <v>433.59343519999999</v>
      </c>
      <c r="L620" s="232"/>
      <c r="M620" s="201">
        <v>-1.3766658147942508</v>
      </c>
      <c r="N620" s="201">
        <v>-0.33104780131623102</v>
      </c>
      <c r="O620" s="201">
        <v>-0.85385680805524089</v>
      </c>
      <c r="P620" s="201">
        <f>SUM(J$3:J620)/$F620</f>
        <v>440.82216050204181</v>
      </c>
      <c r="Q620" s="201">
        <f>SUM(J$3:K620)/$F620/2</f>
        <v>448.34367140672509</v>
      </c>
      <c r="W620">
        <f>(STDEV($O$3:$O$1002))/(SQRT($F$3 *F621))</f>
        <v>6.5759720910545674E-2</v>
      </c>
      <c r="X620">
        <f>(STDEV($M$3:$M$1002))/(SQRT(COUNT(($J$3:J621))))</f>
        <v>9.0750617501739711E-2</v>
      </c>
    </row>
    <row r="621" spans="1:24" x14ac:dyDescent="0.2">
      <c r="A621" s="209"/>
      <c r="B621" s="201">
        <f t="shared" si="27"/>
        <v>10.616918826325133</v>
      </c>
      <c r="C621" s="209">
        <f t="shared" si="28"/>
        <v>10.465566976188763</v>
      </c>
      <c r="D621" s="209">
        <f t="shared" si="29"/>
        <v>0.8473766489340161</v>
      </c>
      <c r="E621" s="209"/>
      <c r="F621" s="201">
        <v>619</v>
      </c>
      <c r="G621" s="201">
        <v>3.466948422824645E-2</v>
      </c>
      <c r="H621" s="201">
        <v>4.813496066905687E-2</v>
      </c>
      <c r="I621" s="232"/>
      <c r="J621" s="232">
        <v>2.6416328340000002</v>
      </c>
      <c r="K621" s="201">
        <v>431.91967119999998</v>
      </c>
      <c r="L621" s="232"/>
      <c r="M621" s="201">
        <v>7.1490175503186038E-4</v>
      </c>
      <c r="N621" s="201">
        <v>-0.36530272912212391</v>
      </c>
      <c r="O621" s="201">
        <v>-0.18229391368354603</v>
      </c>
      <c r="P621" s="201">
        <f>SUM(J$3:J621)/$F621</f>
        <v>440.11427596622912</v>
      </c>
      <c r="Q621" s="201">
        <f>SUM(J$3:K621)/$F621/2</f>
        <v>447.97038704583701</v>
      </c>
      <c r="W621">
        <f>(STDEV($O$3:$O$1002))/(SQRT($F$3 *F622))</f>
        <v>6.5706667476406549E-2</v>
      </c>
      <c r="X621">
        <f>(STDEV($M$3:$M$1002))/(SQRT(COUNT(($J$3:J622))))</f>
        <v>9.0677401985584119E-2</v>
      </c>
    </row>
    <row r="622" spans="1:24" x14ac:dyDescent="0.2">
      <c r="A622" s="209"/>
      <c r="B622" s="201">
        <f t="shared" si="27"/>
        <v>10.60835333979457</v>
      </c>
      <c r="C622" s="209">
        <f t="shared" si="28"/>
        <v>10.457123596858503</v>
      </c>
      <c r="D622" s="209">
        <f t="shared" si="29"/>
        <v>0.84600991240347745</v>
      </c>
      <c r="E622" s="209"/>
      <c r="F622" s="201">
        <v>620</v>
      </c>
      <c r="G622" s="201">
        <v>4.635146172314597E-2</v>
      </c>
      <c r="H622" s="201">
        <v>3.9304218813847047E-2</v>
      </c>
      <c r="I622" s="232"/>
      <c r="J622" s="232">
        <v>177.07362520000001</v>
      </c>
      <c r="K622" s="201">
        <v>693.66777079999997</v>
      </c>
      <c r="L622" s="232"/>
      <c r="M622" s="201">
        <v>-2.3005365790606902</v>
      </c>
      <c r="N622" s="201">
        <v>-0.4516241948527977</v>
      </c>
      <c r="O622" s="201">
        <v>-1.376080386956744</v>
      </c>
      <c r="P622" s="201">
        <f>SUM(J$3:J622)/$F622</f>
        <v>439.69001685209008</v>
      </c>
      <c r="Q622" s="201">
        <f>SUM(J$3:K622)/$F622/2</f>
        <v>447.95006496673074</v>
      </c>
      <c r="W622">
        <f>(STDEV($O$3:$O$1002))/(SQRT($F$3 *F623))</f>
        <v>6.5653742242304081E-2</v>
      </c>
      <c r="X622">
        <f>(STDEV($M$3:$M$1002))/(SQRT(COUNT(($J$3:J623))))</f>
        <v>9.0604363389773221E-2</v>
      </c>
    </row>
    <row r="623" spans="1:24" x14ac:dyDescent="0.2">
      <c r="A623" s="209"/>
      <c r="B623" s="201">
        <f t="shared" si="27"/>
        <v>10.599808551183097</v>
      </c>
      <c r="C623" s="209">
        <f t="shared" si="28"/>
        <v>10.448700620383537</v>
      </c>
      <c r="D623" s="209">
        <f t="shared" si="29"/>
        <v>0.84464757760089559</v>
      </c>
      <c r="E623" s="209"/>
      <c r="F623" s="201">
        <v>621</v>
      </c>
      <c r="G623" s="201">
        <v>5.4761830903782727E-2</v>
      </c>
      <c r="H623" s="201">
        <v>3.4783286947168257E-2</v>
      </c>
      <c r="I623" s="232"/>
      <c r="J623" s="232">
        <v>486.1227945</v>
      </c>
      <c r="K623" s="201">
        <v>438.90024099999999</v>
      </c>
      <c r="L623" s="232"/>
      <c r="M623" s="201">
        <v>-0.27846167581594727</v>
      </c>
      <c r="N623" s="201">
        <v>-1.0251298610020285</v>
      </c>
      <c r="O623" s="201">
        <v>-0.6517957684089879</v>
      </c>
      <c r="P623" s="201">
        <f>SUM(J$3:J623)/$F623</f>
        <v>439.76478783058917</v>
      </c>
      <c r="Q623" s="201">
        <f>SUM(J$3:K623)/$F623/2</f>
        <v>447.97351336090668</v>
      </c>
      <c r="W623">
        <f>(STDEV($O$3:$O$1002))/(SQRT($F$3 *F624))</f>
        <v>6.5600944692757415E-2</v>
      </c>
      <c r="X623">
        <f>(STDEV($M$3:$M$1002))/(SQRT(COUNT(($J$3:J624))))</f>
        <v>9.053150100292616E-2</v>
      </c>
    </row>
    <row r="624" spans="1:24" x14ac:dyDescent="0.2">
      <c r="A624" s="209"/>
      <c r="B624" s="201">
        <f t="shared" si="27"/>
        <v>10.591284377266232</v>
      </c>
      <c r="C624" s="209">
        <f t="shared" si="28"/>
        <v>10.440297964725813</v>
      </c>
      <c r="D624" s="209">
        <f t="shared" si="29"/>
        <v>0.84328962329607071</v>
      </c>
      <c r="E624" s="209"/>
      <c r="F624" s="201">
        <v>622</v>
      </c>
      <c r="G624" s="201">
        <v>3.8356823044760624E-2</v>
      </c>
      <c r="H624" s="201">
        <v>5.6075262411411142E-2</v>
      </c>
      <c r="I624" s="232"/>
      <c r="J624" s="232">
        <v>0</v>
      </c>
      <c r="K624" s="201">
        <v>347.18772480000001</v>
      </c>
      <c r="L624" s="232"/>
      <c r="M624" s="201">
        <v>-1.0471476078769228</v>
      </c>
      <c r="N624" s="201">
        <v>-1.4271991447770915E-2</v>
      </c>
      <c r="O624" s="201">
        <v>-0.53070979966234688</v>
      </c>
      <c r="P624" s="201">
        <f>SUM(J$3:J624)/$F624</f>
        <v>439.05777048681006</v>
      </c>
      <c r="Q624" s="201">
        <f>SUM(J$3:K624)/$F624/2</f>
        <v>447.53238852013351</v>
      </c>
      <c r="W624">
        <f>(STDEV($O$3:$O$1002))/(SQRT($F$3 *F625))</f>
        <v>6.5548274315182828E-2</v>
      </c>
      <c r="X624">
        <f>(STDEV($M$3:$M$1002))/(SQRT(COUNT(($J$3:J625))))</f>
        <v>9.0458814117660255E-2</v>
      </c>
    </row>
    <row r="625" spans="1:24" x14ac:dyDescent="0.2">
      <c r="A625" s="209"/>
      <c r="B625" s="201">
        <f t="shared" si="27"/>
        <v>10.582780735287249</v>
      </c>
      <c r="C625" s="209">
        <f t="shared" si="28"/>
        <v>10.431915548308357</v>
      </c>
      <c r="D625" s="209">
        <f t="shared" si="29"/>
        <v>0.84193602839511406</v>
      </c>
      <c r="E625" s="209"/>
      <c r="F625" s="201">
        <v>623</v>
      </c>
      <c r="G625" s="201">
        <v>5.037730981416555E-2</v>
      </c>
      <c r="H625" s="201">
        <v>4.3063191327544992E-2</v>
      </c>
      <c r="I625" s="232"/>
      <c r="J625" s="232">
        <v>62.577639490000003</v>
      </c>
      <c r="K625" s="201">
        <v>487.4037505</v>
      </c>
      <c r="L625" s="232"/>
      <c r="M625" s="201">
        <v>-1.0385937102360003</v>
      </c>
      <c r="N625" s="201">
        <v>-1.7982433054421563</v>
      </c>
      <c r="O625" s="201">
        <v>-1.4184185078390783</v>
      </c>
      <c r="P625" s="201">
        <f>SUM(J$3:J625)/$F625</f>
        <v>438.45346851089226</v>
      </c>
      <c r="Q625" s="201">
        <f>SUM(J$3:K625)/$F625/2</f>
        <v>447.25543556102411</v>
      </c>
      <c r="W625">
        <f>(STDEV($O$3:$O$1002))/(SQRT($F$3 *F626))</f>
        <v>6.5495730599872848E-2</v>
      </c>
      <c r="X625">
        <f>(STDEV($M$3:$M$1002))/(SQRT(COUNT(($J$3:J626))))</f>
        <v>9.0386302030562068E-2</v>
      </c>
    </row>
    <row r="626" spans="1:24" x14ac:dyDescent="0.2">
      <c r="A626" s="209"/>
      <c r="B626" s="201">
        <f t="shared" si="27"/>
        <v>10.574297542953776</v>
      </c>
      <c r="C626" s="209">
        <f t="shared" si="28"/>
        <v>10.423553290011936</v>
      </c>
      <c r="D626" s="209">
        <f t="shared" si="29"/>
        <v>0.8405867719393525</v>
      </c>
      <c r="E626" s="209"/>
      <c r="F626" s="201">
        <v>624</v>
      </c>
      <c r="G626" s="201">
        <v>4.313907089362079E-2</v>
      </c>
      <c r="H626" s="201">
        <v>3.3403195025500487E-2</v>
      </c>
      <c r="I626" s="232"/>
      <c r="J626" s="232">
        <v>369.16330850000003</v>
      </c>
      <c r="K626" s="201">
        <v>224.57414549999999</v>
      </c>
      <c r="L626" s="232"/>
      <c r="M626" s="201">
        <v>-1.303688418254751</v>
      </c>
      <c r="N626" s="201">
        <v>0.31570982640417355</v>
      </c>
      <c r="O626" s="201">
        <v>-0.49398929592528873</v>
      </c>
      <c r="P626" s="201">
        <f>SUM(J$3:J626)/$F626</f>
        <v>438.34242658779795</v>
      </c>
      <c r="Q626" s="201">
        <f>SUM(J$3:K626)/$F626/2</f>
        <v>447.01443122038137</v>
      </c>
      <c r="W626">
        <f>(STDEV($O$3:$O$1002))/(SQRT($F$3 *F627))</f>
        <v>6.5443313039975456E-2</v>
      </c>
      <c r="X626">
        <f>(STDEV($M$3:$M$1002))/(SQRT(COUNT(($J$3:J627))))</f>
        <v>9.0313964042158912E-2</v>
      </c>
    </row>
    <row r="627" spans="1:24" x14ac:dyDescent="0.2">
      <c r="A627" s="209"/>
      <c r="B627" s="201">
        <f t="shared" si="27"/>
        <v>10.565834718434468</v>
      </c>
      <c r="C627" s="209">
        <f t="shared" si="28"/>
        <v>10.415211109171773</v>
      </c>
      <c r="D627" s="209">
        <f t="shared" si="29"/>
        <v>0.8392418331042496</v>
      </c>
      <c r="E627" s="209"/>
      <c r="F627" s="201">
        <v>625</v>
      </c>
      <c r="G627" s="201">
        <v>4.3792326342511956E-2</v>
      </c>
      <c r="H627" s="201">
        <v>4.7520184417049194E-2</v>
      </c>
      <c r="I627" s="232"/>
      <c r="J627" s="232">
        <v>728.33552810000003</v>
      </c>
      <c r="K627" s="201">
        <v>334.77452590000001</v>
      </c>
      <c r="L627" s="232"/>
      <c r="M627" s="201">
        <v>-1.159558356773573</v>
      </c>
      <c r="N627" s="201">
        <v>0.26898079451029844</v>
      </c>
      <c r="O627" s="201">
        <v>-0.44528878113163728</v>
      </c>
      <c r="P627" s="201">
        <f>SUM(J$3:J627)/$F627</f>
        <v>438.80641555021748</v>
      </c>
      <c r="Q627" s="201">
        <f>SUM(J$3:K627)/$F627/2</f>
        <v>447.1496961736288</v>
      </c>
      <c r="W627">
        <f>(STDEV($O$3:$O$1002))/(SQRT($F$3 *F628))</f>
        <v>6.5391021131473659E-2</v>
      </c>
      <c r="X627">
        <f>(STDEV($M$3:$M$1002))/(SQRT(COUNT(($J$3:J628))))</f>
        <v>9.0241799456890412E-2</v>
      </c>
    </row>
    <row r="628" spans="1:24" x14ac:dyDescent="0.2">
      <c r="A628" s="209"/>
      <c r="B628" s="201">
        <f t="shared" si="27"/>
        <v>10.55739218035569</v>
      </c>
      <c r="C628" s="209">
        <f t="shared" si="28"/>
        <v>10.406888925574268</v>
      </c>
      <c r="D628" s="209">
        <f t="shared" si="29"/>
        <v>0.83790119119833228</v>
      </c>
      <c r="E628" s="209"/>
      <c r="F628" s="201">
        <v>626</v>
      </c>
      <c r="G628" s="201">
        <v>4.2246571361462593E-2</v>
      </c>
      <c r="H628" s="201">
        <v>4.1855884593420267E-2</v>
      </c>
      <c r="I628" s="232"/>
      <c r="J628" s="232">
        <v>756.3443863</v>
      </c>
      <c r="K628" s="201">
        <v>220.59603300000001</v>
      </c>
      <c r="L628" s="232"/>
      <c r="M628" s="201">
        <v>0.73629428009110143</v>
      </c>
      <c r="N628" s="201">
        <v>-7.3087144673650073E-2</v>
      </c>
      <c r="O628" s="201">
        <v>0.33160356770872568</v>
      </c>
      <c r="P628" s="201">
        <f>SUM(J$3:J628)/$F628</f>
        <v>439.31366470476991</v>
      </c>
      <c r="Q628" s="201">
        <f>SUM(J$3:K628)/$F628/2</f>
        <v>447.21570338365495</v>
      </c>
      <c r="W628">
        <f>(STDEV($O$3:$O$1002))/(SQRT($F$3 *F629))</f>
        <v>6.5338854373165042E-2</v>
      </c>
      <c r="X628">
        <f>(STDEV($M$3:$M$1002))/(SQRT(COUNT(($J$3:J629))))</f>
        <v>9.0169807583080436E-2</v>
      </c>
    </row>
    <row r="629" spans="1:24" x14ac:dyDescent="0.2">
      <c r="A629" s="209"/>
      <c r="B629" s="201">
        <f t="shared" si="27"/>
        <v>10.548969847798219</v>
      </c>
      <c r="C629" s="209">
        <f t="shared" si="28"/>
        <v>10.398586659453763</v>
      </c>
      <c r="D629" s="209">
        <f t="shared" si="29"/>
        <v>0.83656482566213075</v>
      </c>
      <c r="E629" s="209"/>
      <c r="F629" s="201">
        <v>627</v>
      </c>
      <c r="G629" s="201">
        <v>4.0751979908005165E-2</v>
      </c>
      <c r="H629" s="201">
        <v>5.7476844983903153E-2</v>
      </c>
      <c r="I629" s="232"/>
      <c r="J629" s="232">
        <v>322.4820613</v>
      </c>
      <c r="K629" s="201">
        <v>614.53359239999997</v>
      </c>
      <c r="L629" s="232"/>
      <c r="M629" s="201">
        <v>0.26047479575561283</v>
      </c>
      <c r="N629" s="201">
        <v>2.0525292614973409</v>
      </c>
      <c r="O629" s="201">
        <v>1.1565020286264769</v>
      </c>
      <c r="P629" s="201">
        <f>SUM(J$3:J629)/$F629</f>
        <v>439.12733040906852</v>
      </c>
      <c r="Q629" s="201">
        <f>SUM(J$3:K629)/$F629/2</f>
        <v>447.24966211326631</v>
      </c>
      <c r="W629">
        <f>(STDEV($O$3:$O$1002))/(SQRT($F$3 *F630))</f>
        <v>6.5286812266641653E-2</v>
      </c>
      <c r="X629">
        <f>(STDEV($M$3:$M$1002))/(SQRT(COUNT(($J$3:J630))))</f>
        <v>9.0097987732909335E-2</v>
      </c>
    </row>
    <row r="630" spans="1:24" x14ac:dyDescent="0.2">
      <c r="A630" s="209"/>
      <c r="B630" s="201">
        <f t="shared" si="27"/>
        <v>10.540567640294002</v>
      </c>
      <c r="C630" s="209">
        <f t="shared" si="28"/>
        <v>10.390304231489335</v>
      </c>
      <c r="D630" s="209">
        <f t="shared" si="29"/>
        <v>0.83523271606712757</v>
      </c>
      <c r="E630" s="209"/>
      <c r="F630" s="201">
        <v>628</v>
      </c>
      <c r="G630" s="201">
        <v>4.5629310486268171E-2</v>
      </c>
      <c r="H630" s="201">
        <v>4.5551742913389592E-2</v>
      </c>
      <c r="I630" s="232"/>
      <c r="J630" s="232">
        <v>311.93998049999999</v>
      </c>
      <c r="K630" s="201">
        <v>414.80054580000001</v>
      </c>
      <c r="L630" s="232"/>
      <c r="M630" s="201">
        <v>-7.0983090413164973E-2</v>
      </c>
      <c r="N630" s="201">
        <v>-0.2931788362297425</v>
      </c>
      <c r="O630" s="201">
        <v>-0.18208096332145374</v>
      </c>
      <c r="P630" s="201">
        <f>SUM(J$3:J630)/$F630</f>
        <v>438.92480278182484</v>
      </c>
      <c r="Q630" s="201">
        <f>SUM(J$3:K630)/$F630/2</f>
        <v>447.11609619135032</v>
      </c>
      <c r="W630">
        <f>(STDEV($O$3:$O$1002))/(SQRT($F$3 *F631))</f>
        <v>6.5234894316269956E-2</v>
      </c>
      <c r="X630">
        <f>(STDEV($M$3:$M$1002))/(SQRT(COUNT(($J$3:J631))))</f>
        <v>9.0026339222386217E-2</v>
      </c>
    </row>
    <row r="631" spans="1:24" x14ac:dyDescent="0.2">
      <c r="A631" s="209"/>
      <c r="B631" s="201">
        <f t="shared" si="27"/>
        <v>10.532185477822914</v>
      </c>
      <c r="C631" s="209">
        <f t="shared" si="28"/>
        <v>10.382041562801604</v>
      </c>
      <c r="D631" s="209">
        <f t="shared" si="29"/>
        <v>0.83390484211471538</v>
      </c>
      <c r="E631" s="209"/>
      <c r="F631" s="201">
        <v>629</v>
      </c>
      <c r="G631" s="201">
        <v>2.7190111125738436E-2</v>
      </c>
      <c r="H631" s="201">
        <v>4.0982939980315436E-2</v>
      </c>
      <c r="I631" s="232"/>
      <c r="J631" s="232">
        <v>206.4471724</v>
      </c>
      <c r="K631" s="201">
        <v>480.6569973</v>
      </c>
      <c r="L631" s="232"/>
      <c r="M631" s="201">
        <v>-0.27347739383162661</v>
      </c>
      <c r="N631" s="201">
        <v>1.705875316353854</v>
      </c>
      <c r="O631" s="201">
        <v>0.71619896126111371</v>
      </c>
      <c r="P631" s="201">
        <f>SUM(J$3:J631)/$F631</f>
        <v>438.55520400538319</v>
      </c>
      <c r="Q631" s="201">
        <f>SUM(J$3:K631)/$F631/2</f>
        <v>446.95144752467087</v>
      </c>
      <c r="W631">
        <f>(STDEV($O$3:$O$1002))/(SQRT($F$3 *F632))</f>
        <v>6.5183100029171048E-2</v>
      </c>
      <c r="X631">
        <f>(STDEV($M$3:$M$1002))/(SQRT(COUNT(($J$3:J632))))</f>
        <v>8.9954861371321707E-2</v>
      </c>
    </row>
    <row r="632" spans="1:24" x14ac:dyDescent="0.2">
      <c r="A632" s="209"/>
      <c r="B632" s="201">
        <f t="shared" si="27"/>
        <v>10.523823280809571</v>
      </c>
      <c r="C632" s="209">
        <f t="shared" si="28"/>
        <v>10.373798574949589</v>
      </c>
      <c r="D632" s="209">
        <f t="shared" si="29"/>
        <v>0.83258118363516853</v>
      </c>
      <c r="E632" s="209"/>
      <c r="F632" s="201">
        <v>630</v>
      </c>
      <c r="G632" s="201">
        <v>4.3141416482696648E-2</v>
      </c>
      <c r="H632" s="201">
        <v>4.3388159722093977E-2</v>
      </c>
      <c r="I632" s="232"/>
      <c r="J632" s="232">
        <v>0</v>
      </c>
      <c r="K632" s="201">
        <v>858.22355319999997</v>
      </c>
      <c r="L632" s="232"/>
      <c r="M632" s="201">
        <v>-0.4473500427086492</v>
      </c>
      <c r="N632" s="201">
        <v>-0.15693282103310935</v>
      </c>
      <c r="O632" s="201">
        <v>-0.30214143187087927</v>
      </c>
      <c r="P632" s="201">
        <f>SUM(J$3:J632)/$F632</f>
        <v>437.85908463394605</v>
      </c>
      <c r="Q632" s="201">
        <f>SUM(J$3:K632)/$F632/2</f>
        <v>446.92313058669521</v>
      </c>
      <c r="W632">
        <f>(STDEV($O$3:$O$1002))/(SQRT($F$3 *F633))</f>
        <v>6.5131428915200976E-2</v>
      </c>
      <c r="X632">
        <f>(STDEV($M$3:$M$1002))/(SQRT(COUNT(($J$3:J633))))</f>
        <v>8.9883553503300698E-2</v>
      </c>
    </row>
    <row r="633" spans="1:24" x14ac:dyDescent="0.2">
      <c r="A633" s="209"/>
      <c r="B633" s="201">
        <f t="shared" si="27"/>
        <v>10.515480970120139</v>
      </c>
      <c r="C633" s="209">
        <f t="shared" si="28"/>
        <v>10.365575189927567</v>
      </c>
      <c r="D633" s="209">
        <f t="shared" si="29"/>
        <v>0.83126172058661807</v>
      </c>
      <c r="E633" s="209"/>
      <c r="F633" s="201">
        <v>631</v>
      </c>
      <c r="G633" s="201">
        <v>4.8098518677349045E-2</v>
      </c>
      <c r="H633" s="201">
        <v>3.4646175546841018E-2</v>
      </c>
      <c r="I633" s="232"/>
      <c r="J633" s="232">
        <v>564.2665068</v>
      </c>
      <c r="K633" s="201">
        <v>806.26244670000005</v>
      </c>
      <c r="L633" s="232"/>
      <c r="M633" s="201">
        <v>2.3517247985718086</v>
      </c>
      <c r="N633" s="201">
        <v>-2.5022798936767787E-2</v>
      </c>
      <c r="O633" s="201">
        <v>1.1633509998175204</v>
      </c>
      <c r="P633" s="201">
        <f>SUM(J$3:J633)/$F633</f>
        <v>438.0594133537021</v>
      </c>
      <c r="Q633" s="201">
        <f>SUM(J$3:K633)/$F633/2</f>
        <v>447.30085062815846</v>
      </c>
      <c r="W633">
        <f>(STDEV($O$3:$O$1002))/(SQRT($F$3 *F634))</f>
        <v>6.5079880486931266E-2</v>
      </c>
      <c r="X633">
        <f>(STDEV($M$3:$M$1002))/(SQRT(COUNT(($J$3:J634))))</f>
        <v>8.9812414945655603E-2</v>
      </c>
    </row>
    <row r="634" spans="1:24" x14ac:dyDescent="0.2">
      <c r="A634" s="209"/>
      <c r="B634" s="201">
        <f t="shared" si="27"/>
        <v>10.507158467059206</v>
      </c>
      <c r="C634" s="209">
        <f t="shared" si="28"/>
        <v>10.357371330161985</v>
      </c>
      <c r="D634" s="209">
        <f t="shared" si="29"/>
        <v>0.82994643305404425</v>
      </c>
      <c r="E634" s="209"/>
      <c r="F634" s="201">
        <v>632</v>
      </c>
      <c r="G634" s="201">
        <v>4.4009455621836668E-2</v>
      </c>
      <c r="H634" s="201">
        <v>4.6298153388861341E-2</v>
      </c>
      <c r="I634" s="232"/>
      <c r="J634" s="232">
        <v>478.71863789999998</v>
      </c>
      <c r="K634" s="201">
        <v>896.27945350000005</v>
      </c>
      <c r="L634" s="232"/>
      <c r="M634" s="201">
        <v>0.20856178093410449</v>
      </c>
      <c r="N634" s="201">
        <v>0.44390684372956457</v>
      </c>
      <c r="O634" s="201">
        <v>0.32623431233183453</v>
      </c>
      <c r="P634" s="201">
        <f>SUM(J$3:J634)/$F634</f>
        <v>438.1237475697564</v>
      </c>
      <c r="Q634" s="201">
        <f>SUM(J$3:K634)/$F634/2</f>
        <v>447.6809110633987</v>
      </c>
      <c r="W634">
        <f>(STDEV($O$3:$O$1002))/(SQRT($F$3 *F635))</f>
        <v>6.5028454259629637E-2</v>
      </c>
      <c r="X634">
        <f>(STDEV($M$3:$M$1002))/(SQRT(COUNT(($J$3:J635))))</f>
        <v>8.974144502943962E-2</v>
      </c>
    </row>
    <row r="635" spans="1:24" x14ac:dyDescent="0.2">
      <c r="A635" s="209"/>
      <c r="B635" s="201">
        <f t="shared" si="27"/>
        <v>10.498855693366655</v>
      </c>
      <c r="C635" s="209">
        <f t="shared" si="28"/>
        <v>10.349186918508384</v>
      </c>
      <c r="D635" s="209">
        <f t="shared" si="29"/>
        <v>0.82863530124827178</v>
      </c>
      <c r="E635" s="209"/>
      <c r="F635" s="201">
        <v>633</v>
      </c>
      <c r="G635" s="201">
        <v>4.3580523798567583E-2</v>
      </c>
      <c r="H635" s="201">
        <v>3.6550824340373378E-2</v>
      </c>
      <c r="I635" s="232"/>
      <c r="J635" s="232">
        <v>643.88029549999999</v>
      </c>
      <c r="K635" s="201">
        <v>1048.02432</v>
      </c>
      <c r="L635" s="232"/>
      <c r="M635" s="201">
        <v>0.26847768489750479</v>
      </c>
      <c r="N635" s="201">
        <v>-0.32472278488080519</v>
      </c>
      <c r="O635" s="201">
        <v>-2.8122549991650203E-2</v>
      </c>
      <c r="P635" s="201">
        <f>SUM(J$3:J635)/$F635</f>
        <v>438.44879740850877</v>
      </c>
      <c r="Q635" s="201">
        <f>SUM(J$3:K635)/$F635/2</f>
        <v>448.31009178486255</v>
      </c>
      <c r="W635">
        <f>(STDEV($O$3:$O$1002))/(SQRT($F$3 *F636))</f>
        <v>6.497714975124079E-2</v>
      </c>
      <c r="X635">
        <f>(STDEV($M$3:$M$1002))/(SQRT(COUNT(($J$3:J636))))</f>
        <v>8.9670643089400301E-2</v>
      </c>
    </row>
    <row r="636" spans="1:24" x14ac:dyDescent="0.2">
      <c r="A636" s="209"/>
      <c r="B636" s="201">
        <f t="shared" si="27"/>
        <v>10.490572571214573</v>
      </c>
      <c r="C636" s="209">
        <f t="shared" si="28"/>
        <v>10.341021878248339</v>
      </c>
      <c r="D636" s="209">
        <f t="shared" si="29"/>
        <v>0.82732830550497793</v>
      </c>
      <c r="E636" s="209"/>
      <c r="F636" s="201">
        <v>634</v>
      </c>
      <c r="G636" s="201">
        <v>5.4553406919683578E-2</v>
      </c>
      <c r="H636" s="201">
        <v>3.8480848767231013E-2</v>
      </c>
      <c r="I636" s="232"/>
      <c r="J636" s="232">
        <v>660.51311680000003</v>
      </c>
      <c r="K636" s="201">
        <v>461.7495495</v>
      </c>
      <c r="L636" s="232"/>
      <c r="M636" s="201">
        <v>0.36466686110685487</v>
      </c>
      <c r="N636" s="201">
        <v>9.3487003488519349E-2</v>
      </c>
      <c r="O636" s="201">
        <v>0.22907693229768711</v>
      </c>
      <c r="P636" s="201">
        <f>SUM(J$3:J636)/$F636</f>
        <v>438.7990565873597</v>
      </c>
      <c r="Q636" s="201">
        <f>SUM(J$3:K636)/$F636/2</f>
        <v>448.48804326966552</v>
      </c>
      <c r="W636">
        <f>(STDEV($O$3:$O$1002))/(SQRT($F$3 *F637))</f>
        <v>6.4925966482367523E-2</v>
      </c>
      <c r="X636">
        <f>(STDEV($M$3:$M$1002))/(SQRT(COUNT(($J$3:J637))))</f>
        <v>8.9600008463953426E-2</v>
      </c>
    </row>
    <row r="637" spans="1:24" x14ac:dyDescent="0.2">
      <c r="A637" s="209"/>
      <c r="B637" s="201">
        <f t="shared" si="27"/>
        <v>10.482309023204193</v>
      </c>
      <c r="C637" s="209">
        <f t="shared" si="28"/>
        <v>10.33287613308646</v>
      </c>
      <c r="D637" s="209">
        <f t="shared" si="29"/>
        <v>0.82602542628371034</v>
      </c>
      <c r="E637" s="209"/>
      <c r="F637" s="201">
        <v>635</v>
      </c>
      <c r="G637" s="201">
        <v>4.0765014480243611E-2</v>
      </c>
      <c r="H637" s="201">
        <v>6.2278152711291668E-2</v>
      </c>
      <c r="I637" s="232"/>
      <c r="J637" s="232">
        <v>376.86852900000002</v>
      </c>
      <c r="K637" s="201">
        <v>37.867215360000003</v>
      </c>
      <c r="L637" s="232"/>
      <c r="M637" s="201">
        <v>-2.1292077623484147</v>
      </c>
      <c r="N637" s="201">
        <v>-1.1027328753933716</v>
      </c>
      <c r="O637" s="201">
        <v>-1.6159703188708932</v>
      </c>
      <c r="P637" s="201">
        <f>SUM(J$3:J637)/$F637</f>
        <v>438.70152819745834</v>
      </c>
      <c r="Q637" s="201">
        <f>SUM(J$3:K637)/$F637/2</f>
        <v>448.10832646479997</v>
      </c>
      <c r="W637">
        <f>(STDEV($O$3:$O$1002))/(SQRT($F$3 *F638))</f>
        <v>6.4874903976251799E-2</v>
      </c>
      <c r="X637">
        <f>(STDEV($M$3:$M$1002))/(SQRT(COUNT(($J$3:J638))))</f>
        <v>8.9529540495156976E-2</v>
      </c>
    </row>
    <row r="638" spans="1:24" x14ac:dyDescent="0.2">
      <c r="A638" s="209"/>
      <c r="B638" s="201">
        <f t="shared" si="27"/>
        <v>10.474064972362845</v>
      </c>
      <c r="C638" s="209">
        <f t="shared" si="28"/>
        <v>10.324749607147382</v>
      </c>
      <c r="D638" s="209">
        <f t="shared" si="29"/>
        <v>0.8247266441669121</v>
      </c>
      <c r="E638" s="209"/>
      <c r="F638" s="201">
        <v>636</v>
      </c>
      <c r="G638" s="201">
        <v>4.0494137965985999E-2</v>
      </c>
      <c r="H638" s="201">
        <v>4.7793708200341012E-2</v>
      </c>
      <c r="I638" s="232"/>
      <c r="J638" s="232">
        <v>403.0285361</v>
      </c>
      <c r="K638" s="201">
        <v>568.75134679999996</v>
      </c>
      <c r="L638" s="232"/>
      <c r="M638" s="201">
        <v>-1.0209288380990529</v>
      </c>
      <c r="N638" s="201">
        <v>0.82512233206426799</v>
      </c>
      <c r="O638" s="201">
        <v>-9.7903253017392444E-2</v>
      </c>
      <c r="P638" s="201">
        <f>SUM(J$3:J638)/$F638</f>
        <v>438.64543858724221</v>
      </c>
      <c r="Q638" s="201">
        <f>SUM(J$3:K638)/$F638/2</f>
        <v>448.16773151980817</v>
      </c>
      <c r="W638">
        <f>(STDEV($O$3:$O$1002))/(SQRT($F$3 *F639))</f>
        <v>6.4823961758756224E-2</v>
      </c>
      <c r="X638">
        <f>(STDEV($M$3:$M$1002))/(SQRT(COUNT(($J$3:J639))))</f>
        <v>8.9459238528685425E-2</v>
      </c>
    </row>
    <row r="639" spans="1:24" x14ac:dyDescent="0.2">
      <c r="A639" s="209"/>
      <c r="B639" s="201">
        <f t="shared" si="27"/>
        <v>10.465840342140961</v>
      </c>
      <c r="C639" s="209">
        <f t="shared" si="28"/>
        <v>10.316642224972801</v>
      </c>
      <c r="D639" s="209">
        <f t="shared" si="29"/>
        <v>0.82343193985895757</v>
      </c>
      <c r="E639" s="209"/>
      <c r="F639" s="201">
        <v>637</v>
      </c>
      <c r="G639" s="201">
        <v>3.7104237928013539E-2</v>
      </c>
      <c r="H639" s="201">
        <v>3.913620595621925E-2</v>
      </c>
      <c r="I639" s="232"/>
      <c r="J639" s="232">
        <v>613.57055690000004</v>
      </c>
      <c r="K639" s="201">
        <v>104.4348342</v>
      </c>
      <c r="L639" s="232"/>
      <c r="M639" s="201">
        <v>-2.1285408333994837</v>
      </c>
      <c r="N639" s="201">
        <v>-1.0475337148714061</v>
      </c>
      <c r="O639" s="201">
        <v>-1.5880372741354449</v>
      </c>
      <c r="P639" s="201">
        <f>SUM(J$3:J639)/$F639</f>
        <v>438.92004630829837</v>
      </c>
      <c r="Q639" s="201">
        <f>SUM(J$3:K639)/$F639/2</f>
        <v>448.0277550112213</v>
      </c>
      <c r="W639">
        <f>(STDEV($O$3:$O$1002))/(SQRT($F$3 *F640))</f>
        <v>6.4773139358345444E-2</v>
      </c>
      <c r="X639">
        <f>(STDEV($M$3:$M$1002))/(SQRT(COUNT(($J$3:J640))))</f>
        <v>8.9389101913804225E-2</v>
      </c>
    </row>
    <row r="640" spans="1:24" x14ac:dyDescent="0.2">
      <c r="A640" s="209"/>
      <c r="B640" s="201">
        <f t="shared" si="27"/>
        <v>10.457635056409075</v>
      </c>
      <c r="C640" s="209">
        <f t="shared" si="28"/>
        <v>10.308553911518535</v>
      </c>
      <c r="D640" s="209">
        <f t="shared" si="29"/>
        <v>0.82214129418519755</v>
      </c>
      <c r="E640" s="209"/>
      <c r="F640" s="201">
        <v>638</v>
      </c>
      <c r="G640" s="201">
        <v>4.0803820416928538E-2</v>
      </c>
      <c r="H640" s="201">
        <v>5.3357310582165418E-2</v>
      </c>
      <c r="I640" s="232"/>
      <c r="J640" s="232">
        <v>601.3158598</v>
      </c>
      <c r="K640" s="201">
        <v>385.1531981</v>
      </c>
      <c r="L640" s="232"/>
      <c r="M640" s="201">
        <v>-7.2048979190917933E-2</v>
      </c>
      <c r="N640" s="201">
        <v>-0.19643282413710494</v>
      </c>
      <c r="O640" s="201">
        <v>-0.13424090166401142</v>
      </c>
      <c r="P640" s="201">
        <f>SUM(J$3:J640)/$F640</f>
        <v>439.17458520091856</v>
      </c>
      <c r="Q640" s="201">
        <f>SUM(J$3:K640)/$F640/2</f>
        <v>448.09861202366454</v>
      </c>
      <c r="W640">
        <f>(STDEV($O$3:$O$1002))/(SQRT($F$3 *F641))</f>
        <v>6.4722436306067915E-2</v>
      </c>
      <c r="X640">
        <f>(STDEV($M$3:$M$1002))/(SQRT(COUNT(($J$3:J641))))</f>
        <v>8.9319130003344502E-2</v>
      </c>
    </row>
    <row r="641" spans="1:24" x14ac:dyDescent="0.2">
      <c r="A641" s="209"/>
      <c r="B641" s="201">
        <f t="shared" si="27"/>
        <v>10.449449039454869</v>
      </c>
      <c r="C641" s="209">
        <f t="shared" si="28"/>
        <v>10.3004845921516</v>
      </c>
      <c r="D641" s="209">
        <f t="shared" si="29"/>
        <v>0.82085468809101092</v>
      </c>
      <c r="E641" s="209"/>
      <c r="F641" s="201">
        <v>639</v>
      </c>
      <c r="G641" s="201">
        <v>3.7229340786954168E-2</v>
      </c>
      <c r="H641" s="201">
        <v>4.3069346416886312E-2</v>
      </c>
      <c r="I641" s="232"/>
      <c r="J641" s="232">
        <v>475.89047429999999</v>
      </c>
      <c r="K641" s="201">
        <v>287.405191</v>
      </c>
      <c r="L641" s="232"/>
      <c r="M641" s="201">
        <v>-0.87666335477877055</v>
      </c>
      <c r="N641" s="201">
        <v>-6.7546945289464588E-2</v>
      </c>
      <c r="O641" s="201">
        <v>-0.47210515003411757</v>
      </c>
      <c r="P641" s="201">
        <f>SUM(J$3:J641)/$F641</f>
        <v>439.23204355631617</v>
      </c>
      <c r="Q641" s="201">
        <f>SUM(J$3:K641)/$F641/2</f>
        <v>447.99462019365882</v>
      </c>
      <c r="W641">
        <f>(STDEV($O$3:$O$1002))/(SQRT($F$3 *F642))</f>
        <v>6.4671852135537611E-2</v>
      </c>
      <c r="X641">
        <f>(STDEV($M$3:$M$1002))/(SQRT(COUNT(($J$3:J642))))</f>
        <v>8.9249322153677951E-2</v>
      </c>
    </row>
    <row r="642" spans="1:24" x14ac:dyDescent="0.2">
      <c r="A642" s="209"/>
      <c r="B642" s="201">
        <f t="shared" si="27"/>
        <v>10.441282215980243</v>
      </c>
      <c r="C642" s="209">
        <f t="shared" si="28"/>
        <v>10.29243419264732</v>
      </c>
      <c r="D642" s="209">
        <f t="shared" si="29"/>
        <v>0.81957210264086877</v>
      </c>
      <c r="E642" s="209"/>
      <c r="F642" s="201">
        <v>640</v>
      </c>
      <c r="G642" s="201">
        <v>3.2613949202862536E-2</v>
      </c>
      <c r="H642" s="201">
        <v>2.4277537009619099E-2</v>
      </c>
      <c r="I642" s="232"/>
      <c r="J642" s="232">
        <v>398.93198109999997</v>
      </c>
      <c r="K642" s="201">
        <v>732.60822759999996</v>
      </c>
      <c r="L642" s="232"/>
      <c r="M642" s="201">
        <v>0.31320022610123033</v>
      </c>
      <c r="N642" s="201">
        <v>1.2677489748978701</v>
      </c>
      <c r="O642" s="201">
        <v>0.79047460049955021</v>
      </c>
      <c r="P642" s="201">
        <f>SUM(J$3:J642)/$F642</f>
        <v>439.1690747087282</v>
      </c>
      <c r="Q642" s="201">
        <f>SUM(J$3:K642)/$F642/2</f>
        <v>448.17864438765309</v>
      </c>
      <c r="W642">
        <f>(STDEV($O$3:$O$1002))/(SQRT($F$3 *F643))</f>
        <v>6.4621386382916132E-2</v>
      </c>
      <c r="X642">
        <f>(STDEV($M$3:$M$1002))/(SQRT(COUNT(($J$3:J643))))</f>
        <v>8.9179677724692E-2</v>
      </c>
    </row>
    <row r="643" spans="1:24" x14ac:dyDescent="0.2">
      <c r="A643" s="209"/>
      <c r="B643" s="201">
        <f t="shared" si="27"/>
        <v>10.433134511098396</v>
      </c>
      <c r="C643" s="209">
        <f t="shared" si="28"/>
        <v>10.284402639186466</v>
      </c>
      <c r="D643" s="209">
        <f t="shared" si="29"/>
        <v>0.8182935190174041</v>
      </c>
      <c r="E643" s="209"/>
      <c r="F643" s="201">
        <v>641</v>
      </c>
      <c r="G643" s="201">
        <v>4.0897835740624444E-2</v>
      </c>
      <c r="H643" s="201">
        <v>4.974639985287288E-2</v>
      </c>
      <c r="I643" s="232"/>
      <c r="J643" s="232">
        <v>829.05216570000005</v>
      </c>
      <c r="K643" s="201">
        <v>271.09045259999999</v>
      </c>
      <c r="L643" s="232"/>
      <c r="M643" s="201">
        <v>-1.4182153422893862E-2</v>
      </c>
      <c r="N643" s="201">
        <v>-9.3233151463209598</v>
      </c>
      <c r="O643" s="201">
        <v>-4.6687486498719268</v>
      </c>
      <c r="P643" s="201">
        <f>SUM(J$3:J643)/$F643</f>
        <v>439.77731666035265</v>
      </c>
      <c r="Q643" s="201">
        <f>SUM(J$3:K643)/$F643/2</f>
        <v>448.33760330303903</v>
      </c>
      <c r="W643">
        <f>(STDEV($O$3:$O$1002))/(SQRT($F$3 *F644))</f>
        <v>6.4571038586894725E-2</v>
      </c>
      <c r="X643">
        <f>(STDEV($M$3:$M$1002))/(SQRT(COUNT(($J$3:J644))))</f>
        <v>8.9110196079765169E-2</v>
      </c>
    </row>
    <row r="644" spans="1:24" x14ac:dyDescent="0.2">
      <c r="A644" s="209"/>
      <c r="B644" s="201">
        <f t="shared" ref="B644:B707" si="30">(STDEV($J$3:$J$1002))/(SQRT($F$3*F644))</f>
        <v>10.425005850330951</v>
      </c>
      <c r="C644" s="209">
        <f t="shared" ref="C644:C707" si="31">(STDEV($K$3:$K$1002))/(SQRT(F$3*F644))</f>
        <v>10.276389858352399</v>
      </c>
      <c r="D644" s="209">
        <f t="shared" ref="D644:D707" si="32">(B644+C644)/SQRT($F$3*F644)</f>
        <v>0.81701891852049224</v>
      </c>
      <c r="E644" s="209"/>
      <c r="F644" s="201">
        <v>642</v>
      </c>
      <c r="G644" s="201">
        <v>4.1181045776561565E-2</v>
      </c>
      <c r="H644" s="201">
        <v>4.8288396651968046E-2</v>
      </c>
      <c r="I644" s="232"/>
      <c r="J644" s="232">
        <v>288.76408220000002</v>
      </c>
      <c r="K644" s="201">
        <v>230.10769909999999</v>
      </c>
      <c r="L644" s="232"/>
      <c r="M644" s="201">
        <v>-0.3461661751314864</v>
      </c>
      <c r="N644" s="201">
        <v>-0.32966383303516977</v>
      </c>
      <c r="O644" s="201">
        <v>-0.33791500408332809</v>
      </c>
      <c r="P644" s="201">
        <f>SUM(J$3:J644)/$F644</f>
        <v>439.5420935537166</v>
      </c>
      <c r="Q644" s="201">
        <f>SUM(J$3:K644)/$F644/2</f>
        <v>448.04336387523057</v>
      </c>
      <c r="W644">
        <f>(STDEV($O$3:$O$1002))/(SQRT($F$3 *F645))</f>
        <v>6.4520808288676651E-2</v>
      </c>
      <c r="X644">
        <f>(STDEV($M$3:$M$1002))/(SQRT(COUNT(($J$3:J645))))</f>
        <v>8.904087658574257E-2</v>
      </c>
    </row>
    <row r="645" spans="1:24" x14ac:dyDescent="0.2">
      <c r="A645" s="209"/>
      <c r="B645" s="201">
        <f t="shared" si="30"/>
        <v>10.416896159605093</v>
      </c>
      <c r="C645" s="209">
        <f t="shared" si="31"/>
        <v>10.268395777128267</v>
      </c>
      <c r="D645" s="209">
        <f t="shared" si="32"/>
        <v>0.81574828256633913</v>
      </c>
      <c r="E645" s="209"/>
      <c r="F645" s="201">
        <v>643</v>
      </c>
      <c r="G645" s="201">
        <v>3.5788015856927036E-2</v>
      </c>
      <c r="H645" s="201">
        <v>4.5504641844883231E-2</v>
      </c>
      <c r="I645" s="232"/>
      <c r="J645" s="232">
        <v>546.82912150000004</v>
      </c>
      <c r="K645" s="201">
        <v>509.8902832</v>
      </c>
      <c r="L645" s="232"/>
      <c r="M645" s="201">
        <v>-1.2246612156616834</v>
      </c>
      <c r="N645" s="201">
        <v>0.10088194743133272</v>
      </c>
      <c r="O645" s="201">
        <v>-0.56188963411517534</v>
      </c>
      <c r="P645" s="201">
        <f>SUM(J$3:J645)/$F645</f>
        <v>439.70894740744336</v>
      </c>
      <c r="Q645" s="201">
        <f>SUM(J$3:K645)/$F645/2</f>
        <v>448.16827264424262</v>
      </c>
      <c r="W645">
        <f>(STDEV($O$3:$O$1002))/(SQRT($F$3 *F646))</f>
        <v>6.447069503195961E-2</v>
      </c>
      <c r="X645">
        <f>(STDEV($M$3:$M$1002))/(SQRT(COUNT(($J$3:J646))))</f>
        <v>8.897171861291174E-2</v>
      </c>
    </row>
    <row r="646" spans="1:24" x14ac:dyDescent="0.2">
      <c r="A646" s="209"/>
      <c r="B646" s="201">
        <f t="shared" si="30"/>
        <v>10.408805365250728</v>
      </c>
      <c r="C646" s="209">
        <f t="shared" si="31"/>
        <v>10.2604203228942</v>
      </c>
      <c r="D646" s="209">
        <f t="shared" si="32"/>
        <v>0.8144815926865776</v>
      </c>
      <c r="E646" s="209"/>
      <c r="F646" s="201">
        <v>644</v>
      </c>
      <c r="G646" s="201">
        <v>4.8489849434801613E-2</v>
      </c>
      <c r="H646" s="201">
        <v>4.0011230597634562E-2</v>
      </c>
      <c r="I646" s="232"/>
      <c r="J646" s="232">
        <v>791.17471680000006</v>
      </c>
      <c r="K646" s="201">
        <v>316.70454130000002</v>
      </c>
      <c r="L646" s="232"/>
      <c r="M646" s="201">
        <v>-0.54681171183415245</v>
      </c>
      <c r="N646" s="201">
        <v>-1.0988237078420298</v>
      </c>
      <c r="O646" s="201">
        <v>-0.8228177098380911</v>
      </c>
      <c r="P646" s="201">
        <f>SUM(J$3:J646)/$F646</f>
        <v>440.25470170774236</v>
      </c>
      <c r="Q646" s="201">
        <f>SUM(J$3:K646)/$F646/2</f>
        <v>448.33251388089752</v>
      </c>
      <c r="W646">
        <f>(STDEV($O$3:$O$1002))/(SQRT($F$3 *F647))</f>
        <v>6.4420698362918319E-2</v>
      </c>
      <c r="X646">
        <f>(STDEV($M$3:$M$1002))/(SQRT(COUNT(($J$3:J647))))</f>
        <v>8.8902721534978579E-2</v>
      </c>
    </row>
    <row r="647" spans="1:24" x14ac:dyDescent="0.2">
      <c r="A647" s="209"/>
      <c r="B647" s="201">
        <f t="shared" si="30"/>
        <v>10.400733393997685</v>
      </c>
      <c r="C647" s="209">
        <f t="shared" si="31"/>
        <v>10.25246342342454</v>
      </c>
      <c r="D647" s="209">
        <f t="shared" si="32"/>
        <v>0.81321883052737376</v>
      </c>
      <c r="E647" s="209"/>
      <c r="F647" s="201">
        <v>645</v>
      </c>
      <c r="G647" s="201">
        <v>5.4100490736038953E-2</v>
      </c>
      <c r="H647" s="201">
        <v>4.4920738874827393E-2</v>
      </c>
      <c r="I647" s="232"/>
      <c r="J647" s="232">
        <v>25.830766749999999</v>
      </c>
      <c r="K647" s="201">
        <v>801.21423909999999</v>
      </c>
      <c r="L647" s="232"/>
      <c r="M647" s="201">
        <v>-0.32606860419011241</v>
      </c>
      <c r="N647" s="201">
        <v>-1.3057637852877897</v>
      </c>
      <c r="O647" s="201">
        <v>-0.81591619473895105</v>
      </c>
      <c r="P647" s="201">
        <f>SUM(J$3:J647)/$F647</f>
        <v>439.61218397912563</v>
      </c>
      <c r="Q647" s="201">
        <f>SUM(J$3:K647)/$F647/2</f>
        <v>448.2785448716636</v>
      </c>
      <c r="W647">
        <f>(STDEV($O$3:$O$1002))/(SQRT($F$3 *F648))</f>
        <v>6.4370817830187221E-2</v>
      </c>
      <c r="X647">
        <f>(STDEV($M$3:$M$1002))/(SQRT(COUNT(($J$3:J648))))</f>
        <v>8.8833884729043536E-2</v>
      </c>
    </row>
    <row r="648" spans="1:24" x14ac:dyDescent="0.2">
      <c r="A648" s="209"/>
      <c r="B648" s="201">
        <f t="shared" si="30"/>
        <v>10.392680172972915</v>
      </c>
      <c r="C648" s="209">
        <f t="shared" si="31"/>
        <v>10.244525006885102</v>
      </c>
      <c r="D648" s="209">
        <f t="shared" si="32"/>
        <v>0.81195997784853868</v>
      </c>
      <c r="E648" s="209"/>
      <c r="F648" s="201">
        <v>646</v>
      </c>
      <c r="G648" s="201">
        <v>4.6753107868948707E-2</v>
      </c>
      <c r="H648" s="201">
        <v>5.1541044373057066E-2</v>
      </c>
      <c r="I648" s="232"/>
      <c r="J648" s="232">
        <v>478.14270190000002</v>
      </c>
      <c r="K648" s="201">
        <v>1000.63938</v>
      </c>
      <c r="L648" s="232"/>
      <c r="M648" s="201">
        <v>0.39723734042752312</v>
      </c>
      <c r="N648" s="201">
        <v>-0.93461582831855594</v>
      </c>
      <c r="O648" s="201">
        <v>-0.26868924394551641</v>
      </c>
      <c r="P648" s="201">
        <f>SUM(J$3:J648)/$F648</f>
        <v>439.671828743709</v>
      </c>
      <c r="Q648" s="201">
        <f>SUM(J$3:K648)/$F648/2</f>
        <v>448.7291834104845</v>
      </c>
      <c r="W648">
        <f>(STDEV($O$3:$O$1002))/(SQRT($F$3 *F649))</f>
        <v>6.432105298484346E-2</v>
      </c>
      <c r="X648">
        <f>(STDEV($M$3:$M$1002))/(SQRT(COUNT(($J$3:J649))))</f>
        <v>8.8765207575577987E-2</v>
      </c>
    </row>
    <row r="649" spans="1:24" x14ac:dyDescent="0.2">
      <c r="A649" s="209"/>
      <c r="B649" s="201">
        <f t="shared" si="30"/>
        <v>10.384645629697737</v>
      </c>
      <c r="C649" s="209">
        <f t="shared" si="31"/>
        <v>10.236605001830437</v>
      </c>
      <c r="D649" s="209">
        <f t="shared" si="32"/>
        <v>0.81070501652265237</v>
      </c>
      <c r="E649" s="209"/>
      <c r="F649" s="201">
        <v>647</v>
      </c>
      <c r="G649" s="201">
        <v>4.2446394799434906E-2</v>
      </c>
      <c r="H649" s="201">
        <v>4.5285214745149904E-2</v>
      </c>
      <c r="I649" s="232"/>
      <c r="J649" s="232">
        <v>536.27752090000001</v>
      </c>
      <c r="K649" s="201">
        <v>415.08609039999999</v>
      </c>
      <c r="L649" s="232"/>
      <c r="M649" s="201">
        <v>-0.34733410322922964</v>
      </c>
      <c r="N649" s="201">
        <v>-0.23499121063156281</v>
      </c>
      <c r="O649" s="201">
        <v>-0.29116265693039622</v>
      </c>
      <c r="P649" s="201">
        <f>SUM(J$3:J649)/$F649</f>
        <v>439.82114202370332</v>
      </c>
      <c r="Q649" s="201">
        <f>SUM(J$3:K649)/$F649/2</f>
        <v>448.77084125011277</v>
      </c>
      <c r="W649">
        <f>(STDEV($O$3:$O$1002))/(SQRT($F$3 *F650))</f>
        <v>6.4271403380389808E-2</v>
      </c>
      <c r="X649">
        <f>(STDEV($M$3:$M$1002))/(SQRT(COUNT(($J$3:J650))))</f>
        <v>8.8696689458400813E-2</v>
      </c>
    </row>
    <row r="650" spans="1:24" x14ac:dyDescent="0.2">
      <c r="A650" s="209"/>
      <c r="B650" s="201">
        <f t="shared" si="30"/>
        <v>10.376629692085096</v>
      </c>
      <c r="C650" s="209">
        <f t="shared" si="31"/>
        <v>10.228703337201145</v>
      </c>
      <c r="D650" s="209">
        <f t="shared" si="32"/>
        <v>0.80945392853419151</v>
      </c>
      <c r="E650" s="209"/>
      <c r="F650" s="201">
        <v>648</v>
      </c>
      <c r="G650" s="201">
        <v>5.0600582385791792E-2</v>
      </c>
      <c r="H650" s="201">
        <v>5.3575522316143598E-2</v>
      </c>
      <c r="I650" s="232"/>
      <c r="J650" s="232">
        <v>110.6091924</v>
      </c>
      <c r="K650" s="201">
        <v>111.4985918</v>
      </c>
      <c r="L650" s="232"/>
      <c r="M650" s="201">
        <v>-3.3857045928527896E-2</v>
      </c>
      <c r="N650" s="201">
        <v>-0.31024913695978285</v>
      </c>
      <c r="O650" s="201">
        <v>-0.17205309144415537</v>
      </c>
      <c r="P650" s="201">
        <f>SUM(J$3:J650)/$F650</f>
        <v>439.31309889156796</v>
      </c>
      <c r="Q650" s="201">
        <f>SUM(J$3:K650)/$F650/2</f>
        <v>448.2496731187083</v>
      </c>
      <c r="W650">
        <f>(STDEV($O$3:$O$1002))/(SQRT($F$3 *F651))</f>
        <v>6.42218685727379E-2</v>
      </c>
      <c r="X650">
        <f>(STDEV($M$3:$M$1002))/(SQRT(COUNT(($J$3:J651))))</f>
        <v>8.8628329764655234E-2</v>
      </c>
    </row>
    <row r="651" spans="1:24" x14ac:dyDescent="0.2">
      <c r="A651" s="209"/>
      <c r="B651" s="201">
        <f t="shared" si="30"/>
        <v>10.368632288436846</v>
      </c>
      <c r="C651" s="209">
        <f t="shared" si="31"/>
        <v>10.220819942321187</v>
      </c>
      <c r="D651" s="209">
        <f t="shared" si="32"/>
        <v>0.8082066959786689</v>
      </c>
      <c r="E651" s="209"/>
      <c r="F651" s="201">
        <v>649</v>
      </c>
      <c r="G651" s="201">
        <v>3.7538413404016868E-2</v>
      </c>
      <c r="H651" s="201">
        <v>4.7676473356802251E-2</v>
      </c>
      <c r="I651" s="232"/>
      <c r="J651" s="232">
        <v>295.62591789999999</v>
      </c>
      <c r="K651" s="201">
        <v>251.87487619999999</v>
      </c>
      <c r="L651" s="232"/>
      <c r="M651" s="201">
        <v>0.18755488687776278</v>
      </c>
      <c r="N651" s="201">
        <v>-3.5159006891849951</v>
      </c>
      <c r="O651" s="201">
        <v>-1.6641729011536162</v>
      </c>
      <c r="P651" s="201">
        <f>SUM(J$3:J651)/$F651</f>
        <v>439.09170107802163</v>
      </c>
      <c r="Q651" s="201">
        <f>SUM(J$3:K651)/$F651/2</f>
        <v>447.98079904156083</v>
      </c>
      <c r="W651">
        <f>(STDEV($O$3:$O$1002))/(SQRT($F$3 *F652))</f>
        <v>6.4172448120191544E-2</v>
      </c>
      <c r="X651">
        <f>(STDEV($M$3:$M$1002))/(SQRT(COUNT(($J$3:J652))))</f>
        <v>8.8560127884785664E-2</v>
      </c>
    </row>
    <row r="652" spans="1:24" x14ac:dyDescent="0.2">
      <c r="A652" s="209"/>
      <c r="B652" s="201">
        <f t="shared" si="30"/>
        <v>10.360653347441055</v>
      </c>
      <c r="C652" s="209">
        <f t="shared" si="31"/>
        <v>10.212954746895235</v>
      </c>
      <c r="D652" s="209">
        <f t="shared" si="32"/>
        <v>0.80696330106177849</v>
      </c>
      <c r="E652" s="209"/>
      <c r="F652" s="201">
        <v>650</v>
      </c>
      <c r="G652" s="201">
        <v>4.3729549215159924E-2</v>
      </c>
      <c r="H652" s="201">
        <v>4.4975768149208228E-2</v>
      </c>
      <c r="I652" s="232"/>
      <c r="J652" s="232">
        <v>552.27583419999996</v>
      </c>
      <c r="K652" s="201">
        <v>176.5294251</v>
      </c>
      <c r="L652" s="232"/>
      <c r="M652" s="201">
        <v>0.65220328467944455</v>
      </c>
      <c r="N652" s="201">
        <v>0.77066778183177576</v>
      </c>
      <c r="O652" s="201">
        <v>0.71143553325561015</v>
      </c>
      <c r="P652" s="201">
        <f>SUM(J$3:J652)/$F652</f>
        <v>439.26583051359387</v>
      </c>
      <c r="Q652" s="201">
        <f>SUM(J$3:K652)/$F652/2</f>
        <v>447.85221724249681</v>
      </c>
      <c r="W652">
        <f>(STDEV($O$3:$O$1002))/(SQRT($F$3 *F653))</f>
        <v>6.4123141583430174E-2</v>
      </c>
      <c r="X652">
        <f>(STDEV($M$3:$M$1002))/(SQRT(COUNT(($J$3:J653))))</f>
        <v>8.8492083212515019E-2</v>
      </c>
    </row>
    <row r="653" spans="1:24" x14ac:dyDescent="0.2">
      <c r="A653" s="209"/>
      <c r="B653" s="201">
        <f t="shared" si="30"/>
        <v>10.352692798169338</v>
      </c>
      <c r="C653" s="209">
        <f t="shared" si="31"/>
        <v>10.205107681006041</v>
      </c>
      <c r="D653" s="209">
        <f t="shared" si="32"/>
        <v>0.80572372609854992</v>
      </c>
      <c r="E653" s="209"/>
      <c r="F653" s="201">
        <v>651</v>
      </c>
      <c r="G653" s="201">
        <v>3.7718515866835389E-2</v>
      </c>
      <c r="H653" s="201">
        <v>4.2982476660237356E-2</v>
      </c>
      <c r="I653" s="232"/>
      <c r="J653" s="232">
        <v>265.88026139999999</v>
      </c>
      <c r="K653" s="201">
        <v>718.77323850000005</v>
      </c>
      <c r="L653" s="232"/>
      <c r="M653" s="201">
        <v>1.1154992182249543</v>
      </c>
      <c r="N653" s="201">
        <v>-0.10189775222744402</v>
      </c>
      <c r="O653" s="201">
        <v>0.50680073299875517</v>
      </c>
      <c r="P653" s="201">
        <f>SUM(J$3:J653)/$F653</f>
        <v>438.99949323384953</v>
      </c>
      <c r="Q653" s="201">
        <f>SUM(J$3:K653)/$F653/2</f>
        <v>447.92053449703985</v>
      </c>
      <c r="W653">
        <f>(STDEV($O$3:$O$1002))/(SQRT($F$3 *F654))</f>
        <v>6.4073948525492419E-2</v>
      </c>
      <c r="X653">
        <f>(STDEV($M$3:$M$1002))/(SQRT(COUNT(($J$3:J654))))</f>
        <v>8.8424195144821999E-2</v>
      </c>
    </row>
    <row r="654" spans="1:24" x14ac:dyDescent="0.2">
      <c r="A654" s="209"/>
      <c r="B654" s="201">
        <f t="shared" si="30"/>
        <v>10.344750570074206</v>
      </c>
      <c r="C654" s="209">
        <f t="shared" si="31"/>
        <v>10.19727867511182</v>
      </c>
      <c r="D654" s="209">
        <f t="shared" si="32"/>
        <v>0.80448795351250935</v>
      </c>
      <c r="E654" s="209"/>
      <c r="F654" s="201">
        <v>652</v>
      </c>
      <c r="G654" s="201">
        <v>4.6717585127335592E-2</v>
      </c>
      <c r="H654" s="201">
        <v>3.3183203004768735E-2</v>
      </c>
      <c r="I654" s="232"/>
      <c r="J654" s="232">
        <v>1153.115575</v>
      </c>
      <c r="K654" s="201">
        <v>522.69616699999995</v>
      </c>
      <c r="L654" s="232"/>
      <c r="M654" s="201">
        <v>1.2803868720961873</v>
      </c>
      <c r="N654" s="201">
        <v>-0.43959450520753762</v>
      </c>
      <c r="O654" s="201">
        <v>0.42039618344432483</v>
      </c>
      <c r="P654" s="201">
        <f>SUM(J$3:J654)/$F654</f>
        <v>440.09476329790806</v>
      </c>
      <c r="Q654" s="201">
        <f>SUM(J$3:K654)/$F654/2</f>
        <v>448.5186715162161</v>
      </c>
      <c r="W654">
        <f>(STDEV($O$3:$O$1002))/(SQRT($F$3 *F655))</f>
        <v>6.4024868511759911E-2</v>
      </c>
      <c r="X654">
        <f>(STDEV($M$3:$M$1002))/(SQRT(COUNT(($J$3:J655))))</f>
        <v>8.8356463081918649E-2</v>
      </c>
    </row>
    <row r="655" spans="1:24" x14ac:dyDescent="0.2">
      <c r="A655" s="209"/>
      <c r="B655" s="201">
        <f t="shared" si="30"/>
        <v>10.336826592986441</v>
      </c>
      <c r="C655" s="209">
        <f t="shared" si="31"/>
        <v>10.189467660043665</v>
      </c>
      <c r="D655" s="209">
        <f t="shared" si="32"/>
        <v>0.80325596583484848</v>
      </c>
      <c r="E655" s="209"/>
      <c r="F655" s="201">
        <v>653</v>
      </c>
      <c r="G655" s="201">
        <v>5.2671788485279425E-2</v>
      </c>
      <c r="H655" s="201">
        <v>4.3175617028859747E-2</v>
      </c>
      <c r="I655" s="232"/>
      <c r="J655" s="232">
        <v>1184.407191</v>
      </c>
      <c r="K655" s="201">
        <v>173.4950887</v>
      </c>
      <c r="L655" s="232"/>
      <c r="M655" s="201">
        <v>-0.97052568745573353</v>
      </c>
      <c r="N655" s="201">
        <v>8.9956707973783523E-2</v>
      </c>
      <c r="O655" s="201">
        <v>-0.440284489740975</v>
      </c>
      <c r="P655" s="201">
        <f>SUM(J$3:J655)/$F655</f>
        <v>441.23459856238293</v>
      </c>
      <c r="Q655" s="201">
        <f>SUM(J$3:K655)/$F655/2</f>
        <v>448.87155431611467</v>
      </c>
      <c r="W655">
        <f>(STDEV($O$3:$O$1002))/(SQRT($F$3 *F656))</f>
        <v>6.3975901109941072E-2</v>
      </c>
      <c r="X655">
        <f>(STDEV($M$3:$M$1002))/(SQRT(COUNT(($J$3:J656))))</f>
        <v>8.8288886427228153E-2</v>
      </c>
    </row>
    <row r="656" spans="1:24" x14ac:dyDescent="0.2">
      <c r="A656" s="209"/>
      <c r="B656" s="201">
        <f t="shared" si="30"/>
        <v>10.328920797112492</v>
      </c>
      <c r="C656" s="209">
        <f t="shared" si="31"/>
        <v>10.181674567002986</v>
      </c>
      <c r="D656" s="209">
        <f t="shared" si="32"/>
        <v>0.80202774570360269</v>
      </c>
      <c r="E656" s="209"/>
      <c r="F656" s="201">
        <v>654</v>
      </c>
      <c r="G656" s="201">
        <v>4.5433718934521305E-2</v>
      </c>
      <c r="H656" s="201">
        <v>4.9440259471810855E-2</v>
      </c>
      <c r="I656" s="232"/>
      <c r="J656" s="232">
        <v>730.72464549999995</v>
      </c>
      <c r="K656" s="201">
        <v>0</v>
      </c>
      <c r="L656" s="232"/>
      <c r="M656" s="201">
        <v>2.1786611543000163</v>
      </c>
      <c r="N656" s="201">
        <v>-0.28823235078203879</v>
      </c>
      <c r="O656" s="201">
        <v>0.94521440175898874</v>
      </c>
      <c r="P656" s="201">
        <f>SUM(J$3:J656)/$F656</f>
        <v>441.67724389409182</v>
      </c>
      <c r="Q656" s="201">
        <f>SUM(J$3:K656)/$F656/2</f>
        <v>448.7438643595915</v>
      </c>
      <c r="W656">
        <f>(STDEV($O$3:$O$1002))/(SQRT($F$3 *F657))</f>
        <v>6.392704589005517E-2</v>
      </c>
      <c r="X656">
        <f>(STDEV($M$3:$M$1002))/(SQRT(COUNT(($J$3:J657))))</f>
        <v>8.8221464587362686E-2</v>
      </c>
    </row>
    <row r="657" spans="1:24" x14ac:dyDescent="0.2">
      <c r="A657" s="209"/>
      <c r="B657" s="201">
        <f t="shared" si="30"/>
        <v>10.321033113031891</v>
      </c>
      <c r="C657" s="209">
        <f t="shared" si="31"/>
        <v>10.173899327558953</v>
      </c>
      <c r="D657" s="209">
        <f t="shared" si="32"/>
        <v>0.80080327586283373</v>
      </c>
      <c r="E657" s="209"/>
      <c r="F657" s="201">
        <v>655</v>
      </c>
      <c r="G657" s="201">
        <v>4.1339830972281E-2</v>
      </c>
      <c r="H657" s="201">
        <v>5.0631234686624005E-2</v>
      </c>
      <c r="I657" s="232"/>
      <c r="J657" s="232">
        <v>238.81352010000001</v>
      </c>
      <c r="K657" s="201">
        <v>499.81925419999999</v>
      </c>
      <c r="L657" s="232"/>
      <c r="M657" s="201">
        <v>-1.4665184053637859</v>
      </c>
      <c r="N657" s="201">
        <v>-9.4307401388397089E-16</v>
      </c>
      <c r="O657" s="201">
        <v>-0.73325920268189337</v>
      </c>
      <c r="P657" s="201">
        <f>SUM(J$3:J657)/$F657</f>
        <v>441.36752828524595</v>
      </c>
      <c r="Q657" s="201">
        <f>SUM(J$3:K657)/$F657/2</f>
        <v>448.62260103560737</v>
      </c>
      <c r="W657">
        <f>(STDEV($O$3:$O$1002))/(SQRT($F$3 *F658))</f>
        <v>6.3878302424416472E-2</v>
      </c>
      <c r="X657">
        <f>(STDEV($M$3:$M$1002))/(SQRT(COUNT(($J$3:J658))))</f>
        <v>8.8154196972101612E-2</v>
      </c>
    </row>
    <row r="658" spans="1:24" x14ac:dyDescent="0.2">
      <c r="A658" s="209"/>
      <c r="B658" s="201">
        <f t="shared" si="30"/>
        <v>10.313163471694699</v>
      </c>
      <c r="C658" s="209">
        <f t="shared" si="31"/>
        <v>10.166141873645984</v>
      </c>
      <c r="D658" s="209">
        <f t="shared" si="32"/>
        <v>0.79958253916182342</v>
      </c>
      <c r="E658" s="209"/>
      <c r="F658" s="201">
        <v>656</v>
      </c>
      <c r="G658" s="201">
        <v>4.0745008883447564E-2</v>
      </c>
      <c r="H658" s="201">
        <v>4.7057486394503467E-2</v>
      </c>
      <c r="I658" s="232"/>
      <c r="J658" s="232">
        <v>394.45101920000002</v>
      </c>
      <c r="K658" s="201">
        <v>851.61377470000002</v>
      </c>
      <c r="L658" s="232"/>
      <c r="M658" s="201">
        <v>0.12341476641449844</v>
      </c>
      <c r="N658" s="201">
        <v>-0.19152125073927095</v>
      </c>
      <c r="O658" s="201">
        <v>-3.4053242162386255E-2</v>
      </c>
      <c r="P658" s="201">
        <f>SUM(J$3:J658)/$F658</f>
        <v>441.29600921651837</v>
      </c>
      <c r="Q658" s="201">
        <f>SUM(J$3:K658)/$F658/2</f>
        <v>448.88846962694026</v>
      </c>
      <c r="W658">
        <f>(STDEV($O$3:$O$1002))/(SQRT($F$3 *F659))</f>
        <v>6.382967028761849E-2</v>
      </c>
      <c r="X658">
        <f>(STDEV($M$3:$M$1002))/(SQRT(COUNT(($J$3:J659))))</f>
        <v>8.8087082994369709E-2</v>
      </c>
    </row>
    <row r="659" spans="1:24" x14ac:dyDescent="0.2">
      <c r="A659" s="209"/>
      <c r="B659" s="201">
        <f t="shared" si="30"/>
        <v>10.305311804418961</v>
      </c>
      <c r="C659" s="209">
        <f t="shared" si="31"/>
        <v>10.158402137561232</v>
      </c>
      <c r="D659" s="209">
        <f t="shared" si="32"/>
        <v>0.79836551855427107</v>
      </c>
      <c r="E659" s="209"/>
      <c r="F659" s="201">
        <v>657</v>
      </c>
      <c r="G659" s="201">
        <v>4.7657352177799428E-2</v>
      </c>
      <c r="H659" s="201">
        <v>4.4168119739181666E-2</v>
      </c>
      <c r="I659" s="232"/>
      <c r="J659" s="232">
        <v>923.68565560000002</v>
      </c>
      <c r="K659" s="201">
        <v>759.83330799999999</v>
      </c>
      <c r="L659" s="232"/>
      <c r="M659" s="201">
        <v>-1.4299994284740585E-2</v>
      </c>
      <c r="N659" s="201">
        <v>-0.88390399832371713</v>
      </c>
      <c r="O659" s="201">
        <v>-0.44910199630422887</v>
      </c>
      <c r="P659" s="201">
        <f>SUM(J$3:J659)/$F659</f>
        <v>442.0302400329316</v>
      </c>
      <c r="Q659" s="201">
        <f>SUM(J$3:K659)/$F659/2</f>
        <v>449.48644681441834</v>
      </c>
      <c r="W659">
        <f>(STDEV($O$3:$O$1002))/(SQRT($F$3 *F660))</f>
        <v>6.3781149056518383E-2</v>
      </c>
      <c r="X659">
        <f>(STDEV($M$3:$M$1002))/(SQRT(COUNT(($J$3:J660))))</f>
        <v>8.8020122070215714E-2</v>
      </c>
    </row>
    <row r="660" spans="1:24" x14ac:dyDescent="0.2">
      <c r="A660" s="209"/>
      <c r="B660" s="201">
        <f t="shared" si="30"/>
        <v>10.297478042888192</v>
      </c>
      <c r="C660" s="209">
        <f t="shared" si="31"/>
        <v>10.150680051962116</v>
      </c>
      <c r="D660" s="209">
        <f t="shared" si="32"/>
        <v>0.79715219709750162</v>
      </c>
      <c r="E660" s="209"/>
      <c r="F660" s="201">
        <v>658</v>
      </c>
      <c r="G660" s="201">
        <v>5.1318639737046201E-2</v>
      </c>
      <c r="H660" s="201">
        <v>4.5518247223684583E-2</v>
      </c>
      <c r="I660" s="232"/>
      <c r="J660" s="232">
        <v>810.41383429999996</v>
      </c>
      <c r="K660" s="201">
        <v>771.82508789999997</v>
      </c>
      <c r="L660" s="232"/>
      <c r="M660" s="201">
        <v>0.73389607183798944</v>
      </c>
      <c r="N660" s="201">
        <v>-1.5157756959373501</v>
      </c>
      <c r="O660" s="201">
        <v>-0.39093981204968031</v>
      </c>
      <c r="P660" s="201">
        <f>SUM(J$3:J660)/$F660</f>
        <v>442.59009351965966</v>
      </c>
      <c r="Q660" s="201">
        <f>SUM(J$3:K660)/$F660/2</f>
        <v>450.00564592427486</v>
      </c>
      <c r="W660">
        <f>(STDEV($O$3:$O$1002))/(SQRT($F$3 *F661))</f>
        <v>6.3732738310221526E-2</v>
      </c>
      <c r="X660">
        <f>(STDEV($M$3:$M$1002))/(SQRT(COUNT(($J$3:J661))))</f>
        <v>8.7953313618790926E-2</v>
      </c>
    </row>
    <row r="661" spans="1:24" x14ac:dyDescent="0.2">
      <c r="A661" s="209"/>
      <c r="B661" s="201">
        <f t="shared" si="30"/>
        <v>10.289662119148876</v>
      </c>
      <c r="C661" s="209">
        <f t="shared" si="31"/>
        <v>10.142975549863843</v>
      </c>
      <c r="D661" s="209">
        <f t="shared" si="32"/>
        <v>0.79594255795167845</v>
      </c>
      <c r="E661" s="209"/>
      <c r="F661" s="201">
        <v>659</v>
      </c>
      <c r="G661" s="201">
        <v>3.8350713654584201E-2</v>
      </c>
      <c r="H661" s="201">
        <v>3.8096695282479498E-2</v>
      </c>
      <c r="I661" s="232"/>
      <c r="J661" s="232">
        <v>321.78085820000001</v>
      </c>
      <c r="K661" s="201">
        <v>341.62896799999999</v>
      </c>
      <c r="L661" s="232"/>
      <c r="M661" s="201">
        <v>-2.1033490680089244</v>
      </c>
      <c r="N661" s="201">
        <v>-12.848576009639903</v>
      </c>
      <c r="O661" s="201">
        <v>-7.4759625388244135</v>
      </c>
      <c r="P661" s="201">
        <f>SUM(J$3:J661)/$F661</f>
        <v>442.40677146302892</v>
      </c>
      <c r="Q661" s="201">
        <f>SUM(J$3:K661)/$F661/2</f>
        <v>449.82613039646867</v>
      </c>
      <c r="W661">
        <f>(STDEV($O$3:$O$1002))/(SQRT($F$3 *F662))</f>
        <v>6.3684437630066149E-2</v>
      </c>
      <c r="X661">
        <f>(STDEV($M$3:$M$1002))/(SQRT(COUNT(($J$3:J662))))</f>
        <v>8.788665706232808E-2</v>
      </c>
    </row>
    <row r="662" spans="1:24" x14ac:dyDescent="0.2">
      <c r="A662" s="209"/>
      <c r="B662" s="201">
        <f t="shared" si="30"/>
        <v>10.281863965607995</v>
      </c>
      <c r="C662" s="209">
        <f t="shared" si="31"/>
        <v>10.135288564636987</v>
      </c>
      <c r="D662" s="209">
        <f t="shared" si="32"/>
        <v>0.79473658437902428</v>
      </c>
      <c r="E662" s="209"/>
      <c r="F662" s="201">
        <v>660</v>
      </c>
      <c r="G662" s="201">
        <v>2.8610236359253083E-2</v>
      </c>
      <c r="H662" s="201">
        <v>4.5691779567513358E-2</v>
      </c>
      <c r="I662" s="232"/>
      <c r="J662" s="232">
        <v>512.57931169999995</v>
      </c>
      <c r="K662" s="201">
        <v>575.91676519999999</v>
      </c>
      <c r="L662" s="232"/>
      <c r="M662" s="201">
        <v>-1.3980912225495103</v>
      </c>
      <c r="N662" s="201">
        <v>-10.508405565754193</v>
      </c>
      <c r="O662" s="201">
        <v>-5.9532483941518519</v>
      </c>
      <c r="P662" s="201">
        <f>SUM(J$3:J662)/$F662</f>
        <v>442.51309349369097</v>
      </c>
      <c r="Q662" s="201">
        <f>SUM(J$3:K662)/$F662/2</f>
        <v>449.96919389351945</v>
      </c>
      <c r="W662">
        <f>(STDEV($O$3:$O$1002))/(SQRT($F$3 *F663))</f>
        <v>6.3636246599608148E-2</v>
      </c>
      <c r="X662">
        <f>(STDEV($M$3:$M$1002))/(SQRT(COUNT(($J$3:J663))))</f>
        <v>8.782015182612038E-2</v>
      </c>
    </row>
    <row r="663" spans="1:24" x14ac:dyDescent="0.2">
      <c r="A663" s="209"/>
      <c r="B663" s="201">
        <f t="shared" si="30"/>
        <v>10.274083515030574</v>
      </c>
      <c r="C663" s="209">
        <f t="shared" si="31"/>
        <v>10.127619030005054</v>
      </c>
      <c r="D663" s="209">
        <f t="shared" si="32"/>
        <v>0.79353425974304992</v>
      </c>
      <c r="E663" s="209"/>
      <c r="F663" s="201">
        <v>661</v>
      </c>
      <c r="G663" s="201">
        <v>4.4802450714226172E-2</v>
      </c>
      <c r="H663" s="201">
        <v>4.4226444207888349E-2</v>
      </c>
      <c r="I663" s="232"/>
      <c r="J663" s="232">
        <v>440.82242659999997</v>
      </c>
      <c r="K663" s="201">
        <v>10.33748421</v>
      </c>
      <c r="L663" s="232"/>
      <c r="M663" s="201">
        <v>-6.9269938785843763</v>
      </c>
      <c r="N663" s="201">
        <v>-1.0252741553660485</v>
      </c>
      <c r="O663" s="201">
        <v>-3.9761340169752124</v>
      </c>
      <c r="P663" s="201">
        <f>SUM(J$3:J663)/$F663</f>
        <v>442.51053575255071</v>
      </c>
      <c r="Q663" s="201">
        <f>SUM(J$3:K663)/$F663/2</f>
        <v>449.62972454633564</v>
      </c>
      <c r="W663">
        <f>(STDEV($O$3:$O$1002))/(SQRT($F$3 *F664))</f>
        <v>6.3588164804605996E-2</v>
      </c>
      <c r="X663">
        <f>(STDEV($M$3:$M$1002))/(SQRT(COUNT(($J$3:J664))))</f>
        <v>8.7753797338500611E-2</v>
      </c>
    </row>
    <row r="664" spans="1:24" x14ac:dyDescent="0.2">
      <c r="A664" s="209"/>
      <c r="B664" s="201">
        <f t="shared" si="30"/>
        <v>10.266320700537241</v>
      </c>
      <c r="C664" s="209">
        <f t="shared" si="31"/>
        <v>10.119966880042085</v>
      </c>
      <c r="D664" s="209">
        <f t="shared" si="32"/>
        <v>0.79233556750778877</v>
      </c>
      <c r="E664" s="209"/>
      <c r="F664" s="201">
        <v>662</v>
      </c>
      <c r="G664" s="201">
        <v>3.7540704817421666E-2</v>
      </c>
      <c r="H664" s="201">
        <v>3.5275566460712504E-2</v>
      </c>
      <c r="I664" s="232"/>
      <c r="J664" s="232">
        <v>648.5370441</v>
      </c>
      <c r="K664" s="201">
        <v>843.33615020000002</v>
      </c>
      <c r="L664" s="232"/>
      <c r="M664" s="201">
        <v>0.16421564772429065</v>
      </c>
      <c r="N664" s="201">
        <v>0.18613531673406669</v>
      </c>
      <c r="O664" s="201">
        <v>0.17517548222917867</v>
      </c>
      <c r="P664" s="201">
        <f>SUM(J$3:J664)/$F664</f>
        <v>442.82175404310578</v>
      </c>
      <c r="Q664" s="201">
        <f>SUM(J$3:K664)/$F664/2</f>
        <v>450.07731800948318</v>
      </c>
      <c r="W664">
        <f>(STDEV($O$3:$O$1002))/(SQRT($F$3 *F665))</f>
        <v>6.3540191833005757E-2</v>
      </c>
      <c r="X664">
        <f>(STDEV($M$3:$M$1002))/(SQRT(COUNT(($J$3:J665))))</f>
        <v>8.7687593030820576E-2</v>
      </c>
    </row>
    <row r="665" spans="1:24" x14ac:dyDescent="0.2">
      <c r="A665" s="209"/>
      <c r="B665" s="201">
        <f t="shared" si="30"/>
        <v>10.258575455601816</v>
      </c>
      <c r="C665" s="209">
        <f t="shared" si="31"/>
        <v>10.112332049170281</v>
      </c>
      <c r="D665" s="209">
        <f t="shared" si="32"/>
        <v>0.79114049123703789</v>
      </c>
      <c r="E665" s="209"/>
      <c r="F665" s="201">
        <v>663</v>
      </c>
      <c r="G665" s="201">
        <v>4.084096355158584E-2</v>
      </c>
      <c r="H665" s="201">
        <v>4.6355489376525671E-2</v>
      </c>
      <c r="I665" s="232"/>
      <c r="J665" s="232">
        <v>720.13623459999997</v>
      </c>
      <c r="K665" s="201">
        <v>379.92095460000002</v>
      </c>
      <c r="L665" s="232"/>
      <c r="M665" s="201">
        <v>1.3144017444967631</v>
      </c>
      <c r="N665" s="201">
        <v>-0.11643275019815746</v>
      </c>
      <c r="O665" s="201">
        <v>0.5989844971493028</v>
      </c>
      <c r="P665" s="201">
        <f>SUM(J$3:J665)/$F665</f>
        <v>443.24002626114026</v>
      </c>
      <c r="Q665" s="201">
        <f>SUM(J$3:K665)/$F665/2</f>
        <v>450.22807408277197</v>
      </c>
      <c r="W665">
        <f>(STDEV($O$3:$O$1002))/(SQRT($F$3 *F666))</f>
        <v>6.3492327274926319E-2</v>
      </c>
      <c r="X665">
        <f>(STDEV($M$3:$M$1002))/(SQRT(COUNT(($J$3:J666))))</f>
        <v>8.762153833743061E-2</v>
      </c>
    </row>
    <row r="666" spans="1:24" x14ac:dyDescent="0.2">
      <c r="A666" s="209"/>
      <c r="B666" s="201">
        <f t="shared" si="30"/>
        <v>10.25084771404892</v>
      </c>
      <c r="C666" s="209">
        <f t="shared" si="31"/>
        <v>10.104714472157637</v>
      </c>
      <c r="D666" s="209">
        <f t="shared" si="32"/>
        <v>0.78994901459360833</v>
      </c>
      <c r="E666" s="209"/>
      <c r="F666" s="201">
        <v>664</v>
      </c>
      <c r="G666" s="201">
        <v>3.9942163372639339E-2</v>
      </c>
      <c r="H666" s="201">
        <v>4.7031596675647602E-2</v>
      </c>
      <c r="I666" s="232"/>
      <c r="J666" s="232">
        <v>825.37569040000005</v>
      </c>
      <c r="K666" s="201">
        <v>528.23545469999999</v>
      </c>
      <c r="L666" s="232"/>
      <c r="M666" s="201">
        <v>1.2269050274117603</v>
      </c>
      <c r="N666" s="201">
        <v>-1.7066711948408511</v>
      </c>
      <c r="O666" s="201">
        <v>-0.23988308371454536</v>
      </c>
      <c r="P666" s="201">
        <f>SUM(J$3:J666)/$F666</f>
        <v>443.81553177942175</v>
      </c>
      <c r="Q666" s="201">
        <f>SUM(J$3:K666)/$F666/2</f>
        <v>450.56930525516236</v>
      </c>
      <c r="W666">
        <f>(STDEV($O$3:$O$1002))/(SQRT($F$3 *F667))</f>
        <v>6.3444570722644658E-2</v>
      </c>
      <c r="X666">
        <f>(STDEV($M$3:$M$1002))/(SQRT(COUNT(($J$3:J667))))</f>
        <v>8.7555632695659247E-2</v>
      </c>
    </row>
    <row r="667" spans="1:24" x14ac:dyDescent="0.2">
      <c r="A667" s="209"/>
      <c r="B667" s="201">
        <f t="shared" si="30"/>
        <v>10.243137410051594</v>
      </c>
      <c r="C667" s="209">
        <f t="shared" si="31"/>
        <v>10.097114084115608</v>
      </c>
      <c r="D667" s="209">
        <f t="shared" si="32"/>
        <v>0.78876112133858045</v>
      </c>
      <c r="E667" s="209"/>
      <c r="F667" s="201">
        <v>665</v>
      </c>
      <c r="G667" s="201">
        <v>4.0322950507926336E-2</v>
      </c>
      <c r="H667" s="201">
        <v>4.5357018805250782E-2</v>
      </c>
      <c r="I667" s="232"/>
      <c r="J667" s="232">
        <v>513.39760320000005</v>
      </c>
      <c r="K667" s="201">
        <v>271.68973099999999</v>
      </c>
      <c r="L667" s="232"/>
      <c r="M667" s="201">
        <v>-0.18353044392119955</v>
      </c>
      <c r="N667" s="201">
        <v>2.6593935705435001E-2</v>
      </c>
      <c r="O667" s="201">
        <v>-7.8468254107882274E-2</v>
      </c>
      <c r="P667" s="201">
        <f>SUM(J$3:J667)/$F667</f>
        <v>443.92016647328722</v>
      </c>
      <c r="Q667" s="201">
        <f>SUM(J$3:K667)/$F667/2</f>
        <v>450.48204865643282</v>
      </c>
      <c r="W667">
        <f>(STDEV($O$3:$O$1002))/(SQRT($F$3 *F668))</f>
        <v>6.3396921770581205E-2</v>
      </c>
      <c r="X667">
        <f>(STDEV($M$3:$M$1002))/(SQRT(COUNT(($J$3:J668))))</f>
        <v>8.7489875545793128E-2</v>
      </c>
    </row>
    <row r="668" spans="1:24" x14ac:dyDescent="0.2">
      <c r="A668" s="209"/>
      <c r="B668" s="201">
        <f t="shared" si="30"/>
        <v>10.235444478128947</v>
      </c>
      <c r="C668" s="209">
        <f t="shared" si="31"/>
        <v>10.08953082049678</v>
      </c>
      <c r="D668" s="209">
        <f t="shared" si="32"/>
        <v>0.78757679533056468</v>
      </c>
      <c r="E668" s="209"/>
      <c r="F668" s="201">
        <v>666</v>
      </c>
      <c r="G668" s="201">
        <v>3.8710781049402954E-2</v>
      </c>
      <c r="H668" s="201">
        <v>4.1542453533667256E-2</v>
      </c>
      <c r="I668" s="232"/>
      <c r="J668" s="232">
        <v>137.12272999999999</v>
      </c>
      <c r="K668" s="201">
        <v>404.28225650000002</v>
      </c>
      <c r="L668" s="232"/>
      <c r="M668" s="201">
        <v>-6.5575375280164074</v>
      </c>
      <c r="N668" s="201">
        <v>-7.5341139173948086</v>
      </c>
      <c r="O668" s="201">
        <v>-7.045825722705608</v>
      </c>
      <c r="P668" s="201">
        <f>SUM(J$3:J668)/$F668</f>
        <v>443.45950966176582</v>
      </c>
      <c r="Q668" s="201">
        <f>SUM(J$3:K668)/$F668/2</f>
        <v>450.21210938405073</v>
      </c>
      <c r="W668">
        <f>(STDEV($O$3:$O$1002))/(SQRT($F$3 *F669))</f>
        <v>6.334938001528545E-2</v>
      </c>
      <c r="X668">
        <f>(STDEV($M$3:$M$1002))/(SQRT(COUNT(($J$3:J669))))</f>
        <v>8.7424266331057016E-2</v>
      </c>
    </row>
    <row r="669" spans="1:24" x14ac:dyDescent="0.2">
      <c r="A669" s="209"/>
      <c r="B669" s="201">
        <f t="shared" si="30"/>
        <v>10.22776885314382</v>
      </c>
      <c r="C669" s="209">
        <f t="shared" si="31"/>
        <v>10.08196461709257</v>
      </c>
      <c r="D669" s="209">
        <f t="shared" si="32"/>
        <v>0.7863960205249716</v>
      </c>
      <c r="E669" s="209"/>
      <c r="F669" s="201">
        <v>667</v>
      </c>
      <c r="G669" s="201">
        <v>3.7078632156978042E-2</v>
      </c>
      <c r="H669" s="201">
        <v>4.0661768554803412E-2</v>
      </c>
      <c r="I669" s="232"/>
      <c r="J669" s="232">
        <v>468.23567939999998</v>
      </c>
      <c r="K669" s="201">
        <v>549.3912368</v>
      </c>
      <c r="L669" s="232"/>
      <c r="M669" s="201">
        <v>-7.3330533502542039E-2</v>
      </c>
      <c r="N669" s="201">
        <v>-0.702571455619875</v>
      </c>
      <c r="O669" s="201">
        <v>-0.38795099456120852</v>
      </c>
      <c r="P669" s="201">
        <f>SUM(J$3:J669)/$F669</f>
        <v>443.49665534353221</v>
      </c>
      <c r="Q669" s="201">
        <f>SUM(J$3:K669)/$F669/2</f>
        <v>450.29996747807769</v>
      </c>
      <c r="W669">
        <f>(STDEV($O$3:$O$1002))/(SQRT($F$3 *F670))</f>
        <v>6.3301945055421555E-2</v>
      </c>
      <c r="X669">
        <f>(STDEV($M$3:$M$1002))/(SQRT(COUNT(($J$3:J670))))</f>
        <v>8.735880449759402E-2</v>
      </c>
    </row>
    <row r="670" spans="1:24" x14ac:dyDescent="0.2">
      <c r="A670" s="209"/>
      <c r="B670" s="201">
        <f t="shared" si="30"/>
        <v>10.220110470300465</v>
      </c>
      <c r="C670" s="209">
        <f t="shared" si="31"/>
        <v>10.074415410030943</v>
      </c>
      <c r="D670" s="209">
        <f t="shared" si="32"/>
        <v>0.78521878097328734</v>
      </c>
      <c r="E670" s="209"/>
      <c r="F670" s="201">
        <v>668</v>
      </c>
      <c r="G670" s="201">
        <v>5.40365418388844E-2</v>
      </c>
      <c r="H670" s="201">
        <v>4.3987849458229533E-2</v>
      </c>
      <c r="I670" s="232"/>
      <c r="J670" s="232">
        <v>294.76329470000002</v>
      </c>
      <c r="K670" s="201">
        <v>632.44018840000001</v>
      </c>
      <c r="L670" s="232"/>
      <c r="M670" s="201">
        <v>-0.52736707960639251</v>
      </c>
      <c r="N670" s="201">
        <v>-0.68710316921669801</v>
      </c>
      <c r="O670" s="201">
        <v>-0.60723512441154526</v>
      </c>
      <c r="P670" s="201">
        <f>SUM(J$3:J670)/$F670</f>
        <v>443.27400061202997</v>
      </c>
      <c r="Q670" s="201">
        <f>SUM(J$3:K670)/$F670/2</f>
        <v>450.31988031351466</v>
      </c>
      <c r="W670">
        <f>(STDEV($O$3:$O$1002))/(SQRT($F$3 *F671))</f>
        <v>6.3254616491754123E-2</v>
      </c>
      <c r="X670">
        <f>(STDEV($M$3:$M$1002))/(SQRT(COUNT(($J$3:J671))))</f>
        <v>8.7293489494445931E-2</v>
      </c>
    </row>
    <row r="671" spans="1:24" x14ac:dyDescent="0.2">
      <c r="A671" s="209"/>
      <c r="B671" s="201">
        <f t="shared" si="30"/>
        <v>10.212469265142262</v>
      </c>
      <c r="C671" s="209">
        <f t="shared" si="31"/>
        <v>10.066883135774152</v>
      </c>
      <c r="D671" s="209">
        <f t="shared" si="32"/>
        <v>0.78404506082235592</v>
      </c>
      <c r="E671" s="209"/>
      <c r="F671" s="201">
        <v>669</v>
      </c>
      <c r="G671" s="201">
        <v>4.6414602095963264E-2</v>
      </c>
      <c r="H671" s="201">
        <v>4.054320737284467E-2</v>
      </c>
      <c r="I671" s="232"/>
      <c r="J671" s="232">
        <v>1055.245185</v>
      </c>
      <c r="K671" s="201">
        <v>640.26768689999994</v>
      </c>
      <c r="L671" s="232"/>
      <c r="M671" s="201">
        <v>1.3968988366172539</v>
      </c>
      <c r="N671" s="201">
        <v>1.7833774528526192E-3</v>
      </c>
      <c r="O671" s="201">
        <v>0.69934110703505326</v>
      </c>
      <c r="P671" s="201">
        <f>SUM(J$3:J671)/$F671</f>
        <v>444.18875574564424</v>
      </c>
      <c r="Q671" s="201">
        <f>SUM(J$3:K671)/$F671/2</f>
        <v>450.91395588247798</v>
      </c>
      <c r="W671">
        <f>(STDEV($O$3:$O$1002))/(SQRT($F$3 *F672))</f>
        <v>6.3207393927134092E-2</v>
      </c>
      <c r="X671">
        <f>(STDEV($M$3:$M$1002))/(SQRT(COUNT(($J$3:J672))))</f>
        <v>8.7228320773533735E-2</v>
      </c>
    </row>
    <row r="672" spans="1:24" x14ac:dyDescent="0.2">
      <c r="A672" s="209"/>
      <c r="B672" s="201">
        <f t="shared" si="30"/>
        <v>10.204845173549421</v>
      </c>
      <c r="C672" s="209">
        <f t="shared" si="31"/>
        <v>10.059367731116481</v>
      </c>
      <c r="D672" s="209">
        <f t="shared" si="32"/>
        <v>0.78287484431366583</v>
      </c>
      <c r="E672" s="209"/>
      <c r="F672" s="201">
        <v>670</v>
      </c>
      <c r="G672" s="201">
        <v>3.9244430595744006E-2</v>
      </c>
      <c r="H672" s="201">
        <v>3.2363298261982809E-2</v>
      </c>
      <c r="I672" s="232"/>
      <c r="J672" s="232">
        <v>635.1901689</v>
      </c>
      <c r="K672" s="201">
        <v>265.686104</v>
      </c>
      <c r="L672" s="232"/>
      <c r="M672" s="201">
        <v>2.1619631521544989</v>
      </c>
      <c r="N672" s="201">
        <v>1.0835477651125984</v>
      </c>
      <c r="O672" s="201">
        <v>1.6227554586335486</v>
      </c>
      <c r="P672" s="201">
        <f>SUM(J$3:J672)/$F672</f>
        <v>444.47383248169558</v>
      </c>
      <c r="Q672" s="201">
        <f>SUM(J$3:K672)/$F672/2</f>
        <v>450.91324570422051</v>
      </c>
      <c r="W672">
        <f>(STDEV($O$3:$O$1002))/(SQRT($F$3 *F673))</f>
        <v>6.3160276966484782E-2</v>
      </c>
      <c r="X672">
        <f>(STDEV($M$3:$M$1002))/(SQRT(COUNT(($J$3:J673))))</f>
        <v>8.7163297789638369E-2</v>
      </c>
    </row>
    <row r="673" spans="1:24" x14ac:dyDescent="0.2">
      <c r="A673" s="209"/>
      <c r="B673" s="201">
        <f t="shared" si="30"/>
        <v>10.197238131736738</v>
      </c>
      <c r="C673" s="209">
        <f t="shared" si="31"/>
        <v>10.051869133182031</v>
      </c>
      <c r="D673" s="209">
        <f t="shared" si="32"/>
        <v>0.78170811578264698</v>
      </c>
      <c r="E673" s="209"/>
      <c r="F673" s="201">
        <v>671</v>
      </c>
      <c r="G673" s="201">
        <v>4.8211112531402645E-2</v>
      </c>
      <c r="H673" s="201">
        <v>4.3510411806361837E-2</v>
      </c>
      <c r="I673" s="232"/>
      <c r="J673" s="232">
        <v>398.25952519999998</v>
      </c>
      <c r="K673" s="201">
        <v>377.44843329999998</v>
      </c>
      <c r="L673" s="232"/>
      <c r="M673" s="201">
        <v>-2.5151468144742921</v>
      </c>
      <c r="N673" s="201">
        <v>-0.44022397172750516</v>
      </c>
      <c r="O673" s="201">
        <v>-1.4776853931008986</v>
      </c>
      <c r="P673" s="201">
        <f>SUM(J$3:J673)/$F673</f>
        <v>444.40495870035176</v>
      </c>
      <c r="Q673" s="201">
        <f>SUM(J$3:K673)/$F673/2</f>
        <v>450.81926766181482</v>
      </c>
      <c r="W673">
        <f>(STDEV($O$3:$O$1002))/(SQRT($F$3 *F674))</f>
        <v>6.3113265216787909E-2</v>
      </c>
      <c r="X673">
        <f>(STDEV($M$3:$M$1002))/(SQRT(COUNT(($J$3:J674))))</f>
        <v>8.7098420000381455E-2</v>
      </c>
    </row>
    <row r="674" spans="1:24" x14ac:dyDescent="0.2">
      <c r="A674" s="209"/>
      <c r="B674" s="201">
        <f t="shared" si="30"/>
        <v>10.189648076251341</v>
      </c>
      <c r="C674" s="209">
        <f t="shared" si="31"/>
        <v>10.044387279422498</v>
      </c>
      <c r="D674" s="209">
        <f t="shared" si="32"/>
        <v>0.78054485965797027</v>
      </c>
      <c r="E674" s="209"/>
      <c r="F674" s="201">
        <v>672</v>
      </c>
      <c r="G674" s="201">
        <v>4.9120160166641114E-2</v>
      </c>
      <c r="H674" s="201">
        <v>3.8562702466896859E-2</v>
      </c>
      <c r="I674" s="232"/>
      <c r="J674" s="232">
        <v>375.63749840000003</v>
      </c>
      <c r="K674" s="201">
        <v>779.06332320000001</v>
      </c>
      <c r="L674" s="232"/>
      <c r="M674" s="201">
        <v>-0.94531677024428973</v>
      </c>
      <c r="N674" s="201">
        <v>-0.85888916958003847</v>
      </c>
      <c r="O674" s="201">
        <v>-0.9021029699121641</v>
      </c>
      <c r="P674" s="201">
        <f>SUM(J$3:J674)/$F674</f>
        <v>444.3026261701429</v>
      </c>
      <c r="Q674" s="201">
        <f>SUM(J$3:K674)/$F674/2</f>
        <v>451.00755805338952</v>
      </c>
      <c r="W674">
        <f>(STDEV($O$3:$O$1002))/(SQRT($F$3 *F675))</f>
        <v>6.3066358287069926E-2</v>
      </c>
      <c r="X674">
        <f>(STDEV($M$3:$M$1002))/(SQRT(COUNT(($J$3:J675))))</f>
        <v>8.7033686866206383E-2</v>
      </c>
    </row>
    <row r="675" spans="1:24" x14ac:dyDescent="0.2">
      <c r="A675" s="209"/>
      <c r="B675" s="201">
        <f t="shared" si="30"/>
        <v>10.182074943970482</v>
      </c>
      <c r="C675" s="209">
        <f t="shared" si="31"/>
        <v>10.036922107614991</v>
      </c>
      <c r="D675" s="209">
        <f t="shared" si="32"/>
        <v>0.77938506046085609</v>
      </c>
      <c r="E675" s="209"/>
      <c r="F675" s="201">
        <v>673</v>
      </c>
      <c r="G675" s="201">
        <v>5.0622313719988377E-2</v>
      </c>
      <c r="H675" s="201">
        <v>5.203162602985989E-2</v>
      </c>
      <c r="I675" s="232"/>
      <c r="J675" s="232">
        <v>772.46903550000002</v>
      </c>
      <c r="K675" s="201">
        <v>90.460785000000001</v>
      </c>
      <c r="L675" s="232"/>
      <c r="M675" s="201">
        <v>-0.89181711703849942</v>
      </c>
      <c r="N675" s="201">
        <v>-0.67116229192686205</v>
      </c>
      <c r="O675" s="201">
        <v>-0.78148970448268074</v>
      </c>
      <c r="P675" s="201">
        <f>SUM(J$3:J675)/$F675</f>
        <v>444.79024342026156</v>
      </c>
      <c r="Q675" s="201">
        <f>SUM(J$3:K675)/$F675/2</f>
        <v>450.97851994372621</v>
      </c>
      <c r="W675">
        <f>(STDEV($O$3:$O$1002))/(SQRT($F$3 *F676))</f>
        <v>6.301955578838829E-2</v>
      </c>
      <c r="X675">
        <f>(STDEV($M$3:$M$1002))/(SQRT(COUNT(($J$3:J676))))</f>
        <v>8.6969097850359417E-2</v>
      </c>
    </row>
    <row r="676" spans="1:24" x14ac:dyDescent="0.2">
      <c r="A676" s="209"/>
      <c r="B676" s="201">
        <f t="shared" si="30"/>
        <v>10.174518672099316</v>
      </c>
      <c r="C676" s="209">
        <f t="shared" si="31"/>
        <v>10.029473555859852</v>
      </c>
      <c r="D676" s="209">
        <f t="shared" si="32"/>
        <v>0.77822870280438583</v>
      </c>
      <c r="E676" s="209"/>
      <c r="F676" s="201">
        <v>674</v>
      </c>
      <c r="G676" s="201">
        <v>4.7884634397894033E-2</v>
      </c>
      <c r="H676" s="201">
        <v>4.5166300363949752E-2</v>
      </c>
      <c r="I676" s="232"/>
      <c r="J676" s="232">
        <v>195.20643190000001</v>
      </c>
      <c r="K676" s="201">
        <v>859.09714120000001</v>
      </c>
      <c r="L676" s="232"/>
      <c r="M676" s="201">
        <v>0.20762309322446981</v>
      </c>
      <c r="N676" s="201">
        <v>-0.55027090668920664</v>
      </c>
      <c r="O676" s="201">
        <v>-0.17132390673236841</v>
      </c>
      <c r="P676" s="201">
        <f>SUM(J$3:J676)/$F676</f>
        <v>444.41994102928192</v>
      </c>
      <c r="Q676" s="201">
        <f>SUM(J$3:K676)/$F676/2</f>
        <v>451.0915366597593</v>
      </c>
      <c r="W676">
        <f>(STDEV($O$3:$O$1002))/(SQRT($F$3 *F677))</f>
        <v>6.2972857333817966E-2</v>
      </c>
      <c r="X676">
        <f>(STDEV($M$3:$M$1002))/(SQRT(COUNT(($J$3:J677))))</f>
        <v>8.6904652418871048E-2</v>
      </c>
    </row>
    <row r="677" spans="1:24" x14ac:dyDescent="0.2">
      <c r="A677" s="209"/>
      <c r="B677" s="201">
        <f t="shared" si="30"/>
        <v>10.166979198168724</v>
      </c>
      <c r="C677" s="209">
        <f t="shared" si="31"/>
        <v>10.022041562578506</v>
      </c>
      <c r="D677" s="209">
        <f t="shared" si="32"/>
        <v>0.77707577139282369</v>
      </c>
      <c r="E677" s="209"/>
      <c r="F677" s="201">
        <v>675</v>
      </c>
      <c r="G677" s="201">
        <v>4.3343006015956753E-2</v>
      </c>
      <c r="H677" s="201">
        <v>5.2530647269641406E-2</v>
      </c>
      <c r="I677" s="232"/>
      <c r="J677" s="232">
        <v>667.61728589999996</v>
      </c>
      <c r="K677" s="201">
        <v>340.42111970000002</v>
      </c>
      <c r="L677" s="232"/>
      <c r="M677" s="201">
        <v>-1.9521164456587105E-3</v>
      </c>
      <c r="N677" s="201">
        <v>0.636901092653261</v>
      </c>
      <c r="O677" s="201">
        <v>0.31747448810380113</v>
      </c>
      <c r="P677" s="201">
        <f>SUM(J$3:J677)/$F677</f>
        <v>444.75060376242374</v>
      </c>
      <c r="Q677" s="201">
        <f>SUM(J$3:K677)/$F677/2</f>
        <v>451.16994801700406</v>
      </c>
      <c r="W677">
        <f>(STDEV($O$3:$O$1002))/(SQRT($F$3 *F678))</f>
        <v>6.2926262538437944E-2</v>
      </c>
      <c r="X677">
        <f>(STDEV($M$3:$M$1002))/(SQRT(COUNT(($J$3:J678))))</f>
        <v>8.6840350040537417E-2</v>
      </c>
    </row>
    <row r="678" spans="1:24" x14ac:dyDescent="0.2">
      <c r="A678" s="209"/>
      <c r="B678" s="201">
        <f t="shared" si="30"/>
        <v>10.159456460033143</v>
      </c>
      <c r="C678" s="209">
        <f t="shared" si="31"/>
        <v>10.014626066511321</v>
      </c>
      <c r="D678" s="209">
        <f t="shared" si="32"/>
        <v>0.77592625102094093</v>
      </c>
      <c r="E678" s="209"/>
      <c r="F678" s="201">
        <v>676</v>
      </c>
      <c r="G678" s="201">
        <v>4.4283470593363461E-2</v>
      </c>
      <c r="H678" s="201">
        <v>4.1412329454497243E-2</v>
      </c>
      <c r="I678" s="232"/>
      <c r="J678" s="232">
        <v>560.57353139999998</v>
      </c>
      <c r="K678" s="201">
        <v>0</v>
      </c>
      <c r="L678" s="232"/>
      <c r="M678" s="201">
        <v>1.8925113199989028</v>
      </c>
      <c r="N678" s="201">
        <v>-0.31662227889540873</v>
      </c>
      <c r="O678" s="201">
        <v>0.78794452055174702</v>
      </c>
      <c r="P678" s="201">
        <f>SUM(J$3:J678)/$F678</f>
        <v>444.9219394541953</v>
      </c>
      <c r="Q678" s="201">
        <f>SUM(J$3:K678)/$F678/2</f>
        <v>450.91716224434577</v>
      </c>
      <c r="W678">
        <f>(STDEV($O$3:$O$1002))/(SQRT($F$3 *F679))</f>
        <v>6.2879771019317965E-2</v>
      </c>
      <c r="X678">
        <f>(STDEV($M$3:$M$1002))/(SQRT(COUNT(($J$3:J679))))</f>
        <v>8.6776190186901914E-2</v>
      </c>
    </row>
    <row r="679" spans="1:24" x14ac:dyDescent="0.2">
      <c r="A679" s="209"/>
      <c r="B679" s="201">
        <f t="shared" si="30"/>
        <v>10.151950395868411</v>
      </c>
      <c r="C679" s="209">
        <f t="shared" si="31"/>
        <v>10.00722700671548</v>
      </c>
      <c r="D679" s="209">
        <f t="shared" si="32"/>
        <v>0.77478012657334716</v>
      </c>
      <c r="E679" s="209"/>
      <c r="F679" s="201">
        <v>677</v>
      </c>
      <c r="G679" s="201">
        <v>4.4950457844369573E-2</v>
      </c>
      <c r="H679" s="201">
        <v>4.4293828230918653E-2</v>
      </c>
      <c r="I679" s="232"/>
      <c r="J679" s="232">
        <v>557.91621740000005</v>
      </c>
      <c r="K679" s="201">
        <v>82.618732719999997</v>
      </c>
      <c r="L679" s="232"/>
      <c r="M679" s="201">
        <v>-0.22728314643200065</v>
      </c>
      <c r="N679" s="201">
        <v>-5.0613690568525271E-2</v>
      </c>
      <c r="O679" s="201">
        <v>-0.13894841850026296</v>
      </c>
      <c r="P679" s="201">
        <f>SUM(J$3:J679)/$F679</f>
        <v>445.08884385293356</v>
      </c>
      <c r="Q679" s="201">
        <f>SUM(J$3:K679)/$F679/2</f>
        <v>450.7241789545609</v>
      </c>
      <c r="W679">
        <f>(STDEV($O$3:$O$1002))/(SQRT($F$3 *F680))</f>
        <v>6.2833382395505274E-2</v>
      </c>
      <c r="X679">
        <f>(STDEV($M$3:$M$1002))/(SQRT(COUNT(($J$3:J680))))</f>
        <v>8.6712172332236992E-2</v>
      </c>
    </row>
    <row r="680" spans="1:24" x14ac:dyDescent="0.2">
      <c r="A680" s="209"/>
      <c r="B680" s="201">
        <f t="shared" si="30"/>
        <v>10.144460944169641</v>
      </c>
      <c r="C680" s="209">
        <f t="shared" si="31"/>
        <v>9.9998443225628915</v>
      </c>
      <c r="D680" s="209">
        <f t="shared" si="32"/>
        <v>0.77363738302382901</v>
      </c>
      <c r="E680" s="209"/>
      <c r="F680" s="201">
        <v>678</v>
      </c>
      <c r="G680" s="201">
        <v>4.8438838013596275E-2</v>
      </c>
      <c r="H680" s="201">
        <v>4.3336399734047237E-2</v>
      </c>
      <c r="I680" s="232"/>
      <c r="J680" s="232">
        <v>707.04363260000002</v>
      </c>
      <c r="K680" s="201">
        <v>768.31325140000001</v>
      </c>
      <c r="L680" s="232"/>
      <c r="M680" s="201">
        <v>0.20163146231232076</v>
      </c>
      <c r="N680" s="201">
        <v>1.0077751260943728</v>
      </c>
      <c r="O680" s="201">
        <v>0.60470329420334679</v>
      </c>
      <c r="P680" s="201">
        <f>SUM(J$3:J680)/$F680</f>
        <v>445.47520784813571</v>
      </c>
      <c r="Q680" s="201">
        <f>SUM(J$3:K680)/$F680/2</f>
        <v>451.14741533073413</v>
      </c>
      <c r="W680">
        <f>(STDEV($O$3:$O$1002))/(SQRT($F$3 *F681))</f>
        <v>6.2787096288011504E-2</v>
      </c>
      <c r="X680">
        <f>(STDEV($M$3:$M$1002))/(SQRT(COUNT(($J$3:J681))))</f>
        <v>8.6648295953525994E-2</v>
      </c>
    </row>
    <row r="681" spans="1:24" x14ac:dyDescent="0.2">
      <c r="A681" s="209"/>
      <c r="B681" s="201">
        <f t="shared" si="30"/>
        <v>10.136988043749087</v>
      </c>
      <c r="C681" s="209">
        <f t="shared" si="31"/>
        <v>9.9924779537380903</v>
      </c>
      <c r="D681" s="209">
        <f t="shared" si="32"/>
        <v>0.77249800543469238</v>
      </c>
      <c r="E681" s="209"/>
      <c r="F681" s="201">
        <v>679</v>
      </c>
      <c r="G681" s="201">
        <v>5.563126570113841E-2</v>
      </c>
      <c r="H681" s="201">
        <v>4.1819635818585166E-2</v>
      </c>
      <c r="I681" s="232"/>
      <c r="J681" s="232">
        <v>528.40287750000005</v>
      </c>
      <c r="K681" s="201">
        <v>0</v>
      </c>
      <c r="L681" s="232"/>
      <c r="M681" s="201">
        <v>-0.16068218040310001</v>
      </c>
      <c r="N681" s="201">
        <v>-1.761409419952095E-5</v>
      </c>
      <c r="O681" s="201">
        <v>-8.0349897248649757E-2</v>
      </c>
      <c r="P681" s="201">
        <f>SUM(J$3:J681)/$F681</f>
        <v>445.59733990947865</v>
      </c>
      <c r="Q681" s="201">
        <f>SUM(J$3:K681)/$F681/2</f>
        <v>450.87208988657994</v>
      </c>
      <c r="W681">
        <f>(STDEV($O$3:$O$1002))/(SQRT($F$3 *F682))</f>
        <v>6.2740912319799683E-2</v>
      </c>
      <c r="X681">
        <f>(STDEV($M$3:$M$1002))/(SQRT(COUNT(($J$3:J682))))</f>
        <v>8.6584560530445276E-2</v>
      </c>
    </row>
    <row r="682" spans="1:24" x14ac:dyDescent="0.2">
      <c r="A682" s="209"/>
      <c r="B682" s="201">
        <f t="shared" si="30"/>
        <v>10.129531633734064</v>
      </c>
      <c r="C682" s="209">
        <f t="shared" si="31"/>
        <v>9.9851278402361725</v>
      </c>
      <c r="D682" s="209">
        <f t="shared" si="32"/>
        <v>0.77136197895611169</v>
      </c>
      <c r="E682" s="209"/>
      <c r="F682" s="201">
        <v>680</v>
      </c>
      <c r="G682" s="201">
        <v>3.9190695384593965E-2</v>
      </c>
      <c r="H682" s="201">
        <v>3.9697251584706716E-2</v>
      </c>
      <c r="I682" s="232"/>
      <c r="J682" s="232">
        <v>524.6891971</v>
      </c>
      <c r="K682" s="201">
        <v>586.1152902</v>
      </c>
      <c r="L682" s="232"/>
      <c r="M682" s="201">
        <v>-1.9488635761381377</v>
      </c>
      <c r="N682" s="201">
        <v>0.61094227521505218</v>
      </c>
      <c r="O682" s="201">
        <v>-0.66896065046154274</v>
      </c>
      <c r="P682" s="201">
        <f>SUM(J$3:J682)/$F682</f>
        <v>445.7136514641706</v>
      </c>
      <c r="Q682" s="201">
        <f>SUM(J$3:K682)/$F682/2</f>
        <v>451.02581070093788</v>
      </c>
      <c r="W682">
        <f>(STDEV($O$3:$O$1002))/(SQRT($F$3 *F683))</f>
        <v>6.2694830115771358E-2</v>
      </c>
      <c r="X682">
        <f>(STDEV($M$3:$M$1002))/(SQRT(COUNT(($J$3:J683))))</f>
        <v>8.6520965545346412E-2</v>
      </c>
    </row>
    <row r="683" spans="1:24" x14ac:dyDescent="0.2">
      <c r="A683" s="209"/>
      <c r="B683" s="201">
        <f t="shared" si="30"/>
        <v>10.12209165356486</v>
      </c>
      <c r="C683" s="209">
        <f t="shared" si="31"/>
        <v>9.9777939223607461</v>
      </c>
      <c r="D683" s="209">
        <f t="shared" si="32"/>
        <v>0.77022928882548602</v>
      </c>
      <c r="E683" s="209"/>
      <c r="F683" s="201">
        <v>681</v>
      </c>
      <c r="G683" s="201">
        <v>4.4974169781326623E-2</v>
      </c>
      <c r="H683" s="201">
        <v>4.9675415098057396E-2</v>
      </c>
      <c r="I683" s="232"/>
      <c r="J683" s="232">
        <v>39.294685149999999</v>
      </c>
      <c r="K683" s="201">
        <v>220.75097460000001</v>
      </c>
      <c r="L683" s="232"/>
      <c r="M683" s="201">
        <v>-9.0176434296779462E-2</v>
      </c>
      <c r="N683" s="201">
        <v>-0.32436777017380791</v>
      </c>
      <c r="O683" s="201">
        <v>-0.20727210223529369</v>
      </c>
      <c r="P683" s="201">
        <f>SUM(J$3:J683)/$F683</f>
        <v>445.11685415680756</v>
      </c>
      <c r="Q683" s="201">
        <f>SUM(J$3:K683)/$F683/2</f>
        <v>450.55444068504079</v>
      </c>
      <c r="W683">
        <f>(STDEV($O$3:$O$1002))/(SQRT($F$3 *F684))</f>
        <v>6.2648849302753731E-2</v>
      </c>
      <c r="X683">
        <f>(STDEV($M$3:$M$1002))/(SQRT(COUNT(($J$3:J684))))</f>
        <v>8.6457510483238451E-2</v>
      </c>
    </row>
    <row r="684" spans="1:24" x14ac:dyDescent="0.2">
      <c r="A684" s="209"/>
      <c r="B684" s="201">
        <f t="shared" si="30"/>
        <v>10.114668042992658</v>
      </c>
      <c r="C684" s="209">
        <f t="shared" si="31"/>
        <v>9.9704761407218889</v>
      </c>
      <c r="D684" s="209">
        <f t="shared" si="32"/>
        <v>0.76909992036679764</v>
      </c>
      <c r="E684" s="209"/>
      <c r="F684" s="201">
        <v>682</v>
      </c>
      <c r="G684" s="201">
        <v>3.8274300390989335E-2</v>
      </c>
      <c r="H684" s="201">
        <v>4.4325097489042342E-2</v>
      </c>
      <c r="I684" s="232"/>
      <c r="J684" s="232">
        <v>615.77771829999995</v>
      </c>
      <c r="K684" s="201">
        <v>22.755558430000001</v>
      </c>
      <c r="L684" s="232"/>
      <c r="M684" s="201">
        <v>-1.5007683607617537</v>
      </c>
      <c r="N684" s="201">
        <v>-1.0160734704793911E-17</v>
      </c>
      <c r="O684" s="201">
        <v>-0.75038418038087684</v>
      </c>
      <c r="P684" s="201">
        <f>SUM(J$3:J684)/$F684</f>
        <v>445.36709002798528</v>
      </c>
      <c r="Q684" s="201">
        <f>SUM(J$3:K684)/$F684/2</f>
        <v>450.36193657606708</v>
      </c>
      <c r="W684">
        <f>(STDEV($O$3:$O$1002))/(SQRT($F$3 *F685))</f>
        <v>6.2602969509487072E-2</v>
      </c>
      <c r="X684">
        <f>(STDEV($M$3:$M$1002))/(SQRT(COUNT(($J$3:J685))))</f>
        <v>8.6394194831770493E-2</v>
      </c>
    </row>
    <row r="685" spans="1:24" x14ac:dyDescent="0.2">
      <c r="A685" s="209"/>
      <c r="B685" s="201">
        <f t="shared" si="30"/>
        <v>10.107260742077507</v>
      </c>
      <c r="C685" s="209">
        <f t="shared" si="31"/>
        <v>9.9631744362341355</v>
      </c>
      <c r="D685" s="209">
        <f t="shared" si="32"/>
        <v>0.76797385898997961</v>
      </c>
      <c r="E685" s="209"/>
      <c r="F685" s="201">
        <v>683</v>
      </c>
      <c r="G685" s="201">
        <v>4.8934148054637028E-2</v>
      </c>
      <c r="H685" s="201">
        <v>4.4614576667692418E-2</v>
      </c>
      <c r="I685" s="232"/>
      <c r="J685" s="232">
        <v>499.0879832</v>
      </c>
      <c r="K685" s="201">
        <v>531.666293</v>
      </c>
      <c r="L685" s="232"/>
      <c r="M685" s="201">
        <v>-4.1885233567597879E-3</v>
      </c>
      <c r="N685" s="201">
        <v>0.30368676659281846</v>
      </c>
      <c r="O685" s="201">
        <v>0.14974912161802933</v>
      </c>
      <c r="P685" s="201">
        <f>SUM(J$3:J685)/$F685</f>
        <v>445.44574433716826</v>
      </c>
      <c r="Q685" s="201">
        <f>SUM(J$3:K685)/$F685/2</f>
        <v>450.45712720787373</v>
      </c>
      <c r="W685">
        <f>(STDEV($O$3:$O$1002))/(SQRT($F$3 *F686))</f>
        <v>6.2557190366611976E-2</v>
      </c>
      <c r="X685">
        <f>(STDEV($M$3:$M$1002))/(SQRT(COUNT(($J$3:J686))))</f>
        <v>8.6331018081214225E-2</v>
      </c>
    </row>
    <row r="686" spans="1:24" x14ac:dyDescent="0.2">
      <c r="A686" s="209"/>
      <c r="B686" s="201">
        <f t="shared" si="30"/>
        <v>10.099869691186267</v>
      </c>
      <c r="C686" s="209">
        <f t="shared" si="31"/>
        <v>9.9558887501144575</v>
      </c>
      <c r="D686" s="209">
        <f t="shared" si="32"/>
        <v>0.76685109019028663</v>
      </c>
      <c r="E686" s="209"/>
      <c r="F686" s="201">
        <v>684</v>
      </c>
      <c r="G686" s="201">
        <v>4.4689956259587937E-2</v>
      </c>
      <c r="H686" s="201">
        <v>4.132505531969688E-2</v>
      </c>
      <c r="I686" s="232"/>
      <c r="J686" s="232">
        <v>601.89162690000001</v>
      </c>
      <c r="K686" s="201">
        <v>467.34205209999999</v>
      </c>
      <c r="L686" s="232"/>
      <c r="M686" s="201">
        <v>0.8453183116606624</v>
      </c>
      <c r="N686" s="201">
        <v>-1.6008848233585695</v>
      </c>
      <c r="O686" s="201">
        <v>-0.37778325584895356</v>
      </c>
      <c r="P686" s="201">
        <f>SUM(J$3:J686)/$F686</f>
        <v>445.67446638769877</v>
      </c>
      <c r="Q686" s="201">
        <f>SUM(J$3:K686)/$F686/2</f>
        <v>450.58016772292063</v>
      </c>
      <c r="W686">
        <f>(STDEV($O$3:$O$1002))/(SQRT($F$3 *F687))</f>
        <v>6.2511511506657055E-2</v>
      </c>
      <c r="X686">
        <f>(STDEV($M$3:$M$1002))/(SQRT(COUNT(($J$3:J687))))</f>
        <v>8.6267979724446817E-2</v>
      </c>
    </row>
    <row r="687" spans="1:24" x14ac:dyDescent="0.2">
      <c r="A687" s="209"/>
      <c r="B687" s="201">
        <f t="shared" si="30"/>
        <v>10.092494830990614</v>
      </c>
      <c r="C687" s="209">
        <f t="shared" si="31"/>
        <v>9.9486190238803029</v>
      </c>
      <c r="D687" s="209">
        <f t="shared" si="32"/>
        <v>0.765731599547673</v>
      </c>
      <c r="E687" s="209"/>
      <c r="F687" s="201">
        <v>685</v>
      </c>
      <c r="G687" s="201">
        <v>4.3269065429662135E-2</v>
      </c>
      <c r="H687" s="201">
        <v>4.5217942326793104E-2</v>
      </c>
      <c r="I687" s="232"/>
      <c r="J687" s="232">
        <v>453.73825369999997</v>
      </c>
      <c r="K687" s="201">
        <v>776.86016070000005</v>
      </c>
      <c r="L687" s="232"/>
      <c r="M687" s="201">
        <v>-5.4815883232436136E-2</v>
      </c>
      <c r="N687" s="201">
        <v>1.4722241171008363</v>
      </c>
      <c r="O687" s="201">
        <v>0.7087041169342001</v>
      </c>
      <c r="P687" s="201">
        <f>SUM(J$3:J687)/$F687</f>
        <v>445.68623833997952</v>
      </c>
      <c r="Q687" s="201">
        <f>SUM(J$3:K687)/$F687/2</f>
        <v>450.82063347398207</v>
      </c>
      <c r="W687">
        <f>(STDEV($O$3:$O$1002))/(SQRT($F$3 *F688))</f>
        <v>6.2465932564026425E-2</v>
      </c>
      <c r="X687">
        <f>(STDEV($M$3:$M$1002))/(SQRT(COUNT(($J$3:J688))))</f>
        <v>8.6205079256933687E-2</v>
      </c>
    </row>
    <row r="688" spans="1:24" x14ac:dyDescent="0.2">
      <c r="A688" s="209"/>
      <c r="B688" s="201">
        <f t="shared" si="30"/>
        <v>10.085136102465025</v>
      </c>
      <c r="C688" s="209">
        <f t="shared" si="31"/>
        <v>9.9413651993475973</v>
      </c>
      <c r="D688" s="209">
        <f t="shared" si="32"/>
        <v>0.76461537272617508</v>
      </c>
      <c r="E688" s="209"/>
      <c r="F688" s="201">
        <v>686</v>
      </c>
      <c r="G688" s="201">
        <v>5.2307749444245211E-2</v>
      </c>
      <c r="H688" s="201">
        <v>4.574592833716018E-2</v>
      </c>
      <c r="I688" s="232"/>
      <c r="J688" s="232">
        <v>409.12892099999999</v>
      </c>
      <c r="K688" s="201">
        <v>94.267376440000007</v>
      </c>
      <c r="L688" s="232"/>
      <c r="M688" s="201">
        <v>-1.3080397598564559</v>
      </c>
      <c r="N688" s="201">
        <v>-0.62539405102978662</v>
      </c>
      <c r="O688" s="201">
        <v>-0.96671690544312128</v>
      </c>
      <c r="P688" s="201">
        <f>SUM(J$3:J688)/$F688</f>
        <v>445.63294778992122</v>
      </c>
      <c r="Q688" s="201">
        <f>SUM(J$3:K688)/$F688/2</f>
        <v>450.5303674612212</v>
      </c>
      <c r="W688">
        <f>(STDEV($O$3:$O$1002))/(SQRT($F$3 *F689))</f>
        <v>6.2420453174987435E-2</v>
      </c>
      <c r="X688">
        <f>(STDEV($M$3:$M$1002))/(SQRT(COUNT(($J$3:J689))))</f>
        <v>8.6142316176711614E-2</v>
      </c>
    </row>
    <row r="689" spans="1:24" x14ac:dyDescent="0.2">
      <c r="A689" s="209"/>
      <c r="B689" s="201">
        <f t="shared" si="30"/>
        <v>10.077793446884801</v>
      </c>
      <c r="C689" s="209">
        <f t="shared" si="31"/>
        <v>9.9341272186288059</v>
      </c>
      <c r="D689" s="209">
        <f t="shared" si="32"/>
        <v>0.76350239547329857</v>
      </c>
      <c r="E689" s="209"/>
      <c r="F689" s="201">
        <v>687</v>
      </c>
      <c r="G689" s="201">
        <v>4.5351608637282048E-2</v>
      </c>
      <c r="H689" s="201">
        <v>4.72208680065207E-2</v>
      </c>
      <c r="I689" s="232"/>
      <c r="J689" s="232">
        <v>728.08516829999996</v>
      </c>
      <c r="K689" s="201">
        <v>534.68092939999997</v>
      </c>
      <c r="L689" s="232"/>
      <c r="M689" s="201">
        <v>-0.99467223630108492</v>
      </c>
      <c r="N689" s="201">
        <v>-0.59883672940441102</v>
      </c>
      <c r="O689" s="201">
        <v>-0.79675448285274797</v>
      </c>
      <c r="P689" s="201">
        <f>SUM(J$3:J689)/$F689</f>
        <v>446.04408639328381</v>
      </c>
      <c r="Q689" s="201">
        <f>SUM(J$3:K689)/$F689/2</f>
        <v>450.79361736135041</v>
      </c>
      <c r="W689">
        <f>(STDEV($O$3:$O$1002))/(SQRT($F$3 *F690))</f>
        <v>6.2375072977658513E-2</v>
      </c>
      <c r="X689">
        <f>(STDEV($M$3:$M$1002))/(SQRT(COUNT(($J$3:J690))))</f>
        <v>8.6079689984371877E-2</v>
      </c>
    </row>
    <row r="690" spans="1:24" x14ac:dyDescent="0.2">
      <c r="A690" s="209"/>
      <c r="B690" s="201">
        <f t="shared" si="30"/>
        <v>10.070466805824095</v>
      </c>
      <c r="C690" s="209">
        <f t="shared" si="31"/>
        <v>9.9269050241309831</v>
      </c>
      <c r="D690" s="209">
        <f t="shared" si="32"/>
        <v>0.762392653619413</v>
      </c>
      <c r="E690" s="209"/>
      <c r="F690" s="201">
        <v>688</v>
      </c>
      <c r="G690" s="201">
        <v>3.9322832999125978E-2</v>
      </c>
      <c r="H690" s="201">
        <v>4.8205736463439841E-2</v>
      </c>
      <c r="I690" s="232"/>
      <c r="J690" s="232">
        <v>818.57714989999999</v>
      </c>
      <c r="K690" s="201">
        <v>357.1099595</v>
      </c>
      <c r="L690" s="232"/>
      <c r="M690" s="201">
        <v>-0.58013447160021769</v>
      </c>
      <c r="N690" s="201">
        <v>-0.16395865386596142</v>
      </c>
      <c r="O690" s="201">
        <v>-0.37204656273308956</v>
      </c>
      <c r="P690" s="201">
        <f>SUM(J$3:J690)/$F690</f>
        <v>446.58555886931106</v>
      </c>
      <c r="Q690" s="201">
        <f>SUM(J$3:K690)/$F690/2</f>
        <v>450.99281785166824</v>
      </c>
      <c r="W690">
        <f>(STDEV($O$3:$O$1002))/(SQRT($F$3 *F691))</f>
        <v>6.2329791611997039E-2</v>
      </c>
      <c r="X690">
        <f>(STDEV($M$3:$M$1002))/(SQRT(COUNT(($J$3:J691))))</f>
        <v>8.6017200183043638E-2</v>
      </c>
    </row>
    <row r="691" spans="1:24" x14ac:dyDescent="0.2">
      <c r="A691" s="209"/>
      <c r="B691" s="201">
        <f t="shared" si="30"/>
        <v>10.063156121153961</v>
      </c>
      <c r="C691" s="209">
        <f t="shared" si="31"/>
        <v>9.9196985585538524</v>
      </c>
      <c r="D691" s="209">
        <f t="shared" si="32"/>
        <v>0.76128613307714954</v>
      </c>
      <c r="E691" s="209"/>
      <c r="F691" s="201">
        <v>689</v>
      </c>
      <c r="G691" s="201">
        <v>5.6009150491340698E-2</v>
      </c>
      <c r="H691" s="201">
        <v>4.5653880839509497E-2</v>
      </c>
      <c r="I691" s="232"/>
      <c r="J691" s="232">
        <v>727.44539829999997</v>
      </c>
      <c r="K691" s="201">
        <v>569.37611619999996</v>
      </c>
      <c r="L691" s="232"/>
      <c r="M691" s="201">
        <v>0.3141597466191115</v>
      </c>
      <c r="N691" s="201">
        <v>-9.097003876973865</v>
      </c>
      <c r="O691" s="201">
        <v>-4.3914220651773768</v>
      </c>
      <c r="P691" s="201">
        <f>SUM(J$3:J691)/$F691</f>
        <v>446.99319288880412</v>
      </c>
      <c r="Q691" s="201">
        <f>SUM(J$3:K691)/$F691/2</f>
        <v>451.27934606559904</v>
      </c>
      <c r="W691">
        <f>(STDEV($O$3:$O$1002))/(SQRT($F$3 *F692))</f>
        <v>6.2284608719787367E-2</v>
      </c>
      <c r="X691">
        <f>(STDEV($M$3:$M$1002))/(SQRT(COUNT(($J$3:J692))))</f>
        <v>8.5954846278377281E-2</v>
      </c>
    </row>
    <row r="692" spans="1:24" x14ac:dyDescent="0.2">
      <c r="A692" s="209"/>
      <c r="B692" s="201">
        <f t="shared" si="30"/>
        <v>10.055861335040417</v>
      </c>
      <c r="C692" s="209">
        <f t="shared" si="31"/>
        <v>9.9125077648879021</v>
      </c>
      <c r="D692" s="209">
        <f t="shared" si="32"/>
        <v>0.76018281984080571</v>
      </c>
      <c r="E692" s="209"/>
      <c r="F692" s="201">
        <v>690</v>
      </c>
      <c r="G692" s="201">
        <v>3.175984462516146E-2</v>
      </c>
      <c r="H692" s="201">
        <v>5.0739949868468859E-2</v>
      </c>
      <c r="I692" s="232"/>
      <c r="J692" s="232">
        <v>226.48676140000001</v>
      </c>
      <c r="K692" s="201">
        <v>536.08114520000004</v>
      </c>
      <c r="L692" s="232"/>
      <c r="M692" s="201">
        <v>-7.7017546924620639</v>
      </c>
      <c r="N692" s="201">
        <v>-0.13941155090690324</v>
      </c>
      <c r="O692" s="201">
        <v>-3.9205831216844835</v>
      </c>
      <c r="P692" s="201">
        <f>SUM(J$3:J692)/$F692</f>
        <v>446.67361835041453</v>
      </c>
      <c r="Q692" s="201">
        <f>SUM(J$3:K692)/$F692/2</f>
        <v>451.17790346738798</v>
      </c>
      <c r="W692">
        <f>(STDEV($O$3:$O$1002))/(SQRT($F$3 *F693))</f>
        <v>6.2239523944628915E-2</v>
      </c>
      <c r="X692">
        <f>(STDEV($M$3:$M$1002))/(SQRT(COUNT(($J$3:J693))))</f>
        <v>8.5892627778528075E-2</v>
      </c>
    </row>
    <row r="693" spans="1:24" x14ac:dyDescent="0.2">
      <c r="A693" s="209"/>
      <c r="B693" s="201">
        <f t="shared" si="30"/>
        <v>10.048582389942528</v>
      </c>
      <c r="C693" s="209">
        <f t="shared" si="31"/>
        <v>9.905332586412479</v>
      </c>
      <c r="D693" s="209">
        <f t="shared" si="32"/>
        <v>0.75908269998575417</v>
      </c>
      <c r="E693" s="209"/>
      <c r="F693" s="201">
        <v>691</v>
      </c>
      <c r="G693" s="201">
        <v>4.6937622332916096E-2</v>
      </c>
      <c r="H693" s="201">
        <v>4.5658299417446813E-2</v>
      </c>
      <c r="I693" s="232"/>
      <c r="J693" s="232">
        <v>403.53816599999999</v>
      </c>
      <c r="K693" s="201">
        <v>362.10405509999998</v>
      </c>
      <c r="L693" s="232"/>
      <c r="M693" s="201">
        <v>-0.60491501505265433</v>
      </c>
      <c r="N693" s="201">
        <v>0.24789669748787446</v>
      </c>
      <c r="O693" s="201">
        <v>-0.17850915878238993</v>
      </c>
      <c r="P693" s="201">
        <f>SUM(J$3:J693)/$F693</f>
        <v>446.61119367262813</v>
      </c>
      <c r="Q693" s="201">
        <f>SUM(J$3:K693)/$F693/2</f>
        <v>451.0789790203296</v>
      </c>
      <c r="W693">
        <f>(STDEV($O$3:$O$1002))/(SQRT($F$3 *F694))</f>
        <v>6.2194536931924345E-2</v>
      </c>
      <c r="X693">
        <f>(STDEV($M$3:$M$1002))/(SQRT(COUNT(($J$3:J694))))</f>
        <v>8.583054419413981E-2</v>
      </c>
    </row>
    <row r="694" spans="1:24" x14ac:dyDescent="0.2">
      <c r="A694" s="209"/>
      <c r="B694" s="201">
        <f t="shared" si="30"/>
        <v>10.041319228610487</v>
      </c>
      <c r="C694" s="209">
        <f t="shared" si="31"/>
        <v>9.8981729666939167</v>
      </c>
      <c r="D694" s="209">
        <f t="shared" si="32"/>
        <v>0.75798575966785553</v>
      </c>
      <c r="E694" s="209"/>
      <c r="F694" s="201">
        <v>692</v>
      </c>
      <c r="G694" s="201">
        <v>4.3938731178248869E-2</v>
      </c>
      <c r="H694" s="201">
        <v>4.4970508260502751E-2</v>
      </c>
      <c r="I694" s="232"/>
      <c r="J694" s="232">
        <v>534.6208676</v>
      </c>
      <c r="K694" s="201">
        <v>890.89338810000004</v>
      </c>
      <c r="L694" s="232"/>
      <c r="M694" s="201">
        <v>-0.86509759331318037</v>
      </c>
      <c r="N694" s="201">
        <v>-0.49252016245537789</v>
      </c>
      <c r="O694" s="201">
        <v>-0.67880887788427913</v>
      </c>
      <c r="P694" s="201">
        <f>SUM(J$3:J694)/$F694</f>
        <v>446.73837528234975</v>
      </c>
      <c r="Q694" s="201">
        <f>SUM(J$3:K694)/$F694/2</f>
        <v>451.45712663424524</v>
      </c>
      <c r="W694">
        <f>(STDEV($O$3:$O$1002))/(SQRT($F$3 *F695))</f>
        <v>6.2149647328867873E-2</v>
      </c>
      <c r="X694">
        <f>(STDEV($M$3:$M$1002))/(SQRT(COUNT(($J$3:J695))))</f>
        <v>8.5768595038328704E-2</v>
      </c>
    </row>
    <row r="695" spans="1:24" x14ac:dyDescent="0.2">
      <c r="A695" s="209"/>
      <c r="B695" s="201">
        <f t="shared" si="30"/>
        <v>10.034071794083738</v>
      </c>
      <c r="C695" s="209">
        <f t="shared" si="31"/>
        <v>9.8910288495836713</v>
      </c>
      <c r="D695" s="209">
        <f t="shared" si="32"/>
        <v>0.75689198512288036</v>
      </c>
      <c r="E695" s="209"/>
      <c r="F695" s="201">
        <v>693</v>
      </c>
      <c r="G695" s="201">
        <v>4.5505687158091224E-2</v>
      </c>
      <c r="H695" s="201">
        <v>4.0674413717346702E-2</v>
      </c>
      <c r="I695" s="232"/>
      <c r="J695" s="232">
        <v>454.96252179999999</v>
      </c>
      <c r="K695" s="201">
        <v>468.69761039999997</v>
      </c>
      <c r="L695" s="232"/>
      <c r="M695" s="201">
        <v>-2.3167984010567295</v>
      </c>
      <c r="N695" s="201">
        <v>1.1669969114404921</v>
      </c>
      <c r="O695" s="201">
        <v>-0.5749007448081187</v>
      </c>
      <c r="P695" s="201">
        <f>SUM(J$3:J695)/$F695</f>
        <v>446.75024273764222</v>
      </c>
      <c r="Q695" s="201">
        <f>SUM(J$3:K695)/$F695/2</f>
        <v>451.47209480086246</v>
      </c>
      <c r="W695">
        <f>(STDEV($O$3:$O$1002))/(SQRT($F$3 *F696))</f>
        <v>6.210485478443363E-2</v>
      </c>
      <c r="X695">
        <f>(STDEV($M$3:$M$1002))/(SQRT(COUNT(($J$3:J696))))</f>
        <v>8.5706779826667273E-2</v>
      </c>
    </row>
    <row r="696" spans="1:24" x14ac:dyDescent="0.2">
      <c r="A696" s="209"/>
      <c r="B696" s="201">
        <f t="shared" si="30"/>
        <v>10.026840029689088</v>
      </c>
      <c r="C696" s="209">
        <f t="shared" si="31"/>
        <v>9.883900179216468</v>
      </c>
      <c r="D696" s="209">
        <f t="shared" si="32"/>
        <v>0.7558013626659309</v>
      </c>
      <c r="E696" s="209"/>
      <c r="F696" s="201">
        <v>694</v>
      </c>
      <c r="G696" s="201">
        <v>3.9250486227543568E-2</v>
      </c>
      <c r="H696" s="201">
        <v>4.2970167055453423E-2</v>
      </c>
      <c r="I696" s="232"/>
      <c r="J696" s="232">
        <v>333.49612789999998</v>
      </c>
      <c r="K696" s="201">
        <v>507.76056679999999</v>
      </c>
      <c r="L696" s="232"/>
      <c r="M696" s="201">
        <v>-1.4221299294108576</v>
      </c>
      <c r="N696" s="201">
        <v>-2.5823748247557887</v>
      </c>
      <c r="O696" s="201">
        <v>-2.0022523770833232</v>
      </c>
      <c r="P696" s="201">
        <f>SUM(J$3:J696)/$F696</f>
        <v>446.58705237044103</v>
      </c>
      <c r="Q696" s="201">
        <f>SUM(J$3:K696)/$F696/2</f>
        <v>451.42765136073155</v>
      </c>
      <c r="W696">
        <f>(STDEV($O$3:$O$1002))/(SQRT($F$3 *F697))</f>
        <v>6.2060158949364147E-2</v>
      </c>
      <c r="X696">
        <f>(STDEV($M$3:$M$1002))/(SQRT(COUNT(($J$3:J697))))</f>
        <v>8.5645098077168538E-2</v>
      </c>
    </row>
    <row r="697" spans="1:24" x14ac:dyDescent="0.2">
      <c r="A697" s="209"/>
      <c r="B697" s="201">
        <f t="shared" si="30"/>
        <v>10.019623879038861</v>
      </c>
      <c r="C697" s="209">
        <f t="shared" si="31"/>
        <v>9.8767869000084758</v>
      </c>
      <c r="D697" s="209">
        <f t="shared" si="32"/>
        <v>0.75471387869087192</v>
      </c>
      <c r="E697" s="209"/>
      <c r="F697" s="201">
        <v>695</v>
      </c>
      <c r="G697" s="201">
        <v>3.6271180704122052E-2</v>
      </c>
      <c r="H697" s="201">
        <v>4.1630463054932232E-2</v>
      </c>
      <c r="I697" s="232"/>
      <c r="J697" s="232">
        <v>161.36058030000001</v>
      </c>
      <c r="K697" s="201">
        <v>19.643330420000002</v>
      </c>
      <c r="L697" s="232"/>
      <c r="M697" s="201">
        <v>2.3561362646739781</v>
      </c>
      <c r="N697" s="201">
        <v>-1.1281854142278007</v>
      </c>
      <c r="O697" s="201">
        <v>0.61397542522308868</v>
      </c>
      <c r="P697" s="201">
        <f>SUM(J$3:J697)/$F697</f>
        <v>446.1766545689008</v>
      </c>
      <c r="Q697" s="201">
        <f>SUM(J$3:K697)/$F697/2</f>
        <v>450.90833381252907</v>
      </c>
      <c r="W697">
        <f>(STDEV($O$3:$O$1002))/(SQRT($F$3 *F698))</f>
        <v>6.2015559476158916E-2</v>
      </c>
      <c r="X697">
        <f>(STDEV($M$3:$M$1002))/(SQRT(COUNT(($J$3:J698))))</f>
        <v>8.5583549310270124E-2</v>
      </c>
    </row>
    <row r="698" spans="1:24" x14ac:dyDescent="0.2">
      <c r="A698" s="209"/>
      <c r="B698" s="201">
        <f t="shared" si="30"/>
        <v>10.01242328602903</v>
      </c>
      <c r="C698" s="209">
        <f t="shared" si="31"/>
        <v>9.8696889566554766</v>
      </c>
      <c r="D698" s="209">
        <f t="shared" si="32"/>
        <v>0.75362951966976433</v>
      </c>
      <c r="E698" s="209"/>
      <c r="F698" s="201">
        <v>696</v>
      </c>
      <c r="G698" s="201">
        <v>3.7846869678031414E-2</v>
      </c>
      <c r="H698" s="201">
        <v>4.4871129183350789E-2</v>
      </c>
      <c r="I698" s="232"/>
      <c r="J698" s="232">
        <v>960.98809570000003</v>
      </c>
      <c r="K698" s="201">
        <v>372.52573510000002</v>
      </c>
      <c r="L698" s="232"/>
      <c r="M698" s="201">
        <v>-1.4718042124222848</v>
      </c>
      <c r="N698" s="201">
        <v>-0.18125040904658363</v>
      </c>
      <c r="O698" s="201">
        <v>-0.8265273107344342</v>
      </c>
      <c r="P698" s="201">
        <f>SUM(J$3:J698)/$F698</f>
        <v>446.91632617972135</v>
      </c>
      <c r="Q698" s="201">
        <f>SUM(J$3:K698)/$F698/2</f>
        <v>451.21846108492491</v>
      </c>
      <c r="W698">
        <f>(STDEV($O$3:$O$1002))/(SQRT($F$3 *F699))</f>
        <v>6.1971056019063012E-2</v>
      </c>
      <c r="X698">
        <f>(STDEV($M$3:$M$1002))/(SQRT(COUNT(($J$3:J699))))</f>
        <v>8.5522133048818699E-2</v>
      </c>
    </row>
    <row r="699" spans="1:24" x14ac:dyDescent="0.2">
      <c r="A699" s="209"/>
      <c r="B699" s="201">
        <f t="shared" si="30"/>
        <v>10.005238194837407</v>
      </c>
      <c r="C699" s="209">
        <f t="shared" si="31"/>
        <v>9.8626062941310622</v>
      </c>
      <c r="D699" s="209">
        <f t="shared" si="32"/>
        <v>0.75254827215230424</v>
      </c>
      <c r="E699" s="209"/>
      <c r="F699" s="201">
        <v>697</v>
      </c>
      <c r="G699" s="201">
        <v>4.9931211475952253E-2</v>
      </c>
      <c r="H699" s="201">
        <v>4.8629595540846005E-2</v>
      </c>
      <c r="I699" s="232"/>
      <c r="J699" s="232">
        <v>90.012522849999996</v>
      </c>
      <c r="K699" s="201">
        <v>386.24338510000001</v>
      </c>
      <c r="L699" s="232"/>
      <c r="M699" s="201">
        <v>-0.34277267148087276</v>
      </c>
      <c r="N699" s="201">
        <v>-1.0476861186518818</v>
      </c>
      <c r="O699" s="201">
        <v>-0.69522939506637726</v>
      </c>
      <c r="P699" s="201">
        <f>SUM(J$3:J699)/$F699</f>
        <v>446.40426907307898</v>
      </c>
      <c r="Q699" s="201">
        <f>SUM(J$3:K699)/$F699/2</f>
        <v>450.91273582364812</v>
      </c>
      <c r="W699">
        <f>(STDEV($O$3:$O$1002))/(SQRT($F$3 *F700))</f>
        <v>6.1926648234055887E-2</v>
      </c>
      <c r="X699">
        <f>(STDEV($M$3:$M$1002))/(SQRT(COUNT(($J$3:J700))))</f>
        <v>8.5460848818054352E-2</v>
      </c>
    </row>
    <row r="700" spans="1:24" x14ac:dyDescent="0.2">
      <c r="A700" s="209"/>
      <c r="B700" s="201">
        <f t="shared" si="30"/>
        <v>9.9980685499218058</v>
      </c>
      <c r="C700" s="209">
        <f t="shared" si="31"/>
        <v>9.8555388576848451</v>
      </c>
      <c r="D700" s="209">
        <f t="shared" si="32"/>
        <v>0.7514701227652667</v>
      </c>
      <c r="E700" s="209"/>
      <c r="F700" s="201">
        <v>698</v>
      </c>
      <c r="G700" s="201">
        <v>4.791268612091093E-2</v>
      </c>
      <c r="H700" s="201">
        <v>3.9995043775817418E-2</v>
      </c>
      <c r="I700" s="232"/>
      <c r="J700" s="232">
        <v>403.72056470000001</v>
      </c>
      <c r="K700" s="201">
        <v>350.5996111</v>
      </c>
      <c r="L700" s="232"/>
      <c r="M700" s="201">
        <v>1.5268500734885038</v>
      </c>
      <c r="N700" s="201">
        <v>-7.7443730926654766</v>
      </c>
      <c r="O700" s="201">
        <v>-3.1087615095884864</v>
      </c>
      <c r="P700" s="201">
        <f>SUM(J$3:J700)/$F700</f>
        <v>446.34311763414911</v>
      </c>
      <c r="Q700" s="201">
        <f>SUM(J$3:K700)/$F700/2</f>
        <v>450.80707300427326</v>
      </c>
      <c r="W700">
        <f>(STDEV($O$3:$O$1002))/(SQRT($F$3 *F701))</f>
        <v>6.1882335778840149E-2</v>
      </c>
      <c r="X700">
        <f>(STDEV($M$3:$M$1002))/(SQRT(COUNT(($J$3:J701))))</f>
        <v>8.5399696145595214E-2</v>
      </c>
    </row>
    <row r="701" spans="1:24" x14ac:dyDescent="0.2">
      <c r="A701" s="209"/>
      <c r="B701" s="201">
        <f t="shared" si="30"/>
        <v>9.9909142960182553</v>
      </c>
      <c r="C701" s="209">
        <f t="shared" si="31"/>
        <v>9.8484865928406773</v>
      </c>
      <c r="D701" s="209">
        <f t="shared" si="32"/>
        <v>0.75039505821195418</v>
      </c>
      <c r="E701" s="209"/>
      <c r="F701" s="201">
        <v>699</v>
      </c>
      <c r="G701" s="201">
        <v>3.8255845927516408E-2</v>
      </c>
      <c r="H701" s="201">
        <v>4.1379964216913478E-2</v>
      </c>
      <c r="I701" s="232"/>
      <c r="J701" s="232">
        <v>468.47121120000003</v>
      </c>
      <c r="K701" s="201">
        <v>258.18900980000001</v>
      </c>
      <c r="L701" s="232"/>
      <c r="M701" s="201">
        <v>0.61240739223671881</v>
      </c>
      <c r="N701" s="201">
        <v>-0.36571605271637964</v>
      </c>
      <c r="O701" s="201">
        <v>0.12334566976016959</v>
      </c>
      <c r="P701" s="201">
        <f>SUM(J$3:J701)/$F701</f>
        <v>446.37477442036635</v>
      </c>
      <c r="Q701" s="201">
        <f>SUM(J$3:K701)/$F701/2</f>
        <v>450.68192713516839</v>
      </c>
      <c r="W701">
        <f>(STDEV($O$3:$O$1002))/(SQRT($F$3 *F702))</f>
        <v>6.183811831283053E-2</v>
      </c>
      <c r="X701">
        <f>(STDEV($M$3:$M$1002))/(SQRT(COUNT(($J$3:J702))))</f>
        <v>8.5338674561422231E-2</v>
      </c>
    </row>
    <row r="702" spans="1:24" x14ac:dyDescent="0.2">
      <c r="A702" s="209"/>
      <c r="B702" s="201">
        <f t="shared" si="30"/>
        <v>9.9837753781392014</v>
      </c>
      <c r="C702" s="209">
        <f t="shared" si="31"/>
        <v>9.8414494453948969</v>
      </c>
      <c r="D702" s="209">
        <f t="shared" si="32"/>
        <v>0.7493230652716516</v>
      </c>
      <c r="E702" s="209"/>
      <c r="F702" s="201">
        <v>700</v>
      </c>
      <c r="G702" s="201">
        <v>4.630866379588916E-2</v>
      </c>
      <c r="H702" s="201">
        <v>4.314431506484917E-2</v>
      </c>
      <c r="I702" s="232"/>
      <c r="J702" s="232">
        <v>305.8227071</v>
      </c>
      <c r="K702" s="201">
        <v>453.4403676</v>
      </c>
      <c r="L702" s="232"/>
      <c r="M702" s="201">
        <v>-0.67217679254794405</v>
      </c>
      <c r="N702" s="201">
        <v>-0.8295329847372841</v>
      </c>
      <c r="O702" s="201">
        <v>-0.75085488864261407</v>
      </c>
      <c r="P702" s="201">
        <f>SUM(J$3:J702)/$F702</f>
        <v>446.17398575276587</v>
      </c>
      <c r="Q702" s="201">
        <f>SUM(J$3:K702)/$F702/2</f>
        <v>450.58042657833238</v>
      </c>
      <c r="W702">
        <f>(STDEV($O$3:$O$1002))/(SQRT($F$3 *F703))</f>
        <v>6.1793995497142852E-2</v>
      </c>
      <c r="X702">
        <f>(STDEV($M$3:$M$1002))/(SQRT(COUNT(($J$3:J703))))</f>
        <v>8.5277783597863865E-2</v>
      </c>
    </row>
    <row r="703" spans="1:24" x14ac:dyDescent="0.2">
      <c r="A703" s="209"/>
      <c r="B703" s="201">
        <f t="shared" si="30"/>
        <v>9.9766517415717324</v>
      </c>
      <c r="C703" s="209">
        <f t="shared" si="31"/>
        <v>9.8344273614145585</v>
      </c>
      <c r="D703" s="209">
        <f t="shared" si="32"/>
        <v>0.74825413079908143</v>
      </c>
      <c r="E703" s="209"/>
      <c r="F703" s="201">
        <v>701</v>
      </c>
      <c r="G703" s="201">
        <v>3.7327352514358925E-2</v>
      </c>
      <c r="H703" s="201">
        <v>4.1296158337468025E-2</v>
      </c>
      <c r="I703" s="232"/>
      <c r="J703" s="232">
        <v>426.73935119999999</v>
      </c>
      <c r="K703" s="201">
        <v>363.53551329999999</v>
      </c>
      <c r="L703" s="232"/>
      <c r="M703" s="201">
        <v>-2.0372038390258263E-3</v>
      </c>
      <c r="N703" s="201">
        <v>-2.01055385136533</v>
      </c>
      <c r="O703" s="201">
        <v>-1.0062955276021779</v>
      </c>
      <c r="P703" s="201">
        <f>SUM(J$3:J703)/$F703</f>
        <v>446.1462615950586</v>
      </c>
      <c r="Q703" s="201">
        <f>SUM(J$3:K703)/$F703/2</f>
        <v>450.50133528827774</v>
      </c>
      <c r="W703">
        <f>(STDEV($O$3:$O$1002))/(SQRT($F$3 *F704))</f>
        <v>6.1749966994583134E-2</v>
      </c>
      <c r="X703">
        <f>(STDEV($M$3:$M$1002))/(SQRT(COUNT(($J$3:J704))))</f>
        <v>8.521702278958114E-2</v>
      </c>
    </row>
    <row r="704" spans="1:24" x14ac:dyDescent="0.2">
      <c r="A704" s="209"/>
      <c r="B704" s="201">
        <f t="shared" si="30"/>
        <v>9.9695433318758173</v>
      </c>
      <c r="C704" s="209">
        <f t="shared" si="31"/>
        <v>9.8274202872357179</v>
      </c>
      <c r="D704" s="209">
        <f t="shared" si="32"/>
        <v>0.74718824172386911</v>
      </c>
      <c r="E704" s="209"/>
      <c r="F704" s="201">
        <v>702</v>
      </c>
      <c r="G704" s="201">
        <v>4.803760160158399E-2</v>
      </c>
      <c r="H704" s="201">
        <v>4.2623850842135713E-2</v>
      </c>
      <c r="I704" s="232"/>
      <c r="J704" s="232">
        <v>615.87488959999996</v>
      </c>
      <c r="K704" s="201">
        <v>230.41876869999999</v>
      </c>
      <c r="L704" s="232"/>
      <c r="M704" s="201">
        <v>0.20521288787745107</v>
      </c>
      <c r="N704" s="201">
        <v>-0.4546433860543857</v>
      </c>
      <c r="O704" s="201">
        <v>-0.12471524908846732</v>
      </c>
      <c r="P704" s="201">
        <f>SUM(J$3:J704)/$F704</f>
        <v>446.38804026743031</v>
      </c>
      <c r="Q704" s="201">
        <f>SUM(J$3:K704)/$F704/2</f>
        <v>450.46236875531719</v>
      </c>
      <c r="W704">
        <f>(STDEV($O$3:$O$1002))/(SQRT($F$3 *F705))</f>
        <v>6.1706032469636775E-2</v>
      </c>
      <c r="X704">
        <f>(STDEV($M$3:$M$1002))/(SQRT(COUNT(($J$3:J705))))</f>
        <v>8.5156391673552656E-2</v>
      </c>
    </row>
    <row r="705" spans="1:24" x14ac:dyDescent="0.2">
      <c r="A705" s="209"/>
      <c r="B705" s="201">
        <f t="shared" si="30"/>
        <v>9.9624500948825645</v>
      </c>
      <c r="C705" s="209">
        <f t="shared" si="31"/>
        <v>9.8204281694616977</v>
      </c>
      <c r="D705" s="209">
        <f t="shared" si="32"/>
        <v>0.74612538505000869</v>
      </c>
      <c r="E705" s="209"/>
      <c r="F705" s="201">
        <v>703</v>
      </c>
      <c r="G705" s="201">
        <v>3.147844577239578E-2</v>
      </c>
      <c r="H705" s="201">
        <v>4.0766020987129004E-2</v>
      </c>
      <c r="I705" s="232"/>
      <c r="J705" s="232">
        <v>667.22180660000004</v>
      </c>
      <c r="K705" s="201">
        <v>661.74910469999998</v>
      </c>
      <c r="L705" s="232"/>
      <c r="M705" s="201">
        <v>-0.15716503203066168</v>
      </c>
      <c r="N705" s="201">
        <v>0.11990323658793045</v>
      </c>
      <c r="O705" s="201">
        <v>-1.8630897721365614E-2</v>
      </c>
      <c r="P705" s="201">
        <f>SUM(J$3:J705)/$F705</f>
        <v>446.70217080275398</v>
      </c>
      <c r="Q705" s="201">
        <f>SUM(J$3:K705)/$F705/2</f>
        <v>450.7668112686809</v>
      </c>
      <c r="W705">
        <f>(STDEV($O$3:$O$1002))/(SQRT($F$3 *F706))</f>
        <v>6.1662191588457788E-2</v>
      </c>
      <c r="X705">
        <f>(STDEV($M$3:$M$1002))/(SQRT(COUNT(($J$3:J706))))</f>
        <v>8.5095889789059784E-2</v>
      </c>
    </row>
    <row r="706" spans="1:24" x14ac:dyDescent="0.2">
      <c r="A706" s="209"/>
      <c r="B706" s="201">
        <f t="shared" si="30"/>
        <v>9.9553719766924793</v>
      </c>
      <c r="C706" s="209">
        <f t="shared" si="31"/>
        <v>9.8134509549613824</v>
      </c>
      <c r="D706" s="209">
        <f t="shared" si="32"/>
        <v>0.7450655478553353</v>
      </c>
      <c r="E706" s="209"/>
      <c r="F706" s="201">
        <v>704</v>
      </c>
      <c r="G706" s="201">
        <v>4.0095673476594484E-2</v>
      </c>
      <c r="H706" s="201">
        <v>4.0553520212745386E-2</v>
      </c>
      <c r="I706" s="232"/>
      <c r="J706" s="232">
        <v>0</v>
      </c>
      <c r="K706" s="201">
        <v>338.97090250000002</v>
      </c>
      <c r="L706" s="232"/>
      <c r="M706" s="201">
        <v>-3.0293905112211874</v>
      </c>
      <c r="N706" s="201">
        <v>-6.3676171695277617E-2</v>
      </c>
      <c r="O706" s="201">
        <v>-1.5465333414582325</v>
      </c>
      <c r="P706" s="201">
        <f>SUM(J$3:J706)/$F706</f>
        <v>446.06765067377279</v>
      </c>
      <c r="Q706" s="201">
        <f>SUM(J$3:K706)/$F706/2</f>
        <v>450.36726388229073</v>
      </c>
      <c r="W706">
        <f>(STDEV($O$3:$O$1002))/(SQRT($F$3 *F707))</f>
        <v>6.1618444018858194E-2</v>
      </c>
      <c r="X706">
        <f>(STDEV($M$3:$M$1002))/(SQRT(COUNT(($J$3:J707))))</f>
        <v>8.503551667767198E-2</v>
      </c>
    </row>
    <row r="707" spans="1:24" x14ac:dyDescent="0.2">
      <c r="A707" s="209"/>
      <c r="B707" s="201">
        <f t="shared" si="30"/>
        <v>9.9483089236737516</v>
      </c>
      <c r="C707" s="209">
        <f t="shared" si="31"/>
        <v>9.8064885908675201</v>
      </c>
      <c r="D707" s="209">
        <f t="shared" si="32"/>
        <v>0.7440087172910016</v>
      </c>
      <c r="E707" s="209"/>
      <c r="F707" s="201">
        <v>705</v>
      </c>
      <c r="G707" s="201">
        <v>4.5374768533337662E-2</v>
      </c>
      <c r="H707" s="201">
        <v>4.288518135944086E-2</v>
      </c>
      <c r="I707" s="232"/>
      <c r="J707" s="232">
        <v>285.32768520000002</v>
      </c>
      <c r="K707" s="201">
        <v>1115.6244300000001</v>
      </c>
      <c r="L707" s="232"/>
      <c r="M707" s="201">
        <v>1.2688200321883869</v>
      </c>
      <c r="N707" s="201">
        <v>-14.402320701031325</v>
      </c>
      <c r="O707" s="201">
        <v>-6.566750334421469</v>
      </c>
      <c r="P707" s="201">
        <f>SUM(J$3:J707)/$F707</f>
        <v>445.83965072274623</v>
      </c>
      <c r="Q707" s="201">
        <f>SUM(J$3:K707)/$F707/2</f>
        <v>450.72202812869881</v>
      </c>
      <c r="W707">
        <f>(STDEV($O$3:$O$1002))/(SQRT($F$3 *F708))</f>
        <v>6.1574789430297407E-2</v>
      </c>
      <c r="X707">
        <f>(STDEV($M$3:$M$1002))/(SQRT(COUNT(($J$3:J708))))</f>
        <v>8.4975271883232159E-2</v>
      </c>
    </row>
    <row r="708" spans="1:24" x14ac:dyDescent="0.2">
      <c r="A708" s="209"/>
      <c r="B708" s="201">
        <f t="shared" ref="B708:B771" si="33">(STDEV($J$3:$J$1002))/(SQRT($F$3*F708))</f>
        <v>9.9412608824605453</v>
      </c>
      <c r="C708" s="209">
        <f t="shared" ref="C708:C771" si="34">(STDEV($K$3:$K$1002))/(SQRT(F$3*F708))</f>
        <v>9.7995410245750403</v>
      </c>
      <c r="D708" s="209">
        <f t="shared" ref="D708:D771" si="35">(B708+C708)/SQRT($F$3*F708)</f>
        <v>0.74295488058095749</v>
      </c>
      <c r="E708" s="209"/>
      <c r="F708" s="201">
        <v>706</v>
      </c>
      <c r="G708" s="201">
        <v>5.2031346165840819E-2</v>
      </c>
      <c r="H708" s="201">
        <v>4.8736708713878585E-2</v>
      </c>
      <c r="I708" s="232"/>
      <c r="J708" s="232">
        <v>326.96941989999999</v>
      </c>
      <c r="K708" s="201">
        <v>530.51226929999996</v>
      </c>
      <c r="L708" s="232"/>
      <c r="M708" s="201">
        <v>-0.69513780383942958</v>
      </c>
      <c r="N708" s="201">
        <v>-0.90830062454381277</v>
      </c>
      <c r="O708" s="201">
        <v>-0.80171921419162118</v>
      </c>
      <c r="P708" s="201">
        <f>SUM(J$3:J708)/$F708</f>
        <v>445.67127929098592</v>
      </c>
      <c r="Q708" s="201">
        <f>SUM(J$3:K708)/$F708/2</f>
        <v>450.69089330783657</v>
      </c>
      <c r="W708">
        <f>(STDEV($O$3:$O$1002))/(SQRT($F$3 *F709))</f>
        <v>6.1531227493871764E-2</v>
      </c>
      <c r="X708">
        <f>(STDEV($M$3:$M$1002))/(SQRT(COUNT(($J$3:J709))))</f>
        <v>8.491515495184225E-2</v>
      </c>
    </row>
    <row r="709" spans="1:24" x14ac:dyDescent="0.2">
      <c r="A709" s="209"/>
      <c r="B709" s="201">
        <f t="shared" si="33"/>
        <v>9.9342277999513033</v>
      </c>
      <c r="C709" s="209">
        <f t="shared" si="34"/>
        <v>9.7926082037393929</v>
      </c>
      <c r="D709" s="209">
        <f t="shared" si="35"/>
        <v>0.74190402502143715</v>
      </c>
      <c r="E709" s="209"/>
      <c r="F709" s="201">
        <v>707</v>
      </c>
      <c r="G709" s="201">
        <v>4.5944944708837809E-2</v>
      </c>
      <c r="H709" s="201">
        <v>4.2188340674090608E-2</v>
      </c>
      <c r="I709" s="232"/>
      <c r="J709" s="232">
        <v>71.27086061</v>
      </c>
      <c r="K709" s="201">
        <v>580.95618109999998</v>
      </c>
      <c r="L709" s="232"/>
      <c r="M709" s="201">
        <v>-0.84416720235230969</v>
      </c>
      <c r="N709" s="201">
        <v>-0.251900410986309</v>
      </c>
      <c r="O709" s="201">
        <v>-0.54803380666930934</v>
      </c>
      <c r="P709" s="201">
        <f>SUM(J$3:J709)/$F709</f>
        <v>445.14171717121087</v>
      </c>
      <c r="Q709" s="201">
        <f>SUM(J$3:K709)/$F709/2</f>
        <v>450.51468768909137</v>
      </c>
      <c r="W709">
        <f>(STDEV($O$3:$O$1002))/(SQRT($F$3 *F710))</f>
        <v>6.1487757882304116E-2</v>
      </c>
      <c r="X709">
        <f>(STDEV($M$3:$M$1002))/(SQRT(COUNT(($J$3:J710))))</f>
        <v>8.4855165431848831E-2</v>
      </c>
    </row>
    <row r="710" spans="1:24" x14ac:dyDescent="0.2">
      <c r="A710" s="209"/>
      <c r="B710" s="201">
        <f t="shared" si="33"/>
        <v>9.9272096233070712</v>
      </c>
      <c r="C710" s="209">
        <f t="shared" si="34"/>
        <v>9.7856900762748769</v>
      </c>
      <c r="D710" s="209">
        <f t="shared" si="35"/>
        <v>0.74085613798044647</v>
      </c>
      <c r="E710" s="209"/>
      <c r="F710" s="201">
        <v>708</v>
      </c>
      <c r="G710" s="201">
        <v>4.3594369914561337E-2</v>
      </c>
      <c r="H710" s="201">
        <v>3.864273759042014E-2</v>
      </c>
      <c r="I710" s="232"/>
      <c r="J710" s="232">
        <v>170.35300190000001</v>
      </c>
      <c r="K710" s="201">
        <v>176.31957080000001</v>
      </c>
      <c r="L710" s="232"/>
      <c r="M710" s="201">
        <v>0.49589592065439092</v>
      </c>
      <c r="N710" s="201">
        <v>-0.14801281935808674</v>
      </c>
      <c r="O710" s="201">
        <v>0.17394155064815209</v>
      </c>
      <c r="P710" s="201">
        <f>SUM(J$3:J710)/$F710</f>
        <v>444.75359751687301</v>
      </c>
      <c r="Q710" s="201">
        <f>SUM(J$3:K710)/$F710/2</f>
        <v>450.12319277194581</v>
      </c>
      <c r="W710">
        <f>(STDEV($O$3:$O$1002))/(SQRT($F$3 *F711))</f>
        <v>6.1444380269933471E-2</v>
      </c>
      <c r="X710">
        <f>(STDEV($M$3:$M$1002))/(SQRT(COUNT(($J$3:J711))))</f>
        <v>8.4795302873828832E-2</v>
      </c>
    </row>
    <row r="711" spans="1:24" x14ac:dyDescent="0.2">
      <c r="A711" s="209"/>
      <c r="B711" s="201">
        <f t="shared" si="33"/>
        <v>9.9202062999498235</v>
      </c>
      <c r="C711" s="209">
        <f t="shared" si="34"/>
        <v>9.7787865903530058</v>
      </c>
      <c r="D711" s="209">
        <f t="shared" si="35"/>
        <v>0.7398112068972581</v>
      </c>
      <c r="E711" s="209"/>
      <c r="F711" s="201">
        <v>709</v>
      </c>
      <c r="G711" s="201">
        <v>5.9051931974691385E-2</v>
      </c>
      <c r="H711" s="201">
        <v>3.9096718378698991E-2</v>
      </c>
      <c r="I711" s="232"/>
      <c r="J711" s="232">
        <v>197.7281911</v>
      </c>
      <c r="K711" s="201">
        <v>447.6857996</v>
      </c>
      <c r="L711" s="232"/>
      <c r="M711" s="201">
        <v>1.7914657158286218</v>
      </c>
      <c r="N711" s="201">
        <v>-1.9083516299641712</v>
      </c>
      <c r="O711" s="201">
        <v>-5.8442957067774692E-2</v>
      </c>
      <c r="P711" s="201">
        <f>SUM(J$3:J711)/$F711</f>
        <v>444.40518368553751</v>
      </c>
      <c r="Q711" s="201">
        <f>SUM(J$3:K711)/$F711/2</f>
        <v>449.94348022269054</v>
      </c>
      <c r="W711">
        <f>(STDEV($O$3:$O$1002))/(SQRT($F$3 *F712))</f>
        <v>6.1401094332704818E-2</v>
      </c>
      <c r="X711">
        <f>(STDEV($M$3:$M$1002))/(SQRT(COUNT(($J$3:J712))))</f>
        <v>8.4735566830575454E-2</v>
      </c>
    </row>
    <row r="712" spans="1:24" x14ac:dyDescent="0.2">
      <c r="A712" s="209"/>
      <c r="B712" s="201">
        <f t="shared" si="33"/>
        <v>9.9132177775608188</v>
      </c>
      <c r="C712" s="209">
        <f t="shared" si="34"/>
        <v>9.7718976944008809</v>
      </c>
      <c r="D712" s="209">
        <f t="shared" si="35"/>
        <v>0.73876921928190986</v>
      </c>
      <c r="E712" s="209"/>
      <c r="F712" s="201">
        <v>710</v>
      </c>
      <c r="G712" s="201">
        <v>3.4597833147144819E-2</v>
      </c>
      <c r="H712" s="201">
        <v>5.5542438223529444E-2</v>
      </c>
      <c r="I712" s="232"/>
      <c r="J712" s="232">
        <v>503.71850519999998</v>
      </c>
      <c r="K712" s="201">
        <v>247.17315189999999</v>
      </c>
      <c r="L712" s="232"/>
      <c r="M712" s="201">
        <v>-0.12889040840155985</v>
      </c>
      <c r="N712" s="201">
        <v>-0.23671367024004328</v>
      </c>
      <c r="O712" s="201">
        <v>-0.18280203932080158</v>
      </c>
      <c r="P712" s="201">
        <f>SUM(J$3:J712)/$F712</f>
        <v>444.48872357499448</v>
      </c>
      <c r="Q712" s="201">
        <f>SUM(J$3:K712)/$F712/2</f>
        <v>449.83855395272894</v>
      </c>
      <c r="W712">
        <f>(STDEV($O$3:$O$1002))/(SQRT($F$3 *F713))</f>
        <v>6.1357899748158896E-2</v>
      </c>
      <c r="X712">
        <f>(STDEV($M$3:$M$1002))/(SQRT(COUNT(($J$3:J713))))</f>
        <v>8.467595685708415E-2</v>
      </c>
    </row>
    <row r="713" spans="1:24" x14ac:dyDescent="0.2">
      <c r="A713" s="209"/>
      <c r="B713" s="201">
        <f t="shared" si="33"/>
        <v>9.9062440040789532</v>
      </c>
      <c r="C713" s="209">
        <f t="shared" si="34"/>
        <v>9.7650233370995636</v>
      </c>
      <c r="D713" s="209">
        <f t="shared" si="35"/>
        <v>0.73773016271470615</v>
      </c>
      <c r="E713" s="209"/>
      <c r="F713" s="201">
        <v>711</v>
      </c>
      <c r="G713" s="201">
        <v>5.0813771085078674E-2</v>
      </c>
      <c r="H713" s="201">
        <v>4.3839392607870842E-2</v>
      </c>
      <c r="I713" s="232"/>
      <c r="J713" s="232">
        <v>682.80126280000002</v>
      </c>
      <c r="K713" s="201">
        <v>669.22162349999996</v>
      </c>
      <c r="L713" s="232"/>
      <c r="M713" s="201">
        <v>-1.232306922691123</v>
      </c>
      <c r="N713" s="201">
        <v>-5.8423635289102549E-2</v>
      </c>
      <c r="O713" s="201">
        <v>-0.64536527899011276</v>
      </c>
      <c r="P713" s="201">
        <f>SUM(J$3:J713)/$F713</f>
        <v>444.8239029550578</v>
      </c>
      <c r="Q713" s="201">
        <f>SUM(J$3:K713)/$F713/2</f>
        <v>450.15665928212036</v>
      </c>
      <c r="W713">
        <f>(STDEV($O$3:$O$1002))/(SQRT($F$3 *F714))</f>
        <v>6.1314796195422107E-2</v>
      </c>
      <c r="X713">
        <f>(STDEV($M$3:$M$1002))/(SQRT(COUNT(($J$3:J714))))</f>
        <v>8.4616472510538582E-2</v>
      </c>
    </row>
    <row r="714" spans="1:24" x14ac:dyDescent="0.2">
      <c r="A714" s="209"/>
      <c r="B714" s="201">
        <f t="shared" si="33"/>
        <v>9.8992849276991244</v>
      </c>
      <c r="C714" s="209">
        <f t="shared" si="34"/>
        <v>9.7581634673824738</v>
      </c>
      <c r="D714" s="209">
        <f t="shared" si="35"/>
        <v>0.73669402484572477</v>
      </c>
      <c r="E714" s="209"/>
      <c r="F714" s="201">
        <v>712</v>
      </c>
      <c r="G714" s="201">
        <v>5.0211290550948195E-2</v>
      </c>
      <c r="H714" s="201">
        <v>4.8997942402169592E-2</v>
      </c>
      <c r="I714" s="232"/>
      <c r="J714" s="232">
        <v>547.46589100000006</v>
      </c>
      <c r="K714" s="201">
        <v>404.57863120000002</v>
      </c>
      <c r="L714" s="232"/>
      <c r="M714" s="201">
        <v>-0.47088967088842537</v>
      </c>
      <c r="N714" s="201">
        <v>-5.3391679704046142</v>
      </c>
      <c r="O714" s="201">
        <v>-2.9050288206465198</v>
      </c>
      <c r="P714" s="201">
        <f>SUM(J$3:J714)/$F714</f>
        <v>444.96806305062654</v>
      </c>
      <c r="Q714" s="201">
        <f>SUM(J$3:K714)/$F714/2</f>
        <v>450.1929873745612</v>
      </c>
      <c r="W714">
        <f>(STDEV($O$3:$O$1002))/(SQRT($F$3 *F715))</f>
        <v>6.1271783355196549E-2</v>
      </c>
      <c r="X714">
        <f>(STDEV($M$3:$M$1002))/(SQRT(COUNT(($J$3:J715))))</f>
        <v>8.4557113350296961E-2</v>
      </c>
    </row>
    <row r="715" spans="1:24" x14ac:dyDescent="0.2">
      <c r="A715" s="209"/>
      <c r="B715" s="201">
        <f t="shared" si="33"/>
        <v>9.892340496870629</v>
      </c>
      <c r="C715" s="209">
        <f t="shared" si="34"/>
        <v>9.7513180344337975</v>
      </c>
      <c r="D715" s="209">
        <f t="shared" si="35"/>
        <v>0.73566079339432811</v>
      </c>
      <c r="E715" s="209"/>
      <c r="F715" s="201">
        <v>713</v>
      </c>
      <c r="G715" s="201">
        <v>4.231758178804057E-2</v>
      </c>
      <c r="H715" s="201">
        <v>4.3277791221462358E-2</v>
      </c>
      <c r="I715" s="232"/>
      <c r="J715" s="232">
        <v>43.746175399999998</v>
      </c>
      <c r="K715" s="201">
        <v>344.44798550000002</v>
      </c>
      <c r="L715" s="232"/>
      <c r="M715" s="201">
        <v>-0.72452267956032301</v>
      </c>
      <c r="N715" s="201">
        <v>-0.52830615429235195</v>
      </c>
      <c r="O715" s="201">
        <v>-0.62641441692633748</v>
      </c>
      <c r="P715" s="201">
        <f>SUM(J$3:J715)/$F715</f>
        <v>444.40533950553447</v>
      </c>
      <c r="Q715" s="201">
        <f>SUM(J$3:K715)/$F715/2</f>
        <v>449.83380657943559</v>
      </c>
      <c r="W715">
        <f>(STDEV($O$3:$O$1002))/(SQRT($F$3 *F716))</f>
        <v>6.1228860909750042E-2</v>
      </c>
      <c r="X715">
        <f>(STDEV($M$3:$M$1002))/(SQRT(COUNT(($J$3:J716))))</f>
        <v>8.4497878937878246E-2</v>
      </c>
    </row>
    <row r="716" spans="1:24" x14ac:dyDescent="0.2">
      <c r="A716" s="209"/>
      <c r="B716" s="201">
        <f t="shared" si="33"/>
        <v>9.8854106602955483</v>
      </c>
      <c r="C716" s="209">
        <f t="shared" si="34"/>
        <v>9.7444869876869102</v>
      </c>
      <c r="D716" s="209">
        <f t="shared" si="35"/>
        <v>0.73463045614867806</v>
      </c>
      <c r="E716" s="209"/>
      <c r="F716" s="201">
        <v>714</v>
      </c>
      <c r="G716" s="201">
        <v>4.2645585346121173E-2</v>
      </c>
      <c r="H716" s="201">
        <v>5.0719599665939086E-2</v>
      </c>
      <c r="I716" s="232"/>
      <c r="J716" s="232">
        <v>625.78730870000004</v>
      </c>
      <c r="K716" s="201">
        <v>462.69906400000002</v>
      </c>
      <c r="L716" s="232"/>
      <c r="M716" s="201">
        <v>-0.42259270804362359</v>
      </c>
      <c r="N716" s="201">
        <v>-1.1560948904842689</v>
      </c>
      <c r="O716" s="201">
        <v>-0.78934379926394627</v>
      </c>
      <c r="P716" s="201">
        <f>SUM(J$3:J716)/$F716</f>
        <v>444.65937587695527</v>
      </c>
      <c r="Q716" s="201">
        <f>SUM(J$3:K716)/$F716/2</f>
        <v>449.96603260152324</v>
      </c>
      <c r="W716">
        <f>(STDEV($O$3:$O$1002))/(SQRT($F$3 *F717))</f>
        <v>6.1186028542906265E-2</v>
      </c>
      <c r="X716">
        <f>(STDEV($M$3:$M$1002))/(SQRT(COUNT(($J$3:J717))))</f>
        <v>8.4438768836948508E-2</v>
      </c>
    </row>
    <row r="717" spans="1:24" x14ac:dyDescent="0.2">
      <c r="A717" s="209"/>
      <c r="B717" s="201">
        <f t="shared" si="33"/>
        <v>9.8784953669271616</v>
      </c>
      <c r="C717" s="209">
        <f t="shared" si="34"/>
        <v>9.7376702768227936</v>
      </c>
      <c r="D717" s="209">
        <f t="shared" si="35"/>
        <v>0.73360300096525322</v>
      </c>
      <c r="E717" s="209"/>
      <c r="F717" s="201">
        <v>715</v>
      </c>
      <c r="G717" s="201">
        <v>3.5211116258463626E-2</v>
      </c>
      <c r="H717" s="201">
        <v>4.9134136811946671E-2</v>
      </c>
      <c r="I717" s="232"/>
      <c r="J717" s="232">
        <v>165.05103969999999</v>
      </c>
      <c r="K717" s="201">
        <v>419.35434579999998</v>
      </c>
      <c r="L717" s="232"/>
      <c r="M717" s="201">
        <v>-0.24444897061690085</v>
      </c>
      <c r="N717" s="201">
        <v>-0.38264256820465903</v>
      </c>
      <c r="O717" s="201">
        <v>-0.31354576941077994</v>
      </c>
      <c r="P717" s="201">
        <f>SUM(J$3:J717)/$F717</f>
        <v>444.26831526691751</v>
      </c>
      <c r="Q717" s="201">
        <f>SUM(J$3:K717)/$F717/2</f>
        <v>449.74538457375888</v>
      </c>
      <c r="W717">
        <f>(STDEV($O$3:$O$1002))/(SQRT($F$3 *F718))</f>
        <v>6.1143285940035041E-2</v>
      </c>
      <c r="X717">
        <f>(STDEV($M$3:$M$1002))/(SQRT(COUNT(($J$3:J718))))</f>
        <v>8.4379782613307558E-2</v>
      </c>
    </row>
    <row r="718" spans="1:24" x14ac:dyDescent="0.2">
      <c r="A718" s="209"/>
      <c r="B718" s="201">
        <f t="shared" si="33"/>
        <v>9.8715945659683637</v>
      </c>
      <c r="C718" s="209">
        <f t="shared" si="34"/>
        <v>9.7308678517684957</v>
      </c>
      <c r="D718" s="209">
        <f t="shared" si="35"/>
        <v>0.73257841576837435</v>
      </c>
      <c r="E718" s="209"/>
      <c r="F718" s="201">
        <v>716</v>
      </c>
      <c r="G718" s="201">
        <v>4.6340218809059586E-2</v>
      </c>
      <c r="H718" s="201">
        <v>5.0929626077521828E-2</v>
      </c>
      <c r="I718" s="232"/>
      <c r="J718" s="232">
        <v>448.25924140000001</v>
      </c>
      <c r="K718" s="201">
        <v>143.89581419999999</v>
      </c>
      <c r="L718" s="232"/>
      <c r="M718" s="201">
        <v>-2.6672522590189374E-2</v>
      </c>
      <c r="N718" s="201">
        <v>-0.61801083670764001</v>
      </c>
      <c r="O718" s="201">
        <v>-0.32234167964891469</v>
      </c>
      <c r="P718" s="201">
        <f>SUM(J$3:J718)/$F718</f>
        <v>444.27388918609779</v>
      </c>
      <c r="Q718" s="201">
        <f>SUM(J$3:K718)/$F718/2</f>
        <v>449.5307646620638</v>
      </c>
      <c r="W718">
        <f>(STDEV($O$3:$O$1002))/(SQRT($F$3 *F719))</f>
        <v>6.1100632788042522E-2</v>
      </c>
      <c r="X718">
        <f>(STDEV($M$3:$M$1002))/(SQRT(COUNT(($J$3:J719))))</f>
        <v>8.4320919834875427E-2</v>
      </c>
    </row>
    <row r="719" spans="1:24" x14ac:dyDescent="0.2">
      <c r="A719" s="209"/>
      <c r="B719" s="201">
        <f t="shared" si="33"/>
        <v>9.8647082068701035</v>
      </c>
      <c r="C719" s="209">
        <f t="shared" si="34"/>
        <v>9.7240796626955763</v>
      </c>
      <c r="D719" s="209">
        <f t="shared" si="35"/>
        <v>0.73155668854972944</v>
      </c>
      <c r="E719" s="209"/>
      <c r="F719" s="201">
        <v>717</v>
      </c>
      <c r="G719" s="201">
        <v>4.3959412942266685E-2</v>
      </c>
      <c r="H719" s="201">
        <v>4.2924386453048413E-2</v>
      </c>
      <c r="I719" s="232"/>
      <c r="J719" s="232">
        <v>316.3442</v>
      </c>
      <c r="K719" s="201">
        <v>727.91225980000002</v>
      </c>
      <c r="L719" s="232"/>
      <c r="M719" s="201">
        <v>-6.3782866513414191</v>
      </c>
      <c r="N719" s="201">
        <v>1.0427992966112924</v>
      </c>
      <c r="O719" s="201">
        <v>-2.6677436773650633</v>
      </c>
      <c r="P719" s="201">
        <f>SUM(J$3:J719)/$F719</f>
        <v>444.09546563074758</v>
      </c>
      <c r="Q719" s="201">
        <f>SUM(J$3:K719)/$F719/2</f>
        <v>449.63201635695634</v>
      </c>
      <c r="W719">
        <f>(STDEV($O$3:$O$1002))/(SQRT($F$3 *F720))</f>
        <v>6.1058068775361664E-2</v>
      </c>
      <c r="X719">
        <f>(STDEV($M$3:$M$1002))/(SQRT(COUNT(($J$3:J720))))</f>
        <v>8.4262180071679141E-2</v>
      </c>
    </row>
    <row r="720" spans="1:24" x14ac:dyDescent="0.2">
      <c r="A720" s="209"/>
      <c r="B720" s="201">
        <f t="shared" si="33"/>
        <v>9.8578362393298207</v>
      </c>
      <c r="C720" s="209">
        <f t="shared" si="34"/>
        <v>9.7173056600185763</v>
      </c>
      <c r="D720" s="209">
        <f t="shared" si="35"/>
        <v>0.73053780736790541</v>
      </c>
      <c r="E720" s="209"/>
      <c r="F720" s="201">
        <v>718</v>
      </c>
      <c r="G720" s="201">
        <v>4.1426790669778057E-2</v>
      </c>
      <c r="H720" s="201">
        <v>4.0870161185833531E-2</v>
      </c>
      <c r="I720" s="232"/>
      <c r="J720" s="232">
        <v>124.42819280000001</v>
      </c>
      <c r="K720" s="201">
        <v>784.00820099999999</v>
      </c>
      <c r="L720" s="232"/>
      <c r="M720" s="201">
        <v>-0.11356402899852469</v>
      </c>
      <c r="N720" s="201">
        <v>-2.2920770431686606</v>
      </c>
      <c r="O720" s="201">
        <v>-1.2028205360835926</v>
      </c>
      <c r="P720" s="201">
        <f>SUM(J$3:J720)/$F720</f>
        <v>443.65024658780789</v>
      </c>
      <c r="Q720" s="201">
        <f>SUM(J$3:K720)/$F720/2</f>
        <v>449.63840379503864</v>
      </c>
      <c r="W720">
        <f>(STDEV($O$3:$O$1002))/(SQRT($F$3 *F721))</f>
        <v>6.1015593591942585E-2</v>
      </c>
      <c r="X720">
        <f>(STDEV($M$3:$M$1002))/(SQRT(COUNT(($J$3:J721))))</f>
        <v>8.4203562895839468E-2</v>
      </c>
    </row>
    <row r="721" spans="1:24" x14ac:dyDescent="0.2">
      <c r="A721" s="209"/>
      <c r="B721" s="201">
        <f t="shared" si="33"/>
        <v>9.8509786132899055</v>
      </c>
      <c r="C721" s="209">
        <f t="shared" si="34"/>
        <v>9.710545794393493</v>
      </c>
      <c r="D721" s="209">
        <f t="shared" si="35"/>
        <v>0.72952176034792227</v>
      </c>
      <c r="E721" s="209"/>
      <c r="F721" s="201">
        <v>719</v>
      </c>
      <c r="G721" s="201">
        <v>2.7799506331005475E-2</v>
      </c>
      <c r="H721" s="201">
        <v>4.8268162248898072E-2</v>
      </c>
      <c r="I721" s="232"/>
      <c r="J721" s="232">
        <v>645.39978859999997</v>
      </c>
      <c r="K721" s="201">
        <v>488.77780059999998</v>
      </c>
      <c r="L721" s="232"/>
      <c r="M721" s="201">
        <v>-0.63402376698388707</v>
      </c>
      <c r="N721" s="201">
        <v>0.36945175288013843</v>
      </c>
      <c r="O721" s="201">
        <v>-0.13228600705187432</v>
      </c>
      <c r="P721" s="201">
        <f>SUM(J$3:J721)/$F721</f>
        <v>443.93084400368014</v>
      </c>
      <c r="Q721" s="201">
        <f>SUM(J$3:K721)/$F721/2</f>
        <v>449.80175621618605</v>
      </c>
      <c r="W721">
        <f>(STDEV($O$3:$O$1002))/(SQRT($F$3 *F722))</f>
        <v>6.0973206929243136E-2</v>
      </c>
      <c r="X721">
        <f>(STDEV($M$3:$M$1002))/(SQRT(COUNT(($J$3:J722))))</f>
        <v>8.4145067881557928E-2</v>
      </c>
    </row>
    <row r="722" spans="1:24" x14ac:dyDescent="0.2">
      <c r="A722" s="209"/>
      <c r="B722" s="201">
        <f t="shared" si="33"/>
        <v>9.8441352789361751</v>
      </c>
      <c r="C722" s="209">
        <f t="shared" si="34"/>
        <v>9.7038000167162775</v>
      </c>
      <c r="D722" s="209">
        <f t="shared" si="35"/>
        <v>0.72850853568077212</v>
      </c>
      <c r="E722" s="209"/>
      <c r="F722" s="201">
        <v>720</v>
      </c>
      <c r="G722" s="201">
        <v>4.3600347584777932E-2</v>
      </c>
      <c r="H722" s="201">
        <v>3.2882893752161468E-2</v>
      </c>
      <c r="I722" s="232"/>
      <c r="J722" s="232">
        <v>76.867176860000001</v>
      </c>
      <c r="K722" s="201">
        <v>229.4464055</v>
      </c>
      <c r="L722" s="232"/>
      <c r="M722" s="201">
        <v>-1.3799493023600462</v>
      </c>
      <c r="N722" s="201">
        <v>0.38973173461636179</v>
      </c>
      <c r="O722" s="201">
        <v>-0.49510878387184221</v>
      </c>
      <c r="P722" s="201">
        <f>SUM(J$3:J722)/$F722</f>
        <v>443.42103335486951</v>
      </c>
      <c r="Q722" s="201">
        <f>SUM(J$3:K722)/$F722/2</f>
        <v>449.38974932030249</v>
      </c>
      <c r="W722">
        <f>(STDEV($O$3:$O$1002))/(SQRT($F$3 *F723))</f>
        <v>6.0930908480219467E-2</v>
      </c>
      <c r="X722">
        <f>(STDEV($M$3:$M$1002))/(SQRT(COUNT(($J$3:J723))))</f>
        <v>8.4086694605103693E-2</v>
      </c>
    </row>
    <row r="723" spans="1:24" x14ac:dyDescent="0.2">
      <c r="A723" s="209"/>
      <c r="B723" s="201">
        <f t="shared" si="33"/>
        <v>9.8373061866963436</v>
      </c>
      <c r="C723" s="209">
        <f t="shared" si="34"/>
        <v>9.6970682781213355</v>
      </c>
      <c r="D723" s="209">
        <f t="shared" si="35"/>
        <v>0.72749812162296279</v>
      </c>
      <c r="E723" s="209"/>
      <c r="F723" s="201">
        <v>721</v>
      </c>
      <c r="G723" s="201">
        <v>4.2289670029515669E-2</v>
      </c>
      <c r="H723" s="201">
        <v>4.3564478417049024E-2</v>
      </c>
      <c r="I723" s="232"/>
      <c r="J723" s="232">
        <v>542.77805130000002</v>
      </c>
      <c r="K723" s="201">
        <v>172.75948930000001</v>
      </c>
      <c r="L723" s="232"/>
      <c r="M723" s="201">
        <v>0.70665416701740469</v>
      </c>
      <c r="N723" s="201">
        <v>-3.979896705510555E-2</v>
      </c>
      <c r="O723" s="201">
        <v>0.33342759998114957</v>
      </c>
      <c r="P723" s="201">
        <f>SUM(J$3:J723)/$F723</f>
        <v>443.55883781803885</v>
      </c>
      <c r="Q723" s="201">
        <f>SUM(J$3:K723)/$F723/2</f>
        <v>449.26267445342273</v>
      </c>
      <c r="W723">
        <f>(STDEV($O$3:$O$1002))/(SQRT($F$3 *F724))</f>
        <v>6.0888697939316658E-2</v>
      </c>
      <c r="X723">
        <f>(STDEV($M$3:$M$1002))/(SQRT(COUNT(($J$3:J724))))</f>
        <v>8.4028442644800777E-2</v>
      </c>
    </row>
    <row r="724" spans="1:24" x14ac:dyDescent="0.2">
      <c r="A724" s="209"/>
      <c r="B724" s="201">
        <f t="shared" si="33"/>
        <v>9.8304912872385124</v>
      </c>
      <c r="C724" s="209">
        <f t="shared" si="34"/>
        <v>9.6903505299800319</v>
      </c>
      <c r="D724" s="209">
        <f t="shared" si="35"/>
        <v>0.72649050649606106</v>
      </c>
      <c r="E724" s="209"/>
      <c r="F724" s="201">
        <v>722</v>
      </c>
      <c r="G724" s="201">
        <v>4.3201592491715068E-2</v>
      </c>
      <c r="H724" s="201">
        <v>4.325458397208326E-2</v>
      </c>
      <c r="I724" s="232"/>
      <c r="J724" s="232">
        <v>807.50730580000004</v>
      </c>
      <c r="K724" s="201">
        <v>696.84629580000001</v>
      </c>
      <c r="L724" s="232"/>
      <c r="M724" s="201">
        <v>-1.5059234726347199</v>
      </c>
      <c r="N724" s="201">
        <v>-1.0060531038805038</v>
      </c>
      <c r="O724" s="201">
        <v>-1.2559882882576119</v>
      </c>
      <c r="P724" s="201">
        <f>SUM(J$3:J724)/$F724</f>
        <v>444.06292156870637</v>
      </c>
      <c r="Q724" s="201">
        <f>SUM(J$3:K724)/$F724/2</f>
        <v>449.68222310487221</v>
      </c>
      <c r="W724">
        <f>(STDEV($O$3:$O$1002))/(SQRT($F$3 *F725))</f>
        <v>6.0846575002459505E-2</v>
      </c>
      <c r="X724">
        <f>(STDEV($M$3:$M$1002))/(SQRT(COUNT(($J$3:J725))))</f>
        <v>8.3970311581015186E-2</v>
      </c>
    </row>
    <row r="725" spans="1:24" x14ac:dyDescent="0.2">
      <c r="A725" s="209"/>
      <c r="B725" s="201">
        <f t="shared" si="33"/>
        <v>9.8236905314696852</v>
      </c>
      <c r="C725" s="209">
        <f t="shared" si="34"/>
        <v>9.6836467238992245</v>
      </c>
      <c r="D725" s="209">
        <f t="shared" si="35"/>
        <v>0.72548567868624636</v>
      </c>
      <c r="E725" s="209"/>
      <c r="F725" s="201">
        <v>723</v>
      </c>
      <c r="G725" s="201">
        <v>4.2466867784099804E-2</v>
      </c>
      <c r="H725" s="201">
        <v>5.1105411601501061E-2</v>
      </c>
      <c r="I725" s="232"/>
      <c r="J725" s="232">
        <v>547.16740479999999</v>
      </c>
      <c r="K725" s="201">
        <v>645.05957479999995</v>
      </c>
      <c r="L725" s="232"/>
      <c r="M725" s="201">
        <v>-2.0237864937892255E-2</v>
      </c>
      <c r="N725" s="201">
        <v>-1.385459550893188</v>
      </c>
      <c r="O725" s="201">
        <v>-0.70284870791554011</v>
      </c>
      <c r="P725" s="201">
        <f>SUM(J$3:J725)/$F725</f>
        <v>444.20552804620468</v>
      </c>
      <c r="Q725" s="201">
        <f>SUM(J$3:K725)/$F725/2</f>
        <v>449.88475597720287</v>
      </c>
      <c r="W725">
        <f>(STDEV($O$3:$O$1002))/(SQRT($F$3 *F726))</f>
        <v>6.0804539367043262E-2</v>
      </c>
      <c r="X725">
        <f>(STDEV($M$3:$M$1002))/(SQRT(COUNT(($J$3:J726))))</f>
        <v>8.3912300996142247E-2</v>
      </c>
    </row>
    <row r="726" spans="1:24" x14ac:dyDescent="0.2">
      <c r="A726" s="209"/>
      <c r="B726" s="201">
        <f t="shared" si="33"/>
        <v>9.8169038705342722</v>
      </c>
      <c r="C726" s="209">
        <f t="shared" si="34"/>
        <v>9.6769568117197942</v>
      </c>
      <c r="D726" s="209">
        <f t="shared" si="35"/>
        <v>0.72448362664386201</v>
      </c>
      <c r="E726" s="209"/>
      <c r="F726" s="201">
        <v>724</v>
      </c>
      <c r="G726" s="201">
        <v>3.3572748881157466E-2</v>
      </c>
      <c r="H726" s="201">
        <v>5.3129756418714091E-2</v>
      </c>
      <c r="I726" s="232"/>
      <c r="J726" s="232">
        <v>569.28625590000001</v>
      </c>
      <c r="K726" s="201">
        <v>0</v>
      </c>
      <c r="L726" s="232"/>
      <c r="M726" s="201">
        <v>-1.011593812809565</v>
      </c>
      <c r="N726" s="201">
        <v>-0.34715953212850081</v>
      </c>
      <c r="O726" s="201">
        <v>-0.67937667246903288</v>
      </c>
      <c r="P726" s="201">
        <f>SUM(J$3:J726)/$F726</f>
        <v>444.37829148246681</v>
      </c>
      <c r="Q726" s="201">
        <f>SUM(J$3:K726)/$F726/2</f>
        <v>449.65652168434769</v>
      </c>
      <c r="W726">
        <f>(STDEV($O$3:$O$1002))/(SQRT($F$3 *F727))</f>
        <v>6.0762590731924554E-2</v>
      </c>
      <c r="X726">
        <f>(STDEV($M$3:$M$1002))/(SQRT(COUNT(($J$3:J727))))</f>
        <v>8.3854410474594007E-2</v>
      </c>
    </row>
    <row r="727" spans="1:24" x14ac:dyDescent="0.2">
      <c r="A727" s="209"/>
      <c r="B727" s="201">
        <f t="shared" si="33"/>
        <v>9.810131255812621</v>
      </c>
      <c r="C727" s="209">
        <f t="shared" si="34"/>
        <v>9.6702807455151998</v>
      </c>
      <c r="D727" s="209">
        <f t="shared" si="35"/>
        <v>0.72348433888297392</v>
      </c>
      <c r="E727" s="209"/>
      <c r="F727" s="201">
        <v>725</v>
      </c>
      <c r="G727" s="201">
        <v>3.8099661084206815E-2</v>
      </c>
      <c r="H727" s="201">
        <v>4.2786029150810201E-2</v>
      </c>
      <c r="I727" s="232"/>
      <c r="J727" s="232">
        <v>748.03904360000001</v>
      </c>
      <c r="K727" s="201">
        <v>756.42210999999998</v>
      </c>
      <c r="L727" s="232"/>
      <c r="M727" s="201">
        <v>-0.7952343477429622</v>
      </c>
      <c r="N727" s="201">
        <v>-14.05630458041332</v>
      </c>
      <c r="O727" s="201">
        <v>-7.4257694640781411</v>
      </c>
      <c r="P727" s="201">
        <f>SUM(J$3:J727)/$F727</f>
        <v>444.79713389918061</v>
      </c>
      <c r="Q727" s="201">
        <f>SUM(J$3:K727)/$F727/2</f>
        <v>450.07386520864515</v>
      </c>
      <c r="W727">
        <f>(STDEV($O$3:$O$1002))/(SQRT($F$3 *F728))</f>
        <v>6.0720728797412304E-2</v>
      </c>
      <c r="X727">
        <f>(STDEV($M$3:$M$1002))/(SQRT(COUNT(($J$3:J728))))</f>
        <v>8.3796639602786757E-2</v>
      </c>
    </row>
    <row r="728" spans="1:24" x14ac:dyDescent="0.2">
      <c r="A728" s="209"/>
      <c r="B728" s="201">
        <f t="shared" si="33"/>
        <v>9.8033726389195532</v>
      </c>
      <c r="C728" s="209">
        <f t="shared" si="34"/>
        <v>9.6636184775900258</v>
      </c>
      <c r="D728" s="209">
        <f t="shared" si="35"/>
        <v>0.72248780398093126</v>
      </c>
      <c r="E728" s="209"/>
      <c r="F728" s="201">
        <v>726</v>
      </c>
      <c r="G728" s="201">
        <v>5.1236035676731628E-2</v>
      </c>
      <c r="H728" s="201">
        <v>4.2952125901024818E-2</v>
      </c>
      <c r="I728" s="232"/>
      <c r="J728" s="232">
        <v>446.86240620000001</v>
      </c>
      <c r="K728" s="201">
        <v>701.36080909999998</v>
      </c>
      <c r="L728" s="232"/>
      <c r="M728" s="201">
        <v>-3.0084503297232459</v>
      </c>
      <c r="N728" s="201">
        <v>-0.40970926848405043</v>
      </c>
      <c r="O728" s="201">
        <v>-1.7090797991036482</v>
      </c>
      <c r="P728" s="201">
        <f>SUM(J$3:J728)/$F728</f>
        <v>444.7999786268677</v>
      </c>
      <c r="Q728" s="201">
        <f>SUM(J$3:K728)/$F728/2</f>
        <v>450.24471609355061</v>
      </c>
      <c r="W728">
        <f>(STDEV($O$3:$O$1002))/(SQRT($F$3 *F729))</f>
        <v>6.0678953265258732E-2</v>
      </c>
      <c r="X728">
        <f>(STDEV($M$3:$M$1002))/(SQRT(COUNT(($J$3:J729))))</f>
        <v>8.3738987969128556E-2</v>
      </c>
    </row>
    <row r="729" spans="1:24" x14ac:dyDescent="0.2">
      <c r="A729" s="209"/>
      <c r="B729" s="201">
        <f t="shared" si="33"/>
        <v>9.7966279717029092</v>
      </c>
      <c r="C729" s="209">
        <f t="shared" si="34"/>
        <v>9.6569699604785555</v>
      </c>
      <c r="D729" s="209">
        <f t="shared" si="35"/>
        <v>0.72149401057793128</v>
      </c>
      <c r="E729" s="209"/>
      <c r="F729" s="201">
        <v>727</v>
      </c>
      <c r="G729" s="201">
        <v>3.4604021494685444E-2</v>
      </c>
      <c r="H729" s="201">
        <v>3.990202889632144E-2</v>
      </c>
      <c r="I729" s="232"/>
      <c r="J729" s="232">
        <v>418.55383339999997</v>
      </c>
      <c r="K729" s="201">
        <v>425.89592729999998</v>
      </c>
      <c r="L729" s="232"/>
      <c r="M729" s="201">
        <v>-0.32477425357467382</v>
      </c>
      <c r="N729" s="201">
        <v>-6.6519448530243608E-2</v>
      </c>
      <c r="O729" s="201">
        <v>-0.19564685105245871</v>
      </c>
      <c r="P729" s="201">
        <f>SUM(J$3:J729)/$F729</f>
        <v>444.7638766389353</v>
      </c>
      <c r="Q729" s="201">
        <f>SUM(J$3:K729)/$F729/2</f>
        <v>450.20617436625548</v>
      </c>
      <c r="W729">
        <f>(STDEV($O$3:$O$1002))/(SQRT($F$3 *F730))</f>
        <v>6.0637263838650424E-2</v>
      </c>
      <c r="X729">
        <f>(STDEV($M$3:$M$1002))/(SQRT(COUNT(($J$3:J730))))</f>
        <v>8.3681455164006949E-2</v>
      </c>
    </row>
    <row r="730" spans="1:24" x14ac:dyDescent="0.2">
      <c r="A730" s="209"/>
      <c r="B730" s="201">
        <f t="shared" si="33"/>
        <v>9.7898972062421112</v>
      </c>
      <c r="C730" s="209">
        <f t="shared" si="34"/>
        <v>9.6503351469433589</v>
      </c>
      <c r="D730" s="209">
        <f t="shared" si="35"/>
        <v>0.72050294737658804</v>
      </c>
      <c r="E730" s="209"/>
      <c r="F730" s="201">
        <v>728</v>
      </c>
      <c r="G730" s="201">
        <v>5.8942822952675389E-2</v>
      </c>
      <c r="H730" s="201">
        <v>4.4482864694324942E-2</v>
      </c>
      <c r="I730" s="232"/>
      <c r="J730" s="232">
        <v>559.30836929999998</v>
      </c>
      <c r="K730" s="201">
        <v>516.65572069999996</v>
      </c>
      <c r="L730" s="232"/>
      <c r="M730" s="201">
        <v>-2.4988389815646315</v>
      </c>
      <c r="N730" s="201">
        <v>-1.534796198966319</v>
      </c>
      <c r="O730" s="201">
        <v>-2.0168175902654752</v>
      </c>
      <c r="P730" s="201">
        <f>SUM(J$3:J730)/$F730</f>
        <v>444.92121797500812</v>
      </c>
      <c r="Q730" s="201">
        <f>SUM(J$3:K730)/$F730/2</f>
        <v>450.32674561712599</v>
      </c>
      <c r="W730">
        <f>(STDEV($O$3:$O$1002))/(SQRT($F$3 *F731))</f>
        <v>6.0595660222199497E-2</v>
      </c>
      <c r="X730">
        <f>(STDEV($M$3:$M$1002))/(SQRT(COUNT(($J$3:J731))))</f>
        <v>8.3624040779776782E-2</v>
      </c>
    </row>
    <row r="731" spans="1:24" x14ac:dyDescent="0.2">
      <c r="A731" s="209"/>
      <c r="B731" s="201">
        <f t="shared" si="33"/>
        <v>9.7831802948467299</v>
      </c>
      <c r="C731" s="209">
        <f t="shared" si="34"/>
        <v>9.6437139899738646</v>
      </c>
      <c r="D731" s="209">
        <f t="shared" si="35"/>
        <v>0.71951460314150351</v>
      </c>
      <c r="E731" s="209"/>
      <c r="F731" s="201">
        <v>729</v>
      </c>
      <c r="G731" s="201">
        <v>4.573010838043956E-2</v>
      </c>
      <c r="H731" s="201">
        <v>4.5692312508659239E-2</v>
      </c>
      <c r="I731" s="232"/>
      <c r="J731" s="232">
        <v>482.46405149999998</v>
      </c>
      <c r="K731" s="201">
        <v>432.06293670000002</v>
      </c>
      <c r="L731" s="232"/>
      <c r="M731" s="201">
        <v>0.47408042002382444</v>
      </c>
      <c r="N731" s="201">
        <v>-0.37052246629495755</v>
      </c>
      <c r="O731" s="201">
        <v>5.1778976864433446E-2</v>
      </c>
      <c r="P731" s="201">
        <f>SUM(J$3:J731)/$F731</f>
        <v>444.97271706077635</v>
      </c>
      <c r="Q731" s="201">
        <f>SUM(J$3:K731)/$F731/2</f>
        <v>450.33626104714364</v>
      </c>
      <c r="W731">
        <f>(STDEV($O$3:$O$1002))/(SQRT($F$3 *F732))</f>
        <v>6.0554142121934794E-2</v>
      </c>
      <c r="X731">
        <f>(STDEV($M$3:$M$1002))/(SQRT(COUNT(($J$3:J732))))</f>
        <v>8.356674441074799E-2</v>
      </c>
    </row>
    <row r="732" spans="1:24" x14ac:dyDescent="0.2">
      <c r="A732" s="209"/>
      <c r="B732" s="201">
        <f t="shared" si="33"/>
        <v>9.776477190055072</v>
      </c>
      <c r="C732" s="209">
        <f t="shared" si="34"/>
        <v>9.6371064427849777</v>
      </c>
      <c r="D732" s="209">
        <f t="shared" si="35"/>
        <v>0.71852896669884392</v>
      </c>
      <c r="E732" s="209"/>
      <c r="F732" s="201">
        <v>730</v>
      </c>
      <c r="G732" s="201">
        <v>4.6582720158903967E-2</v>
      </c>
      <c r="H732" s="201">
        <v>4.2254882169780572E-2</v>
      </c>
      <c r="I732" s="232"/>
      <c r="J732" s="232">
        <v>511.99999830000002</v>
      </c>
      <c r="K732" s="201">
        <v>503.66918570000001</v>
      </c>
      <c r="L732" s="232"/>
      <c r="M732" s="201">
        <v>-0.65499213210722473</v>
      </c>
      <c r="N732" s="201">
        <v>-4.5711762193351504</v>
      </c>
      <c r="O732" s="201">
        <v>-2.6130841757211876</v>
      </c>
      <c r="P732" s="201">
        <f>SUM(J$3:J732)/$F732</f>
        <v>445.06453525425474</v>
      </c>
      <c r="Q732" s="201">
        <f>SUM(J$3:K732)/$F732/2</f>
        <v>450.41502588406536</v>
      </c>
      <c r="W732">
        <f>(STDEV($O$3:$O$1002))/(SQRT($F$3 *F733))</f>
        <v>6.0512709245293159E-2</v>
      </c>
      <c r="X732">
        <f>(STDEV($M$3:$M$1002))/(SQRT(COUNT(($J$3:J733))))</f>
        <v>8.350956565317362E-2</v>
      </c>
    </row>
    <row r="733" spans="1:24" x14ac:dyDescent="0.2">
      <c r="A733" s="209"/>
      <c r="B733" s="201">
        <f t="shared" si="33"/>
        <v>9.7697878446327611</v>
      </c>
      <c r="C733" s="209">
        <f t="shared" si="34"/>
        <v>9.6305124588156872</v>
      </c>
      <c r="D733" s="209">
        <f t="shared" si="35"/>
        <v>0.71754602693591785</v>
      </c>
      <c r="E733" s="209"/>
      <c r="F733" s="201">
        <v>731</v>
      </c>
      <c r="G733" s="201">
        <v>3.6892226400245143E-2</v>
      </c>
      <c r="H733" s="201">
        <v>3.5682599692297146E-2</v>
      </c>
      <c r="I733" s="232"/>
      <c r="J733" s="232">
        <v>632.35834639999996</v>
      </c>
      <c r="K733" s="201">
        <v>512.94580980000001</v>
      </c>
      <c r="L733" s="232"/>
      <c r="M733" s="201">
        <v>0.755186458607227</v>
      </c>
      <c r="N733" s="201">
        <v>4.5935337838272972E-2</v>
      </c>
      <c r="O733" s="201">
        <v>0.40056089822274998</v>
      </c>
      <c r="P733" s="201">
        <f>SUM(J$3:J733)/$F733</f>
        <v>445.32075113817507</v>
      </c>
      <c r="Q733" s="201">
        <f>SUM(J$3:K733)/$F733/2</f>
        <v>450.58224483374505</v>
      </c>
      <c r="W733">
        <f>(STDEV($O$3:$O$1002))/(SQRT($F$3 *F734))</f>
        <v>6.0471361301110783E-2</v>
      </c>
      <c r="X733">
        <f>(STDEV($M$3:$M$1002))/(SQRT(COUNT(($J$3:J734))))</f>
        <v>8.3452504105237885E-2</v>
      </c>
    </row>
    <row r="734" spans="1:24" x14ac:dyDescent="0.2">
      <c r="A734" s="209"/>
      <c r="B734" s="201">
        <f t="shared" si="33"/>
        <v>9.7631122115713485</v>
      </c>
      <c r="C734" s="209">
        <f t="shared" si="34"/>
        <v>9.6239319917276802</v>
      </c>
      <c r="D734" s="209">
        <f t="shared" si="35"/>
        <v>0.7165657728007595</v>
      </c>
      <c r="E734" s="209"/>
      <c r="F734" s="201">
        <v>732</v>
      </c>
      <c r="G734" s="201">
        <v>4.1840860418432158E-2</v>
      </c>
      <c r="H734" s="201">
        <v>4.4441483853412844E-2</v>
      </c>
      <c r="I734" s="232"/>
      <c r="J734" s="232">
        <v>391.40546799999998</v>
      </c>
      <c r="K734" s="201">
        <v>285.3577257</v>
      </c>
      <c r="L734" s="232"/>
      <c r="M734" s="201">
        <v>-0.97265809104965228</v>
      </c>
      <c r="N734" s="201">
        <v>2.616552293420682E-2</v>
      </c>
      <c r="O734" s="201">
        <v>-0.47324628405772273</v>
      </c>
      <c r="P734" s="201">
        <f>SUM(J$3:J734)/$F734</f>
        <v>445.24709637978953</v>
      </c>
      <c r="Q734" s="201">
        <f>SUM(J$3:K734)/$F734/2</f>
        <v>450.4289652599968</v>
      </c>
      <c r="W734">
        <f>(STDEV($O$3:$O$1002))/(SQRT($F$3 *F735))</f>
        <v>6.0430097999614615E-2</v>
      </c>
      <c r="X734">
        <f>(STDEV($M$3:$M$1002))/(SQRT(COUNT(($J$3:J735))))</f>
        <v>8.339555936704425E-2</v>
      </c>
    </row>
    <row r="735" spans="1:24" x14ac:dyDescent="0.2">
      <c r="A735" s="209"/>
      <c r="B735" s="201">
        <f t="shared" si="33"/>
        <v>9.7564502440869223</v>
      </c>
      <c r="C735" s="209">
        <f t="shared" si="34"/>
        <v>9.6173649954039853</v>
      </c>
      <c r="D735" s="209">
        <f t="shared" si="35"/>
        <v>0.71558819330171364</v>
      </c>
      <c r="E735" s="209"/>
      <c r="F735" s="201">
        <v>733</v>
      </c>
      <c r="G735" s="201">
        <v>4.4181364818899116E-2</v>
      </c>
      <c r="H735" s="201">
        <v>4.4861323116054841E-2</v>
      </c>
      <c r="I735" s="232"/>
      <c r="J735" s="232">
        <v>839.70276409999997</v>
      </c>
      <c r="K735" s="201">
        <v>519.07532779999997</v>
      </c>
      <c r="L735" s="232"/>
      <c r="M735" s="201">
        <v>0.57155674687373903</v>
      </c>
      <c r="N735" s="201">
        <v>-0.73136645369118014</v>
      </c>
      <c r="O735" s="201">
        <v>-7.9904853408720555E-2</v>
      </c>
      <c r="P735" s="201">
        <f>SUM(J$3:J735)/$F735</f>
        <v>445.78523508063563</v>
      </c>
      <c r="Q735" s="201">
        <f>SUM(J$3:K735)/$F735/2</f>
        <v>450.74132553378945</v>
      </c>
      <c r="W735">
        <f>(STDEV($O$3:$O$1002))/(SQRT($F$3 *F736))</f>
        <v>6.0388919052413836E-2</v>
      </c>
      <c r="X735">
        <f>(STDEV($M$3:$M$1002))/(SQRT(COUNT(($J$3:J736))))</f>
        <v>8.3338731040603714E-2</v>
      </c>
    </row>
    <row r="736" spans="1:24" x14ac:dyDescent="0.2">
      <c r="A736" s="209"/>
      <c r="B736" s="201">
        <f t="shared" si="33"/>
        <v>9.7498018956187327</v>
      </c>
      <c r="C736" s="209">
        <f t="shared" si="34"/>
        <v>9.6108114239476059</v>
      </c>
      <c r="D736" s="209">
        <f t="shared" si="35"/>
        <v>0.71461327750702475</v>
      </c>
      <c r="E736" s="209"/>
      <c r="F736" s="201">
        <v>734</v>
      </c>
      <c r="G736" s="201">
        <v>4.0713951935381409E-2</v>
      </c>
      <c r="H736" s="201">
        <v>3.7518452938859248E-2</v>
      </c>
      <c r="I736" s="232"/>
      <c r="J736" s="232">
        <v>654.65941150000003</v>
      </c>
      <c r="K736" s="201">
        <v>336.03489380000002</v>
      </c>
      <c r="L736" s="232"/>
      <c r="M736" s="201">
        <v>0.15125620766269776</v>
      </c>
      <c r="N736" s="201">
        <v>-0.45791629551990809</v>
      </c>
      <c r="O736" s="201">
        <v>-0.15333004392860516</v>
      </c>
      <c r="P736" s="201">
        <f>SUM(J$3:J736)/$F736</f>
        <v>446.0698048032778</v>
      </c>
      <c r="Q736" s="201">
        <f>SUM(J$3:K736)/$F736/2</f>
        <v>450.80209641541921</v>
      </c>
      <c r="W736">
        <f>(STDEV($O$3:$O$1002))/(SQRT($F$3 *F737))</f>
        <v>6.0347824172491342E-2</v>
      </c>
      <c r="X736">
        <f>(STDEV($M$3:$M$1002))/(SQRT(COUNT(($J$3:J737))))</f>
        <v>8.328201872982309E-2</v>
      </c>
    </row>
    <row r="737" spans="1:24" x14ac:dyDescent="0.2">
      <c r="A737" s="209"/>
      <c r="B737" s="201">
        <f t="shared" si="33"/>
        <v>9.7431671198278167</v>
      </c>
      <c r="C737" s="209">
        <f t="shared" si="34"/>
        <v>9.6042712316801815</v>
      </c>
      <c r="D737" s="209">
        <f t="shared" si="35"/>
        <v>0.71364101454443007</v>
      </c>
      <c r="E737" s="209"/>
      <c r="F737" s="201">
        <v>735</v>
      </c>
      <c r="G737" s="201">
        <v>4.1458768539641699E-2</v>
      </c>
      <c r="H737" s="201">
        <v>3.4181674212193425E-2</v>
      </c>
      <c r="I737" s="232"/>
      <c r="J737" s="232">
        <v>924.26909799999999</v>
      </c>
      <c r="K737" s="201">
        <v>57.083503929999999</v>
      </c>
      <c r="L737" s="232"/>
      <c r="M737" s="201">
        <v>-1.5717503161804558</v>
      </c>
      <c r="N737" s="201">
        <v>-0.36181301084070583</v>
      </c>
      <c r="O737" s="201">
        <v>-0.96678166351058081</v>
      </c>
      <c r="P737" s="201">
        <f>SUM(J$3:J737)/$F737</f>
        <v>446.72041608653865</v>
      </c>
      <c r="Q737" s="201">
        <f>SUM(J$3:K737)/$F737/2</f>
        <v>450.85634703385404</v>
      </c>
      <c r="W737">
        <f>(STDEV($O$3:$O$1002))/(SQRT($F$3 *F738))</f>
        <v>6.0306813074195435E-2</v>
      </c>
      <c r="X737">
        <f>(STDEV($M$3:$M$1002))/(SQRT(COUNT(($J$3:J738))))</f>
        <v>8.3225422040493449E-2</v>
      </c>
    </row>
    <row r="738" spans="1:24" x14ac:dyDescent="0.2">
      <c r="A738" s="209"/>
      <c r="B738" s="201">
        <f t="shared" si="33"/>
        <v>9.7365458705956556</v>
      </c>
      <c r="C738" s="209">
        <f t="shared" si="34"/>
        <v>9.5977443731406389</v>
      </c>
      <c r="D738" s="209">
        <f t="shared" si="35"/>
        <v>0.71267139360075549</v>
      </c>
      <c r="E738" s="209"/>
      <c r="F738" s="201">
        <v>736</v>
      </c>
      <c r="G738" s="201">
        <v>3.8640779853079454E-2</v>
      </c>
      <c r="H738" s="201">
        <v>3.3466447338218686E-2</v>
      </c>
      <c r="I738" s="232"/>
      <c r="J738" s="232">
        <v>562.23380580000003</v>
      </c>
      <c r="K738" s="201">
        <v>612.46077890000004</v>
      </c>
      <c r="L738" s="232"/>
      <c r="M738" s="201">
        <v>-0.37816387819043484</v>
      </c>
      <c r="N738" s="201">
        <v>-0.29341675351332697</v>
      </c>
      <c r="O738" s="201">
        <v>-0.33579031585188091</v>
      </c>
      <c r="P738" s="201">
        <f>SUM(J$3:J738)/$F738</f>
        <v>446.87736362691021</v>
      </c>
      <c r="Q738" s="201">
        <f>SUM(J$3:K738)/$F738/2</f>
        <v>451.04179668781615</v>
      </c>
      <c r="W738">
        <f>(STDEV($O$3:$O$1002))/(SQRT($F$3 *F739))</f>
        <v>6.0265885473231411E-2</v>
      </c>
      <c r="X738">
        <f>(STDEV($M$3:$M$1002))/(SQRT(COUNT(($J$3:J739))))</f>
        <v>8.3168940580278572E-2</v>
      </c>
    </row>
    <row r="739" spans="1:24" x14ac:dyDescent="0.2">
      <c r="A739" s="209"/>
      <c r="B739" s="201">
        <f t="shared" si="33"/>
        <v>9.7299381020228175</v>
      </c>
      <c r="C739" s="209">
        <f t="shared" si="34"/>
        <v>9.5912308030838798</v>
      </c>
      <c r="D739" s="209">
        <f t="shared" si="35"/>
        <v>0.71170440392151435</v>
      </c>
      <c r="E739" s="209"/>
      <c r="F739" s="201">
        <v>737</v>
      </c>
      <c r="G739" s="201">
        <v>3.8591492795875482E-2</v>
      </c>
      <c r="H739" s="201">
        <v>4.753083981339179E-2</v>
      </c>
      <c r="I739" s="232"/>
      <c r="J739" s="232">
        <v>623.63165149999998</v>
      </c>
      <c r="K739" s="201">
        <v>78.895235029999995</v>
      </c>
      <c r="L739" s="232"/>
      <c r="M739" s="201">
        <v>0.19757942673822981</v>
      </c>
      <c r="N739" s="201">
        <v>-0.71661426793070859</v>
      </c>
      <c r="O739" s="201">
        <v>-0.25951742059623939</v>
      </c>
      <c r="P739" s="201">
        <f>SUM(J$3:J739)/$F739</f>
        <v>447.11719305414641</v>
      </c>
      <c r="Q739" s="201">
        <f>SUM(J$3:K739)/$F739/2</f>
        <v>450.90641221912841</v>
      </c>
      <c r="W739">
        <f>(STDEV($O$3:$O$1002))/(SQRT($F$3 *F740))</f>
        <v>6.0225041086653296E-2</v>
      </c>
      <c r="X739">
        <f>(STDEV($M$3:$M$1002))/(SQRT(COUNT(($J$3:J740))))</f>
        <v>8.3112573958703556E-2</v>
      </c>
    </row>
    <row r="740" spans="1:24" x14ac:dyDescent="0.2">
      <c r="A740" s="209"/>
      <c r="B740" s="201">
        <f t="shared" si="33"/>
        <v>9.7233437684276254</v>
      </c>
      <c r="C740" s="209">
        <f t="shared" si="34"/>
        <v>9.5847304764794519</v>
      </c>
      <c r="D740" s="209">
        <f t="shared" si="35"/>
        <v>0.71074003481050962</v>
      </c>
      <c r="E740" s="209"/>
      <c r="F740" s="201">
        <v>738</v>
      </c>
      <c r="G740" s="201">
        <v>4.5173885830811944E-2</v>
      </c>
      <c r="H740" s="201">
        <v>3.6832179759949568E-2</v>
      </c>
      <c r="I740" s="232"/>
      <c r="J740" s="232">
        <v>448.26181750000001</v>
      </c>
      <c r="K740" s="201">
        <v>585.35667520000004</v>
      </c>
      <c r="L740" s="232"/>
      <c r="M740" s="201">
        <v>1.4657718794627499</v>
      </c>
      <c r="N740" s="201">
        <v>-2.154547523269116</v>
      </c>
      <c r="O740" s="201">
        <v>-0.34438782190318307</v>
      </c>
      <c r="P740" s="201">
        <f>SUM(J$3:J740)/$F740</f>
        <v>447.11874403578037</v>
      </c>
      <c r="Q740" s="201">
        <f>SUM(J$3:K740)/$F740/2</f>
        <v>450.99571145236814</v>
      </c>
      <c r="W740">
        <f>(STDEV($O$3:$O$1002))/(SQRT($F$3 *F741))</f>
        <v>6.0184279632855643E-2</v>
      </c>
      <c r="X740">
        <f>(STDEV($M$3:$M$1002))/(SQRT(COUNT(($J$3:J741))))</f>
        <v>8.3056321787143436E-2</v>
      </c>
    </row>
    <row r="741" spans="1:24" x14ac:dyDescent="0.2">
      <c r="A741" s="209"/>
      <c r="B741" s="201">
        <f t="shared" si="33"/>
        <v>9.7167628243448281</v>
      </c>
      <c r="C741" s="209">
        <f t="shared" si="34"/>
        <v>9.5782433485102434</v>
      </c>
      <c r="D741" s="209">
        <f t="shared" si="35"/>
        <v>0.70977827562943985</v>
      </c>
      <c r="E741" s="209"/>
      <c r="F741" s="201">
        <v>739</v>
      </c>
      <c r="G741" s="201">
        <v>3.754221726494622E-2</v>
      </c>
      <c r="H741" s="201">
        <v>4.111859054974687E-2</v>
      </c>
      <c r="I741" s="232"/>
      <c r="J741" s="232">
        <v>97.900249500000001</v>
      </c>
      <c r="K741" s="201">
        <v>449.88819510000002</v>
      </c>
      <c r="L741" s="232"/>
      <c r="M741" s="201">
        <v>-0.47971865122069346</v>
      </c>
      <c r="N741" s="201">
        <v>-0.34801923173205296</v>
      </c>
      <c r="O741" s="201">
        <v>-0.41386894147637321</v>
      </c>
      <c r="P741" s="201">
        <f>SUM(J$3:J741)/$F741</f>
        <v>446.64618856279554</v>
      </c>
      <c r="Q741" s="201">
        <f>SUM(J$3:K741)/$F741/2</f>
        <v>450.7560612640699</v>
      </c>
      <c r="W741">
        <f>(STDEV($O$3:$O$1002))/(SQRT($F$3 *F742))</f>
        <v>6.0143600831565391E-2</v>
      </c>
      <c r="X741">
        <f>(STDEV($M$3:$M$1002))/(SQRT(COUNT(($J$3:J742))))</f>
        <v>8.3000183678812012E-2</v>
      </c>
    </row>
    <row r="742" spans="1:24" x14ac:dyDescent="0.2">
      <c r="A742" s="209"/>
      <c r="B742" s="201">
        <f t="shared" si="33"/>
        <v>9.7101952245242895</v>
      </c>
      <c r="C742" s="209">
        <f t="shared" si="34"/>
        <v>9.5717693745711916</v>
      </c>
      <c r="D742" s="209">
        <f t="shared" si="35"/>
        <v>0.70881911579750811</v>
      </c>
      <c r="E742" s="209"/>
      <c r="F742" s="201">
        <v>740</v>
      </c>
      <c r="G742" s="201">
        <v>5.2619114822067381E-2</v>
      </c>
      <c r="H742" s="201">
        <v>4.5761709928713756E-2</v>
      </c>
      <c r="I742" s="232"/>
      <c r="J742" s="232">
        <v>522.44862620000004</v>
      </c>
      <c r="K742" s="201">
        <v>420.05253219999997</v>
      </c>
      <c r="L742" s="232"/>
      <c r="M742" s="201">
        <v>-1.3947339387607371</v>
      </c>
      <c r="N742" s="201">
        <v>-1.0650850167830299</v>
      </c>
      <c r="O742" s="201">
        <v>-1.2299094777718835</v>
      </c>
      <c r="P742" s="201">
        <f>SUM(J$3:J742)/$F742</f>
        <v>446.74862428933233</v>
      </c>
      <c r="Q742" s="201">
        <f>SUM(J$3:K742)/$F742/2</f>
        <v>450.78375655857792</v>
      </c>
      <c r="W742">
        <f>(STDEV($O$3:$O$1002))/(SQRT($F$3 *F743))</f>
        <v>6.0103004403833746E-2</v>
      </c>
      <c r="X742">
        <f>(STDEV($M$3:$M$1002))/(SQRT(COUNT(($J$3:J743))))</f>
        <v>8.2944159248750579E-2</v>
      </c>
    </row>
    <row r="743" spans="1:24" x14ac:dyDescent="0.2">
      <c r="A743" s="209"/>
      <c r="B743" s="201">
        <f t="shared" si="33"/>
        <v>9.7036409239296741</v>
      </c>
      <c r="C743" s="209">
        <f t="shared" si="34"/>
        <v>9.5653085102679878</v>
      </c>
      <c r="D743" s="209">
        <f t="shared" si="35"/>
        <v>0.70786254479103383</v>
      </c>
      <c r="E743" s="209"/>
      <c r="F743" s="201">
        <v>741</v>
      </c>
      <c r="G743" s="201">
        <v>5.4326921377300774E-2</v>
      </c>
      <c r="H743" s="201">
        <v>4.1249775803562816E-2</v>
      </c>
      <c r="I743" s="232"/>
      <c r="J743" s="232">
        <v>644.09515390000001</v>
      </c>
      <c r="K743" s="201">
        <v>740.44844439999997</v>
      </c>
      <c r="L743" s="232"/>
      <c r="M743" s="201">
        <v>-7.6564676836056833E-2</v>
      </c>
      <c r="N743" s="201">
        <v>-0.22234929900906764</v>
      </c>
      <c r="O743" s="201">
        <v>-0.14945698792256223</v>
      </c>
      <c r="P743" s="201">
        <f>SUM(J$3:J743)/$F743</f>
        <v>447.01494889069625</v>
      </c>
      <c r="Q743" s="201">
        <f>SUM(J$3:K743)/$F743/2</f>
        <v>451.10965135289825</v>
      </c>
      <c r="W743">
        <f>(STDEV($O$3:$O$1002))/(SQRT($F$3 *F744))</f>
        <v>6.0062490072028137E-2</v>
      </c>
      <c r="X743">
        <f>(STDEV($M$3:$M$1002))/(SQRT(COUNT(($J$3:J744))))</f>
        <v>8.2888248113816912E-2</v>
      </c>
    </row>
    <row r="744" spans="1:24" x14ac:dyDescent="0.2">
      <c r="A744" s="209"/>
      <c r="B744" s="201">
        <f t="shared" si="33"/>
        <v>9.6970998777371555</v>
      </c>
      <c r="C744" s="209">
        <f t="shared" si="34"/>
        <v>9.5588607114158002</v>
      </c>
      <c r="D744" s="209">
        <f t="shared" si="35"/>
        <v>0.70690855214306747</v>
      </c>
      <c r="E744" s="209"/>
      <c r="F744" s="201">
        <v>742</v>
      </c>
      <c r="G744" s="201">
        <v>4.3484847022417839E-2</v>
      </c>
      <c r="H744" s="201">
        <v>4.3935939113980194E-2</v>
      </c>
      <c r="I744" s="232"/>
      <c r="J744" s="232">
        <v>666.0543553</v>
      </c>
      <c r="K744" s="201">
        <v>827.68948060000002</v>
      </c>
      <c r="L744" s="232"/>
      <c r="M744" s="201">
        <v>-0.41255833390340513</v>
      </c>
      <c r="N744" s="201">
        <v>-9.4522253320861257E-9</v>
      </c>
      <c r="O744" s="201">
        <v>-0.20627917167781523</v>
      </c>
      <c r="P744" s="201">
        <f>SUM(J$3:J744)/$F744</f>
        <v>447.310150247043</v>
      </c>
      <c r="Q744" s="201">
        <f>SUM(J$3:K744)/$F744/2</f>
        <v>451.50825279036064</v>
      </c>
      <c r="W744">
        <f>(STDEV($O$3:$O$1002))/(SQRT($F$3 *F745))</f>
        <v>6.002205755982426E-2</v>
      </c>
      <c r="X744">
        <f>(STDEV($M$3:$M$1002))/(SQRT(COUNT(($J$3:J745))))</f>
        <v>8.2832449892674229E-2</v>
      </c>
    </row>
    <row r="745" spans="1:24" x14ac:dyDescent="0.2">
      <c r="A745" s="209"/>
      <c r="B745" s="201">
        <f t="shared" si="33"/>
        <v>9.6905720413341268</v>
      </c>
      <c r="C745" s="209">
        <f t="shared" si="34"/>
        <v>9.5524259340380073</v>
      </c>
      <c r="D745" s="209">
        <f t="shared" si="35"/>
        <v>0.70595712744300942</v>
      </c>
      <c r="E745" s="209"/>
      <c r="F745" s="201">
        <v>743</v>
      </c>
      <c r="G745" s="201">
        <v>4.6658530953219923E-2</v>
      </c>
      <c r="H745" s="201">
        <v>3.9197337236639207E-2</v>
      </c>
      <c r="I745" s="232"/>
      <c r="J745" s="232">
        <v>404.7761782</v>
      </c>
      <c r="K745" s="201">
        <v>164.82121069999999</v>
      </c>
      <c r="L745" s="232"/>
      <c r="M745" s="201">
        <v>-0.20315030684298563</v>
      </c>
      <c r="N745" s="201">
        <v>0.4771572729636091</v>
      </c>
      <c r="O745" s="201">
        <v>0.13700348306031174</v>
      </c>
      <c r="P745" s="201">
        <f>SUM(J$3:J745)/$F745</f>
        <v>447.252903985876</v>
      </c>
      <c r="Q745" s="201">
        <f>SUM(J$3:K745)/$F745/2</f>
        <v>451.28387922597256</v>
      </c>
      <c r="W745">
        <f>(STDEV($O$3:$O$1002))/(SQRT($F$3 *F746))</f>
        <v>5.9981706592198196E-2</v>
      </c>
      <c r="X745">
        <f>(STDEV($M$3:$M$1002))/(SQRT(COUNT(($J$3:J746))))</f>
        <v>8.2776764205780284E-2</v>
      </c>
    </row>
    <row r="746" spans="1:24" x14ac:dyDescent="0.2">
      <c r="A746" s="209"/>
      <c r="B746" s="201">
        <f t="shared" si="33"/>
        <v>9.6840573703179231</v>
      </c>
      <c r="C746" s="209">
        <f t="shared" si="34"/>
        <v>9.5460041343649351</v>
      </c>
      <c r="D746" s="209">
        <f t="shared" si="35"/>
        <v>0.70500826033623132</v>
      </c>
      <c r="E746" s="209"/>
      <c r="F746" s="201">
        <v>744</v>
      </c>
      <c r="G746" s="201">
        <v>5.0945376578785062E-2</v>
      </c>
      <c r="H746" s="201">
        <v>4.6221535290896121E-2</v>
      </c>
      <c r="I746" s="232"/>
      <c r="J746" s="232">
        <v>354.86638470000003</v>
      </c>
      <c r="K746" s="201">
        <v>658.69726079999998</v>
      </c>
      <c r="L746" s="232"/>
      <c r="M746" s="201">
        <v>-0.44564657745468139</v>
      </c>
      <c r="N746" s="201">
        <v>-0.21554903473349896</v>
      </c>
      <c r="O746" s="201">
        <v>-0.33059780609409017</v>
      </c>
      <c r="P746" s="201">
        <f>SUM(J$3:J746)/$F746</f>
        <v>447.12872855672828</v>
      </c>
      <c r="Q746" s="201">
        <f>SUM(J$3:K746)/$F746/2</f>
        <v>451.35847323608556</v>
      </c>
      <c r="W746">
        <f>(STDEV($O$3:$O$1002))/(SQRT($F$3 *F747))</f>
        <v>5.9941436895418469E-2</v>
      </c>
      <c r="X746">
        <f>(STDEV($M$3:$M$1002))/(SQRT(COUNT(($J$3:J747))))</f>
        <v>8.2721190675376477E-2</v>
      </c>
    </row>
    <row r="747" spans="1:24" x14ac:dyDescent="0.2">
      <c r="A747" s="209"/>
      <c r="B747" s="201">
        <f t="shared" si="33"/>
        <v>9.6775558204945487</v>
      </c>
      <c r="C747" s="209">
        <f t="shared" si="34"/>
        <v>9.539595268832608</v>
      </c>
      <c r="D747" s="209">
        <f t="shared" si="35"/>
        <v>0.70406194052369941</v>
      </c>
      <c r="E747" s="209"/>
      <c r="F747" s="201">
        <v>745</v>
      </c>
      <c r="G747" s="201">
        <v>5.2571668114033354E-2</v>
      </c>
      <c r="H747" s="201">
        <v>3.085893516572602E-2</v>
      </c>
      <c r="I747" s="232"/>
      <c r="J747" s="232">
        <v>458.33373169999999</v>
      </c>
      <c r="K747" s="201">
        <v>292.8745389</v>
      </c>
      <c r="L747" s="232"/>
      <c r="M747" s="201">
        <v>0.45836597832254711</v>
      </c>
      <c r="N747" s="201">
        <v>-0.97215906623375758</v>
      </c>
      <c r="O747" s="201">
        <v>-0.25689654395560524</v>
      </c>
      <c r="P747" s="201">
        <f>SUM(J$3:J747)/$F747</f>
        <v>447.14376882940388</v>
      </c>
      <c r="Q747" s="201">
        <f>SUM(J$3:K747)/$F747/2</f>
        <v>451.25678956100353</v>
      </c>
      <c r="W747">
        <f>(STDEV($O$3:$O$1002))/(SQRT($F$3 *F748))</f>
        <v>5.9901248197038334E-2</v>
      </c>
      <c r="X747">
        <f>(STDEV($M$3:$M$1002))/(SQRT(COUNT(($J$3:J748))))</f>
        <v>8.2665728925477175E-2</v>
      </c>
    </row>
    <row r="748" spans="1:24" x14ac:dyDescent="0.2">
      <c r="A748" s="209"/>
      <c r="B748" s="201">
        <f t="shared" si="33"/>
        <v>9.6710673478774289</v>
      </c>
      <c r="C748" s="209">
        <f t="shared" si="34"/>
        <v>9.5331992940815109</v>
      </c>
      <c r="D748" s="209">
        <f t="shared" si="35"/>
        <v>0.70311815776160325</v>
      </c>
      <c r="E748" s="209"/>
      <c r="F748" s="201">
        <v>746</v>
      </c>
      <c r="G748" s="201">
        <v>4.1152101291176635E-2</v>
      </c>
      <c r="H748" s="201">
        <v>4.4344444001580552E-2</v>
      </c>
      <c r="I748" s="232"/>
      <c r="J748" s="232">
        <v>248.06351989999999</v>
      </c>
      <c r="K748" s="201">
        <v>584.42143439999995</v>
      </c>
      <c r="L748" s="232"/>
      <c r="M748" s="201">
        <v>-0.28589849298089121</v>
      </c>
      <c r="N748" s="201">
        <v>-0.11375455841869098</v>
      </c>
      <c r="O748" s="201">
        <v>-0.19982652569979109</v>
      </c>
      <c r="P748" s="201">
        <f>SUM(J$3:J748)/$F748</f>
        <v>446.87690522494091</v>
      </c>
      <c r="Q748" s="201">
        <f>SUM(J$3:K748)/$F748/2</f>
        <v>451.20985348538557</v>
      </c>
      <c r="W748">
        <f>(STDEV($O$3:$O$1002))/(SQRT($F$3 *F749))</f>
        <v>5.9861140225887989E-2</v>
      </c>
      <c r="X748">
        <f>(STDEV($M$3:$M$1002))/(SQRT(COUNT(($J$3:J749))))</f>
        <v>8.2610378581858976E-2</v>
      </c>
    </row>
    <row r="749" spans="1:24" x14ac:dyDescent="0.2">
      <c r="A749" s="209"/>
      <c r="B749" s="201">
        <f t="shared" si="33"/>
        <v>9.6645919086861483</v>
      </c>
      <c r="C749" s="209">
        <f t="shared" si="34"/>
        <v>9.5268161669553475</v>
      </c>
      <c r="D749" s="209">
        <f t="shared" si="35"/>
        <v>0.70217690186098536</v>
      </c>
      <c r="E749" s="209"/>
      <c r="F749" s="201">
        <v>747</v>
      </c>
      <c r="G749" s="201">
        <v>3.7916933453379986E-2</v>
      </c>
      <c r="H749" s="201">
        <v>4.4711720204082983E-2</v>
      </c>
      <c r="I749" s="232"/>
      <c r="J749" s="232">
        <v>541.76413379999997</v>
      </c>
      <c r="K749" s="201">
        <v>902.85545119999995</v>
      </c>
      <c r="L749" s="232"/>
      <c r="M749" s="201">
        <v>0.82986694586861631</v>
      </c>
      <c r="N749" s="201">
        <v>-1.1074612558331864</v>
      </c>
      <c r="O749" s="201">
        <v>-0.13879715498228506</v>
      </c>
      <c r="P749" s="201">
        <f>SUM(J$3:J749)/$F749</f>
        <v>447.00392962731712</v>
      </c>
      <c r="Q749" s="201">
        <f>SUM(J$3:K749)/$F749/2</f>
        <v>451.57277174377202</v>
      </c>
      <c r="W749">
        <f>(STDEV($O$3:$O$1002))/(SQRT($F$3 *F750))</f>
        <v>5.9821112712066887E-2</v>
      </c>
      <c r="X749">
        <f>(STDEV($M$3:$M$1002))/(SQRT(COUNT(($J$3:J750))))</f>
        <v>8.2555139272050077E-2</v>
      </c>
    </row>
    <row r="750" spans="1:24" x14ac:dyDescent="0.2">
      <c r="A750" s="209"/>
      <c r="B750" s="201">
        <f t="shared" si="33"/>
        <v>9.6581294593452167</v>
      </c>
      <c r="C750" s="209">
        <f t="shared" si="34"/>
        <v>9.5204458444998288</v>
      </c>
      <c r="D750" s="209">
        <f t="shared" si="35"/>
        <v>0.70123816268737427</v>
      </c>
      <c r="E750" s="209"/>
      <c r="F750" s="201">
        <v>748</v>
      </c>
      <c r="G750" s="201">
        <v>4.5473152038136178E-2</v>
      </c>
      <c r="H750" s="201">
        <v>3.6195905463741518E-2</v>
      </c>
      <c r="I750" s="232"/>
      <c r="J750" s="232">
        <v>260.88101799999998</v>
      </c>
      <c r="K750" s="201">
        <v>82.445993299999998</v>
      </c>
      <c r="L750" s="232"/>
      <c r="M750" s="201">
        <v>0.78290139449546814</v>
      </c>
      <c r="N750" s="201">
        <v>-0.73400363531948187</v>
      </c>
      <c r="O750" s="201">
        <v>2.4448879587993133E-2</v>
      </c>
      <c r="P750" s="201">
        <f>SUM(J$3:J750)/$F750</f>
        <v>446.75510220535551</v>
      </c>
      <c r="Q750" s="201">
        <f>SUM(J$3:K750)/$F750/2</f>
        <v>451.19856149498349</v>
      </c>
      <c r="W750">
        <f>(STDEV($O$3:$O$1002))/(SQRT($F$3 *F751))</f>
        <v>5.978116538693614E-2</v>
      </c>
      <c r="X750">
        <f>(STDEV($M$3:$M$1002))/(SQRT(COUNT(($J$3:J751))))</f>
        <v>8.2500010625319808E-2</v>
      </c>
    </row>
    <row r="751" spans="1:24" x14ac:dyDescent="0.2">
      <c r="A751" s="209"/>
      <c r="B751" s="201">
        <f t="shared" si="33"/>
        <v>9.6516799564828339</v>
      </c>
      <c r="C751" s="209">
        <f t="shared" si="34"/>
        <v>9.5140882839614545</v>
      </c>
      <c r="D751" s="209">
        <f t="shared" si="35"/>
        <v>0.70030193016042186</v>
      </c>
      <c r="E751" s="209"/>
      <c r="F751" s="201">
        <v>749</v>
      </c>
      <c r="G751" s="201">
        <v>4.9701089421306577E-2</v>
      </c>
      <c r="H751" s="201">
        <v>4.3823038217961408E-2</v>
      </c>
      <c r="I751" s="232"/>
      <c r="J751" s="232">
        <v>476.11686509999998</v>
      </c>
      <c r="K751" s="201">
        <v>453.62479459999997</v>
      </c>
      <c r="L751" s="232"/>
      <c r="M751" s="201">
        <v>-0.59898816167162749</v>
      </c>
      <c r="N751" s="201">
        <v>2.6519433546633309</v>
      </c>
      <c r="O751" s="201">
        <v>1.0264775964958517</v>
      </c>
      <c r="P751" s="201">
        <f>SUM(J$3:J751)/$F751</f>
        <v>446.79430349092911</v>
      </c>
      <c r="Q751" s="201">
        <f>SUM(J$3:K751)/$F751/2</f>
        <v>451.21681552482994</v>
      </c>
      <c r="W751">
        <f>(STDEV($O$3:$O$1002))/(SQRT($F$3 *F752))</f>
        <v>5.9741297983110904E-2</v>
      </c>
      <c r="X751">
        <f>(STDEV($M$3:$M$1002))/(SQRT(COUNT(($J$3:J752))))</f>
        <v>8.2444992272668147E-2</v>
      </c>
    </row>
    <row r="752" spans="1:24" x14ac:dyDescent="0.2">
      <c r="A752" s="209"/>
      <c r="B752" s="201">
        <f t="shared" si="33"/>
        <v>9.6452433569296723</v>
      </c>
      <c r="C752" s="209">
        <f t="shared" si="34"/>
        <v>9.5077434427863015</v>
      </c>
      <c r="D752" s="209">
        <f t="shared" si="35"/>
        <v>0.69936819425354135</v>
      </c>
      <c r="E752" s="209"/>
      <c r="F752" s="201">
        <v>750</v>
      </c>
      <c r="G752" s="201">
        <v>3.9582571065240657E-2</v>
      </c>
      <c r="H752" s="201">
        <v>4.0487345494845339E-2</v>
      </c>
      <c r="I752" s="232"/>
      <c r="J752" s="232">
        <v>469.77568359999998</v>
      </c>
      <c r="K752" s="201">
        <v>56.187960799999999</v>
      </c>
      <c r="L752" s="232"/>
      <c r="M752" s="201">
        <v>1.0666636400756033</v>
      </c>
      <c r="N752" s="201">
        <v>1.3587176196480186</v>
      </c>
      <c r="O752" s="201">
        <v>1.212690629861811</v>
      </c>
      <c r="P752" s="201">
        <f>SUM(J$3:J752)/$F752</f>
        <v>446.8249453310745</v>
      </c>
      <c r="Q752" s="201">
        <f>SUM(J$3:K752)/$F752/2</f>
        <v>450.96583553373011</v>
      </c>
      <c r="W752">
        <f>(STDEV($O$3:$O$1002))/(SQRT($F$3 *F753))</f>
        <v>5.9701510234452915E-2</v>
      </c>
      <c r="X752">
        <f>(STDEV($M$3:$M$1002))/(SQRT(COUNT(($J$3:J753))))</f>
        <v>8.2390083846815357E-2</v>
      </c>
    </row>
    <row r="753" spans="1:24" x14ac:dyDescent="0.2">
      <c r="A753" s="209"/>
      <c r="B753" s="201">
        <f t="shared" si="33"/>
        <v>9.6388196177176599</v>
      </c>
      <c r="C753" s="209">
        <f t="shared" si="34"/>
        <v>9.5014112786188409</v>
      </c>
      <c r="D753" s="209">
        <f t="shared" si="35"/>
        <v>0.69843694499355014</v>
      </c>
      <c r="E753" s="209"/>
      <c r="F753" s="201">
        <v>751</v>
      </c>
      <c r="G753" s="201">
        <v>3.5484432541272426E-2</v>
      </c>
      <c r="H753" s="201">
        <v>4.896275759693669E-2</v>
      </c>
      <c r="I753" s="232"/>
      <c r="J753" s="232">
        <v>215.01685449999999</v>
      </c>
      <c r="K753" s="201">
        <v>1160.7146849999999</v>
      </c>
      <c r="L753" s="232"/>
      <c r="M753" s="201">
        <v>-0.42220356264918735</v>
      </c>
      <c r="N753" s="201">
        <v>-1.9275011467009904</v>
      </c>
      <c r="O753" s="201">
        <v>-1.1748523546750889</v>
      </c>
      <c r="P753" s="201">
        <f>SUM(J$3:J753)/$F753</f>
        <v>446.51627943116631</v>
      </c>
      <c r="Q753" s="201">
        <f>SUM(J$3:K753)/$F753/2</f>
        <v>451.28128151803946</v>
      </c>
      <c r="W753">
        <f>(STDEV($O$3:$O$1002))/(SQRT($F$3 *F754))</f>
        <v>5.9661801876062952E-2</v>
      </c>
      <c r="X753">
        <f>(STDEV($M$3:$M$1002))/(SQRT(COUNT(($J$3:J754))))</f>
        <v>8.2335284982191656E-2</v>
      </c>
    </row>
    <row r="754" spans="1:24" x14ac:dyDescent="0.2">
      <c r="A754" s="209"/>
      <c r="B754" s="201">
        <f t="shared" si="33"/>
        <v>9.6324086960787678</v>
      </c>
      <c r="C754" s="209">
        <f t="shared" si="34"/>
        <v>9.4950917493007356</v>
      </c>
      <c r="D754" s="209">
        <f t="shared" si="35"/>
        <v>0.69750817246031394</v>
      </c>
      <c r="E754" s="209"/>
      <c r="F754" s="201">
        <v>752</v>
      </c>
      <c r="G754" s="201">
        <v>4.3117699584239944E-2</v>
      </c>
      <c r="H754" s="201">
        <v>4.8434562875244502E-2</v>
      </c>
      <c r="I754" s="232"/>
      <c r="J754" s="232">
        <v>122.9702583</v>
      </c>
      <c r="K754" s="201">
        <v>824.34568779999995</v>
      </c>
      <c r="L754" s="232"/>
      <c r="M754" s="201">
        <v>-0.41957327804908573</v>
      </c>
      <c r="N754" s="201">
        <v>-8.6445160620728565</v>
      </c>
      <c r="O754" s="201">
        <v>-4.5320446700609711</v>
      </c>
      <c r="P754" s="201">
        <f>SUM(J$3:J754)/$F754</f>
        <v>446.08603206264081</v>
      </c>
      <c r="Q754" s="201">
        <f>SUM(J$3:K754)/$F754/2</f>
        <v>451.31103775677872</v>
      </c>
      <c r="W754">
        <f>(STDEV($O$3:$O$1002))/(SQRT($F$3 *F755))</f>
        <v>5.9622172644273518E-2</v>
      </c>
      <c r="X754">
        <f>(STDEV($M$3:$M$1002))/(SQRT(COUNT(($J$3:J755))))</f>
        <v>8.2280595314927055E-2</v>
      </c>
    </row>
    <row r="755" spans="1:24" x14ac:dyDescent="0.2">
      <c r="A755" s="209"/>
      <c r="B755" s="201">
        <f t="shared" si="33"/>
        <v>9.6260105494438335</v>
      </c>
      <c r="C755" s="209">
        <f t="shared" si="34"/>
        <v>9.4887848128696728</v>
      </c>
      <c r="D755" s="209">
        <f t="shared" si="35"/>
        <v>0.69658186678639589</v>
      </c>
      <c r="E755" s="209"/>
      <c r="F755" s="201">
        <v>753</v>
      </c>
      <c r="G755" s="201">
        <v>3.5226440133795389E-2</v>
      </c>
      <c r="H755" s="201">
        <v>4.0204773787935633E-2</v>
      </c>
      <c r="I755" s="232"/>
      <c r="J755" s="232">
        <v>373.5105868</v>
      </c>
      <c r="K755" s="201">
        <v>719.629775</v>
      </c>
      <c r="L755" s="232"/>
      <c r="M755" s="201">
        <v>-0.48966694306432146</v>
      </c>
      <c r="N755" s="201">
        <v>-1.6143812203280561</v>
      </c>
      <c r="O755" s="201">
        <v>-1.0520240816961888</v>
      </c>
      <c r="P755" s="201">
        <f>SUM(J$3:J755)/$F755</f>
        <v>445.98965032922433</v>
      </c>
      <c r="Q755" s="201">
        <f>SUM(J$3:K755)/$F755/2</f>
        <v>451.43754392297166</v>
      </c>
      <c r="W755">
        <f>(STDEV($O$3:$O$1002))/(SQRT($F$3 *F756))</f>
        <v>5.958262227664142E-2</v>
      </c>
      <c r="X755">
        <f>(STDEV($M$3:$M$1002))/(SQRT(COUNT(($J$3:J756))))</f>
        <v>8.222601448284117E-2</v>
      </c>
    </row>
    <row r="756" spans="1:24" x14ac:dyDescent="0.2">
      <c r="A756" s="209"/>
      <c r="B756" s="201">
        <f t="shared" si="33"/>
        <v>9.6196251354413551</v>
      </c>
      <c r="C756" s="209">
        <f t="shared" si="34"/>
        <v>9.4824904275581883</v>
      </c>
      <c r="D756" s="209">
        <f t="shared" si="35"/>
        <v>0.69565801815670558</v>
      </c>
      <c r="E756" s="209"/>
      <c r="F756" s="201">
        <v>754</v>
      </c>
      <c r="G756" s="201">
        <v>4.8105042749992499E-2</v>
      </c>
      <c r="H756" s="201">
        <v>3.6127071183928994E-2</v>
      </c>
      <c r="I756" s="232"/>
      <c r="J756" s="232">
        <v>756.19960739999999</v>
      </c>
      <c r="K756" s="201">
        <v>766.86754210000004</v>
      </c>
      <c r="L756" s="232"/>
      <c r="M756" s="201">
        <v>1.0017490683551387</v>
      </c>
      <c r="N756" s="201">
        <v>6.5575721300376699E-2</v>
      </c>
      <c r="O756" s="201">
        <v>0.53366239482775768</v>
      </c>
      <c r="P756" s="201">
        <f>SUM(J$3:J756)/$F756</f>
        <v>446.4010693704322</v>
      </c>
      <c r="Q756" s="201">
        <f>SUM(J$3:K756)/$F756/2</f>
        <v>451.8488118683656</v>
      </c>
      <c r="W756">
        <f>(STDEV($O$3:$O$1002))/(SQRT($F$3 *F757))</f>
        <v>5.9543150511940507E-2</v>
      </c>
      <c r="X756">
        <f>(STDEV($M$3:$M$1002))/(SQRT(COUNT(($J$3:J757))))</f>
        <v>8.2171542125433136E-2</v>
      </c>
    </row>
    <row r="757" spans="1:24" x14ac:dyDescent="0.2">
      <c r="A757" s="209"/>
      <c r="B757" s="201">
        <f t="shared" si="33"/>
        <v>9.6132524118963225</v>
      </c>
      <c r="C757" s="209">
        <f t="shared" si="34"/>
        <v>9.4762085517925101</v>
      </c>
      <c r="D757" s="209">
        <f t="shared" si="35"/>
        <v>0.69473661680815368</v>
      </c>
      <c r="E757" s="209"/>
      <c r="F757" s="201">
        <v>755</v>
      </c>
      <c r="G757" s="201">
        <v>5.5079217845097617E-2</v>
      </c>
      <c r="H757" s="201">
        <v>5.6425163074992568E-2</v>
      </c>
      <c r="I757" s="232"/>
      <c r="J757" s="232">
        <v>255.08361529999999</v>
      </c>
      <c r="K757" s="201">
        <v>807.7777423</v>
      </c>
      <c r="L757" s="232"/>
      <c r="M757" s="201">
        <v>-0.16531181057564481</v>
      </c>
      <c r="N757" s="201">
        <v>-1.0406293208485522</v>
      </c>
      <c r="O757" s="201">
        <v>-0.60297056571209851</v>
      </c>
      <c r="P757" s="201">
        <f>SUM(J$3:J757)/$F757</f>
        <v>446.14766876901444</v>
      </c>
      <c r="Q757" s="201">
        <f>SUM(J$3:K757)/$F757/2</f>
        <v>451.95421831463261</v>
      </c>
      <c r="W757">
        <f>(STDEV($O$3:$O$1002))/(SQRT($F$3 *F758))</f>
        <v>5.9503757090154388E-2</v>
      </c>
      <c r="X757">
        <f>(STDEV($M$3:$M$1002))/(SQRT(COUNT(($J$3:J758))))</f>
        <v>8.2117177883871656E-2</v>
      </c>
    </row>
    <row r="758" spans="1:24" x14ac:dyDescent="0.2">
      <c r="A758" s="209"/>
      <c r="B758" s="201">
        <f t="shared" si="33"/>
        <v>9.6068923368290431</v>
      </c>
      <c r="C758" s="209">
        <f t="shared" si="34"/>
        <v>9.4699391441913932</v>
      </c>
      <c r="D758" s="209">
        <f t="shared" si="35"/>
        <v>0.69381765302930687</v>
      </c>
      <c r="E758" s="209"/>
      <c r="F758" s="201">
        <v>756</v>
      </c>
      <c r="G758" s="201">
        <v>4.0165912794624781E-2</v>
      </c>
      <c r="H758" s="201">
        <v>4.6999036310146458E-2</v>
      </c>
      <c r="I758" s="232"/>
      <c r="J758" s="232">
        <v>431.8546624</v>
      </c>
      <c r="K758" s="201">
        <v>296.40209019999998</v>
      </c>
      <c r="L758" s="232"/>
      <c r="M758" s="201">
        <v>0.25856753815725142</v>
      </c>
      <c r="N758" s="201">
        <v>0.83294332221805689</v>
      </c>
      <c r="O758" s="201">
        <v>0.54575543018765416</v>
      </c>
      <c r="P758" s="201">
        <f>SUM(J$3:J758)/$F758</f>
        <v>446.12876267593367</v>
      </c>
      <c r="Q758" s="201">
        <f>SUM(J$3:K758)/$F758/2</f>
        <v>451.838046565936</v>
      </c>
      <c r="W758">
        <f>(STDEV($O$3:$O$1002))/(SQRT($F$3 *F759))</f>
        <v>5.9464441752469281E-2</v>
      </c>
      <c r="X758">
        <f>(STDEV($M$3:$M$1002))/(SQRT(COUNT(($J$3:J759))))</f>
        <v>8.206292140098502E-2</v>
      </c>
    </row>
    <row r="759" spans="1:24" x14ac:dyDescent="0.2">
      <c r="A759" s="209"/>
      <c r="B759" s="201">
        <f t="shared" si="33"/>
        <v>9.6005448684539854</v>
      </c>
      <c r="C759" s="209">
        <f t="shared" si="34"/>
        <v>9.4636821635649913</v>
      </c>
      <c r="D759" s="209">
        <f t="shared" si="35"/>
        <v>0.69290111716004765</v>
      </c>
      <c r="E759" s="209"/>
      <c r="F759" s="201">
        <v>757</v>
      </c>
      <c r="G759" s="201">
        <v>4.2885422714722843E-2</v>
      </c>
      <c r="H759" s="201">
        <v>4.093797520457354E-2</v>
      </c>
      <c r="I759" s="232"/>
      <c r="J759" s="232">
        <v>239.12169259999999</v>
      </c>
      <c r="K759" s="201">
        <v>145.04175620000001</v>
      </c>
      <c r="L759" s="232"/>
      <c r="M759" s="201">
        <v>-0.56731746444529563</v>
      </c>
      <c r="N759" s="201">
        <v>-10.82828654116588</v>
      </c>
      <c r="O759" s="201">
        <v>-5.697802002805588</v>
      </c>
      <c r="P759" s="201">
        <f>SUM(J$3:J759)/$F759</f>
        <v>445.85530551599192</v>
      </c>
      <c r="Q759" s="201">
        <f>SUM(J$3:K759)/$F759/2</f>
        <v>451.49490743493737</v>
      </c>
      <c r="W759">
        <f>(STDEV($O$3:$O$1002))/(SQRT($F$3 *F760))</f>
        <v>5.9425204241266835E-2</v>
      </c>
      <c r="X759">
        <f>(STDEV($M$3:$M$1002))/(SQRT(COUNT(($J$3:J760))))</f>
        <v>8.2008772321251283E-2</v>
      </c>
    </row>
    <row r="760" spans="1:24" x14ac:dyDescent="0.2">
      <c r="A760" s="209"/>
      <c r="B760" s="201">
        <f t="shared" si="33"/>
        <v>9.594209965178619</v>
      </c>
      <c r="C760" s="209">
        <f t="shared" si="34"/>
        <v>9.4574375689137025</v>
      </c>
      <c r="D760" s="209">
        <f t="shared" si="35"/>
        <v>0.69198699959123489</v>
      </c>
      <c r="E760" s="209"/>
      <c r="F760" s="201">
        <v>758</v>
      </c>
      <c r="G760" s="201">
        <v>4.3364313247276076E-2</v>
      </c>
      <c r="H760" s="201">
        <v>4.8612276498900542E-2</v>
      </c>
      <c r="I760" s="232"/>
      <c r="J760" s="232">
        <v>380.32455620000002</v>
      </c>
      <c r="K760" s="201">
        <v>193.15106549999999</v>
      </c>
      <c r="L760" s="232"/>
      <c r="M760" s="201">
        <v>-1.6223306187004027</v>
      </c>
      <c r="N760" s="201">
        <v>1.0470776542183557</v>
      </c>
      <c r="O760" s="201">
        <v>-0.2876264822410235</v>
      </c>
      <c r="P760" s="201">
        <f>SUM(J$3:J760)/$F760</f>
        <v>445.76885334011331</v>
      </c>
      <c r="Q760" s="201">
        <f>SUM(J$3:K760)/$F760/2</f>
        <v>451.27754978772765</v>
      </c>
      <c r="W760">
        <f>(STDEV($O$3:$O$1002))/(SQRT($F$3 *F761))</f>
        <v>5.9386044300117062E-2</v>
      </c>
      <c r="X760">
        <f>(STDEV($M$3:$M$1002))/(SQRT(COUNT(($J$3:J761))))</f>
        <v>8.195473029078848E-2</v>
      </c>
    </row>
    <row r="761" spans="1:24" x14ac:dyDescent="0.2">
      <c r="A761" s="209"/>
      <c r="B761" s="201">
        <f t="shared" si="33"/>
        <v>9.5878875856022763</v>
      </c>
      <c r="C761" s="209">
        <f t="shared" si="34"/>
        <v>9.4512053194270589</v>
      </c>
      <c r="D761" s="209">
        <f t="shared" si="35"/>
        <v>0.69107529076436902</v>
      </c>
      <c r="E761" s="209"/>
      <c r="F761" s="201">
        <v>759</v>
      </c>
      <c r="G761" s="201">
        <v>3.9362596910413217E-2</v>
      </c>
      <c r="H761" s="201">
        <v>4.4632837010614157E-2</v>
      </c>
      <c r="I761" s="232"/>
      <c r="J761" s="232">
        <v>459.05796450000003</v>
      </c>
      <c r="K761" s="201">
        <v>669.41708630000005</v>
      </c>
      <c r="L761" s="232"/>
      <c r="M761" s="201">
        <v>-0.74187382537269286</v>
      </c>
      <c r="N761" s="201">
        <v>8.3994463777173678E-2</v>
      </c>
      <c r="O761" s="201">
        <v>-0.32893968079775959</v>
      </c>
      <c r="P761" s="201">
        <f>SUM(J$3:J761)/$F761</f>
        <v>445.78636205046888</v>
      </c>
      <c r="Q761" s="201">
        <f>SUM(J$3:K761)/$F761/2</f>
        <v>451.42637716007584</v>
      </c>
      <c r="W761">
        <f>(STDEV($O$3:$O$1002))/(SQRT($F$3 *F762))</f>
        <v>5.9346961673771279E-2</v>
      </c>
      <c r="X761">
        <f>(STDEV($M$3:$M$1002))/(SQRT(COUNT(($J$3:J762))))</f>
        <v>8.1900794957344855E-2</v>
      </c>
    </row>
    <row r="762" spans="1:24" x14ac:dyDescent="0.2">
      <c r="A762" s="209"/>
      <c r="B762" s="201">
        <f t="shared" si="33"/>
        <v>9.5815776885150115</v>
      </c>
      <c r="C762" s="209">
        <f t="shared" si="34"/>
        <v>9.4449853744825916</v>
      </c>
      <c r="D762" s="209">
        <f t="shared" si="35"/>
        <v>0.69016598117125794</v>
      </c>
      <c r="E762" s="209"/>
      <c r="F762" s="201">
        <v>760</v>
      </c>
      <c r="G762" s="201">
        <v>4.2364294908917355E-2</v>
      </c>
      <c r="H762" s="201">
        <v>3.9974493762529928E-2</v>
      </c>
      <c r="I762" s="232"/>
      <c r="J762" s="232">
        <v>97.310119139999998</v>
      </c>
      <c r="K762" s="201">
        <v>615.82408239999995</v>
      </c>
      <c r="L762" s="232"/>
      <c r="M762" s="201">
        <v>5.9912191250589331E-2</v>
      </c>
      <c r="N762" s="201">
        <v>-0.89084278018060559</v>
      </c>
      <c r="O762" s="201">
        <v>-0.41546529446500813</v>
      </c>
      <c r="P762" s="201">
        <f>SUM(J$3:J762)/$F762</f>
        <v>445.32784067821831</v>
      </c>
      <c r="Q762" s="201">
        <f>SUM(J$3:K762)/$F762/2</f>
        <v>451.30156232272043</v>
      </c>
      <c r="W762">
        <f>(STDEV($O$3:$O$1002))/(SQRT($F$3 *F763))</f>
        <v>5.9307956108155147E-2</v>
      </c>
      <c r="X762">
        <f>(STDEV($M$3:$M$1002))/(SQRT(COUNT(($J$3:J763))))</f>
        <v>8.1846965970289329E-2</v>
      </c>
    </row>
    <row r="763" spans="1:24" x14ac:dyDescent="0.2">
      <c r="A763" s="209"/>
      <c r="B763" s="201">
        <f t="shared" si="33"/>
        <v>9.5752802328964766</v>
      </c>
      <c r="C763" s="209">
        <f t="shared" si="34"/>
        <v>9.4387776936447274</v>
      </c>
      <c r="D763" s="209">
        <f t="shared" si="35"/>
        <v>0.68925906135368731</v>
      </c>
      <c r="E763" s="209"/>
      <c r="F763" s="201">
        <v>761</v>
      </c>
      <c r="G763" s="201">
        <v>5.3225607482550341E-2</v>
      </c>
      <c r="H763" s="201">
        <v>4.6290921156399989E-2</v>
      </c>
      <c r="I763" s="232"/>
      <c r="J763" s="232">
        <v>810.93119320000005</v>
      </c>
      <c r="K763" s="201">
        <v>361.3279278</v>
      </c>
      <c r="L763" s="232"/>
      <c r="M763" s="201">
        <v>1.1031208832545758</v>
      </c>
      <c r="N763" s="201">
        <v>-0.13862757032921991</v>
      </c>
      <c r="O763" s="201">
        <v>0.48224665646267795</v>
      </c>
      <c r="P763" s="201">
        <f>SUM(J$3:J763)/$F763</f>
        <v>445.80826558297753</v>
      </c>
      <c r="Q763" s="201">
        <f>SUM(J$3:K763)/$F763/2</f>
        <v>451.47873446224384</v>
      </c>
      <c r="W763">
        <f>(STDEV($O$3:$O$1002))/(SQRT($F$3 *F764))</f>
        <v>5.9269027350361714E-2</v>
      </c>
      <c r="X763">
        <f>(STDEV($M$3:$M$1002))/(SQRT(COUNT(($J$3:J764))))</f>
        <v>8.1793242980601838E-2</v>
      </c>
    </row>
    <row r="764" spans="1:24" x14ac:dyDescent="0.2">
      <c r="A764" s="209"/>
      <c r="B764" s="201">
        <f t="shared" si="33"/>
        <v>9.5689951779148004</v>
      </c>
      <c r="C764" s="209">
        <f t="shared" si="34"/>
        <v>9.4325822366636789</v>
      </c>
      <c r="D764" s="209">
        <f t="shared" si="35"/>
        <v>0.68835452190309199</v>
      </c>
      <c r="E764" s="209"/>
      <c r="F764" s="201">
        <v>762</v>
      </c>
      <c r="G764" s="201">
        <v>3.4715053352345038E-2</v>
      </c>
      <c r="H764" s="201">
        <v>3.4628320661936218E-2</v>
      </c>
      <c r="I764" s="232"/>
      <c r="J764" s="232">
        <v>697.9958408</v>
      </c>
      <c r="K764" s="201">
        <v>782.83409659999995</v>
      </c>
      <c r="L764" s="232"/>
      <c r="M764" s="201">
        <v>-0.5947851096415917</v>
      </c>
      <c r="N764" s="201">
        <v>-0.70895987731978494</v>
      </c>
      <c r="O764" s="201">
        <v>-0.65187249348068832</v>
      </c>
      <c r="P764" s="201">
        <f>SUM(J$3:J764)/$F764</f>
        <v>446.13922040609697</v>
      </c>
      <c r="Q764" s="201">
        <f>SUM(J$3:K764)/$F764/2</f>
        <v>451.85791587200464</v>
      </c>
      <c r="W764">
        <f>(STDEV($O$3:$O$1002))/(SQRT($F$3 *F765))</f>
        <v>5.9230175148644523E-2</v>
      </c>
      <c r="X764">
        <f>(STDEV($M$3:$M$1002))/(SQRT(COUNT(($J$3:J765))))</f>
        <v>8.1739625640863831E-2</v>
      </c>
    </row>
    <row r="765" spans="1:24" x14ac:dyDescent="0.2">
      <c r="A765" s="209"/>
      <c r="B765" s="201">
        <f t="shared" si="33"/>
        <v>9.5627224829254676</v>
      </c>
      <c r="C765" s="209">
        <f t="shared" si="34"/>
        <v>9.4263989634743535</v>
      </c>
      <c r="D765" s="209">
        <f t="shared" si="35"/>
        <v>0.68745235346023081</v>
      </c>
      <c r="E765" s="209"/>
      <c r="F765" s="201">
        <v>763</v>
      </c>
      <c r="G765" s="201">
        <v>5.1643862759566339E-2</v>
      </c>
      <c r="H765" s="201">
        <v>3.0426736628037521E-2</v>
      </c>
      <c r="I765" s="232"/>
      <c r="J765" s="232">
        <v>669.59755819999998</v>
      </c>
      <c r="K765" s="201">
        <v>902.61644360000003</v>
      </c>
      <c r="L765" s="232"/>
      <c r="M765" s="201">
        <v>-0.35011194447935168</v>
      </c>
      <c r="N765" s="201">
        <v>-4.3770291021274943E-2</v>
      </c>
      <c r="O765" s="201">
        <v>-0.19694111775031331</v>
      </c>
      <c r="P765" s="201">
        <f>SUM(J$3:J765)/$F765</f>
        <v>446.43208847660014</v>
      </c>
      <c r="Q765" s="201">
        <f>SUM(J$3:K765)/$F765/2</f>
        <v>452.29598806732315</v>
      </c>
      <c r="W765">
        <f>(STDEV($O$3:$O$1002))/(SQRT($F$3 *F766))</f>
        <v>5.9191399252410792E-2</v>
      </c>
      <c r="X765">
        <f>(STDEV($M$3:$M$1002))/(SQRT(COUNT(($J$3:J766))))</f>
        <v>8.168611360524887E-2</v>
      </c>
    </row>
    <row r="766" spans="1:24" x14ac:dyDescent="0.2">
      <c r="A766" s="209"/>
      <c r="B766" s="201">
        <f t="shared" si="33"/>
        <v>9.5564621074702316</v>
      </c>
      <c r="C766" s="209">
        <f t="shared" si="34"/>
        <v>9.4202278341952628</v>
      </c>
      <c r="D766" s="209">
        <f t="shared" si="35"/>
        <v>0.68655254671486388</v>
      </c>
      <c r="E766" s="209"/>
      <c r="F766" s="201">
        <v>764</v>
      </c>
      <c r="G766" s="201">
        <v>4.1570204540049893E-2</v>
      </c>
      <c r="H766" s="201">
        <v>4.5667830728561842E-2</v>
      </c>
      <c r="I766" s="232"/>
      <c r="J766" s="232">
        <v>457.89238260000002</v>
      </c>
      <c r="K766" s="201">
        <v>323.09274590000001</v>
      </c>
      <c r="L766" s="232"/>
      <c r="M766" s="201">
        <v>0.13752885604935727</v>
      </c>
      <c r="N766" s="201">
        <v>-0.5914289925169669</v>
      </c>
      <c r="O766" s="201">
        <v>-0.22695006823380481</v>
      </c>
      <c r="P766" s="201">
        <f>SUM(J$3:J766)/$F766</f>
        <v>446.44708886157844</v>
      </c>
      <c r="Q766" s="201">
        <f>SUM(J$3:K766)/$F766/2</f>
        <v>452.21509353353088</v>
      </c>
      <c r="W766">
        <f>(STDEV($O$3:$O$1002))/(SQRT($F$3 *F767))</f>
        <v>5.915269941221462E-2</v>
      </c>
      <c r="X766">
        <f>(STDEV($M$3:$M$1002))/(SQRT(COUNT(($J$3:J767))))</f>
        <v>8.163270652951328E-2</v>
      </c>
    </row>
    <row r="767" spans="1:24" x14ac:dyDescent="0.2">
      <c r="A767" s="209"/>
      <c r="B767" s="201">
        <f t="shared" si="33"/>
        <v>9.5502140112760063</v>
      </c>
      <c r="C767" s="209">
        <f t="shared" si="34"/>
        <v>9.4140688091274445</v>
      </c>
      <c r="D767" s="209">
        <f t="shared" si="35"/>
        <v>0.68565509240543276</v>
      </c>
      <c r="E767" s="209"/>
      <c r="F767" s="201">
        <v>765</v>
      </c>
      <c r="G767" s="201">
        <v>4.4287090501998971E-2</v>
      </c>
      <c r="H767" s="201">
        <v>4.7699000904539268E-2</v>
      </c>
      <c r="I767" s="232"/>
      <c r="J767" s="232">
        <v>770.02747280000006</v>
      </c>
      <c r="K767" s="201">
        <v>454.81745599999999</v>
      </c>
      <c r="L767" s="232"/>
      <c r="M767" s="201">
        <v>7.788624180750503E-2</v>
      </c>
      <c r="N767" s="201">
        <v>0.6371005505610583</v>
      </c>
      <c r="O767" s="201">
        <v>0.35749339618428166</v>
      </c>
      <c r="P767" s="201">
        <f>SUM(J$3:J767)/$F767</f>
        <v>446.87006975561553</v>
      </c>
      <c r="Q767" s="201">
        <f>SUM(J$3:K767)/$F767/2</f>
        <v>452.42451493335636</v>
      </c>
      <c r="W767">
        <f>(STDEV($O$3:$O$1002))/(SQRT($F$3 *F768))</f>
        <v>5.9114075379750233E-2</v>
      </c>
      <c r="X767">
        <f>(STDEV($M$3:$M$1002))/(SQRT(COUNT(($J$3:J768))))</f>
        <v>8.1579404070986752E-2</v>
      </c>
    </row>
    <row r="768" spans="1:24" x14ac:dyDescent="0.2">
      <c r="A768" s="209"/>
      <c r="B768" s="201">
        <f t="shared" si="33"/>
        <v>9.5439781542537787</v>
      </c>
      <c r="C768" s="209">
        <f t="shared" si="34"/>
        <v>9.4079218487533822</v>
      </c>
      <c r="D768" s="209">
        <f t="shared" si="35"/>
        <v>0.68475998131874161</v>
      </c>
      <c r="E768" s="209"/>
      <c r="F768" s="201">
        <v>766</v>
      </c>
      <c r="G768" s="201">
        <v>5.1817614982750282E-2</v>
      </c>
      <c r="H768" s="201">
        <v>3.5366537456245073E-2</v>
      </c>
      <c r="I768" s="232"/>
      <c r="J768" s="232">
        <v>345.28859610000001</v>
      </c>
      <c r="K768" s="201">
        <v>358.95936879999999</v>
      </c>
      <c r="L768" s="232"/>
      <c r="M768" s="201">
        <v>-0.10570146669914493</v>
      </c>
      <c r="N768" s="201">
        <v>2.2416920301604932</v>
      </c>
      <c r="O768" s="201">
        <v>1.0679952817306742</v>
      </c>
      <c r="P768" s="201">
        <f>SUM(J$3:J768)/$F768</f>
        <v>446.73745686572573</v>
      </c>
      <c r="Q768" s="201">
        <f>SUM(J$3:K768)/$F768/2</f>
        <v>452.29357429042773</v>
      </c>
      <c r="W768">
        <f>(STDEV($O$3:$O$1002))/(SQRT($F$3 *F769))</f>
        <v>5.9075526907845309E-2</v>
      </c>
      <c r="X768">
        <f>(STDEV($M$3:$M$1002))/(SQRT(COUNT(($J$3:J769))))</f>
        <v>8.1526205888563213E-2</v>
      </c>
    </row>
    <row r="769" spans="1:24" x14ac:dyDescent="0.2">
      <c r="A769" s="209"/>
      <c r="B769" s="201">
        <f t="shared" si="33"/>
        <v>9.5377544964975343</v>
      </c>
      <c r="C769" s="209">
        <f t="shared" si="34"/>
        <v>9.4017869137359487</v>
      </c>
      <c r="D769" s="209">
        <f t="shared" si="35"/>
        <v>0.68386720428964276</v>
      </c>
      <c r="E769" s="209"/>
      <c r="F769" s="201">
        <v>767</v>
      </c>
      <c r="G769" s="201">
        <v>3.6361336512009235E-2</v>
      </c>
      <c r="H769" s="201">
        <v>3.8959916640075143E-2</v>
      </c>
      <c r="I769" s="232"/>
      <c r="J769" s="232">
        <v>61.094225989999998</v>
      </c>
      <c r="K769" s="201">
        <v>586.24342760000002</v>
      </c>
      <c r="L769" s="232"/>
      <c r="M769" s="201">
        <v>-7.0924785514640153E-15</v>
      </c>
      <c r="N769" s="201">
        <v>-0.61215699531614121</v>
      </c>
      <c r="O769" s="201">
        <v>-0.30607849765807416</v>
      </c>
      <c r="P769" s="201">
        <f>SUM(J$3:J769)/$F769</f>
        <v>446.23466256210679</v>
      </c>
      <c r="Q769" s="201">
        <f>SUM(J$3:K769)/$F769/2</f>
        <v>452.1258757930413</v>
      </c>
      <c r="W769">
        <f>(STDEV($O$3:$O$1002))/(SQRT($F$3 *F770))</f>
        <v>5.9037053750454344E-2</v>
      </c>
      <c r="X769">
        <f>(STDEV($M$3:$M$1002))/(SQRT(COUNT(($J$3:J770))))</f>
        <v>8.1473111642691623E-2</v>
      </c>
    </row>
    <row r="770" spans="1:24" x14ac:dyDescent="0.2">
      <c r="A770" s="209"/>
      <c r="B770" s="201">
        <f t="shared" si="33"/>
        <v>9.5315429982831787</v>
      </c>
      <c r="C770" s="209">
        <f t="shared" si="34"/>
        <v>9.3956639649173503</v>
      </c>
      <c r="D770" s="209">
        <f t="shared" si="35"/>
        <v>0.68297675220072407</v>
      </c>
      <c r="E770" s="209"/>
      <c r="F770" s="201">
        <v>768</v>
      </c>
      <c r="G770" s="201">
        <v>3.8995530952608437E-2</v>
      </c>
      <c r="H770" s="201">
        <v>6.4717901888892815E-2</v>
      </c>
      <c r="I770" s="232"/>
      <c r="J770" s="232">
        <v>324.28641640000001</v>
      </c>
      <c r="K770" s="201">
        <v>281.78176530000002</v>
      </c>
      <c r="L770" s="232"/>
      <c r="M770" s="201">
        <v>-0.12750079082135812</v>
      </c>
      <c r="N770" s="201">
        <v>-0.36267467544672627</v>
      </c>
      <c r="O770" s="201">
        <v>-0.2450877331340422</v>
      </c>
      <c r="P770" s="201">
        <f>SUM(J$3:J770)/$F770</f>
        <v>446.07587578324984</v>
      </c>
      <c r="Q770" s="201">
        <f>SUM(J$3:K770)/$F770/2</f>
        <v>451.93174586472998</v>
      </c>
      <c r="W770">
        <f>(STDEV($O$3:$O$1002))/(SQRT($F$3 *F771))</f>
        <v>5.8998655662652014E-2</v>
      </c>
      <c r="X770">
        <f>(STDEV($M$3:$M$1002))/(SQRT(COUNT(($J$3:J771))))</f>
        <v>8.1420120995366829E-2</v>
      </c>
    </row>
    <row r="771" spans="1:24" x14ac:dyDescent="0.2">
      <c r="A771" s="209"/>
      <c r="B771" s="201">
        <f t="shared" si="33"/>
        <v>9.5253436200674777</v>
      </c>
      <c r="C771" s="209">
        <f t="shared" si="34"/>
        <v>9.3895529633180654</v>
      </c>
      <c r="D771" s="209">
        <f t="shared" si="35"/>
        <v>0.68208861598199744</v>
      </c>
      <c r="E771" s="209"/>
      <c r="F771" s="201">
        <v>769</v>
      </c>
      <c r="G771" s="201">
        <v>4.1145791749854776E-2</v>
      </c>
      <c r="H771" s="201">
        <v>3.8312477986514715E-2</v>
      </c>
      <c r="I771" s="232"/>
      <c r="J771" s="232">
        <v>338.37049359999997</v>
      </c>
      <c r="K771" s="201">
        <v>491.98411199999998</v>
      </c>
      <c r="L771" s="232"/>
      <c r="M771" s="201">
        <v>-0.31681132884079943</v>
      </c>
      <c r="N771" s="201">
        <v>0.12422219257916822</v>
      </c>
      <c r="O771" s="201">
        <v>-9.6294568130815605E-2</v>
      </c>
      <c r="P771" s="201">
        <f>SUM(J$3:J771)/$F771</f>
        <v>445.9358167687073</v>
      </c>
      <c r="Q771" s="201">
        <f>SUM(J$3:K771)/$F771/2</f>
        <v>451.88395075021151</v>
      </c>
      <c r="W771">
        <f>(STDEV($O$3:$O$1002))/(SQRT($F$3 *F772))</f>
        <v>5.8960332400626675E-2</v>
      </c>
      <c r="X771">
        <f>(STDEV($M$3:$M$1002))/(SQRT(COUNT(($J$3:J772))))</f>
        <v>8.1367233610120604E-2</v>
      </c>
    </row>
    <row r="772" spans="1:24" x14ac:dyDescent="0.2">
      <c r="A772" s="209"/>
      <c r="B772" s="201">
        <f t="shared" ref="B772:B835" si="36">(STDEV($J$3:$J$1002))/(SQRT($F$3*F772))</f>
        <v>9.5191563224869959</v>
      </c>
      <c r="C772" s="209">
        <f t="shared" ref="C772:C835" si="37">(STDEV($K$3:$K$1002))/(SQRT(F$3*F772))</f>
        <v>9.3834538701358152</v>
      </c>
      <c r="D772" s="209">
        <f t="shared" ref="D772:D835" si="38">(B772+C772)/SQRT($F$3*F772)</f>
        <v>0.68120278661059219</v>
      </c>
      <c r="E772" s="209"/>
      <c r="F772" s="201">
        <v>770</v>
      </c>
      <c r="G772" s="201">
        <v>4.4908049545735462E-2</v>
      </c>
      <c r="H772" s="201">
        <v>4.1827660305663095E-2</v>
      </c>
      <c r="I772" s="232"/>
      <c r="J772" s="232">
        <v>406.60464189999999</v>
      </c>
      <c r="K772" s="201">
        <v>384.05911509999999</v>
      </c>
      <c r="L772" s="232"/>
      <c r="M772" s="201">
        <v>2.6195203579635518</v>
      </c>
      <c r="N772" s="201">
        <v>-0.44339348397261347</v>
      </c>
      <c r="O772" s="201">
        <v>1.0880634369954691</v>
      </c>
      <c r="P772" s="201">
        <f>SUM(J$3:J772)/$F772</f>
        <v>445.88473732082588</v>
      </c>
      <c r="Q772" s="201">
        <f>SUM(J$3:K772)/$F772/2</f>
        <v>451.81050650053589</v>
      </c>
      <c r="W772">
        <f>(STDEV($O$3:$O$1002))/(SQRT($F$3 *F773))</f>
        <v>5.8922083721673839E-2</v>
      </c>
      <c r="X772">
        <f>(STDEV($M$3:$M$1002))/(SQRT(COUNT(($J$3:J773))))</f>
        <v>8.1314449152012608E-2</v>
      </c>
    </row>
    <row r="773" spans="1:24" x14ac:dyDescent="0.2">
      <c r="A773" s="209"/>
      <c r="B773" s="201">
        <f t="shared" si="36"/>
        <v>9.5129810663570495</v>
      </c>
      <c r="C773" s="209">
        <f t="shared" si="37"/>
        <v>9.3773666467445214</v>
      </c>
      <c r="D773" s="209">
        <f t="shared" si="38"/>
        <v>0.68031925511044877</v>
      </c>
      <c r="E773" s="209"/>
      <c r="F773" s="201">
        <v>771</v>
      </c>
      <c r="G773" s="201">
        <v>5.0084940396443844E-2</v>
      </c>
      <c r="H773" s="201">
        <v>4.0876039007145426E-2</v>
      </c>
      <c r="I773" s="232"/>
      <c r="J773" s="232">
        <v>307.39153320000003</v>
      </c>
      <c r="K773" s="201">
        <v>484.85875229999999</v>
      </c>
      <c r="L773" s="232"/>
      <c r="M773" s="201">
        <v>0.70104291236788185</v>
      </c>
      <c r="N773" s="201">
        <v>0.72101088016233916</v>
      </c>
      <c r="O773" s="201">
        <v>0.71102689626511051</v>
      </c>
      <c r="P773" s="201">
        <f>SUM(J$3:J773)/$F773</f>
        <v>445.70510929991684</v>
      </c>
      <c r="Q773" s="201">
        <f>SUM(J$3:K773)/$F773/2</f>
        <v>451.73828164482836</v>
      </c>
      <c r="W773">
        <f>(STDEV($O$3:$O$1002))/(SQRT($F$3 *F774))</f>
        <v>5.8883909384189713E-2</v>
      </c>
      <c r="X773">
        <f>(STDEV($M$3:$M$1002))/(SQRT(COUNT(($J$3:J774))))</f>
        <v>8.1261767287621536E-2</v>
      </c>
    </row>
    <row r="774" spans="1:24" x14ac:dyDescent="0.2">
      <c r="A774" s="209"/>
      <c r="B774" s="201">
        <f t="shared" si="36"/>
        <v>9.5068178126706613</v>
      </c>
      <c r="C774" s="209">
        <f t="shared" si="37"/>
        <v>9.3712912546932792</v>
      </c>
      <c r="D774" s="209">
        <f t="shared" si="38"/>
        <v>0.67943801255201564</v>
      </c>
      <c r="E774" s="209"/>
      <c r="F774" s="201">
        <v>772</v>
      </c>
      <c r="G774" s="201">
        <v>4.2351697279212619E-2</v>
      </c>
      <c r="H774" s="201">
        <v>3.0163601138109453E-2</v>
      </c>
      <c r="I774" s="232"/>
      <c r="J774" s="232">
        <v>73.291033839999997</v>
      </c>
      <c r="K774" s="201">
        <v>567.92922280000005</v>
      </c>
      <c r="L774" s="232"/>
      <c r="M774" s="201">
        <v>-0.60357174749135822</v>
      </c>
      <c r="N774" s="201">
        <v>0.84532741087139129</v>
      </c>
      <c r="O774" s="201">
        <v>0.12087783169001654</v>
      </c>
      <c r="P774" s="201">
        <f>SUM(J$3:J774)/$F774</f>
        <v>445.2227076477667</v>
      </c>
      <c r="Q774" s="201">
        <f>SUM(J$3:K774)/$F774/2</f>
        <v>451.5684265239413</v>
      </c>
      <c r="W774">
        <f>(STDEV($O$3:$O$1002))/(SQRT($F$3 *F775))</f>
        <v>5.8845809147664775E-2</v>
      </c>
      <c r="X774">
        <f>(STDEV($M$3:$M$1002))/(SQRT(COUNT(($J$3:J775))))</f>
        <v>8.1209187685036183E-2</v>
      </c>
    </row>
    <row r="775" spans="1:24" x14ac:dyDescent="0.2">
      <c r="A775" s="209"/>
      <c r="B775" s="201">
        <f t="shared" si="36"/>
        <v>9.5006665225975286</v>
      </c>
      <c r="C775" s="209">
        <f t="shared" si="37"/>
        <v>9.3652276557053415</v>
      </c>
      <c r="D775" s="209">
        <f t="shared" si="38"/>
        <v>0.67855905005194828</v>
      </c>
      <c r="E775" s="209"/>
      <c r="F775" s="201">
        <v>773</v>
      </c>
      <c r="G775" s="201">
        <v>4.5143560034776264E-2</v>
      </c>
      <c r="H775" s="201">
        <v>3.3961883605467147E-2</v>
      </c>
      <c r="I775" s="232"/>
      <c r="J775" s="232">
        <v>0</v>
      </c>
      <c r="K775" s="201">
        <v>557.08194130000004</v>
      </c>
      <c r="L775" s="232"/>
      <c r="M775" s="201">
        <v>-0.52568281913004</v>
      </c>
      <c r="N775" s="201">
        <v>-0.73372331353436948</v>
      </c>
      <c r="O775" s="201">
        <v>-0.62970306633220474</v>
      </c>
      <c r="P775" s="201">
        <f>SUM(J$3:J775)/$F775</f>
        <v>444.6467403674979</v>
      </c>
      <c r="Q775" s="201">
        <f>SUM(J$3:K775)/$F775/2</f>
        <v>451.3445876418275</v>
      </c>
      <c r="W775">
        <f>(STDEV($O$3:$O$1002))/(SQRT($F$3 *F776))</f>
        <v>5.880778277267748E-2</v>
      </c>
      <c r="X775">
        <f>(STDEV($M$3:$M$1002))/(SQRT(COUNT(($J$3:J776))))</f>
        <v>8.1156710013846792E-2</v>
      </c>
    </row>
    <row r="776" spans="1:24" x14ac:dyDescent="0.2">
      <c r="A776" s="209"/>
      <c r="B776" s="201">
        <f t="shared" si="36"/>
        <v>9.494527157482997</v>
      </c>
      <c r="C776" s="209">
        <f t="shared" si="37"/>
        <v>9.3591758116771011</v>
      </c>
      <c r="D776" s="209">
        <f t="shared" si="38"/>
        <v>0.67768235877281136</v>
      </c>
      <c r="E776" s="209"/>
      <c r="F776" s="201">
        <v>774</v>
      </c>
      <c r="G776" s="201">
        <v>4.6943251390465957E-2</v>
      </c>
      <c r="H776" s="201">
        <v>4.0642697043508313E-2</v>
      </c>
      <c r="I776" s="232"/>
      <c r="J776" s="232">
        <v>510.71535469999998</v>
      </c>
      <c r="K776" s="201">
        <v>279.97285570000003</v>
      </c>
      <c r="L776" s="232"/>
      <c r="M776" s="201">
        <v>-0.67077837059963485</v>
      </c>
      <c r="N776" s="201">
        <v>0.54119534719023932</v>
      </c>
      <c r="O776" s="201">
        <v>-6.4791511704697768E-2</v>
      </c>
      <c r="P776" s="201">
        <f>SUM(J$3:J776)/$F776</f>
        <v>444.73210033433577</v>
      </c>
      <c r="Q776" s="201">
        <f>SUM(J$3:K776)/$F776/2</f>
        <v>451.27223559732897</v>
      </c>
      <c r="W776">
        <f>(STDEV($O$3:$O$1002))/(SQRT($F$3 *F777))</f>
        <v>5.8769830020887842E-2</v>
      </c>
      <c r="X776">
        <f>(STDEV($M$3:$M$1002))/(SQRT(COUNT(($J$3:J777))))</f>
        <v>8.1104333945136206E-2</v>
      </c>
    </row>
    <row r="777" spans="1:24" x14ac:dyDescent="0.2">
      <c r="A777" s="209"/>
      <c r="B777" s="201">
        <f t="shared" si="36"/>
        <v>9.4883996788470348</v>
      </c>
      <c r="C777" s="209">
        <f t="shared" si="37"/>
        <v>9.3531356846770883</v>
      </c>
      <c r="D777" s="209">
        <f t="shared" si="38"/>
        <v>0.67680792992278205</v>
      </c>
      <c r="E777" s="209"/>
      <c r="F777" s="201">
        <v>775</v>
      </c>
      <c r="G777" s="201">
        <v>4.8625807125980192E-2</v>
      </c>
      <c r="H777" s="201">
        <v>4.2864776011767969E-2</v>
      </c>
      <c r="I777" s="232"/>
      <c r="J777" s="232">
        <v>607.51391409999997</v>
      </c>
      <c r="K777" s="201">
        <v>96.653717459999996</v>
      </c>
      <c r="L777" s="232"/>
      <c r="M777" s="201">
        <v>-0.33103527353441109</v>
      </c>
      <c r="N777" s="201">
        <v>1.3183610367275378</v>
      </c>
      <c r="O777" s="201">
        <v>0.49366288159656335</v>
      </c>
      <c r="P777" s="201">
        <f>SUM(J$3:J777)/$F777</f>
        <v>444.94214138435598</v>
      </c>
      <c r="Q777" s="201">
        <f>SUM(J$3:K777)/$F777/2</f>
        <v>451.14425053950015</v>
      </c>
      <c r="W777">
        <f>(STDEV($O$3:$O$1002))/(SQRT($F$3 *F778))</f>
        <v>5.8731950655031236E-2</v>
      </c>
      <c r="X777">
        <f>(STDEV($M$3:$M$1002))/(SQRT(COUNT(($J$3:J778))))</f>
        <v>8.105205915147129E-2</v>
      </c>
    </row>
    <row r="778" spans="1:24" x14ac:dyDescent="0.2">
      <c r="A778" s="209"/>
      <c r="B778" s="201">
        <f t="shared" si="36"/>
        <v>9.4822840483832227</v>
      </c>
      <c r="C778" s="209">
        <f t="shared" si="37"/>
        <v>9.3471072369449697</v>
      </c>
      <c r="D778" s="209">
        <f t="shared" si="38"/>
        <v>0.67593575475535572</v>
      </c>
      <c r="E778" s="209"/>
      <c r="F778" s="201">
        <v>776</v>
      </c>
      <c r="G778" s="201">
        <v>5.5239522589067835E-2</v>
      </c>
      <c r="H778" s="201">
        <v>4.2527862077875067E-2</v>
      </c>
      <c r="I778" s="232"/>
      <c r="J778" s="232">
        <v>0</v>
      </c>
      <c r="K778" s="201">
        <v>422.26645000000002</v>
      </c>
      <c r="L778" s="232"/>
      <c r="M778" s="201">
        <v>0.13819674239499591</v>
      </c>
      <c r="N778" s="201">
        <v>0.36322225351074167</v>
      </c>
      <c r="O778" s="201">
        <v>0.25070949795286879</v>
      </c>
      <c r="P778" s="201">
        <f>SUM(J$3:J778)/$F778</f>
        <v>444.36876233618028</v>
      </c>
      <c r="Q778" s="201">
        <f>SUM(J$3:K778)/$F778/2</f>
        <v>450.83495798081526</v>
      </c>
      <c r="W778">
        <f>(STDEV($O$3:$O$1002))/(SQRT($F$3 *F779))</f>
        <v>5.8694144438912133E-2</v>
      </c>
      <c r="X778">
        <f>(STDEV($M$3:$M$1002))/(SQRT(COUNT(($J$3:J779))))</f>
        <v>8.0999885306894295E-2</v>
      </c>
    </row>
    <row r="779" spans="1:24" x14ac:dyDescent="0.2">
      <c r="A779" s="209"/>
      <c r="B779" s="201">
        <f t="shared" si="36"/>
        <v>9.4761802279577534</v>
      </c>
      <c r="C779" s="209">
        <f t="shared" si="37"/>
        <v>9.3410904308905618</v>
      </c>
      <c r="D779" s="209">
        <f t="shared" si="38"/>
        <v>0.67506582456905551</v>
      </c>
      <c r="E779" s="209"/>
      <c r="F779" s="201">
        <v>777</v>
      </c>
      <c r="G779" s="201">
        <v>3.9713004381342731E-2</v>
      </c>
      <c r="H779" s="201">
        <v>5.2115121318081492E-2</v>
      </c>
      <c r="I779" s="232"/>
      <c r="J779" s="232">
        <v>459.52047570000002</v>
      </c>
      <c r="K779" s="201">
        <v>916.78784619999999</v>
      </c>
      <c r="L779" s="232"/>
      <c r="M779" s="201">
        <v>-1.237442133343734</v>
      </c>
      <c r="N779" s="201">
        <v>4.669733499611084E-2</v>
      </c>
      <c r="O779" s="201">
        <v>-0.59537239917381157</v>
      </c>
      <c r="P779" s="201">
        <f>SUM(J$3:J779)/$F779</f>
        <v>444.38826261077975</v>
      </c>
      <c r="Q779" s="201">
        <f>SUM(J$3:K779)/$F779/2</f>
        <v>451.14038810046674</v>
      </c>
      <c r="W779">
        <f>(STDEV($O$3:$O$1002))/(SQRT($F$3 *F780))</f>
        <v>5.8656411137397918E-2</v>
      </c>
      <c r="X779">
        <f>(STDEV($M$3:$M$1002))/(SQRT(COUNT(($J$3:J780))))</f>
        <v>8.0947812086914359E-2</v>
      </c>
    </row>
    <row r="780" spans="1:24" x14ac:dyDescent="0.2">
      <c r="A780" s="209"/>
      <c r="B780" s="201">
        <f t="shared" si="36"/>
        <v>9.4700881796084193</v>
      </c>
      <c r="C780" s="209">
        <f t="shared" si="37"/>
        <v>9.3350852290928401</v>
      </c>
      <c r="D780" s="209">
        <f t="shared" si="38"/>
        <v>0.67419813070714141</v>
      </c>
      <c r="E780" s="209"/>
      <c r="F780" s="201">
        <v>778</v>
      </c>
      <c r="G780" s="201">
        <v>4.6112900929002443E-2</v>
      </c>
      <c r="H780" s="201">
        <v>4.2621867528570334E-2</v>
      </c>
      <c r="I780" s="232"/>
      <c r="J780" s="232">
        <v>684.25034559999995</v>
      </c>
      <c r="K780" s="201">
        <v>260.52837219999998</v>
      </c>
      <c r="L780" s="232"/>
      <c r="M780" s="201">
        <v>1.1702789545192331</v>
      </c>
      <c r="N780" s="201">
        <v>-7.7782095895486236E-2</v>
      </c>
      <c r="O780" s="201">
        <v>0.54624842931187345</v>
      </c>
      <c r="P780" s="201">
        <f>SUM(J$3:J780)/$F780</f>
        <v>444.6965686300461</v>
      </c>
      <c r="Q780" s="201">
        <f>SUM(J$3:K780)/$F780/2</f>
        <v>451.16770040226561</v>
      </c>
      <c r="W780">
        <f>(STDEV($O$3:$O$1002))/(SQRT($F$3 *F781))</f>
        <v>5.8618750516412757E-2</v>
      </c>
      <c r="X780">
        <f>(STDEV($M$3:$M$1002))/(SQRT(COUNT(($J$3:J781))))</f>
        <v>8.0895839168498976E-2</v>
      </c>
    </row>
    <row r="781" spans="1:24" x14ac:dyDescent="0.2">
      <c r="A781" s="209"/>
      <c r="B781" s="201">
        <f t="shared" si="36"/>
        <v>9.464007865543639</v>
      </c>
      <c r="C781" s="209">
        <f t="shared" si="37"/>
        <v>9.3290915942989638</v>
      </c>
      <c r="D781" s="209">
        <f t="shared" si="38"/>
        <v>0.67333266455732477</v>
      </c>
      <c r="E781" s="209"/>
      <c r="F781" s="201">
        <v>779</v>
      </c>
      <c r="G781" s="201">
        <v>4.2384698732741199E-2</v>
      </c>
      <c r="H781" s="201">
        <v>4.314325047037082E-2</v>
      </c>
      <c r="I781" s="232"/>
      <c r="J781" s="232">
        <v>442.99060350000002</v>
      </c>
      <c r="K781" s="201">
        <v>1034.0855509999999</v>
      </c>
      <c r="L781" s="232"/>
      <c r="M781" s="201">
        <v>0.80270628457776638</v>
      </c>
      <c r="N781" s="201">
        <v>-0.51270379993582083</v>
      </c>
      <c r="O781" s="201">
        <v>0.14500124232097278</v>
      </c>
      <c r="P781" s="201">
        <f>SUM(J$3:J781)/$F781</f>
        <v>444.6943786876455</v>
      </c>
      <c r="Q781" s="201">
        <f>SUM(J$3:K781)/$F781/2</f>
        <v>451.53659690656309</v>
      </c>
      <c r="W781">
        <f>(STDEV($O$3:$O$1002))/(SQRT($F$3 *F782))</f>
        <v>5.8581162342931502E-2</v>
      </c>
      <c r="X781">
        <f>(STDEV($M$3:$M$1002))/(SQRT(COUNT(($J$3:J782))))</f>
        <v>8.0843966230065636E-2</v>
      </c>
    </row>
    <row r="782" spans="1:24" x14ac:dyDescent="0.2">
      <c r="A782" s="209"/>
      <c r="B782" s="201">
        <f t="shared" si="36"/>
        <v>9.457939248141459</v>
      </c>
      <c r="C782" s="209">
        <f t="shared" si="37"/>
        <v>9.3231094894233077</v>
      </c>
      <c r="D782" s="209">
        <f t="shared" si="38"/>
        <v>0.67246941755148215</v>
      </c>
      <c r="E782" s="209"/>
      <c r="F782" s="201">
        <v>780</v>
      </c>
      <c r="G782" s="201">
        <v>4.8709620691135935E-2</v>
      </c>
      <c r="H782" s="201">
        <v>4.1052907105135983E-2</v>
      </c>
      <c r="I782" s="232"/>
      <c r="J782" s="232">
        <v>275.2193494</v>
      </c>
      <c r="K782" s="201">
        <v>276.86614859999997</v>
      </c>
      <c r="L782" s="232"/>
      <c r="M782" s="201">
        <v>0.49984395471443577</v>
      </c>
      <c r="N782" s="201">
        <v>-0.68804232833426227</v>
      </c>
      <c r="O782" s="201">
        <v>-9.4099186809913249E-2</v>
      </c>
      <c r="P782" s="201">
        <f>SUM(J$3:J782)/$F782</f>
        <v>444.47710300907164</v>
      </c>
      <c r="Q782" s="201">
        <f>SUM(J$3:K782)/$F782/2</f>
        <v>451.31160479386239</v>
      </c>
      <c r="W782">
        <f>(STDEV($O$3:$O$1002))/(SQRT($F$3 *F783))</f>
        <v>5.8543646384973606E-2</v>
      </c>
      <c r="X782">
        <f>(STDEV($M$3:$M$1002))/(SQRT(COUNT(($J$3:J783))))</f>
        <v>8.0792192951473413E-2</v>
      </c>
    </row>
    <row r="783" spans="1:24" x14ac:dyDescent="0.2">
      <c r="A783" s="209"/>
      <c r="B783" s="201">
        <f t="shared" si="36"/>
        <v>9.4518822899485748</v>
      </c>
      <c r="C783" s="209">
        <f t="shared" si="37"/>
        <v>9.3171388775464976</v>
      </c>
      <c r="D783" s="209">
        <f t="shared" si="38"/>
        <v>0.67160838116537258</v>
      </c>
      <c r="E783" s="209"/>
      <c r="F783" s="201">
        <v>781</v>
      </c>
      <c r="G783" s="201">
        <v>3.1439415487128475E-2</v>
      </c>
      <c r="H783" s="201">
        <v>4.8434252184389681E-2</v>
      </c>
      <c r="I783" s="232"/>
      <c r="J783" s="232">
        <v>166.41307280000001</v>
      </c>
      <c r="K783" s="201">
        <v>878.4494886</v>
      </c>
      <c r="L783" s="232"/>
      <c r="M783" s="201">
        <v>-0.21109917680030321</v>
      </c>
      <c r="N783" s="201">
        <v>-1.0628359917531043</v>
      </c>
      <c r="O783" s="201">
        <v>-0.63696758427670375</v>
      </c>
      <c r="P783" s="201">
        <f>SUM(J$3:J783)/$F783</f>
        <v>444.12106711891914</v>
      </c>
      <c r="Q783" s="201">
        <f>SUM(J$3:K783)/$F783/2</f>
        <v>451.40266711896629</v>
      </c>
      <c r="W783">
        <f>(STDEV($O$3:$O$1002))/(SQRT($F$3 *F784))</f>
        <v>5.8506202411597145E-2</v>
      </c>
      <c r="X783">
        <f>(STDEV($M$3:$M$1002))/(SQRT(COUNT(($J$3:J784))))</f>
        <v>8.0740519014014717E-2</v>
      </c>
    </row>
    <row r="784" spans="1:24" x14ac:dyDescent="0.2">
      <c r="A784" s="209"/>
      <c r="B784" s="201">
        <f t="shared" si="36"/>
        <v>9.4458369536793754</v>
      </c>
      <c r="C784" s="209">
        <f t="shared" si="37"/>
        <v>9.3111797219144492</v>
      </c>
      <c r="D784" s="209">
        <f t="shared" si="38"/>
        <v>0.67074954691835809</v>
      </c>
      <c r="E784" s="209"/>
      <c r="F784" s="201">
        <v>782</v>
      </c>
      <c r="G784" s="201">
        <v>5.0723454891763886E-2</v>
      </c>
      <c r="H784" s="201">
        <v>4.5900795619999268E-2</v>
      </c>
      <c r="I784" s="232"/>
      <c r="J784" s="232">
        <v>415.04302250000001</v>
      </c>
      <c r="K784" s="201">
        <v>288.26916069999999</v>
      </c>
      <c r="L784" s="232"/>
      <c r="M784" s="201">
        <v>0.39781721012548132</v>
      </c>
      <c r="N784" s="201">
        <v>0.57937694942000917</v>
      </c>
      <c r="O784" s="201">
        <v>0.48859707977274525</v>
      </c>
      <c r="P784" s="201">
        <f>SUM(J$3:J784)/$F784</f>
        <v>444.08388291863918</v>
      </c>
      <c r="Q784" s="201">
        <f>SUM(J$3:K784)/$F784/2</f>
        <v>451.27511395334102</v>
      </c>
      <c r="W784">
        <f>(STDEV($O$3:$O$1002))/(SQRT($F$3 *F785))</f>
        <v>5.846883019289284E-2</v>
      </c>
      <c r="X784">
        <f>(STDEV($M$3:$M$1002))/(SQRT(COUNT(($J$3:J785))))</f>
        <v>8.0688944100407056E-2</v>
      </c>
    </row>
    <row r="785" spans="1:24" x14ac:dyDescent="0.2">
      <c r="A785" s="209"/>
      <c r="B785" s="201">
        <f t="shared" si="36"/>
        <v>9.4398032022149643</v>
      </c>
      <c r="C785" s="209">
        <f t="shared" si="37"/>
        <v>9.3052319859374268</v>
      </c>
      <c r="D785" s="209">
        <f t="shared" si="38"/>
        <v>0.66989290637312415</v>
      </c>
      <c r="E785" s="209"/>
      <c r="F785" s="201">
        <v>783</v>
      </c>
      <c r="G785" s="201">
        <v>3.3138849758843403E-2</v>
      </c>
      <c r="H785" s="201">
        <v>3.5081587427994609E-2</v>
      </c>
      <c r="I785" s="232"/>
      <c r="J785" s="232">
        <v>646.52729069999998</v>
      </c>
      <c r="K785" s="201">
        <v>27.605275420000002</v>
      </c>
      <c r="L785" s="232"/>
      <c r="M785" s="201">
        <v>-0.3142468929210338</v>
      </c>
      <c r="N785" s="201">
        <v>9.3024366174176976E-3</v>
      </c>
      <c r="O785" s="201">
        <v>-0.15247222815180805</v>
      </c>
      <c r="P785" s="201">
        <f>SUM(J$3:J785)/$F785</f>
        <v>444.34243133215307</v>
      </c>
      <c r="Q785" s="201">
        <f>SUM(J$3:K785)/$F785/2</f>
        <v>451.12925337748749</v>
      </c>
      <c r="W785">
        <f>(STDEV($O$3:$O$1002))/(SQRT($F$3 *F786))</f>
        <v>5.843152949997809E-2</v>
      </c>
      <c r="X785">
        <f>(STDEV($M$3:$M$1002))/(SQRT(COUNT(($J$3:J786))))</f>
        <v>8.0637467894784751E-2</v>
      </c>
    </row>
    <row r="786" spans="1:24" x14ac:dyDescent="0.2">
      <c r="A786" s="209"/>
      <c r="B786" s="201">
        <f t="shared" si="36"/>
        <v>9.4337809986022041</v>
      </c>
      <c r="C786" s="209">
        <f t="shared" si="37"/>
        <v>9.2992956331890841</v>
      </c>
      <c r="D786" s="209">
        <f t="shared" si="38"/>
        <v>0.66903845113540317</v>
      </c>
      <c r="E786" s="209"/>
      <c r="F786" s="201">
        <v>784</v>
      </c>
      <c r="G786" s="201">
        <v>4.9740517657562489E-2</v>
      </c>
      <c r="H786" s="201">
        <v>5.1619087756354709E-2</v>
      </c>
      <c r="I786" s="232"/>
      <c r="J786" s="232">
        <v>691.97891860000004</v>
      </c>
      <c r="K786" s="201">
        <v>621.60539689999996</v>
      </c>
      <c r="L786" s="232"/>
      <c r="M786" s="201">
        <v>-3.0606168120341408</v>
      </c>
      <c r="N786" s="201">
        <v>-0.18937095431374473</v>
      </c>
      <c r="O786" s="201">
        <v>-1.6249938831739428</v>
      </c>
      <c r="P786" s="201">
        <f>SUM(J$3:J786)/$F786</f>
        <v>444.65829419856618</v>
      </c>
      <c r="Q786" s="201">
        <f>SUM(J$3:K786)/$F786/2</f>
        <v>451.39157851061566</v>
      </c>
      <c r="W786">
        <f>(STDEV($O$3:$O$1002))/(SQRT($F$3 *F787))</f>
        <v>5.8394300104991144E-2</v>
      </c>
      <c r="X786">
        <f>(STDEV($M$3:$M$1002))/(SQRT(COUNT(($J$3:J787))))</f>
        <v>8.0586090082690978E-2</v>
      </c>
    </row>
    <row r="787" spans="1:24" x14ac:dyDescent="0.2">
      <c r="A787" s="209"/>
      <c r="B787" s="201">
        <f t="shared" si="36"/>
        <v>9.4277703060527749</v>
      </c>
      <c r="C787" s="209">
        <f t="shared" si="37"/>
        <v>9.2933706274055456</v>
      </c>
      <c r="D787" s="209">
        <f t="shared" si="38"/>
        <v>0.66818617285370208</v>
      </c>
      <c r="E787" s="209"/>
      <c r="F787" s="201">
        <v>785</v>
      </c>
      <c r="G787" s="201">
        <v>5.0271726999058686E-2</v>
      </c>
      <c r="H787" s="201">
        <v>4.8143629995199611E-2</v>
      </c>
      <c r="I787" s="232"/>
      <c r="J787" s="232">
        <v>803.90935479999996</v>
      </c>
      <c r="K787" s="201">
        <v>492.17484899999999</v>
      </c>
      <c r="L787" s="232"/>
      <c r="M787" s="201">
        <v>-0.72576047065712146</v>
      </c>
      <c r="N787" s="201">
        <v>-0.67824882629520289</v>
      </c>
      <c r="O787" s="201">
        <v>-0.70200464847616217</v>
      </c>
      <c r="P787" s="201">
        <f>SUM(J$3:J787)/$F787</f>
        <v>445.11593886175274</v>
      </c>
      <c r="Q787" s="201">
        <f>SUM(J$3:K787)/$F787/2</f>
        <v>451.64208873149386</v>
      </c>
      <c r="W787">
        <f>(STDEV($O$3:$O$1002))/(SQRT($F$3 *F788))</f>
        <v>5.8357141781085226E-2</v>
      </c>
      <c r="X787">
        <f>(STDEV($M$3:$M$1002))/(SQRT(COUNT(($J$3:J788))))</f>
        <v>8.0534810351069547E-2</v>
      </c>
    </row>
    <row r="788" spans="1:24" x14ac:dyDescent="0.2">
      <c r="A788" s="209"/>
      <c r="B788" s="201">
        <f t="shared" si="36"/>
        <v>9.4217710879422221</v>
      </c>
      <c r="C788" s="209">
        <f t="shared" si="37"/>
        <v>9.2874569324844654</v>
      </c>
      <c r="D788" s="209">
        <f t="shared" si="38"/>
        <v>0.66733606321902794</v>
      </c>
      <c r="E788" s="209"/>
      <c r="F788" s="201">
        <v>786</v>
      </c>
      <c r="G788" s="201">
        <v>6.3660946654926498E-2</v>
      </c>
      <c r="H788" s="201">
        <v>4.3655237084654797E-2</v>
      </c>
      <c r="I788" s="232"/>
      <c r="J788" s="232">
        <v>523.9103652</v>
      </c>
      <c r="K788" s="201">
        <v>564.25820080000005</v>
      </c>
      <c r="L788" s="232"/>
      <c r="M788" s="201">
        <v>2.011666735615222</v>
      </c>
      <c r="N788" s="201">
        <v>-1.0294058772992116</v>
      </c>
      <c r="O788" s="201">
        <v>0.4911304291580052</v>
      </c>
      <c r="P788" s="201">
        <f>SUM(J$3:J788)/$F788</f>
        <v>445.21618622350621</v>
      </c>
      <c r="Q788" s="201">
        <f>SUM(J$3:K788)/$F788/2</f>
        <v>451.75969966567772</v>
      </c>
      <c r="W788">
        <f>(STDEV($O$3:$O$1002))/(SQRT($F$3 *F789))</f>
        <v>5.8320054302422708E-2</v>
      </c>
      <c r="X788">
        <f>(STDEV($M$3:$M$1002))/(SQRT(COUNT(($J$3:J789))))</f>
        <v>8.0483628388257025E-2</v>
      </c>
    </row>
    <row r="789" spans="1:24" x14ac:dyDescent="0.2">
      <c r="A789" s="209"/>
      <c r="B789" s="201">
        <f t="shared" si="36"/>
        <v>9.4157833078090203</v>
      </c>
      <c r="C789" s="209">
        <f t="shared" si="37"/>
        <v>9.2815545124841048</v>
      </c>
      <c r="D789" s="209">
        <f t="shared" si="38"/>
        <v>0.66648811396462015</v>
      </c>
      <c r="E789" s="209"/>
      <c r="F789" s="201">
        <v>787</v>
      </c>
      <c r="G789" s="201">
        <v>5.4161939920352786E-2</v>
      </c>
      <c r="H789" s="201">
        <v>5.9184999745754308E-2</v>
      </c>
      <c r="I789" s="232"/>
      <c r="J789" s="232">
        <v>636.63902740000003</v>
      </c>
      <c r="K789" s="201">
        <v>474.80177379999998</v>
      </c>
      <c r="L789" s="232"/>
      <c r="M789" s="201">
        <v>-12.127066594220732</v>
      </c>
      <c r="N789" s="201">
        <v>-0.46145813618869624</v>
      </c>
      <c r="O789" s="201">
        <v>-6.2942623652047143</v>
      </c>
      <c r="P789" s="201">
        <f>SUM(J$3:J789)/$F789</f>
        <v>445.45941727963901</v>
      </c>
      <c r="Q789" s="201">
        <f>SUM(J$3:K789)/$F789/2</f>
        <v>451.89179712556887</v>
      </c>
      <c r="W789">
        <f>(STDEV($O$3:$O$1002))/(SQRT($F$3 *F790))</f>
        <v>5.8283037444169385E-2</v>
      </c>
      <c r="X789">
        <f>(STDEV($M$3:$M$1002))/(SQRT(COUNT(($J$3:J790))))</f>
        <v>8.0432543883974639E-2</v>
      </c>
    </row>
    <row r="790" spans="1:24" x14ac:dyDescent="0.2">
      <c r="A790" s="209"/>
      <c r="B790" s="201">
        <f t="shared" si="36"/>
        <v>9.4098069293536479</v>
      </c>
      <c r="C790" s="209">
        <f t="shared" si="37"/>
        <v>9.2756633316224146</v>
      </c>
      <c r="D790" s="209">
        <f t="shared" si="38"/>
        <v>0.66564231686568021</v>
      </c>
      <c r="E790" s="209"/>
      <c r="F790" s="201">
        <v>788</v>
      </c>
      <c r="G790" s="201">
        <v>4.2553703614988336E-2</v>
      </c>
      <c r="H790" s="201">
        <v>3.5381778683253096E-2</v>
      </c>
      <c r="I790" s="232"/>
      <c r="J790" s="232">
        <v>202.68301779999999</v>
      </c>
      <c r="K790" s="201">
        <v>547.42952379999997</v>
      </c>
      <c r="L790" s="232"/>
      <c r="M790" s="201">
        <v>0.40642055242125252</v>
      </c>
      <c r="N790" s="201">
        <v>6.2643086294002615E-2</v>
      </c>
      <c r="O790" s="201">
        <v>0.23453181935762757</v>
      </c>
      <c r="P790" s="201">
        <f>SUM(J$3:J790)/$F790</f>
        <v>445.15132540212676</v>
      </c>
      <c r="Q790" s="201">
        <f>SUM(J$3:K790)/$F790/2</f>
        <v>451.79429011246538</v>
      </c>
      <c r="W790">
        <f>(STDEV($O$3:$O$1002))/(SQRT($F$3 *F791))</f>
        <v>5.8246090982488716E-2</v>
      </c>
      <c r="X790">
        <f>(STDEV($M$3:$M$1002))/(SQRT(COUNT(($J$3:J791))))</f>
        <v>8.0381556529320469E-2</v>
      </c>
    </row>
    <row r="791" spans="1:24" x14ac:dyDescent="0.2">
      <c r="A791" s="209"/>
      <c r="B791" s="201">
        <f t="shared" si="36"/>
        <v>9.4038419164376545</v>
      </c>
      <c r="C791" s="209">
        <f t="shared" si="37"/>
        <v>9.269783354276127</v>
      </c>
      <c r="D791" s="209">
        <f t="shared" si="38"/>
        <v>0.66479866373910779</v>
      </c>
      <c r="E791" s="209"/>
      <c r="F791" s="201">
        <v>789</v>
      </c>
      <c r="G791" s="201">
        <v>5.1572314764189997E-2</v>
      </c>
      <c r="H791" s="201">
        <v>4.0027423175634791E-2</v>
      </c>
      <c r="I791" s="232"/>
      <c r="J791" s="232">
        <v>0</v>
      </c>
      <c r="K791" s="201">
        <v>301.25974539999999</v>
      </c>
      <c r="L791" s="232"/>
      <c r="M791" s="201">
        <v>0.70715193333330717</v>
      </c>
      <c r="N791" s="201">
        <v>-0.96555799374300477</v>
      </c>
      <c r="O791" s="201">
        <v>-0.1292030302048488</v>
      </c>
      <c r="P791" s="201">
        <f>SUM(J$3:J791)/$F791</f>
        <v>444.5871285384992</v>
      </c>
      <c r="Q791" s="201">
        <f>SUM(J$3:K791)/$F791/2</f>
        <v>451.4125861613723</v>
      </c>
      <c r="W791">
        <f>(STDEV($O$3:$O$1002))/(SQRT($F$3 *F792))</f>
        <v>5.8209214694536174E-2</v>
      </c>
      <c r="X791">
        <f>(STDEV($M$3:$M$1002))/(SQRT(COUNT(($J$3:J792))))</f>
        <v>8.0330666016761601E-2</v>
      </c>
    </row>
    <row r="792" spans="1:24" x14ac:dyDescent="0.2">
      <c r="A792" s="209"/>
      <c r="B792" s="201">
        <f t="shared" si="36"/>
        <v>9.3978882330827478</v>
      </c>
      <c r="C792" s="209">
        <f t="shared" si="37"/>
        <v>9.2639145449798477</v>
      </c>
      <c r="D792" s="209">
        <f t="shared" si="38"/>
        <v>0.66395714644323545</v>
      </c>
      <c r="E792" s="209"/>
      <c r="F792" s="201">
        <v>790</v>
      </c>
      <c r="G792" s="201">
        <v>4.0797857689023331E-2</v>
      </c>
      <c r="H792" s="201">
        <v>5.3698448456402925E-2</v>
      </c>
      <c r="I792" s="232"/>
      <c r="J792" s="232">
        <v>217.11493100000001</v>
      </c>
      <c r="K792" s="201">
        <v>699.31821749999995</v>
      </c>
      <c r="L792" s="232"/>
      <c r="M792" s="201">
        <v>-14.558935204491918</v>
      </c>
      <c r="N792" s="201">
        <v>3.6484216966016447E-2</v>
      </c>
      <c r="O792" s="201">
        <v>-7.261225493762951</v>
      </c>
      <c r="P792" s="201">
        <f>SUM(J$3:J792)/$F792</f>
        <v>444.29918904794414</v>
      </c>
      <c r="Q792" s="201">
        <f>SUM(J$3:K792)/$F792/2</f>
        <v>451.42119880452248</v>
      </c>
      <c r="W792">
        <f>(STDEV($O$3:$O$1002))/(SQRT($F$3 *F793))</f>
        <v>5.8172408358453574E-2</v>
      </c>
      <c r="X792">
        <f>(STDEV($M$3:$M$1002))/(SQRT(COUNT(($J$3:J793))))</f>
        <v>8.0279872040126335E-2</v>
      </c>
    </row>
    <row r="793" spans="1:24" x14ac:dyDescent="0.2">
      <c r="A793" s="209"/>
      <c r="B793" s="201">
        <f t="shared" si="36"/>
        <v>9.3919458434698875</v>
      </c>
      <c r="C793" s="209">
        <f t="shared" si="37"/>
        <v>9.2580568684251592</v>
      </c>
      <c r="D793" s="209">
        <f t="shared" si="38"/>
        <v>0.6631177568775678</v>
      </c>
      <c r="E793" s="209"/>
      <c r="F793" s="201">
        <v>791</v>
      </c>
      <c r="G793" s="201">
        <v>4.3270493143384492E-2</v>
      </c>
      <c r="H793" s="201">
        <v>3.9393593886217104E-2</v>
      </c>
      <c r="I793" s="232"/>
      <c r="J793" s="232">
        <v>566.84007240000005</v>
      </c>
      <c r="K793" s="201">
        <v>395.38157360000002</v>
      </c>
      <c r="L793" s="232"/>
      <c r="M793" s="201">
        <v>-1.1160328789186451</v>
      </c>
      <c r="N793" s="201">
        <v>-3.7564462265947896E-2</v>
      </c>
      <c r="O793" s="201">
        <v>-0.5767986705922965</v>
      </c>
      <c r="P793" s="201">
        <f>SUM(J$3:J793)/$F793</f>
        <v>444.454107990235</v>
      </c>
      <c r="Q793" s="201">
        <f>SUM(J$3:K793)/$F793/2</f>
        <v>451.45873309554082</v>
      </c>
      <c r="W793">
        <f>(STDEV($O$3:$O$1002))/(SQRT($F$3 *F794))</f>
        <v>5.8135671753363455E-2</v>
      </c>
      <c r="X793">
        <f>(STDEV($M$3:$M$1002))/(SQRT(COUNT(($J$3:J794))))</f>
        <v>8.0229174294596348E-2</v>
      </c>
    </row>
    <row r="794" spans="1:24" x14ac:dyDescent="0.2">
      <c r="A794" s="209"/>
      <c r="B794" s="201">
        <f t="shared" si="36"/>
        <v>9.3860147119383672</v>
      </c>
      <c r="C794" s="209">
        <f t="shared" si="37"/>
        <v>9.2522102894597253</v>
      </c>
      <c r="D794" s="209">
        <f t="shared" si="38"/>
        <v>0.66228048698252018</v>
      </c>
      <c r="E794" s="209"/>
      <c r="F794" s="201">
        <v>792</v>
      </c>
      <c r="G794" s="201">
        <v>4.9263031885863562E-2</v>
      </c>
      <c r="H794" s="201">
        <v>4.2707753312388519E-2</v>
      </c>
      <c r="I794" s="232"/>
      <c r="J794" s="232">
        <v>996.01618619999999</v>
      </c>
      <c r="K794" s="201">
        <v>923.89705479999998</v>
      </c>
      <c r="L794" s="232"/>
      <c r="M794" s="201">
        <v>0.13926562400538955</v>
      </c>
      <c r="N794" s="201">
        <v>-0.59959910438674058</v>
      </c>
      <c r="O794" s="201">
        <v>-0.23016674019067551</v>
      </c>
      <c r="P794" s="201">
        <f>SUM(J$3:J794)/$F794</f>
        <v>445.15052475565136</v>
      </c>
      <c r="Q794" s="201">
        <f>SUM(J$3:K794)/$F794/2</f>
        <v>452.10077588266756</v>
      </c>
      <c r="W794">
        <f>(STDEV($O$3:$O$1002))/(SQRT($F$3 *F795))</f>
        <v>5.8099004659363573E-2</v>
      </c>
      <c r="X794">
        <f>(STDEV($M$3:$M$1002))/(SQRT(COUNT(($J$3:J795))))</f>
        <v>8.0178572476699184E-2</v>
      </c>
    </row>
    <row r="795" spans="1:24" x14ac:dyDescent="0.2">
      <c r="A795" s="209"/>
      <c r="B795" s="201">
        <f t="shared" si="36"/>
        <v>9.380094802984928</v>
      </c>
      <c r="C795" s="209">
        <f t="shared" si="37"/>
        <v>9.2463747730864121</v>
      </c>
      <c r="D795" s="209">
        <f t="shared" si="38"/>
        <v>0.66144532873916273</v>
      </c>
      <c r="E795" s="209"/>
      <c r="F795" s="201">
        <v>793</v>
      </c>
      <c r="G795" s="201">
        <v>4.8418232181416165E-2</v>
      </c>
      <c r="H795" s="201">
        <v>4.8854278810846807E-2</v>
      </c>
      <c r="I795" s="232"/>
      <c r="J795" s="232">
        <v>378.01095609999999</v>
      </c>
      <c r="K795" s="201">
        <v>739.00708029999998</v>
      </c>
      <c r="L795" s="232"/>
      <c r="M795" s="201">
        <v>-1.5712410115617104</v>
      </c>
      <c r="N795" s="201">
        <v>-2.0390629496225983</v>
      </c>
      <c r="O795" s="201">
        <v>-1.8051519805921543</v>
      </c>
      <c r="P795" s="201">
        <f>SUM(J$3:J795)/$F795</f>
        <v>445.06585947361401</v>
      </c>
      <c r="Q795" s="201">
        <f>SUM(J$3:K795)/$F795/2</f>
        <v>452.23496029920898</v>
      </c>
      <c r="W795">
        <f>(STDEV($O$3:$O$1002))/(SQRT($F$3 *F796))</f>
        <v>5.8062406857521294E-2</v>
      </c>
      <c r="X795">
        <f>(STDEV($M$3:$M$1002))/(SQRT(COUNT(($J$3:J796))))</f>
        <v>8.0128066284300484E-2</v>
      </c>
    </row>
    <row r="796" spans="1:24" x14ac:dyDescent="0.2">
      <c r="A796" s="209"/>
      <c r="B796" s="201">
        <f t="shared" si="36"/>
        <v>9.3741860812628577</v>
      </c>
      <c r="C796" s="209">
        <f t="shared" si="37"/>
        <v>9.2405502844623992</v>
      </c>
      <c r="D796" s="209">
        <f t="shared" si="38"/>
        <v>0.66061227416896218</v>
      </c>
      <c r="E796" s="209"/>
      <c r="F796" s="201">
        <v>794</v>
      </c>
      <c r="G796" s="201">
        <v>3.7116178362039953E-2</v>
      </c>
      <c r="H796" s="201">
        <v>5.0638444397289817E-2</v>
      </c>
      <c r="I796" s="232"/>
      <c r="J796" s="232">
        <v>317.36196260000003</v>
      </c>
      <c r="K796" s="201">
        <v>758.24833609999996</v>
      </c>
      <c r="L796" s="232"/>
      <c r="M796" s="201">
        <v>0.47722655239857659</v>
      </c>
      <c r="N796" s="201">
        <v>-0.88870570734707144</v>
      </c>
      <c r="O796" s="201">
        <v>-0.20573957747424743</v>
      </c>
      <c r="P796" s="201">
        <f>SUM(J$3:J796)/$F796</f>
        <v>444.90502333145582</v>
      </c>
      <c r="Q796" s="201">
        <f>SUM(J$3:K796)/$F796/2</f>
        <v>452.34273131816468</v>
      </c>
      <c r="W796">
        <f>(STDEV($O$3:$O$1002))/(SQRT($F$3 *F797))</f>
        <v>5.8025878129868168E-2</v>
      </c>
      <c r="X796">
        <f>(STDEV($M$3:$M$1002))/(SQRT(COUNT(($J$3:J797))))</f>
        <v>8.0077655416596477E-2</v>
      </c>
    </row>
    <row r="797" spans="1:24" x14ac:dyDescent="0.2">
      <c r="A797" s="209"/>
      <c r="B797" s="201">
        <f t="shared" si="36"/>
        <v>9.3682885115811114</v>
      </c>
      <c r="C797" s="209">
        <f t="shared" si="37"/>
        <v>9.2347367888983172</v>
      </c>
      <c r="D797" s="209">
        <f t="shared" si="38"/>
        <v>0.65978131533352968</v>
      </c>
      <c r="E797" s="209"/>
      <c r="F797" s="201">
        <v>795</v>
      </c>
      <c r="G797" s="201">
        <v>3.6664827784627985E-2</v>
      </c>
      <c r="H797" s="201">
        <v>3.7483930860216841E-2</v>
      </c>
      <c r="I797" s="232"/>
      <c r="J797" s="232">
        <v>270.56393050000003</v>
      </c>
      <c r="K797" s="201">
        <v>178.63540219999999</v>
      </c>
      <c r="L797" s="232"/>
      <c r="M797" s="201">
        <v>0.32358723697851133</v>
      </c>
      <c r="N797" s="201">
        <v>-0.12619712759885715</v>
      </c>
      <c r="O797" s="201">
        <v>9.8695054689827089E-2</v>
      </c>
      <c r="P797" s="201">
        <f>SUM(J$3:J797)/$F797</f>
        <v>444.68572635934078</v>
      </c>
      <c r="Q797" s="201">
        <f>SUM(J$3:K797)/$F797/2</f>
        <v>452.05626205405378</v>
      </c>
      <c r="W797">
        <f>(STDEV($O$3:$O$1002))/(SQRT($F$3 *F798))</f>
        <v>5.798941825939443E-2</v>
      </c>
      <c r="X797">
        <f>(STDEV($M$3:$M$1002))/(SQRT(COUNT(($J$3:J798))))</f>
        <v>8.0027339574106418E-2</v>
      </c>
    </row>
    <row r="798" spans="1:24" x14ac:dyDescent="0.2">
      <c r="A798" s="209"/>
      <c r="B798" s="201">
        <f t="shared" si="36"/>
        <v>9.362402058903422</v>
      </c>
      <c r="C798" s="209">
        <f t="shared" si="37"/>
        <v>9.2289342518573658</v>
      </c>
      <c r="D798" s="209">
        <f t="shared" si="38"/>
        <v>0.65895244433436684</v>
      </c>
      <c r="E798" s="209"/>
      <c r="F798" s="201">
        <v>796</v>
      </c>
      <c r="G798" s="201">
        <v>4.7217856804266933E-2</v>
      </c>
      <c r="H798" s="201">
        <v>4.0269752354559429E-2</v>
      </c>
      <c r="I798" s="232"/>
      <c r="J798" s="232">
        <v>652.12048240000001</v>
      </c>
      <c r="K798" s="201">
        <v>130.70669480000001</v>
      </c>
      <c r="L798" s="232"/>
      <c r="M798" s="201">
        <v>-0.39947714905207476</v>
      </c>
      <c r="N798" s="201">
        <v>-7.4397612781353928E-3</v>
      </c>
      <c r="O798" s="201">
        <v>-0.20345845516510508</v>
      </c>
      <c r="P798" s="201">
        <f>SUM(J$3:J798)/$F798</f>
        <v>444.94632278652756</v>
      </c>
      <c r="Q798" s="201">
        <f>SUM(J$3:K798)/$F798/2</f>
        <v>451.98007779092052</v>
      </c>
      <c r="W798">
        <f>(STDEV($O$3:$O$1002))/(SQRT($F$3 *F799))</f>
        <v>5.7953027030043625E-2</v>
      </c>
      <c r="X798">
        <f>(STDEV($M$3:$M$1002))/(SQRT(COUNT(($J$3:J799))))</f>
        <v>7.9977118458665161E-2</v>
      </c>
    </row>
    <row r="799" spans="1:24" x14ac:dyDescent="0.2">
      <c r="A799" s="209"/>
      <c r="B799" s="201">
        <f t="shared" si="36"/>
        <v>9.3565266883474365</v>
      </c>
      <c r="C799" s="209">
        <f t="shared" si="37"/>
        <v>9.2231426389544655</v>
      </c>
      <c r="D799" s="209">
        <f t="shared" si="38"/>
        <v>0.65812565331261741</v>
      </c>
      <c r="E799" s="209"/>
      <c r="F799" s="201">
        <v>797</v>
      </c>
      <c r="G799" s="201">
        <v>4.8403309868347399E-2</v>
      </c>
      <c r="H799" s="201">
        <v>2.9879967335390223E-2</v>
      </c>
      <c r="I799" s="232"/>
      <c r="J799" s="232">
        <v>457.2471554</v>
      </c>
      <c r="K799" s="201">
        <v>700.22452120000003</v>
      </c>
      <c r="L799" s="232"/>
      <c r="M799" s="201">
        <v>-0.44409119285680199</v>
      </c>
      <c r="N799" s="201">
        <v>-1.0685701354316848</v>
      </c>
      <c r="O799" s="201">
        <v>-0.75633066414424333</v>
      </c>
      <c r="P799" s="201">
        <f>SUM(J$3:J799)/$F799</f>
        <v>444.96175670448673</v>
      </c>
      <c r="Q799" s="201">
        <f>SUM(J$3:K799)/$F799/2</f>
        <v>452.13911889569982</v>
      </c>
      <c r="W799">
        <f>(STDEV($O$3:$O$1002))/(SQRT($F$3 *F800))</f>
        <v>5.7916704226707194E-2</v>
      </c>
      <c r="X799">
        <f>(STDEV($M$3:$M$1002))/(SQRT(COUNT(($J$3:J800))))</f>
        <v>7.9926991773415695E-2</v>
      </c>
    </row>
    <row r="800" spans="1:24" x14ac:dyDescent="0.2">
      <c r="A800" s="209"/>
      <c r="B800" s="201">
        <f t="shared" si="36"/>
        <v>9.3506623651838368</v>
      </c>
      <c r="C800" s="209">
        <f t="shared" si="37"/>
        <v>9.2173619159553901</v>
      </c>
      <c r="D800" s="209">
        <f t="shared" si="38"/>
        <v>0.65730093444881699</v>
      </c>
      <c r="E800" s="209"/>
      <c r="F800" s="201">
        <v>798</v>
      </c>
      <c r="G800" s="201">
        <v>3.9783692690702033E-2</v>
      </c>
      <c r="H800" s="201">
        <v>3.9558395613188857E-2</v>
      </c>
      <c r="I800" s="232"/>
      <c r="J800" s="232">
        <v>388.43239080000001</v>
      </c>
      <c r="K800" s="201">
        <v>597.49878360000002</v>
      </c>
      <c r="L800" s="232"/>
      <c r="M800" s="201">
        <v>-0.14069175311675508</v>
      </c>
      <c r="N800" s="201">
        <v>-0.89269156606655997</v>
      </c>
      <c r="O800" s="201">
        <v>-0.51669165959165753</v>
      </c>
      <c r="P800" s="201">
        <f>SUM(J$3:J800)/$F800</f>
        <v>444.89091790009513</v>
      </c>
      <c r="Q800" s="201">
        <f>SUM(J$3:K800)/$F800/2</f>
        <v>452.19027988354986</v>
      </c>
      <c r="W800">
        <f>(STDEV($O$3:$O$1002))/(SQRT($F$3 *F801))</f>
        <v>5.7880449635219162E-2</v>
      </c>
      <c r="X800">
        <f>(STDEV($M$3:$M$1002))/(SQRT(COUNT(($J$3:J801))))</f>
        <v>7.9876959222801816E-2</v>
      </c>
    </row>
    <row r="801" spans="1:24" x14ac:dyDescent="0.2">
      <c r="A801" s="209"/>
      <c r="B801" s="201">
        <f t="shared" si="36"/>
        <v>9.3448090548354923</v>
      </c>
      <c r="C801" s="209">
        <f t="shared" si="37"/>
        <v>9.2115920487759286</v>
      </c>
      <c r="D801" s="209">
        <f t="shared" si="38"/>
        <v>0.6564782799626484</v>
      </c>
      <c r="E801" s="209"/>
      <c r="F801" s="201">
        <v>799</v>
      </c>
      <c r="G801" s="201">
        <v>5.0110455857109937E-2</v>
      </c>
      <c r="H801" s="201">
        <v>3.9194560873282214E-2</v>
      </c>
      <c r="I801" s="232"/>
      <c r="J801" s="232">
        <v>286.16477650000002</v>
      </c>
      <c r="K801" s="201">
        <v>459.08246170000001</v>
      </c>
      <c r="L801" s="232"/>
      <c r="M801" s="201">
        <v>-0.4717674234764786</v>
      </c>
      <c r="N801" s="201">
        <v>0.84202148412532551</v>
      </c>
      <c r="O801" s="201">
        <v>0.18512703032442346</v>
      </c>
      <c r="P801" s="201">
        <f>SUM(J$3:J801)/$F801</f>
        <v>444.69226190334911</v>
      </c>
      <c r="Q801" s="201">
        <f>SUM(J$3:K801)/$F801/2</f>
        <v>452.09069707906474</v>
      </c>
      <c r="W801">
        <f>(STDEV($O$3:$O$1002))/(SQRT($F$3 *F802))</f>
        <v>5.7844263042350824E-2</v>
      </c>
      <c r="X801">
        <f>(STDEV($M$3:$M$1002))/(SQRT(COUNT(($J$3:J802))))</f>
        <v>7.9827020512560729E-2</v>
      </c>
    </row>
    <row r="802" spans="1:24" x14ac:dyDescent="0.2">
      <c r="A802" s="209"/>
      <c r="B802" s="201">
        <f t="shared" si="36"/>
        <v>9.3389667228765862</v>
      </c>
      <c r="C802" s="209">
        <f t="shared" si="37"/>
        <v>9.205833003481029</v>
      </c>
      <c r="D802" s="209">
        <f t="shared" si="38"/>
        <v>0.65565768211269504</v>
      </c>
      <c r="E802" s="209"/>
      <c r="F802" s="201">
        <v>800</v>
      </c>
      <c r="G802" s="201">
        <v>3.8035541142771745E-2</v>
      </c>
      <c r="H802" s="201">
        <v>5.2262149398456081E-2</v>
      </c>
      <c r="I802" s="232"/>
      <c r="J802" s="232">
        <v>639.49239</v>
      </c>
      <c r="K802" s="201">
        <v>434.84696459999998</v>
      </c>
      <c r="L802" s="232"/>
      <c r="M802" s="201">
        <v>-0.82788611900002707</v>
      </c>
      <c r="N802" s="201">
        <v>1.2771325282233192</v>
      </c>
      <c r="O802" s="201">
        <v>0.22462320461164609</v>
      </c>
      <c r="P802" s="201">
        <f>SUM(J$3:J802)/$F802</f>
        <v>444.93576206346995</v>
      </c>
      <c r="Q802" s="201">
        <f>SUM(J$3:K802)/$F802/2</f>
        <v>452.19704580434097</v>
      </c>
      <c r="W802">
        <f>(STDEV($O$3:$O$1002))/(SQRT($F$3 *F803))</f>
        <v>5.7808144235805464E-2</v>
      </c>
      <c r="X802">
        <f>(STDEV($M$3:$M$1002))/(SQRT(COUNT(($J$3:J803))))</f>
        <v>7.9777175349715901E-2</v>
      </c>
    </row>
    <row r="803" spans="1:24" x14ac:dyDescent="0.2">
      <c r="A803" s="209"/>
      <c r="B803" s="201">
        <f t="shared" si="36"/>
        <v>9.3331353350317769</v>
      </c>
      <c r="C803" s="209">
        <f t="shared" si="37"/>
        <v>9.2000847462839737</v>
      </c>
      <c r="D803" s="209">
        <f t="shared" si="38"/>
        <v>0.6548391331961998</v>
      </c>
      <c r="E803" s="209"/>
      <c r="F803" s="201">
        <v>801</v>
      </c>
      <c r="G803" s="201">
        <v>5.706849774227285E-2</v>
      </c>
      <c r="H803" s="201">
        <v>4.6672617111216841E-2</v>
      </c>
      <c r="I803" s="232"/>
      <c r="J803" s="232">
        <v>621.48134560000005</v>
      </c>
      <c r="K803" s="201">
        <v>837.07183310000005</v>
      </c>
      <c r="L803" s="232"/>
      <c r="M803" s="201">
        <v>-7.5016115220023494E-3</v>
      </c>
      <c r="N803" s="201">
        <v>-4.2613458357527634</v>
      </c>
      <c r="O803" s="201">
        <v>-2.1344237236373829</v>
      </c>
      <c r="P803" s="201">
        <f>SUM(J$3:J803)/$F803</f>
        <v>445.15616853480145</v>
      </c>
      <c r="Q803" s="201">
        <f>SUM(J$3:K803)/$F803/2</f>
        <v>452.54296283748164</v>
      </c>
      <c r="W803">
        <f>(STDEV($O$3:$O$1002))/(SQRT($F$3 *F804))</f>
        <v>5.7772093004213154E-2</v>
      </c>
      <c r="X803">
        <f>(STDEV($M$3:$M$1002))/(SQRT(COUNT(($J$3:J804))))</f>
        <v>7.9727423442569709E-2</v>
      </c>
    </row>
    <row r="804" spans="1:24" x14ac:dyDescent="0.2">
      <c r="A804" s="209"/>
      <c r="B804" s="201">
        <f t="shared" si="36"/>
        <v>9.3273148571753506</v>
      </c>
      <c r="C804" s="209">
        <f t="shared" si="37"/>
        <v>9.1943472435455327</v>
      </c>
      <c r="D804" s="209">
        <f t="shared" si="38"/>
        <v>0.65402262554882296</v>
      </c>
      <c r="E804" s="209"/>
      <c r="F804" s="201">
        <v>802</v>
      </c>
      <c r="G804" s="201">
        <v>4.4536558916670188E-2</v>
      </c>
      <c r="H804" s="201">
        <v>5.2139214797940259E-2</v>
      </c>
      <c r="I804" s="232"/>
      <c r="J804" s="232">
        <v>335.23915149999999</v>
      </c>
      <c r="K804" s="201">
        <v>564.80677089999995</v>
      </c>
      <c r="L804" s="232"/>
      <c r="M804" s="201">
        <v>1.6317484952165842</v>
      </c>
      <c r="N804" s="201">
        <v>0.28564044587562876</v>
      </c>
      <c r="O804" s="201">
        <v>0.95869447054610646</v>
      </c>
      <c r="P804" s="201">
        <f>SUM(J$3:J804)/$F804</f>
        <v>445.0191148976009</v>
      </c>
      <c r="Q804" s="201">
        <f>SUM(J$3:K804)/$F804/2</f>
        <v>452.53982069080155</v>
      </c>
      <c r="W804">
        <f>(STDEV($O$3:$O$1002))/(SQRT($F$3 *F805))</f>
        <v>5.7736109137125534E-2</v>
      </c>
      <c r="X804">
        <f>(STDEV($M$3:$M$1002))/(SQRT(COUNT(($J$3:J805))))</f>
        <v>7.9677764500696399E-2</v>
      </c>
    </row>
    <row r="805" spans="1:24" x14ac:dyDescent="0.2">
      <c r="A805" s="209"/>
      <c r="B805" s="201">
        <f t="shared" si="36"/>
        <v>9.321505255330381</v>
      </c>
      <c r="C805" s="209">
        <f t="shared" si="37"/>
        <v>9.1886204617731462</v>
      </c>
      <c r="D805" s="209">
        <f t="shared" si="38"/>
        <v>0.65320815154440359</v>
      </c>
      <c r="E805" s="209"/>
      <c r="F805" s="201">
        <v>803</v>
      </c>
      <c r="G805" s="201">
        <v>4.2801780418758817E-2</v>
      </c>
      <c r="H805" s="201">
        <v>5.1549161697915569E-2</v>
      </c>
      <c r="I805" s="232"/>
      <c r="J805" s="232">
        <v>0</v>
      </c>
      <c r="K805" s="201">
        <v>651.86441219999995</v>
      </c>
      <c r="L805" s="232"/>
      <c r="M805" s="201">
        <v>-0.20862312384377901</v>
      </c>
      <c r="N805" s="201">
        <v>0.45568444748118964</v>
      </c>
      <c r="O805" s="201">
        <v>0.12353066181870531</v>
      </c>
      <c r="P805" s="201">
        <f>SUM(J$3:J805)/$F805</f>
        <v>444.46491923770355</v>
      </c>
      <c r="Q805" s="201">
        <f>SUM(J$3:K805)/$F805/2</f>
        <v>452.38215242854653</v>
      </c>
      <c r="W805">
        <f>(STDEV($O$3:$O$1002))/(SQRT($F$3 *F806))</f>
        <v>5.7700192425010656E-2</v>
      </c>
      <c r="X805">
        <f>(STDEV($M$3:$M$1002))/(SQRT(COUNT(($J$3:J806))))</f>
        <v>7.9628198234934847E-2</v>
      </c>
    </row>
    <row r="806" spans="1:24" x14ac:dyDescent="0.2">
      <c r="A806" s="209"/>
      <c r="B806" s="201">
        <f t="shared" si="36"/>
        <v>9.3157064956679001</v>
      </c>
      <c r="C806" s="209">
        <f t="shared" si="37"/>
        <v>9.1829043676200985</v>
      </c>
      <c r="D806" s="209">
        <f t="shared" si="38"/>
        <v>0.65239570359472154</v>
      </c>
      <c r="E806" s="209"/>
      <c r="F806" s="201">
        <v>804</v>
      </c>
      <c r="G806" s="201">
        <v>4.0952945142278097E-2</v>
      </c>
      <c r="H806" s="201">
        <v>3.9158224207680004E-2</v>
      </c>
      <c r="I806" s="232"/>
      <c r="J806" s="232">
        <v>633.24251719999995</v>
      </c>
      <c r="K806" s="201">
        <v>338.67630159999999</v>
      </c>
      <c r="L806" s="232"/>
      <c r="M806" s="201">
        <v>0.63872473714081934</v>
      </c>
      <c r="N806" s="201">
        <v>-4.9091256408071828</v>
      </c>
      <c r="O806" s="201">
        <v>-2.1352004518331817</v>
      </c>
      <c r="P806" s="201">
        <f>SUM(J$3:J806)/$F806</f>
        <v>444.69971724511936</v>
      </c>
      <c r="Q806" s="201">
        <f>SUM(J$3:K806)/$F806/2</f>
        <v>452.42391518597361</v>
      </c>
      <c r="W806">
        <f>(STDEV($O$3:$O$1002))/(SQRT($F$3 *F807))</f>
        <v>5.7664342659247872E-2</v>
      </c>
      <c r="X806">
        <f>(STDEV($M$3:$M$1002))/(SQRT(COUNT(($J$3:J807))))</f>
        <v>7.9578724357381586E-2</v>
      </c>
    </row>
    <row r="807" spans="1:24" x14ac:dyDescent="0.2">
      <c r="A807" s="209"/>
      <c r="B807" s="201">
        <f t="shared" si="36"/>
        <v>9.309918544506063</v>
      </c>
      <c r="C807" s="209">
        <f t="shared" si="37"/>
        <v>9.1771989278847101</v>
      </c>
      <c r="D807" s="209">
        <f t="shared" si="38"/>
        <v>0.65158527414926215</v>
      </c>
      <c r="E807" s="209"/>
      <c r="F807" s="201">
        <v>805</v>
      </c>
      <c r="G807" s="201">
        <v>3.8420398369563902E-2</v>
      </c>
      <c r="H807" s="201">
        <v>3.6817851629387999E-2</v>
      </c>
      <c r="I807" s="232"/>
      <c r="J807" s="232">
        <v>420.17842380000002</v>
      </c>
      <c r="K807" s="201">
        <v>826.37347750000004</v>
      </c>
      <c r="L807" s="232"/>
      <c r="M807" s="201">
        <v>-1.1607562549775707</v>
      </c>
      <c r="N807" s="201">
        <v>0.22015652747145964</v>
      </c>
      <c r="O807" s="201">
        <v>-0.47029986375305555</v>
      </c>
      <c r="P807" s="201">
        <f>SUM(J$3:J807)/$F807</f>
        <v>444.66925601102599</v>
      </c>
      <c r="Q807" s="201">
        <f>SUM(J$3:K807)/$F807/2</f>
        <v>452.63615373934516</v>
      </c>
      <c r="W807">
        <f>(STDEV($O$3:$O$1002))/(SQRT($F$3 *F808))</f>
        <v>5.7628559632122725E-2</v>
      </c>
      <c r="X807">
        <f>(STDEV($M$3:$M$1002))/(SQRT(COUNT(($J$3:J808))))</f>
        <v>7.9529342581383694E-2</v>
      </c>
    </row>
    <row r="808" spans="1:24" x14ac:dyDescent="0.2">
      <c r="A808" s="209"/>
      <c r="B808" s="201">
        <f t="shared" si="36"/>
        <v>9.3041413683093346</v>
      </c>
      <c r="C808" s="209">
        <f t="shared" si="37"/>
        <v>9.1715041095095167</v>
      </c>
      <c r="D808" s="209">
        <f t="shared" si="38"/>
        <v>0.65077685569498267</v>
      </c>
      <c r="E808" s="209"/>
      <c r="F808" s="201">
        <v>806</v>
      </c>
      <c r="G808" s="201">
        <v>3.792241698502874E-2</v>
      </c>
      <c r="H808" s="201">
        <v>3.7893873246542142E-2</v>
      </c>
      <c r="I808" s="232"/>
      <c r="J808" s="232">
        <v>306.23455330000002</v>
      </c>
      <c r="K808" s="201">
        <v>580.77256910000006</v>
      </c>
      <c r="L808" s="232"/>
      <c r="M808" s="201">
        <v>0.71296843278565802</v>
      </c>
      <c r="N808" s="201">
        <v>-0.7796049667455236</v>
      </c>
      <c r="O808" s="201">
        <v>-3.3318266979932787E-2</v>
      </c>
      <c r="P808" s="201">
        <f>SUM(J$3:J808)/$F808</f>
        <v>444.49750079674436</v>
      </c>
      <c r="Q808" s="201">
        <f>SUM(J$3:K808)/$F808/2</f>
        <v>452.62482297937078</v>
      </c>
      <c r="W808">
        <f>(STDEV($O$3:$O$1002))/(SQRT($F$3 *F809))</f>
        <v>5.759284313682192E-2</v>
      </c>
      <c r="X808">
        <f>(STDEV($M$3:$M$1002))/(SQRT(COUNT(($J$3:J809))))</f>
        <v>7.9480052621531891E-2</v>
      </c>
    </row>
    <row r="809" spans="1:24" x14ac:dyDescent="0.2">
      <c r="A809" s="209"/>
      <c r="B809" s="201">
        <f t="shared" si="36"/>
        <v>9.298374933687672</v>
      </c>
      <c r="C809" s="209">
        <f t="shared" si="37"/>
        <v>9.1658198795804715</v>
      </c>
      <c r="D809" s="209">
        <f t="shared" si="38"/>
        <v>0.64997044075607935</v>
      </c>
      <c r="E809" s="209"/>
      <c r="F809" s="201">
        <v>807</v>
      </c>
      <c r="G809" s="201">
        <v>4.2298190659340484E-2</v>
      </c>
      <c r="H809" s="201">
        <v>4.4235956582795222E-2</v>
      </c>
      <c r="I809" s="232"/>
      <c r="J809" s="232">
        <v>0</v>
      </c>
      <c r="K809" s="201">
        <v>125.33332919999999</v>
      </c>
      <c r="L809" s="232"/>
      <c r="M809" s="201">
        <v>-0.27516747785008988</v>
      </c>
      <c r="N809" s="201">
        <v>-1.5209396042790786</v>
      </c>
      <c r="O809" s="201">
        <v>-0.89805354106458424</v>
      </c>
      <c r="P809" s="201">
        <f>SUM(J$3:J809)/$F809</f>
        <v>443.94669844135802</v>
      </c>
      <c r="Q809" s="201">
        <f>SUM(J$3:K809)/$F809/2</f>
        <v>452.14160345225883</v>
      </c>
      <c r="W809">
        <f>(STDEV($O$3:$O$1002))/(SQRT($F$3 *F810))</f>
        <v>5.7557192967428283E-2</v>
      </c>
      <c r="X809">
        <f>(STDEV($M$3:$M$1002))/(SQRT(COUNT(($J$3:J810))))</f>
        <v>7.9430854193653602E-2</v>
      </c>
    </row>
    <row r="810" spans="1:24" x14ac:dyDescent="0.2">
      <c r="A810" s="209"/>
      <c r="B810" s="201">
        <f t="shared" si="36"/>
        <v>9.2926192073957097</v>
      </c>
      <c r="C810" s="209">
        <f t="shared" si="37"/>
        <v>9.16014620532615</v>
      </c>
      <c r="D810" s="209">
        <f t="shared" si="38"/>
        <v>0.64916602189375761</v>
      </c>
      <c r="E810" s="209"/>
      <c r="F810" s="201">
        <v>808</v>
      </c>
      <c r="G810" s="201">
        <v>4.971668076009772E-2</v>
      </c>
      <c r="H810" s="201">
        <v>4.6049413387361682E-2</v>
      </c>
      <c r="I810" s="232"/>
      <c r="J810" s="232">
        <v>418.8225875</v>
      </c>
      <c r="K810" s="201">
        <v>540.18068389999996</v>
      </c>
      <c r="L810" s="232"/>
      <c r="M810" s="201">
        <v>0.30407634514256188</v>
      </c>
      <c r="N810" s="201">
        <v>0.14561892921813069</v>
      </c>
      <c r="O810" s="201">
        <v>0.22484763718034628</v>
      </c>
      <c r="P810" s="201">
        <f>SUM(J$3:J810)/$F810</f>
        <v>443.91560424464842</v>
      </c>
      <c r="Q810" s="201">
        <f>SUM(J$3:K810)/$F810/2</f>
        <v>452.17546487830799</v>
      </c>
      <c r="W810">
        <f>(STDEV($O$3:$O$1002))/(SQRT($F$3 *F811))</f>
        <v>5.7521608918915772E-2</v>
      </c>
      <c r="X810">
        <f>(STDEV($M$3:$M$1002))/(SQRT(COUNT(($J$3:J811))))</f>
        <v>7.9381747014806006E-2</v>
      </c>
    </row>
    <row r="811" spans="1:24" x14ac:dyDescent="0.2">
      <c r="A811" s="209"/>
      <c r="B811" s="201">
        <f t="shared" si="36"/>
        <v>9.2868741563319546</v>
      </c>
      <c r="C811" s="209">
        <f t="shared" si="37"/>
        <v>9.1544830541169429</v>
      </c>
      <c r="D811" s="209">
        <f t="shared" si="38"/>
        <v>0.64836359170600255</v>
      </c>
      <c r="E811" s="209"/>
      <c r="F811" s="201">
        <v>809</v>
      </c>
      <c r="G811" s="201">
        <v>4.9290982423722873E-2</v>
      </c>
      <c r="H811" s="201">
        <v>4.0277945402553694E-2</v>
      </c>
      <c r="I811" s="232"/>
      <c r="J811" s="232">
        <v>828.36277510000002</v>
      </c>
      <c r="K811" s="201">
        <v>772.21138859999996</v>
      </c>
      <c r="L811" s="232"/>
      <c r="M811" s="201">
        <v>-0.77176940545547268</v>
      </c>
      <c r="N811" s="201">
        <v>-0.12685030614750303</v>
      </c>
      <c r="O811" s="201">
        <v>-0.44930985580148786</v>
      </c>
      <c r="P811" s="201">
        <f>SUM(J$3:J811)/$F811</f>
        <v>444.39081706399992</v>
      </c>
      <c r="Q811" s="201">
        <f>SUM(J$3:K811)/$F811/2</f>
        <v>452.60576353958328</v>
      </c>
      <c r="W811">
        <f>(STDEV($O$3:$O$1002))/(SQRT($F$3 *F812))</f>
        <v>5.7486090787144548E-2</v>
      </c>
      <c r="X811">
        <f>(STDEV($M$3:$M$1002))/(SQRT(COUNT(($J$3:J812))))</f>
        <v>7.9332730803269288E-2</v>
      </c>
    </row>
    <row r="812" spans="1:24" x14ac:dyDescent="0.2">
      <c r="A812" s="209"/>
      <c r="B812" s="201">
        <f t="shared" si="36"/>
        <v>9.2811397475379938</v>
      </c>
      <c r="C812" s="209">
        <f t="shared" si="37"/>
        <v>9.1488303934642854</v>
      </c>
      <c r="D812" s="209">
        <f t="shared" si="38"/>
        <v>0.64756314282735317</v>
      </c>
      <c r="E812" s="209"/>
      <c r="F812" s="201">
        <v>810</v>
      </c>
      <c r="G812" s="201">
        <v>4.26899612794851E-2</v>
      </c>
      <c r="H812" s="201">
        <v>4.6943385165749696E-2</v>
      </c>
      <c r="I812" s="232"/>
      <c r="J812" s="232">
        <v>532.83993139999995</v>
      </c>
      <c r="K812" s="201">
        <v>536.99407459999998</v>
      </c>
      <c r="L812" s="232"/>
      <c r="M812" s="201">
        <v>0.54882990819174893</v>
      </c>
      <c r="N812" s="201">
        <v>-0.56142323885842416</v>
      </c>
      <c r="O812" s="201">
        <v>-6.2966653333376144E-3</v>
      </c>
      <c r="P812" s="201">
        <f>SUM(J$3:J812)/$F812</f>
        <v>444.5000135014518</v>
      </c>
      <c r="Q812" s="201">
        <f>SUM(J$3:K812)/$F812/2</f>
        <v>452.70738235373199</v>
      </c>
      <c r="W812">
        <f>(STDEV($O$3:$O$1002))/(SQRT($F$3 *F813))</f>
        <v>5.7450638368856041E-2</v>
      </c>
      <c r="X812">
        <f>(STDEV($M$3:$M$1002))/(SQRT(COUNT(($J$3:J813))))</f>
        <v>7.9283805278539815E-2</v>
      </c>
    </row>
    <row r="813" spans="1:24" x14ac:dyDescent="0.2">
      <c r="A813" s="209"/>
      <c r="B813" s="201">
        <f t="shared" si="36"/>
        <v>9.2754159481976952</v>
      </c>
      <c r="C813" s="209">
        <f t="shared" si="37"/>
        <v>9.143188191019858</v>
      </c>
      <c r="D813" s="209">
        <f t="shared" si="38"/>
        <v>0.64676466792867582</v>
      </c>
      <c r="E813" s="209"/>
      <c r="F813" s="201">
        <v>811</v>
      </c>
      <c r="G813" s="201">
        <v>4.0537701692806571E-2</v>
      </c>
      <c r="H813" s="201">
        <v>4.205026911719445E-2</v>
      </c>
      <c r="I813" s="232"/>
      <c r="J813" s="232">
        <v>650.34148419999997</v>
      </c>
      <c r="K813" s="201">
        <v>1065.02718</v>
      </c>
      <c r="L813" s="232"/>
      <c r="M813" s="201">
        <v>0.32168508148481578</v>
      </c>
      <c r="N813" s="201">
        <v>-0.82290234943116047</v>
      </c>
      <c r="O813" s="201">
        <v>-0.25060863397317235</v>
      </c>
      <c r="P813" s="201">
        <f>SUM(J$3:J813)/$F813</f>
        <v>444.75382542586425</v>
      </c>
      <c r="Q813" s="201">
        <f>SUM(J$3:K813)/$F813/2</f>
        <v>453.20673740890612</v>
      </c>
      <c r="W813">
        <f>(STDEV($O$3:$O$1002))/(SQRT($F$3 *F814))</f>
        <v>5.7415251461668051E-2</v>
      </c>
      <c r="X813">
        <f>(STDEV($M$3:$M$1002))/(SQRT(COUNT(($J$3:J814))))</f>
        <v>7.9234970161323373E-2</v>
      </c>
    </row>
    <row r="814" spans="1:24" x14ac:dyDescent="0.2">
      <c r="A814" s="209"/>
      <c r="B814" s="201">
        <f t="shared" si="36"/>
        <v>9.2697027256364155</v>
      </c>
      <c r="C814" s="209">
        <f t="shared" si="37"/>
        <v>9.1375564145748243</v>
      </c>
      <c r="D814" s="209">
        <f t="shared" si="38"/>
        <v>0.64596815971694099</v>
      </c>
      <c r="E814" s="209"/>
      <c r="F814" s="201">
        <v>812</v>
      </c>
      <c r="G814" s="201">
        <v>3.8126040193870114E-2</v>
      </c>
      <c r="H814" s="201">
        <v>3.7945167010490444E-2</v>
      </c>
      <c r="I814" s="232"/>
      <c r="J814" s="232">
        <v>590.26928989999999</v>
      </c>
      <c r="K814" s="201">
        <v>788.57920209999997</v>
      </c>
      <c r="L814" s="232"/>
      <c r="M814" s="201">
        <v>-0.55714174992129983</v>
      </c>
      <c r="N814" s="201">
        <v>-0.54236780704727039</v>
      </c>
      <c r="O814" s="201">
        <v>-0.54975477848428511</v>
      </c>
      <c r="P814" s="201">
        <f>SUM(J$3:J814)/$F814</f>
        <v>444.93303166290139</v>
      </c>
      <c r="Q814" s="201">
        <f>SUM(J$3:K814)/$F814/2</f>
        <v>453.49764567071782</v>
      </c>
      <c r="W814">
        <f>(STDEV($O$3:$O$1002))/(SQRT($F$3 *F815))</f>
        <v>5.7379929864069916E-2</v>
      </c>
      <c r="X814">
        <f>(STDEV($M$3:$M$1002))/(SQRT(COUNT(($J$3:J815))))</f>
        <v>7.918622517352851E-2</v>
      </c>
    </row>
    <row r="815" spans="1:24" x14ac:dyDescent="0.2">
      <c r="A815" s="209"/>
      <c r="B815" s="201">
        <f t="shared" si="36"/>
        <v>9.2640000473202218</v>
      </c>
      <c r="C815" s="209">
        <f t="shared" si="37"/>
        <v>9.131935032059042</v>
      </c>
      <c r="D815" s="209">
        <f t="shared" si="38"/>
        <v>0.64517361093500136</v>
      </c>
      <c r="E815" s="209"/>
      <c r="F815" s="201">
        <v>813</v>
      </c>
      <c r="G815" s="201">
        <v>5.8556148760667615E-2</v>
      </c>
      <c r="H815" s="201">
        <v>5.0055087863109193E-2</v>
      </c>
      <c r="I815" s="232"/>
      <c r="J815" s="232">
        <v>594.29938909999998</v>
      </c>
      <c r="K815" s="201">
        <v>379.84997550000003</v>
      </c>
      <c r="L815" s="232"/>
      <c r="M815" s="201">
        <v>0.28951020196819854</v>
      </c>
      <c r="N815" s="201">
        <v>1.2467943601006937</v>
      </c>
      <c r="O815" s="201">
        <v>0.7681522810344461</v>
      </c>
      <c r="P815" s="201">
        <f>SUM(J$3:J815)/$F815</f>
        <v>445.11675411977359</v>
      </c>
      <c r="Q815" s="201">
        <f>SUM(J$3:K815)/$F815/2</f>
        <v>453.5389458387736</v>
      </c>
      <c r="W815">
        <f>(STDEV($O$3:$O$1002))/(SQRT($F$3 *F816))</f>
        <v>5.7344673375417703E-2</v>
      </c>
      <c r="X815">
        <f>(STDEV($M$3:$M$1002))/(SQRT(COUNT(($J$3:J816))))</f>
        <v>7.9137570038259858E-2</v>
      </c>
    </row>
    <row r="816" spans="1:24" x14ac:dyDescent="0.2">
      <c r="A816" s="209"/>
      <c r="B816" s="201">
        <f t="shared" si="36"/>
        <v>9.2583078808551154</v>
      </c>
      <c r="C816" s="209">
        <f t="shared" si="37"/>
        <v>9.1263240115403121</v>
      </c>
      <c r="D816" s="209">
        <f t="shared" si="38"/>
        <v>0.64438101436137107</v>
      </c>
      <c r="E816" s="209"/>
      <c r="F816" s="201">
        <v>814</v>
      </c>
      <c r="G816" s="201">
        <v>4.703580338929747E-2</v>
      </c>
      <c r="H816" s="201">
        <v>5.2340118227516719E-2</v>
      </c>
      <c r="I816" s="232"/>
      <c r="J816" s="232">
        <v>583.8481759</v>
      </c>
      <c r="K816" s="201">
        <v>540.68257080000001</v>
      </c>
      <c r="L816" s="232"/>
      <c r="M816" s="201">
        <v>-0.1629720852868104</v>
      </c>
      <c r="N816" s="201">
        <v>-1.6380916620782955</v>
      </c>
      <c r="O816" s="201">
        <v>-0.90053187368255294</v>
      </c>
      <c r="P816" s="201">
        <f>SUM(J$3:J816)/$F816</f>
        <v>445.28718584186231</v>
      </c>
      <c r="Q816" s="201">
        <f>SUM(J$3:K816)/$F816/2</f>
        <v>453.67251638854168</v>
      </c>
      <c r="W816">
        <f>(STDEV($O$3:$O$1002))/(SQRT($F$3 *F817))</f>
        <v>5.7309481795929387E-2</v>
      </c>
      <c r="X816">
        <f>(STDEV($M$3:$M$1002))/(SQRT(COUNT(($J$3:J817))))</f>
        <v>7.9089004479811528E-2</v>
      </c>
    </row>
    <row r="817" spans="1:24" x14ac:dyDescent="0.2">
      <c r="A817" s="209"/>
      <c r="B817" s="201">
        <f t="shared" si="36"/>
        <v>9.2526261939862504</v>
      </c>
      <c r="C817" s="209">
        <f t="shared" si="37"/>
        <v>9.1207233212236076</v>
      </c>
      <c r="D817" s="209">
        <f t="shared" si="38"/>
        <v>0.64359036281000748</v>
      </c>
      <c r="E817" s="209"/>
      <c r="F817" s="201">
        <v>815</v>
      </c>
      <c r="G817" s="201">
        <v>4.8762727771668679E-2</v>
      </c>
      <c r="H817" s="201">
        <v>3.8828112644003099E-2</v>
      </c>
      <c r="I817" s="232"/>
      <c r="J817" s="232">
        <v>986.83761979999997</v>
      </c>
      <c r="K817" s="201">
        <v>740.95935229999998</v>
      </c>
      <c r="L817" s="232"/>
      <c r="M817" s="201">
        <v>-6.4147936656047033</v>
      </c>
      <c r="N817" s="201">
        <v>-1.9262407684180971</v>
      </c>
      <c r="O817" s="201">
        <v>-4.1705172170114002</v>
      </c>
      <c r="P817" s="201">
        <f>SUM(J$3:J817)/$F817</f>
        <v>445.95166490193367</v>
      </c>
      <c r="Q817" s="201">
        <f>SUM(J$3:K817)/$F817/2</f>
        <v>454.17586113659257</v>
      </c>
      <c r="W817">
        <f>(STDEV($O$3:$O$1002))/(SQRT($F$3 *F818))</f>
        <v>5.7274354926680114E-2</v>
      </c>
      <c r="X817">
        <f>(STDEV($M$3:$M$1002))/(SQRT(COUNT(($J$3:J818))))</f>
        <v>7.9040528223660589E-2</v>
      </c>
    </row>
    <row r="818" spans="1:24" x14ac:dyDescent="0.2">
      <c r="A818" s="209"/>
      <c r="B818" s="201">
        <f t="shared" si="36"/>
        <v>9.2469549545971752</v>
      </c>
      <c r="C818" s="209">
        <f t="shared" si="37"/>
        <v>9.1151329294503203</v>
      </c>
      <c r="D818" s="209">
        <f t="shared" si="38"/>
        <v>0.64280164913009319</v>
      </c>
      <c r="E818" s="209"/>
      <c r="F818" s="201">
        <v>816</v>
      </c>
      <c r="G818" s="201">
        <v>3.6096869356859962E-2</v>
      </c>
      <c r="H818" s="201">
        <v>4.6679358720636444E-2</v>
      </c>
      <c r="I818" s="232"/>
      <c r="J818" s="232">
        <v>486.9092339</v>
      </c>
      <c r="K818" s="201">
        <v>784.08936359999996</v>
      </c>
      <c r="L818" s="232"/>
      <c r="M818" s="201">
        <v>0.87477629224156317</v>
      </c>
      <c r="N818" s="201">
        <v>-0.44500414489874629</v>
      </c>
      <c r="O818" s="201">
        <v>0.21488607367140844</v>
      </c>
      <c r="P818" s="201">
        <f>SUM(J$3:J818)/$F818</f>
        <v>446.00185800119601</v>
      </c>
      <c r="Q818" s="201">
        <f>SUM(J$3:K818)/$F818/2</f>
        <v>454.39807123170704</v>
      </c>
      <c r="W818">
        <f>(STDEV($O$3:$O$1002))/(SQRT($F$3 *F819))</f>
        <v>5.7239292569597491E-2</v>
      </c>
      <c r="X818">
        <f>(STDEV($M$3:$M$1002))/(SQRT(COUNT(($J$3:J819))))</f>
        <v>7.8992140996460486E-2</v>
      </c>
    </row>
    <row r="819" spans="1:24" x14ac:dyDescent="0.2">
      <c r="A819" s="209"/>
      <c r="B819" s="201">
        <f t="shared" si="36"/>
        <v>9.2412941307090666</v>
      </c>
      <c r="C819" s="209">
        <f t="shared" si="37"/>
        <v>9.1095528046975041</v>
      </c>
      <c r="D819" s="209">
        <f t="shared" si="38"/>
        <v>0.64201486620582149</v>
      </c>
      <c r="E819" s="209"/>
      <c r="F819" s="201">
        <v>817</v>
      </c>
      <c r="G819" s="201">
        <v>4.3340399974365784E-2</v>
      </c>
      <c r="H819" s="201">
        <v>5.1568446675675617E-2</v>
      </c>
      <c r="I819" s="232"/>
      <c r="J819" s="232">
        <v>460.56030800000002</v>
      </c>
      <c r="K819" s="201">
        <v>444.32588879999997</v>
      </c>
      <c r="L819" s="232"/>
      <c r="M819" s="201">
        <v>0.33656339114730827</v>
      </c>
      <c r="N819" s="201">
        <v>6.5657575720479144E-2</v>
      </c>
      <c r="O819" s="201">
        <v>0.20111048343389371</v>
      </c>
      <c r="P819" s="201">
        <f>SUM(J$3:J819)/$F819</f>
        <v>446.01967740143937</v>
      </c>
      <c r="Q819" s="201">
        <f>SUM(J$3:K819)/$F819/2</f>
        <v>454.39567836410396</v>
      </c>
      <c r="W819">
        <f>(STDEV($O$3:$O$1002))/(SQRT($F$3 *F820))</f>
        <v>5.720429452745688E-2</v>
      </c>
      <c r="X819">
        <f>(STDEV($M$3:$M$1002))/(SQRT(COUNT(($J$3:J820))))</f>
        <v>7.8943842526034591E-2</v>
      </c>
    </row>
    <row r="820" spans="1:24" x14ac:dyDescent="0.2">
      <c r="A820" s="209"/>
      <c r="B820" s="201">
        <f t="shared" si="36"/>
        <v>9.2356436904799679</v>
      </c>
      <c r="C820" s="209">
        <f t="shared" si="37"/>
        <v>9.1039829155771361</v>
      </c>
      <c r="D820" s="209">
        <f t="shared" si="38"/>
        <v>0.64123000695618104</v>
      </c>
      <c r="E820" s="209"/>
      <c r="F820" s="201">
        <v>818</v>
      </c>
      <c r="G820" s="201">
        <v>4.0156792634324034E-2</v>
      </c>
      <c r="H820" s="201">
        <v>4.7400877233709782E-2</v>
      </c>
      <c r="I820" s="232"/>
      <c r="J820" s="232">
        <v>674.32975859999999</v>
      </c>
      <c r="K820" s="201">
        <v>351.61133030000002</v>
      </c>
      <c r="L820" s="232"/>
      <c r="M820" s="201">
        <v>-0.23277447619247482</v>
      </c>
      <c r="N820" s="201">
        <v>-0.31877597827238446</v>
      </c>
      <c r="O820" s="201">
        <v>-0.27577522723242964</v>
      </c>
      <c r="P820" s="201">
        <f>SUM(J$3:J820)/$F820</f>
        <v>446.29878508016623</v>
      </c>
      <c r="Q820" s="201">
        <f>SUM(J$3:K820)/$F820/2</f>
        <v>454.46728577985687</v>
      </c>
      <c r="W820">
        <f>(STDEV($O$3:$O$1002))/(SQRT($F$3 *F821))</f>
        <v>5.7169360603876715E-2</v>
      </c>
      <c r="X820">
        <f>(STDEV($M$3:$M$1002))/(SQRT(COUNT(($J$3:J821))))</f>
        <v>7.8895632541369803E-2</v>
      </c>
    </row>
    <row r="821" spans="1:24" x14ac:dyDescent="0.2">
      <c r="A821" s="209"/>
      <c r="B821" s="201">
        <f t="shared" si="36"/>
        <v>9.230003602204043</v>
      </c>
      <c r="C821" s="209">
        <f t="shared" si="37"/>
        <v>9.098423230835369</v>
      </c>
      <c r="D821" s="209">
        <f t="shared" si="38"/>
        <v>0.64044706433474485</v>
      </c>
      <c r="E821" s="209"/>
      <c r="F821" s="201">
        <v>819</v>
      </c>
      <c r="G821" s="201">
        <v>4.4601442197534702E-2</v>
      </c>
      <c r="H821" s="201">
        <v>4.3803644858262381E-2</v>
      </c>
      <c r="I821" s="232"/>
      <c r="J821" s="232">
        <v>183.9973349</v>
      </c>
      <c r="K821" s="201">
        <v>811.64711720000003</v>
      </c>
      <c r="L821" s="232"/>
      <c r="M821" s="201">
        <v>-1.0834498412538096</v>
      </c>
      <c r="N821" s="201">
        <v>-1.3938527788644706</v>
      </c>
      <c r="O821" s="201">
        <v>-1.2386513100591401</v>
      </c>
      <c r="P821" s="201">
        <f>SUM(J$3:J821)/$F821</f>
        <v>445.97851468922585</v>
      </c>
      <c r="Q821" s="201">
        <f>SUM(J$3:K821)/$F821/2</f>
        <v>454.52022221486305</v>
      </c>
      <c r="W821">
        <f>(STDEV($O$3:$O$1002))/(SQRT($F$3 *F822))</f>
        <v>5.7134490603313944E-2</v>
      </c>
      <c r="X821">
        <f>(STDEV($M$3:$M$1002))/(SQRT(COUNT(($J$3:J822))))</f>
        <v>7.8847510772610124E-2</v>
      </c>
    </row>
    <row r="822" spans="1:24" x14ac:dyDescent="0.2">
      <c r="A822" s="209"/>
      <c r="B822" s="201">
        <f t="shared" si="36"/>
        <v>9.2243738343108301</v>
      </c>
      <c r="C822" s="209">
        <f t="shared" si="37"/>
        <v>9.0928737193517986</v>
      </c>
      <c r="D822" s="209">
        <f t="shared" si="38"/>
        <v>0.63966603132945865</v>
      </c>
      <c r="E822" s="209"/>
      <c r="F822" s="201">
        <v>820</v>
      </c>
      <c r="G822" s="201">
        <v>4.9104917351399102E-2</v>
      </c>
      <c r="H822" s="201">
        <v>5.2190092801412735E-2</v>
      </c>
      <c r="I822" s="232"/>
      <c r="J822" s="232">
        <v>715.44978749999996</v>
      </c>
      <c r="K822" s="201">
        <v>526.88536239999996</v>
      </c>
      <c r="L822" s="232"/>
      <c r="M822" s="201">
        <v>-0.75542942500135268</v>
      </c>
      <c r="N822" s="201">
        <v>-1.9205432306584953</v>
      </c>
      <c r="O822" s="201">
        <v>-1.337986327829924</v>
      </c>
      <c r="P822" s="201">
        <f>SUM(J$3:J822)/$F822</f>
        <v>446.30713819265367</v>
      </c>
      <c r="Q822" s="201">
        <f>SUM(J$3:K822)/$F822/2</f>
        <v>454.72345069380833</v>
      </c>
      <c r="W822">
        <f>(STDEV($O$3:$O$1002))/(SQRT($F$3 *F823))</f>
        <v>5.7099684331059351E-2</v>
      </c>
      <c r="X822">
        <f>(STDEV($M$3:$M$1002))/(SQRT(COUNT(($J$3:J823))))</f>
        <v>7.8799476951050357E-2</v>
      </c>
    </row>
    <row r="823" spans="1:24" x14ac:dyDescent="0.2">
      <c r="A823" s="209"/>
      <c r="B823" s="201">
        <f t="shared" si="36"/>
        <v>9.2187543553644904</v>
      </c>
      <c r="C823" s="209">
        <f t="shared" si="37"/>
        <v>9.0873343501387289</v>
      </c>
      <c r="D823" s="209">
        <f t="shared" si="38"/>
        <v>0.63888690096243139</v>
      </c>
      <c r="E823" s="209"/>
      <c r="F823" s="201">
        <v>821</v>
      </c>
      <c r="G823" s="201">
        <v>3.3661877559224784E-2</v>
      </c>
      <c r="H823" s="201">
        <v>4.9432563457841194E-2</v>
      </c>
      <c r="I823" s="232"/>
      <c r="J823" s="232">
        <v>360.74471590000002</v>
      </c>
      <c r="K823" s="201">
        <v>56.54703997</v>
      </c>
      <c r="L823" s="232"/>
      <c r="M823" s="201">
        <v>0.14738298627020185</v>
      </c>
      <c r="N823" s="201">
        <v>1.1363563850247829</v>
      </c>
      <c r="O823" s="201">
        <v>0.64186968564749236</v>
      </c>
      <c r="P823" s="201">
        <f>SUM(J$3:J823)/$F823</f>
        <v>446.20292086952009</v>
      </c>
      <c r="Q823" s="201">
        <f>SUM(J$3:K823)/$F823/2</f>
        <v>454.42372161614844</v>
      </c>
      <c r="W823">
        <f>(STDEV($O$3:$O$1002))/(SQRT($F$3 *F824))</f>
        <v>5.706494159323304E-2</v>
      </c>
      <c r="X823">
        <f>(STDEV($M$3:$M$1002))/(SQRT(COUNT(($J$3:J824))))</f>
        <v>7.8751530809129722E-2</v>
      </c>
    </row>
    <row r="824" spans="1:24" x14ac:dyDescent="0.2">
      <c r="A824" s="209"/>
      <c r="B824" s="201">
        <f t="shared" si="36"/>
        <v>9.2131451340630814</v>
      </c>
      <c r="C824" s="209">
        <f t="shared" si="37"/>
        <v>9.0818050923404474</v>
      </c>
      <c r="D824" s="209">
        <f t="shared" si="38"/>
        <v>0.63810966628972765</v>
      </c>
      <c r="E824" s="209"/>
      <c r="F824" s="201">
        <v>822</v>
      </c>
      <c r="G824" s="201">
        <v>4.8121998865658266E-2</v>
      </c>
      <c r="H824" s="201">
        <v>4.8398581695786369E-2</v>
      </c>
      <c r="I824" s="232"/>
      <c r="J824" s="232">
        <v>237.27006180000001</v>
      </c>
      <c r="K824" s="201">
        <v>291.40003830000001</v>
      </c>
      <c r="L824" s="232"/>
      <c r="M824" s="201">
        <v>-0.62023004363067002</v>
      </c>
      <c r="N824" s="201">
        <v>-0.46889418947660033</v>
      </c>
      <c r="O824" s="201">
        <v>-0.54456211655363518</v>
      </c>
      <c r="P824" s="201">
        <f>SUM(J$3:J824)/$F824</f>
        <v>445.94874464194163</v>
      </c>
      <c r="Q824" s="201">
        <f>SUM(J$3:K824)/$F824/2</f>
        <v>454.1924701908855</v>
      </c>
      <c r="W824">
        <f>(STDEV($O$3:$O$1002))/(SQRT($F$3 *F825))</f>
        <v>5.7030262196779889E-2</v>
      </c>
      <c r="X824">
        <f>(STDEV($M$3:$M$1002))/(SQRT(COUNT(($J$3:J825))))</f>
        <v>7.8703672080425682E-2</v>
      </c>
    </row>
    <row r="825" spans="1:24" x14ac:dyDescent="0.2">
      <c r="A825" s="209"/>
      <c r="B825" s="201">
        <f t="shared" si="36"/>
        <v>9.2075461392378148</v>
      </c>
      <c r="C825" s="209">
        <f t="shared" si="37"/>
        <v>9.0762859152325035</v>
      </c>
      <c r="D825" s="209">
        <f t="shared" si="38"/>
        <v>0.63733432040116156</v>
      </c>
      <c r="E825" s="209"/>
      <c r="F825" s="201">
        <v>823</v>
      </c>
      <c r="G825" s="201">
        <v>5.1954132133160247E-2</v>
      </c>
      <c r="H825" s="201">
        <v>3.9443034810583644E-2</v>
      </c>
      <c r="I825" s="232"/>
      <c r="J825" s="232">
        <v>0</v>
      </c>
      <c r="K825" s="201">
        <v>633.0820291</v>
      </c>
      <c r="L825" s="232"/>
      <c r="M825" s="201">
        <v>0.12280429127861225</v>
      </c>
      <c r="N825" s="201">
        <v>0.38185146040544282</v>
      </c>
      <c r="O825" s="201">
        <v>0.25232787584202754</v>
      </c>
      <c r="P825" s="201">
        <f>SUM(J$3:J825)/$F825</f>
        <v>445.40688711503765</v>
      </c>
      <c r="Q825" s="201">
        <f>SUM(J$3:K825)/$F825/2</f>
        <v>454.02521447321737</v>
      </c>
      <c r="W825">
        <f>(STDEV($O$3:$O$1002))/(SQRT($F$3 *F826))</f>
        <v>5.6995645949465039E-2</v>
      </c>
      <c r="X825">
        <f>(STDEV($M$3:$M$1002))/(SQRT(COUNT(($J$3:J826))))</f>
        <v>7.8655900499647699E-2</v>
      </c>
    </row>
    <row r="826" spans="1:24" x14ac:dyDescent="0.2">
      <c r="A826" s="209"/>
      <c r="B826" s="201">
        <f t="shared" si="36"/>
        <v>9.201957339852342</v>
      </c>
      <c r="C826" s="209">
        <f t="shared" si="37"/>
        <v>9.0707767882209911</v>
      </c>
      <c r="D826" s="209">
        <f t="shared" si="38"/>
        <v>0.6365608564200923</v>
      </c>
      <c r="E826" s="209"/>
      <c r="F826" s="201">
        <v>824</v>
      </c>
      <c r="G826" s="201">
        <v>4.9813037901185631E-2</v>
      </c>
      <c r="H826" s="201">
        <v>3.7590407387602554E-2</v>
      </c>
      <c r="I826" s="232"/>
      <c r="J826" s="232">
        <v>748.55813030000002</v>
      </c>
      <c r="K826" s="201">
        <v>572.00651540000001</v>
      </c>
      <c r="L826" s="232"/>
      <c r="M826" s="201">
        <v>-0.28495960736182724</v>
      </c>
      <c r="N826" s="201">
        <v>-7.9809261377533254</v>
      </c>
      <c r="O826" s="201">
        <v>-4.1329428725575763</v>
      </c>
      <c r="P826" s="201">
        <f>SUM(J$3:J826)/$F826</f>
        <v>445.77478910919422</v>
      </c>
      <c r="Q826" s="201">
        <f>SUM(J$3:K826)/$F826/2</f>
        <v>454.27552649794649</v>
      </c>
      <c r="W826">
        <f>(STDEV($O$3:$O$1002))/(SQRT($F$3 *F827))</f>
        <v>5.6961092659869407E-2</v>
      </c>
      <c r="X826">
        <f>(STDEV($M$3:$M$1002))/(SQRT(COUNT(($J$3:J827))))</f>
        <v>7.8608215802631026E-2</v>
      </c>
    </row>
    <row r="827" spans="1:24" x14ac:dyDescent="0.2">
      <c r="A827" s="209"/>
      <c r="B827" s="201">
        <f t="shared" si="36"/>
        <v>9.1963787050020152</v>
      </c>
      <c r="C827" s="209">
        <f t="shared" si="37"/>
        <v>9.0652776808418309</v>
      </c>
      <c r="D827" s="209">
        <f t="shared" si="38"/>
        <v>0.63578926750321951</v>
      </c>
      <c r="E827" s="209"/>
      <c r="F827" s="201">
        <v>825</v>
      </c>
      <c r="G827" s="201">
        <v>5.7430565755804519E-2</v>
      </c>
      <c r="H827" s="201">
        <v>3.8811913395393471E-2</v>
      </c>
      <c r="I827" s="232"/>
      <c r="J827" s="232">
        <v>699.08167960000003</v>
      </c>
      <c r="K827" s="201">
        <v>605.76845630000003</v>
      </c>
      <c r="L827" s="232"/>
      <c r="M827" s="201">
        <v>-1.1042292999178471</v>
      </c>
      <c r="N827" s="201">
        <v>-1.078421292467965</v>
      </c>
      <c r="O827" s="201">
        <v>-1.0913252961929061</v>
      </c>
      <c r="P827" s="201">
        <f>SUM(J$3:J827)/$F827</f>
        <v>446.08182776433461</v>
      </c>
      <c r="Q827" s="201">
        <f>SUM(J$3:K827)/$F827/2</f>
        <v>454.51570776031269</v>
      </c>
      <c r="W827">
        <f>(STDEV($O$3:$O$1002))/(SQRT($F$3 *F828))</f>
        <v>5.6926602137385277E-2</v>
      </c>
      <c r="X827">
        <f>(STDEV($M$3:$M$1002))/(SQRT(COUNT(($J$3:J828))))</f>
        <v>7.8560617726330634E-2</v>
      </c>
    </row>
    <row r="828" spans="1:24" x14ac:dyDescent="0.2">
      <c r="A828" s="209"/>
      <c r="B828" s="201">
        <f t="shared" si="36"/>
        <v>9.190810203913184</v>
      </c>
      <c r="C828" s="209">
        <f t="shared" si="37"/>
        <v>9.0597885627600725</v>
      </c>
      <c r="D828" s="209">
        <f t="shared" si="38"/>
        <v>0.63501954684038264</v>
      </c>
      <c r="E828" s="209"/>
      <c r="F828" s="201">
        <v>826</v>
      </c>
      <c r="G828" s="201">
        <v>4.1227608665624693E-2</v>
      </c>
      <c r="H828" s="201">
        <v>4.44606381418442E-2</v>
      </c>
      <c r="I828" s="232"/>
      <c r="J828" s="232">
        <v>23.33583118</v>
      </c>
      <c r="K828" s="201">
        <v>579.53227819999995</v>
      </c>
      <c r="L828" s="232"/>
      <c r="M828" s="201">
        <v>-2.0889016597052432</v>
      </c>
      <c r="N828" s="201">
        <v>-0.48195989170613984</v>
      </c>
      <c r="O828" s="201">
        <v>-1.2854307757056915</v>
      </c>
      <c r="P828" s="201">
        <f>SUM(J$3:J828)/$F828</f>
        <v>445.57002873699275</v>
      </c>
      <c r="Q828" s="201">
        <f>SUM(J$3:K828)/$F828/2</f>
        <v>454.33037888250357</v>
      </c>
      <c r="W828">
        <f>(STDEV($O$3:$O$1002))/(SQRT($F$3 *F829))</f>
        <v>5.689217419221184E-2</v>
      </c>
      <c r="X828">
        <f>(STDEV($M$3:$M$1002))/(SQRT(COUNT(($J$3:J829))))</f>
        <v>7.8513106008815059E-2</v>
      </c>
    </row>
    <row r="829" spans="1:24" x14ac:dyDescent="0.2">
      <c r="A829" s="209"/>
      <c r="B829" s="201">
        <f t="shared" si="36"/>
        <v>9.1852518059424764</v>
      </c>
      <c r="C829" s="209">
        <f t="shared" si="37"/>
        <v>9.0543094037691869</v>
      </c>
      <c r="D829" s="209">
        <f t="shared" si="38"/>
        <v>0.63425168765436035</v>
      </c>
      <c r="E829" s="209"/>
      <c r="F829" s="201">
        <v>827</v>
      </c>
      <c r="G829" s="201">
        <v>4.1697508148953233E-2</v>
      </c>
      <c r="H829" s="201">
        <v>4.3485351392860583E-2</v>
      </c>
      <c r="I829" s="232"/>
      <c r="J829" s="232">
        <v>251.2303326</v>
      </c>
      <c r="K829" s="201">
        <v>1199.843331</v>
      </c>
      <c r="L829" s="232"/>
      <c r="M829" s="201">
        <v>2.094809378255718</v>
      </c>
      <c r="N829" s="201">
        <v>-0.58297612806771326</v>
      </c>
      <c r="O829" s="201">
        <v>0.75591662509400237</v>
      </c>
      <c r="P829" s="201">
        <f>SUM(J$3:J829)/$F829</f>
        <v>445.33503515037006</v>
      </c>
      <c r="Q829" s="201">
        <f>SUM(J$3:K829)/$F829/2</f>
        <v>454.65831897067466</v>
      </c>
      <c r="W829">
        <f>(STDEV($O$3:$O$1002))/(SQRT($F$3 *F830))</f>
        <v>5.6857808635350844E-2</v>
      </c>
      <c r="X829">
        <f>(STDEV($M$3:$M$1002))/(SQRT(COUNT(($J$3:J830))))</f>
        <v>7.8465680389260356E-2</v>
      </c>
    </row>
    <row r="830" spans="1:24" x14ac:dyDescent="0.2">
      <c r="A830" s="209"/>
      <c r="B830" s="201">
        <f t="shared" si="36"/>
        <v>9.1797034805760855</v>
      </c>
      <c r="C830" s="209">
        <f t="shared" si="37"/>
        <v>9.0488401737903672</v>
      </c>
      <c r="D830" s="209">
        <f t="shared" si="38"/>
        <v>0.63348568320067156</v>
      </c>
      <c r="E830" s="209"/>
      <c r="F830" s="201">
        <v>828</v>
      </c>
      <c r="G830" s="201">
        <v>4.0032564185353614E-2</v>
      </c>
      <c r="H830" s="201">
        <v>3.9877663638345773E-2</v>
      </c>
      <c r="I830" s="232"/>
      <c r="J830" s="232">
        <v>1105.4532220000001</v>
      </c>
      <c r="K830" s="201">
        <v>501.6677919</v>
      </c>
      <c r="L830" s="232"/>
      <c r="M830" s="201">
        <v>1.465594045355374</v>
      </c>
      <c r="N830" s="201">
        <v>-0.43133547496938718</v>
      </c>
      <c r="O830" s="201">
        <v>0.51712928519299339</v>
      </c>
      <c r="P830" s="201">
        <f>SUM(J$3:J830)/$F830</f>
        <v>446.13227933738648</v>
      </c>
      <c r="Q830" s="201">
        <f>SUM(J$3:K830)/$F830/2</f>
        <v>455.07969842475597</v>
      </c>
      <c r="W830">
        <f>(STDEV($O$3:$O$1002))/(SQRT($F$3 *F831))</f>
        <v>5.6823505278602207E-2</v>
      </c>
      <c r="X830">
        <f>(STDEV($M$3:$M$1002))/(SQRT(COUNT(($J$3:J831))))</f>
        <v>7.8418340607944129E-2</v>
      </c>
    </row>
    <row r="831" spans="1:24" x14ac:dyDescent="0.2">
      <c r="A831" s="209"/>
      <c r="B831" s="201">
        <f t="shared" si="36"/>
        <v>9.1741651974290797</v>
      </c>
      <c r="C831" s="209">
        <f t="shared" si="37"/>
        <v>9.0433808428718354</v>
      </c>
      <c r="D831" s="209">
        <f t="shared" si="38"/>
        <v>0.63272152676737781</v>
      </c>
      <c r="E831" s="209"/>
      <c r="F831" s="201">
        <v>829</v>
      </c>
      <c r="G831" s="201">
        <v>3.3751780200459436E-2</v>
      </c>
      <c r="H831" s="201">
        <v>5.5179357402441731E-2</v>
      </c>
      <c r="I831" s="232"/>
      <c r="J831" s="232">
        <v>373.9124693</v>
      </c>
      <c r="K831" s="201">
        <v>212.5292771</v>
      </c>
      <c r="L831" s="232"/>
      <c r="M831" s="201">
        <v>0.10838834283501342</v>
      </c>
      <c r="N831" s="201">
        <v>-1.0073776775153148E-7</v>
      </c>
      <c r="O831" s="201">
        <v>5.4194121048622833E-2</v>
      </c>
      <c r="P831" s="201">
        <f>SUM(J$3:J831)/$F831</f>
        <v>446.04516255808926</v>
      </c>
      <c r="Q831" s="201">
        <f>SUM(J$3:K831)/$F831/2</f>
        <v>454.88445255596855</v>
      </c>
      <c r="W831">
        <f>(STDEV($O$3:$O$1002))/(SQRT($F$3 *F832))</f>
        <v>5.67892639345597E-2</v>
      </c>
      <c r="X831">
        <f>(STDEV($M$3:$M$1002))/(SQRT(COUNT(($J$3:J832))))</f>
        <v>7.8371086406239493E-2</v>
      </c>
    </row>
    <row r="832" spans="1:24" x14ac:dyDescent="0.2">
      <c r="A832" s="209"/>
      <c r="B832" s="201">
        <f t="shared" si="36"/>
        <v>9.1686369262446856</v>
      </c>
      <c r="C832" s="209">
        <f t="shared" si="37"/>
        <v>9.0379313811881534</v>
      </c>
      <c r="D832" s="209">
        <f t="shared" si="38"/>
        <v>0.63195921167488689</v>
      </c>
      <c r="E832" s="209"/>
      <c r="F832" s="201">
        <v>830</v>
      </c>
      <c r="G832" s="201">
        <v>4.3510849117075701E-2</v>
      </c>
      <c r="H832" s="201">
        <v>4.7398060089782312E-2</v>
      </c>
      <c r="I832" s="232"/>
      <c r="J832" s="232">
        <v>114.09507600000001</v>
      </c>
      <c r="K832" s="201">
        <v>395.99173159999998</v>
      </c>
      <c r="L832" s="232"/>
      <c r="M832" s="201">
        <v>-0.25912164457309927</v>
      </c>
      <c r="N832" s="201">
        <v>-0.65892626301223345</v>
      </c>
      <c r="O832" s="201">
        <v>-0.45902395379266636</v>
      </c>
      <c r="P832" s="201">
        <f>SUM(J$3:J832)/$F832</f>
        <v>445.64522269476629</v>
      </c>
      <c r="Q832" s="201">
        <f>SUM(J$3:K832)/$F832/2</f>
        <v>454.64368020806978</v>
      </c>
      <c r="W832">
        <f>(STDEV($O$3:$O$1002))/(SQRT($F$3 *F833))</f>
        <v>5.6755084416606656E-2</v>
      </c>
      <c r="X832">
        <f>(STDEV($M$3:$M$1002))/(SQRT(COUNT(($J$3:J833))))</f>
        <v>7.8323917526609221E-2</v>
      </c>
    </row>
    <row r="833" spans="1:24" x14ac:dyDescent="0.2">
      <c r="A833" s="209"/>
      <c r="B833" s="201">
        <f t="shared" si="36"/>
        <v>9.1631186368936106</v>
      </c>
      <c r="C833" s="209">
        <f t="shared" si="37"/>
        <v>9.0324917590395444</v>
      </c>
      <c r="D833" s="209">
        <f t="shared" si="38"/>
        <v>0.63119873127575954</v>
      </c>
      <c r="E833" s="209"/>
      <c r="F833" s="201">
        <v>831</v>
      </c>
      <c r="G833" s="201">
        <v>5.3015811066465801E-2</v>
      </c>
      <c r="H833" s="201">
        <v>4.1809519956747199E-2</v>
      </c>
      <c r="I833" s="232"/>
      <c r="J833" s="232">
        <v>934.86733690000005</v>
      </c>
      <c r="K833" s="201">
        <v>701.95559560000004</v>
      </c>
      <c r="L833" s="232"/>
      <c r="M833" s="201">
        <v>-5.6819160721909654</v>
      </c>
      <c r="N833" s="201">
        <v>-0.93400414466833581</v>
      </c>
      <c r="O833" s="201">
        <v>-3.3079601084296506</v>
      </c>
      <c r="P833" s="201">
        <f>SUM(J$3:J833)/$F833</f>
        <v>446.23393763364135</v>
      </c>
      <c r="Q833" s="201">
        <f>SUM(J$3:K833)/$F833/2</f>
        <v>455.08142724301791</v>
      </c>
      <c r="W833">
        <f>(STDEV($O$3:$O$1002))/(SQRT($F$3 *F834))</f>
        <v>5.6720966538911698E-2</v>
      </c>
      <c r="X833">
        <f>(STDEV($M$3:$M$1002))/(SQRT(COUNT(($J$3:J834))))</f>
        <v>7.8276833712599747E-2</v>
      </c>
    </row>
    <row r="834" spans="1:24" x14ac:dyDescent="0.2">
      <c r="A834" s="209"/>
      <c r="B834" s="201">
        <f t="shared" si="36"/>
        <v>9.1576102993733421</v>
      </c>
      <c r="C834" s="209">
        <f t="shared" si="37"/>
        <v>9.0270619468512017</v>
      </c>
      <c r="D834" s="209">
        <f t="shared" si="38"/>
        <v>0.63044007895451459</v>
      </c>
      <c r="E834" s="209"/>
      <c r="F834" s="201">
        <v>832</v>
      </c>
      <c r="G834" s="201">
        <v>3.4340170362703759E-2</v>
      </c>
      <c r="H834" s="201">
        <v>3.6959286658883261E-2</v>
      </c>
      <c r="I834" s="232"/>
      <c r="J834" s="232">
        <v>991.73460509999995</v>
      </c>
      <c r="K834" s="201">
        <v>351.20470890000001</v>
      </c>
      <c r="L834" s="232"/>
      <c r="M834" s="201">
        <v>-0.27258612264620297</v>
      </c>
      <c r="N834" s="201">
        <v>-0.47371864641490902</v>
      </c>
      <c r="O834" s="201">
        <v>-0.37315238453055599</v>
      </c>
      <c r="P834" s="201">
        <f>SUM(J$3:J834)/$F834</f>
        <v>446.88958747434611</v>
      </c>
      <c r="Q834" s="201">
        <f>SUM(J$3:K834)/$F834/2</f>
        <v>455.3415092499373</v>
      </c>
      <c r="W834">
        <f>(STDEV($O$3:$O$1002))/(SQRT($F$3 *F835))</f>
        <v>5.668691011642446E-2</v>
      </c>
      <c r="X834">
        <f>(STDEV($M$3:$M$1002))/(SQRT(COUNT(($J$3:J835))))</f>
        <v>7.8229834708835405E-2</v>
      </c>
    </row>
    <row r="835" spans="1:24" x14ac:dyDescent="0.2">
      <c r="A835" s="209"/>
      <c r="B835" s="201">
        <f t="shared" si="36"/>
        <v>9.1521118838074678</v>
      </c>
      <c r="C835" s="209">
        <f t="shared" si="37"/>
        <v>9.0216419151726246</v>
      </c>
      <c r="D835" s="209">
        <f t="shared" si="38"/>
        <v>0.62968324812743826</v>
      </c>
      <c r="E835" s="209"/>
      <c r="F835" s="201">
        <v>833</v>
      </c>
      <c r="G835" s="201">
        <v>4.7352960398910682E-2</v>
      </c>
      <c r="H835" s="201">
        <v>5.9775510567090073E-2</v>
      </c>
      <c r="I835" s="232"/>
      <c r="J835" s="232">
        <v>436.43863420000002</v>
      </c>
      <c r="K835" s="201">
        <v>1059.2558280000001</v>
      </c>
      <c r="L835" s="232"/>
      <c r="M835" s="201">
        <v>-0.73441901911962759</v>
      </c>
      <c r="N835" s="201">
        <v>-0.17588272072964628</v>
      </c>
      <c r="O835" s="201">
        <v>-0.45515086992463694</v>
      </c>
      <c r="P835" s="201">
        <f>SUM(J$3:J835)/$F835</f>
        <v>446.87704131195198</v>
      </c>
      <c r="Q835" s="201">
        <f>SUM(J$3:K835)/$F835/2</f>
        <v>455.69265657508748</v>
      </c>
      <c r="W835">
        <f>(STDEV($O$3:$O$1002))/(SQRT($F$3 *F836))</f>
        <v>5.6652914964871431E-2</v>
      </c>
      <c r="X835">
        <f>(STDEV($M$3:$M$1002))/(SQRT(COUNT(($J$3:J836))))</f>
        <v>7.8182920261012562E-2</v>
      </c>
    </row>
    <row r="836" spans="1:24" x14ac:dyDescent="0.2">
      <c r="A836" s="209"/>
      <c r="B836" s="201">
        <f t="shared" ref="B836:B899" si="39">(STDEV($J$3:$J$1002))/(SQRT($F$3*F836))</f>
        <v>9.1466233604449965</v>
      </c>
      <c r="C836" s="209">
        <f t="shared" ref="C836:C899" si="40">(STDEV($K$3:$K$1002))/(SQRT(F$3*F836))</f>
        <v>9.0162316346769416</v>
      </c>
      <c r="D836" s="209">
        <f t="shared" ref="D836:D899" si="41">(B836+C836)/SQRT($F$3*F836)</f>
        <v>0.62892823224239347</v>
      </c>
      <c r="E836" s="209"/>
      <c r="F836" s="201">
        <v>834</v>
      </c>
      <c r="G836" s="201">
        <v>4.0973824403680581E-2</v>
      </c>
      <c r="H836" s="201">
        <v>4.3495771146420115E-2</v>
      </c>
      <c r="I836" s="232"/>
      <c r="J836" s="232">
        <v>435.37522560000002</v>
      </c>
      <c r="K836" s="201">
        <v>760.6718012</v>
      </c>
      <c r="L836" s="232"/>
      <c r="M836" s="201">
        <v>-5.315039056416429E-2</v>
      </c>
      <c r="N836" s="201">
        <v>-6.4956680524858257E-2</v>
      </c>
      <c r="O836" s="201">
        <v>-5.9053535544511274E-2</v>
      </c>
      <c r="P836" s="201">
        <f>SUM(J$3:J836)/$F836</f>
        <v>446.86325016601438</v>
      </c>
      <c r="Q836" s="201">
        <f>SUM(J$3:K836)/$F836/2</f>
        <v>455.86331707487756</v>
      </c>
      <c r="W836">
        <f>(STDEV($O$3:$O$1002))/(SQRT($F$3 *F837))</f>
        <v>5.6618980900751709E-2</v>
      </c>
      <c r="X836">
        <f>(STDEV($M$3:$M$1002))/(SQRT(COUNT(($J$3:J837))))</f>
        <v>7.8136090115893841E-2</v>
      </c>
    </row>
    <row r="837" spans="1:24" x14ac:dyDescent="0.2">
      <c r="A837" s="209"/>
      <c r="B837" s="201">
        <f t="shared" si="39"/>
        <v>9.1411446996596748</v>
      </c>
      <c r="C837" s="209">
        <f t="shared" si="40"/>
        <v>9.0108310761602421</v>
      </c>
      <c r="D837" s="209">
        <f t="shared" si="41"/>
        <v>0.62817502477862996</v>
      </c>
      <c r="E837" s="209"/>
      <c r="F837" s="201">
        <v>835</v>
      </c>
      <c r="G837" s="201">
        <v>4.1910138516484174E-2</v>
      </c>
      <c r="H837" s="201">
        <v>3.4426991679561869E-2</v>
      </c>
      <c r="I837" s="232"/>
      <c r="J837" s="232">
        <v>689.23129800000004</v>
      </c>
      <c r="K837" s="201">
        <v>679.9652261</v>
      </c>
      <c r="L837" s="232"/>
      <c r="M837" s="201">
        <v>0.26464280125418327</v>
      </c>
      <c r="N837" s="201">
        <v>-1.1991491990403347</v>
      </c>
      <c r="O837" s="201">
        <v>-0.46725319889307571</v>
      </c>
      <c r="P837" s="201">
        <f>SUM(J$3:J837)/$F837</f>
        <v>447.15351130114493</v>
      </c>
      <c r="Q837" s="201">
        <f>SUM(J$3:K837)/$F837/2</f>
        <v>456.13725114071599</v>
      </c>
      <c r="W837">
        <f>(STDEV($O$3:$O$1002))/(SQRT($F$3 *F838))</f>
        <v>5.6585107741332893E-2</v>
      </c>
      <c r="X837">
        <f>(STDEV($M$3:$M$1002))/(SQRT(COUNT(($J$3:J838))))</f>
        <v>7.8089344021302368E-2</v>
      </c>
    </row>
    <row r="838" spans="1:24" x14ac:dyDescent="0.2">
      <c r="A838" s="209"/>
      <c r="B838" s="201">
        <f t="shared" si="39"/>
        <v>9.1356758719493207</v>
      </c>
      <c r="C838" s="209">
        <f t="shared" si="40"/>
        <v>9.0054402105409217</v>
      </c>
      <c r="D838" s="209">
        <f t="shared" si="41"/>
        <v>0.62742361924659806</v>
      </c>
      <c r="E838" s="209"/>
      <c r="F838" s="201">
        <v>836</v>
      </c>
      <c r="G838" s="201">
        <v>5.4946045168883018E-2</v>
      </c>
      <c r="H838" s="201">
        <v>4.8453981712378802E-2</v>
      </c>
      <c r="I838" s="232"/>
      <c r="J838" s="232">
        <v>306.27026499999999</v>
      </c>
      <c r="K838" s="201">
        <v>0</v>
      </c>
      <c r="L838" s="232"/>
      <c r="M838" s="201">
        <v>-14.198052608748831</v>
      </c>
      <c r="N838" s="201">
        <v>3.2982225858916081E-2</v>
      </c>
      <c r="O838" s="201">
        <v>-7.0825351914449577</v>
      </c>
      <c r="P838" s="201">
        <f>SUM(J$3:J838)/$F838</f>
        <v>446.9849906715981</v>
      </c>
      <c r="Q838" s="201">
        <f>SUM(J$3:K838)/$F838/2</f>
        <v>455.77480841506923</v>
      </c>
      <c r="W838">
        <f>(STDEV($O$3:$O$1002))/(SQRT($F$3 *F839))</f>
        <v>5.6551295304646913E-2</v>
      </c>
      <c r="X838">
        <f>(STDEV($M$3:$M$1002))/(SQRT(COUNT(($J$3:J839))))</f>
        <v>7.8042681726116156E-2</v>
      </c>
    </row>
    <row r="839" spans="1:24" x14ac:dyDescent="0.2">
      <c r="A839" s="209"/>
      <c r="B839" s="201">
        <f t="shared" si="39"/>
        <v>9.1302168479351575</v>
      </c>
      <c r="C839" s="209">
        <f t="shared" si="40"/>
        <v>9.0000590088590187</v>
      </c>
      <c r="D839" s="209">
        <f t="shared" si="41"/>
        <v>0.62667400918776117</v>
      </c>
      <c r="E839" s="209"/>
      <c r="F839" s="201">
        <v>837</v>
      </c>
      <c r="G839" s="201">
        <v>3.8194003688941436E-2</v>
      </c>
      <c r="H839" s="201">
        <v>4.6516296654328215E-2</v>
      </c>
      <c r="I839" s="232"/>
      <c r="J839" s="232">
        <v>894.25566289999995</v>
      </c>
      <c r="K839" s="201">
        <v>245.45642799999999</v>
      </c>
      <c r="L839" s="232"/>
      <c r="M839" s="201">
        <v>-1.5484587612144196</v>
      </c>
      <c r="N839" s="201">
        <v>1.2849902897900165</v>
      </c>
      <c r="O839" s="201">
        <v>-0.13173423571220155</v>
      </c>
      <c r="P839" s="201">
        <f>SUM(J$3:J839)/$F839</f>
        <v>447.519364234595</v>
      </c>
      <c r="Q839" s="201">
        <f>SUM(J$3:K839)/$F839/2</f>
        <v>455.91110618930452</v>
      </c>
      <c r="W839">
        <f>(STDEV($O$3:$O$1002))/(SQRT($F$3 *F840))</f>
        <v>5.6517543409485921E-2</v>
      </c>
      <c r="X839">
        <f>(STDEV($M$3:$M$1002))/(SQRT(COUNT(($J$3:J840))))</f>
        <v>7.7996102980262272E-2</v>
      </c>
    </row>
    <row r="840" spans="1:24" x14ac:dyDescent="0.2">
      <c r="A840" s="209"/>
      <c r="B840" s="201">
        <f t="shared" si="39"/>
        <v>9.1247675983611458</v>
      </c>
      <c r="C840" s="209">
        <f t="shared" si="40"/>
        <v>8.9946874422755609</v>
      </c>
      <c r="D840" s="209">
        <f t="shared" si="41"/>
        <v>0.6259261881744107</v>
      </c>
      <c r="E840" s="209"/>
      <c r="F840" s="201">
        <v>838</v>
      </c>
      <c r="G840" s="201">
        <v>4.3908481808329292E-2</v>
      </c>
      <c r="H840" s="201">
        <v>3.9886255541929483E-2</v>
      </c>
      <c r="I840" s="232"/>
      <c r="J840" s="232">
        <v>783.89150940000002</v>
      </c>
      <c r="K840" s="201">
        <v>756.27621420000003</v>
      </c>
      <c r="L840" s="232"/>
      <c r="M840" s="201">
        <v>-0.65065095901803716</v>
      </c>
      <c r="N840" s="201">
        <v>-0.92187007746395011</v>
      </c>
      <c r="O840" s="201">
        <v>-0.78626051824099363</v>
      </c>
      <c r="P840" s="201">
        <f>SUM(J$3:J840)/$F840</f>
        <v>447.92076297584248</v>
      </c>
      <c r="Q840" s="201">
        <f>SUM(J$3:K840)/$F840/2</f>
        <v>456.28601401222892</v>
      </c>
      <c r="W840">
        <f>(STDEV($O$3:$O$1002))/(SQRT($F$3 *F841))</f>
        <v>5.6483851875398242E-2</v>
      </c>
      <c r="X840">
        <f>(STDEV($M$3:$M$1002))/(SQRT(COUNT(($J$3:J841))))</f>
        <v>7.794960753471139E-2</v>
      </c>
    </row>
    <row r="841" spans="1:24" x14ac:dyDescent="0.2">
      <c r="A841" s="209"/>
      <c r="B841" s="201">
        <f t="shared" si="39"/>
        <v>9.1193280940933317</v>
      </c>
      <c r="C841" s="209">
        <f t="shared" si="40"/>
        <v>8.9893254820719157</v>
      </c>
      <c r="D841" s="209">
        <f t="shared" si="41"/>
        <v>0.62518014980948278</v>
      </c>
      <c r="E841" s="209"/>
      <c r="F841" s="201">
        <v>839</v>
      </c>
      <c r="G841" s="201">
        <v>4.646954037393991E-2</v>
      </c>
      <c r="H841" s="201">
        <v>5.6552180606636693E-2</v>
      </c>
      <c r="I841" s="232"/>
      <c r="J841" s="232">
        <v>0</v>
      </c>
      <c r="K841" s="201">
        <v>433.61416739999999</v>
      </c>
      <c r="L841" s="232"/>
      <c r="M841" s="201">
        <v>-0.10501886849749553</v>
      </c>
      <c r="N841" s="201">
        <v>1.4768601175880463</v>
      </c>
      <c r="O841" s="201">
        <v>0.68592062454527536</v>
      </c>
      <c r="P841" s="201">
        <f>SUM(J$3:J841)/$F841</f>
        <v>447.38688840733727</v>
      </c>
      <c r="Q841" s="201">
        <f>SUM(J$3:K841)/$F841/2</f>
        <v>456.00058024546826</v>
      </c>
      <c r="W841">
        <f>(STDEV($O$3:$O$1002))/(SQRT($F$3 *F842))</f>
        <v>5.6450220522684315E-2</v>
      </c>
      <c r="X841">
        <f>(STDEV($M$3:$M$1002))/(SQRT(COUNT(($J$3:J842))))</f>
        <v>7.7903195141472079E-2</v>
      </c>
    </row>
    <row r="842" spans="1:24" x14ac:dyDescent="0.2">
      <c r="A842" s="209"/>
      <c r="B842" s="201">
        <f t="shared" si="39"/>
        <v>9.1138983061191841</v>
      </c>
      <c r="C842" s="209">
        <f t="shared" si="40"/>
        <v>8.9839730996491518</v>
      </c>
      <c r="D842" s="209">
        <f t="shared" si="41"/>
        <v>0.62443588772637637</v>
      </c>
      <c r="E842" s="209"/>
      <c r="F842" s="201">
        <v>840</v>
      </c>
      <c r="G842" s="201">
        <v>4.2643902205623974E-2</v>
      </c>
      <c r="H842" s="201">
        <v>5.0068934945822985E-2</v>
      </c>
      <c r="I842" s="232"/>
      <c r="J842" s="232">
        <v>653.418813</v>
      </c>
      <c r="K842" s="201">
        <v>435.79524520000001</v>
      </c>
      <c r="L842" s="232"/>
      <c r="M842" s="201">
        <v>0.2063436634481377</v>
      </c>
      <c r="N842" s="201">
        <v>-2.427334472035706E-64</v>
      </c>
      <c r="O842" s="201">
        <v>0.10317183172406885</v>
      </c>
      <c r="P842" s="201">
        <f>SUM(J$3:J842)/$F842</f>
        <v>447.63216450804288</v>
      </c>
      <c r="Q842" s="201">
        <f>SUM(J$3:K842)/$F842/2</f>
        <v>456.10606411315223</v>
      </c>
      <c r="W842">
        <f>(STDEV($O$3:$O$1002))/(SQRT($F$3 *F843))</f>
        <v>5.6416649172392634E-2</v>
      </c>
      <c r="X842">
        <f>(STDEV($M$3:$M$1002))/(SQRT(COUNT(($J$3:J843))))</f>
        <v>7.7856865553585272E-2</v>
      </c>
    </row>
    <row r="843" spans="1:24" x14ac:dyDescent="0.2">
      <c r="A843" s="209"/>
      <c r="B843" s="201">
        <f t="shared" si="39"/>
        <v>9.1084782055469553</v>
      </c>
      <c r="C843" s="209">
        <f t="shared" si="40"/>
        <v>8.9786302665273912</v>
      </c>
      <c r="D843" s="209">
        <f t="shared" si="41"/>
        <v>0.62369339558877068</v>
      </c>
      <c r="E843" s="209"/>
      <c r="F843" s="201">
        <v>841</v>
      </c>
      <c r="G843" s="201">
        <v>4.7265303458688734E-2</v>
      </c>
      <c r="H843" s="201">
        <v>4.1062373846230127E-2</v>
      </c>
      <c r="I843" s="232"/>
      <c r="J843" s="232">
        <v>728.25508490000004</v>
      </c>
      <c r="K843" s="201">
        <v>596.86160770000004</v>
      </c>
      <c r="L843" s="232"/>
      <c r="M843" s="201">
        <v>-5.5960652478347583E-2</v>
      </c>
      <c r="N843" s="201">
        <v>-0.60376827965131952</v>
      </c>
      <c r="O843" s="201">
        <v>-0.32986446606483355</v>
      </c>
      <c r="P843" s="201">
        <f>SUM(J$3:J843)/$F843</f>
        <v>447.96584217795009</v>
      </c>
      <c r="Q843" s="201">
        <f>SUM(J$3:K843)/$F843/2</f>
        <v>456.35154839637084</v>
      </c>
      <c r="W843">
        <f>(STDEV($O$3:$O$1002))/(SQRT($F$3 *F844))</f>
        <v>5.6383137646315813E-2</v>
      </c>
      <c r="X843">
        <f>(STDEV($M$3:$M$1002))/(SQRT(COUNT(($J$3:J844))))</f>
        <v>7.7810618525118794E-2</v>
      </c>
    </row>
    <row r="844" spans="1:24" x14ac:dyDescent="0.2">
      <c r="A844" s="209"/>
      <c r="B844" s="201">
        <f t="shared" si="39"/>
        <v>9.1030677636050275</v>
      </c>
      <c r="C844" s="209">
        <f t="shared" si="40"/>
        <v>8.9732969543451748</v>
      </c>
      <c r="D844" s="209">
        <f t="shared" si="41"/>
        <v>0.62295266709044661</v>
      </c>
      <c r="E844" s="209"/>
      <c r="F844" s="201">
        <v>842</v>
      </c>
      <c r="G844" s="201">
        <v>4.1783102608517808E-2</v>
      </c>
      <c r="H844" s="201">
        <v>4.3063103278888626E-2</v>
      </c>
      <c r="I844" s="232"/>
      <c r="J844" s="232">
        <v>605.04287650000003</v>
      </c>
      <c r="K844" s="201">
        <v>834.26528729999995</v>
      </c>
      <c r="L844" s="232"/>
      <c r="M844" s="201">
        <v>-0.65008351130600772</v>
      </c>
      <c r="N844" s="201">
        <v>-3.2181444769889822E-2</v>
      </c>
      <c r="O844" s="201">
        <v>-0.34113247803794877</v>
      </c>
      <c r="P844" s="201">
        <f>SUM(J$3:J844)/$F844</f>
        <v>448.15239447524465</v>
      </c>
      <c r="Q844" s="201">
        <f>SUM(J$3:K844)/$F844/2</f>
        <v>456.66425924376233</v>
      </c>
      <c r="W844">
        <f>(STDEV($O$3:$O$1002))/(SQRT($F$3 *F845))</f>
        <v>5.6349685766986533E-2</v>
      </c>
      <c r="X844">
        <f>(STDEV($M$3:$M$1002))/(SQRT(COUNT(($J$3:J845))))</f>
        <v>7.7764453811161829E-2</v>
      </c>
    </row>
    <row r="845" spans="1:24" x14ac:dyDescent="0.2">
      <c r="A845" s="209"/>
      <c r="B845" s="201">
        <f t="shared" si="39"/>
        <v>9.0976669516412709</v>
      </c>
      <c r="C845" s="209">
        <f t="shared" si="40"/>
        <v>8.9679731348588341</v>
      </c>
      <c r="D845" s="209">
        <f t="shared" si="41"/>
        <v>0.622213695955108</v>
      </c>
      <c r="E845" s="209"/>
      <c r="F845" s="201">
        <v>843</v>
      </c>
      <c r="G845" s="201">
        <v>4.3209622801612113E-2</v>
      </c>
      <c r="H845" s="201">
        <v>4.2274782013049794E-2</v>
      </c>
      <c r="I845" s="232"/>
      <c r="J845" s="232">
        <v>464.18136090000002</v>
      </c>
      <c r="K845" s="201">
        <v>747.79955740000003</v>
      </c>
      <c r="L845" s="232"/>
      <c r="M845" s="201">
        <v>-0.55283961327711495</v>
      </c>
      <c r="N845" s="201">
        <v>-0.56575231560998418</v>
      </c>
      <c r="O845" s="201">
        <v>-0.55929596444354956</v>
      </c>
      <c r="P845" s="201">
        <f>SUM(J$3:J845)/$F845</f>
        <v>448.17140867029184</v>
      </c>
      <c r="Q845" s="201">
        <f>SUM(J$3:K845)/$F845/2</f>
        <v>456.84139589845546</v>
      </c>
      <c r="W845">
        <f>(STDEV($O$3:$O$1002))/(SQRT($F$3 *F846))</f>
        <v>5.6316293357673658E-2</v>
      </c>
      <c r="X845">
        <f>(STDEV($M$3:$M$1002))/(SQRT(COUNT(($J$3:J846))))</f>
        <v>7.7718371167819461E-2</v>
      </c>
    </row>
    <row r="846" spans="1:24" x14ac:dyDescent="0.2">
      <c r="A846" s="209"/>
      <c r="B846" s="201">
        <f t="shared" si="39"/>
        <v>9.0922757411224104</v>
      </c>
      <c r="C846" s="209">
        <f t="shared" si="40"/>
        <v>8.9626587799418527</v>
      </c>
      <c r="D846" s="209">
        <f t="shared" si="41"/>
        <v>0.62147647593620381</v>
      </c>
      <c r="E846" s="209"/>
      <c r="F846" s="201">
        <v>844</v>
      </c>
      <c r="G846" s="201">
        <v>5.359344153613721E-2</v>
      </c>
      <c r="H846" s="201">
        <v>4.2662250836387638E-2</v>
      </c>
      <c r="I846" s="232"/>
      <c r="J846" s="232">
        <v>799.7635444</v>
      </c>
      <c r="K846" s="201">
        <v>403.07163100000002</v>
      </c>
      <c r="L846" s="232"/>
      <c r="M846" s="201">
        <v>-4.8625904307243673E-2</v>
      </c>
      <c r="N846" s="201">
        <v>-2.0591295488990937</v>
      </c>
      <c r="O846" s="201">
        <v>-1.0538777266031687</v>
      </c>
      <c r="P846" s="201">
        <f>SUM(J$3:J846)/$F846</f>
        <v>448.58798703016112</v>
      </c>
      <c r="Q846" s="201">
        <f>SUM(J$3:K846)/$F846/2</f>
        <v>457.01269470390753</v>
      </c>
      <c r="W846">
        <f>(STDEV($O$3:$O$1002))/(SQRT($F$3 *F847))</f>
        <v>5.6282960242378284E-2</v>
      </c>
      <c r="X846">
        <f>(STDEV($M$3:$M$1002))/(SQRT(COUNT(($J$3:J847))))</f>
        <v>7.7672370352207309E-2</v>
      </c>
    </row>
    <row r="847" spans="1:24" x14ac:dyDescent="0.2">
      <c r="A847" s="209"/>
      <c r="B847" s="201">
        <f t="shared" si="39"/>
        <v>9.0868941036333926</v>
      </c>
      <c r="C847" s="209">
        <f t="shared" si="40"/>
        <v>8.9573538615842576</v>
      </c>
      <c r="D847" s="209">
        <f t="shared" si="41"/>
        <v>0.62074100081675265</v>
      </c>
      <c r="E847" s="209"/>
      <c r="F847" s="201">
        <v>845</v>
      </c>
      <c r="G847" s="201">
        <v>4.2626008023255668E-2</v>
      </c>
      <c r="H847" s="201">
        <v>5.1784636713651189E-2</v>
      </c>
      <c r="I847" s="232"/>
      <c r="J847" s="232">
        <v>209.381957</v>
      </c>
      <c r="K847" s="201">
        <v>1203.9572390000001</v>
      </c>
      <c r="L847" s="232"/>
      <c r="M847" s="201">
        <v>0.17569882597780406</v>
      </c>
      <c r="N847" s="201">
        <v>-0.84415464880703439</v>
      </c>
      <c r="O847" s="201">
        <v>-0.33422791141461516</v>
      </c>
      <c r="P847" s="201">
        <f>SUM(J$3:J847)/$F847</f>
        <v>448.30490297095383</v>
      </c>
      <c r="Q847" s="201">
        <f>SUM(J$3:K847)/$F847/2</f>
        <v>457.30814666047098</v>
      </c>
      <c r="W847">
        <f>(STDEV($O$3:$O$1002))/(SQRT($F$3 *F848))</f>
        <v>5.6249686245829864E-2</v>
      </c>
      <c r="X847">
        <f>(STDEV($M$3:$M$1002))/(SQRT(COUNT(($J$3:J848))))</f>
        <v>7.7626451122446177E-2</v>
      </c>
    </row>
    <row r="848" spans="1:24" x14ac:dyDescent="0.2">
      <c r="A848" s="209"/>
      <c r="B848" s="201">
        <f t="shared" si="39"/>
        <v>9.0815220108767569</v>
      </c>
      <c r="C848" s="209">
        <f t="shared" si="40"/>
        <v>8.952058351891985</v>
      </c>
      <c r="D848" s="209">
        <f t="shared" si="41"/>
        <v>0.62000726440916798</v>
      </c>
      <c r="E848" s="209"/>
      <c r="F848" s="201">
        <v>846</v>
      </c>
      <c r="G848" s="201">
        <v>4.2567547969210473E-2</v>
      </c>
      <c r="H848" s="201">
        <v>4.608325211965747E-2</v>
      </c>
      <c r="I848" s="232"/>
      <c r="J848" s="232">
        <v>939.26291300000003</v>
      </c>
      <c r="K848" s="201">
        <v>0</v>
      </c>
      <c r="L848" s="232"/>
      <c r="M848" s="201">
        <v>5.7426359554824558E-2</v>
      </c>
      <c r="N848" s="201">
        <v>-0.45803376385742922</v>
      </c>
      <c r="O848" s="201">
        <v>-0.20030370215130233</v>
      </c>
      <c r="P848" s="201">
        <f>SUM(J$3:J848)/$F848</f>
        <v>448.88523158800945</v>
      </c>
      <c r="Q848" s="201">
        <f>SUM(J$3:K848)/$F848/2</f>
        <v>457.32271322056494</v>
      </c>
      <c r="W848">
        <f>(STDEV($O$3:$O$1002))/(SQRT($F$3 *F849))</f>
        <v>5.6216471193482304E-2</v>
      </c>
      <c r="X848">
        <f>(STDEV($M$3:$M$1002))/(SQRT(COUNT(($J$3:J849))))</f>
        <v>7.7580613237656582E-2</v>
      </c>
    </row>
    <row r="849" spans="1:24" x14ac:dyDescent="0.2">
      <c r="A849" s="209"/>
      <c r="B849" s="201">
        <f t="shared" si="39"/>
        <v>9.076159434672002</v>
      </c>
      <c r="C849" s="209">
        <f t="shared" si="40"/>
        <v>8.9467722230862687</v>
      </c>
      <c r="D849" s="209">
        <f t="shared" si="41"/>
        <v>0.61927526055508397</v>
      </c>
      <c r="E849" s="209"/>
      <c r="F849" s="201">
        <v>847</v>
      </c>
      <c r="G849" s="201">
        <v>3.2038500056697394E-2</v>
      </c>
      <c r="H849" s="201">
        <v>3.6218151564171297E-2</v>
      </c>
      <c r="I849" s="232"/>
      <c r="J849" s="232">
        <v>457.72104359999997</v>
      </c>
      <c r="K849" s="201">
        <v>368.84740970000001</v>
      </c>
      <c r="L849" s="232"/>
      <c r="M849" s="201">
        <v>-0.12854095816362587</v>
      </c>
      <c r="N849" s="201">
        <v>0.74483017661719941</v>
      </c>
      <c r="O849" s="201">
        <v>0.30814460922678677</v>
      </c>
      <c r="P849" s="201">
        <f>SUM(J$3:J849)/$F849</f>
        <v>448.89566347940496</v>
      </c>
      <c r="Q849" s="201">
        <f>SUM(J$3:K849)/$F849/2</f>
        <v>457.27071972992672</v>
      </c>
      <c r="W849">
        <f>(STDEV($O$3:$O$1002))/(SQRT($F$3 *F850))</f>
        <v>5.618331491151015E-2</v>
      </c>
      <c r="X849">
        <f>(STDEV($M$3:$M$1002))/(SQRT(COUNT(($J$3:J850))))</f>
        <v>7.7534856457953577E-2</v>
      </c>
    </row>
    <row r="850" spans="1:24" x14ac:dyDescent="0.2">
      <c r="A850" s="209"/>
      <c r="B850" s="201">
        <f t="shared" si="39"/>
        <v>9.0708063469549796</v>
      </c>
      <c r="C850" s="209">
        <f t="shared" si="40"/>
        <v>8.9414954475030353</v>
      </c>
      <c r="D850" s="209">
        <f t="shared" si="41"/>
        <v>0.61854498312518402</v>
      </c>
      <c r="E850" s="209"/>
      <c r="F850" s="201">
        <v>848</v>
      </c>
      <c r="G850" s="201">
        <v>4.3334858997785997E-2</v>
      </c>
      <c r="H850" s="201">
        <v>5.3178347823447769E-2</v>
      </c>
      <c r="I850" s="232"/>
      <c r="J850" s="232">
        <v>655.28229639999995</v>
      </c>
      <c r="K850" s="201">
        <v>360.08190630000001</v>
      </c>
      <c r="L850" s="232"/>
      <c r="M850" s="201">
        <v>-0.48523408358937559</v>
      </c>
      <c r="N850" s="201">
        <v>-0.33070308953438143</v>
      </c>
      <c r="O850" s="201">
        <v>-0.40796858656187851</v>
      </c>
      <c r="P850" s="201">
        <f>SUM(J$3:J850)/$F850</f>
        <v>449.13904394275471</v>
      </c>
      <c r="Q850" s="201">
        <f>SUM(J$3:K850)/$F850/2</f>
        <v>457.33016711391275</v>
      </c>
      <c r="W850">
        <f>(STDEV($O$3:$O$1002))/(SQRT($F$3 *F851))</f>
        <v>5.6150217226804744E-2</v>
      </c>
      <c r="X850">
        <f>(STDEV($M$3:$M$1002))/(SQRT(COUNT(($J$3:J851))))</f>
        <v>7.7489180544441427E-2</v>
      </c>
    </row>
    <row r="851" spans="1:24" x14ac:dyDescent="0.2">
      <c r="A851" s="209"/>
      <c r="B851" s="201">
        <f t="shared" si="39"/>
        <v>9.0654627197772637</v>
      </c>
      <c r="C851" s="209">
        <f t="shared" si="40"/>
        <v>8.9362279975922867</v>
      </c>
      <c r="D851" s="209">
        <f t="shared" si="41"/>
        <v>0.61781642601902953</v>
      </c>
      <c r="E851" s="209"/>
      <c r="F851" s="201">
        <v>849</v>
      </c>
      <c r="G851" s="201">
        <v>5.1704988130918395E-2</v>
      </c>
      <c r="H851" s="201">
        <v>4.0333104269227871E-2</v>
      </c>
      <c r="I851" s="232"/>
      <c r="J851" s="232">
        <v>393.9180283</v>
      </c>
      <c r="K851" s="201">
        <v>871.67288619999999</v>
      </c>
      <c r="L851" s="232"/>
      <c r="M851" s="201">
        <v>-8.1337836635518069E-4</v>
      </c>
      <c r="N851" s="201">
        <v>1.0223833199826231</v>
      </c>
      <c r="O851" s="201">
        <v>0.51078497080813401</v>
      </c>
      <c r="P851" s="201">
        <f>SUM(J$3:J851)/$F851</f>
        <v>449.07400152150296</v>
      </c>
      <c r="Q851" s="201">
        <f>SUM(J$3:K851)/$F851/2</f>
        <v>457.53684001159957</v>
      </c>
      <c r="W851">
        <f>(STDEV($O$3:$O$1002))/(SQRT($F$3 *F852))</f>
        <v>5.6117177966970452E-2</v>
      </c>
      <c r="X851">
        <f>(STDEV($M$3:$M$1002))/(SQRT(COUNT(($J$3:J852))))</f>
        <v>7.7443585259208372E-2</v>
      </c>
    </row>
    <row r="852" spans="1:24" x14ac:dyDescent="0.2">
      <c r="A852" s="209"/>
      <c r="B852" s="201">
        <f t="shared" si="39"/>
        <v>9.060128525305549</v>
      </c>
      <c r="C852" s="209">
        <f t="shared" si="40"/>
        <v>8.9309698459174971</v>
      </c>
      <c r="D852" s="209">
        <f t="shared" si="41"/>
        <v>0.61708958316488949</v>
      </c>
      <c r="E852" s="209"/>
      <c r="F852" s="201">
        <v>850</v>
      </c>
      <c r="G852" s="201">
        <v>3.7235192758697355E-2</v>
      </c>
      <c r="H852" s="201">
        <v>4.5265107991359521E-2</v>
      </c>
      <c r="I852" s="232"/>
      <c r="J852" s="232">
        <v>585.91921620000005</v>
      </c>
      <c r="K852" s="201">
        <v>262.59368869999997</v>
      </c>
      <c r="L852" s="232"/>
      <c r="M852" s="201">
        <v>-1.6815813537901931</v>
      </c>
      <c r="N852" s="201">
        <v>-1.8873963409511134</v>
      </c>
      <c r="O852" s="201">
        <v>-1.7844888473706533</v>
      </c>
      <c r="P852" s="201">
        <f>SUM(J$3:J852)/$F852</f>
        <v>449.23499589171297</v>
      </c>
      <c r="Q852" s="201">
        <f>SUM(J$3:K852)/$F852/2</f>
        <v>457.49768661446831</v>
      </c>
      <c r="W852">
        <f>(STDEV($O$3:$O$1002))/(SQRT($F$3 *F853))</f>
        <v>5.6084196960320867E-2</v>
      </c>
      <c r="X852">
        <f>(STDEV($M$3:$M$1002))/(SQRT(COUNT(($J$3:J853))))</f>
        <v>7.7398070365321411E-2</v>
      </c>
    </row>
    <row r="853" spans="1:24" x14ac:dyDescent="0.2">
      <c r="A853" s="209"/>
      <c r="B853" s="201">
        <f t="shared" si="39"/>
        <v>9.0548037358210323</v>
      </c>
      <c r="C853" s="209">
        <f t="shared" si="40"/>
        <v>8.9257209651550173</v>
      </c>
      <c r="D853" s="209">
        <f t="shared" si="41"/>
        <v>0.61636444851957217</v>
      </c>
      <c r="E853" s="209"/>
      <c r="F853" s="201">
        <v>851</v>
      </c>
      <c r="G853" s="201">
        <v>4.327395592055705E-2</v>
      </c>
      <c r="H853" s="201">
        <v>4.017177398383609E-2</v>
      </c>
      <c r="I853" s="232"/>
      <c r="J853" s="232">
        <v>28.776534340000001</v>
      </c>
      <c r="K853" s="201">
        <v>616.11649450000004</v>
      </c>
      <c r="L853" s="232"/>
      <c r="M853" s="201">
        <v>0.23623265234925839</v>
      </c>
      <c r="N853" s="201">
        <v>-0.13829991095826699</v>
      </c>
      <c r="O853" s="201">
        <v>4.8966370695495698E-2</v>
      </c>
      <c r="P853" s="201">
        <f>SUM(J$3:J853)/$F853</f>
        <v>448.74092014370859</v>
      </c>
      <c r="Q853" s="201">
        <f>SUM(J$3:K853)/$F853/2</f>
        <v>457.33898958486253</v>
      </c>
      <c r="W853">
        <f>(STDEV($O$3:$O$1002))/(SQRT($F$3 *F854))</f>
        <v>5.6051274035875079E-2</v>
      </c>
      <c r="X853">
        <f>(STDEV($M$3:$M$1002))/(SQRT(COUNT(($J$3:J854))))</f>
        <v>7.7352635626821195E-2</v>
      </c>
    </row>
    <row r="854" spans="1:24" x14ac:dyDescent="0.2">
      <c r="A854" s="209"/>
      <c r="B854" s="201">
        <f t="shared" si="39"/>
        <v>9.0494883237188191</v>
      </c>
      <c r="C854" s="209">
        <f t="shared" si="40"/>
        <v>8.9204813280934783</v>
      </c>
      <c r="D854" s="209">
        <f t="shared" si="41"/>
        <v>0.61564101606825838</v>
      </c>
      <c r="E854" s="209"/>
      <c r="F854" s="201">
        <v>852</v>
      </c>
      <c r="G854" s="201">
        <v>4.8616263755969058E-2</v>
      </c>
      <c r="H854" s="201">
        <v>4.3268830329930008E-2</v>
      </c>
      <c r="I854" s="232"/>
      <c r="J854" s="232">
        <v>849.66954169999997</v>
      </c>
      <c r="K854" s="201">
        <v>94.721307679999995</v>
      </c>
      <c r="L854" s="232"/>
      <c r="M854" s="201">
        <v>-0.675861641260326</v>
      </c>
      <c r="N854" s="201">
        <v>1.3965968068150687</v>
      </c>
      <c r="O854" s="201">
        <v>0.36036758277737135</v>
      </c>
      <c r="P854" s="201">
        <f>SUM(J$3:J854)/$F854</f>
        <v>449.21149364318779</v>
      </c>
      <c r="Q854" s="201">
        <f>SUM(J$3:K854)/$F854/2</f>
        <v>457.35642671526767</v>
      </c>
      <c r="W854">
        <f>(STDEV($O$3:$O$1002))/(SQRT($F$3 *F855))</f>
        <v>5.6018409023353942E-2</v>
      </c>
      <c r="X854">
        <f>(STDEV($M$3:$M$1002))/(SQRT(COUNT(($J$3:J855))))</f>
        <v>7.7307280808716766E-2</v>
      </c>
    </row>
    <row r="855" spans="1:24" x14ac:dyDescent="0.2">
      <c r="A855" s="209"/>
      <c r="B855" s="201">
        <f t="shared" si="39"/>
        <v>9.0441822615073058</v>
      </c>
      <c r="C855" s="209">
        <f t="shared" si="40"/>
        <v>8.9152509076331921</v>
      </c>
      <c r="D855" s="209">
        <f t="shared" si="41"/>
        <v>0.61491927982433292</v>
      </c>
      <c r="E855" s="209"/>
      <c r="F855" s="201">
        <v>853</v>
      </c>
      <c r="G855" s="201">
        <v>5.159393239387855E-2</v>
      </c>
      <c r="H855" s="201">
        <v>4.9447734041130342E-2</v>
      </c>
      <c r="I855" s="232"/>
      <c r="J855" s="232">
        <v>257.0163546</v>
      </c>
      <c r="K855" s="201">
        <v>521.46533690000001</v>
      </c>
      <c r="L855" s="232"/>
      <c r="M855" s="201">
        <v>0.38625329768711936</v>
      </c>
      <c r="N855" s="201">
        <v>-6.3107580133850902</v>
      </c>
      <c r="O855" s="201">
        <v>-2.9622523578489854</v>
      </c>
      <c r="P855" s="201">
        <f>SUM(J$3:J855)/$F855</f>
        <v>448.98617695028838</v>
      </c>
      <c r="Q855" s="201">
        <f>SUM(J$3:K855)/$F855/2</f>
        <v>457.27657257580074</v>
      </c>
      <c r="W855">
        <f>(STDEV($O$3:$O$1002))/(SQRT($F$3 *F856))</f>
        <v>5.5985601753176399E-2</v>
      </c>
      <c r="X855">
        <f>(STDEV($M$3:$M$1002))/(SQRT(COUNT(($J$3:J856))))</f>
        <v>7.7262005676980605E-2</v>
      </c>
    </row>
    <row r="856" spans="1:24" x14ac:dyDescent="0.2">
      <c r="A856" s="209"/>
      <c r="B856" s="201">
        <f t="shared" si="39"/>
        <v>9.0388855218076021</v>
      </c>
      <c r="C856" s="209">
        <f t="shared" si="40"/>
        <v>8.9100296767855713</v>
      </c>
      <c r="D856" s="209">
        <f t="shared" si="41"/>
        <v>0.61419923382922259</v>
      </c>
      <c r="E856" s="209"/>
      <c r="F856" s="201">
        <v>854</v>
      </c>
      <c r="G856" s="201">
        <v>4.7404605643377895E-2</v>
      </c>
      <c r="H856" s="201">
        <v>4.026233417076952E-2</v>
      </c>
      <c r="I856" s="232"/>
      <c r="J856" s="232">
        <v>433.02106889999999</v>
      </c>
      <c r="K856" s="201">
        <v>746.97819909999998</v>
      </c>
      <c r="L856" s="232"/>
      <c r="M856" s="201">
        <v>-1.8255610075174786</v>
      </c>
      <c r="N856" s="201">
        <v>2.0146840409040578E-2</v>
      </c>
      <c r="O856" s="201">
        <v>-0.90270708355421903</v>
      </c>
      <c r="P856" s="201">
        <f>SUM(J$3:J856)/$F856</f>
        <v>448.96748244437475</v>
      </c>
      <c r="Q856" s="201">
        <f>SUM(J$3:K856)/$F856/2</f>
        <v>457.43198599667215</v>
      </c>
      <c r="W856">
        <f>(STDEV($O$3:$O$1002))/(SQRT($F$3 *F857))</f>
        <v>5.5952852056455747E-2</v>
      </c>
      <c r="X856">
        <f>(STDEV($M$3:$M$1002))/(SQRT(COUNT(($J$3:J857))))</f>
        <v>7.7216809998543398E-2</v>
      </c>
    </row>
    <row r="857" spans="1:24" x14ac:dyDescent="0.2">
      <c r="A857" s="209"/>
      <c r="B857" s="201">
        <f t="shared" si="39"/>
        <v>9.0335980773529201</v>
      </c>
      <c r="C857" s="209">
        <f t="shared" si="40"/>
        <v>8.9048176086725377</v>
      </c>
      <c r="D857" s="209">
        <f t="shared" si="41"/>
        <v>0.61348087215222924</v>
      </c>
      <c r="E857" s="209"/>
      <c r="F857" s="201">
        <v>855</v>
      </c>
      <c r="G857" s="201">
        <v>4.671517939833203E-2</v>
      </c>
      <c r="H857" s="201">
        <v>5.2971636675996248E-2</v>
      </c>
      <c r="I857" s="232"/>
      <c r="J857" s="232">
        <v>595.03407130000005</v>
      </c>
      <c r="K857" s="201">
        <v>755.12328339999999</v>
      </c>
      <c r="L857" s="232"/>
      <c r="M857" s="201">
        <v>-2.541097033532369E-2</v>
      </c>
      <c r="N857" s="201">
        <v>-1.3222275517662183</v>
      </c>
      <c r="O857" s="201">
        <v>-0.67381926105077095</v>
      </c>
      <c r="P857" s="201">
        <f>SUM(J$3:J857)/$F857</f>
        <v>449.13832055999535</v>
      </c>
      <c r="Q857" s="201">
        <f>SUM(J$3:K857)/$F857/2</f>
        <v>457.6865435304187</v>
      </c>
      <c r="W857">
        <f>(STDEV($O$3:$O$1002))/(SQRT($F$3 *F858))</f>
        <v>5.592015976499607E-2</v>
      </c>
      <c r="X857">
        <f>(STDEV($M$3:$M$1002))/(SQRT(COUNT(($J$3:J858))))</f>
        <v>7.7171693541289138E-2</v>
      </c>
    </row>
    <row r="858" spans="1:24" x14ac:dyDescent="0.2">
      <c r="A858" s="209"/>
      <c r="B858" s="201">
        <f t="shared" si="39"/>
        <v>9.0283199009879986</v>
      </c>
      <c r="C858" s="209">
        <f t="shared" si="40"/>
        <v>8.8996146765259478</v>
      </c>
      <c r="D858" s="209">
        <f t="shared" si="41"/>
        <v>0.61276418889036921</v>
      </c>
      <c r="E858" s="209"/>
      <c r="F858" s="201">
        <v>856</v>
      </c>
      <c r="G858" s="201">
        <v>4.6584175822923068E-2</v>
      </c>
      <c r="H858" s="201">
        <v>4.2808110464406912E-2</v>
      </c>
      <c r="I858" s="232"/>
      <c r="J858" s="232">
        <v>505.2172936</v>
      </c>
      <c r="K858" s="201">
        <v>26.051371629999998</v>
      </c>
      <c r="L858" s="232"/>
      <c r="M858" s="201">
        <v>0.25543199761762025</v>
      </c>
      <c r="N858" s="201">
        <v>1.102527157540635</v>
      </c>
      <c r="O858" s="201">
        <v>0.67897957757912764</v>
      </c>
      <c r="P858" s="201">
        <f>SUM(J$3:J858)/$F858</f>
        <v>449.20383337896737</v>
      </c>
      <c r="Q858" s="201">
        <f>SUM(J$3:K858)/$F858/2</f>
        <v>457.46218347093804</v>
      </c>
      <c r="W858">
        <f>(STDEV($O$3:$O$1002))/(SQRT($F$3 *F859))</f>
        <v>5.5887524711288543E-2</v>
      </c>
      <c r="X858">
        <f>(STDEV($M$3:$M$1002))/(SQRT(COUNT(($J$3:J859))))</f>
        <v>7.7126656074050046E-2</v>
      </c>
    </row>
    <row r="859" spans="1:24" x14ac:dyDescent="0.2">
      <c r="A859" s="209"/>
      <c r="B859" s="201">
        <f t="shared" si="39"/>
        <v>9.0230509656685047</v>
      </c>
      <c r="C859" s="209">
        <f t="shared" si="40"/>
        <v>8.8944208536870057</v>
      </c>
      <c r="D859" s="209">
        <f t="shared" si="41"/>
        <v>0.61204917816821014</v>
      </c>
      <c r="E859" s="209"/>
      <c r="F859" s="201">
        <v>857</v>
      </c>
      <c r="G859" s="201">
        <v>3.7966986643493961E-2</v>
      </c>
      <c r="H859" s="201">
        <v>3.689659430462866E-2</v>
      </c>
      <c r="I859" s="232"/>
      <c r="J859" s="232">
        <v>688.88356299999998</v>
      </c>
      <c r="K859" s="201">
        <v>305.07804040000002</v>
      </c>
      <c r="L859" s="232"/>
      <c r="M859" s="201">
        <v>-0.33913899254332591</v>
      </c>
      <c r="N859" s="201">
        <v>-7.1151152458583056E-2</v>
      </c>
      <c r="O859" s="201">
        <v>-0.20514507250095448</v>
      </c>
      <c r="P859" s="201">
        <f>SUM(J$3:J859)/$F859</f>
        <v>449.48350634235248</v>
      </c>
      <c r="Q859" s="201">
        <f>SUM(J$3:K859)/$F859/2</f>
        <v>457.50829621099535</v>
      </c>
      <c r="W859">
        <f>(STDEV($O$3:$O$1002))/(SQRT($F$3 *F860))</f>
        <v>5.5854946728507861E-2</v>
      </c>
      <c r="X859">
        <f>(STDEV($M$3:$M$1002))/(SQRT(COUNT(($J$3:J860))))</f>
        <v>7.7081697366601601E-2</v>
      </c>
    </row>
    <row r="860" spans="1:24" x14ac:dyDescent="0.2">
      <c r="A860" s="209"/>
      <c r="B860" s="201">
        <f t="shared" si="39"/>
        <v>9.0177912444604651</v>
      </c>
      <c r="C860" s="209">
        <f t="shared" si="40"/>
        <v>8.8892361136056994</v>
      </c>
      <c r="D860" s="209">
        <f t="shared" si="41"/>
        <v>0.61133583413771109</v>
      </c>
      <c r="E860" s="209"/>
      <c r="F860" s="201">
        <v>858</v>
      </c>
      <c r="G860" s="201">
        <v>4.6877968123171687E-2</v>
      </c>
      <c r="H860" s="201">
        <v>4.4337224062278136E-2</v>
      </c>
      <c r="I860" s="232"/>
      <c r="J860" s="232">
        <v>336.96982530000002</v>
      </c>
      <c r="K860" s="201">
        <v>471.06336370000002</v>
      </c>
      <c r="L860" s="232"/>
      <c r="M860" s="201">
        <v>-0.18661093721527777</v>
      </c>
      <c r="N860" s="201">
        <v>-0.53795325769362989</v>
      </c>
      <c r="O860" s="201">
        <v>-0.36228209745445383</v>
      </c>
      <c r="P860" s="201">
        <f>SUM(J$3:J860)/$F860</f>
        <v>449.35237151596277</v>
      </c>
      <c r="Q860" s="201">
        <f>SUM(J$3:K860)/$F860/2</f>
        <v>457.44595157030659</v>
      </c>
      <c r="W860">
        <f>(STDEV($O$3:$O$1002))/(SQRT($F$3 *F861))</f>
        <v>5.5822425650508635E-2</v>
      </c>
      <c r="X860">
        <f>(STDEV($M$3:$M$1002))/(SQRT(COUNT(($J$3:J861))))</f>
        <v>7.703681718965763E-2</v>
      </c>
    </row>
    <row r="861" spans="1:24" x14ac:dyDescent="0.2">
      <c r="A861" s="209"/>
      <c r="B861" s="201">
        <f t="shared" si="39"/>
        <v>9.0125407105396782</v>
      </c>
      <c r="C861" s="209">
        <f t="shared" si="40"/>
        <v>8.8840604298402273</v>
      </c>
      <c r="D861" s="209">
        <f t="shared" si="41"/>
        <v>0.610624150978063</v>
      </c>
      <c r="E861" s="209"/>
      <c r="F861" s="201">
        <v>859</v>
      </c>
      <c r="G861" s="201">
        <v>4.6739380796733787E-2</v>
      </c>
      <c r="H861" s="201">
        <v>4.7543958769624695E-2</v>
      </c>
      <c r="I861" s="232"/>
      <c r="J861" s="232">
        <v>305.29832010000001</v>
      </c>
      <c r="K861" s="201">
        <v>262.66746999999998</v>
      </c>
      <c r="L861" s="232"/>
      <c r="M861" s="201">
        <v>0.27724793141976534</v>
      </c>
      <c r="N861" s="201">
        <v>-0.12742336843945168</v>
      </c>
      <c r="O861" s="201">
        <v>7.4912281490156829E-2</v>
      </c>
      <c r="P861" s="201">
        <f>SUM(J$3:J861)/$F861</f>
        <v>449.18467180535049</v>
      </c>
      <c r="Q861" s="201">
        <f>SUM(J$3:K861)/$F861/2</f>
        <v>457.24401553244826</v>
      </c>
      <c r="W861">
        <f>(STDEV($O$3:$O$1002))/(SQRT($F$3 *F862))</f>
        <v>5.5789961311821859E-2</v>
      </c>
      <c r="X861">
        <f>(STDEV($M$3:$M$1002))/(SQRT(COUNT(($J$3:J862))))</f>
        <v>7.6992015314865339E-2</v>
      </c>
    </row>
    <row r="862" spans="1:24" x14ac:dyDescent="0.2">
      <c r="A862" s="209"/>
      <c r="B862" s="201">
        <f t="shared" si="39"/>
        <v>9.0072993371911405</v>
      </c>
      <c r="C862" s="209">
        <f t="shared" si="40"/>
        <v>8.8788937760564259</v>
      </c>
      <c r="D862" s="209">
        <f t="shared" si="41"/>
        <v>0.60991412289553026</v>
      </c>
      <c r="E862" s="209"/>
      <c r="F862" s="201">
        <v>860</v>
      </c>
      <c r="G862" s="201">
        <v>4.5978387807508625E-2</v>
      </c>
      <c r="H862" s="201">
        <v>4.6329700519734729E-2</v>
      </c>
      <c r="I862" s="232"/>
      <c r="J862" s="232">
        <v>1046.4838050000001</v>
      </c>
      <c r="K862" s="201">
        <v>262.23089090000002</v>
      </c>
      <c r="L862" s="232"/>
      <c r="M862" s="201">
        <v>-1.2713130414881562</v>
      </c>
      <c r="N862" s="201">
        <v>-0.40574145874398937</v>
      </c>
      <c r="O862" s="201">
        <v>-0.83852725011607276</v>
      </c>
      <c r="P862" s="201">
        <f>SUM(J$3:J862)/$F862</f>
        <v>449.87920568115823</v>
      </c>
      <c r="Q862" s="201">
        <f>SUM(J$3:K862)/$F862/2</f>
        <v>457.47321708177094</v>
      </c>
      <c r="W862">
        <f>(STDEV($O$3:$O$1002))/(SQRT($F$3 *F863))</f>
        <v>5.5757553547651363E-2</v>
      </c>
      <c r="X862">
        <f>(STDEV($M$3:$M$1002))/(SQRT(COUNT(($J$3:J863))))</f>
        <v>7.6947291514800481E-2</v>
      </c>
    </row>
    <row r="863" spans="1:24" x14ac:dyDescent="0.2">
      <c r="A863" s="209"/>
      <c r="B863" s="201">
        <f t="shared" si="39"/>
        <v>9.0020670978084798</v>
      </c>
      <c r="C863" s="209">
        <f t="shared" si="40"/>
        <v>8.8737361260272198</v>
      </c>
      <c r="D863" s="209">
        <f t="shared" si="41"/>
        <v>0.60920574412329387</v>
      </c>
      <c r="E863" s="209"/>
      <c r="F863" s="201">
        <v>861</v>
      </c>
      <c r="G863" s="201">
        <v>4.4080040695794853E-2</v>
      </c>
      <c r="H863" s="201">
        <v>3.6321816328513723E-2</v>
      </c>
      <c r="I863" s="232"/>
      <c r="J863" s="232">
        <v>363.991355</v>
      </c>
      <c r="K863" s="201">
        <v>595.8387457</v>
      </c>
      <c r="L863" s="232"/>
      <c r="M863" s="201">
        <v>-0.44224083948458315</v>
      </c>
      <c r="N863" s="201">
        <v>-1.1362373411061526</v>
      </c>
      <c r="O863" s="201">
        <v>-0.78923909029536787</v>
      </c>
      <c r="P863" s="201">
        <f>SUM(J$3:J863)/$F863</f>
        <v>449.77945207990251</v>
      </c>
      <c r="Q863" s="201">
        <f>SUM(J$3:K863)/$F863/2</f>
        <v>457.49928192877235</v>
      </c>
      <c r="W863">
        <f>(STDEV($O$3:$O$1002))/(SQRT($F$3 *F864))</f>
        <v>5.5725202193870275E-2</v>
      </c>
      <c r="X863">
        <f>(STDEV($M$3:$M$1002))/(SQRT(COUNT(($J$3:J864))))</f>
        <v>7.6902645562962516E-2</v>
      </c>
    </row>
    <row r="864" spans="1:24" x14ac:dyDescent="0.2">
      <c r="A864" s="209"/>
      <c r="B864" s="201">
        <f t="shared" si="39"/>
        <v>8.9968439658933868</v>
      </c>
      <c r="C864" s="209">
        <f t="shared" si="40"/>
        <v>8.868587453632049</v>
      </c>
      <c r="D864" s="209">
        <f t="shared" si="41"/>
        <v>0.60849900892129472</v>
      </c>
      <c r="E864" s="209"/>
      <c r="F864" s="201">
        <v>862</v>
      </c>
      <c r="G864" s="201">
        <v>5.8245312929703807E-2</v>
      </c>
      <c r="H864" s="201">
        <v>4.5977499953988143E-2</v>
      </c>
      <c r="I864" s="232"/>
      <c r="J864" s="232">
        <v>887.44964379999999</v>
      </c>
      <c r="K864" s="201">
        <v>325.24063760000001</v>
      </c>
      <c r="L864" s="232"/>
      <c r="M864" s="201">
        <v>-15.251190205758654</v>
      </c>
      <c r="N864" s="201">
        <v>0.24286304485002574</v>
      </c>
      <c r="O864" s="201">
        <v>-7.5041635804543141</v>
      </c>
      <c r="P864" s="201">
        <f>SUM(J$3:J864)/$F864</f>
        <v>450.28719012134115</v>
      </c>
      <c r="Q864" s="201">
        <f>SUM(J$3:K864)/$F864/2</f>
        <v>457.67195693894774</v>
      </c>
      <c r="W864">
        <f>(STDEV($O$3:$O$1002))/(SQRT($F$3 *F865))</f>
        <v>5.5692907087017587E-2</v>
      </c>
      <c r="X864">
        <f>(STDEV($M$3:$M$1002))/(SQRT(COUNT(($J$3:J865))))</f>
        <v>7.6858077233769737E-2</v>
      </c>
    </row>
    <row r="865" spans="1:24" x14ac:dyDescent="0.2">
      <c r="A865" s="209"/>
      <c r="B865" s="201">
        <f t="shared" si="39"/>
        <v>8.9916299150550483</v>
      </c>
      <c r="C865" s="209">
        <f t="shared" si="40"/>
        <v>8.8634477328563204</v>
      </c>
      <c r="D865" s="209">
        <f t="shared" si="41"/>
        <v>0.60779391157607887</v>
      </c>
      <c r="E865" s="209"/>
      <c r="F865" s="201">
        <v>863</v>
      </c>
      <c r="G865" s="201">
        <v>4.857033488388085E-2</v>
      </c>
      <c r="H865" s="201">
        <v>3.5237017186431352E-2</v>
      </c>
      <c r="I865" s="232"/>
      <c r="J865" s="232">
        <v>723.91637300000002</v>
      </c>
      <c r="K865" s="201">
        <v>351.3305871</v>
      </c>
      <c r="L865" s="232"/>
      <c r="M865" s="201">
        <v>-9.1321765205610461</v>
      </c>
      <c r="N865" s="201">
        <v>0.27998680854670965</v>
      </c>
      <c r="O865" s="201">
        <v>-4.4260948560071682</v>
      </c>
      <c r="P865" s="201">
        <f>SUM(J$3:J865)/$F865</f>
        <v>450.6042575406675</v>
      </c>
      <c r="Q865" s="201">
        <f>SUM(J$3:K865)/$F865/2</f>
        <v>457.76460065054806</v>
      </c>
      <c r="W865">
        <f>(STDEV($O$3:$O$1002))/(SQRT($F$3 *F866))</f>
        <v>5.5660668064294615E-2</v>
      </c>
      <c r="X865">
        <f>(STDEV($M$3:$M$1002))/(SQRT(COUNT(($J$3:J866))))</f>
        <v>7.6813586302554526E-2</v>
      </c>
    </row>
    <row r="866" spans="1:24" x14ac:dyDescent="0.2">
      <c r="A866" s="209"/>
      <c r="B866" s="201">
        <f t="shared" si="39"/>
        <v>8.9864249190095897</v>
      </c>
      <c r="C866" s="209">
        <f t="shared" si="40"/>
        <v>8.8583169377908568</v>
      </c>
      <c r="D866" s="209">
        <f t="shared" si="41"/>
        <v>0.60709044640064358</v>
      </c>
      <c r="E866" s="209"/>
      <c r="F866" s="201">
        <v>864</v>
      </c>
      <c r="G866" s="201">
        <v>4.6931708256309435E-2</v>
      </c>
      <c r="H866" s="201">
        <v>4.275231647985267E-2</v>
      </c>
      <c r="I866" s="232"/>
      <c r="J866" s="232">
        <v>317.26396310000001</v>
      </c>
      <c r="K866" s="201">
        <v>375.91690699999998</v>
      </c>
      <c r="L866" s="232"/>
      <c r="M866" s="201">
        <v>-1.8644131887967887</v>
      </c>
      <c r="N866" s="201">
        <v>0.10997456206757761</v>
      </c>
      <c r="O866" s="201">
        <v>-0.87721931336460557</v>
      </c>
      <c r="P866" s="201">
        <f>SUM(J$3:J866)/$F866</f>
        <v>450.44992849617597</v>
      </c>
      <c r="Q866" s="201">
        <f>SUM(J$3:K866)/$F866/2</f>
        <v>457.63592684776967</v>
      </c>
      <c r="W866">
        <f>(STDEV($O$3:$O$1002))/(SQRT($F$3 *F867))</f>
        <v>5.5628484963561618E-2</v>
      </c>
      <c r="X866">
        <f>(STDEV($M$3:$M$1002))/(SQRT(COUNT(($J$3:J867))))</f>
        <v>7.6769172545558609E-2</v>
      </c>
    </row>
    <row r="867" spans="1:24" x14ac:dyDescent="0.2">
      <c r="A867" s="209"/>
      <c r="B867" s="201">
        <f t="shared" si="39"/>
        <v>8.9812289515795207</v>
      </c>
      <c r="C867" s="209">
        <f t="shared" si="40"/>
        <v>8.8531950426313433</v>
      </c>
      <c r="D867" s="209">
        <f t="shared" si="41"/>
        <v>0.6063886077342846</v>
      </c>
      <c r="E867" s="209"/>
      <c r="F867" s="201">
        <v>865</v>
      </c>
      <c r="G867" s="201">
        <v>4.7605914400929539E-2</v>
      </c>
      <c r="H867" s="201">
        <v>4.7350267210918062E-2</v>
      </c>
      <c r="I867" s="232"/>
      <c r="J867" s="232">
        <v>508.38486610000001</v>
      </c>
      <c r="K867" s="201">
        <v>585.92737079999995</v>
      </c>
      <c r="L867" s="232"/>
      <c r="M867" s="201">
        <v>2.5005509353386515</v>
      </c>
      <c r="N867" s="201">
        <v>-0.47703474595641637</v>
      </c>
      <c r="O867" s="201">
        <v>1.0117580946911175</v>
      </c>
      <c r="P867" s="201">
        <f>SUM(J$3:J867)/$F867</f>
        <v>450.51690530265438</v>
      </c>
      <c r="Q867" s="201">
        <f>SUM(J$3:K867)/$F867/2</f>
        <v>457.73941839875499</v>
      </c>
      <c r="W867">
        <f>(STDEV($O$3:$O$1002))/(SQRT($F$3 *F868))</f>
        <v>5.5596357623334328E-2</v>
      </c>
      <c r="X867">
        <f>(STDEV($M$3:$M$1002))/(SQRT(COUNT(($J$3:J868))))</f>
        <v>7.672483573992829E-2</v>
      </c>
    </row>
    <row r="868" spans="1:24" x14ac:dyDescent="0.2">
      <c r="A868" s="209"/>
      <c r="B868" s="201">
        <f t="shared" si="39"/>
        <v>8.9760419866931738</v>
      </c>
      <c r="C868" s="209">
        <f t="shared" si="40"/>
        <v>8.8480820216777882</v>
      </c>
      <c r="D868" s="209">
        <f t="shared" si="41"/>
        <v>0.60568838994244345</v>
      </c>
      <c r="E868" s="209"/>
      <c r="F868" s="201">
        <v>866</v>
      </c>
      <c r="G868" s="201">
        <v>4.14263816112177E-2</v>
      </c>
      <c r="H868" s="201">
        <v>3.5818813362408886E-2</v>
      </c>
      <c r="I868" s="232"/>
      <c r="J868" s="232">
        <v>390.8624805</v>
      </c>
      <c r="K868" s="201">
        <v>0</v>
      </c>
      <c r="L868" s="232"/>
      <c r="M868" s="201">
        <v>-1.0624349975117298</v>
      </c>
      <c r="N868" s="201">
        <v>0.11696247525389936</v>
      </c>
      <c r="O868" s="201">
        <v>-0.4727362611289152</v>
      </c>
      <c r="P868" s="201">
        <f>SUM(J$3:J868)/$F868</f>
        <v>450.44802028556126</v>
      </c>
      <c r="Q868" s="201">
        <f>SUM(J$3:K868)/$F868/2</f>
        <v>457.43652211913746</v>
      </c>
      <c r="W868">
        <f>(STDEV($O$3:$O$1002))/(SQRT($F$3 *F869))</f>
        <v>5.5564285882780555E-2</v>
      </c>
      <c r="X868">
        <f>(STDEV($M$3:$M$1002))/(SQRT(COUNT(($J$3:J869))))</f>
        <v>7.6680575663709755E-2</v>
      </c>
    </row>
    <row r="869" spans="1:24" x14ac:dyDescent="0.2">
      <c r="A869" s="209"/>
      <c r="B869" s="201">
        <f t="shared" si="39"/>
        <v>8.9708639983841678</v>
      </c>
      <c r="C869" s="209">
        <f t="shared" si="40"/>
        <v>8.8429778493339768</v>
      </c>
      <c r="D869" s="209">
        <f t="shared" si="41"/>
        <v>0.60498978741655829</v>
      </c>
      <c r="E869" s="209"/>
      <c r="F869" s="201">
        <v>867</v>
      </c>
      <c r="G869" s="201">
        <v>4.646287778180902E-2</v>
      </c>
      <c r="H869" s="201">
        <v>4.3329975611177129E-2</v>
      </c>
      <c r="I869" s="232"/>
      <c r="J869" s="232">
        <v>565.38560689999997</v>
      </c>
      <c r="K869" s="201">
        <v>375.19837209999997</v>
      </c>
      <c r="L869" s="232"/>
      <c r="M869" s="201">
        <v>-0.5202548392833819</v>
      </c>
      <c r="N869" s="201">
        <v>-1.1606169623563005</v>
      </c>
      <c r="O869" s="201">
        <v>-0.84043590081984121</v>
      </c>
      <c r="P869" s="201">
        <f>SUM(J$3:J869)/$F869</f>
        <v>450.58058958961476</v>
      </c>
      <c r="Q869" s="201">
        <f>SUM(J$3:K869)/$F869/2</f>
        <v>457.45134964783512</v>
      </c>
      <c r="W869">
        <f>(STDEV($O$3:$O$1002))/(SQRT($F$3 *F870))</f>
        <v>5.5532269581716844E-2</v>
      </c>
      <c r="X869">
        <f>(STDEV($M$3:$M$1002))/(SQRT(COUNT(($J$3:J870))))</f>
        <v>7.6636392095844469E-2</v>
      </c>
    </row>
    <row r="870" spans="1:24" x14ac:dyDescent="0.2">
      <c r="A870" s="209"/>
      <c r="B870" s="201">
        <f t="shared" si="39"/>
        <v>8.9656949607908505</v>
      </c>
      <c r="C870" s="209">
        <f t="shared" si="40"/>
        <v>8.8378825001069341</v>
      </c>
      <c r="D870" s="209">
        <f t="shared" si="41"/>
        <v>0.60429279457391261</v>
      </c>
      <c r="E870" s="209"/>
      <c r="F870" s="201">
        <v>868</v>
      </c>
      <c r="G870" s="201">
        <v>5.3130713278271902E-2</v>
      </c>
      <c r="H870" s="201">
        <v>3.7912663601705088E-2</v>
      </c>
      <c r="I870" s="232"/>
      <c r="J870" s="232">
        <v>22.750509560000001</v>
      </c>
      <c r="K870" s="201">
        <v>356.7182128</v>
      </c>
      <c r="L870" s="232"/>
      <c r="M870" s="201">
        <v>-0.8153355983002939</v>
      </c>
      <c r="N870" s="201">
        <v>-0.33293292627701021</v>
      </c>
      <c r="O870" s="201">
        <v>-0.57413426228865205</v>
      </c>
      <c r="P870" s="201">
        <f>SUM(J$3:J870)/$F870</f>
        <v>450.08769779234564</v>
      </c>
      <c r="Q870" s="201">
        <f>SUM(J$3:K870)/$F870/2</f>
        <v>457.14291993761873</v>
      </c>
      <c r="W870">
        <f>(STDEV($O$3:$O$1002))/(SQRT($F$3 *F871))</f>
        <v>5.550030856060504E-2</v>
      </c>
      <c r="X870">
        <f>(STDEV($M$3:$M$1002))/(SQRT(COUNT(($J$3:J871))))</f>
        <v>7.6592284816164424E-2</v>
      </c>
    </row>
    <row r="871" spans="1:24" x14ac:dyDescent="0.2">
      <c r="A871" s="209"/>
      <c r="B871" s="201">
        <f t="shared" si="39"/>
        <v>8.9605348481557616</v>
      </c>
      <c r="C871" s="209">
        <f t="shared" si="40"/>
        <v>8.8327959486063889</v>
      </c>
      <c r="D871" s="209">
        <f t="shared" si="41"/>
        <v>0.60359740585748678</v>
      </c>
      <c r="E871" s="209"/>
      <c r="F871" s="201">
        <v>869</v>
      </c>
      <c r="G871" s="201">
        <v>3.5396759222273921E-2</v>
      </c>
      <c r="H871" s="201">
        <v>4.782966507910924E-2</v>
      </c>
      <c r="I871" s="232"/>
      <c r="J871" s="232">
        <v>853.12892050000005</v>
      </c>
      <c r="K871" s="201">
        <v>502.65404740000002</v>
      </c>
      <c r="L871" s="232"/>
      <c r="M871" s="201">
        <v>-0.28985080879181169</v>
      </c>
      <c r="N871" s="201">
        <v>0.56092997086022933</v>
      </c>
      <c r="O871" s="201">
        <v>0.13553958103420882</v>
      </c>
      <c r="P871" s="201">
        <f>SUM(J$3:J871)/$F871</f>
        <v>450.55149666772843</v>
      </c>
      <c r="Q871" s="201">
        <f>SUM(J$3:K871)/$F871/2</f>
        <v>457.39694590311052</v>
      </c>
      <c r="W871">
        <f>(STDEV($O$3:$O$1002))/(SQRT($F$3 *F872))</f>
        <v>5.5468402660549039E-2</v>
      </c>
      <c r="X871">
        <f>(STDEV($M$3:$M$1002))/(SQRT(COUNT(($J$3:J872))))</f>
        <v>7.6548253605387709E-2</v>
      </c>
    </row>
    <row r="872" spans="1:24" x14ac:dyDescent="0.2">
      <c r="A872" s="209"/>
      <c r="B872" s="201">
        <f t="shared" si="39"/>
        <v>8.9553836348250933</v>
      </c>
      <c r="C872" s="209">
        <f t="shared" si="40"/>
        <v>8.8277181695442497</v>
      </c>
      <c r="D872" s="209">
        <f t="shared" si="41"/>
        <v>0.60290361573581164</v>
      </c>
      <c r="E872" s="209"/>
      <c r="F872" s="201">
        <v>870</v>
      </c>
      <c r="G872" s="201">
        <v>3.5537575557701206E-2</v>
      </c>
      <c r="H872" s="201">
        <v>4.5086952962205107E-2</v>
      </c>
      <c r="I872" s="232"/>
      <c r="J872" s="232">
        <v>454.18579820000002</v>
      </c>
      <c r="K872" s="201">
        <v>0</v>
      </c>
      <c r="L872" s="232"/>
      <c r="M872" s="201">
        <v>-0.62118423520928445</v>
      </c>
      <c r="N872" s="201">
        <v>1.397714291289617</v>
      </c>
      <c r="O872" s="201">
        <v>0.38826502804016627</v>
      </c>
      <c r="P872" s="201">
        <f>SUM(J$3:J872)/$F872</f>
        <v>450.55567402581153</v>
      </c>
      <c r="Q872" s="201">
        <f>SUM(J$3:K872)/$F872/2</f>
        <v>457.13222860793451</v>
      </c>
      <c r="W872">
        <f>(STDEV($O$3:$O$1002))/(SQRT($F$3 *F873))</f>
        <v>5.5436551723291379E-2</v>
      </c>
      <c r="X872">
        <f>(STDEV($M$3:$M$1002))/(SQRT(COUNT(($J$3:J873))))</f>
        <v>7.6504298245113692E-2</v>
      </c>
    </row>
    <row r="873" spans="1:24" x14ac:dyDescent="0.2">
      <c r="A873" s="209"/>
      <c r="B873" s="201">
        <f t="shared" si="39"/>
        <v>8.9502412952481514</v>
      </c>
      <c r="C873" s="209">
        <f t="shared" si="40"/>
        <v>8.8226491377340643</v>
      </c>
      <c r="D873" s="209">
        <f t="shared" si="41"/>
        <v>0.60221141870281969</v>
      </c>
      <c r="E873" s="209"/>
      <c r="F873" s="201">
        <v>871</v>
      </c>
      <c r="G873" s="201">
        <v>3.5224893280218161E-2</v>
      </c>
      <c r="H873" s="201">
        <v>4.5437083602349215E-2</v>
      </c>
      <c r="I873" s="232"/>
      <c r="J873" s="232">
        <v>74.804505610000007</v>
      </c>
      <c r="K873" s="201">
        <v>243.5378011</v>
      </c>
      <c r="L873" s="232"/>
      <c r="M873" s="201">
        <v>-0.5356235133959899</v>
      </c>
      <c r="N873" s="201">
        <v>-0.39583167766818406</v>
      </c>
      <c r="O873" s="201">
        <v>-0.46572759553208698</v>
      </c>
      <c r="P873" s="201">
        <f>SUM(J$3:J873)/$F873</f>
        <v>450.12427199548341</v>
      </c>
      <c r="Q873" s="201">
        <f>SUM(J$3:K873)/$F873/2</f>
        <v>456.79013782119182</v>
      </c>
      <c r="W873">
        <f>(STDEV($O$3:$O$1002))/(SQRT($F$3 *F874))</f>
        <v>5.5404755591210025E-2</v>
      </c>
      <c r="X873">
        <f>(STDEV($M$3:$M$1002))/(SQRT(COUNT(($J$3:J874))))</f>
        <v>7.6460418517818707E-2</v>
      </c>
    </row>
    <row r="874" spans="1:24" x14ac:dyDescent="0.2">
      <c r="A874" s="209"/>
      <c r="B874" s="201">
        <f t="shared" si="39"/>
        <v>8.9451078039768301</v>
      </c>
      <c r="C874" s="209">
        <f t="shared" si="40"/>
        <v>8.8175888280905106</v>
      </c>
      <c r="D874" s="209">
        <f t="shared" si="41"/>
        <v>0.60152080927770191</v>
      </c>
      <c r="E874" s="209"/>
      <c r="F874" s="201">
        <v>872</v>
      </c>
      <c r="G874" s="201">
        <v>4.0113631235743519E-2</v>
      </c>
      <c r="H874" s="201">
        <v>3.4593603336660284E-2</v>
      </c>
      <c r="I874" s="232"/>
      <c r="J874" s="232">
        <v>642.12900139999999</v>
      </c>
      <c r="K874" s="201">
        <v>490.41834610000001</v>
      </c>
      <c r="L874" s="232"/>
      <c r="M874" s="201">
        <v>0.50798580677866312</v>
      </c>
      <c r="N874" s="201">
        <v>0.27945300053454503</v>
      </c>
      <c r="O874" s="201">
        <v>0.39371940365660407</v>
      </c>
      <c r="P874" s="201">
        <f>SUM(J$3:J874)/$F874</f>
        <v>450.34446090535101</v>
      </c>
      <c r="Q874" s="201">
        <f>SUM(J$3:K874)/$F874/2</f>
        <v>456.91569233487166</v>
      </c>
      <c r="W874">
        <f>(STDEV($O$3:$O$1002))/(SQRT($F$3 *F875))</f>
        <v>5.5373014107315037E-2</v>
      </c>
      <c r="X874">
        <f>(STDEV($M$3:$M$1002))/(SQRT(COUNT(($J$3:J875))))</f>
        <v>7.6416614206851349E-2</v>
      </c>
    </row>
    <row r="875" spans="1:24" x14ac:dyDescent="0.2">
      <c r="A875" s="209"/>
      <c r="B875" s="201">
        <f t="shared" si="39"/>
        <v>8.9399831356650736</v>
      </c>
      <c r="C875" s="209">
        <f t="shared" si="40"/>
        <v>8.8125372156288559</v>
      </c>
      <c r="D875" s="209">
        <f t="shared" si="41"/>
        <v>0.60083178200476062</v>
      </c>
      <c r="E875" s="209"/>
      <c r="F875" s="201">
        <v>873</v>
      </c>
      <c r="G875" s="201">
        <v>4.1575509010217893E-2</v>
      </c>
      <c r="H875" s="201">
        <v>4.2176750025586962E-2</v>
      </c>
      <c r="I875" s="232"/>
      <c r="J875" s="232">
        <v>539.20051460000002</v>
      </c>
      <c r="K875" s="201">
        <v>602.59826829999997</v>
      </c>
      <c r="L875" s="232"/>
      <c r="M875" s="201">
        <v>0.41413217302351768</v>
      </c>
      <c r="N875" s="201">
        <v>-1.082497500462182</v>
      </c>
      <c r="O875" s="201">
        <v>-0.33418266371933214</v>
      </c>
      <c r="P875" s="201">
        <f>SUM(J$3:J875)/$F875</f>
        <v>450.44624332653615</v>
      </c>
      <c r="Q875" s="201">
        <f>SUM(J$3:K875)/$F875/2</f>
        <v>457.0462578550493</v>
      </c>
      <c r="W875">
        <f>(STDEV($O$3:$O$1002))/(SQRT($F$3 *F876))</f>
        <v>5.5341327115245344E-2</v>
      </c>
      <c r="X875">
        <f>(STDEV($M$3:$M$1002))/(SQRT(COUNT(($J$3:J876))))</f>
        <v>7.6372885096428131E-2</v>
      </c>
    </row>
    <row r="876" spans="1:24" x14ac:dyDescent="0.2">
      <c r="A876" s="209"/>
      <c r="B876" s="201">
        <f t="shared" si="39"/>
        <v>8.9348672650683607</v>
      </c>
      <c r="C876" s="209">
        <f t="shared" si="40"/>
        <v>8.8074942754644585</v>
      </c>
      <c r="D876" s="209">
        <f t="shared" si="41"/>
        <v>0.60014433145326784</v>
      </c>
      <c r="E876" s="209"/>
      <c r="F876" s="201">
        <v>874</v>
      </c>
      <c r="G876" s="201">
        <v>4.92023724241899E-2</v>
      </c>
      <c r="H876" s="201">
        <v>5.2505999158197092E-2</v>
      </c>
      <c r="I876" s="232"/>
      <c r="J876" s="232">
        <v>494.5475467</v>
      </c>
      <c r="K876" s="201">
        <v>509.85966150000002</v>
      </c>
      <c r="L876" s="232"/>
      <c r="M876" s="201">
        <v>-0.43480190246066286</v>
      </c>
      <c r="N876" s="201">
        <v>0.66123495484634986</v>
      </c>
      <c r="O876" s="201">
        <v>0.1132165261928435</v>
      </c>
      <c r="P876" s="201">
        <f>SUM(J$3:J876)/$F876</f>
        <v>450.49670248371399</v>
      </c>
      <c r="Q876" s="201">
        <f>SUM(J$3:K876)/$F876/2</f>
        <v>457.09792529926551</v>
      </c>
      <c r="W876">
        <f>(STDEV($O$3:$O$1002))/(SQRT($F$3 *F877))</f>
        <v>5.5309694459265472E-2</v>
      </c>
      <c r="X876">
        <f>(STDEV($M$3:$M$1002))/(SQRT(COUNT(($J$3:J877))))</f>
        <v>7.6329230971628872E-2</v>
      </c>
    </row>
    <row r="877" spans="1:24" x14ac:dyDescent="0.2">
      <c r="A877" s="209"/>
      <c r="B877" s="201">
        <f t="shared" si="39"/>
        <v>8.9297601670431703</v>
      </c>
      <c r="C877" s="209">
        <f t="shared" si="40"/>
        <v>8.8024599828122376</v>
      </c>
      <c r="D877" s="209">
        <f t="shared" si="41"/>
        <v>0.5994584522173213</v>
      </c>
      <c r="E877" s="209"/>
      <c r="F877" s="201">
        <v>875</v>
      </c>
      <c r="G877" s="201">
        <v>4.8228928427108908E-2</v>
      </c>
      <c r="H877" s="201">
        <v>3.7033802736440524E-2</v>
      </c>
      <c r="I877" s="232"/>
      <c r="J877" s="232">
        <v>414.48971019999999</v>
      </c>
      <c r="K877" s="201">
        <v>281.42973180000001</v>
      </c>
      <c r="L877" s="232"/>
      <c r="M877" s="201">
        <v>-2.1064132899506376</v>
      </c>
      <c r="N877" s="201">
        <v>-1.9809155827363156</v>
      </c>
      <c r="O877" s="201">
        <v>-2.0436644363434766</v>
      </c>
      <c r="P877" s="201">
        <f>SUM(J$3:J877)/$F877</f>
        <v>450.45555163538972</v>
      </c>
      <c r="Q877" s="201">
        <f>SUM(J$3:K877)/$F877/2</f>
        <v>456.97319592292348</v>
      </c>
      <c r="W877">
        <f>(STDEV($O$3:$O$1002))/(SQRT($F$3 *F878))</f>
        <v>5.527811598426239E-2</v>
      </c>
      <c r="X877">
        <f>(STDEV($M$3:$M$1002))/(SQRT(COUNT(($J$3:J878))))</f>
        <v>7.6285651618392389E-2</v>
      </c>
    </row>
    <row r="878" spans="1:24" x14ac:dyDescent="0.2">
      <c r="A878" s="209"/>
      <c r="B878" s="201">
        <f t="shared" si="39"/>
        <v>8.9246618165464735</v>
      </c>
      <c r="C878" s="209">
        <f t="shared" si="40"/>
        <v>8.7974343129861712</v>
      </c>
      <c r="D878" s="209">
        <f t="shared" si="41"/>
        <v>0.5987741389157033</v>
      </c>
      <c r="E878" s="209"/>
      <c r="F878" s="201">
        <v>876</v>
      </c>
      <c r="G878" s="201">
        <v>3.2172022421511404E-2</v>
      </c>
      <c r="H878" s="201">
        <v>5.5302785193879878E-2</v>
      </c>
      <c r="I878" s="232"/>
      <c r="J878" s="232">
        <v>571.99408700000004</v>
      </c>
      <c r="K878" s="201">
        <v>594.74481949999995</v>
      </c>
      <c r="L878" s="232"/>
      <c r="M878" s="201">
        <v>0.2725899506699534</v>
      </c>
      <c r="N878" s="201">
        <v>-0.37113556423992122</v>
      </c>
      <c r="O878" s="201">
        <v>-4.9272806784983914E-2</v>
      </c>
      <c r="P878" s="201">
        <f>SUM(J$3:J878)/$F878</f>
        <v>450.59429425566901</v>
      </c>
      <c r="Q878" s="201">
        <f>SUM(J$3:K878)/$F878/2</f>
        <v>457.11748388790875</v>
      </c>
      <c r="W878">
        <f>(STDEV($O$3:$O$1002))/(SQRT($F$3 *F879))</f>
        <v>5.5246591535742254E-2</v>
      </c>
      <c r="X878">
        <f>(STDEV($M$3:$M$1002))/(SQRT(COUNT(($J$3:J879))))</f>
        <v>7.6242146823512019E-2</v>
      </c>
    </row>
    <row r="879" spans="1:24" x14ac:dyDescent="0.2">
      <c r="A879" s="209"/>
      <c r="B879" s="201">
        <f t="shared" si="39"/>
        <v>8.9195721886352146</v>
      </c>
      <c r="C879" s="209">
        <f t="shared" si="40"/>
        <v>8.7924172413987822</v>
      </c>
      <c r="D879" s="209">
        <f t="shared" si="41"/>
        <v>0.59809138619173996</v>
      </c>
      <c r="E879" s="209"/>
      <c r="F879" s="201">
        <v>877</v>
      </c>
      <c r="G879" s="201">
        <v>4.932122259052063E-2</v>
      </c>
      <c r="H879" s="201">
        <v>4.3619436789152921E-2</v>
      </c>
      <c r="I879" s="232"/>
      <c r="J879" s="232">
        <v>449.7773244</v>
      </c>
      <c r="K879" s="201">
        <v>265.13322240000002</v>
      </c>
      <c r="L879" s="232"/>
      <c r="M879" s="201">
        <v>0.94785883125121018</v>
      </c>
      <c r="N879" s="201">
        <v>0.1191588828581871</v>
      </c>
      <c r="O879" s="201">
        <v>0.53350885705469864</v>
      </c>
      <c r="P879" s="201">
        <f>SUM(J$3:J879)/$F879</f>
        <v>450.59336270509243</v>
      </c>
      <c r="Q879" s="201">
        <f>SUM(J$3:K879)/$F879/2</f>
        <v>457.00384396716998</v>
      </c>
      <c r="W879">
        <f>(STDEV($O$3:$O$1002))/(SQRT($F$3 *F880))</f>
        <v>5.5215120959827287E-2</v>
      </c>
      <c r="X879">
        <f>(STDEV($M$3:$M$1002))/(SQRT(COUNT(($J$3:J880))))</f>
        <v>7.6198716374631242E-2</v>
      </c>
    </row>
    <row r="880" spans="1:24" x14ac:dyDescent="0.2">
      <c r="A880" s="209"/>
      <c r="B880" s="201">
        <f t="shared" si="39"/>
        <v>8.9144912584657963</v>
      </c>
      <c r="C880" s="209">
        <f t="shared" si="40"/>
        <v>8.7874087435606398</v>
      </c>
      <c r="D880" s="209">
        <f t="shared" si="41"/>
        <v>0.59741018871316176</v>
      </c>
      <c r="E880" s="209"/>
      <c r="F880" s="201">
        <v>878</v>
      </c>
      <c r="G880" s="201">
        <v>4.2926596117371485E-2</v>
      </c>
      <c r="H880" s="201">
        <v>5.4604126245298978E-2</v>
      </c>
      <c r="I880" s="232"/>
      <c r="J880" s="232">
        <v>157.57480620000001</v>
      </c>
      <c r="K880" s="201">
        <v>154.9956474</v>
      </c>
      <c r="L880" s="232"/>
      <c r="M880" s="201">
        <v>-0.40703178691467201</v>
      </c>
      <c r="N880" s="201">
        <v>-3.5651897679599642E-2</v>
      </c>
      <c r="O880" s="201">
        <v>-0.22134184229713583</v>
      </c>
      <c r="P880" s="201">
        <f>SUM(J$3:J880)/$F880</f>
        <v>450.25962858606613</v>
      </c>
      <c r="Q880" s="201">
        <f>SUM(J$3:K880)/$F880/2</f>
        <v>456.66133984738963</v>
      </c>
      <c r="W880">
        <f>(STDEV($O$3:$O$1002))/(SQRT($F$3 *F881))</f>
        <v>5.5183704103252566E-2</v>
      </c>
      <c r="X880">
        <f>(STDEV($M$3:$M$1002))/(SQRT(COUNT(($J$3:J881))))</f>
        <v>7.6155360060239374E-2</v>
      </c>
    </row>
    <row r="881" spans="1:24" x14ac:dyDescent="0.2">
      <c r="A881" s="209"/>
      <c r="B881" s="201">
        <f t="shared" si="39"/>
        <v>8.9094190012935695</v>
      </c>
      <c r="C881" s="209">
        <f t="shared" si="40"/>
        <v>8.7824087950798475</v>
      </c>
      <c r="D881" s="209">
        <f t="shared" si="41"/>
        <v>0.59673054117196367</v>
      </c>
      <c r="E881" s="209"/>
      <c r="F881" s="201">
        <v>879</v>
      </c>
      <c r="G881" s="201">
        <v>4.21447536664874E-2</v>
      </c>
      <c r="H881" s="201">
        <v>5.1831616432987726E-2</v>
      </c>
      <c r="I881" s="232"/>
      <c r="J881" s="232">
        <v>505.10631819999998</v>
      </c>
      <c r="K881" s="201">
        <v>511.12871899999999</v>
      </c>
      <c r="L881" s="232"/>
      <c r="M881" s="201">
        <v>-0.9075955246828471</v>
      </c>
      <c r="N881" s="201">
        <v>-0.5259599401650803</v>
      </c>
      <c r="O881" s="201">
        <v>-0.7167777324239637</v>
      </c>
      <c r="P881" s="201">
        <f>SUM(J$3:J881)/$F881</f>
        <v>450.32202527504671</v>
      </c>
      <c r="Q881" s="201">
        <f>SUM(J$3:K881)/$F881/2</f>
        <v>456.71987929989547</v>
      </c>
      <c r="W881">
        <f>(STDEV($O$3:$O$1002))/(SQRT($F$3 *F882))</f>
        <v>5.5152340813362941E-2</v>
      </c>
      <c r="X881">
        <f>(STDEV($M$3:$M$1002))/(SQRT(COUNT(($J$3:J882))))</f>
        <v>7.6112077669667169E-2</v>
      </c>
    </row>
    <row r="882" spans="1:24" x14ac:dyDescent="0.2">
      <c r="A882" s="209"/>
      <c r="B882" s="201">
        <f t="shared" si="39"/>
        <v>8.9043553924723344</v>
      </c>
      <c r="C882" s="209">
        <f t="shared" si="40"/>
        <v>8.7774173716615511</v>
      </c>
      <c r="D882" s="209">
        <f t="shared" si="41"/>
        <v>0.59605243828426824</v>
      </c>
      <c r="E882" s="209"/>
      <c r="F882" s="201">
        <v>880</v>
      </c>
      <c r="G882" s="201">
        <v>3.3613078446029121E-2</v>
      </c>
      <c r="H882" s="201">
        <v>5.1018094094942956E-2</v>
      </c>
      <c r="I882" s="232"/>
      <c r="J882" s="232">
        <v>402.32982909999998</v>
      </c>
      <c r="K882" s="201">
        <v>0</v>
      </c>
      <c r="L882" s="232"/>
      <c r="M882" s="201">
        <v>0.62726468647298361</v>
      </c>
      <c r="N882" s="201">
        <v>-0.65117137023156602</v>
      </c>
      <c r="O882" s="201">
        <v>-1.1953341879291202E-2</v>
      </c>
      <c r="P882" s="201">
        <f>SUM(J$3:J882)/$F882</f>
        <v>450.26748868848421</v>
      </c>
      <c r="Q882" s="201">
        <f>SUM(J$3:K882)/$F882/2</f>
        <v>456.42947593086149</v>
      </c>
      <c r="W882">
        <f>(STDEV($O$3:$O$1002))/(SQRT($F$3 *F883))</f>
        <v>5.5121030938109883E-2</v>
      </c>
      <c r="X882">
        <f>(STDEV($M$3:$M$1002))/(SQRT(COUNT(($J$3:J883))))</f>
        <v>7.6068868993082572E-2</v>
      </c>
    </row>
    <row r="883" spans="1:24" x14ac:dyDescent="0.2">
      <c r="A883" s="209"/>
      <c r="B883" s="201">
        <f t="shared" si="39"/>
        <v>8.8993004074538256</v>
      </c>
      <c r="C883" s="209">
        <f t="shared" si="40"/>
        <v>8.7724344491074433</v>
      </c>
      <c r="D883" s="209">
        <f t="shared" si="41"/>
        <v>0.5953758747901885</v>
      </c>
      <c r="E883" s="209"/>
      <c r="F883" s="201">
        <v>881</v>
      </c>
      <c r="G883" s="201">
        <v>4.0691766871394641E-2</v>
      </c>
      <c r="H883" s="201">
        <v>4.2530470250765173E-2</v>
      </c>
      <c r="I883" s="232"/>
      <c r="J883" s="232">
        <v>730.17217349999999</v>
      </c>
      <c r="K883" s="201">
        <v>503.03395860000001</v>
      </c>
      <c r="L883" s="232"/>
      <c r="M883" s="201">
        <v>-2.1185109163515108</v>
      </c>
      <c r="N883" s="201">
        <v>-1.8903539037071369</v>
      </c>
      <c r="O883" s="201">
        <v>-2.0044324100293238</v>
      </c>
      <c r="P883" s="201">
        <f>SUM(J$3:J883)/$F883</f>
        <v>450.58520115705574</v>
      </c>
      <c r="Q883" s="201">
        <f>SUM(J$3:K883)/$F883/2</f>
        <v>456.61128477322148</v>
      </c>
      <c r="W883">
        <f>(STDEV($O$3:$O$1002))/(SQRT($F$3 *F884))</f>
        <v>5.5089774326048405E-2</v>
      </c>
      <c r="X883">
        <f>(STDEV($M$3:$M$1002))/(SQRT(COUNT(($J$3:J884))))</f>
        <v>7.6025733821486419E-2</v>
      </c>
    </row>
    <row r="884" spans="1:24" x14ac:dyDescent="0.2">
      <c r="A884" s="209"/>
      <c r="B884" s="201">
        <f t="shared" si="39"/>
        <v>8.8942540217872263</v>
      </c>
      <c r="C884" s="209">
        <f t="shared" si="40"/>
        <v>8.7674600033152679</v>
      </c>
      <c r="D884" s="209">
        <f t="shared" si="41"/>
        <v>0.59470084545369184</v>
      </c>
      <c r="E884" s="209"/>
      <c r="F884" s="201">
        <v>882</v>
      </c>
      <c r="G884" s="201">
        <v>4.283819113280618E-2</v>
      </c>
      <c r="H884" s="201">
        <v>4.3801677927428617E-2</v>
      </c>
      <c r="I884" s="232"/>
      <c r="J884" s="232">
        <v>332.9385327</v>
      </c>
      <c r="K884" s="201">
        <v>156.82254739999999</v>
      </c>
      <c r="L884" s="232"/>
      <c r="M884" s="201">
        <v>-1.3476009293739821E-2</v>
      </c>
      <c r="N884" s="201">
        <v>-0.67643282593468257</v>
      </c>
      <c r="O884" s="201">
        <v>-0.3449544176142112</v>
      </c>
      <c r="P884" s="201">
        <f>SUM(J$3:J884)/$F884</f>
        <v>450.45181491163953</v>
      </c>
      <c r="Q884" s="201">
        <f>SUM(J$3:K884)/$F884/2</f>
        <v>456.37122723952166</v>
      </c>
      <c r="W884">
        <f>(STDEV($O$3:$O$1002))/(SQRT($F$3 *F885))</f>
        <v>5.5058570826333982E-2</v>
      </c>
      <c r="X884">
        <f>(STDEV($M$3:$M$1002))/(SQRT(COUNT(($J$3:J885))))</f>
        <v>7.5982671946708213E-2</v>
      </c>
    </row>
    <row r="885" spans="1:24" x14ac:dyDescent="0.2">
      <c r="A885" s="209"/>
      <c r="B885" s="201">
        <f t="shared" si="39"/>
        <v>8.8892162111186561</v>
      </c>
      <c r="C885" s="209">
        <f t="shared" si="40"/>
        <v>8.7624940102783277</v>
      </c>
      <c r="D885" s="209">
        <f t="shared" si="41"/>
        <v>0.59402734506246424</v>
      </c>
      <c r="E885" s="209"/>
      <c r="F885" s="201">
        <v>883</v>
      </c>
      <c r="G885" s="201">
        <v>3.7817743917629709E-2</v>
      </c>
      <c r="H885" s="201">
        <v>3.551326792050169E-2</v>
      </c>
      <c r="I885" s="232"/>
      <c r="J885" s="232">
        <v>807.39176350000002</v>
      </c>
      <c r="K885" s="201">
        <v>178.7868196</v>
      </c>
      <c r="L885" s="232"/>
      <c r="M885" s="201">
        <v>-0.19937932344669207</v>
      </c>
      <c r="N885" s="201">
        <v>-0.62541657472695533</v>
      </c>
      <c r="O885" s="201">
        <v>-0.4123979490868237</v>
      </c>
      <c r="P885" s="201">
        <f>SUM(J$3:J885)/$F885</f>
        <v>450.85605041400464</v>
      </c>
      <c r="Q885" s="201">
        <f>SUM(J$3:K885)/$F885/2</f>
        <v>456.41281055131157</v>
      </c>
      <c r="W885">
        <f>(STDEV($O$3:$O$1002))/(SQRT($F$3 *F886))</f>
        <v>5.50274202887195E-2</v>
      </c>
      <c r="X885">
        <f>(STDEV($M$3:$M$1002))/(SQRT(COUNT(($J$3:J886))))</f>
        <v>7.5939683161401914E-2</v>
      </c>
    </row>
    <row r="886" spans="1:24" x14ac:dyDescent="0.2">
      <c r="A886" s="209"/>
      <c r="B886" s="201">
        <f t="shared" si="39"/>
        <v>8.8841869511906939</v>
      </c>
      <c r="C886" s="209">
        <f t="shared" si="40"/>
        <v>8.7575364460850107</v>
      </c>
      <c r="D886" s="209">
        <f t="shared" si="41"/>
        <v>0.59335536842777825</v>
      </c>
      <c r="E886" s="209"/>
      <c r="F886" s="201">
        <v>884</v>
      </c>
      <c r="G886" s="201">
        <v>3.9626680111755075E-2</v>
      </c>
      <c r="H886" s="201">
        <v>3.7167383252559638E-2</v>
      </c>
      <c r="I886" s="232"/>
      <c r="J886" s="232">
        <v>546.74518590000002</v>
      </c>
      <c r="K886" s="201">
        <v>218.43237289999999</v>
      </c>
      <c r="L886" s="232"/>
      <c r="M886" s="201">
        <v>-0.49708685965254062</v>
      </c>
      <c r="N886" s="201">
        <v>0.98941972077238916</v>
      </c>
      <c r="O886" s="201">
        <v>0.24616643055992427</v>
      </c>
      <c r="P886" s="201">
        <f>SUM(J$3:J886)/$F886</f>
        <v>450.96452228672638</v>
      </c>
      <c r="Q886" s="201">
        <f>SUM(J$3:K886)/$F886/2</f>
        <v>456.32929920385533</v>
      </c>
      <c r="W886">
        <f>(STDEV($O$3:$O$1002))/(SQRT($F$3 *F887))</f>
        <v>5.4996322563552198E-2</v>
      </c>
      <c r="X886">
        <f>(STDEV($M$3:$M$1002))/(SQRT(COUNT(($J$3:J887))))</f>
        <v>7.5896767259041709E-2</v>
      </c>
    </row>
    <row r="887" spans="1:24" x14ac:dyDescent="0.2">
      <c r="A887" s="209"/>
      <c r="B887" s="201">
        <f t="shared" si="39"/>
        <v>8.8791662178418758</v>
      </c>
      <c r="C887" s="209">
        <f t="shared" si="40"/>
        <v>8.7525872869182901</v>
      </c>
      <c r="D887" s="209">
        <f t="shared" si="41"/>
        <v>0.59268491038435711</v>
      </c>
      <c r="E887" s="209"/>
      <c r="F887" s="201">
        <v>885</v>
      </c>
      <c r="G887" s="201">
        <v>5.6852754829901819E-2</v>
      </c>
      <c r="H887" s="201">
        <v>4.1130304560107245E-2</v>
      </c>
      <c r="I887" s="232"/>
      <c r="J887" s="232">
        <v>376.35821559999999</v>
      </c>
      <c r="K887" s="201">
        <v>181.52514729999999</v>
      </c>
      <c r="L887" s="232"/>
      <c r="M887" s="201">
        <v>-1.3880092855038129</v>
      </c>
      <c r="N887" s="201">
        <v>-1.6810122285291705E-5</v>
      </c>
      <c r="O887" s="201">
        <v>-0.69401304781304907</v>
      </c>
      <c r="P887" s="201">
        <f>SUM(J$3:J887)/$F887</f>
        <v>450.88022137521597</v>
      </c>
      <c r="Q887" s="201">
        <f>SUM(J$3:K887)/$F887/2</f>
        <v>456.12886121769282</v>
      </c>
      <c r="W887">
        <f>(STDEV($O$3:$O$1002))/(SQRT($F$3 *F888))</f>
        <v>5.496527750177068E-2</v>
      </c>
      <c r="X887">
        <f>(STDEV($M$3:$M$1002))/(SQRT(COUNT(($J$3:J888))))</f>
        <v>7.5853924033917844E-2</v>
      </c>
    </row>
    <row r="888" spans="1:24" x14ac:dyDescent="0.2">
      <c r="A888" s="209"/>
      <c r="B888" s="201">
        <f t="shared" si="39"/>
        <v>8.8741539870062098</v>
      </c>
      <c r="C888" s="209">
        <f t="shared" si="40"/>
        <v>8.7476465090552509</v>
      </c>
      <c r="D888" s="209">
        <f t="shared" si="41"/>
        <v>0.59201596579024396</v>
      </c>
      <c r="E888" s="209"/>
      <c r="F888" s="201">
        <v>886</v>
      </c>
      <c r="G888" s="201">
        <v>4.5181005325842793E-2</v>
      </c>
      <c r="H888" s="201">
        <v>3.6741411982901706E-2</v>
      </c>
      <c r="I888" s="232"/>
      <c r="J888" s="232">
        <v>331.4730007</v>
      </c>
      <c r="K888" s="201">
        <v>839.43747169999995</v>
      </c>
      <c r="L888" s="232"/>
      <c r="M888" s="201">
        <v>2.5640948940019825</v>
      </c>
      <c r="N888" s="201">
        <v>-8.6434488945428711E-2</v>
      </c>
      <c r="O888" s="201">
        <v>1.2388302025282769</v>
      </c>
      <c r="P888" s="201">
        <f>SUM(J$3:J888)/$F888</f>
        <v>450.74545024578566</v>
      </c>
      <c r="Q888" s="201">
        <f>SUM(J$3:K888)/$F888/2</f>
        <v>456.27482778087824</v>
      </c>
      <c r="W888">
        <f>(STDEV($O$3:$O$1002))/(SQRT($F$3 *F889))</f>
        <v>5.4934284954901859E-2</v>
      </c>
      <c r="X888">
        <f>(STDEV($M$3:$M$1002))/(SQRT(COUNT(($J$3:J889))))</f>
        <v>7.5811153281132526E-2</v>
      </c>
    </row>
    <row r="889" spans="1:24" x14ac:dyDescent="0.2">
      <c r="A889" s="209"/>
      <c r="B889" s="201">
        <f t="shared" si="39"/>
        <v>8.8691502347126896</v>
      </c>
      <c r="C889" s="209">
        <f t="shared" si="40"/>
        <v>8.7427140888666148</v>
      </c>
      <c r="D889" s="209">
        <f t="shared" si="41"/>
        <v>0.59134852952666972</v>
      </c>
      <c r="E889" s="209"/>
      <c r="F889" s="201">
        <v>887</v>
      </c>
      <c r="G889" s="201">
        <v>5.9413577800177642E-2</v>
      </c>
      <c r="H889" s="201">
        <v>5.2609134461875762E-2</v>
      </c>
      <c r="I889" s="232"/>
      <c r="J889" s="232">
        <v>730.37005309999995</v>
      </c>
      <c r="K889" s="201">
        <v>892.55736530000001</v>
      </c>
      <c r="L889" s="232"/>
      <c r="M889" s="201">
        <v>5.5956392097243679E-2</v>
      </c>
      <c r="N889" s="201">
        <v>1.5201285474654469</v>
      </c>
      <c r="O889" s="201">
        <v>0.78804246978134529</v>
      </c>
      <c r="P889" s="201">
        <f>SUM(J$3:J889)/$F889</f>
        <v>451.06069782510269</v>
      </c>
      <c r="Q889" s="201">
        <f>SUM(J$3:K889)/$F889/2</f>
        <v>456.67526620412423</v>
      </c>
      <c r="W889">
        <f>(STDEV($O$3:$O$1002))/(SQRT($F$3 *F890))</f>
        <v>5.4903344775058059E-2</v>
      </c>
      <c r="X889">
        <f>(STDEV($M$3:$M$1002))/(SQRT(COUNT(($J$3:J890))))</f>
        <v>7.5768454796595774E-2</v>
      </c>
    </row>
    <row r="890" spans="1:24" x14ac:dyDescent="0.2">
      <c r="A890" s="209"/>
      <c r="B890" s="201">
        <f t="shared" si="39"/>
        <v>8.8641549370848249</v>
      </c>
      <c r="C890" s="209">
        <f t="shared" si="40"/>
        <v>8.7377900028162632</v>
      </c>
      <c r="D890" s="209">
        <f t="shared" si="41"/>
        <v>0.59068259649792354</v>
      </c>
      <c r="E890" s="209"/>
      <c r="F890" s="201">
        <v>888</v>
      </c>
      <c r="G890" s="201">
        <v>4.1222184744036827E-2</v>
      </c>
      <c r="H890" s="201">
        <v>3.6833805026541544E-2</v>
      </c>
      <c r="I890" s="232"/>
      <c r="J890" s="232">
        <v>750.55243159999998</v>
      </c>
      <c r="K890" s="201">
        <v>233.31357610000001</v>
      </c>
      <c r="L890" s="232"/>
      <c r="M890" s="201">
        <v>1.8111941180748659E-2</v>
      </c>
      <c r="N890" s="201">
        <v>-0.57587686071676103</v>
      </c>
      <c r="O890" s="201">
        <v>-0.27888245976800619</v>
      </c>
      <c r="P890" s="201">
        <f>SUM(J$3:J890)/$F890</f>
        <v>451.39796329106542</v>
      </c>
      <c r="Q890" s="201">
        <f>SUM(J$3:K890)/$F890/2</f>
        <v>456.71497086363536</v>
      </c>
      <c r="W890">
        <f>(STDEV($O$3:$O$1002))/(SQRT($F$3 *F891))</f>
        <v>5.4872456814933961E-2</v>
      </c>
      <c r="X890">
        <f>(STDEV($M$3:$M$1002))/(SQRT(COUNT(($J$3:J891))))</f>
        <v>7.572582837702134E-2</v>
      </c>
    </row>
    <row r="891" spans="1:24" x14ac:dyDescent="0.2">
      <c r="A891" s="209"/>
      <c r="B891" s="201">
        <f t="shared" si="39"/>
        <v>8.859168070340143</v>
      </c>
      <c r="C891" s="209">
        <f t="shared" si="40"/>
        <v>8.7328742274607638</v>
      </c>
      <c r="D891" s="209">
        <f t="shared" si="41"/>
        <v>0.59001816163122167</v>
      </c>
      <c r="E891" s="209"/>
      <c r="F891" s="201">
        <v>889</v>
      </c>
      <c r="G891" s="201">
        <v>5.0747720022111142E-2</v>
      </c>
      <c r="H891" s="201">
        <v>4.0198186859258467E-2</v>
      </c>
      <c r="I891" s="232"/>
      <c r="J891" s="232">
        <v>187.91023960000001</v>
      </c>
      <c r="K891" s="201">
        <v>730.93544910000003</v>
      </c>
      <c r="L891" s="232"/>
      <c r="M891" s="201">
        <v>-6.1208336206902914E-2</v>
      </c>
      <c r="N891" s="201">
        <v>-0.51047117822099608</v>
      </c>
      <c r="O891" s="201">
        <v>-0.2858397572139495</v>
      </c>
      <c r="P891" s="201">
        <f>SUM(J$3:J891)/$F891</f>
        <v>451.10157665024309</v>
      </c>
      <c r="Q891" s="201">
        <f>SUM(J$3:K891)/$F891/2</f>
        <v>456.71801684056038</v>
      </c>
      <c r="W891">
        <f>(STDEV($O$3:$O$1002))/(SQRT($F$3 *F892))</f>
        <v>5.4841620927803723E-2</v>
      </c>
      <c r="X891">
        <f>(STDEV($M$3:$M$1002))/(SQRT(COUNT(($J$3:J892))))</f>
        <v>7.5683273819922625E-2</v>
      </c>
    </row>
    <row r="892" spans="1:24" x14ac:dyDescent="0.2">
      <c r="A892" s="209"/>
      <c r="B892" s="201">
        <f t="shared" si="39"/>
        <v>8.8541896107897333</v>
      </c>
      <c r="C892" s="209">
        <f t="shared" si="40"/>
        <v>8.7279667394489042</v>
      </c>
      <c r="D892" s="209">
        <f t="shared" si="41"/>
        <v>0.58935521987657979</v>
      </c>
      <c r="E892" s="209"/>
      <c r="F892" s="201">
        <v>890</v>
      </c>
      <c r="G892" s="201">
        <v>4.9395430737096291E-2</v>
      </c>
      <c r="H892" s="201">
        <v>4.2922260471017548E-2</v>
      </c>
      <c r="I892" s="232"/>
      <c r="J892" s="232">
        <v>546.7888256</v>
      </c>
      <c r="K892" s="201">
        <v>282.45086750000002</v>
      </c>
      <c r="L892" s="232"/>
      <c r="M892" s="201">
        <v>-1.1638637254011428</v>
      </c>
      <c r="N892" s="201">
        <v>0.31925716399325665</v>
      </c>
      <c r="O892" s="201">
        <v>-0.42230328070394307</v>
      </c>
      <c r="P892" s="201">
        <f>SUM(J$3:J892)/$F892</f>
        <v>451.20909041310796</v>
      </c>
      <c r="Q892" s="201">
        <f>SUM(J$3:K892)/$F892/2</f>
        <v>456.6707155256272</v>
      </c>
      <c r="W892">
        <f>(STDEV($O$3:$O$1002))/(SQRT($F$3 *F893))</f>
        <v>5.4810836967518033E-2</v>
      </c>
      <c r="X892">
        <f>(STDEV($M$3:$M$1002))/(SQRT(COUNT(($J$3:J893))))</f>
        <v>7.5640790923608689E-2</v>
      </c>
    </row>
    <row r="893" spans="1:24" x14ac:dyDescent="0.2">
      <c r="A893" s="209"/>
      <c r="B893" s="201">
        <f t="shared" si="39"/>
        <v>8.8492195348377578</v>
      </c>
      <c r="C893" s="209">
        <f t="shared" si="40"/>
        <v>8.7230675155212278</v>
      </c>
      <c r="D893" s="209">
        <f t="shared" si="41"/>
        <v>0.58869376620668468</v>
      </c>
      <c r="E893" s="209"/>
      <c r="F893" s="201">
        <v>891</v>
      </c>
      <c r="G893" s="201">
        <v>4.991849933935022E-2</v>
      </c>
      <c r="H893" s="201">
        <v>4.4164479779670973E-2</v>
      </c>
      <c r="I893" s="232"/>
      <c r="J893" s="232">
        <v>204.2993693</v>
      </c>
      <c r="K893" s="201">
        <v>700.09269549999999</v>
      </c>
      <c r="L893" s="232"/>
      <c r="M893" s="201">
        <v>-2.4175819826841711</v>
      </c>
      <c r="N893" s="201">
        <v>-7.5695067185961307E-2</v>
      </c>
      <c r="O893" s="201">
        <v>-1.2466385249350662</v>
      </c>
      <c r="P893" s="201">
        <f>SUM(J$3:J893)/$F893</f>
        <v>450.93197512566343</v>
      </c>
      <c r="Q893" s="201">
        <f>SUM(J$3:K893)/$F893/2</f>
        <v>456.66569343457712</v>
      </c>
      <c r="W893">
        <f>(STDEV($O$3:$O$1002))/(SQRT($F$3 *F894))</f>
        <v>5.478010478850117E-2</v>
      </c>
      <c r="X893">
        <f>(STDEV($M$3:$M$1002))/(SQRT(COUNT(($J$3:J894))))</f>
        <v>7.5598379487180192E-2</v>
      </c>
    </row>
    <row r="894" spans="1:24" x14ac:dyDescent="0.2">
      <c r="A894" s="209"/>
      <c r="B894" s="201">
        <f t="shared" si="39"/>
        <v>8.8442578189809975</v>
      </c>
      <c r="C894" s="209">
        <f t="shared" si="40"/>
        <v>8.718176532509565</v>
      </c>
      <c r="D894" s="209">
        <f t="shared" si="41"/>
        <v>0.58803379561676694</v>
      </c>
      <c r="E894" s="209"/>
      <c r="F894" s="201">
        <v>892</v>
      </c>
      <c r="G894" s="201">
        <v>4.3152304065254832E-2</v>
      </c>
      <c r="H894" s="201">
        <v>4.0771780450323813E-2</v>
      </c>
      <c r="I894" s="232"/>
      <c r="J894" s="232">
        <v>341.8862302</v>
      </c>
      <c r="K894" s="201">
        <v>75.771219470000005</v>
      </c>
      <c r="L894" s="232"/>
      <c r="M894" s="201">
        <v>-0.54005036537279238</v>
      </c>
      <c r="N894" s="201">
        <v>0.2492137358663058</v>
      </c>
      <c r="O894" s="201">
        <v>-0.14541831475324329</v>
      </c>
      <c r="P894" s="201">
        <f>SUM(J$3:J894)/$F894</f>
        <v>450.80972653269743</v>
      </c>
      <c r="Q894" s="201">
        <f>SUM(J$3:K894)/$F894/2</f>
        <v>456.38784929937572</v>
      </c>
      <c r="W894">
        <f>(STDEV($O$3:$O$1002))/(SQRT($F$3 *F895))</f>
        <v>5.4749424245748163E-2</v>
      </c>
      <c r="X894">
        <f>(STDEV($M$3:$M$1002))/(SQRT(COUNT(($J$3:J895))))</f>
        <v>7.5556039310525375E-2</v>
      </c>
    </row>
    <row r="895" spans="1:24" x14ac:dyDescent="0.2">
      <c r="A895" s="209"/>
      <c r="B895" s="201">
        <f t="shared" si="39"/>
        <v>8.839304439808366</v>
      </c>
      <c r="C895" s="209">
        <f t="shared" si="40"/>
        <v>8.7132937673365767</v>
      </c>
      <c r="D895" s="209">
        <f t="shared" si="41"/>
        <v>0.58737530312447483</v>
      </c>
      <c r="E895" s="209"/>
      <c r="F895" s="201">
        <v>893</v>
      </c>
      <c r="G895" s="201">
        <v>4.7985322306512757E-2</v>
      </c>
      <c r="H895" s="201">
        <v>4.0874103558971253E-2</v>
      </c>
      <c r="I895" s="232"/>
      <c r="J895" s="232">
        <v>168.08480159999999</v>
      </c>
      <c r="K895" s="201">
        <v>307.28133530000002</v>
      </c>
      <c r="L895" s="232"/>
      <c r="M895" s="201">
        <v>-5.9374172102032312E-10</v>
      </c>
      <c r="N895" s="201">
        <v>0.46117469003462475</v>
      </c>
      <c r="O895" s="201">
        <v>0.23058734472044151</v>
      </c>
      <c r="P895" s="201">
        <f>SUM(J$3:J895)/$F895</f>
        <v>450.4931252729744</v>
      </c>
      <c r="Q895" s="201">
        <f>SUM(J$3:K895)/$F895/2</f>
        <v>456.1429391304514</v>
      </c>
      <c r="W895">
        <f>(STDEV($O$3:$O$1002))/(SQRT($F$3 *F896))</f>
        <v>5.4718795194821875E-2</v>
      </c>
      <c r="X895">
        <f>(STDEV($M$3:$M$1002))/(SQRT(COUNT(($J$3:J896))))</f>
        <v>7.5513770194316168E-2</v>
      </c>
    </row>
    <row r="896" spans="1:24" x14ac:dyDescent="0.2">
      <c r="A896" s="209"/>
      <c r="B896" s="201">
        <f t="shared" si="39"/>
        <v>8.8343593740004671</v>
      </c>
      <c r="C896" s="209">
        <f t="shared" si="40"/>
        <v>8.7084191970152975</v>
      </c>
      <c r="D896" s="209">
        <f t="shared" si="41"/>
        <v>0.58671828376974955</v>
      </c>
      <c r="E896" s="209"/>
      <c r="F896" s="201">
        <v>894</v>
      </c>
      <c r="G896" s="201">
        <v>3.5381232237707394E-2</v>
      </c>
      <c r="H896" s="201">
        <v>5.6745315881581604E-2</v>
      </c>
      <c r="I896" s="232"/>
      <c r="J896" s="232">
        <v>1089.8856820000001</v>
      </c>
      <c r="K896" s="201">
        <v>62.138220320000002</v>
      </c>
      <c r="L896" s="232"/>
      <c r="M896" s="201">
        <v>0.86192020523449742</v>
      </c>
      <c r="N896" s="201">
        <v>0.32879207199221128</v>
      </c>
      <c r="O896" s="201">
        <v>0.59535613861335435</v>
      </c>
      <c r="P896" s="201">
        <f>SUM(J$3:J896)/$F896</f>
        <v>451.20832947512991</v>
      </c>
      <c r="Q896" s="201">
        <f>SUM(J$3:K896)/$F896/2</f>
        <v>456.27702079938825</v>
      </c>
      <c r="W896">
        <f>(STDEV($O$3:$O$1002))/(SQRT($F$3 *F897))</f>
        <v>5.468821749185019E-2</v>
      </c>
      <c r="X896">
        <f>(STDEV($M$3:$M$1002))/(SQRT(COUNT(($J$3:J897))))</f>
        <v>7.5471571940004228E-2</v>
      </c>
    </row>
    <row r="897" spans="1:24" x14ac:dyDescent="0.2">
      <c r="A897" s="209"/>
      <c r="B897" s="201">
        <f t="shared" si="39"/>
        <v>8.829422598329117</v>
      </c>
      <c r="C897" s="209">
        <f t="shared" si="40"/>
        <v>8.7035527986486816</v>
      </c>
      <c r="D897" s="209">
        <f t="shared" si="41"/>
        <v>0.58606273261469943</v>
      </c>
      <c r="E897" s="209"/>
      <c r="F897" s="201">
        <v>895</v>
      </c>
      <c r="G897" s="201">
        <v>5.032618269942768E-2</v>
      </c>
      <c r="H897" s="201">
        <v>4.2273640670724255E-2</v>
      </c>
      <c r="I897" s="232"/>
      <c r="J897" s="232">
        <v>617.48117579999996</v>
      </c>
      <c r="K897" s="201">
        <v>611.91491350000001</v>
      </c>
      <c r="L897" s="232"/>
      <c r="M897" s="201">
        <v>-1.4777736071393406</v>
      </c>
      <c r="N897" s="201">
        <v>-1.9972510777961361</v>
      </c>
      <c r="O897" s="201">
        <v>-1.7375123424677383</v>
      </c>
      <c r="P897" s="201">
        <f>SUM(J$3:J897)/$F897</f>
        <v>451.3941091916941</v>
      </c>
      <c r="Q897" s="201">
        <f>SUM(J$3:K897)/$F897/2</f>
        <v>456.45402752994755</v>
      </c>
      <c r="W897">
        <f>(STDEV($O$3:$O$1002))/(SQRT($F$3 *F898))</f>
        <v>5.465769099352312E-2</v>
      </c>
      <c r="X897">
        <f>(STDEV($M$3:$M$1002))/(SQRT(COUNT(($J$3:J898))))</f>
        <v>7.5429444349816979E-2</v>
      </c>
    </row>
    <row r="898" spans="1:24" x14ac:dyDescent="0.2">
      <c r="A898" s="209"/>
      <c r="B898" s="201">
        <f t="shared" si="39"/>
        <v>8.8244940896568966</v>
      </c>
      <c r="C898" s="209">
        <f t="shared" si="40"/>
        <v>8.6986945494291472</v>
      </c>
      <c r="D898" s="209">
        <f t="shared" si="41"/>
        <v>0.58540864474347776</v>
      </c>
      <c r="E898" s="209"/>
      <c r="F898" s="201">
        <v>896</v>
      </c>
      <c r="G898" s="201">
        <v>5.0003330830094672E-2</v>
      </c>
      <c r="H898" s="201">
        <v>5.1642194534216923E-2</v>
      </c>
      <c r="I898" s="232"/>
      <c r="J898" s="232">
        <v>331.52726410000002</v>
      </c>
      <c r="K898" s="201">
        <v>327.46382269999998</v>
      </c>
      <c r="L898" s="232"/>
      <c r="M898" s="201">
        <v>-0.90557286731518616</v>
      </c>
      <c r="N898" s="201">
        <v>0.77021457270802784</v>
      </c>
      <c r="O898" s="201">
        <v>-6.7679147303579157E-2</v>
      </c>
      <c r="P898" s="201">
        <f>SUM(J$3:J898)/$F898</f>
        <v>451.26032923065424</v>
      </c>
      <c r="Q898" s="201">
        <f>SUM(J$3:K898)/$F898/2</f>
        <v>456.31233279319537</v>
      </c>
      <c r="W898">
        <f>(STDEV($O$3:$O$1002))/(SQRT($F$3 *F899))</f>
        <v>5.4627215557090034E-2</v>
      </c>
      <c r="X898">
        <f>(STDEV($M$3:$M$1002))/(SQRT(COUNT(($J$3:J899))))</f>
        <v>7.5387387226753755E-2</v>
      </c>
    </row>
    <row r="899" spans="1:24" x14ac:dyDescent="0.2">
      <c r="A899" s="209"/>
      <c r="B899" s="201">
        <f t="shared" si="39"/>
        <v>8.819573824936688</v>
      </c>
      <c r="C899" s="209">
        <f t="shared" si="40"/>
        <v>8.6938444266381314</v>
      </c>
      <c r="D899" s="209">
        <f t="shared" si="41"/>
        <v>0.58475601526215837</v>
      </c>
      <c r="E899" s="209"/>
      <c r="F899" s="201">
        <v>897</v>
      </c>
      <c r="G899" s="201">
        <v>3.7168753066074256E-2</v>
      </c>
      <c r="H899" s="201">
        <v>4.7619219808859192E-2</v>
      </c>
      <c r="I899" s="232"/>
      <c r="J899" s="232">
        <v>182.3574304</v>
      </c>
      <c r="K899" s="201">
        <v>594.23929569999996</v>
      </c>
      <c r="L899" s="232"/>
      <c r="M899" s="201">
        <v>1.5471456034050561</v>
      </c>
      <c r="N899" s="201">
        <v>-0.35620380461483592</v>
      </c>
      <c r="O899" s="201">
        <v>0.59547089939511011</v>
      </c>
      <c r="P899" s="201">
        <f>SUM(J$3:J899)/$F899</f>
        <v>450.96054896439927</v>
      </c>
      <c r="Q899" s="201">
        <f>SUM(J$3:K899)/$F899/2</f>
        <v>456.23650896962437</v>
      </c>
      <c r="W899">
        <f>(STDEV($O$3:$O$1002))/(SQRT($F$3 *F900))</f>
        <v>5.4596791040356814E-2</v>
      </c>
      <c r="X899">
        <f>(STDEV($M$3:$M$1002))/(SQRT(COUNT(($J$3:J900))))</f>
        <v>7.5345400374581928E-2</v>
      </c>
    </row>
    <row r="900" spans="1:24" x14ac:dyDescent="0.2">
      <c r="A900" s="209"/>
      <c r="B900" s="201">
        <f t="shared" ref="B900:B963" si="42">(STDEV($J$3:$J$1002))/(SQRT($F$3*F900))</f>
        <v>8.8146617812112265</v>
      </c>
      <c r="C900" s="209">
        <f t="shared" ref="C900:C963" si="43">(STDEV($K$3:$K$1002))/(SQRT(F$3*F900))</f>
        <v>8.689002407645642</v>
      </c>
      <c r="D900" s="209">
        <f t="shared" ref="D900:D963" si="44">(B900+C900)/SQRT($F$3*F900)</f>
        <v>0.58410483929861468</v>
      </c>
      <c r="E900" s="209"/>
      <c r="F900" s="201">
        <v>898</v>
      </c>
      <c r="G900" s="201">
        <v>3.6407134303629185E-2</v>
      </c>
      <c r="H900" s="201">
        <v>4.6563427330795992E-2</v>
      </c>
      <c r="I900" s="232"/>
      <c r="J900" s="232">
        <v>163.36108540000001</v>
      </c>
      <c r="K900" s="201">
        <v>235.16577150000001</v>
      </c>
      <c r="L900" s="232"/>
      <c r="M900" s="201">
        <v>-0.96040476183054579</v>
      </c>
      <c r="N900" s="201">
        <v>1.4575849718960399</v>
      </c>
      <c r="O900" s="201">
        <v>0.24859010503274703</v>
      </c>
      <c r="P900" s="201">
        <f>SUM(J$3:J900)/$F900</f>
        <v>450.64028230118726</v>
      </c>
      <c r="Q900" s="201">
        <f>SUM(J$3:K900)/$F900/2</f>
        <v>455.95034741002564</v>
      </c>
      <c r="W900">
        <f>(STDEV($O$3:$O$1002))/(SQRT($F$3 *F901))</f>
        <v>5.4566417301683115E-2</v>
      </c>
      <c r="X900">
        <f>(STDEV($M$3:$M$1002))/(SQRT(COUNT(($J$3:J901))))</f>
        <v>7.5303483597833079E-2</v>
      </c>
    </row>
    <row r="901" spans="1:24" x14ac:dyDescent="0.2">
      <c r="A901" s="209"/>
      <c r="B901" s="201">
        <f t="shared" si="42"/>
        <v>8.8097579356126516</v>
      </c>
      <c r="C901" s="209">
        <f t="shared" si="43"/>
        <v>8.6841684699098174</v>
      </c>
      <c r="D901" s="209">
        <f t="shared" si="44"/>
        <v>0.5834551120023983</v>
      </c>
      <c r="E901" s="209"/>
      <c r="F901" s="201">
        <v>899</v>
      </c>
      <c r="G901" s="201">
        <v>3.9101033389971285E-2</v>
      </c>
      <c r="H901" s="201">
        <v>4.3902293912777779E-2</v>
      </c>
      <c r="I901" s="232"/>
      <c r="J901" s="232">
        <v>153.03077920000001</v>
      </c>
      <c r="K901" s="201">
        <v>359.57047720000003</v>
      </c>
      <c r="L901" s="232"/>
      <c r="M901" s="201">
        <v>0.57916708652811622</v>
      </c>
      <c r="N901" s="201">
        <v>0.40760966184762992</v>
      </c>
      <c r="O901" s="201">
        <v>0.49338837418787307</v>
      </c>
      <c r="P901" s="201">
        <f>SUM(J$3:J901)/$F901</f>
        <v>450.30923724768206</v>
      </c>
      <c r="Q901" s="201">
        <f>SUM(J$3:K901)/$F901/2</f>
        <v>455.72826763337378</v>
      </c>
      <c r="W901">
        <f>(STDEV($O$3:$O$1002))/(SQRT($F$3 *F902))</f>
        <v>5.4536094199979547E-2</v>
      </c>
      <c r="X901">
        <f>(STDEV($M$3:$M$1002))/(SQRT(COUNT(($J$3:J902))))</f>
        <v>7.5261636701799098E-2</v>
      </c>
    </row>
    <row r="902" spans="1:24" x14ac:dyDescent="0.2">
      <c r="A902" s="209"/>
      <c r="B902" s="201">
        <f t="shared" si="42"/>
        <v>8.8048622653620576</v>
      </c>
      <c r="C902" s="209">
        <f t="shared" si="43"/>
        <v>8.6793425909764785</v>
      </c>
      <c r="D902" s="209">
        <f t="shared" si="44"/>
        <v>0.58280682854461785</v>
      </c>
      <c r="E902" s="209"/>
      <c r="F902" s="201">
        <v>900</v>
      </c>
      <c r="G902" s="201">
        <v>4.7741365503157329E-2</v>
      </c>
      <c r="H902" s="201">
        <v>3.9043285201319833E-2</v>
      </c>
      <c r="I902" s="232"/>
      <c r="J902" s="232">
        <v>565.840328</v>
      </c>
      <c r="K902" s="201">
        <v>680.65119419999996</v>
      </c>
      <c r="L902" s="232"/>
      <c r="M902" s="201">
        <v>-0.89899771922296168</v>
      </c>
      <c r="N902" s="201">
        <v>-0.80186049413652727</v>
      </c>
      <c r="O902" s="201">
        <v>-0.85042910667974447</v>
      </c>
      <c r="P902" s="201">
        <f>SUM(J$3:J902)/$F902</f>
        <v>450.43760512629575</v>
      </c>
      <c r="Q902" s="201">
        <f>SUM(J$3:K902)/$F902/2</f>
        <v>455.91439818167004</v>
      </c>
      <c r="W902">
        <f>(STDEV($O$3:$O$1002))/(SQRT($F$3 *F903))</f>
        <v>5.4505821594704962E-2</v>
      </c>
      <c r="X902">
        <f>(STDEV($M$3:$M$1002))/(SQRT(COUNT(($J$3:J903))))</f>
        <v>7.5219859492528504E-2</v>
      </c>
    </row>
    <row r="903" spans="1:24" x14ac:dyDescent="0.2">
      <c r="A903" s="209"/>
      <c r="B903" s="201">
        <f t="shared" si="42"/>
        <v>8.7999747477690473</v>
      </c>
      <c r="C903" s="209">
        <f t="shared" si="43"/>
        <v>8.6745247484786976</v>
      </c>
      <c r="D903" s="209">
        <f t="shared" si="44"/>
        <v>0.58215998411782022</v>
      </c>
      <c r="E903" s="209"/>
      <c r="F903" s="201">
        <v>901</v>
      </c>
      <c r="G903" s="201">
        <v>3.482480418928624E-2</v>
      </c>
      <c r="H903" s="201">
        <v>4.3681698465718011E-2</v>
      </c>
      <c r="I903" s="232"/>
      <c r="J903" s="232">
        <v>640.57112340000003</v>
      </c>
      <c r="K903" s="201">
        <v>143.40403850000001</v>
      </c>
      <c r="L903" s="232"/>
      <c r="M903" s="201">
        <v>-0.45893145286680692</v>
      </c>
      <c r="N903" s="201">
        <v>-4.6820016176310167E-20</v>
      </c>
      <c r="O903" s="201">
        <v>-0.22946572643340346</v>
      </c>
      <c r="P903" s="201">
        <f>SUM(J$3:J903)/$F903</f>
        <v>450.6486301188304</v>
      </c>
      <c r="Q903" s="201">
        <f>SUM(J$3:K903)/$F903/2</f>
        <v>455.8434472191488</v>
      </c>
      <c r="W903">
        <f>(STDEV($O$3:$O$1002))/(SQRT($F$3 *F904))</f>
        <v>5.4475599345863671E-2</v>
      </c>
      <c r="X903">
        <f>(STDEV($M$3:$M$1002))/(SQRT(COUNT(($J$3:J904))))</f>
        <v>7.5178151776822577E-2</v>
      </c>
    </row>
    <row r="904" spans="1:24" x14ac:dyDescent="0.2">
      <c r="A904" s="209"/>
      <c r="B904" s="201">
        <f t="shared" si="42"/>
        <v>8.7950953602312953</v>
      </c>
      <c r="C904" s="209">
        <f t="shared" si="43"/>
        <v>8.6697149201363644</v>
      </c>
      <c r="D904" s="209">
        <f t="shared" si="44"/>
        <v>0.58151457393587136</v>
      </c>
      <c r="E904" s="209"/>
      <c r="F904" s="201">
        <v>902</v>
      </c>
      <c r="G904" s="201">
        <v>5.2346320478152464E-2</v>
      </c>
      <c r="H904" s="201">
        <v>4.1180540612786753E-2</v>
      </c>
      <c r="I904" s="232"/>
      <c r="J904" s="232">
        <v>607.48540179999998</v>
      </c>
      <c r="K904" s="201">
        <v>367.27921070000002</v>
      </c>
      <c r="L904" s="232"/>
      <c r="M904" s="201">
        <v>-0.26897501396814505</v>
      </c>
      <c r="N904" s="201">
        <v>-0.87774833859452883</v>
      </c>
      <c r="O904" s="201">
        <v>-0.57336167628133694</v>
      </c>
      <c r="P904" s="201">
        <f>SUM(J$3:J904)/$F904</f>
        <v>450.82250680583837</v>
      </c>
      <c r="Q904" s="201">
        <f>SUM(J$3:K904)/$F904/2</f>
        <v>455.87841269479276</v>
      </c>
      <c r="W904">
        <f>(STDEV($O$3:$O$1002))/(SQRT($F$3 *F905))</f>
        <v>5.4445427314002794E-2</v>
      </c>
      <c r="X904">
        <f>(STDEV($M$3:$M$1002))/(SQRT(COUNT(($J$3:J905))))</f>
        <v>7.5136513362231663E-2</v>
      </c>
    </row>
    <row r="905" spans="1:24" x14ac:dyDescent="0.2">
      <c r="A905" s="209"/>
      <c r="B905" s="201">
        <f t="shared" si="42"/>
        <v>8.7902240802341076</v>
      </c>
      <c r="C905" s="209">
        <f t="shared" si="43"/>
        <v>8.664913083755744</v>
      </c>
      <c r="D905" s="209">
        <f t="shared" si="44"/>
        <v>0.58087059323383838</v>
      </c>
      <c r="E905" s="209"/>
      <c r="F905" s="201">
        <v>903</v>
      </c>
      <c r="G905" s="201">
        <v>5.1407502725149268E-2</v>
      </c>
      <c r="H905" s="201">
        <v>3.8499085989263993E-2</v>
      </c>
      <c r="I905" s="232"/>
      <c r="J905" s="232">
        <v>680.30715699999996</v>
      </c>
      <c r="K905" s="201">
        <v>423.74956780000002</v>
      </c>
      <c r="L905" s="232"/>
      <c r="M905" s="201">
        <v>-5.5044447859955881E-2</v>
      </c>
      <c r="N905" s="201">
        <v>-5.1116195520393148E-2</v>
      </c>
      <c r="O905" s="201">
        <v>-5.3080321690174515E-2</v>
      </c>
      <c r="P905" s="201">
        <f>SUM(J$3:J905)/$F905</f>
        <v>451.07664263108109</v>
      </c>
      <c r="Q905" s="201">
        <f>SUM(J$3:K905)/$F905/2</f>
        <v>455.98489104441086</v>
      </c>
      <c r="W905">
        <f>(STDEV($O$3:$O$1002))/(SQRT($F$3 *F906))</f>
        <v>5.4415305360209491E-2</v>
      </c>
      <c r="X905">
        <f>(STDEV($M$3:$M$1002))/(SQRT(COUNT(($J$3:J906))))</f>
        <v>7.5094944057051374E-2</v>
      </c>
    </row>
    <row r="906" spans="1:24" x14ac:dyDescent="0.2">
      <c r="A906" s="209"/>
      <c r="B906" s="201">
        <f t="shared" si="42"/>
        <v>8.7853608853499807</v>
      </c>
      <c r="C906" s="209">
        <f t="shared" si="43"/>
        <v>8.6601192172290542</v>
      </c>
      <c r="D906" s="209">
        <f t="shared" si="44"/>
        <v>0.58022803726787175</v>
      </c>
      <c r="E906" s="209"/>
      <c r="F906" s="201">
        <v>904</v>
      </c>
      <c r="G906" s="201">
        <v>4.0010780007753155E-2</v>
      </c>
      <c r="H906" s="201">
        <v>5.4168315972988879E-2</v>
      </c>
      <c r="I906" s="232"/>
      <c r="J906" s="232">
        <v>666.83354740000004</v>
      </c>
      <c r="K906" s="201">
        <v>442.24086579999999</v>
      </c>
      <c r="L906" s="232"/>
      <c r="M906" s="201">
        <v>-2.0960727788673239</v>
      </c>
      <c r="N906" s="201">
        <v>-9.2109733442382016</v>
      </c>
      <c r="O906" s="201">
        <v>-5.6535230615527627</v>
      </c>
      <c r="P906" s="201">
        <f>SUM(J$3:J906)/$F906</f>
        <v>451.31531177352457</v>
      </c>
      <c r="Q906" s="201">
        <f>SUM(J$3:K906)/$F906/2</f>
        <v>456.09390909259179</v>
      </c>
      <c r="W906">
        <f>(STDEV($O$3:$O$1002))/(SQRT($F$3 *F907))</f>
        <v>5.43852333461083E-2</v>
      </c>
      <c r="X906">
        <f>(STDEV($M$3:$M$1002))/(SQRT(COUNT(($J$3:J907))))</f>
        <v>7.5053443670318951E-2</v>
      </c>
    </row>
    <row r="907" spans="1:24" x14ac:dyDescent="0.2">
      <c r="A907" s="209"/>
      <c r="B907" s="201">
        <f t="shared" si="42"/>
        <v>8.7805057532381703</v>
      </c>
      <c r="C907" s="209">
        <f t="shared" si="43"/>
        <v>8.6553332985340372</v>
      </c>
      <c r="D907" s="209">
        <f t="shared" si="44"/>
        <v>0.5795869013150895</v>
      </c>
      <c r="E907" s="209"/>
      <c r="F907" s="201">
        <v>905</v>
      </c>
      <c r="G907" s="201">
        <v>4.360497636808347E-2</v>
      </c>
      <c r="H907" s="201">
        <v>4.7401090314026284E-2</v>
      </c>
      <c r="I907" s="232"/>
      <c r="J907" s="232">
        <v>693.53542960000004</v>
      </c>
      <c r="K907" s="201">
        <v>427.13254749999999</v>
      </c>
      <c r="L907" s="232"/>
      <c r="M907" s="201">
        <v>-0.21096975077466595</v>
      </c>
      <c r="N907" s="201">
        <v>-0.39687816454477343</v>
      </c>
      <c r="O907" s="201">
        <v>-0.30392395765971969</v>
      </c>
      <c r="P907" s="201">
        <f>SUM(J$3:J907)/$F907</f>
        <v>451.58295831255936</v>
      </c>
      <c r="Q907" s="201">
        <f>SUM(J$3:K907)/$F907/2</f>
        <v>456.20909150083202</v>
      </c>
      <c r="W907">
        <f>(STDEV($O$3:$O$1002))/(SQRT($F$3 *F908))</f>
        <v>5.4355211133858494E-2</v>
      </c>
      <c r="X907">
        <f>(STDEV($M$3:$M$1002))/(SQRT(COUNT(($J$3:J908))))</f>
        <v>7.5012012011809556E-2</v>
      </c>
    </row>
    <row r="908" spans="1:24" x14ac:dyDescent="0.2">
      <c r="A908" s="209"/>
      <c r="B908" s="201">
        <f t="shared" si="42"/>
        <v>8.7756586616442664</v>
      </c>
      <c r="C908" s="209">
        <f t="shared" si="43"/>
        <v>8.6505553057335334</v>
      </c>
      <c r="D908" s="209">
        <f t="shared" si="44"/>
        <v>0.5789471806734614</v>
      </c>
      <c r="E908" s="209"/>
      <c r="F908" s="201">
        <v>906</v>
      </c>
      <c r="G908" s="201">
        <v>5.7550261932363789E-2</v>
      </c>
      <c r="H908" s="201">
        <v>5.0193678389212515E-2</v>
      </c>
      <c r="I908" s="232"/>
      <c r="J908" s="232">
        <v>1014.04238</v>
      </c>
      <c r="K908" s="201">
        <v>423.74426790000001</v>
      </c>
      <c r="L908" s="232"/>
      <c r="M908" s="201">
        <v>-0.82015547092902352</v>
      </c>
      <c r="N908" s="201">
        <v>-0.99741141797495914</v>
      </c>
      <c r="O908" s="201">
        <v>-0.90878344445199133</v>
      </c>
      <c r="P908" s="201">
        <f>SUM(J$3:J908)/$F908</f>
        <v>452.20377445128719</v>
      </c>
      <c r="Q908" s="201">
        <f>SUM(J$3:K908)/$F908/2</f>
        <v>456.49902994724391</v>
      </c>
      <c r="W908">
        <f>(STDEV($O$3:$O$1002))/(SQRT($F$3 *F909))</f>
        <v>5.4325238586151368E-2</v>
      </c>
      <c r="X908">
        <f>(STDEV($M$3:$M$1002))/(SQRT(COUNT(($J$3:J909))))</f>
        <v>7.4970648892032601E-2</v>
      </c>
    </row>
    <row r="909" spans="1:24" x14ac:dyDescent="0.2">
      <c r="A909" s="209"/>
      <c r="B909" s="201">
        <f t="shared" si="42"/>
        <v>8.7708195883997568</v>
      </c>
      <c r="C909" s="209">
        <f t="shared" si="43"/>
        <v>8.6457852169750584</v>
      </c>
      <c r="D909" s="209">
        <f t="shared" si="44"/>
        <v>0.57830887066169367</v>
      </c>
      <c r="E909" s="209"/>
      <c r="F909" s="201">
        <v>907</v>
      </c>
      <c r="G909" s="201">
        <v>4.6527320839265141E-2</v>
      </c>
      <c r="H909" s="201">
        <v>5.0770143461869033E-2</v>
      </c>
      <c r="I909" s="232"/>
      <c r="J909" s="232">
        <v>623.33607700000005</v>
      </c>
      <c r="K909" s="201">
        <v>330.37060580000002</v>
      </c>
      <c r="L909" s="232"/>
      <c r="M909" s="201">
        <v>-11.829978225135397</v>
      </c>
      <c r="N909" s="201">
        <v>6.1082597987820009E-2</v>
      </c>
      <c r="O909" s="201">
        <v>-5.8844478135737885</v>
      </c>
      <c r="P909" s="201">
        <f>SUM(J$3:J909)/$F909</f>
        <v>452.3924539469308</v>
      </c>
      <c r="Q909" s="201">
        <f>SUM(J$3:K909)/$F909/2</f>
        <v>456.52147130496468</v>
      </c>
      <c r="W909">
        <f>(STDEV($O$3:$O$1002))/(SQRT($F$3 *F910))</f>
        <v>5.4295315566207675E-2</v>
      </c>
      <c r="X909">
        <f>(STDEV($M$3:$M$1002))/(SQRT(COUNT(($J$3:J910))))</f>
        <v>7.4929354122228134E-2</v>
      </c>
    </row>
    <row r="910" spans="1:24" x14ac:dyDescent="0.2">
      <c r="A910" s="209"/>
      <c r="B910" s="201">
        <f t="shared" si="42"/>
        <v>8.7659885114216038</v>
      </c>
      <c r="C910" s="209">
        <f t="shared" si="43"/>
        <v>8.6410230104903825</v>
      </c>
      <c r="D910" s="209">
        <f t="shared" si="44"/>
        <v>0.57767196661911457</v>
      </c>
      <c r="E910" s="209"/>
      <c r="F910" s="201">
        <v>908</v>
      </c>
      <c r="G910" s="201">
        <v>4.8785136998449996E-2</v>
      </c>
      <c r="H910" s="201">
        <v>5.3435974847131806E-2</v>
      </c>
      <c r="I910" s="232"/>
      <c r="J910" s="232">
        <v>717.76088040000002</v>
      </c>
      <c r="K910" s="201">
        <v>457.12323459999999</v>
      </c>
      <c r="L910" s="232"/>
      <c r="M910" s="201">
        <v>0.39267079496607948</v>
      </c>
      <c r="N910" s="201">
        <v>-0.42408993663593719</v>
      </c>
      <c r="O910" s="201">
        <v>-1.5709570834928854E-2</v>
      </c>
      <c r="P910" s="201">
        <f>SUM(J$3:J910)/$F910</f>
        <v>452.68470992320073</v>
      </c>
      <c r="Q910" s="201">
        <f>SUM(J$3:K910)/$F910/2</f>
        <v>456.66565697258028</v>
      </c>
      <c r="W910">
        <f>(STDEV($O$3:$O$1002))/(SQRT($F$3 *F911))</f>
        <v>5.4265441937774939E-2</v>
      </c>
      <c r="X910">
        <f>(STDEV($M$3:$M$1002))/(SQRT(COUNT(($J$3:J911))))</f>
        <v>7.4888127514363176E-2</v>
      </c>
    </row>
    <row r="911" spans="1:24" x14ac:dyDescent="0.2">
      <c r="A911" s="209"/>
      <c r="B911" s="201">
        <f t="shared" si="42"/>
        <v>8.7611654087118218</v>
      </c>
      <c r="C911" s="209">
        <f t="shared" si="43"/>
        <v>8.6362686645951214</v>
      </c>
      <c r="D911" s="209">
        <f t="shared" si="44"/>
        <v>0.57703646390556229</v>
      </c>
      <c r="E911" s="209"/>
      <c r="F911" s="201">
        <v>909</v>
      </c>
      <c r="G911" s="201">
        <v>4.3723603928162103E-2</v>
      </c>
      <c r="H911" s="201">
        <v>3.9977357718149698E-2</v>
      </c>
      <c r="I911" s="232"/>
      <c r="J911" s="232">
        <v>673.94113630000004</v>
      </c>
      <c r="K911" s="201">
        <v>895.23011329999997</v>
      </c>
      <c r="L911" s="232"/>
      <c r="M911" s="201">
        <v>5.7433658031641244E-2</v>
      </c>
      <c r="N911" s="201">
        <v>9.7042766682307047E-2</v>
      </c>
      <c r="O911" s="201">
        <v>7.7238212356974145E-2</v>
      </c>
      <c r="P911" s="201">
        <f>SUM(J$3:J911)/$F911</f>
        <v>452.92811633285612</v>
      </c>
      <c r="Q911" s="201">
        <f>SUM(J$3:K911)/$F911/2</f>
        <v>457.02640501199443</v>
      </c>
      <c r="W911">
        <f>(STDEV($O$3:$O$1002))/(SQRT($F$3 *F912))</f>
        <v>5.4235617565124877E-2</v>
      </c>
      <c r="X911">
        <f>(STDEV($M$3:$M$1002))/(SQRT(COUNT(($J$3:J912))))</f>
        <v>7.4846968881128143E-2</v>
      </c>
    </row>
    <row r="912" spans="1:24" x14ac:dyDescent="0.2">
      <c r="A912" s="209"/>
      <c r="B912" s="201">
        <f t="shared" si="42"/>
        <v>8.7563502583570543</v>
      </c>
      <c r="C912" s="209">
        <f t="shared" si="43"/>
        <v>8.631522157688309</v>
      </c>
      <c r="D912" s="209">
        <f t="shared" si="44"/>
        <v>0.57640235790127037</v>
      </c>
      <c r="E912" s="209"/>
      <c r="F912" s="201">
        <v>910</v>
      </c>
      <c r="G912" s="201">
        <v>3.9036755733596884E-2</v>
      </c>
      <c r="H912" s="201">
        <v>4.3525912283933987E-2</v>
      </c>
      <c r="I912" s="232"/>
      <c r="J912" s="232">
        <v>170.59809770000001</v>
      </c>
      <c r="K912" s="201">
        <v>445.40738040000002</v>
      </c>
      <c r="L912" s="232"/>
      <c r="M912" s="201">
        <v>0.13199627548553394</v>
      </c>
      <c r="N912" s="201">
        <v>-0.97787416563062379</v>
      </c>
      <c r="O912" s="201">
        <v>-0.42293894507254493</v>
      </c>
      <c r="P912" s="201">
        <f>SUM(J$3:J912)/$F912</f>
        <v>452.61786356512772</v>
      </c>
      <c r="Q912" s="201">
        <f>SUM(J$3:K912)/$F912/2</f>
        <v>456.86264274170651</v>
      </c>
      <c r="W912">
        <f>(STDEV($O$3:$O$1002))/(SQRT($F$3 *F913))</f>
        <v>5.4205842313050819E-2</v>
      </c>
      <c r="X912">
        <f>(STDEV($M$3:$M$1002))/(SQRT(COUNT(($J$3:J913))))</f>
        <v>7.4805878035933318E-2</v>
      </c>
    </row>
    <row r="913" spans="1:24" x14ac:dyDescent="0.2">
      <c r="A913" s="209"/>
      <c r="B913" s="201">
        <f t="shared" si="42"/>
        <v>8.7515430385281618</v>
      </c>
      <c r="C913" s="209">
        <f t="shared" si="43"/>
        <v>8.6267834682519915</v>
      </c>
      <c r="D913" s="209">
        <f t="shared" si="44"/>
        <v>0.57576964400675745</v>
      </c>
      <c r="E913" s="209"/>
      <c r="F913" s="201">
        <v>911</v>
      </c>
      <c r="G913" s="201">
        <v>3.2262026380751596E-2</v>
      </c>
      <c r="H913" s="201">
        <v>4.8130993433818769E-2</v>
      </c>
      <c r="I913" s="232"/>
      <c r="J913" s="232">
        <v>0</v>
      </c>
      <c r="K913" s="201">
        <v>484.71218420000002</v>
      </c>
      <c r="L913" s="232"/>
      <c r="M913" s="201">
        <v>0.69331485851660091</v>
      </c>
      <c r="N913" s="201">
        <v>-0.25214293991137993</v>
      </c>
      <c r="O913" s="201">
        <v>0.22058595930261049</v>
      </c>
      <c r="P913" s="201">
        <f>SUM(J$3:J913)/$F913</f>
        <v>452.12102727142286</v>
      </c>
      <c r="Q913" s="201">
        <f>SUM(J$3:K913)/$F913/2</f>
        <v>456.62718000774191</v>
      </c>
      <c r="W913">
        <f>(STDEV($O$3:$O$1002))/(SQRT($F$3 *F914))</f>
        <v>5.4176116046865133E-2</v>
      </c>
      <c r="X913">
        <f>(STDEV($M$3:$M$1002))/(SQRT(COUNT(($J$3:J914))))</f>
        <v>7.4764854792905219E-2</v>
      </c>
    </row>
    <row r="914" spans="1:24" x14ac:dyDescent="0.2">
      <c r="A914" s="209"/>
      <c r="B914" s="201">
        <f t="shared" si="42"/>
        <v>8.7467437274797994</v>
      </c>
      <c r="C914" s="209">
        <f t="shared" si="43"/>
        <v>8.622052574850823</v>
      </c>
      <c r="D914" s="209">
        <f t="shared" si="44"/>
        <v>0.57513831764271495</v>
      </c>
      <c r="E914" s="209"/>
      <c r="F914" s="201">
        <v>912</v>
      </c>
      <c r="G914" s="201">
        <v>4.0790402746843757E-2</v>
      </c>
      <c r="H914" s="201">
        <v>4.9108993465207362E-2</v>
      </c>
      <c r="I914" s="232"/>
      <c r="J914" s="232">
        <v>506.60842630000002</v>
      </c>
      <c r="K914" s="201">
        <v>648.9709282</v>
      </c>
      <c r="L914" s="232"/>
      <c r="M914" s="201">
        <v>-0.85405373645994587</v>
      </c>
      <c r="N914" s="201">
        <v>-1.4220236394326093</v>
      </c>
      <c r="O914" s="201">
        <v>-1.1380386879462776</v>
      </c>
      <c r="P914" s="201">
        <f>SUM(J$3:J914)/$F914</f>
        <v>452.18077222649805</v>
      </c>
      <c r="Q914" s="201">
        <f>SUM(J$3:K914)/$F914/2</f>
        <v>456.76003362313918</v>
      </c>
      <c r="W914">
        <f>(STDEV($O$3:$O$1002))/(SQRT($F$3 *F915))</f>
        <v>5.4146438632396619E-2</v>
      </c>
      <c r="X914">
        <f>(STDEV($M$3:$M$1002))/(SQRT(COUNT(($J$3:J915))))</f>
        <v>7.4723898966883154E-2</v>
      </c>
    </row>
    <row r="915" spans="1:24" x14ac:dyDescent="0.2">
      <c r="A915" s="209"/>
      <c r="B915" s="201">
        <f t="shared" si="42"/>
        <v>8.741952303550006</v>
      </c>
      <c r="C915" s="209">
        <f t="shared" si="43"/>
        <v>8.6173294561316496</v>
      </c>
      <c r="D915" s="209">
        <f t="shared" si="44"/>
        <v>0.5745083742498972</v>
      </c>
      <c r="E915" s="209"/>
      <c r="F915" s="201">
        <v>913</v>
      </c>
      <c r="G915" s="201">
        <v>5.262638027415667E-2</v>
      </c>
      <c r="H915" s="201">
        <v>5.104970388410246E-2</v>
      </c>
      <c r="I915" s="232"/>
      <c r="J915" s="232">
        <v>323.61131649999999</v>
      </c>
      <c r="K915" s="201">
        <v>712.90300839999998</v>
      </c>
      <c r="L915" s="232"/>
      <c r="M915" s="201">
        <v>0.10244629909317382</v>
      </c>
      <c r="N915" s="201">
        <v>-0.47574853477607348</v>
      </c>
      <c r="O915" s="201">
        <v>-0.18665111784144983</v>
      </c>
      <c r="P915" s="201">
        <f>SUM(J$3:J915)/$F915</f>
        <v>452.03995135494654</v>
      </c>
      <c r="Q915" s="201">
        <f>SUM(J$3:K915)/$F915/2</f>
        <v>456.82739082886411</v>
      </c>
      <c r="W915">
        <f>(STDEV($O$3:$O$1002))/(SQRT($F$3 *F916))</f>
        <v>5.4116809935988039E-2</v>
      </c>
      <c r="X915">
        <f>(STDEV($M$3:$M$1002))/(SQRT(COUNT(($J$3:J916))))</f>
        <v>7.4683010373415612E-2</v>
      </c>
    </row>
    <row r="916" spans="1:24" x14ac:dyDescent="0.2">
      <c r="A916" s="209"/>
      <c r="B916" s="201">
        <f t="shared" si="42"/>
        <v>8.7371687451597921</v>
      </c>
      <c r="C916" s="209">
        <f t="shared" si="43"/>
        <v>8.6126140908231044</v>
      </c>
      <c r="D916" s="209">
        <f t="shared" si="44"/>
        <v>0.57387980928901094</v>
      </c>
      <c r="E916" s="209"/>
      <c r="F916" s="201">
        <v>914</v>
      </c>
      <c r="G916" s="201">
        <v>4.8483840640226816E-2</v>
      </c>
      <c r="H916" s="201">
        <v>3.6332148332716141E-2</v>
      </c>
      <c r="I916" s="232"/>
      <c r="J916" s="232">
        <v>305.12413359999999</v>
      </c>
      <c r="K916" s="201">
        <v>324.7750825</v>
      </c>
      <c r="L916" s="232"/>
      <c r="M916" s="201">
        <v>-0.99105225355754101</v>
      </c>
      <c r="N916" s="201">
        <v>-1.0690348169256936</v>
      </c>
      <c r="O916" s="201">
        <v>-1.0300435352416173</v>
      </c>
      <c r="P916" s="201">
        <f>SUM(J$3:J916)/$F916</f>
        <v>451.87921194821246</v>
      </c>
      <c r="Q916" s="201">
        <f>SUM(J$3:K916)/$F916/2</f>
        <v>456.67216349540803</v>
      </c>
      <c r="W916">
        <f>(STDEV($O$3:$O$1002))/(SQRT($F$3 *F917))</f>
        <v>5.4087229824493537E-2</v>
      </c>
      <c r="X916">
        <f>(STDEV($M$3:$M$1002))/(SQRT(COUNT(($J$3:J917))))</f>
        <v>7.4642188828756867E-2</v>
      </c>
    </row>
    <row r="917" spans="1:24" x14ac:dyDescent="0.2">
      <c r="A917" s="209"/>
      <c r="B917" s="201">
        <f t="shared" si="42"/>
        <v>8.7323930308127373</v>
      </c>
      <c r="C917" s="209">
        <f t="shared" si="43"/>
        <v>8.6079064577352149</v>
      </c>
      <c r="D917" s="209">
        <f t="shared" si="44"/>
        <v>0.57325261824060769</v>
      </c>
      <c r="E917" s="209"/>
      <c r="F917" s="201">
        <v>915</v>
      </c>
      <c r="G917" s="201">
        <v>4.0420259083644883E-2</v>
      </c>
      <c r="H917" s="201">
        <v>4.1076990890213327E-2</v>
      </c>
      <c r="I917" s="232"/>
      <c r="J917" s="232">
        <v>182.2204849</v>
      </c>
      <c r="K917" s="201">
        <v>631.19545960000005</v>
      </c>
      <c r="L917" s="232"/>
      <c r="M917" s="201">
        <v>0.64224561472610731</v>
      </c>
      <c r="N917" s="201">
        <v>-0.32246783541916102</v>
      </c>
      <c r="O917" s="201">
        <v>0.15988888965347314</v>
      </c>
      <c r="P917" s="201">
        <f>SUM(J$3:J917)/$F917</f>
        <v>451.58450295690295</v>
      </c>
      <c r="Q917" s="201">
        <f>SUM(J$3:K917)/$F917/2</f>
        <v>456.6175578219158</v>
      </c>
      <c r="W917">
        <f>(STDEV($O$3:$O$1002))/(SQRT($F$3 *F918))</f>
        <v>5.4057698165276134E-2</v>
      </c>
      <c r="X917">
        <f>(STDEV($M$3:$M$1002))/(SQRT(COUNT(($J$3:J918))))</f>
        <v>7.4601434149863449E-2</v>
      </c>
    </row>
    <row r="918" spans="1:24" x14ac:dyDescent="0.2">
      <c r="A918" s="209"/>
      <c r="B918" s="201">
        <f t="shared" si="42"/>
        <v>8.7276251390945792</v>
      </c>
      <c r="C918" s="209">
        <f t="shared" si="43"/>
        <v>8.6032065357589929</v>
      </c>
      <c r="D918" s="209">
        <f t="shared" si="44"/>
        <v>0.57262679660497373</v>
      </c>
      <c r="E918" s="209"/>
      <c r="F918" s="201">
        <v>916</v>
      </c>
      <c r="G918" s="201">
        <v>3.9687007989731793E-2</v>
      </c>
      <c r="H918" s="201">
        <v>3.6254286121897294E-2</v>
      </c>
      <c r="I918" s="232"/>
      <c r="J918" s="232">
        <v>623.23200199999997</v>
      </c>
      <c r="K918" s="201">
        <v>370.79783950000001</v>
      </c>
      <c r="L918" s="232"/>
      <c r="M918" s="201">
        <v>0.84600011265780495</v>
      </c>
      <c r="N918" s="201">
        <v>0.1369825040711703</v>
      </c>
      <c r="O918" s="201">
        <v>0.49149130836448762</v>
      </c>
      <c r="P918" s="201">
        <f>SUM(J$3:J918)/$F918</f>
        <v>451.77189105629492</v>
      </c>
      <c r="Q918" s="201">
        <f>SUM(J$3:K918)/$F918/2</f>
        <v>456.66165974650971</v>
      </c>
      <c r="W918">
        <f>(STDEV($O$3:$O$1002))/(SQRT($F$3 *F919))</f>
        <v>5.4028214826205255E-2</v>
      </c>
      <c r="X918">
        <f>(STDEV($M$3:$M$1002))/(SQRT(COUNT(($J$3:J919))))</f>
        <v>7.4560746154390733E-2</v>
      </c>
    </row>
    <row r="919" spans="1:24" x14ac:dyDescent="0.2">
      <c r="A919" s="209"/>
      <c r="B919" s="201">
        <f t="shared" si="42"/>
        <v>8.7228650486728085</v>
      </c>
      <c r="C919" s="209">
        <f t="shared" si="43"/>
        <v>8.5985143038660432</v>
      </c>
      <c r="D919" s="209">
        <f t="shared" si="44"/>
        <v>0.57200233990202409</v>
      </c>
      <c r="E919" s="209"/>
      <c r="F919" s="201">
        <v>917</v>
      </c>
      <c r="G919" s="201">
        <v>3.5589015758176412E-2</v>
      </c>
      <c r="H919" s="201">
        <v>3.5407083512002391E-2</v>
      </c>
      <c r="I919" s="232"/>
      <c r="J919" s="232">
        <v>88.48919678</v>
      </c>
      <c r="K919" s="201">
        <v>678.55227079999997</v>
      </c>
      <c r="L919" s="232"/>
      <c r="M919" s="201">
        <v>-4.84473390995106E-2</v>
      </c>
      <c r="N919" s="201">
        <v>-2.988113499765177E-2</v>
      </c>
      <c r="O919" s="201">
        <v>-3.9164237048581185E-2</v>
      </c>
      <c r="P919" s="201">
        <f>SUM(J$3:J919)/$F919</f>
        <v>451.3757267222968</v>
      </c>
      <c r="Q919" s="201">
        <f>SUM(J$3:K919)/$F919/2</f>
        <v>456.58189864950157</v>
      </c>
      <c r="W919">
        <f>(STDEV($O$3:$O$1002))/(SQRT($F$3 *F920))</f>
        <v>5.399877967565421E-2</v>
      </c>
      <c r="X919">
        <f>(STDEV($M$3:$M$1002))/(SQRT(COUNT(($J$3:J920))))</f>
        <v>7.4520124660689482E-2</v>
      </c>
    </row>
    <row r="920" spans="1:24" x14ac:dyDescent="0.2">
      <c r="A920" s="209"/>
      <c r="B920" s="201">
        <f t="shared" si="42"/>
        <v>8.7181127382962753</v>
      </c>
      <c r="C920" s="209">
        <f t="shared" si="43"/>
        <v>8.5938297411081628</v>
      </c>
      <c r="D920" s="209">
        <f t="shared" si="44"/>
        <v>0.57137924367119397</v>
      </c>
      <c r="E920" s="209"/>
      <c r="F920" s="201">
        <v>918</v>
      </c>
      <c r="G920" s="201">
        <v>4.3385511404382182E-2</v>
      </c>
      <c r="H920" s="201">
        <v>4.3068675836408499E-2</v>
      </c>
      <c r="I920" s="232"/>
      <c r="J920" s="232">
        <v>624.03009540000005</v>
      </c>
      <c r="K920" s="201">
        <v>513.90012979999995</v>
      </c>
      <c r="L920" s="232"/>
      <c r="M920" s="201">
        <v>0.7131756140743164</v>
      </c>
      <c r="N920" s="201">
        <v>1.0728643601594285</v>
      </c>
      <c r="O920" s="201">
        <v>0.89301998711687247</v>
      </c>
      <c r="P920" s="201">
        <f>SUM(J$3:J920)/$F920</f>
        <v>451.56380337662983</v>
      </c>
      <c r="Q920" s="201">
        <f>SUM(J$3:K920)/$F920/2</f>
        <v>456.70432045119054</v>
      </c>
      <c r="W920">
        <f>(STDEV($O$3:$O$1002))/(SQRT($F$3 *F921))</f>
        <v>5.3969392582497756E-2</v>
      </c>
      <c r="X920">
        <f>(STDEV($M$3:$M$1002))/(SQRT(COUNT(($J$3:J921))))</f>
        <v>7.4479569487802461E-2</v>
      </c>
    </row>
    <row r="921" spans="1:24" x14ac:dyDescent="0.2">
      <c r="A921" s="209"/>
      <c r="B921" s="201">
        <f t="shared" si="42"/>
        <v>8.713368186794785</v>
      </c>
      <c r="C921" s="209">
        <f t="shared" si="43"/>
        <v>8.589152826616953</v>
      </c>
      <c r="D921" s="209">
        <f t="shared" si="44"/>
        <v>0.57075750347133414</v>
      </c>
      <c r="E921" s="209"/>
      <c r="F921" s="201">
        <v>919</v>
      </c>
      <c r="G921" s="201">
        <v>4.4902928821025867E-2</v>
      </c>
      <c r="H921" s="201">
        <v>3.7828273808245161E-2</v>
      </c>
      <c r="I921" s="232"/>
      <c r="J921" s="232">
        <v>646.49161019999997</v>
      </c>
      <c r="K921" s="201">
        <v>373.14864310000002</v>
      </c>
      <c r="L921" s="232"/>
      <c r="M921" s="201">
        <v>0.25826476103276264</v>
      </c>
      <c r="N921" s="201">
        <v>-0.44793671707543581</v>
      </c>
      <c r="O921" s="201">
        <v>-9.4835978021336587E-2</v>
      </c>
      <c r="P921" s="201">
        <f>SUM(J$3:J921)/$F921</f>
        <v>451.77591198035498</v>
      </c>
      <c r="Q921" s="201">
        <f>SUM(J$3:K921)/$F921/2</f>
        <v>456.76211784640151</v>
      </c>
      <c r="W921">
        <f>(STDEV($O$3:$O$1002))/(SQRT($F$3 *F922))</f>
        <v>5.3940053416109621E-2</v>
      </c>
      <c r="X921">
        <f>(STDEV($M$3:$M$1002))/(SQRT(COUNT(($J$3:J922))))</f>
        <v>7.4439080455461035E-2</v>
      </c>
    </row>
    <row r="922" spans="1:24" x14ac:dyDescent="0.2">
      <c r="A922" s="209"/>
      <c r="B922" s="201">
        <f t="shared" si="42"/>
        <v>8.7086313730787026</v>
      </c>
      <c r="C922" s="209">
        <f t="shared" si="43"/>
        <v>8.5844835396034291</v>
      </c>
      <c r="D922" s="209">
        <f t="shared" si="44"/>
        <v>0.57013711488060437</v>
      </c>
      <c r="E922" s="209"/>
      <c r="F922" s="201">
        <v>920</v>
      </c>
      <c r="G922" s="201">
        <v>4.0181294271101731E-2</v>
      </c>
      <c r="H922" s="201">
        <v>3.0565064290056565E-2</v>
      </c>
      <c r="I922" s="232"/>
      <c r="J922" s="232">
        <v>733.73990389999994</v>
      </c>
      <c r="K922" s="201">
        <v>1150.2516860000001</v>
      </c>
      <c r="L922" s="232"/>
      <c r="M922" s="201">
        <v>-0.8439903761561709</v>
      </c>
      <c r="N922" s="201">
        <v>-5.5206378233446989</v>
      </c>
      <c r="O922" s="201">
        <v>-3.1823140997504349</v>
      </c>
      <c r="P922" s="201">
        <f>SUM(J$3:J922)/$F922</f>
        <v>452.08239458026765</v>
      </c>
      <c r="Q922" s="201">
        <f>SUM(J$3:K922)/$F922/2</f>
        <v>457.28954575629672</v>
      </c>
      <c r="W922">
        <f>(STDEV($O$3:$O$1002))/(SQRT($F$3 *F923))</f>
        <v>5.3910762046360097E-2</v>
      </c>
      <c r="X922">
        <f>(STDEV($M$3:$M$1002))/(SQRT(COUNT(($J$3:J923))))</f>
        <v>7.439865738408187E-2</v>
      </c>
    </row>
    <row r="923" spans="1:24" x14ac:dyDescent="0.2">
      <c r="A923" s="209"/>
      <c r="B923" s="201">
        <f t="shared" si="42"/>
        <v>8.703902276138562</v>
      </c>
      <c r="C923" s="209">
        <f t="shared" si="43"/>
        <v>8.5798218593576294</v>
      </c>
      <c r="D923" s="209">
        <f t="shared" si="44"/>
        <v>0.56951807349636929</v>
      </c>
      <c r="E923" s="209"/>
      <c r="F923" s="201">
        <v>921</v>
      </c>
      <c r="G923" s="201">
        <v>4.4296610216796317E-2</v>
      </c>
      <c r="H923" s="201">
        <v>4.0910089122109916E-2</v>
      </c>
      <c r="I923" s="232"/>
      <c r="J923" s="232">
        <v>12.40917977</v>
      </c>
      <c r="K923" s="201">
        <v>705.05355280000003</v>
      </c>
      <c r="L923" s="232"/>
      <c r="M923" s="201">
        <v>-0.14104754127666297</v>
      </c>
      <c r="N923" s="201">
        <v>-1.3553099689738701</v>
      </c>
      <c r="O923" s="201">
        <v>-0.74817875512526655</v>
      </c>
      <c r="P923" s="201">
        <f>SUM(J$3:J923)/$F923</f>
        <v>451.60500781065821</v>
      </c>
      <c r="Q923" s="201">
        <f>SUM(J$3:K923)/$F923/2</f>
        <v>457.18253361789141</v>
      </c>
      <c r="W923">
        <f>(STDEV($O$3:$O$1002))/(SQRT($F$3 *F924))</f>
        <v>5.3881518343613571E-2</v>
      </c>
      <c r="X923">
        <f>(STDEV($M$3:$M$1002))/(SQRT(COUNT(($J$3:J924))))</f>
        <v>7.4358300094763463E-2</v>
      </c>
    </row>
    <row r="924" spans="1:24" x14ac:dyDescent="0.2">
      <c r="A924" s="209"/>
      <c r="B924" s="201">
        <f t="shared" si="42"/>
        <v>8.6991808750446697</v>
      </c>
      <c r="C924" s="209">
        <f t="shared" si="43"/>
        <v>8.5751677652482314</v>
      </c>
      <c r="D924" s="209">
        <f t="shared" si="44"/>
        <v>0.56890037493509338</v>
      </c>
      <c r="E924" s="209"/>
      <c r="F924" s="201">
        <v>922</v>
      </c>
      <c r="G924" s="201">
        <v>4.8933629016799429E-2</v>
      </c>
      <c r="H924" s="201">
        <v>4.2217033099534618E-2</v>
      </c>
      <c r="I924" s="232"/>
      <c r="J924" s="232">
        <v>220.5732385</v>
      </c>
      <c r="K924" s="201">
        <v>393.05005180000001</v>
      </c>
      <c r="L924" s="232"/>
      <c r="M924" s="201">
        <v>-11.646595839689972</v>
      </c>
      <c r="N924" s="201">
        <v>-1.8037461668663517</v>
      </c>
      <c r="O924" s="201">
        <v>-6.7251710032781622</v>
      </c>
      <c r="P924" s="201">
        <f>SUM(J$3:J924)/$F924</f>
        <v>451.35443105435593</v>
      </c>
      <c r="Q924" s="201">
        <f>SUM(J$3:K924)/$F924/2</f>
        <v>457.01944154796962</v>
      </c>
      <c r="W924">
        <f>(STDEV($O$3:$O$1002))/(SQRT($F$3 *F925))</f>
        <v>5.3852322178726146E-2</v>
      </c>
      <c r="X924">
        <f>(STDEV($M$3:$M$1002))/(SQRT(COUNT(($J$3:J925))))</f>
        <v>7.4318008409282918E-2</v>
      </c>
    </row>
    <row r="925" spans="1:24" x14ac:dyDescent="0.2">
      <c r="A925" s="209"/>
      <c r="B925" s="201">
        <f t="shared" si="42"/>
        <v>8.6944671489467229</v>
      </c>
      <c r="C925" s="209">
        <f t="shared" si="43"/>
        <v>8.5705212367221613</v>
      </c>
      <c r="D925" s="209">
        <f t="shared" si="44"/>
        <v>0.56828401483223845</v>
      </c>
      <c r="E925" s="209"/>
      <c r="F925" s="201">
        <v>923</v>
      </c>
      <c r="G925" s="201">
        <v>5.0566752019673089E-2</v>
      </c>
      <c r="H925" s="201">
        <v>4.7843839084252604E-2</v>
      </c>
      <c r="I925" s="232"/>
      <c r="J925" s="232">
        <v>58.272323839999999</v>
      </c>
      <c r="K925" s="201">
        <v>591.91307640000002</v>
      </c>
      <c r="L925" s="232"/>
      <c r="M925" s="201">
        <v>9.0726493378724626E-2</v>
      </c>
      <c r="N925" s="201">
        <v>-0.51932884337770702</v>
      </c>
      <c r="O925" s="201">
        <v>-0.2143011749994912</v>
      </c>
      <c r="P925" s="201">
        <f>SUM(J$3:J925)/$F925</f>
        <v>450.92855661533713</v>
      </c>
      <c r="Q925" s="201">
        <f>SUM(J$3:K925)/$F925/2</f>
        <v>456.87650900037698</v>
      </c>
      <c r="W925">
        <f>(STDEV($O$3:$O$1002))/(SQRT($F$3 *F926))</f>
        <v>5.3823173423043255E-2</v>
      </c>
      <c r="X925">
        <f>(STDEV($M$3:$M$1002))/(SQRT(COUNT(($J$3:J926))))</f>
        <v>7.4277782150092606E-2</v>
      </c>
    </row>
    <row r="926" spans="1:24" x14ac:dyDescent="0.2">
      <c r="A926" s="209"/>
      <c r="B926" s="201">
        <f t="shared" si="42"/>
        <v>8.6897610770734151</v>
      </c>
      <c r="C926" s="209">
        <f t="shared" si="43"/>
        <v>8.5658822533042294</v>
      </c>
      <c r="D926" s="209">
        <f t="shared" si="44"/>
        <v>0.56766898884216022</v>
      </c>
      <c r="E926" s="209"/>
      <c r="F926" s="201">
        <v>924</v>
      </c>
      <c r="G926" s="201">
        <v>5.3917040148144135E-2</v>
      </c>
      <c r="H926" s="201">
        <v>5.424478494699736E-2</v>
      </c>
      <c r="I926" s="232"/>
      <c r="J926" s="232">
        <v>500.05589709999998</v>
      </c>
      <c r="K926" s="201">
        <v>238.51670730000001</v>
      </c>
      <c r="L926" s="232"/>
      <c r="M926" s="201">
        <v>-0.58014001552305672</v>
      </c>
      <c r="N926" s="201">
        <v>0.31282597849838112</v>
      </c>
      <c r="O926" s="201">
        <v>-0.1336570185123378</v>
      </c>
      <c r="P926" s="201">
        <f>SUM(J$3:J926)/$F926</f>
        <v>450.98172473274479</v>
      </c>
      <c r="Q926" s="201">
        <f>SUM(J$3:K926)/$F926/2</f>
        <v>456.78171440427263</v>
      </c>
      <c r="W926">
        <f>(STDEV($O$3:$O$1002))/(SQRT($F$3 *F927))</f>
        <v>5.3794071948397242E-2</v>
      </c>
      <c r="X926">
        <f>(STDEV($M$3:$M$1002))/(SQRT(COUNT(($J$3:J927))))</f>
        <v>7.4237621140316887E-2</v>
      </c>
    </row>
    <row r="927" spans="1:24" x14ac:dyDescent="0.2">
      <c r="A927" s="209"/>
      <c r="B927" s="201">
        <f t="shared" si="42"/>
        <v>8.6850626387320577</v>
      </c>
      <c r="C927" s="209">
        <f t="shared" si="43"/>
        <v>8.5612507945967327</v>
      </c>
      <c r="D927" s="209">
        <f t="shared" si="44"/>
        <v>0.56705529263800647</v>
      </c>
      <c r="E927" s="209"/>
      <c r="F927" s="201">
        <v>925</v>
      </c>
      <c r="G927" s="201">
        <v>4.9943702637888165E-2</v>
      </c>
      <c r="H927" s="201">
        <v>4.6467038399711669E-2</v>
      </c>
      <c r="I927" s="232"/>
      <c r="J927" s="232">
        <v>623.53387029999999</v>
      </c>
      <c r="K927" s="201">
        <v>425.23534769999998</v>
      </c>
      <c r="L927" s="232"/>
      <c r="M927" s="201">
        <v>6.7773105578112336E-2</v>
      </c>
      <c r="N927" s="201">
        <v>-0.23331444579082472</v>
      </c>
      <c r="O927" s="201">
        <v>-8.2770670106356192E-2</v>
      </c>
      <c r="P927" s="201">
        <f>SUM(J$3:J927)/$F927</f>
        <v>451.16826759281753</v>
      </c>
      <c r="Q927" s="201">
        <f>SUM(J$3:K927)/$F927/2</f>
        <v>456.85479861464643</v>
      </c>
      <c r="W927">
        <f>(STDEV($O$3:$O$1002))/(SQRT($F$3 *F928))</f>
        <v>5.3765017627105033E-2</v>
      </c>
      <c r="X927">
        <f>(STDEV($M$3:$M$1002))/(SQRT(COUNT(($J$3:J928))))</f>
        <v>7.4197525203748838E-2</v>
      </c>
    </row>
    <row r="928" spans="1:24" x14ac:dyDescent="0.2">
      <c r="A928" s="209"/>
      <c r="B928" s="201">
        <f t="shared" si="42"/>
        <v>8.6803718133081933</v>
      </c>
      <c r="C928" s="209">
        <f t="shared" si="43"/>
        <v>8.5566268402790886</v>
      </c>
      <c r="D928" s="209">
        <f t="shared" si="44"/>
        <v>0.5664429219116156</v>
      </c>
      <c r="E928" s="209"/>
      <c r="F928" s="201">
        <v>926</v>
      </c>
      <c r="G928" s="201">
        <v>5.1767689096616998E-2</v>
      </c>
      <c r="H928" s="201">
        <v>4.7442581498648995E-2</v>
      </c>
      <c r="I928" s="232"/>
      <c r="J928" s="232">
        <v>271.10826370000001</v>
      </c>
      <c r="K928" s="201">
        <v>787.08600149999995</v>
      </c>
      <c r="L928" s="232"/>
      <c r="M928" s="201">
        <v>-0.42441320865617627</v>
      </c>
      <c r="N928" s="201">
        <v>-1.3724635005095251</v>
      </c>
      <c r="O928" s="201">
        <v>-0.89843835458285071</v>
      </c>
      <c r="P928" s="201">
        <f>SUM(J$3:J928)/$F928</f>
        <v>450.97381834455308</v>
      </c>
      <c r="Q928" s="201">
        <f>SUM(J$3:K928)/$F928/2</f>
        <v>456.93281409411225</v>
      </c>
      <c r="W928">
        <f>(STDEV($O$3:$O$1002))/(SQRT($F$3 *F929))</f>
        <v>5.373601033196574E-2</v>
      </c>
      <c r="X928">
        <f>(STDEV($M$3:$M$1002))/(SQRT(COUNT(($J$3:J929))))</f>
        <v>7.4157494164846974E-2</v>
      </c>
    </row>
    <row r="929" spans="1:24" x14ac:dyDescent="0.2">
      <c r="A929" s="209"/>
      <c r="B929" s="201">
        <f t="shared" si="42"/>
        <v>8.6756885802652182</v>
      </c>
      <c r="C929" s="209">
        <f t="shared" si="43"/>
        <v>8.5520103701074586</v>
      </c>
      <c r="D929" s="209">
        <f t="shared" si="44"/>
        <v>0.56583187237341537</v>
      </c>
      <c r="E929" s="209"/>
      <c r="F929" s="201">
        <v>927</v>
      </c>
      <c r="G929" s="201">
        <v>4.3410005192607404E-2</v>
      </c>
      <c r="H929" s="201">
        <v>3.8987898452590652E-2</v>
      </c>
      <c r="I929" s="232"/>
      <c r="J929" s="232">
        <v>396.39503100000002</v>
      </c>
      <c r="K929" s="201">
        <v>319.2269301</v>
      </c>
      <c r="L929" s="232"/>
      <c r="M929" s="201">
        <v>-0.26288089061569053</v>
      </c>
      <c r="N929" s="201">
        <v>1.607009274375514</v>
      </c>
      <c r="O929" s="201">
        <v>0.67206419187991173</v>
      </c>
      <c r="P929" s="201">
        <f>SUM(J$3:J929)/$F929</f>
        <v>450.91494155130118</v>
      </c>
      <c r="Q929" s="201">
        <f>SUM(J$3:K929)/$F929/2</f>
        <v>456.82588654983601</v>
      </c>
      <c r="W929">
        <f>(STDEV($O$3:$O$1002))/(SQRT($F$3 *F930))</f>
        <v>5.370704993625839E-2</v>
      </c>
      <c r="X929">
        <f>(STDEV($M$3:$M$1002))/(SQRT(COUNT(($J$3:J930))))</f>
        <v>7.4117527848732101E-2</v>
      </c>
    </row>
    <row r="930" spans="1:24" x14ac:dyDescent="0.2">
      <c r="A930" s="209"/>
      <c r="B930" s="201">
        <f t="shared" si="42"/>
        <v>8.6710129191440064</v>
      </c>
      <c r="C930" s="209">
        <f t="shared" si="43"/>
        <v>8.5474013639143749</v>
      </c>
      <c r="D930" s="209">
        <f t="shared" si="44"/>
        <v>0.56522213975232327</v>
      </c>
      <c r="E930" s="209"/>
      <c r="F930" s="201">
        <v>928</v>
      </c>
      <c r="G930" s="201">
        <v>4.560389757243577E-2</v>
      </c>
      <c r="H930" s="201">
        <v>5.6186637839346076E-2</v>
      </c>
      <c r="I930" s="232"/>
      <c r="J930" s="232">
        <v>525.91674550000005</v>
      </c>
      <c r="K930" s="201">
        <v>106.54243460000001</v>
      </c>
      <c r="L930" s="232"/>
      <c r="M930" s="201">
        <v>-1.4625183028276751</v>
      </c>
      <c r="N930" s="201">
        <v>5.9122719329025131E-2</v>
      </c>
      <c r="O930" s="201">
        <v>-0.70169779174932501</v>
      </c>
      <c r="P930" s="201">
        <f>SUM(J$3:J930)/$F930</f>
        <v>450.99576246072866</v>
      </c>
      <c r="Q930" s="201">
        <f>SUM(J$3:K930)/$F930/2</f>
        <v>456.67438191998701</v>
      </c>
      <c r="W930">
        <f>(STDEV($O$3:$O$1002))/(SQRT($F$3 *F931))</f>
        <v>5.3678136313739536E-2</v>
      </c>
      <c r="X930">
        <f>(STDEV($M$3:$M$1002))/(SQRT(COUNT(($J$3:J931))))</f>
        <v>7.4077626081184039E-2</v>
      </c>
    </row>
    <row r="931" spans="1:24" x14ac:dyDescent="0.2">
      <c r="A931" s="209"/>
      <c r="B931" s="201">
        <f t="shared" si="42"/>
        <v>8.6663448095625313</v>
      </c>
      <c r="C931" s="209">
        <f t="shared" si="43"/>
        <v>8.5427998016083695</v>
      </c>
      <c r="D931" s="209">
        <f t="shared" si="44"/>
        <v>0.5646137197956469</v>
      </c>
      <c r="E931" s="209"/>
      <c r="F931" s="201">
        <v>929</v>
      </c>
      <c r="G931" s="201">
        <v>3.6859738153218302E-2</v>
      </c>
      <c r="H931" s="201">
        <v>3.8862215808590506E-2</v>
      </c>
      <c r="I931" s="232"/>
      <c r="J931" s="232">
        <v>2.708865554</v>
      </c>
      <c r="K931" s="201">
        <v>339.95281660000001</v>
      </c>
      <c r="L931" s="232"/>
      <c r="M931" s="201">
        <v>1.6191239427293453</v>
      </c>
      <c r="N931" s="201">
        <v>-0.81811411538762968</v>
      </c>
      <c r="O931" s="201">
        <v>0.40050491367085783</v>
      </c>
      <c r="P931" s="201">
        <f>SUM(J$3:J931)/$F931</f>
        <v>450.51321467073217</v>
      </c>
      <c r="Q931" s="201">
        <f>SUM(J$3:K931)/$F931/2</f>
        <v>456.36723063813236</v>
      </c>
      <c r="W931">
        <f>(STDEV($O$3:$O$1002))/(SQRT($F$3 *F932))</f>
        <v>5.3649269338640962E-2</v>
      </c>
      <c r="X931">
        <f>(STDEV($M$3:$M$1002))/(SQRT(COUNT(($J$3:J932))))</f>
        <v>7.4037788688638431E-2</v>
      </c>
    </row>
    <row r="932" spans="1:24" x14ac:dyDescent="0.2">
      <c r="A932" s="209"/>
      <c r="B932" s="201">
        <f t="shared" si="42"/>
        <v>8.6616842312154905</v>
      </c>
      <c r="C932" s="209">
        <f t="shared" si="43"/>
        <v>8.5382056631736116</v>
      </c>
      <c r="D932" s="209">
        <f t="shared" si="44"/>
        <v>0.56400660826898497</v>
      </c>
      <c r="E932" s="209"/>
      <c r="F932" s="201">
        <v>930</v>
      </c>
      <c r="G932" s="201">
        <v>4.1654868676473722E-2</v>
      </c>
      <c r="H932" s="201">
        <v>4.488660429418978E-2</v>
      </c>
      <c r="I932" s="232"/>
      <c r="J932" s="232">
        <v>389.68140590000002</v>
      </c>
      <c r="K932" s="201">
        <v>391.05950250000001</v>
      </c>
      <c r="L932" s="232"/>
      <c r="M932" s="201">
        <v>-1.1582304620554851</v>
      </c>
      <c r="N932" s="201">
        <v>-0.39816132494806245</v>
      </c>
      <c r="O932" s="201">
        <v>-0.77819589350177376</v>
      </c>
      <c r="P932" s="201">
        <f>SUM(J$3:J932)/$F932</f>
        <v>450.44780412366686</v>
      </c>
      <c r="Q932" s="201">
        <f>SUM(J$3:K932)/$F932/2</f>
        <v>456.29626636239243</v>
      </c>
      <c r="W932">
        <f>(STDEV($O$3:$O$1002))/(SQRT($F$3 *F933))</f>
        <v>5.3620448885667409E-2</v>
      </c>
      <c r="X932">
        <f>(STDEV($M$3:$M$1002))/(SQRT(COUNT(($J$3:J933))))</f>
        <v>7.399801549818362E-2</v>
      </c>
    </row>
    <row r="933" spans="1:24" x14ac:dyDescent="0.2">
      <c r="A933" s="209"/>
      <c r="B933" s="201">
        <f t="shared" si="42"/>
        <v>8.6570311638739437</v>
      </c>
      <c r="C933" s="209">
        <f t="shared" si="43"/>
        <v>8.5336189286695348</v>
      </c>
      <c r="D933" s="209">
        <f t="shared" si="44"/>
        <v>0.56340080095612899</v>
      </c>
      <c r="E933" s="209"/>
      <c r="F933" s="201">
        <v>931</v>
      </c>
      <c r="G933" s="201">
        <v>4.0932651706877099E-2</v>
      </c>
      <c r="H933" s="201">
        <v>4.0025411093134622E-2</v>
      </c>
      <c r="I933" s="232"/>
      <c r="J933" s="232">
        <v>585.6200255</v>
      </c>
      <c r="K933" s="201">
        <v>726.55707189999998</v>
      </c>
      <c r="L933" s="232"/>
      <c r="M933" s="201">
        <v>-0.1072369644878961</v>
      </c>
      <c r="N933" s="201">
        <v>0.81115773532769708</v>
      </c>
      <c r="O933" s="201">
        <v>0.35196038541990049</v>
      </c>
      <c r="P933" s="201">
        <f>SUM(J$3:J933)/$F933</f>
        <v>450.59299447960279</v>
      </c>
      <c r="Q933" s="201">
        <f>SUM(J$3:K933)/$F933/2</f>
        <v>456.51086602118681</v>
      </c>
      <c r="W933">
        <f>(STDEV($O$3:$O$1002))/(SQRT($F$3 *F934))</f>
        <v>5.359167482999426E-2</v>
      </c>
      <c r="X933">
        <f>(STDEV($M$3:$M$1002))/(SQRT(COUNT(($J$3:J934))))</f>
        <v>7.395830633755747E-2</v>
      </c>
    </row>
    <row r="934" spans="1:24" x14ac:dyDescent="0.2">
      <c r="A934" s="209"/>
      <c r="B934" s="201">
        <f t="shared" si="42"/>
        <v>8.6523855873849307</v>
      </c>
      <c r="C934" s="209">
        <f t="shared" si="43"/>
        <v>8.5290395782304795</v>
      </c>
      <c r="D934" s="209">
        <f t="shared" si="44"/>
        <v>0.56279629365896566</v>
      </c>
      <c r="E934" s="209"/>
      <c r="F934" s="201">
        <v>932</v>
      </c>
      <c r="G934" s="201">
        <v>4.0760366290918171E-2</v>
      </c>
      <c r="H934" s="201">
        <v>4.0980236847738549E-2</v>
      </c>
      <c r="I934" s="232"/>
      <c r="J934" s="232">
        <v>196.76307879999999</v>
      </c>
      <c r="K934" s="201">
        <v>288.32339999999999</v>
      </c>
      <c r="L934" s="232"/>
      <c r="M934" s="201">
        <v>-5.5598085971282174</v>
      </c>
      <c r="N934" s="201">
        <v>-0.48300174379028249</v>
      </c>
      <c r="O934" s="201">
        <v>-3.0214051704592499</v>
      </c>
      <c r="P934" s="201">
        <f>SUM(J$3:J934)/$F934</f>
        <v>450.32064478466759</v>
      </c>
      <c r="Q934" s="201">
        <f>SUM(J$3:K934)/$F934/2</f>
        <v>456.28128702266628</v>
      </c>
      <c r="W934">
        <f>(STDEV($O$3:$O$1002))/(SQRT($F$3 *F935))</f>
        <v>5.3562947047265282E-2</v>
      </c>
      <c r="X934">
        <f>(STDEV($M$3:$M$1002))/(SQRT(COUNT(($J$3:J935))))</f>
        <v>7.3918661035144204E-2</v>
      </c>
    </row>
    <row r="935" spans="1:24" x14ac:dyDescent="0.2">
      <c r="A935" s="209"/>
      <c r="B935" s="201">
        <f t="shared" si="42"/>
        <v>8.6477474816711197</v>
      </c>
      <c r="C935" s="209">
        <f t="shared" si="43"/>
        <v>8.5244675920653226</v>
      </c>
      <c r="D935" s="209">
        <f t="shared" si="44"/>
        <v>0.56219308219738051</v>
      </c>
      <c r="E935" s="209"/>
      <c r="F935" s="201">
        <v>933</v>
      </c>
      <c r="G935" s="201">
        <v>5.5110008166671332E-2</v>
      </c>
      <c r="H935" s="201">
        <v>4.4244535722105738E-2</v>
      </c>
      <c r="I935" s="232"/>
      <c r="J935" s="232">
        <v>593.77424120000001</v>
      </c>
      <c r="K935" s="201">
        <v>0</v>
      </c>
      <c r="L935" s="232"/>
      <c r="M935" s="201">
        <v>1.8410976500559286</v>
      </c>
      <c r="N935" s="201">
        <v>0.40655084404181707</v>
      </c>
      <c r="O935" s="201">
        <v>1.1238242470488728</v>
      </c>
      <c r="P935" s="201">
        <f>SUM(J$3:J935)/$F935</f>
        <v>450.47439997911061</v>
      </c>
      <c r="Q935" s="201">
        <f>SUM(J$3:K935)/$F935/2</f>
        <v>456.11044654418538</v>
      </c>
      <c r="W935">
        <f>(STDEV($O$3:$O$1002))/(SQRT($F$3 *F936))</f>
        <v>5.3534265413590382E-2</v>
      </c>
      <c r="X935">
        <f>(STDEV($M$3:$M$1002))/(SQRT(COUNT(($J$3:J936))))</f>
        <v>7.387907941997135E-2</v>
      </c>
    </row>
    <row r="936" spans="1:24" x14ac:dyDescent="0.2">
      <c r="A936" s="209"/>
      <c r="B936" s="201">
        <f t="shared" si="42"/>
        <v>8.643116826730429</v>
      </c>
      <c r="C936" s="209">
        <f t="shared" si="43"/>
        <v>8.5199029504571353</v>
      </c>
      <c r="D936" s="209">
        <f t="shared" si="44"/>
        <v>0.56159116240916063</v>
      </c>
      <c r="E936" s="209"/>
      <c r="F936" s="201">
        <v>934</v>
      </c>
      <c r="G936" s="201">
        <v>4.9895770450517851E-2</v>
      </c>
      <c r="H936" s="201">
        <v>4.923362309687862E-2</v>
      </c>
      <c r="I936" s="232"/>
      <c r="J936" s="232">
        <v>0</v>
      </c>
      <c r="K936" s="201">
        <v>138.5678542</v>
      </c>
      <c r="L936" s="232"/>
      <c r="M936" s="201">
        <v>-0.31837835544109794</v>
      </c>
      <c r="N936" s="201">
        <v>1.5685740784545033</v>
      </c>
      <c r="O936" s="201">
        <v>0.62509786150670266</v>
      </c>
      <c r="P936" s="201">
        <f>SUM(J$3:J936)/$F936</f>
        <v>449.99209334101738</v>
      </c>
      <c r="Q936" s="201">
        <f>SUM(J$3:K936)/$F936/2</f>
        <v>455.69628538846354</v>
      </c>
      <c r="W936">
        <f>(STDEV($O$3:$O$1002))/(SQRT($F$3 *F937))</f>
        <v>5.3505629805543346E-2</v>
      </c>
      <c r="X936">
        <f>(STDEV($M$3:$M$1002))/(SQRT(COUNT(($J$3:J937))))</f>
        <v>7.383956132170659E-2</v>
      </c>
    </row>
    <row r="937" spans="1:24" x14ac:dyDescent="0.2">
      <c r="A937" s="209"/>
      <c r="B937" s="201">
        <f t="shared" si="42"/>
        <v>8.6384936026356769</v>
      </c>
      <c r="C937" s="209">
        <f t="shared" si="43"/>
        <v>8.515345633762804</v>
      </c>
      <c r="D937" s="209">
        <f t="shared" si="44"/>
        <v>0.56099053014989952</v>
      </c>
      <c r="E937" s="209"/>
      <c r="F937" s="201">
        <v>935</v>
      </c>
      <c r="G937" s="201">
        <v>3.6418753369532375E-2</v>
      </c>
      <c r="H937" s="201">
        <v>3.8512243269301027E-2</v>
      </c>
      <c r="I937" s="232"/>
      <c r="J937" s="232">
        <v>759.62142459999995</v>
      </c>
      <c r="K937" s="201">
        <v>926.40057520000005</v>
      </c>
      <c r="L937" s="232"/>
      <c r="M937" s="201">
        <v>-0.17331696656867734</v>
      </c>
      <c r="N937" s="201">
        <v>-4.6617806276325586</v>
      </c>
      <c r="O937" s="201">
        <v>-2.417548797100618</v>
      </c>
      <c r="P937" s="201">
        <f>SUM(J$3:J937)/$F937</f>
        <v>450.32324770600025</v>
      </c>
      <c r="Q937" s="201">
        <f>SUM(J$3:K937)/$F937/2</f>
        <v>456.11052572483953</v>
      </c>
      <c r="W937">
        <f>(STDEV($O$3:$O$1002))/(SQRT($F$3 *F938))</f>
        <v>5.3477040100159613E-2</v>
      </c>
      <c r="X937">
        <f>(STDEV($M$3:$M$1002))/(SQRT(COUNT(($J$3:J938))))</f>
        <v>7.3800106570654708E-2</v>
      </c>
    </row>
    <row r="938" spans="1:24" x14ac:dyDescent="0.2">
      <c r="A938" s="209"/>
      <c r="B938" s="201">
        <f t="shared" si="42"/>
        <v>8.6338777895342123</v>
      </c>
      <c r="C938" s="209">
        <f t="shared" si="43"/>
        <v>8.5107956224126955</v>
      </c>
      <c r="D938" s="209">
        <f t="shared" si="44"/>
        <v>0.56039118129290166</v>
      </c>
      <c r="E938" s="209"/>
      <c r="F938" s="201">
        <v>936</v>
      </c>
      <c r="G938" s="201">
        <v>4.0890666212506588E-2</v>
      </c>
      <c r="H938" s="201">
        <v>4.4557452176998247E-2</v>
      </c>
      <c r="I938" s="232"/>
      <c r="J938" s="232">
        <v>697.42344749999995</v>
      </c>
      <c r="K938" s="201">
        <v>381.42723050000001</v>
      </c>
      <c r="L938" s="232"/>
      <c r="M938" s="201">
        <v>-0.12437067977870697</v>
      </c>
      <c r="N938" s="201">
        <v>-0.94249066714576202</v>
      </c>
      <c r="O938" s="201">
        <v>-0.53343067346223449</v>
      </c>
      <c r="P938" s="201">
        <f>SUM(J$3:J938)/$F938</f>
        <v>450.58724364595111</v>
      </c>
      <c r="Q938" s="201">
        <f>SUM(J$3:K938)/$F938/2</f>
        <v>456.1995372774839</v>
      </c>
      <c r="W938">
        <f>(STDEV($O$3:$O$1002))/(SQRT($F$3 *F939))</f>
        <v>5.3448496174934065E-2</v>
      </c>
      <c r="X938">
        <f>(STDEV($M$3:$M$1002))/(SQRT(COUNT(($J$3:J939))))</f>
        <v>7.3760714997754551E-2</v>
      </c>
    </row>
    <row r="939" spans="1:24" x14ac:dyDescent="0.2">
      <c r="A939" s="209"/>
      <c r="B939" s="201">
        <f t="shared" si="42"/>
        <v>8.6292693676475576</v>
      </c>
      <c r="C939" s="209">
        <f t="shared" si="43"/>
        <v>8.5062528969102917</v>
      </c>
      <c r="D939" s="209">
        <f t="shared" si="44"/>
        <v>0.55979311172908863</v>
      </c>
      <c r="E939" s="209"/>
      <c r="F939" s="201">
        <v>937</v>
      </c>
      <c r="G939" s="201">
        <v>4.7331673773278293E-2</v>
      </c>
      <c r="H939" s="201">
        <v>5.2795728895959737E-2</v>
      </c>
      <c r="I939" s="232"/>
      <c r="J939" s="232">
        <v>168.4125037</v>
      </c>
      <c r="K939" s="201">
        <v>717.34847539999998</v>
      </c>
      <c r="L939" s="232"/>
      <c r="M939" s="201">
        <v>0.39292426145198078</v>
      </c>
      <c r="N939" s="201">
        <v>-0.51210576598271018</v>
      </c>
      <c r="O939" s="201">
        <v>-5.9590752265364699E-2</v>
      </c>
      <c r="P939" s="201">
        <f>SUM(J$3:J939)/$F939</f>
        <v>450.28609664494155</v>
      </c>
      <c r="Q939" s="201">
        <f>SUM(J$3:K939)/$F939/2</f>
        <v>456.18532271213979</v>
      </c>
      <c r="W939">
        <f>(STDEV($O$3:$O$1002))/(SQRT($F$3 *F940))</f>
        <v>5.3419997907818782E-2</v>
      </c>
      <c r="X939">
        <f>(STDEV($M$3:$M$1002))/(SQRT(COUNT(($J$3:J940))))</f>
        <v>7.3721386434575889E-2</v>
      </c>
    </row>
    <row r="940" spans="1:24" x14ac:dyDescent="0.2">
      <c r="A940" s="209"/>
      <c r="B940" s="201">
        <f t="shared" si="42"/>
        <v>8.6246683172710608</v>
      </c>
      <c r="C940" s="209">
        <f t="shared" si="43"/>
        <v>8.5017174378318376</v>
      </c>
      <c r="D940" s="209">
        <f t="shared" si="44"/>
        <v>0.55919631736690412</v>
      </c>
      <c r="E940" s="209"/>
      <c r="F940" s="201">
        <v>938</v>
      </c>
      <c r="G940" s="201">
        <v>4.4075972537856778E-2</v>
      </c>
      <c r="H940" s="201">
        <v>4.7559723742687687E-2</v>
      </c>
      <c r="I940" s="232"/>
      <c r="J940" s="232">
        <v>357.77248489999999</v>
      </c>
      <c r="K940" s="201">
        <v>336.2109744</v>
      </c>
      <c r="L940" s="232"/>
      <c r="M940" s="201">
        <v>-0.35697139776695508</v>
      </c>
      <c r="N940" s="201">
        <v>-0.94424678009744412</v>
      </c>
      <c r="O940" s="201">
        <v>-0.6506090889321996</v>
      </c>
      <c r="P940" s="201">
        <f>SUM(J$3:J940)/$F940</f>
        <v>450.1874680609917</v>
      </c>
      <c r="Q940" s="201">
        <f>SUM(J$3:K940)/$F940/2</f>
        <v>456.06891163211617</v>
      </c>
      <c r="W940">
        <f>(STDEV($O$3:$O$1002))/(SQRT($F$3 *F941))</f>
        <v>5.3391545177220924E-2</v>
      </c>
      <c r="X940">
        <f>(STDEV($M$3:$M$1002))/(SQRT(COUNT(($J$3:J941))))</f>
        <v>7.3682120713316535E-2</v>
      </c>
    </row>
    <row r="941" spans="1:24" x14ac:dyDescent="0.2">
      <c r="A941" s="209"/>
      <c r="B941" s="201">
        <f t="shared" si="42"/>
        <v>8.6200746187735309</v>
      </c>
      <c r="C941" s="209">
        <f t="shared" si="43"/>
        <v>8.4971892258260056</v>
      </c>
      <c r="D941" s="209">
        <f t="shared" si="44"/>
        <v>0.55860079413222152</v>
      </c>
      <c r="E941" s="209"/>
      <c r="F941" s="201">
        <v>939</v>
      </c>
      <c r="G941" s="201">
        <v>4.3717852199082863E-2</v>
      </c>
      <c r="H941" s="201">
        <v>3.1537766924100818E-2</v>
      </c>
      <c r="I941" s="232"/>
      <c r="J941" s="232">
        <v>584.75917010000001</v>
      </c>
      <c r="K941" s="201">
        <v>292.91787749999997</v>
      </c>
      <c r="L941" s="232"/>
      <c r="M941" s="201">
        <v>-1.7837065663046587</v>
      </c>
      <c r="N941" s="201">
        <v>-2.3938867632178926</v>
      </c>
      <c r="O941" s="201">
        <v>-2.0887966647612757</v>
      </c>
      <c r="P941" s="201">
        <f>SUM(J$3:J941)/$F941</f>
        <v>450.33078190767861</v>
      </c>
      <c r="Q941" s="201">
        <f>SUM(J$3:K941)/$F941/2</f>
        <v>456.05056191131513</v>
      </c>
      <c r="W941">
        <f>(STDEV($O$3:$O$1002))/(SQRT($F$3 *F942))</f>
        <v>5.3363137862000497E-2</v>
      </c>
      <c r="X941">
        <f>(STDEV($M$3:$M$1002))/(SQRT(COUNT(($J$3:J942))))</f>
        <v>7.3642917666799243E-2</v>
      </c>
    </row>
    <row r="942" spans="1:24" x14ac:dyDescent="0.2">
      <c r="A942" s="209"/>
      <c r="B942" s="201">
        <f t="shared" si="42"/>
        <v>8.6154882525968954</v>
      </c>
      <c r="C942" s="209">
        <f t="shared" si="43"/>
        <v>8.4926682416135346</v>
      </c>
      <c r="D942" s="209">
        <f t="shared" si="44"/>
        <v>0.55800653796825117</v>
      </c>
      <c r="E942" s="209"/>
      <c r="F942" s="201">
        <v>940</v>
      </c>
      <c r="G942" s="201">
        <v>3.7847815035727539E-2</v>
      </c>
      <c r="H942" s="201">
        <v>6.6129118525209307E-2</v>
      </c>
      <c r="I942" s="232"/>
      <c r="J942" s="232">
        <v>44.723121159999998</v>
      </c>
      <c r="K942" s="201">
        <v>710.49915129999999</v>
      </c>
      <c r="L942" s="232"/>
      <c r="M942" s="201">
        <v>4.5835147182060609E-2</v>
      </c>
      <c r="N942" s="201">
        <v>-0.20305361067511285</v>
      </c>
      <c r="O942" s="201">
        <v>-7.860923174652612E-2</v>
      </c>
      <c r="P942" s="201">
        <f>SUM(J$3:J942)/$F942</f>
        <v>449.89928439624492</v>
      </c>
      <c r="Q942" s="201">
        <f>SUM(J$3:K942)/$F942/2</f>
        <v>455.96711571378182</v>
      </c>
      <c r="W942">
        <f>(STDEV($O$3:$O$1002))/(SQRT($F$3 *F943))</f>
        <v>5.3334775841468188E-2</v>
      </c>
      <c r="X942">
        <f>(STDEV($M$3:$M$1002))/(SQRT(COUNT(($J$3:J943))))</f>
        <v>7.3603777128468717E-2</v>
      </c>
    </row>
    <row r="943" spans="1:24" x14ac:dyDescent="0.2">
      <c r="A943" s="209"/>
      <c r="B943" s="201">
        <f t="shared" si="42"/>
        <v>8.6109091992558433</v>
      </c>
      <c r="C943" s="209">
        <f t="shared" si="43"/>
        <v>8.4881544659868897</v>
      </c>
      <c r="D943" s="209">
        <f t="shared" si="44"/>
        <v>0.55741354483544747</v>
      </c>
      <c r="E943" s="209"/>
      <c r="F943" s="201">
        <v>941</v>
      </c>
      <c r="G943" s="201">
        <v>5.4112335591508742E-2</v>
      </c>
      <c r="H943" s="201">
        <v>3.3943012441233655E-2</v>
      </c>
      <c r="I943" s="232"/>
      <c r="J943" s="232">
        <v>624.68692829999998</v>
      </c>
      <c r="K943" s="201">
        <v>751.98922449999998</v>
      </c>
      <c r="L943" s="232"/>
      <c r="M943" s="201">
        <v>-2.1658389308468031</v>
      </c>
      <c r="N943" s="201">
        <v>-0.2942105090661471</v>
      </c>
      <c r="O943" s="201">
        <v>-1.2300247199564751</v>
      </c>
      <c r="P943" s="201">
        <f>SUM(J$3:J943)/$F943</f>
        <v>450.08503109539873</v>
      </c>
      <c r="Q943" s="201">
        <f>SUM(J$3:K943)/$F943/2</f>
        <v>456.21405616084473</v>
      </c>
      <c r="W943">
        <f>(STDEV($O$3:$O$1002))/(SQRT($F$3 *F944))</f>
        <v>5.3306458995383235E-2</v>
      </c>
      <c r="X943">
        <f>(STDEV($M$3:$M$1002))/(SQRT(COUNT(($J$3:J944))))</f>
        <v>7.3564698932388678E-2</v>
      </c>
    </row>
    <row r="944" spans="1:24" x14ac:dyDescent="0.2">
      <c r="A944" s="209"/>
      <c r="B944" s="201">
        <f t="shared" si="42"/>
        <v>8.6063374393374819</v>
      </c>
      <c r="C944" s="209">
        <f t="shared" si="43"/>
        <v>8.4836478798099257</v>
      </c>
      <c r="D944" s="209">
        <f t="shared" si="44"/>
        <v>0.55682181071141834</v>
      </c>
      <c r="E944" s="209"/>
      <c r="F944" s="201">
        <v>942</v>
      </c>
      <c r="G944" s="201">
        <v>4.0403614741530536E-2</v>
      </c>
      <c r="H944" s="201">
        <v>3.869394136514126E-2</v>
      </c>
      <c r="I944" s="232"/>
      <c r="J944" s="232">
        <v>142.110096</v>
      </c>
      <c r="K944" s="201">
        <v>915.62803510000003</v>
      </c>
      <c r="L944" s="232"/>
      <c r="M944" s="201">
        <v>0.67248558333233177</v>
      </c>
      <c r="N944" s="201">
        <v>-2.2590785373169524</v>
      </c>
      <c r="O944" s="201">
        <v>-0.79329647699231032</v>
      </c>
      <c r="P944" s="201">
        <f>SUM(J$3:J944)/$F944</f>
        <v>449.75809379699604</v>
      </c>
      <c r="Q944" s="201">
        <f>SUM(J$3:K944)/$F944/2</f>
        <v>456.29118462091816</v>
      </c>
      <c r="W944">
        <f>(STDEV($O$3:$O$1002))/(SQRT($F$3 *F945))</f>
        <v>5.3278187203951277E-2</v>
      </c>
      <c r="X944">
        <f>(STDEV($M$3:$M$1002))/(SQRT(COUNT(($J$3:J945))))</f>
        <v>7.3525682913238882E-2</v>
      </c>
    </row>
    <row r="945" spans="1:24" x14ac:dyDescent="0.2">
      <c r="A945" s="209"/>
      <c r="B945" s="201">
        <f t="shared" si="42"/>
        <v>8.6017729535009888</v>
      </c>
      <c r="C945" s="209">
        <f t="shared" si="43"/>
        <v>8.4791484640175359</v>
      </c>
      <c r="D945" s="209">
        <f t="shared" si="44"/>
        <v>0.55623133159083349</v>
      </c>
      <c r="E945" s="209"/>
      <c r="F945" s="201">
        <v>943</v>
      </c>
      <c r="G945" s="201">
        <v>4.5134277954872015E-2</v>
      </c>
      <c r="H945" s="201">
        <v>3.2219336467119497E-2</v>
      </c>
      <c r="I945" s="232"/>
      <c r="J945" s="232">
        <v>0</v>
      </c>
      <c r="K945" s="201">
        <v>226.71030150000001</v>
      </c>
      <c r="L945" s="232"/>
      <c r="M945" s="201">
        <v>-1.0000372641068225</v>
      </c>
      <c r="N945" s="201">
        <v>1.2192656410932159</v>
      </c>
      <c r="O945" s="201">
        <v>0.10961418849319671</v>
      </c>
      <c r="P945" s="201">
        <f>SUM(J$3:J945)/$F945</f>
        <v>449.28114990113494</v>
      </c>
      <c r="Q945" s="201">
        <f>SUM(J$3:K945)/$F945/2</f>
        <v>455.92751968574225</v>
      </c>
      <c r="W945">
        <f>(STDEV($O$3:$O$1002))/(SQRT($F$3 *F946))</f>
        <v>5.3249960347822221E-2</v>
      </c>
      <c r="X945">
        <f>(STDEV($M$3:$M$1002))/(SQRT(COUNT(($J$3:J946))))</f>
        <v>7.3486728906312221E-2</v>
      </c>
    </row>
    <row r="946" spans="1:24" x14ac:dyDescent="0.2">
      <c r="A946" s="209"/>
      <c r="B946" s="201">
        <f t="shared" si="42"/>
        <v>8.5972157224772712</v>
      </c>
      <c r="C946" s="209">
        <f t="shared" si="43"/>
        <v>8.4746561996153247</v>
      </c>
      <c r="D946" s="209">
        <f t="shared" si="44"/>
        <v>0.55564210348533494</v>
      </c>
      <c r="E946" s="209"/>
      <c r="F946" s="201">
        <v>944</v>
      </c>
      <c r="G946" s="201">
        <v>3.8571034581041275E-2</v>
      </c>
      <c r="H946" s="201">
        <v>3.6612204946572913E-2</v>
      </c>
      <c r="I946" s="232"/>
      <c r="J946" s="232">
        <v>314.0810123</v>
      </c>
      <c r="K946" s="201">
        <v>564.67105560000005</v>
      </c>
      <c r="L946" s="232"/>
      <c r="M946" s="201">
        <v>0.27253325912732862</v>
      </c>
      <c r="N946" s="201">
        <v>-0.20264103382990584</v>
      </c>
      <c r="O946" s="201">
        <v>3.4946112648711392E-2</v>
      </c>
      <c r="P946" s="201">
        <f>SUM(J$3:J946)/$F946</f>
        <v>449.13792941638798</v>
      </c>
      <c r="Q946" s="201">
        <f>SUM(J$3:K946)/$F946/2</f>
        <v>455.90998633220863</v>
      </c>
      <c r="W946">
        <f>(STDEV($O$3:$O$1002))/(SQRT($F$3 *F947))</f>
        <v>5.3221778308088122E-2</v>
      </c>
      <c r="X946">
        <f>(STDEV($M$3:$M$1002))/(SQRT(COUNT(($J$3:J947))))</f>
        <v>7.3447836747511736E-2</v>
      </c>
    </row>
    <row r="947" spans="1:24" x14ac:dyDescent="0.2">
      <c r="A947" s="209"/>
      <c r="B947" s="201">
        <f t="shared" si="42"/>
        <v>8.5926657270686189</v>
      </c>
      <c r="C947" s="209">
        <f t="shared" si="43"/>
        <v>8.4701710676792548</v>
      </c>
      <c r="D947" s="209">
        <f t="shared" si="44"/>
        <v>0.55505412242344554</v>
      </c>
      <c r="E947" s="209"/>
      <c r="F947" s="201">
        <v>945</v>
      </c>
      <c r="G947" s="201">
        <v>3.5794587062642158E-2</v>
      </c>
      <c r="H947" s="201">
        <v>4.2914285431893795E-2</v>
      </c>
      <c r="I947" s="232"/>
      <c r="J947" s="232">
        <v>0</v>
      </c>
      <c r="K947" s="201">
        <v>827.73946190000004</v>
      </c>
      <c r="L947" s="232"/>
      <c r="M947" s="201">
        <v>-1.2928267108316049</v>
      </c>
      <c r="N947" s="201">
        <v>-0.12309209449534819</v>
      </c>
      <c r="O947" s="201">
        <v>-0.70795940266347657</v>
      </c>
      <c r="P947" s="201">
        <f>SUM(J$3:J947)/$F947</f>
        <v>448.66265118420131</v>
      </c>
      <c r="Q947" s="201">
        <f>SUM(J$3:K947)/$F947/2</f>
        <v>455.86549928947613</v>
      </c>
      <c r="W947">
        <f>(STDEV($O$3:$O$1002))/(SQRT($F$3 *F948))</f>
        <v>5.319364096628109E-2</v>
      </c>
      <c r="X947">
        <f>(STDEV($M$3:$M$1002))/(SQRT(COUNT(($J$3:J948))))</f>
        <v>7.3409006273347802E-2</v>
      </c>
    </row>
    <row r="948" spans="1:24" x14ac:dyDescent="0.2">
      <c r="A948" s="209"/>
      <c r="B948" s="201">
        <f t="shared" si="42"/>
        <v>8.5881229481483707</v>
      </c>
      <c r="C948" s="209">
        <f t="shared" si="43"/>
        <v>8.465693049355334</v>
      </c>
      <c r="D948" s="209">
        <f t="shared" si="44"/>
        <v>0.55446738445048205</v>
      </c>
      <c r="E948" s="209"/>
      <c r="F948" s="201">
        <v>946</v>
      </c>
      <c r="G948" s="201">
        <v>3.7348741517114981E-2</v>
      </c>
      <c r="H948" s="201">
        <v>2.9754738064387443E-2</v>
      </c>
      <c r="I948" s="232"/>
      <c r="J948" s="232">
        <v>498.41254930000002</v>
      </c>
      <c r="K948" s="201">
        <v>174.8721903</v>
      </c>
      <c r="L948" s="232"/>
      <c r="M948" s="201">
        <v>0.39576764865489622</v>
      </c>
      <c r="N948" s="201">
        <v>-7.5435314311903312E-2</v>
      </c>
      <c r="O948" s="201">
        <v>0.16016616717149645</v>
      </c>
      <c r="P948" s="201">
        <f>SUM(J$3:J948)/$F948</f>
        <v>448.71524092850979</v>
      </c>
      <c r="Q948" s="201">
        <f>SUM(J$3:K948)/$F948/2</f>
        <v>455.73947061136886</v>
      </c>
      <c r="W948">
        <f>(STDEV($O$3:$O$1002))/(SQRT($F$3 *F949))</f>
        <v>5.3165548204371207E-2</v>
      </c>
      <c r="X948">
        <f>(STDEV($M$3:$M$1002))/(SQRT(COUNT(($J$3:J949))))</f>
        <v>7.3370237320935131E-2</v>
      </c>
    </row>
    <row r="949" spans="1:24" x14ac:dyDescent="0.2">
      <c r="A949" s="209"/>
      <c r="B949" s="201">
        <f t="shared" si="42"/>
        <v>8.5835873666605753</v>
      </c>
      <c r="C949" s="209">
        <f t="shared" si="43"/>
        <v>8.4612221258592637</v>
      </c>
      <c r="D949" s="209">
        <f t="shared" si="44"/>
        <v>0.55388188562846463</v>
      </c>
      <c r="E949" s="209"/>
      <c r="F949" s="201">
        <v>947</v>
      </c>
      <c r="G949" s="201">
        <v>3.7810749789684905E-2</v>
      </c>
      <c r="H949" s="201">
        <v>4.8178567213617907E-2</v>
      </c>
      <c r="I949" s="232"/>
      <c r="J949" s="232">
        <v>563.45329939999999</v>
      </c>
      <c r="K949" s="201">
        <v>745.9409124</v>
      </c>
      <c r="L949" s="232"/>
      <c r="M949" s="201">
        <v>0.70423149399596241</v>
      </c>
      <c r="N949" s="201">
        <v>-0.59977569981401757</v>
      </c>
      <c r="O949" s="201">
        <v>5.2227897090972419E-2</v>
      </c>
      <c r="P949" s="201">
        <f>SUM(J$3:J949)/$F949</f>
        <v>448.83640044115123</v>
      </c>
      <c r="Q949" s="201">
        <f>SUM(J$3:K949)/$F949/2</f>
        <v>455.9495631512724</v>
      </c>
      <c r="W949">
        <f>(STDEV($O$3:$O$1002))/(SQRT($F$3 *F950))</f>
        <v>5.3137499904764414E-2</v>
      </c>
      <c r="X949">
        <f>(STDEV($M$3:$M$1002))/(SQRT(COUNT(($J$3:J950))))</f>
        <v>7.3331529727990008E-2</v>
      </c>
    </row>
    <row r="950" spans="1:24" x14ac:dyDescent="0.2">
      <c r="A950" s="209"/>
      <c r="B950" s="201">
        <f t="shared" si="42"/>
        <v>8.5790589636196497</v>
      </c>
      <c r="C950" s="209">
        <f t="shared" si="43"/>
        <v>8.4567582784761157</v>
      </c>
      <c r="D950" s="209">
        <f t="shared" si="44"/>
        <v>0.55329762203602972</v>
      </c>
      <c r="E950" s="209"/>
      <c r="F950" s="201">
        <v>948</v>
      </c>
      <c r="G950" s="201">
        <v>4.7846408692931774E-2</v>
      </c>
      <c r="H950" s="201">
        <v>5.1385043703116473E-2</v>
      </c>
      <c r="I950" s="232"/>
      <c r="J950" s="232">
        <v>302.37358549999999</v>
      </c>
      <c r="K950" s="201">
        <v>688.99715700000002</v>
      </c>
      <c r="L950" s="232"/>
      <c r="M950" s="201">
        <v>0.26135004823515828</v>
      </c>
      <c r="N950" s="201">
        <v>0.46952386053590089</v>
      </c>
      <c r="O950" s="201">
        <v>0.36543695438552959</v>
      </c>
      <c r="P950" s="201">
        <f>SUM(J$3:J950)/$F950</f>
        <v>448.68190380091795</v>
      </c>
      <c r="Q950" s="201">
        <f>SUM(J$3:K950)/$F950/2</f>
        <v>455.99147856065929</v>
      </c>
      <c r="W950">
        <f>(STDEV($O$3:$O$1002))/(SQRT($F$3 *F951))</f>
        <v>5.3109495950300477E-2</v>
      </c>
      <c r="X950">
        <f>(STDEV($M$3:$M$1002))/(SQRT(COUNT(($J$3:J951))))</f>
        <v>7.329288333282738E-2</v>
      </c>
    </row>
    <row r="951" spans="1:24" x14ac:dyDescent="0.2">
      <c r="A951" s="209"/>
      <c r="B951" s="201">
        <f t="shared" si="42"/>
        <v>8.5745377201100528</v>
      </c>
      <c r="C951" s="209">
        <f t="shared" si="43"/>
        <v>8.4523014885600034</v>
      </c>
      <c r="D951" s="209">
        <f t="shared" si="44"/>
        <v>0.55271458976834142</v>
      </c>
      <c r="E951" s="209"/>
      <c r="F951" s="201">
        <v>949</v>
      </c>
      <c r="G951" s="201">
        <v>4.1354395727077442E-2</v>
      </c>
      <c r="H951" s="201">
        <v>4.789380230716711E-2</v>
      </c>
      <c r="I951" s="232"/>
      <c r="J951" s="232">
        <v>517.91815580000002</v>
      </c>
      <c r="K951" s="201">
        <v>366.50924459999999</v>
      </c>
      <c r="L951" s="232"/>
      <c r="M951" s="201">
        <v>1.1244359111917674</v>
      </c>
      <c r="N951" s="201">
        <v>-0.93688107900607065</v>
      </c>
      <c r="O951" s="201">
        <v>9.3777416092848398E-2</v>
      </c>
      <c r="P951" s="201">
        <f>SUM(J$3:J951)/$F951</f>
        <v>448.75486086308774</v>
      </c>
      <c r="Q951" s="201">
        <f>SUM(J$3:K951)/$F951/2</f>
        <v>455.97696035374599</v>
      </c>
      <c r="W951">
        <f>(STDEV($O$3:$O$1002))/(SQRT($F$3 *F952))</f>
        <v>5.3081536224250915E-2</v>
      </c>
      <c r="X951">
        <f>(STDEV($M$3:$M$1002))/(SQRT(COUNT(($J$3:J952))))</f>
        <v>7.3254297974358035E-2</v>
      </c>
    </row>
    <row r="952" spans="1:24" x14ac:dyDescent="0.2">
      <c r="A952" s="209"/>
      <c r="B952" s="201">
        <f t="shared" si="42"/>
        <v>8.5700236172859494</v>
      </c>
      <c r="C952" s="209">
        <f t="shared" si="43"/>
        <v>8.4478517375337532</v>
      </c>
      <c r="D952" s="209">
        <f t="shared" si="44"/>
        <v>0.55213278493700635</v>
      </c>
      <c r="E952" s="209"/>
      <c r="F952" s="201">
        <v>950</v>
      </c>
      <c r="G952" s="201">
        <v>4.0994061608796706E-2</v>
      </c>
      <c r="H952" s="201">
        <v>4.3385832441102501E-2</v>
      </c>
      <c r="I952" s="232"/>
      <c r="J952" s="232">
        <v>849.28570850000006</v>
      </c>
      <c r="K952" s="201">
        <v>378.30713850000001</v>
      </c>
      <c r="L952" s="232"/>
      <c r="M952" s="201">
        <v>0.57522076985992499</v>
      </c>
      <c r="N952" s="201">
        <v>0.155108097255237</v>
      </c>
      <c r="O952" s="201">
        <v>0.36516443355758099</v>
      </c>
      <c r="P952" s="201">
        <f>SUM(J$3:J952)/$F952</f>
        <v>449.17647228165293</v>
      </c>
      <c r="Q952" s="201">
        <f>SUM(J$3:K952)/$F952/2</f>
        <v>456.14308610442629</v>
      </c>
      <c r="W952">
        <f>(STDEV($O$3:$O$1002))/(SQRT($F$3 *F953))</f>
        <v>5.3053620610316952E-2</v>
      </c>
      <c r="X952">
        <f>(STDEV($M$3:$M$1002))/(SQRT(COUNT(($J$3:J953))))</f>
        <v>7.3215773492085773E-2</v>
      </c>
    </row>
    <row r="953" spans="1:24" x14ac:dyDescent="0.2">
      <c r="A953" s="209"/>
      <c r="B953" s="201">
        <f t="shared" si="42"/>
        <v>8.5655166363708837</v>
      </c>
      <c r="C953" s="209">
        <f t="shared" si="43"/>
        <v>8.4434090068885812</v>
      </c>
      <c r="D953" s="209">
        <f t="shared" si="44"/>
        <v>0.55155220366998547</v>
      </c>
      <c r="E953" s="209"/>
      <c r="F953" s="201">
        <v>951</v>
      </c>
      <c r="G953" s="201">
        <v>4.3309968352251094E-2</v>
      </c>
      <c r="H953" s="201">
        <v>4.0756596543319201E-2</v>
      </c>
      <c r="I953" s="232"/>
      <c r="J953" s="232">
        <v>130.2763851</v>
      </c>
      <c r="K953" s="201">
        <v>576.38474929999995</v>
      </c>
      <c r="L953" s="232"/>
      <c r="M953" s="201">
        <v>-0.74983729343068717</v>
      </c>
      <c r="N953" s="201">
        <v>0.28488724170119895</v>
      </c>
      <c r="O953" s="201">
        <v>-0.23247502586474411</v>
      </c>
      <c r="P953" s="201">
        <f>SUM(J$3:J953)/$F953</f>
        <v>448.84114095969528</v>
      </c>
      <c r="Q953" s="201">
        <f>SUM(J$3:K953)/$F953/2</f>
        <v>456.03497620021551</v>
      </c>
      <c r="W953">
        <f>(STDEV($O$3:$O$1002))/(SQRT($F$3 *F954))</f>
        <v>5.3025748992627512E-2</v>
      </c>
      <c r="X953">
        <f>(STDEV($M$3:$M$1002))/(SQRT(COUNT(($J$3:J954))))</f>
        <v>7.3177309726104617E-2</v>
      </c>
    </row>
    <row r="954" spans="1:24" x14ac:dyDescent="0.2">
      <c r="A954" s="209"/>
      <c r="B954" s="201">
        <f t="shared" si="42"/>
        <v>8.5610167586574466</v>
      </c>
      <c r="C954" s="209">
        <f t="shared" si="43"/>
        <v>8.4389732781837647</v>
      </c>
      <c r="D954" s="209">
        <f t="shared" si="44"/>
        <v>0.55097284211150854</v>
      </c>
      <c r="E954" s="209"/>
      <c r="F954" s="201">
        <v>952</v>
      </c>
      <c r="G954" s="201">
        <v>5.5376794438242616E-2</v>
      </c>
      <c r="H954" s="201">
        <v>4.6306605717500116E-2</v>
      </c>
      <c r="I954" s="232"/>
      <c r="J954" s="232">
        <v>992.60259359999998</v>
      </c>
      <c r="K954" s="201">
        <v>513.72301070000003</v>
      </c>
      <c r="L954" s="232"/>
      <c r="M954" s="201">
        <v>-0.92024629258833102</v>
      </c>
      <c r="N954" s="201">
        <v>-0.29615165246455205</v>
      </c>
      <c r="O954" s="201">
        <v>-0.60819897252644151</v>
      </c>
      <c r="P954" s="201">
        <f>SUM(J$3:J954)/$F954</f>
        <v>449.41231895616619</v>
      </c>
      <c r="Q954" s="201">
        <f>SUM(J$3:K954)/$F954/2</f>
        <v>456.3470852610871</v>
      </c>
      <c r="W954">
        <f>(STDEV($O$3:$O$1002))/(SQRT($F$3 *F955))</f>
        <v>5.2997921255737164E-2</v>
      </c>
      <c r="X954">
        <f>(STDEV($M$3:$M$1002))/(SQRT(COUNT(($J$3:J955))))</f>
        <v>7.3138906517096022E-2</v>
      </c>
    </row>
    <row r="955" spans="1:24" x14ac:dyDescent="0.2">
      <c r="A955" s="209"/>
      <c r="B955" s="201">
        <f t="shared" si="42"/>
        <v>8.5565239655069547</v>
      </c>
      <c r="C955" s="209">
        <f t="shared" si="43"/>
        <v>8.4345445330463296</v>
      </c>
      <c r="D955" s="209">
        <f t="shared" si="44"/>
        <v>0.55039469642198957</v>
      </c>
      <c r="E955" s="209"/>
      <c r="F955" s="201">
        <v>953</v>
      </c>
      <c r="G955" s="201">
        <v>4.6020091179673095E-2</v>
      </c>
      <c r="H955" s="201">
        <v>4.7882060070057797E-2</v>
      </c>
      <c r="I955" s="232"/>
      <c r="J955" s="232">
        <v>246.2739579</v>
      </c>
      <c r="K955" s="201">
        <v>248.0703067</v>
      </c>
      <c r="L955" s="232"/>
      <c r="M955" s="201">
        <v>-1.0680490969194238</v>
      </c>
      <c r="N955" s="201">
        <v>1.1393531993767283</v>
      </c>
      <c r="O955" s="201">
        <v>3.5652051228652226E-2</v>
      </c>
      <c r="P955" s="201">
        <f>SUM(J$3:J955)/$F955</f>
        <v>449.19916222892994</v>
      </c>
      <c r="Q955" s="201">
        <f>SUM(J$3:K955)/$F955/2</f>
        <v>456.12759422964837</v>
      </c>
      <c r="W955">
        <f>(STDEV($O$3:$O$1002))/(SQRT($F$3 *F956))</f>
        <v>5.297013728462413E-2</v>
      </c>
      <c r="X955">
        <f>(STDEV($M$3:$M$1002))/(SQRT(COUNT(($J$3:J956))))</f>
        <v>7.310056370632606E-2</v>
      </c>
    </row>
    <row r="956" spans="1:24" x14ac:dyDescent="0.2">
      <c r="A956" s="209"/>
      <c r="B956" s="201">
        <f t="shared" si="42"/>
        <v>8.5520382383491196</v>
      </c>
      <c r="C956" s="209">
        <f t="shared" si="43"/>
        <v>8.4301227531707195</v>
      </c>
      <c r="D956" s="209">
        <f t="shared" si="44"/>
        <v>0.54981776277794137</v>
      </c>
      <c r="E956" s="209"/>
      <c r="F956" s="201">
        <v>954</v>
      </c>
      <c r="G956" s="201">
        <v>3.5423378059120658E-2</v>
      </c>
      <c r="H956" s="201">
        <v>5.4573463388809085E-2</v>
      </c>
      <c r="I956" s="232"/>
      <c r="J956" s="232">
        <v>427.41939619999999</v>
      </c>
      <c r="K956" s="201">
        <v>0</v>
      </c>
      <c r="L956" s="232"/>
      <c r="M956" s="201">
        <v>-0.16853727121304019</v>
      </c>
      <c r="N956" s="201">
        <v>-2.6585828529410946</v>
      </c>
      <c r="O956" s="201">
        <v>-1.4135600620770674</v>
      </c>
      <c r="P956" s="201">
        <f>SUM(J$3:J956)/$F956</f>
        <v>449.17633228550335</v>
      </c>
      <c r="Q956" s="201">
        <f>SUM(J$3:K956)/$F956/2</f>
        <v>455.87348742028814</v>
      </c>
      <c r="W956">
        <f>(STDEV($O$3:$O$1002))/(SQRT($F$3 *F957))</f>
        <v>5.2942396964688304E-2</v>
      </c>
      <c r="X956">
        <f>(STDEV($M$3:$M$1002))/(SQRT(COUNT(($J$3:J957))))</f>
        <v>7.3062281135642768E-2</v>
      </c>
    </row>
    <row r="957" spans="1:24" x14ac:dyDescent="0.2">
      <c r="A957" s="209"/>
      <c r="B957" s="201">
        <f t="shared" si="42"/>
        <v>8.5475595586817352</v>
      </c>
      <c r="C957" s="209">
        <f t="shared" si="43"/>
        <v>8.4257079203184908</v>
      </c>
      <c r="D957" s="209">
        <f t="shared" si="44"/>
        <v>0.54924203737189115</v>
      </c>
      <c r="E957" s="209"/>
      <c r="F957" s="201">
        <v>955</v>
      </c>
      <c r="G957" s="201">
        <v>4.9107136793879569E-2</v>
      </c>
      <c r="H957" s="201">
        <v>4.1928027074559004E-2</v>
      </c>
      <c r="I957" s="232"/>
      <c r="J957" s="232">
        <v>979.57323389999999</v>
      </c>
      <c r="K957" s="201">
        <v>306.5349397</v>
      </c>
      <c r="L957" s="232"/>
      <c r="M957" s="201">
        <v>-0.20494166493080002</v>
      </c>
      <c r="N957" s="201">
        <v>-1.3385092397202243</v>
      </c>
      <c r="O957" s="201">
        <v>-0.77172545232551215</v>
      </c>
      <c r="P957" s="201">
        <f>SUM(J$3:J957)/$F957</f>
        <v>449.73172171127771</v>
      </c>
      <c r="Q957" s="201">
        <f>SUM(J$3:K957)/$F957/2</f>
        <v>456.06948804791091</v>
      </c>
      <c r="W957">
        <f>(STDEV($O$3:$O$1002))/(SQRT($F$3 *F958))</f>
        <v>5.2914700181749236E-2</v>
      </c>
      <c r="X957">
        <f>(STDEV($M$3:$M$1002))/(SQRT(COUNT(($J$3:J958))))</f>
        <v>7.3024058647473272E-2</v>
      </c>
    </row>
    <row r="958" spans="1:24" x14ac:dyDescent="0.2">
      <c r="A958" s="209"/>
      <c r="B958" s="201">
        <f t="shared" si="42"/>
        <v>8.5430879080703477</v>
      </c>
      <c r="C958" s="209">
        <f t="shared" si="43"/>
        <v>8.4213000163179839</v>
      </c>
      <c r="D958" s="209">
        <f t="shared" si="44"/>
        <v>0.54866751641229716</v>
      </c>
      <c r="E958" s="209"/>
      <c r="F958" s="201">
        <v>956</v>
      </c>
      <c r="G958" s="201">
        <v>4.4104582992880115E-2</v>
      </c>
      <c r="H958" s="201">
        <v>5.3720045183769827E-2</v>
      </c>
      <c r="I958" s="232"/>
      <c r="J958" s="232">
        <v>389.57965139999999</v>
      </c>
      <c r="K958" s="201">
        <v>489.42566490000002</v>
      </c>
      <c r="L958" s="232"/>
      <c r="M958" s="201">
        <v>-0.37985450531755305</v>
      </c>
      <c r="N958" s="201">
        <v>-0.65958356598162027</v>
      </c>
      <c r="O958" s="201">
        <v>-0.51971903564958666</v>
      </c>
      <c r="P958" s="201">
        <f>SUM(J$3:J958)/$F958</f>
        <v>449.66880113563832</v>
      </c>
      <c r="Q958" s="201">
        <f>SUM(J$3:K958)/$F958/2</f>
        <v>456.052158727934</v>
      </c>
      <c r="W958">
        <f>(STDEV($O$3:$O$1002))/(SQRT($F$3 *F959))</f>
        <v>5.2887046822044183E-2</v>
      </c>
      <c r="X958">
        <f>(STDEV($M$3:$M$1002))/(SQRT(COUNT(($J$3:J959))))</f>
        <v>7.2985896084821214E-2</v>
      </c>
    </row>
    <row r="959" spans="1:24" x14ac:dyDescent="0.2">
      <c r="A959" s="209"/>
      <c r="B959" s="201">
        <f t="shared" si="42"/>
        <v>8.538623268147937</v>
      </c>
      <c r="C959" s="209">
        <f t="shared" si="43"/>
        <v>8.4168990230640208</v>
      </c>
      <c r="D959" s="209">
        <f t="shared" si="44"/>
        <v>0.54809419612346499</v>
      </c>
      <c r="E959" s="209"/>
      <c r="F959" s="201">
        <v>957</v>
      </c>
      <c r="G959" s="201">
        <v>3.640852496500413E-2</v>
      </c>
      <c r="H959" s="201">
        <v>4.1448741086663521E-2</v>
      </c>
      <c r="I959" s="232"/>
      <c r="J959" s="232">
        <v>375.80650530000003</v>
      </c>
      <c r="K959" s="201">
        <v>88.181408660000002</v>
      </c>
      <c r="L959" s="232"/>
      <c r="M959" s="201">
        <v>-1.1289562898792838</v>
      </c>
      <c r="N959" s="201">
        <v>-0.62615188480469897</v>
      </c>
      <c r="O959" s="201">
        <v>-0.87755408734199136</v>
      </c>
      <c r="P959" s="201">
        <f>SUM(J$3:J959)/$F959</f>
        <v>449.59162005326039</v>
      </c>
      <c r="Q959" s="201">
        <f>SUM(J$3:K959)/$F959/2</f>
        <v>455.8180331252716</v>
      </c>
      <c r="W959">
        <f>(STDEV($O$3:$O$1002))/(SQRT($F$3 *F960))</f>
        <v>5.2859436772226126E-2</v>
      </c>
      <c r="X959">
        <f>(STDEV($M$3:$M$1002))/(SQRT(COUNT(($J$3:J960))))</f>
        <v>7.2947793291263871E-2</v>
      </c>
    </row>
    <row r="960" spans="1:24" x14ac:dyDescent="0.2">
      <c r="A960" s="209"/>
      <c r="B960" s="201">
        <f t="shared" si="42"/>
        <v>8.5341656206146119</v>
      </c>
      <c r="C960" s="209">
        <f t="shared" si="43"/>
        <v>8.4125049225175808</v>
      </c>
      <c r="D960" s="209">
        <f t="shared" si="44"/>
        <v>0.54752207274546572</v>
      </c>
      <c r="E960" s="209"/>
      <c r="F960" s="201">
        <v>958</v>
      </c>
      <c r="G960" s="201">
        <v>4.1225469370600454E-2</v>
      </c>
      <c r="H960" s="201">
        <v>5.5835987197397241E-2</v>
      </c>
      <c r="I960" s="232"/>
      <c r="J960" s="232">
        <v>0</v>
      </c>
      <c r="K960" s="201">
        <v>538.21970269999997</v>
      </c>
      <c r="L960" s="232"/>
      <c r="M960" s="201">
        <v>-2.3414823978793038</v>
      </c>
      <c r="N960" s="201">
        <v>0.94143052461515708</v>
      </c>
      <c r="O960" s="201">
        <v>-0.70002593663207335</v>
      </c>
      <c r="P960" s="201">
        <f>SUM(J$3:J960)/$F960</f>
        <v>449.12231773587706</v>
      </c>
      <c r="Q960" s="201">
        <f>SUM(J$3:K960)/$F960/2</f>
        <v>455.62313940734339</v>
      </c>
      <c r="W960">
        <f>(STDEV($O$3:$O$1002))/(SQRT($F$3 *F961))</f>
        <v>5.2831869919361833E-2</v>
      </c>
      <c r="X960">
        <f>(STDEV($M$3:$M$1002))/(SQRT(COUNT(($J$3:J961))))</f>
        <v>7.2909750110949634E-2</v>
      </c>
    </row>
    <row r="961" spans="1:24" x14ac:dyDescent="0.2">
      <c r="A961" s="209"/>
      <c r="B961" s="201">
        <f t="shared" si="42"/>
        <v>8.5297149472372773</v>
      </c>
      <c r="C961" s="209">
        <f t="shared" si="43"/>
        <v>8.4081176967054994</v>
      </c>
      <c r="D961" s="209">
        <f t="shared" si="44"/>
        <v>0.54695114253405219</v>
      </c>
      <c r="E961" s="209"/>
      <c r="F961" s="201">
        <v>959</v>
      </c>
      <c r="G961" s="201">
        <v>3.8515036879534392E-2</v>
      </c>
      <c r="H961" s="201">
        <v>3.9404355849384398E-2</v>
      </c>
      <c r="I961" s="232"/>
      <c r="J961" s="232">
        <v>638.57589289999999</v>
      </c>
      <c r="K961" s="201">
        <v>865.98434629999997</v>
      </c>
      <c r="L961" s="232"/>
      <c r="M961" s="201">
        <v>-0.56316774655774915</v>
      </c>
      <c r="N961" s="201">
        <v>-2.7746629423214819E-3</v>
      </c>
      <c r="O961" s="201">
        <v>-0.28297120475003534</v>
      </c>
      <c r="P961" s="201">
        <f>SUM(J$3:J961)/$F961</f>
        <v>449.3198709946509</v>
      </c>
      <c r="Q961" s="201">
        <f>SUM(J$3:K961)/$F961/2</f>
        <v>455.93247932412402</v>
      </c>
      <c r="W961">
        <f>(STDEV($O$3:$O$1002))/(SQRT($F$3 *F962))</f>
        <v>5.2804346150929923E-2</v>
      </c>
      <c r="X961">
        <f>(STDEV($M$3:$M$1002))/(SQRT(COUNT(($J$3:J962))))</f>
        <v>7.2871766388595202E-2</v>
      </c>
    </row>
    <row r="962" spans="1:24" x14ac:dyDescent="0.2">
      <c r="A962" s="209"/>
      <c r="B962" s="201">
        <f t="shared" si="42"/>
        <v>8.5252712298493396</v>
      </c>
      <c r="C962" s="209">
        <f t="shared" si="43"/>
        <v>8.4037373277201581</v>
      </c>
      <c r="D962" s="209">
        <f t="shared" si="44"/>
        <v>0.54638140176057914</v>
      </c>
      <c r="E962" s="209"/>
      <c r="F962" s="201">
        <v>960</v>
      </c>
      <c r="G962" s="201">
        <v>3.535654423404333E-2</v>
      </c>
      <c r="H962" s="201">
        <v>4.0489968106685925E-2</v>
      </c>
      <c r="I962" s="232"/>
      <c r="J962" s="232">
        <v>577.62534700000003</v>
      </c>
      <c r="K962" s="201">
        <v>426.91334000000001</v>
      </c>
      <c r="L962" s="232"/>
      <c r="M962" s="201">
        <v>-5.3870061606858144E-2</v>
      </c>
      <c r="N962" s="201">
        <v>-0.16326352221673801</v>
      </c>
      <c r="O962" s="201">
        <v>-0.10856679191179808</v>
      </c>
      <c r="P962" s="201">
        <f>SUM(J$3:J962)/$F962</f>
        <v>449.45352253215646</v>
      </c>
      <c r="Q962" s="201">
        <f>SUM(J$3:K962)/$F962/2</f>
        <v>455.98074689097388</v>
      </c>
      <c r="W962">
        <f>(STDEV($O$3:$O$1002))/(SQRT($F$3 *F963))</f>
        <v>5.2776865354818916E-2</v>
      </c>
      <c r="X962">
        <f>(STDEV($M$3:$M$1002))/(SQRT(COUNT(($J$3:J963))))</f>
        <v>7.2833841969483004E-2</v>
      </c>
    </row>
    <row r="963" spans="1:24" x14ac:dyDescent="0.2">
      <c r="A963" s="209"/>
      <c r="B963" s="201">
        <f t="shared" si="42"/>
        <v>8.5208344503503781</v>
      </c>
      <c r="C963" s="209">
        <f t="shared" si="43"/>
        <v>8.3993637977191717</v>
      </c>
      <c r="D963" s="209">
        <f t="shared" si="44"/>
        <v>0.54581284671192098</v>
      </c>
      <c r="E963" s="209"/>
      <c r="F963" s="201">
        <v>961</v>
      </c>
      <c r="G963" s="201">
        <v>4.9896807792280562E-2</v>
      </c>
      <c r="H963" s="201">
        <v>4.589113821080737E-2</v>
      </c>
      <c r="I963" s="232"/>
      <c r="J963" s="232">
        <v>593.50013200000001</v>
      </c>
      <c r="K963" s="201">
        <v>426.1110855</v>
      </c>
      <c r="L963" s="232"/>
      <c r="M963" s="201">
        <v>-1.5565053774741955</v>
      </c>
      <c r="N963" s="201">
        <v>-0.19929231869093655</v>
      </c>
      <c r="O963" s="201">
        <v>-0.87789884808256602</v>
      </c>
      <c r="P963" s="201">
        <f>SUM(J$3:J963)/$F963</f>
        <v>449.60341494575465</v>
      </c>
      <c r="Q963" s="201">
        <f>SUM(J$3:K963)/$F963/2</f>
        <v>456.03675611247127</v>
      </c>
      <c r="W963">
        <f>(STDEV($O$3:$O$1002))/(SQRT($F$3 *F964))</f>
        <v>5.274942741932534E-2</v>
      </c>
      <c r="X963">
        <f>(STDEV($M$3:$M$1002))/(SQRT(COUNT(($J$3:J964))))</f>
        <v>7.2795976699458476E-2</v>
      </c>
    </row>
    <row r="964" spans="1:24" x14ac:dyDescent="0.2">
      <c r="A964" s="209"/>
      <c r="B964" s="201">
        <f t="shared" ref="B964:B1002" si="45">(STDEV($J$3:$J$1002))/(SQRT($F$3*F964))</f>
        <v>8.5164045907058465</v>
      </c>
      <c r="C964" s="209">
        <f t="shared" ref="C964:C1002" si="46">(STDEV($K$3:$K$1002))/(SQRT(F$3*F964))</f>
        <v>8.3949970889250913</v>
      </c>
      <c r="D964" s="209">
        <f t="shared" ref="D964:D1002" si="47">(B964+C964)/SQRT($F$3*F964)</f>
        <v>0.54524547369039089</v>
      </c>
      <c r="E964" s="209"/>
      <c r="F964" s="201">
        <v>962</v>
      </c>
      <c r="G964" s="201">
        <v>5.0647946421323642E-2</v>
      </c>
      <c r="H964" s="201">
        <v>4.4104046423382837E-2</v>
      </c>
      <c r="I964" s="232"/>
      <c r="J964" s="232">
        <v>456.83038060000001</v>
      </c>
      <c r="K964" s="201">
        <v>627.35533780000003</v>
      </c>
      <c r="L964" s="232"/>
      <c r="M964" s="201">
        <v>0.3440317509993065</v>
      </c>
      <c r="N964" s="201">
        <v>-4.0143413985447296E-2</v>
      </c>
      <c r="O964" s="201">
        <v>0.1519441685069296</v>
      </c>
      <c r="P964" s="201">
        <f>SUM(J$3:J964)/$F964</f>
        <v>449.61092738406472</v>
      </c>
      <c r="Q964" s="201">
        <f>SUM(J$3:K964)/$F964/2</f>
        <v>456.12621152108613</v>
      </c>
      <c r="W964">
        <f>(STDEV($O$3:$O$1002))/(SQRT($F$3 *F965))</f>
        <v>5.2722032233151812E-2</v>
      </c>
      <c r="X964">
        <f>(STDEV($M$3:$M$1002))/(SQRT(COUNT(($J$3:J965))))</f>
        <v>7.2758170424927521E-2</v>
      </c>
    </row>
    <row r="965" spans="1:24" x14ac:dyDescent="0.2">
      <c r="A965" s="209"/>
      <c r="B965" s="201">
        <f t="shared" si="45"/>
        <v>8.5119816329467639</v>
      </c>
      <c r="C965" s="209">
        <f t="shared" si="46"/>
        <v>8.3906371836250937</v>
      </c>
      <c r="D965" s="209">
        <f t="shared" si="47"/>
        <v>0.54467927901366164</v>
      </c>
      <c r="E965" s="209"/>
      <c r="F965" s="201">
        <v>963</v>
      </c>
      <c r="G965" s="201">
        <v>3.906738466862647E-2</v>
      </c>
      <c r="H965" s="201">
        <v>4.64193534390267E-2</v>
      </c>
      <c r="I965" s="232"/>
      <c r="J965" s="232">
        <v>186.55142660000001</v>
      </c>
      <c r="K965" s="201">
        <v>6.4505951279999998</v>
      </c>
      <c r="L965" s="232"/>
      <c r="M965" s="201">
        <v>-0.61418952921435732</v>
      </c>
      <c r="N965" s="201">
        <v>0.70142425047868073</v>
      </c>
      <c r="O965" s="201">
        <v>4.3617360632161706E-2</v>
      </c>
      <c r="P965" s="201">
        <f>SUM(J$3:J965)/$F965</f>
        <v>449.33776071658389</v>
      </c>
      <c r="Q965" s="201">
        <f>SUM(J$3:K965)/$F965/2</f>
        <v>455.75276894511819</v>
      </c>
      <c r="W965">
        <f>(STDEV($O$3:$O$1002))/(SQRT($F$3 *F966))</f>
        <v>5.2694679685405116E-2</v>
      </c>
      <c r="X965">
        <f>(STDEV($M$3:$M$1002))/(SQRT(COUNT(($J$3:J966))))</f>
        <v>7.2720422992853792E-2</v>
      </c>
    </row>
    <row r="966" spans="1:24" x14ac:dyDescent="0.2">
      <c r="A966" s="209"/>
      <c r="B966" s="201">
        <f t="shared" si="45"/>
        <v>8.5075655591694002</v>
      </c>
      <c r="C966" s="209">
        <f t="shared" si="46"/>
        <v>8.3862840641706811</v>
      </c>
      <c r="D966" s="209">
        <f t="shared" si="47"/>
        <v>0.54411425901468469</v>
      </c>
      <c r="E966" s="209"/>
      <c r="F966" s="201">
        <v>964</v>
      </c>
      <c r="G966" s="201">
        <v>4.5788477767995772E-2</v>
      </c>
      <c r="H966" s="201">
        <v>4.4269202435641031E-2</v>
      </c>
      <c r="I966" s="232"/>
      <c r="J966" s="232">
        <v>259.88244689999999</v>
      </c>
      <c r="K966" s="201">
        <v>85.926988449999996</v>
      </c>
      <c r="L966" s="232"/>
      <c r="M966" s="201">
        <v>-0.22773637786161771</v>
      </c>
      <c r="N966" s="201">
        <v>0.51913377942088346</v>
      </c>
      <c r="O966" s="201">
        <v>0.14569870077963287</v>
      </c>
      <c r="P966" s="201">
        <f>SUM(J$3:J966)/$F966</f>
        <v>449.14123030806047</v>
      </c>
      <c r="Q966" s="201">
        <f>SUM(J$3:K966)/$F966/2</f>
        <v>455.45935810355172</v>
      </c>
      <c r="W966">
        <f>(STDEV($O$3:$O$1002))/(SQRT($F$3 *F967))</f>
        <v>5.2667369665594391E-2</v>
      </c>
      <c r="X966">
        <f>(STDEV($M$3:$M$1002))/(SQRT(COUNT(($J$3:J967))))</f>
        <v>7.2682734250756179E-2</v>
      </c>
    </row>
    <row r="967" spans="1:24" x14ac:dyDescent="0.2">
      <c r="A967" s="209"/>
      <c r="B967" s="201">
        <f t="shared" si="45"/>
        <v>8.5031563515349848</v>
      </c>
      <c r="C967" s="209">
        <f t="shared" si="46"/>
        <v>8.381937712977388</v>
      </c>
      <c r="D967" s="209">
        <f t="shared" si="47"/>
        <v>0.54355041004161253</v>
      </c>
      <c r="E967" s="209"/>
      <c r="F967" s="201">
        <v>965</v>
      </c>
      <c r="G967" s="201">
        <v>5.4064229409848341E-2</v>
      </c>
      <c r="H967" s="201">
        <v>4.7088095485403603E-2</v>
      </c>
      <c r="I967" s="232"/>
      <c r="J967" s="232">
        <v>6.0029007449999998</v>
      </c>
      <c r="K967" s="201">
        <v>339.97833650000001</v>
      </c>
      <c r="L967" s="232"/>
      <c r="M967" s="201">
        <v>1.5937549794405754</v>
      </c>
      <c r="N967" s="201">
        <v>-0.37738194306953687</v>
      </c>
      <c r="O967" s="201">
        <v>0.60818651818551928</v>
      </c>
      <c r="P967" s="201">
        <f>SUM(J$3:J967)/$F967</f>
        <v>448.68201960385005</v>
      </c>
      <c r="Q967" s="201">
        <f>SUM(J$3:K967)/$F967/2</f>
        <v>455.16664438388221</v>
      </c>
      <c r="W967">
        <f>(STDEV($O$3:$O$1002))/(SQRT($F$3 *F968))</f>
        <v>5.2640102063629159E-2</v>
      </c>
      <c r="X967">
        <f>(STDEV($M$3:$M$1002))/(SQRT(COUNT(($J$3:J968))))</f>
        <v>7.2645104046706155E-2</v>
      </c>
    </row>
    <row r="968" spans="1:24" x14ac:dyDescent="0.2">
      <c r="A968" s="209"/>
      <c r="B968" s="201">
        <f t="shared" si="45"/>
        <v>8.4987539922693909</v>
      </c>
      <c r="C968" s="209">
        <f t="shared" si="46"/>
        <v>8.3775981125244687</v>
      </c>
      <c r="D968" s="209">
        <f t="shared" si="47"/>
        <v>0.54298772845771848</v>
      </c>
      <c r="E968" s="209"/>
      <c r="F968" s="201">
        <v>966</v>
      </c>
      <c r="G968" s="201">
        <v>4.4701411607446673E-2</v>
      </c>
      <c r="H968" s="201">
        <v>4.0298713000609165E-2</v>
      </c>
      <c r="I968" s="232"/>
      <c r="J968" s="232">
        <v>524.08771309999997</v>
      </c>
      <c r="K968" s="201">
        <v>244.13816879999999</v>
      </c>
      <c r="L968" s="232"/>
      <c r="M968" s="201">
        <v>-3.7817481293188848E-2</v>
      </c>
      <c r="N968" s="201">
        <v>2.8084736608548155E-2</v>
      </c>
      <c r="O968" s="201">
        <v>-4.8663723423203464E-3</v>
      </c>
      <c r="P968" s="201">
        <f>SUM(J$3:J968)/$F968</f>
        <v>448.76007932796614</v>
      </c>
      <c r="Q968" s="201">
        <f>SUM(J$3:K968)/$F968/2</f>
        <v>455.09308982546207</v>
      </c>
      <c r="W968">
        <f>(STDEV($O$3:$O$1002))/(SQRT($F$3 *F969))</f>
        <v>5.2612876769817546E-2</v>
      </c>
      <c r="X968">
        <f>(STDEV($M$3:$M$1002))/(SQRT(COUNT(($J$3:J969))))</f>
        <v>7.2607532229325256E-2</v>
      </c>
    </row>
    <row r="969" spans="1:24" x14ac:dyDescent="0.2">
      <c r="A969" s="209"/>
      <c r="B969" s="201">
        <f t="shared" si="45"/>
        <v>8.4943584636628451</v>
      </c>
      <c r="C969" s="209">
        <f t="shared" si="46"/>
        <v>8.3732652453546184</v>
      </c>
      <c r="D969" s="209">
        <f t="shared" si="47"/>
        <v>0.54242621064131957</v>
      </c>
      <c r="E969" s="209"/>
      <c r="F969" s="201">
        <v>967</v>
      </c>
      <c r="G969" s="201">
        <v>4.4339388988106965E-2</v>
      </c>
      <c r="H969" s="201">
        <v>4.5581131370993511E-2</v>
      </c>
      <c r="I969" s="232"/>
      <c r="J969" s="232">
        <v>646.38740929999994</v>
      </c>
      <c r="K969" s="201">
        <v>256.8072573</v>
      </c>
      <c r="L969" s="232"/>
      <c r="M969" s="201">
        <v>-0.23945863626732944</v>
      </c>
      <c r="N969" s="201">
        <v>-2.9263761890817932</v>
      </c>
      <c r="O969" s="201">
        <v>-1.5829174126745613</v>
      </c>
      <c r="P969" s="201">
        <f>SUM(J$3:J969)/$F969</f>
        <v>448.96445092049157</v>
      </c>
      <c r="Q969" s="201">
        <f>SUM(J$3:K969)/$F969/2</f>
        <v>455.08947477217828</v>
      </c>
      <c r="W969">
        <f>(STDEV($O$3:$O$1002))/(SQRT($F$3 *F970))</f>
        <v>5.2585693674864389E-2</v>
      </c>
      <c r="X969">
        <f>(STDEV($M$3:$M$1002))/(SQRT(COUNT(($J$3:J970))))</f>
        <v>7.2570018647782494E-2</v>
      </c>
    </row>
    <row r="970" spans="1:24" x14ac:dyDescent="0.2">
      <c r="A970" s="209"/>
      <c r="B970" s="201">
        <f t="shared" si="45"/>
        <v>8.4899697480696243</v>
      </c>
      <c r="C970" s="209">
        <f t="shared" si="46"/>
        <v>8.3689390940736637</v>
      </c>
      <c r="D970" s="209">
        <f t="shared" si="47"/>
        <v>0.54186585298569834</v>
      </c>
      <c r="E970" s="209"/>
      <c r="F970" s="201">
        <v>968</v>
      </c>
      <c r="G970" s="201">
        <v>4.0754049597810482E-2</v>
      </c>
      <c r="H970" s="201">
        <v>4.2145793263836939E-2</v>
      </c>
      <c r="I970" s="232"/>
      <c r="J970" s="232">
        <v>0</v>
      </c>
      <c r="K970" s="201">
        <v>599.37171880000005</v>
      </c>
      <c r="L970" s="232"/>
      <c r="M970" s="201">
        <v>-4.1284937280922966E-2</v>
      </c>
      <c r="N970" s="201">
        <v>-15.629669330612039</v>
      </c>
      <c r="O970" s="201">
        <v>-7.8354771339464806</v>
      </c>
      <c r="P970" s="201">
        <f>SUM(J$3:J970)/$F970</f>
        <v>448.50064466954063</v>
      </c>
      <c r="Q970" s="201">
        <f>SUM(J$3:K970)/$F970/2</f>
        <v>454.92893384720702</v>
      </c>
      <c r="W970">
        <f>(STDEV($O$3:$O$1002))/(SQRT($F$3 *F971))</f>
        <v>5.2558552669869377E-2</v>
      </c>
      <c r="X970">
        <f>(STDEV($M$3:$M$1002))/(SQRT(COUNT(($J$3:J971))))</f>
        <v>7.2532563151791782E-2</v>
      </c>
    </row>
    <row r="971" spans="1:24" x14ac:dyDescent="0.2">
      <c r="A971" s="209"/>
      <c r="B971" s="201">
        <f t="shared" si="45"/>
        <v>8.4855878279077537</v>
      </c>
      <c r="C971" s="209">
        <f t="shared" si="46"/>
        <v>8.3646196413502754</v>
      </c>
      <c r="D971" s="209">
        <f t="shared" si="47"/>
        <v>0.54130665189902594</v>
      </c>
      <c r="E971" s="209"/>
      <c r="F971" s="201">
        <v>969</v>
      </c>
      <c r="G971" s="201">
        <v>4.8964024433599818E-2</v>
      </c>
      <c r="H971" s="201">
        <v>4.96842244327107E-2</v>
      </c>
      <c r="I971" s="232"/>
      <c r="J971" s="232">
        <v>0</v>
      </c>
      <c r="K971" s="201">
        <v>726.45254350000005</v>
      </c>
      <c r="L971" s="232"/>
      <c r="M971" s="201">
        <v>-0.60148765647630853</v>
      </c>
      <c r="N971" s="201">
        <v>-1.2135504179587997</v>
      </c>
      <c r="O971" s="201">
        <v>-0.90751903721755411</v>
      </c>
      <c r="P971" s="201">
        <f>SUM(J$3:J971)/$F971</f>
        <v>448.03779570703335</v>
      </c>
      <c r="Q971" s="201">
        <f>SUM(J$3:K971)/$F971/2</f>
        <v>454.8342974570138</v>
      </c>
      <c r="W971">
        <f>(STDEV($O$3:$O$1002))/(SQRT($F$3 *F972))</f>
        <v>5.2531453646325263E-2</v>
      </c>
      <c r="X971">
        <f>(STDEV($M$3:$M$1002))/(SQRT(COUNT(($J$3:J972))))</f>
        <v>7.2495165591609484E-2</v>
      </c>
    </row>
    <row r="972" spans="1:24" x14ac:dyDescent="0.2">
      <c r="A972" s="209"/>
      <c r="B972" s="201">
        <f t="shared" si="45"/>
        <v>8.4812126856587167</v>
      </c>
      <c r="C972" s="209">
        <f t="shared" si="46"/>
        <v>8.3603068699156751</v>
      </c>
      <c r="D972" s="209">
        <f t="shared" si="47"/>
        <v>0.54074860380428469</v>
      </c>
      <c r="E972" s="209"/>
      <c r="F972" s="201">
        <v>970</v>
      </c>
      <c r="G972" s="201">
        <v>3.9473545670627885E-2</v>
      </c>
      <c r="H972" s="201">
        <v>4.4490071763561012E-2</v>
      </c>
      <c r="I972" s="232"/>
      <c r="J972" s="232">
        <v>0</v>
      </c>
      <c r="K972" s="201">
        <v>115.7095181</v>
      </c>
      <c r="L972" s="232"/>
      <c r="M972" s="201">
        <v>0.16339087098191385</v>
      </c>
      <c r="N972" s="201">
        <v>0.11317008983081678</v>
      </c>
      <c r="O972" s="201">
        <v>0.13828048040636531</v>
      </c>
      <c r="P972" s="201">
        <f>SUM(J$3:J972)/$F972</f>
        <v>447.57590107228384</v>
      </c>
      <c r="Q972" s="201">
        <f>SUM(J$3:K972)/$F972/2</f>
        <v>454.42504020092412</v>
      </c>
      <c r="W972">
        <f>(STDEV($O$3:$O$1002))/(SQRT($F$3 *F973))</f>
        <v>5.2504396496115997E-2</v>
      </c>
      <c r="X972">
        <f>(STDEV($M$3:$M$1002))/(SQRT(COUNT(($J$3:J973))))</f>
        <v>7.2457825818031854E-2</v>
      </c>
    </row>
    <row r="973" spans="1:24" x14ac:dyDescent="0.2">
      <c r="A973" s="209"/>
      <c r="B973" s="201">
        <f t="shared" si="45"/>
        <v>8.4768443038671606</v>
      </c>
      <c r="C973" s="209">
        <f t="shared" si="46"/>
        <v>8.3560007625633492</v>
      </c>
      <c r="D973" s="209">
        <f t="shared" si="47"/>
        <v>0.54019170513919257</v>
      </c>
      <c r="E973" s="209"/>
      <c r="F973" s="201">
        <v>971</v>
      </c>
      <c r="G973" s="201">
        <v>4.4658233771520006E-2</v>
      </c>
      <c r="H973" s="201">
        <v>4.0026217810663844E-2</v>
      </c>
      <c r="I973" s="232"/>
      <c r="J973" s="232">
        <v>21.464107930000001</v>
      </c>
      <c r="K973" s="201">
        <v>363.9241553</v>
      </c>
      <c r="L973" s="232"/>
      <c r="M973" s="201">
        <v>-0.46640623535108716</v>
      </c>
      <c r="N973" s="201">
        <v>0.51660712746667059</v>
      </c>
      <c r="O973" s="201">
        <v>2.5100446057791714E-2</v>
      </c>
      <c r="P973" s="201">
        <f>SUM(J$3:J973)/$F973</f>
        <v>447.13706297430008</v>
      </c>
      <c r="Q973" s="201">
        <f>SUM(J$3:K973)/$F973/2</f>
        <v>454.15549240629389</v>
      </c>
      <c r="W973">
        <f>(STDEV($O$3:$O$1002))/(SQRT($F$3 *F974))</f>
        <v>5.2477381111514967E-2</v>
      </c>
      <c r="X973">
        <f>(STDEV($M$3:$M$1002))/(SQRT(COUNT(($J$3:J974))))</f>
        <v>7.2420543682392549E-2</v>
      </c>
    </row>
    <row r="974" spans="1:24" x14ac:dyDescent="0.2">
      <c r="A974" s="209"/>
      <c r="B974" s="201">
        <f t="shared" si="45"/>
        <v>8.4724826651406033</v>
      </c>
      <c r="C974" s="209">
        <f t="shared" si="46"/>
        <v>8.3517013021487561</v>
      </c>
      <c r="D974" s="209">
        <f t="shared" si="47"/>
        <v>0.5396359523561276</v>
      </c>
      <c r="E974" s="209"/>
      <c r="F974" s="201">
        <v>972</v>
      </c>
      <c r="G974" s="201">
        <v>4.7421270352680178E-2</v>
      </c>
      <c r="H974" s="201">
        <v>4.0416839401258731E-2</v>
      </c>
      <c r="I974" s="232"/>
      <c r="J974" s="232">
        <v>593.13406929999996</v>
      </c>
      <c r="K974" s="201">
        <v>0</v>
      </c>
      <c r="L974" s="232"/>
      <c r="M974" s="201">
        <v>-5.5725126681171915</v>
      </c>
      <c r="N974" s="201">
        <v>-0.4156908517853708</v>
      </c>
      <c r="O974" s="201">
        <v>-2.9941017599512811</v>
      </c>
      <c r="P974" s="201">
        <f>SUM(J$3:J974)/$F974</f>
        <v>447.28726565570514</v>
      </c>
      <c r="Q974" s="201">
        <f>SUM(J$3:K974)/$F974/2</f>
        <v>453.99336436333476</v>
      </c>
      <c r="W974">
        <f>(STDEV($O$3:$O$1002))/(SQRT($F$3 *F975))</f>
        <v>5.245040738518314E-2</v>
      </c>
      <c r="X974">
        <f>(STDEV($M$3:$M$1002))/(SQRT(COUNT(($J$3:J975))))</f>
        <v>7.238331903656009E-2</v>
      </c>
    </row>
    <row r="975" spans="1:24" x14ac:dyDescent="0.2">
      <c r="A975" s="209"/>
      <c r="B975" s="201">
        <f t="shared" si="45"/>
        <v>8.4681277521491367</v>
      </c>
      <c r="C975" s="209">
        <f t="shared" si="46"/>
        <v>8.3474084715890413</v>
      </c>
      <c r="D975" s="209">
        <f t="shared" si="47"/>
        <v>0.53908134192205148</v>
      </c>
      <c r="E975" s="209"/>
      <c r="F975" s="201">
        <v>973</v>
      </c>
      <c r="G975" s="201">
        <v>5.1512459852820047E-2</v>
      </c>
      <c r="H975" s="201">
        <v>4.8586003559913493E-2</v>
      </c>
      <c r="I975" s="232"/>
      <c r="J975" s="232">
        <v>237.55468640000001</v>
      </c>
      <c r="K975" s="201">
        <v>600.91906610000001</v>
      </c>
      <c r="L975" s="232"/>
      <c r="M975" s="201">
        <v>-1.1142570081872236</v>
      </c>
      <c r="N975" s="201">
        <v>-0.16052870770846539</v>
      </c>
      <c r="O975" s="201">
        <v>-0.6373928579478445</v>
      </c>
      <c r="P975" s="201">
        <f>SUM(J$3:J975)/$F975</f>
        <v>447.07171315903946</v>
      </c>
      <c r="Q975" s="201">
        <f>SUM(J$3:K975)/$F975/2</f>
        <v>453.95764340946704</v>
      </c>
      <c r="W975">
        <f>(STDEV($O$3:$O$1002))/(SQRT($F$3 *F976))</f>
        <v>5.2423475210167304E-2</v>
      </c>
      <c r="X975">
        <f>(STDEV($M$3:$M$1002))/(SQRT(COUNT(($J$3:J976))))</f>
        <v>7.2346151732935474E-2</v>
      </c>
    </row>
    <row r="976" spans="1:24" x14ac:dyDescent="0.2">
      <c r="A976" s="209"/>
      <c r="B976" s="201">
        <f t="shared" si="45"/>
        <v>8.4637795476251476</v>
      </c>
      <c r="C976" s="209">
        <f t="shared" si="46"/>
        <v>8.3431222538627505</v>
      </c>
      <c r="D976" s="209">
        <f t="shared" si="47"/>
        <v>0.53852787031843541</v>
      </c>
      <c r="E976" s="209"/>
      <c r="F976" s="201">
        <v>974</v>
      </c>
      <c r="G976" s="201">
        <v>4.7614241708582306E-2</v>
      </c>
      <c r="H976" s="201">
        <v>4.9351774874288434E-2</v>
      </c>
      <c r="I976" s="232"/>
      <c r="J976" s="232">
        <v>256.62047699999999</v>
      </c>
      <c r="K976" s="201">
        <v>119.56962849999999</v>
      </c>
      <c r="L976" s="232"/>
      <c r="M976" s="201">
        <v>-2.8949985362430652E-2</v>
      </c>
      <c r="N976" s="201">
        <v>-1.9840664832933044</v>
      </c>
      <c r="O976" s="201">
        <v>-1.0065082343278675</v>
      </c>
      <c r="P976" s="201">
        <f>SUM(J$3:J976)/$F976</f>
        <v>446.87617800897885</v>
      </c>
      <c r="Q976" s="201">
        <f>SUM(J$3:K976)/$F976/2</f>
        <v>453.6846838708023</v>
      </c>
      <c r="W976">
        <f>(STDEV($O$3:$O$1002))/(SQRT($F$3 *F977))</f>
        <v>5.2396584479898277E-2</v>
      </c>
      <c r="X976">
        <f>(STDEV($M$3:$M$1002))/(SQRT(COUNT(($J$3:J977))))</f>
        <v>7.2309041624449663E-2</v>
      </c>
    </row>
    <row r="977" spans="1:24" x14ac:dyDescent="0.2">
      <c r="A977" s="209"/>
      <c r="B977" s="201">
        <f t="shared" si="45"/>
        <v>8.4594380343630213</v>
      </c>
      <c r="C977" s="209">
        <f t="shared" si="46"/>
        <v>8.3388426320095501</v>
      </c>
      <c r="D977" s="209">
        <f t="shared" si="47"/>
        <v>0.5379755340411857</v>
      </c>
      <c r="E977" s="209"/>
      <c r="F977" s="201">
        <v>975</v>
      </c>
      <c r="G977" s="201">
        <v>4.4326908482588578E-2</v>
      </c>
      <c r="H977" s="201">
        <v>4.2525560200246115E-2</v>
      </c>
      <c r="I977" s="232"/>
      <c r="J977" s="232">
        <v>373.8549352</v>
      </c>
      <c r="K977" s="201">
        <v>850.10552280000002</v>
      </c>
      <c r="L977" s="232"/>
      <c r="M977" s="201">
        <v>-1.568211072860322</v>
      </c>
      <c r="N977" s="201">
        <v>-2.188512093709619</v>
      </c>
      <c r="O977" s="201">
        <v>-1.8783615832849705</v>
      </c>
      <c r="P977" s="201">
        <f>SUM(J$3:J977)/$F977</f>
        <v>446.80128442661066</v>
      </c>
      <c r="Q977" s="201">
        <f>SUM(J$3:K977)/$F977/2</f>
        <v>453.84703827606302</v>
      </c>
      <c r="W977">
        <f>(STDEV($O$3:$O$1002))/(SQRT($F$3 *F978))</f>
        <v>5.2369735088189151E-2</v>
      </c>
      <c r="X977">
        <f>(STDEV($M$3:$M$1002))/(SQRT(COUNT(($J$3:J978))))</f>
        <v>7.2271988564561171E-2</v>
      </c>
    </row>
    <row r="978" spans="1:24" x14ac:dyDescent="0.2">
      <c r="A978" s="209"/>
      <c r="B978" s="201">
        <f t="shared" si="45"/>
        <v>8.4551031952188627</v>
      </c>
      <c r="C978" s="209">
        <f t="shared" si="46"/>
        <v>8.3345695891299414</v>
      </c>
      <c r="D978" s="209">
        <f t="shared" si="47"/>
        <v>0.53742432960056974</v>
      </c>
      <c r="E978" s="209"/>
      <c r="F978" s="201">
        <v>976</v>
      </c>
      <c r="G978" s="201">
        <v>4.2364823651571459E-2</v>
      </c>
      <c r="H978" s="201">
        <v>3.8694126907020898E-2</v>
      </c>
      <c r="I978" s="232"/>
      <c r="J978" s="232">
        <v>588.01130760000001</v>
      </c>
      <c r="K978" s="201">
        <v>203.9366976</v>
      </c>
      <c r="L978" s="232"/>
      <c r="M978" s="201">
        <v>-2.078527816092901E-2</v>
      </c>
      <c r="N978" s="201">
        <v>-0.94673940898530773</v>
      </c>
      <c r="O978" s="201">
        <v>-0.48376234357311837</v>
      </c>
      <c r="P978" s="201">
        <f>SUM(J$3:J978)/$F978</f>
        <v>446.94596682740308</v>
      </c>
      <c r="Q978" s="201">
        <f>SUM(J$3:K978)/$F978/2</f>
        <v>453.78774213295225</v>
      </c>
      <c r="W978">
        <f>(STDEV($O$3:$O$1002))/(SQRT($F$3 *F979))</f>
        <v>5.2342926929233501E-2</v>
      </c>
      <c r="X978">
        <f>(STDEV($M$3:$M$1002))/(SQRT(COUNT(($J$3:J979))))</f>
        <v>7.2234992407253576E-2</v>
      </c>
    </row>
    <row r="979" spans="1:24" x14ac:dyDescent="0.2">
      <c r="A979" s="209"/>
      <c r="B979" s="201">
        <f t="shared" si="45"/>
        <v>8.4507750131102046</v>
      </c>
      <c r="C979" s="209">
        <f t="shared" si="46"/>
        <v>8.3303031083849834</v>
      </c>
      <c r="D979" s="209">
        <f t="shared" si="47"/>
        <v>0.53687425352114226</v>
      </c>
      <c r="E979" s="209"/>
      <c r="F979" s="201">
        <v>977</v>
      </c>
      <c r="G979" s="201">
        <v>4.2806220980279974E-2</v>
      </c>
      <c r="H979" s="201">
        <v>4.7362191211543614E-2</v>
      </c>
      <c r="I979" s="232"/>
      <c r="J979" s="232">
        <v>305.59135479999998</v>
      </c>
      <c r="K979" s="201">
        <v>27.166651949999999</v>
      </c>
      <c r="L979" s="232"/>
      <c r="M979" s="201">
        <v>-2.9575801700039368E-4</v>
      </c>
      <c r="N979" s="201">
        <v>1.2271952627788778</v>
      </c>
      <c r="O979" s="201">
        <v>0.61344975238093868</v>
      </c>
      <c r="P979" s="201">
        <f>SUM(J$3:J979)/$F979</f>
        <v>446.80128452235965</v>
      </c>
      <c r="Q979" s="201">
        <f>SUM(J$3:K979)/$F979/2</f>
        <v>453.49356737475574</v>
      </c>
      <c r="W979">
        <f>(STDEV($O$3:$O$1002))/(SQRT($F$3 *F980))</f>
        <v>5.2316159897603673E-2</v>
      </c>
      <c r="X979">
        <f>(STDEV($M$3:$M$1002))/(SQRT(COUNT(($J$3:J980))))</f>
        <v>7.2198053007033192E-2</v>
      </c>
    </row>
    <row r="980" spans="1:24" x14ac:dyDescent="0.2">
      <c r="A980" s="209"/>
      <c r="B980" s="201">
        <f t="shared" si="45"/>
        <v>8.4464534710157348</v>
      </c>
      <c r="C980" s="209">
        <f t="shared" si="46"/>
        <v>8.3260431729960125</v>
      </c>
      <c r="D980" s="209">
        <f t="shared" si="47"/>
        <v>0.53632530234167286</v>
      </c>
      <c r="E980" s="209"/>
      <c r="F980" s="201">
        <v>978</v>
      </c>
      <c r="G980" s="201">
        <v>4.4606423386500893E-2</v>
      </c>
      <c r="H980" s="201">
        <v>4.1465536537681924E-2</v>
      </c>
      <c r="I980" s="232"/>
      <c r="J980" s="232">
        <v>96.768572640000002</v>
      </c>
      <c r="K980" s="201">
        <v>0</v>
      </c>
      <c r="L980" s="232"/>
      <c r="M980" s="201">
        <v>-0.71534994779290173</v>
      </c>
      <c r="N980" s="201">
        <v>9.2214473894784987E-2</v>
      </c>
      <c r="O980" s="201">
        <v>-0.31156773694905837</v>
      </c>
      <c r="P980" s="201">
        <f>SUM(J$3:J980)/$F980</f>
        <v>446.44337786399325</v>
      </c>
      <c r="Q980" s="201">
        <f>SUM(J$3:K980)/$F980/2</f>
        <v>453.07934520598815</v>
      </c>
      <c r="W980">
        <f>(STDEV($O$3:$O$1002))/(SQRT($F$3 *F981))</f>
        <v>5.2289433888249005E-2</v>
      </c>
      <c r="X980">
        <f>(STDEV($M$3:$M$1002))/(SQRT(COUNT(($J$3:J981))))</f>
        <v>7.2161170218926582E-2</v>
      </c>
    </row>
    <row r="981" spans="1:24" x14ac:dyDescent="0.2">
      <c r="A981" s="209"/>
      <c r="B981" s="201">
        <f t="shared" si="45"/>
        <v>8.4421385519750025</v>
      </c>
      <c r="C981" s="209">
        <f t="shared" si="46"/>
        <v>8.321789766244363</v>
      </c>
      <c r="D981" s="209">
        <f t="shared" si="47"/>
        <v>0.53577747261507258</v>
      </c>
      <c r="E981" s="209"/>
      <c r="F981" s="201">
        <v>979</v>
      </c>
      <c r="G981" s="201">
        <v>4.8372216929972733E-2</v>
      </c>
      <c r="H981" s="201">
        <v>4.7831941757021657E-2</v>
      </c>
      <c r="I981" s="232"/>
      <c r="J981" s="232">
        <v>557.45774949999998</v>
      </c>
      <c r="K981" s="201">
        <v>621.11384429999998</v>
      </c>
      <c r="L981" s="232"/>
      <c r="M981" s="201">
        <v>-8.8506093523652272</v>
      </c>
      <c r="N981" s="201">
        <v>-1.1598856076607262</v>
      </c>
      <c r="O981" s="201">
        <v>-5.0052474800129767</v>
      </c>
      <c r="P981" s="201">
        <f>SUM(J$3:J981)/$F981</f>
        <v>446.55677354492894</v>
      </c>
      <c r="Q981" s="201">
        <f>SUM(J$3:K981)/$F981/2</f>
        <v>453.21847334867869</v>
      </c>
      <c r="W981">
        <f>(STDEV($O$3:$O$1002))/(SQRT($F$3 *F982))</f>
        <v>5.2262748796494118E-2</v>
      </c>
      <c r="X981">
        <f>(STDEV($M$3:$M$1002))/(SQRT(COUNT(($J$3:J982))))</f>
        <v>7.2124343898478216E-2</v>
      </c>
    </row>
    <row r="982" spans="1:24" x14ac:dyDescent="0.2">
      <c r="A982" s="209"/>
      <c r="B982" s="201">
        <f t="shared" si="45"/>
        <v>8.4378302390881501</v>
      </c>
      <c r="C982" s="209">
        <f t="shared" si="46"/>
        <v>8.3175428714710957</v>
      </c>
      <c r="D982" s="209">
        <f t="shared" si="47"/>
        <v>0.53523076090832256</v>
      </c>
      <c r="E982" s="209"/>
      <c r="F982" s="201">
        <v>980</v>
      </c>
      <c r="G982" s="201">
        <v>4.6106565364095076E-2</v>
      </c>
      <c r="H982" s="201">
        <v>4.3027273696406798E-2</v>
      </c>
      <c r="I982" s="232"/>
      <c r="J982" s="232">
        <v>963.12940300000002</v>
      </c>
      <c r="K982" s="201">
        <v>761.30789709999999</v>
      </c>
      <c r="L982" s="232"/>
      <c r="M982" s="201">
        <v>-0.35155187931837872</v>
      </c>
      <c r="N982" s="201">
        <v>-2.188678595170245</v>
      </c>
      <c r="O982" s="201">
        <v>-1.2701152372443119</v>
      </c>
      <c r="P982" s="201">
        <f>SUM(J$3:J982)/$F982</f>
        <v>447.0838884729443</v>
      </c>
      <c r="Q982" s="201">
        <f>SUM(J$3:K982)/$F982/2</f>
        <v>453.63582046776168</v>
      </c>
      <c r="W982">
        <f>(STDEV($O$3:$O$1002))/(SQRT($F$3 *F983))</f>
        <v>5.2236104518037195E-2</v>
      </c>
      <c r="X982">
        <f>(STDEV($M$3:$M$1002))/(SQRT(COUNT(($J$3:J983))))</f>
        <v>7.2087573901748095E-2</v>
      </c>
    </row>
    <row r="983" spans="1:24" x14ac:dyDescent="0.2">
      <c r="A983" s="209"/>
      <c r="B983" s="201">
        <f t="shared" si="45"/>
        <v>8.433528515515631</v>
      </c>
      <c r="C983" s="209">
        <f t="shared" si="46"/>
        <v>8.3133024720767228</v>
      </c>
      <c r="D983" s="209">
        <f t="shared" si="47"/>
        <v>0.53468516380240172</v>
      </c>
      <c r="E983" s="209"/>
      <c r="F983" s="201">
        <v>981</v>
      </c>
      <c r="G983" s="201">
        <v>5.1772851114596286E-2</v>
      </c>
      <c r="H983" s="201">
        <v>4.1198827002665084E-2</v>
      </c>
      <c r="I983" s="232"/>
      <c r="J983" s="232">
        <v>107.15292789999999</v>
      </c>
      <c r="K983" s="201">
        <v>599.10879169999998</v>
      </c>
      <c r="L983" s="232"/>
      <c r="M983" s="201">
        <v>0.65341703808542206</v>
      </c>
      <c r="N983" s="201">
        <v>-0.13931959667002047</v>
      </c>
      <c r="O983" s="201">
        <v>0.2570487207077008</v>
      </c>
      <c r="P983" s="201">
        <f>SUM(J$3:J983)/$F983</f>
        <v>446.73737373229915</v>
      </c>
      <c r="Q983" s="201">
        <f>SUM(J$3:K983)/$F983/2</f>
        <v>453.53336892783528</v>
      </c>
      <c r="W983">
        <f>(STDEV($O$3:$O$1002))/(SQRT($F$3 *F984))</f>
        <v>5.2209500948948238E-2</v>
      </c>
      <c r="X983">
        <f>(STDEV($M$3:$M$1002))/(SQRT(COUNT(($J$3:J984))))</f>
        <v>7.2050860085309351E-2</v>
      </c>
    </row>
    <row r="984" spans="1:24" x14ac:dyDescent="0.2">
      <c r="A984" s="209"/>
      <c r="B984" s="201">
        <f t="shared" si="45"/>
        <v>8.4292333644779287</v>
      </c>
      <c r="C984" s="209">
        <f t="shared" si="46"/>
        <v>8.3090685515209337</v>
      </c>
      <c r="D984" s="209">
        <f t="shared" si="47"/>
        <v>0.53414067789221586</v>
      </c>
      <c r="E984" s="209"/>
      <c r="F984" s="201">
        <v>982</v>
      </c>
      <c r="G984" s="201">
        <v>3.9302359993246494E-2</v>
      </c>
      <c r="H984" s="201">
        <v>4.0958558021885416E-2</v>
      </c>
      <c r="I984" s="232"/>
      <c r="J984" s="232">
        <v>1140.4424630000001</v>
      </c>
      <c r="K984" s="201">
        <v>838.80372480000005</v>
      </c>
      <c r="L984" s="232"/>
      <c r="M984" s="201">
        <v>-0.12697310376631776</v>
      </c>
      <c r="N984" s="201">
        <v>-4.0891358753276847</v>
      </c>
      <c r="O984" s="201">
        <v>-2.1080544895470013</v>
      </c>
      <c r="P984" s="201">
        <f>SUM(J$3:J984)/$F984</f>
        <v>447.4437943934679</v>
      </c>
      <c r="Q984" s="201">
        <f>SUM(J$3:K984)/$F984/2</f>
        <v>454.07928514471121</v>
      </c>
      <c r="W984">
        <f>(STDEV($O$3:$O$1002))/(SQRT($F$3 *F985))</f>
        <v>5.2182937985667414E-2</v>
      </c>
      <c r="X984">
        <f>(STDEV($M$3:$M$1002))/(SQRT(COUNT(($J$3:J985))))</f>
        <v>7.2014202306245945E-2</v>
      </c>
    </row>
    <row r="985" spans="1:24" x14ac:dyDescent="0.2">
      <c r="A985" s="209"/>
      <c r="B985" s="201">
        <f t="shared" si="45"/>
        <v>8.424944769255287</v>
      </c>
      <c r="C985" s="209">
        <f t="shared" si="46"/>
        <v>8.3048410933223256</v>
      </c>
      <c r="D985" s="209">
        <f t="shared" si="47"/>
        <v>0.53359729978652715</v>
      </c>
      <c r="E985" s="209"/>
      <c r="F985" s="201">
        <v>983</v>
      </c>
      <c r="G985" s="201">
        <v>4.0209185054684848E-2</v>
      </c>
      <c r="H985" s="201">
        <v>4.799467161349158E-2</v>
      </c>
      <c r="I985" s="232"/>
      <c r="J985" s="232">
        <v>488.41601409999998</v>
      </c>
      <c r="K985" s="201">
        <v>866.88459399999999</v>
      </c>
      <c r="L985" s="232"/>
      <c r="M985" s="201">
        <v>-5.096677172362047</v>
      </c>
      <c r="N985" s="201">
        <v>0.28312359208933913</v>
      </c>
      <c r="O985" s="201">
        <v>-2.4067767901363539</v>
      </c>
      <c r="P985" s="201">
        <f>SUM(J$3:J985)/$F985</f>
        <v>447.48547518665868</v>
      </c>
      <c r="Q985" s="201">
        <f>SUM(J$3:K985)/$F985/2</f>
        <v>454.30672260036249</v>
      </c>
      <c r="W985">
        <f>(STDEV($O$3:$O$1002))/(SQRT($F$3 *F986))</f>
        <v>5.2156415525003323E-2</v>
      </c>
      <c r="X985">
        <f>(STDEV($M$3:$M$1002))/(SQRT(COUNT(($J$3:J986))))</f>
        <v>7.1977600422150262E-2</v>
      </c>
    </row>
    <row r="986" spans="1:24" x14ac:dyDescent="0.2">
      <c r="A986" s="209"/>
      <c r="B986" s="201">
        <f t="shared" si="45"/>
        <v>8.4206627131874381</v>
      </c>
      <c r="C986" s="209">
        <f t="shared" si="46"/>
        <v>8.3006200810581312</v>
      </c>
      <c r="D986" s="209">
        <f t="shared" si="47"/>
        <v>0.53305502610788202</v>
      </c>
      <c r="E986" s="209"/>
      <c r="F986" s="201">
        <v>984</v>
      </c>
      <c r="G986" s="201">
        <v>4.4274532981494197E-2</v>
      </c>
      <c r="H986" s="201">
        <v>2.6747460848370874E-2</v>
      </c>
      <c r="I986" s="232"/>
      <c r="J986" s="232">
        <v>295.24821960000003</v>
      </c>
      <c r="K986" s="201">
        <v>234.2524143</v>
      </c>
      <c r="L986" s="232"/>
      <c r="M986" s="201">
        <v>0.84527525052658348</v>
      </c>
      <c r="N986" s="201">
        <v>-2.1635652144444748</v>
      </c>
      <c r="O986" s="201">
        <v>-0.65914498195894566</v>
      </c>
      <c r="P986" s="201">
        <f>SUM(J$3:J986)/$F986</f>
        <v>447.33076252854215</v>
      </c>
      <c r="Q986" s="201">
        <f>SUM(J$3:K986)/$F986/2</f>
        <v>454.11408397673404</v>
      </c>
      <c r="W986">
        <f>(STDEV($O$3:$O$1002))/(SQRT($F$3 *F987))</f>
        <v>5.2129933464131341E-2</v>
      </c>
      <c r="X986">
        <f>(STDEV($M$3:$M$1002))/(SQRT(COUNT(($J$3:J987))))</f>
        <v>7.1941054291120896E-2</v>
      </c>
    </row>
    <row r="987" spans="1:24" x14ac:dyDescent="0.2">
      <c r="A987" s="209"/>
      <c r="B987" s="201">
        <f t="shared" si="45"/>
        <v>8.4163871796733272</v>
      </c>
      <c r="C987" s="209">
        <f t="shared" si="46"/>
        <v>8.2964054983639581</v>
      </c>
      <c r="D987" s="209">
        <f t="shared" si="47"/>
        <v>0.53251385349254421</v>
      </c>
      <c r="E987" s="209"/>
      <c r="F987" s="201">
        <v>985</v>
      </c>
      <c r="G987" s="201">
        <v>4.2748311903863634E-2</v>
      </c>
      <c r="H987" s="201">
        <v>4.3992777702384966E-2</v>
      </c>
      <c r="I987" s="232"/>
      <c r="J987" s="232">
        <v>482.10902700000003</v>
      </c>
      <c r="K987" s="201">
        <v>643.47563449999996</v>
      </c>
      <c r="L987" s="232"/>
      <c r="M987" s="201">
        <v>1.17531663222627</v>
      </c>
      <c r="N987" s="201">
        <v>-1.7185898833231477</v>
      </c>
      <c r="O987" s="201">
        <v>-0.27163662554843881</v>
      </c>
      <c r="P987" s="201">
        <f>SUM(J$3:J987)/$F987</f>
        <v>447.36607041125433</v>
      </c>
      <c r="Q987" s="201">
        <f>SUM(J$3:K987)/$F987/2</f>
        <v>454.22441722218917</v>
      </c>
      <c r="W987">
        <f>(STDEV($O$3:$O$1002))/(SQRT($F$3 *F988))</f>
        <v>5.2103491700591906E-2</v>
      </c>
      <c r="X987">
        <f>(STDEV($M$3:$M$1002))/(SQRT(COUNT(($J$3:J988))))</f>
        <v>7.190456377176023E-2</v>
      </c>
    </row>
    <row r="988" spans="1:24" x14ac:dyDescent="0.2">
      <c r="A988" s="209"/>
      <c r="B988" s="201">
        <f t="shared" si="45"/>
        <v>8.412118152170839</v>
      </c>
      <c r="C988" s="209">
        <f t="shared" si="46"/>
        <v>8.2921973289335114</v>
      </c>
      <c r="D988" s="209">
        <f t="shared" si="47"/>
        <v>0.53197377859042194</v>
      </c>
      <c r="E988" s="209"/>
      <c r="F988" s="201">
        <v>986</v>
      </c>
      <c r="G988" s="201">
        <v>4.9812669750459282E-2</v>
      </c>
      <c r="H988" s="201">
        <v>4.260101622098178E-2</v>
      </c>
      <c r="I988" s="232"/>
      <c r="J988" s="232">
        <v>440.95855829999999</v>
      </c>
      <c r="K988" s="201">
        <v>217.62391220000001</v>
      </c>
      <c r="L988" s="232"/>
      <c r="M988" s="201">
        <v>-12.293397157189467</v>
      </c>
      <c r="N988" s="201">
        <v>-1.3799443657116228</v>
      </c>
      <c r="O988" s="201">
        <v>-6.8366707614505451</v>
      </c>
      <c r="P988" s="201">
        <f>SUM(J$3:J988)/$F988</f>
        <v>447.35957192026927</v>
      </c>
      <c r="Q988" s="201">
        <f>SUM(J$3:K988)/$F988/2</f>
        <v>454.09771014108151</v>
      </c>
      <c r="W988">
        <f>(STDEV($O$3:$O$1002))/(SQRT($F$3 *F989))</f>
        <v>5.2077090132288915E-2</v>
      </c>
      <c r="X988">
        <f>(STDEV($M$3:$M$1002))/(SQRT(COUNT(($J$3:J989))))</f>
        <v>7.1868128723172206E-2</v>
      </c>
    </row>
    <row r="989" spans="1:24" x14ac:dyDescent="0.2">
      <c r="A989" s="209"/>
      <c r="B989" s="201">
        <f t="shared" si="45"/>
        <v>8.4078556141965404</v>
      </c>
      <c r="C989" s="209">
        <f t="shared" si="46"/>
        <v>8.2879955565183394</v>
      </c>
      <c r="D989" s="209">
        <f t="shared" si="47"/>
        <v>0.53143479806500116</v>
      </c>
      <c r="E989" s="209"/>
      <c r="F989" s="201">
        <v>987</v>
      </c>
      <c r="G989" s="201">
        <v>3.6227112971851216E-2</v>
      </c>
      <c r="H989" s="201">
        <v>4.3825638660097255E-2</v>
      </c>
      <c r="I989" s="232"/>
      <c r="J989" s="232">
        <v>727.96621479999999</v>
      </c>
      <c r="K989" s="201">
        <v>507.85630300000003</v>
      </c>
      <c r="L989" s="232"/>
      <c r="M989" s="201">
        <v>0.2110076020753695</v>
      </c>
      <c r="N989" s="201">
        <v>-1.4236159627017742</v>
      </c>
      <c r="O989" s="201">
        <v>-0.60630418031320232</v>
      </c>
      <c r="P989" s="201">
        <f>SUM(J$3:J989)/$F989</f>
        <v>447.64387449664184</v>
      </c>
      <c r="Q989" s="201">
        <f>SUM(J$3:K989)/$F989/2</f>
        <v>454.2636813151027</v>
      </c>
      <c r="W989">
        <f>(STDEV($O$3:$O$1002))/(SQRT($F$3 *F990))</f>
        <v>5.2050728657488013E-2</v>
      </c>
      <c r="X989">
        <f>(STDEV($M$3:$M$1002))/(SQRT(COUNT(($J$3:J990))))</f>
        <v>7.1831749004960005E-2</v>
      </c>
    </row>
    <row r="990" spans="1:24" x14ac:dyDescent="0.2">
      <c r="A990" s="209"/>
      <c r="B990" s="201">
        <f t="shared" si="45"/>
        <v>8.4035995493253992</v>
      </c>
      <c r="C990" s="209">
        <f t="shared" si="46"/>
        <v>8.2838001649275608</v>
      </c>
      <c r="D990" s="209">
        <f t="shared" si="47"/>
        <v>0.53089690859327532</v>
      </c>
      <c r="E990" s="209"/>
      <c r="F990" s="201">
        <v>988</v>
      </c>
      <c r="G990" s="201">
        <v>3.9558528193897047E-2</v>
      </c>
      <c r="H990" s="201">
        <v>5.0005570868389082E-2</v>
      </c>
      <c r="I990" s="232"/>
      <c r="J990" s="232">
        <v>232.72761080000001</v>
      </c>
      <c r="K990" s="201">
        <v>334.73543269999999</v>
      </c>
      <c r="L990" s="232"/>
      <c r="M990" s="201">
        <v>-0.41288134018833489</v>
      </c>
      <c r="N990" s="201">
        <v>0.45589662483695292</v>
      </c>
      <c r="O990" s="201">
        <v>2.1507642324309018E-2</v>
      </c>
      <c r="P990" s="201">
        <f>SUM(J$3:J990)/$F990</f>
        <v>447.42634791395295</v>
      </c>
      <c r="Q990" s="201">
        <f>SUM(J$3:K990)/$F990/2</f>
        <v>454.09107791473315</v>
      </c>
      <c r="W990">
        <f>(STDEV($O$3:$O$1002))/(SQRT($F$3 *F991))</f>
        <v>5.202440717481497E-2</v>
      </c>
      <c r="X990">
        <f>(STDEV($M$3:$M$1002))/(SQRT(COUNT(($J$3:J991))))</f>
        <v>7.1795424477223799E-2</v>
      </c>
    </row>
    <row r="991" spans="1:24" x14ac:dyDescent="0.2">
      <c r="A991" s="209"/>
      <c r="B991" s="201">
        <f t="shared" si="45"/>
        <v>8.399349941190529</v>
      </c>
      <c r="C991" s="209">
        <f t="shared" si="46"/>
        <v>8.2796111380276134</v>
      </c>
      <c r="D991" s="209">
        <f t="shared" si="47"/>
        <v>0.53036010686567847</v>
      </c>
      <c r="E991" s="209"/>
      <c r="F991" s="201">
        <v>989</v>
      </c>
      <c r="G991" s="201">
        <v>4.2899123340986112E-2</v>
      </c>
      <c r="H991" s="201">
        <v>4.5088759892609964E-2</v>
      </c>
      <c r="I991" s="232"/>
      <c r="J991" s="232">
        <v>586.43693129999997</v>
      </c>
      <c r="K991" s="201">
        <v>352.24827809999999</v>
      </c>
      <c r="L991" s="232"/>
      <c r="M991" s="201">
        <v>0.97649466646066685</v>
      </c>
      <c r="N991" s="201">
        <v>0.85761838549183267</v>
      </c>
      <c r="O991" s="201">
        <v>0.91705652597624976</v>
      </c>
      <c r="P991" s="201">
        <f>SUM(J$3:J991)/$F991</f>
        <v>447.56690462111777</v>
      </c>
      <c r="Q991" s="201">
        <f>SUM(J$3:K991)/$F991/2</f>
        <v>454.10649907427336</v>
      </c>
      <c r="W991">
        <f>(STDEV($O$3:$O$1002))/(SQRT($F$3 *F992))</f>
        <v>5.1998125583254028E-2</v>
      </c>
      <c r="X991">
        <f>(STDEV($M$3:$M$1002))/(SQRT(COUNT(($J$3:J992))))</f>
        <v>7.1759155000558461E-2</v>
      </c>
    </row>
    <row r="992" spans="1:24" x14ac:dyDescent="0.2">
      <c r="A992" s="209"/>
      <c r="B992" s="201">
        <f t="shared" si="45"/>
        <v>8.3951067734829188</v>
      </c>
      <c r="C992" s="209">
        <f t="shared" si="46"/>
        <v>8.2754284597419794</v>
      </c>
      <c r="D992" s="209">
        <f t="shared" si="47"/>
        <v>0.52982438958601608</v>
      </c>
      <c r="E992" s="209"/>
      <c r="F992" s="201">
        <v>990</v>
      </c>
      <c r="G992" s="201">
        <v>5.2494165722713593E-2</v>
      </c>
      <c r="H992" s="201">
        <v>5.238489246510758E-2</v>
      </c>
      <c r="I992" s="232"/>
      <c r="J992" s="232">
        <v>466.06762889999999</v>
      </c>
      <c r="K992" s="201">
        <v>187.6190593</v>
      </c>
      <c r="L992" s="232"/>
      <c r="M992" s="201">
        <v>-0.28878276696522132</v>
      </c>
      <c r="N992" s="201">
        <v>9.7002200567885666E-2</v>
      </c>
      <c r="O992" s="201">
        <v>-9.5890283198667825E-2</v>
      </c>
      <c r="P992" s="201">
        <f>SUM(J$3:J992)/$F992</f>
        <v>447.58559222139951</v>
      </c>
      <c r="Q992" s="201">
        <f>SUM(J$3:K992)/$F992/2</f>
        <v>453.97795043288528</v>
      </c>
      <c r="W992">
        <f>(STDEV($O$3:$O$1002))/(SQRT($F$3 *F993))</f>
        <v>5.1971883782146316E-2</v>
      </c>
      <c r="X992">
        <f>(STDEV($M$3:$M$1002))/(SQRT(COUNT(($J$3:J993))))</f>
        <v>7.1722940436051374E-2</v>
      </c>
    </row>
    <row r="993" spans="1:24" x14ac:dyDescent="0.2">
      <c r="A993" s="209"/>
      <c r="B993" s="201">
        <f t="shared" si="45"/>
        <v>8.3908700299511718</v>
      </c>
      <c r="C993" s="209">
        <f t="shared" si="46"/>
        <v>8.2712521140509416</v>
      </c>
      <c r="D993" s="209">
        <f t="shared" si="47"/>
        <v>0.52928975347139851</v>
      </c>
      <c r="E993" s="209"/>
      <c r="F993" s="201">
        <v>991</v>
      </c>
      <c r="G993" s="201">
        <v>5.2449638372956908E-2</v>
      </c>
      <c r="H993" s="201">
        <v>3.8573079547254085E-2</v>
      </c>
      <c r="I993" s="232"/>
      <c r="J993" s="232">
        <v>72.272797460000007</v>
      </c>
      <c r="K993" s="201">
        <v>744.58965820000003</v>
      </c>
      <c r="L993" s="232"/>
      <c r="M993" s="201">
        <v>2.478441275188402</v>
      </c>
      <c r="N993" s="201">
        <v>1.7900780045692954E-2</v>
      </c>
      <c r="O993" s="201">
        <v>1.2481710276170475</v>
      </c>
      <c r="P993" s="201">
        <f>SUM(J$3:J993)/$F993</f>
        <v>447.20687093506109</v>
      </c>
      <c r="Q993" s="201">
        <f>SUM(J$3:K993)/$F993/2</f>
        <v>453.93199006698933</v>
      </c>
      <c r="W993">
        <f>(STDEV($O$3:$O$1002))/(SQRT($F$3 *F994))</f>
        <v>5.1945681671188161E-2</v>
      </c>
      <c r="X993">
        <f>(STDEV($M$3:$M$1002))/(SQRT(COUNT(($J$3:J994))))</f>
        <v>7.1686780645280127E-2</v>
      </c>
    </row>
    <row r="994" spans="1:24" x14ac:dyDescent="0.2">
      <c r="A994" s="209"/>
      <c r="B994" s="201">
        <f t="shared" si="45"/>
        <v>8.3866396944012465</v>
      </c>
      <c r="C994" s="209">
        <f t="shared" si="46"/>
        <v>8.2670820849913138</v>
      </c>
      <c r="D994" s="209">
        <f t="shared" si="47"/>
        <v>0.52875619525217343</v>
      </c>
      <c r="E994" s="209"/>
      <c r="F994" s="201">
        <v>992</v>
      </c>
      <c r="G994" s="201">
        <v>3.8269922653019872E-2</v>
      </c>
      <c r="H994" s="201">
        <v>4.1657252421957836E-2</v>
      </c>
      <c r="I994" s="232"/>
      <c r="J994" s="232">
        <v>0</v>
      </c>
      <c r="K994" s="201">
        <v>0</v>
      </c>
      <c r="L994" s="232"/>
      <c r="M994" s="201">
        <v>0.14242762110279727</v>
      </c>
      <c r="N994" s="201">
        <v>-1.6261605302906901</v>
      </c>
      <c r="O994" s="201">
        <v>-0.7418664545939464</v>
      </c>
      <c r="P994" s="201">
        <f>SUM(J$3:J994)/$F994</f>
        <v>446.75605755710234</v>
      </c>
      <c r="Q994" s="201">
        <f>SUM(J$3:K994)/$F994/2</f>
        <v>453.47439733506695</v>
      </c>
      <c r="W994">
        <f>(STDEV($O$3:$O$1002))/(SQRT($F$3 *F995))</f>
        <v>5.1919519150429555E-2</v>
      </c>
      <c r="X994">
        <f>(STDEV($M$3:$M$1002))/(SQRT(COUNT(($J$3:J995))))</f>
        <v>7.1650675490310331E-2</v>
      </c>
    </row>
    <row r="995" spans="1:24" x14ac:dyDescent="0.2">
      <c r="A995" s="209"/>
      <c r="B995" s="201">
        <f t="shared" si="45"/>
        <v>8.3824157506961932</v>
      </c>
      <c r="C995" s="209">
        <f t="shared" si="46"/>
        <v>8.2629183566561881</v>
      </c>
      <c r="D995" s="209">
        <f t="shared" si="47"/>
        <v>0.52822371167185911</v>
      </c>
      <c r="E995" s="209"/>
      <c r="F995" s="201">
        <v>993</v>
      </c>
      <c r="G995" s="201">
        <v>4.494583840748767E-2</v>
      </c>
      <c r="H995" s="201">
        <v>4.8942415051267396E-2</v>
      </c>
      <c r="I995" s="232"/>
      <c r="J995" s="232">
        <v>566.19033449999995</v>
      </c>
      <c r="K995" s="201">
        <v>519.30385790000003</v>
      </c>
      <c r="L995" s="232"/>
      <c r="M995" s="201">
        <v>0.25965316052270282</v>
      </c>
      <c r="N995" s="201">
        <v>0.46679042989148911</v>
      </c>
      <c r="O995" s="201">
        <v>0.36322179520709597</v>
      </c>
      <c r="P995" s="201">
        <f>SUM(J$3:J995)/$F995</f>
        <v>446.87633376751813</v>
      </c>
      <c r="Q995" s="201">
        <f>SUM(J$3:K995)/$F995/2</f>
        <v>453.56429934802259</v>
      </c>
      <c r="W995">
        <f>(STDEV($O$3:$O$1002))/(SQRT($F$3 *F996))</f>
        <v>5.1893396120272495E-2</v>
      </c>
      <c r="X995">
        <f>(STDEV($M$3:$M$1002))/(SQRT(COUNT(($J$3:J996))))</f>
        <v>7.1614624833693422E-2</v>
      </c>
    </row>
    <row r="996" spans="1:24" x14ac:dyDescent="0.2">
      <c r="A996" s="209"/>
      <c r="B996" s="201">
        <f t="shared" si="45"/>
        <v>8.3781981827558969</v>
      </c>
      <c r="C996" s="209">
        <f t="shared" si="46"/>
        <v>8.2587609131946866</v>
      </c>
      <c r="D996" s="209">
        <f t="shared" si="47"/>
        <v>0.52769229948707863</v>
      </c>
      <c r="E996" s="209"/>
      <c r="F996" s="201">
        <v>994</v>
      </c>
      <c r="G996" s="201">
        <v>4.6609794396559323E-2</v>
      </c>
      <c r="H996" s="201">
        <v>5.6222755750759745E-2</v>
      </c>
      <c r="I996" s="232"/>
      <c r="J996" s="232">
        <v>208.4892462</v>
      </c>
      <c r="K996" s="201">
        <v>340.60444999999999</v>
      </c>
      <c r="L996" s="232"/>
      <c r="M996" s="201">
        <v>-5.6820428442051707E-2</v>
      </c>
      <c r="N996" s="201">
        <v>0.86615809219472339</v>
      </c>
      <c r="O996" s="201">
        <v>0.40466883187633584</v>
      </c>
      <c r="P996" s="201">
        <f>SUM(J$3:J996)/$F996</f>
        <v>446.63650772368766</v>
      </c>
      <c r="Q996" s="201">
        <f>SUM(J$3:K996)/$F996/2</f>
        <v>453.38420130853763</v>
      </c>
      <c r="W996">
        <f>(STDEV($O$3:$O$1002))/(SQRT($F$3 *F997))</f>
        <v>5.1867312481469391E-2</v>
      </c>
      <c r="X996">
        <f>(STDEV($M$3:$M$1002))/(SQRT(COUNT(($J$3:J997))))</f>
        <v>7.1578628538464403E-2</v>
      </c>
    </row>
    <row r="997" spans="1:24" x14ac:dyDescent="0.2">
      <c r="A997" s="209"/>
      <c r="B997" s="201">
        <f t="shared" si="45"/>
        <v>8.3739869745568161</v>
      </c>
      <c r="C997" s="209">
        <f t="shared" si="46"/>
        <v>8.2546097388116948</v>
      </c>
      <c r="D997" s="209">
        <f t="shared" si="47"/>
        <v>0.52716195546749345</v>
      </c>
      <c r="E997" s="209"/>
      <c r="F997" s="201">
        <v>995</v>
      </c>
      <c r="G997" s="201">
        <v>5.5287355522771531E-2</v>
      </c>
      <c r="H997" s="201">
        <v>3.1501815466844718E-2</v>
      </c>
      <c r="I997" s="232"/>
      <c r="J997" s="232">
        <v>111.6422912</v>
      </c>
      <c r="K997" s="201">
        <v>593.35459939999998</v>
      </c>
      <c r="L997" s="232"/>
      <c r="M997" s="201">
        <v>-2.9164512267822176E-3</v>
      </c>
      <c r="N997" s="201">
        <v>-0.39553232186642617</v>
      </c>
      <c r="O997" s="201">
        <v>-0.19922438654660418</v>
      </c>
      <c r="P997" s="201">
        <f>SUM(J$3:J997)/$F997</f>
        <v>446.29983011914123</v>
      </c>
      <c r="Q997" s="201">
        <f>SUM(J$3:K997)/$F997/2</f>
        <v>453.282808588931</v>
      </c>
      <c r="W997">
        <f>(STDEV($O$3:$O$1002))/(SQRT($F$3 *F998))</f>
        <v>5.1841268135121556E-2</v>
      </c>
      <c r="X997">
        <f>(STDEV($M$3:$M$1002))/(SQRT(COUNT(($J$3:J998))))</f>
        <v>7.1542686468139757E-2</v>
      </c>
    </row>
    <row r="998" spans="1:24" x14ac:dyDescent="0.2">
      <c r="A998" s="209"/>
      <c r="B998" s="201">
        <f t="shared" si="45"/>
        <v>8.3697821101317409</v>
      </c>
      <c r="C998" s="209">
        <f t="shared" si="46"/>
        <v>8.2504648177676234</v>
      </c>
      <c r="D998" s="209">
        <f t="shared" si="47"/>
        <v>0.52663267639573919</v>
      </c>
      <c r="E998" s="209"/>
      <c r="F998" s="201">
        <v>996</v>
      </c>
      <c r="G998" s="201">
        <v>3.7047637903921515E-2</v>
      </c>
      <c r="H998" s="201">
        <v>4.3881672619084267E-2</v>
      </c>
      <c r="I998" s="232"/>
      <c r="J998" s="232">
        <v>693.79782899999998</v>
      </c>
      <c r="K998" s="201">
        <v>440.64374850000002</v>
      </c>
      <c r="L998" s="232"/>
      <c r="M998" s="201">
        <v>0.11508548962720511</v>
      </c>
      <c r="N998" s="201">
        <v>0.92035512163801059</v>
      </c>
      <c r="O998" s="201">
        <v>0.51772030563260785</v>
      </c>
      <c r="P998" s="201">
        <f>SUM(J$3:J998)/$F998</f>
        <v>446.54832208588908</v>
      </c>
      <c r="Q998" s="201">
        <f>SUM(J$3:K998)/$F998/2</f>
        <v>453.39720415134178</v>
      </c>
      <c r="W998">
        <f>(STDEV($O$3:$O$1002))/(SQRT($F$3 *F999))</f>
        <v>5.1815262982677517E-2</v>
      </c>
      <c r="X998">
        <f>(STDEV($M$3:$M$1002))/(SQRT(COUNT(($J$3:J999))))</f>
        <v>7.1506798486715178E-2</v>
      </c>
    </row>
    <row r="999" spans="1:24" x14ac:dyDescent="0.2">
      <c r="A999" s="209"/>
      <c r="B999" s="201">
        <f t="shared" si="45"/>
        <v>8.3655835735695163</v>
      </c>
      <c r="C999" s="209">
        <f t="shared" si="46"/>
        <v>8.2463261343781475</v>
      </c>
      <c r="D999" s="209">
        <f t="shared" si="47"/>
        <v>0.52610445906735814</v>
      </c>
      <c r="E999" s="209"/>
      <c r="F999" s="201">
        <v>997</v>
      </c>
      <c r="G999" s="201">
        <v>4.6890308633622091E-2</v>
      </c>
      <c r="H999" s="201">
        <v>5.1991135685049095E-2</v>
      </c>
      <c r="I999" s="232"/>
      <c r="J999" s="232">
        <v>223.23777459999999</v>
      </c>
      <c r="K999" s="201">
        <v>630.77683019999995</v>
      </c>
      <c r="L999" s="232"/>
      <c r="M999" s="201">
        <v>-0.29589326073229927</v>
      </c>
      <c r="N999" s="201">
        <v>0.99585226809688265</v>
      </c>
      <c r="O999" s="201">
        <v>0.34997950368229169</v>
      </c>
      <c r="P999" s="201">
        <f>SUM(J$3:J999)/$F999</f>
        <v>446.32433959091827</v>
      </c>
      <c r="Q999" s="201">
        <f>SUM(J$3:K999)/$F999/2</f>
        <v>453.37073484166143</v>
      </c>
      <c r="W999">
        <f>(STDEV($O$3:$O$1002))/(SQRT($F$3 *F1000))</f>
        <v>5.1789296925931552E-2</v>
      </c>
      <c r="X999">
        <f>(STDEV($M$3:$M$1002))/(SQRT(COUNT(($J$3:J1000))))</f>
        <v>7.1470964458663466E-2</v>
      </c>
    </row>
    <row r="1000" spans="1:24" x14ac:dyDescent="0.2">
      <c r="A1000" s="209"/>
      <c r="B1000" s="201">
        <f t="shared" si="45"/>
        <v>8.3613913490148128</v>
      </c>
      <c r="C1000" s="209">
        <f t="shared" si="46"/>
        <v>8.2421936730139631</v>
      </c>
      <c r="D1000" s="209">
        <f t="shared" si="47"/>
        <v>0.52557730029073746</v>
      </c>
      <c r="E1000" s="209"/>
      <c r="F1000" s="201">
        <v>998</v>
      </c>
      <c r="G1000" s="201">
        <v>3.6236484640879585E-2</v>
      </c>
      <c r="H1000" s="201">
        <v>4.0760630868184489E-2</v>
      </c>
      <c r="I1000" s="232"/>
      <c r="J1000" s="232">
        <v>30.386798880000001</v>
      </c>
      <c r="K1000" s="201">
        <v>872.03916270000002</v>
      </c>
      <c r="L1000" s="232"/>
      <c r="M1000" s="201">
        <v>-0.70810278825911155</v>
      </c>
      <c r="N1000" s="201">
        <v>-0.1075346942594706</v>
      </c>
      <c r="O1000" s="201">
        <v>-0.40781874125929107</v>
      </c>
      <c r="P1000" s="201">
        <f>SUM(J$3:J1000)/$F1000</f>
        <v>445.90756850804155</v>
      </c>
      <c r="Q1000" s="201">
        <f>SUM(J$3:K1000)/$F1000/2</f>
        <v>453.3685727634533</v>
      </c>
      <c r="W1000">
        <f>(STDEV($O$3:$O$1002))/(SQRT($F$3 *F1001))</f>
        <v>5.1763369867022076E-2</v>
      </c>
      <c r="X1000">
        <f>(STDEV($M$3:$M$1002))/(SQRT(COUNT(($J$3:J1001))))</f>
        <v>7.143518424893236E-2</v>
      </c>
    </row>
    <row r="1001" spans="1:24" x14ac:dyDescent="0.2">
      <c r="A1001" s="209"/>
      <c r="B1001" s="201">
        <f t="shared" si="45"/>
        <v>8.3572054206678583</v>
      </c>
      <c r="C1001" s="209">
        <f t="shared" si="46"/>
        <v>8.2380674181005364</v>
      </c>
      <c r="D1001" s="209">
        <f t="shared" si="47"/>
        <v>0.52505119688704316</v>
      </c>
      <c r="E1001" s="209"/>
      <c r="F1001" s="201">
        <v>999</v>
      </c>
      <c r="G1001" s="201">
        <v>4.1888177887308586E-2</v>
      </c>
      <c r="H1001" s="201">
        <v>4.6598318736271072E-2</v>
      </c>
      <c r="I1001" s="232"/>
      <c r="J1001" s="232">
        <v>277.47529989999998</v>
      </c>
      <c r="K1001" s="201">
        <v>651.34345819999999</v>
      </c>
      <c r="L1001" s="232"/>
      <c r="M1001" s="201">
        <v>0.52670267322730524</v>
      </c>
      <c r="N1001" s="201">
        <v>0.43208918251150408</v>
      </c>
      <c r="O1001" s="201">
        <v>0.47939592786940466</v>
      </c>
      <c r="P1001" s="201">
        <f>SUM(J$3:J1001)/$F1001</f>
        <v>445.73896763856402</v>
      </c>
      <c r="Q1001" s="201">
        <f>SUM(J$3:K1001)/$F1001/2</f>
        <v>453.379624621598</v>
      </c>
      <c r="W1001">
        <f>(STDEV($O$3:$O$1002))/(SQRT($F$3 *F1002))</f>
        <v>5.1737481708430094E-2</v>
      </c>
      <c r="X1001">
        <f>(STDEV($M$3:$M$1002))/(SQRT(COUNT(($J$3:J1002))))</f>
        <v>7.1399457722942358E-2</v>
      </c>
    </row>
    <row r="1002" spans="1:24" s="209" customFormat="1" x14ac:dyDescent="0.2">
      <c r="B1002" s="201">
        <f t="shared" si="45"/>
        <v>8.3530257727841946</v>
      </c>
      <c r="C1002" s="209">
        <f t="shared" si="46"/>
        <v>8.2339473541178574</v>
      </c>
      <c r="D1002" s="209">
        <f t="shared" si="47"/>
        <v>0.5245261456901561</v>
      </c>
      <c r="F1002" s="208">
        <v>1000</v>
      </c>
      <c r="G1002" s="208">
        <v>5.7059364068411611E-2</v>
      </c>
      <c r="H1002" s="208">
        <v>5.592847312728022E-2</v>
      </c>
      <c r="I1002" s="210"/>
      <c r="J1002" s="210">
        <v>878.6540516</v>
      </c>
      <c r="K1002" s="208">
        <v>165.92816479999999</v>
      </c>
      <c r="L1002" s="210"/>
      <c r="M1002" s="208">
        <v>-0.11653297897032644</v>
      </c>
      <c r="N1002" s="208">
        <v>-1.1832443861880506</v>
      </c>
      <c r="O1002" s="208">
        <v>-0.64988868257918853</v>
      </c>
      <c r="P1002" s="208">
        <f>SUM(J$3:J1002)/$F1002</f>
        <v>446.17188272252548</v>
      </c>
      <c r="Q1002" s="208">
        <f>SUM(J$3:K1002)/$F1002/2</f>
        <v>453.44853610517646</v>
      </c>
      <c r="R1002" s="208"/>
      <c r="S1002" s="208"/>
      <c r="T1002" s="208"/>
      <c r="U1002" s="208"/>
      <c r="V1002" s="208"/>
      <c r="W1002"/>
      <c r="X1002"/>
    </row>
    <row r="1003" spans="1:24" x14ac:dyDescent="0.2">
      <c r="M1003" s="189">
        <f>SQRT(SUMPRODUCT(M3:M1002,M3:M1002))/1000</f>
        <v>7.4311389304214825E-2</v>
      </c>
      <c r="N1003" s="231"/>
    </row>
    <row r="1005" spans="1:24" x14ac:dyDescent="0.2">
      <c r="M1005" s="189" t="s">
        <v>151</v>
      </c>
    </row>
  </sheetData>
  <pageMargins left="0.7" right="0.7" top="0.75" bottom="0.75" header="0.3" footer="0.3"/>
  <pageSetup orientation="portrait" horizontalDpi="0" verticalDpi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Volatility</vt:lpstr>
      <vt:lpstr>Vol_1</vt:lpstr>
      <vt:lpstr>Vol_2</vt:lpstr>
      <vt:lpstr>Vol_3</vt:lpstr>
      <vt:lpstr>MC</vt:lpstr>
      <vt:lpstr>MC Anthetitic</vt:lpstr>
      <vt:lpstr>Caplet</vt:lpstr>
      <vt:lpstr>Caplet Anthetic</vt:lpstr>
      <vt:lpstr>Caplet_Comp1</vt:lpstr>
      <vt:lpstr>RN - Chart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CQF Module 4 - Exam</dc:title>
  <dc:subject/>
  <dc:creator>CQF Diamond Epstein</dc:creator>
  <cp:keywords/>
  <dc:description/>
  <cp:lastModifiedBy>Microsoft Office User</cp:lastModifiedBy>
  <dcterms:created xsi:type="dcterms:W3CDTF">2008-11-15T19:46:46Z</dcterms:created>
  <dcterms:modified xsi:type="dcterms:W3CDTF">2016-11-13T02:26:01Z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0</vt:i4>
  </property>
  <property fmtid="{D5CDD505-2E9C-101B-9397-08002B2CF9AE}" pid="3" name="_NewReviewCycle">
    <vt:lpwstr/>
  </property>
  <property fmtid="{D5CDD505-2E9C-101B-9397-08002B2CF9AE}" pid="4" name="_EmailSubject">
    <vt:lpwstr>CQF Lecture Tuesday 10th May - Heath Jarrow and Morton Model (New York)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0</vt:i4>
  </property>
  <property fmtid="{D5CDD505-2E9C-101B-9397-08002B2CF9AE}" pid="8" name="_ReviewingToolsShownOnce">
    <vt:lpwstr/>
  </property>
</Properties>
</file>